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kotoc\Documents\GitHub\DE-101\Module01\"/>
    </mc:Choice>
  </mc:AlternateContent>
  <xr:revisionPtr revIDLastSave="0" documentId="13_ncr:1_{CE5897E7-2F1B-41B2-9D27-0DE86225452E}" xr6:coauthVersionLast="46" xr6:coauthVersionMax="46" xr10:uidLastSave="{00000000-0000-0000-0000-000000000000}"/>
  <bookViews>
    <workbookView showHorizontalScroll="0" showVerticalScroll="0" showSheetTabs="0" xWindow="-120" yWindow="-120" windowWidth="25440" windowHeight="15390" tabRatio="959" xr2:uid="{00000000-000D-0000-FFFF-FFFF00000000}"/>
  </bookViews>
  <sheets>
    <sheet name="Dashboard" sheetId="22" r:id="rId1"/>
    <sheet name="Orders" sheetId="1" r:id="rId2"/>
    <sheet name="People" sheetId="2" r:id="rId3"/>
    <sheet name="Returns" sheetId="3" r:id="rId4"/>
    <sheet name="Sales by Category" sheetId="12" r:id="rId5"/>
    <sheet name="Sales and Profit by Year" sheetId="16" r:id="rId6"/>
    <sheet name="Sales and Profit by Segment" sheetId="17" r:id="rId7"/>
    <sheet name="Sales and Profit by Manager" sheetId="18" r:id="rId8"/>
    <sheet name="PiePiwotBySeg" sheetId="19" r:id="rId9"/>
    <sheet name="Sales by Region" sheetId="26" r:id="rId10"/>
    <sheet name="SparklineSales" sheetId="20" r:id="rId11"/>
    <sheet name="SparklineProfit" sheetId="23" r:id="rId12"/>
    <sheet name="MapPivot" sheetId="21" r:id="rId13"/>
  </sheets>
  <definedNames>
    <definedName name="_xlchart.v5.0" hidden="1">MapPivot!$A$3:$B$3</definedName>
    <definedName name="_xlchart.v5.1" hidden="1">MapPivot!$A$4:$B$52</definedName>
    <definedName name="_xlchart.v5.2" hidden="1">MapPivot!$C$3</definedName>
    <definedName name="_xlchart.v5.3" hidden="1">MapPivot!$C$4:$C$52</definedName>
    <definedName name="Orders">Orders!$A$1:$U$9995</definedName>
    <definedName name="People">People!$A$1:$B$5</definedName>
    <definedName name="Returns">Returns!$A$1:$A$801</definedName>
    <definedName name="Slicer_Region">#N/A</definedName>
    <definedName name="Slicer_Segment">#N/A</definedName>
    <definedName name="Slicer_Years">#N/A</definedName>
  </definedNames>
  <calcPr calcId="191029"/>
  <pivotCaches>
    <pivotCache cacheId="4"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01" i="3" l="1"/>
  <c r="C800" i="3"/>
  <c r="C799" i="3"/>
  <c r="C798" i="3"/>
  <c r="C797" i="3"/>
  <c r="C796" i="3"/>
  <c r="C795" i="3"/>
  <c r="C794" i="3"/>
  <c r="C793" i="3"/>
  <c r="C792" i="3"/>
  <c r="C791" i="3"/>
  <c r="C790" i="3"/>
  <c r="C789" i="3"/>
  <c r="C788" i="3"/>
  <c r="C787" i="3"/>
  <c r="C786" i="3"/>
  <c r="C785" i="3"/>
  <c r="C784" i="3"/>
  <c r="C783" i="3"/>
  <c r="C782" i="3"/>
  <c r="C781" i="3"/>
  <c r="C780" i="3"/>
  <c r="C779" i="3"/>
  <c r="C778" i="3"/>
  <c r="C777" i="3"/>
  <c r="C776" i="3"/>
  <c r="C775" i="3"/>
  <c r="C774" i="3"/>
  <c r="C773" i="3"/>
  <c r="C772" i="3"/>
  <c r="C771" i="3"/>
  <c r="C770" i="3"/>
  <c r="C769" i="3"/>
  <c r="C768" i="3"/>
  <c r="C767" i="3"/>
  <c r="C766" i="3"/>
  <c r="C765" i="3"/>
  <c r="C764" i="3"/>
  <c r="C763" i="3"/>
  <c r="C762" i="3"/>
  <c r="C761" i="3"/>
  <c r="C760" i="3"/>
  <c r="C759" i="3"/>
  <c r="C758" i="3"/>
  <c r="C757" i="3"/>
  <c r="C756" i="3"/>
  <c r="C755" i="3"/>
  <c r="C754" i="3"/>
  <c r="C753" i="3"/>
  <c r="C752" i="3"/>
  <c r="C751" i="3"/>
  <c r="C750" i="3"/>
  <c r="C749" i="3"/>
  <c r="C748" i="3"/>
  <c r="C747" i="3"/>
  <c r="C746" i="3"/>
  <c r="C745" i="3"/>
  <c r="C744" i="3"/>
  <c r="C743" i="3"/>
  <c r="C742" i="3"/>
  <c r="C741" i="3"/>
  <c r="C740" i="3"/>
  <c r="C739" i="3"/>
  <c r="C738" i="3"/>
  <c r="C737" i="3"/>
  <c r="C736" i="3"/>
  <c r="C735" i="3"/>
  <c r="C734" i="3"/>
  <c r="C733" i="3"/>
  <c r="C732" i="3"/>
  <c r="C731" i="3"/>
  <c r="C730" i="3"/>
  <c r="C729" i="3"/>
  <c r="C728" i="3"/>
  <c r="C727" i="3"/>
  <c r="C726" i="3"/>
  <c r="C725" i="3"/>
  <c r="C724" i="3"/>
  <c r="C723" i="3"/>
  <c r="C722" i="3"/>
  <c r="C721" i="3"/>
  <c r="C720" i="3"/>
  <c r="C719" i="3"/>
  <c r="C718" i="3"/>
  <c r="C717" i="3"/>
  <c r="C716" i="3"/>
  <c r="C715" i="3"/>
  <c r="C714" i="3"/>
  <c r="C713" i="3"/>
  <c r="C712" i="3"/>
  <c r="C711" i="3"/>
  <c r="C710" i="3"/>
  <c r="C709" i="3"/>
  <c r="C708" i="3"/>
  <c r="C707" i="3"/>
  <c r="C706" i="3"/>
  <c r="C705" i="3"/>
  <c r="C704" i="3"/>
  <c r="C703" i="3"/>
  <c r="C702" i="3"/>
  <c r="C701" i="3"/>
  <c r="C700" i="3"/>
  <c r="C699" i="3"/>
  <c r="C698" i="3"/>
  <c r="C697" i="3"/>
  <c r="C696" i="3"/>
  <c r="C695" i="3"/>
  <c r="C694" i="3"/>
  <c r="C693" i="3"/>
  <c r="C692" i="3"/>
  <c r="C691" i="3"/>
  <c r="C690" i="3"/>
  <c r="C689" i="3"/>
  <c r="C688" i="3"/>
  <c r="C687" i="3"/>
  <c r="C686" i="3"/>
  <c r="C685" i="3"/>
  <c r="C684" i="3"/>
  <c r="C683" i="3"/>
  <c r="C682" i="3"/>
  <c r="C681" i="3"/>
  <c r="C680" i="3"/>
  <c r="C679" i="3"/>
  <c r="C678" i="3"/>
  <c r="C677" i="3"/>
  <c r="C676" i="3"/>
  <c r="C675" i="3"/>
  <c r="C674" i="3"/>
  <c r="C673" i="3"/>
  <c r="C672" i="3"/>
  <c r="C671" i="3"/>
  <c r="C670" i="3"/>
  <c r="C669" i="3"/>
  <c r="C668" i="3"/>
  <c r="C667" i="3"/>
  <c r="C666" i="3"/>
  <c r="C665" i="3"/>
  <c r="C664" i="3"/>
  <c r="C663" i="3"/>
  <c r="C662" i="3"/>
  <c r="C661" i="3"/>
  <c r="C660" i="3"/>
  <c r="C659" i="3"/>
  <c r="C658" i="3"/>
  <c r="C657" i="3"/>
  <c r="C656" i="3"/>
  <c r="C655" i="3"/>
  <c r="C654" i="3"/>
  <c r="C653" i="3"/>
  <c r="C652" i="3"/>
  <c r="C651" i="3"/>
  <c r="C650" i="3"/>
  <c r="C649" i="3"/>
  <c r="C648" i="3"/>
  <c r="C647" i="3"/>
  <c r="C646" i="3"/>
  <c r="C645" i="3"/>
  <c r="C644" i="3"/>
  <c r="C643" i="3"/>
  <c r="C642" i="3"/>
  <c r="C641" i="3"/>
  <c r="C640" i="3"/>
  <c r="C639" i="3"/>
  <c r="C638" i="3"/>
  <c r="C637" i="3"/>
  <c r="C636" i="3"/>
  <c r="C635" i="3"/>
  <c r="C634" i="3"/>
  <c r="C633" i="3"/>
  <c r="C632"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C5" i="3"/>
  <c r="C4" i="3"/>
  <c r="C3" i="3"/>
  <c r="C2" i="3"/>
  <c r="W9995" i="1"/>
  <c r="V9995" i="1"/>
  <c r="V9995" i="1" a="1"/>
  <c r="W9994" i="1"/>
  <c r="V9994" i="1"/>
  <c r="V9994" i="1" a="1"/>
  <c r="W9993" i="1"/>
  <c r="V9993" i="1"/>
  <c r="V9993" i="1" a="1"/>
  <c r="W9992" i="1"/>
  <c r="V9992" i="1"/>
  <c r="V9992" i="1" a="1"/>
  <c r="W9991" i="1"/>
  <c r="V9991" i="1"/>
  <c r="V9991" i="1" a="1"/>
  <c r="W9990" i="1"/>
  <c r="V9990" i="1"/>
  <c r="V9990" i="1" a="1"/>
  <c r="W9989" i="1"/>
  <c r="V9989" i="1"/>
  <c r="V9989" i="1" a="1"/>
  <c r="W9988" i="1"/>
  <c r="V9988" i="1"/>
  <c r="V9988" i="1" a="1"/>
  <c r="W9987" i="1"/>
  <c r="V9987" i="1"/>
  <c r="V9987" i="1" a="1"/>
  <c r="W9986" i="1"/>
  <c r="V9986" i="1"/>
  <c r="V9986" i="1" a="1"/>
  <c r="W9985" i="1"/>
  <c r="V9985" i="1"/>
  <c r="V9985" i="1" a="1"/>
  <c r="W9984" i="1"/>
  <c r="V9984" i="1"/>
  <c r="V9984" i="1" a="1"/>
  <c r="W9983" i="1"/>
  <c r="V9983" i="1"/>
  <c r="V9983" i="1" a="1"/>
  <c r="W9982" i="1"/>
  <c r="V9982" i="1"/>
  <c r="V9982" i="1" a="1"/>
  <c r="W9981" i="1"/>
  <c r="V9981" i="1"/>
  <c r="V9981" i="1" a="1"/>
  <c r="W9980" i="1"/>
  <c r="V9980" i="1"/>
  <c r="V9980" i="1" a="1"/>
  <c r="W9979" i="1"/>
  <c r="V9979" i="1"/>
  <c r="V9979" i="1" a="1"/>
  <c r="W9978" i="1"/>
  <c r="V9978" i="1"/>
  <c r="V9978" i="1" a="1"/>
  <c r="W9977" i="1"/>
  <c r="V9977" i="1"/>
  <c r="V9977" i="1" a="1"/>
  <c r="W9976" i="1"/>
  <c r="V9976" i="1"/>
  <c r="V9976" i="1" a="1"/>
  <c r="W9975" i="1"/>
  <c r="V9975" i="1"/>
  <c r="V9975" i="1" a="1"/>
  <c r="W9974" i="1"/>
  <c r="V9974" i="1"/>
  <c r="V9974" i="1" a="1"/>
  <c r="W9973" i="1"/>
  <c r="V9973" i="1"/>
  <c r="V9973" i="1" a="1"/>
  <c r="W9972" i="1"/>
  <c r="V9972" i="1"/>
  <c r="V9972" i="1" a="1"/>
  <c r="W9971" i="1"/>
  <c r="V9971" i="1"/>
  <c r="V9971" i="1" a="1"/>
  <c r="W9970" i="1"/>
  <c r="V9970" i="1"/>
  <c r="V9970" i="1" a="1"/>
  <c r="W9969" i="1"/>
  <c r="V9969" i="1"/>
  <c r="V9969" i="1" a="1"/>
  <c r="W9968" i="1"/>
  <c r="V9968" i="1"/>
  <c r="V9968" i="1" a="1"/>
  <c r="W9967" i="1"/>
  <c r="V9967" i="1"/>
  <c r="V9967" i="1" a="1"/>
  <c r="W9966" i="1"/>
  <c r="V9966" i="1"/>
  <c r="V9966" i="1" a="1"/>
  <c r="W9965" i="1"/>
  <c r="V9965" i="1"/>
  <c r="V9965" i="1" a="1"/>
  <c r="W9964" i="1"/>
  <c r="V9964" i="1"/>
  <c r="V9964" i="1" a="1"/>
  <c r="W9963" i="1"/>
  <c r="V9963" i="1"/>
  <c r="V9963" i="1" a="1"/>
  <c r="W9962" i="1"/>
  <c r="V9962" i="1"/>
  <c r="V9962" i="1" a="1"/>
  <c r="W9961" i="1"/>
  <c r="V9961" i="1"/>
  <c r="V9961" i="1" a="1"/>
  <c r="W9960" i="1"/>
  <c r="V9960" i="1"/>
  <c r="V9960" i="1" a="1"/>
  <c r="W9959" i="1"/>
  <c r="V9959" i="1"/>
  <c r="V9959" i="1" a="1"/>
  <c r="W9958" i="1"/>
  <c r="V9958" i="1"/>
  <c r="V9958" i="1" a="1"/>
  <c r="W9957" i="1"/>
  <c r="V9957" i="1"/>
  <c r="V9957" i="1" a="1"/>
  <c r="W9956" i="1"/>
  <c r="V9956" i="1"/>
  <c r="V9956" i="1" a="1"/>
  <c r="W9955" i="1"/>
  <c r="V9955" i="1"/>
  <c r="V9955" i="1" a="1"/>
  <c r="W9954" i="1"/>
  <c r="V9954" i="1"/>
  <c r="V9954" i="1" a="1"/>
  <c r="W9953" i="1"/>
  <c r="V9953" i="1"/>
  <c r="V9953" i="1" a="1"/>
  <c r="W9952" i="1"/>
  <c r="V9952" i="1"/>
  <c r="V9952" i="1" a="1"/>
  <c r="W9951" i="1"/>
  <c r="V9951" i="1"/>
  <c r="V9951" i="1" a="1"/>
  <c r="W9950" i="1"/>
  <c r="V9950" i="1"/>
  <c r="V9950" i="1" a="1"/>
  <c r="W9949" i="1"/>
  <c r="V9949" i="1"/>
  <c r="V9949" i="1" a="1"/>
  <c r="W9948" i="1"/>
  <c r="V9948" i="1"/>
  <c r="V9948" i="1" a="1"/>
  <c r="W9947" i="1"/>
  <c r="V9947" i="1"/>
  <c r="V9947" i="1" a="1"/>
  <c r="W9946" i="1"/>
  <c r="V9946" i="1"/>
  <c r="V9946" i="1" a="1"/>
  <c r="W9945" i="1"/>
  <c r="V9945" i="1"/>
  <c r="V9945" i="1" a="1"/>
  <c r="W9944" i="1"/>
  <c r="V9944" i="1"/>
  <c r="V9944" i="1" a="1"/>
  <c r="W9943" i="1"/>
  <c r="V9943" i="1"/>
  <c r="V9943" i="1" a="1"/>
  <c r="W9942" i="1"/>
  <c r="V9942" i="1"/>
  <c r="V9942" i="1" a="1"/>
  <c r="W9941" i="1"/>
  <c r="V9941" i="1"/>
  <c r="V9941" i="1" a="1"/>
  <c r="W9940" i="1"/>
  <c r="V9940" i="1"/>
  <c r="V9940" i="1" a="1"/>
  <c r="W9939" i="1"/>
  <c r="V9939" i="1"/>
  <c r="V9939" i="1" a="1"/>
  <c r="W9938" i="1"/>
  <c r="V9938" i="1"/>
  <c r="V9938" i="1" a="1"/>
  <c r="W9937" i="1"/>
  <c r="V9937" i="1"/>
  <c r="V9937" i="1" a="1"/>
  <c r="W9936" i="1"/>
  <c r="V9936" i="1"/>
  <c r="V9936" i="1" a="1"/>
  <c r="W9935" i="1"/>
  <c r="V9935" i="1"/>
  <c r="V9935" i="1" a="1"/>
  <c r="W9934" i="1"/>
  <c r="V9934" i="1"/>
  <c r="V9934" i="1" a="1"/>
  <c r="W9933" i="1"/>
  <c r="V9933" i="1"/>
  <c r="V9933" i="1" a="1"/>
  <c r="W9932" i="1"/>
  <c r="V9932" i="1"/>
  <c r="V9932" i="1" a="1"/>
  <c r="W9931" i="1"/>
  <c r="V9931" i="1"/>
  <c r="V9931" i="1" a="1"/>
  <c r="W9930" i="1"/>
  <c r="V9930" i="1"/>
  <c r="V9930" i="1" a="1"/>
  <c r="W9929" i="1"/>
  <c r="V9929" i="1"/>
  <c r="V9929" i="1" a="1"/>
  <c r="W9928" i="1"/>
  <c r="V9928" i="1"/>
  <c r="V9928" i="1" a="1"/>
  <c r="W9927" i="1"/>
  <c r="V9927" i="1"/>
  <c r="V9927" i="1" a="1"/>
  <c r="W9926" i="1"/>
  <c r="V9926" i="1"/>
  <c r="V9926" i="1" a="1"/>
  <c r="W9925" i="1"/>
  <c r="V9925" i="1"/>
  <c r="V9925" i="1" a="1"/>
  <c r="W9924" i="1"/>
  <c r="V9924" i="1"/>
  <c r="V9924" i="1" a="1"/>
  <c r="W9923" i="1"/>
  <c r="V9923" i="1"/>
  <c r="V9923" i="1" a="1"/>
  <c r="W9922" i="1"/>
  <c r="V9922" i="1"/>
  <c r="V9922" i="1" a="1"/>
  <c r="W9921" i="1"/>
  <c r="V9921" i="1"/>
  <c r="V9921" i="1" a="1"/>
  <c r="W9920" i="1"/>
  <c r="V9920" i="1"/>
  <c r="V9920" i="1" a="1"/>
  <c r="W9919" i="1"/>
  <c r="V9919" i="1"/>
  <c r="V9919" i="1" a="1"/>
  <c r="W9918" i="1"/>
  <c r="V9918" i="1"/>
  <c r="V9918" i="1" a="1"/>
  <c r="W9917" i="1"/>
  <c r="V9917" i="1"/>
  <c r="V9917" i="1" a="1"/>
  <c r="W9916" i="1"/>
  <c r="V9916" i="1"/>
  <c r="V9916" i="1" a="1"/>
  <c r="W9915" i="1"/>
  <c r="V9915" i="1"/>
  <c r="V9915" i="1" a="1"/>
  <c r="W9914" i="1"/>
  <c r="V9914" i="1"/>
  <c r="V9914" i="1" a="1"/>
  <c r="W9913" i="1"/>
  <c r="V9913" i="1"/>
  <c r="V9913" i="1" a="1"/>
  <c r="W9912" i="1"/>
  <c r="V9912" i="1"/>
  <c r="V9912" i="1" a="1"/>
  <c r="W9911" i="1"/>
  <c r="V9911" i="1"/>
  <c r="V9911" i="1" a="1"/>
  <c r="W9910" i="1"/>
  <c r="V9910" i="1"/>
  <c r="V9910" i="1" a="1"/>
  <c r="W9909" i="1"/>
  <c r="V9909" i="1"/>
  <c r="V9909" i="1" a="1"/>
  <c r="W9908" i="1"/>
  <c r="V9908" i="1"/>
  <c r="V9908" i="1" a="1"/>
  <c r="W9907" i="1"/>
  <c r="V9907" i="1"/>
  <c r="V9907" i="1" a="1"/>
  <c r="W9906" i="1"/>
  <c r="V9906" i="1"/>
  <c r="V9906" i="1" a="1"/>
  <c r="W9905" i="1"/>
  <c r="V9905" i="1"/>
  <c r="V9905" i="1" a="1"/>
  <c r="W9904" i="1"/>
  <c r="V9904" i="1"/>
  <c r="V9904" i="1" a="1"/>
  <c r="W9903" i="1"/>
  <c r="V9903" i="1"/>
  <c r="V9903" i="1" a="1"/>
  <c r="W9902" i="1"/>
  <c r="V9902" i="1"/>
  <c r="V9902" i="1" a="1"/>
  <c r="W9901" i="1"/>
  <c r="V9901" i="1"/>
  <c r="V9901" i="1" a="1"/>
  <c r="W9900" i="1"/>
  <c r="V9900" i="1"/>
  <c r="V9900" i="1" a="1"/>
  <c r="W9899" i="1"/>
  <c r="V9899" i="1"/>
  <c r="V9899" i="1" a="1"/>
  <c r="W9898" i="1"/>
  <c r="V9898" i="1"/>
  <c r="V9898" i="1" a="1"/>
  <c r="W9897" i="1"/>
  <c r="V9897" i="1"/>
  <c r="V9897" i="1" a="1"/>
  <c r="W9896" i="1"/>
  <c r="V9896" i="1"/>
  <c r="V9896" i="1" a="1"/>
  <c r="W9895" i="1"/>
  <c r="V9895" i="1"/>
  <c r="V9895" i="1" a="1"/>
  <c r="W9894" i="1"/>
  <c r="V9894" i="1"/>
  <c r="V9894" i="1" a="1"/>
  <c r="W9893" i="1"/>
  <c r="V9893" i="1"/>
  <c r="V9893" i="1" a="1"/>
  <c r="W9892" i="1"/>
  <c r="V9892" i="1"/>
  <c r="V9892" i="1" a="1"/>
  <c r="W9891" i="1"/>
  <c r="V9891" i="1"/>
  <c r="V9891" i="1" a="1"/>
  <c r="W9890" i="1"/>
  <c r="V9890" i="1"/>
  <c r="V9890" i="1" a="1"/>
  <c r="W9889" i="1"/>
  <c r="V9889" i="1"/>
  <c r="V9889" i="1" a="1"/>
  <c r="W9888" i="1"/>
  <c r="V9888" i="1"/>
  <c r="V9888" i="1" a="1"/>
  <c r="W9887" i="1"/>
  <c r="V9887" i="1"/>
  <c r="V9887" i="1" a="1"/>
  <c r="W9886" i="1"/>
  <c r="V9886" i="1"/>
  <c r="V9886" i="1" a="1"/>
  <c r="W9885" i="1"/>
  <c r="V9885" i="1"/>
  <c r="V9885" i="1" a="1"/>
  <c r="W9884" i="1"/>
  <c r="V9884" i="1"/>
  <c r="V9884" i="1" a="1"/>
  <c r="W9883" i="1"/>
  <c r="V9883" i="1"/>
  <c r="V9883" i="1" a="1"/>
  <c r="W9882" i="1"/>
  <c r="V9882" i="1"/>
  <c r="V9882" i="1" a="1"/>
  <c r="W9881" i="1"/>
  <c r="V9881" i="1"/>
  <c r="V9881" i="1" a="1"/>
  <c r="W9880" i="1"/>
  <c r="V9880" i="1"/>
  <c r="V9880" i="1" a="1"/>
  <c r="W9879" i="1"/>
  <c r="V9879" i="1"/>
  <c r="V9879" i="1" a="1"/>
  <c r="W9878" i="1"/>
  <c r="V9878" i="1"/>
  <c r="V9878" i="1" a="1"/>
  <c r="W9877" i="1"/>
  <c r="V9877" i="1"/>
  <c r="V9877" i="1" a="1"/>
  <c r="W9876" i="1"/>
  <c r="V9876" i="1"/>
  <c r="V9876" i="1" a="1"/>
  <c r="W9875" i="1"/>
  <c r="V9875" i="1"/>
  <c r="V9875" i="1" a="1"/>
  <c r="W9874" i="1"/>
  <c r="V9874" i="1"/>
  <c r="V9874" i="1" a="1"/>
  <c r="W9873" i="1"/>
  <c r="V9873" i="1"/>
  <c r="V9873" i="1" a="1"/>
  <c r="W9872" i="1"/>
  <c r="V9872" i="1"/>
  <c r="V9872" i="1" a="1"/>
  <c r="W9871" i="1"/>
  <c r="V9871" i="1"/>
  <c r="V9871" i="1" a="1"/>
  <c r="W9870" i="1"/>
  <c r="V9870" i="1"/>
  <c r="V9870" i="1" a="1"/>
  <c r="W9869" i="1"/>
  <c r="V9869" i="1"/>
  <c r="V9869" i="1" a="1"/>
  <c r="W9868" i="1"/>
  <c r="V9868" i="1"/>
  <c r="V9868" i="1" a="1"/>
  <c r="W9867" i="1"/>
  <c r="V9867" i="1"/>
  <c r="V9867" i="1" a="1"/>
  <c r="W9866" i="1"/>
  <c r="V9866" i="1"/>
  <c r="V9866" i="1" a="1"/>
  <c r="W9865" i="1"/>
  <c r="V9865" i="1"/>
  <c r="V9865" i="1" a="1"/>
  <c r="W9864" i="1"/>
  <c r="V9864" i="1"/>
  <c r="V9864" i="1" a="1"/>
  <c r="W9863" i="1"/>
  <c r="V9863" i="1"/>
  <c r="V9863" i="1" a="1"/>
  <c r="W9862" i="1"/>
  <c r="V9862" i="1"/>
  <c r="V9862" i="1" a="1"/>
  <c r="W9861" i="1"/>
  <c r="V9861" i="1"/>
  <c r="V9861" i="1" a="1"/>
  <c r="W9860" i="1"/>
  <c r="V9860" i="1"/>
  <c r="V9860" i="1" a="1"/>
  <c r="W9859" i="1"/>
  <c r="V9859" i="1"/>
  <c r="V9859" i="1" a="1"/>
  <c r="W9858" i="1"/>
  <c r="V9858" i="1"/>
  <c r="V9858" i="1" a="1"/>
  <c r="W9857" i="1"/>
  <c r="V9857" i="1"/>
  <c r="V9857" i="1" a="1"/>
  <c r="W9856" i="1"/>
  <c r="V9856" i="1"/>
  <c r="V9856" i="1" a="1"/>
  <c r="W9855" i="1"/>
  <c r="V9855" i="1"/>
  <c r="V9855" i="1" a="1"/>
  <c r="W9854" i="1"/>
  <c r="V9854" i="1"/>
  <c r="V9854" i="1" a="1"/>
  <c r="W9853" i="1"/>
  <c r="V9853" i="1"/>
  <c r="V9853" i="1" a="1"/>
  <c r="W9852" i="1"/>
  <c r="V9852" i="1"/>
  <c r="V9852" i="1" a="1"/>
  <c r="W9851" i="1"/>
  <c r="V9851" i="1"/>
  <c r="V9851" i="1" a="1"/>
  <c r="W9850" i="1"/>
  <c r="V9850" i="1"/>
  <c r="V9850" i="1" a="1"/>
  <c r="W9849" i="1"/>
  <c r="V9849" i="1"/>
  <c r="V9849" i="1" a="1"/>
  <c r="W9848" i="1"/>
  <c r="V9848" i="1"/>
  <c r="V9848" i="1" a="1"/>
  <c r="W9847" i="1"/>
  <c r="V9847" i="1"/>
  <c r="V9847" i="1" a="1"/>
  <c r="W9846" i="1"/>
  <c r="V9846" i="1"/>
  <c r="V9846" i="1" a="1"/>
  <c r="W9845" i="1"/>
  <c r="V9845" i="1"/>
  <c r="V9845" i="1" a="1"/>
  <c r="W9844" i="1"/>
  <c r="V9844" i="1"/>
  <c r="V9844" i="1" a="1"/>
  <c r="W9843" i="1"/>
  <c r="V9843" i="1"/>
  <c r="V9843" i="1" a="1"/>
  <c r="W9842" i="1"/>
  <c r="V9842" i="1"/>
  <c r="V9842" i="1" a="1"/>
  <c r="W9841" i="1"/>
  <c r="V9841" i="1"/>
  <c r="V9841" i="1" a="1"/>
  <c r="W9840" i="1"/>
  <c r="V9840" i="1"/>
  <c r="V9840" i="1" a="1"/>
  <c r="W9839" i="1"/>
  <c r="V9839" i="1"/>
  <c r="V9839" i="1" a="1"/>
  <c r="W9838" i="1"/>
  <c r="V9838" i="1"/>
  <c r="V9838" i="1" a="1"/>
  <c r="W9837" i="1"/>
  <c r="V9837" i="1"/>
  <c r="V9837" i="1" a="1"/>
  <c r="W9836" i="1"/>
  <c r="V9836" i="1"/>
  <c r="V9836" i="1" a="1"/>
  <c r="W9835" i="1"/>
  <c r="V9835" i="1"/>
  <c r="V9835" i="1" a="1"/>
  <c r="W9834" i="1"/>
  <c r="V9834" i="1"/>
  <c r="V9834" i="1" a="1"/>
  <c r="W9833" i="1"/>
  <c r="V9833" i="1"/>
  <c r="V9833" i="1" a="1"/>
  <c r="W9832" i="1"/>
  <c r="V9832" i="1"/>
  <c r="V9832" i="1" a="1"/>
  <c r="W9831" i="1"/>
  <c r="V9831" i="1"/>
  <c r="V9831" i="1" a="1"/>
  <c r="W9830" i="1"/>
  <c r="V9830" i="1"/>
  <c r="V9830" i="1" a="1"/>
  <c r="W9829" i="1"/>
  <c r="V9829" i="1"/>
  <c r="V9829" i="1" a="1"/>
  <c r="W9828" i="1"/>
  <c r="V9828" i="1"/>
  <c r="V9828" i="1" a="1"/>
  <c r="W9827" i="1"/>
  <c r="V9827" i="1"/>
  <c r="V9827" i="1" a="1"/>
  <c r="W9826" i="1"/>
  <c r="V9826" i="1"/>
  <c r="V9826" i="1" a="1"/>
  <c r="W9825" i="1"/>
  <c r="V9825" i="1"/>
  <c r="V9825" i="1" a="1"/>
  <c r="W9824" i="1"/>
  <c r="V9824" i="1"/>
  <c r="V9824" i="1" a="1"/>
  <c r="W9823" i="1"/>
  <c r="V9823" i="1"/>
  <c r="V9823" i="1" a="1"/>
  <c r="W9822" i="1"/>
  <c r="V9822" i="1"/>
  <c r="V9822" i="1" a="1"/>
  <c r="W9821" i="1"/>
  <c r="V9821" i="1"/>
  <c r="V9821" i="1" a="1"/>
  <c r="W9820" i="1"/>
  <c r="V9820" i="1"/>
  <c r="V9820" i="1" a="1"/>
  <c r="W9819" i="1"/>
  <c r="V9819" i="1"/>
  <c r="V9819" i="1" a="1"/>
  <c r="W9818" i="1"/>
  <c r="V9818" i="1"/>
  <c r="V9818" i="1" a="1"/>
  <c r="W9817" i="1"/>
  <c r="V9817" i="1"/>
  <c r="V9817" i="1" a="1"/>
  <c r="W9816" i="1"/>
  <c r="V9816" i="1"/>
  <c r="V9816" i="1" a="1"/>
  <c r="W9815" i="1"/>
  <c r="V9815" i="1"/>
  <c r="V9815" i="1" a="1"/>
  <c r="W9814" i="1"/>
  <c r="V9814" i="1"/>
  <c r="V9814" i="1" a="1"/>
  <c r="W9813" i="1"/>
  <c r="V9813" i="1"/>
  <c r="V9813" i="1" a="1"/>
  <c r="W9812" i="1"/>
  <c r="V9812" i="1"/>
  <c r="V9812" i="1" a="1"/>
  <c r="W9811" i="1"/>
  <c r="V9811" i="1"/>
  <c r="V9811" i="1" a="1"/>
  <c r="W9810" i="1"/>
  <c r="V9810" i="1"/>
  <c r="V9810" i="1" a="1"/>
  <c r="W9809" i="1"/>
  <c r="V9809" i="1"/>
  <c r="V9809" i="1" a="1"/>
  <c r="W9808" i="1"/>
  <c r="V9808" i="1"/>
  <c r="V9808" i="1" a="1"/>
  <c r="W9807" i="1"/>
  <c r="V9807" i="1"/>
  <c r="V9807" i="1" a="1"/>
  <c r="W9806" i="1"/>
  <c r="V9806" i="1"/>
  <c r="V9806" i="1" a="1"/>
  <c r="W9805" i="1"/>
  <c r="V9805" i="1"/>
  <c r="V9805" i="1" a="1"/>
  <c r="W9804" i="1"/>
  <c r="V9804" i="1"/>
  <c r="V9804" i="1" a="1"/>
  <c r="W9803" i="1"/>
  <c r="V9803" i="1"/>
  <c r="V9803" i="1" a="1"/>
  <c r="W9802" i="1"/>
  <c r="V9802" i="1"/>
  <c r="V9802" i="1" a="1"/>
  <c r="W9801" i="1"/>
  <c r="V9801" i="1"/>
  <c r="V9801" i="1" a="1"/>
  <c r="W9800" i="1"/>
  <c r="V9800" i="1"/>
  <c r="V9800" i="1" a="1"/>
  <c r="W9799" i="1"/>
  <c r="V9799" i="1"/>
  <c r="V9799" i="1" a="1"/>
  <c r="W9798" i="1"/>
  <c r="V9798" i="1"/>
  <c r="V9798" i="1" a="1"/>
  <c r="W9797" i="1"/>
  <c r="V9797" i="1"/>
  <c r="V9797" i="1" a="1"/>
  <c r="W9796" i="1"/>
  <c r="V9796" i="1"/>
  <c r="V9796" i="1" a="1"/>
  <c r="W9795" i="1"/>
  <c r="V9795" i="1"/>
  <c r="V9795" i="1" a="1"/>
  <c r="W9794" i="1"/>
  <c r="V9794" i="1"/>
  <c r="V9794" i="1" a="1"/>
  <c r="W9793" i="1"/>
  <c r="V9793" i="1"/>
  <c r="V9793" i="1" a="1"/>
  <c r="W9792" i="1"/>
  <c r="V9792" i="1"/>
  <c r="V9792" i="1" a="1"/>
  <c r="W9791" i="1"/>
  <c r="V9791" i="1"/>
  <c r="V9791" i="1" a="1"/>
  <c r="W9790" i="1"/>
  <c r="V9790" i="1"/>
  <c r="V9790" i="1" a="1"/>
  <c r="W9789" i="1"/>
  <c r="V9789" i="1"/>
  <c r="V9789" i="1" a="1"/>
  <c r="W9788" i="1"/>
  <c r="V9788" i="1"/>
  <c r="V9788" i="1" a="1"/>
  <c r="W9787" i="1"/>
  <c r="V9787" i="1"/>
  <c r="V9787" i="1" a="1"/>
  <c r="W9786" i="1"/>
  <c r="V9786" i="1"/>
  <c r="V9786" i="1" a="1"/>
  <c r="W9785" i="1"/>
  <c r="V9785" i="1"/>
  <c r="V9785" i="1" a="1"/>
  <c r="W9784" i="1"/>
  <c r="V9784" i="1"/>
  <c r="V9784" i="1" a="1"/>
  <c r="W9783" i="1"/>
  <c r="V9783" i="1"/>
  <c r="V9783" i="1" a="1"/>
  <c r="W9782" i="1"/>
  <c r="V9782" i="1"/>
  <c r="V9782" i="1" a="1"/>
  <c r="W9781" i="1"/>
  <c r="V9781" i="1"/>
  <c r="V9781" i="1" a="1"/>
  <c r="W9780" i="1"/>
  <c r="V9780" i="1"/>
  <c r="V9780" i="1" a="1"/>
  <c r="W9779" i="1"/>
  <c r="V9779" i="1"/>
  <c r="V9779" i="1" a="1"/>
  <c r="W9778" i="1"/>
  <c r="V9778" i="1"/>
  <c r="V9778" i="1" a="1"/>
  <c r="W9777" i="1"/>
  <c r="V9777" i="1"/>
  <c r="V9777" i="1" a="1"/>
  <c r="W9776" i="1"/>
  <c r="V9776" i="1"/>
  <c r="V9776" i="1" a="1"/>
  <c r="W9775" i="1"/>
  <c r="V9775" i="1"/>
  <c r="V9775" i="1" a="1"/>
  <c r="W9774" i="1"/>
  <c r="V9774" i="1"/>
  <c r="V9774" i="1" a="1"/>
  <c r="W9773" i="1"/>
  <c r="V9773" i="1"/>
  <c r="V9773" i="1" a="1"/>
  <c r="W9772" i="1"/>
  <c r="V9772" i="1"/>
  <c r="V9772" i="1" a="1"/>
  <c r="W9771" i="1"/>
  <c r="V9771" i="1"/>
  <c r="V9771" i="1" a="1"/>
  <c r="W9770" i="1"/>
  <c r="V9770" i="1"/>
  <c r="V9770" i="1" a="1"/>
  <c r="W9769" i="1"/>
  <c r="V9769" i="1"/>
  <c r="V9769" i="1" a="1"/>
  <c r="W9768" i="1"/>
  <c r="V9768" i="1"/>
  <c r="V9768" i="1" a="1"/>
  <c r="W9767" i="1"/>
  <c r="V9767" i="1"/>
  <c r="V9767" i="1" a="1"/>
  <c r="W9766" i="1"/>
  <c r="V9766" i="1"/>
  <c r="V9766" i="1" a="1"/>
  <c r="W9765" i="1"/>
  <c r="V9765" i="1"/>
  <c r="V9765" i="1" a="1"/>
  <c r="W9764" i="1"/>
  <c r="V9764" i="1"/>
  <c r="V9764" i="1" a="1"/>
  <c r="W9763" i="1"/>
  <c r="V9763" i="1"/>
  <c r="V9763" i="1" a="1"/>
  <c r="W9762" i="1"/>
  <c r="V9762" i="1"/>
  <c r="V9762" i="1" a="1"/>
  <c r="W9761" i="1"/>
  <c r="V9761" i="1"/>
  <c r="V9761" i="1" a="1"/>
  <c r="W9760" i="1"/>
  <c r="V9760" i="1"/>
  <c r="V9760" i="1" a="1"/>
  <c r="W9759" i="1"/>
  <c r="V9759" i="1"/>
  <c r="V9759" i="1" a="1"/>
  <c r="W9758" i="1"/>
  <c r="V9758" i="1"/>
  <c r="V9758" i="1" a="1"/>
  <c r="W9757" i="1"/>
  <c r="V9757" i="1"/>
  <c r="V9757" i="1" a="1"/>
  <c r="W9756" i="1"/>
  <c r="V9756" i="1"/>
  <c r="V9756" i="1" a="1"/>
  <c r="W9755" i="1"/>
  <c r="V9755" i="1"/>
  <c r="V9755" i="1" a="1"/>
  <c r="W9754" i="1"/>
  <c r="V9754" i="1"/>
  <c r="V9754" i="1" a="1"/>
  <c r="W9753" i="1"/>
  <c r="V9753" i="1"/>
  <c r="V9753" i="1" a="1"/>
  <c r="W9752" i="1"/>
  <c r="V9752" i="1"/>
  <c r="V9752" i="1" a="1"/>
  <c r="W9751" i="1"/>
  <c r="V9751" i="1"/>
  <c r="V9751" i="1" a="1"/>
  <c r="W9750" i="1"/>
  <c r="V9750" i="1"/>
  <c r="V9750" i="1" a="1"/>
  <c r="W9749" i="1"/>
  <c r="V9749" i="1"/>
  <c r="V9749" i="1" a="1"/>
  <c r="W9748" i="1"/>
  <c r="V9748" i="1"/>
  <c r="V9748" i="1" a="1"/>
  <c r="W9747" i="1"/>
  <c r="V9747" i="1"/>
  <c r="V9747" i="1" a="1"/>
  <c r="W9746" i="1"/>
  <c r="V9746" i="1"/>
  <c r="V9746" i="1" a="1"/>
  <c r="W9745" i="1"/>
  <c r="V9745" i="1"/>
  <c r="V9745" i="1" a="1"/>
  <c r="W9744" i="1"/>
  <c r="V9744" i="1"/>
  <c r="V9744" i="1" a="1"/>
  <c r="W9743" i="1"/>
  <c r="V9743" i="1"/>
  <c r="V9743" i="1" a="1"/>
  <c r="W9742" i="1"/>
  <c r="V9742" i="1"/>
  <c r="V9742" i="1" a="1"/>
  <c r="W9741" i="1"/>
  <c r="V9741" i="1"/>
  <c r="V9741" i="1" a="1"/>
  <c r="W9740" i="1"/>
  <c r="V9740" i="1"/>
  <c r="V9740" i="1" a="1"/>
  <c r="W9739" i="1"/>
  <c r="V9739" i="1"/>
  <c r="V9739" i="1" a="1"/>
  <c r="W9738" i="1"/>
  <c r="V9738" i="1"/>
  <c r="V9738" i="1" a="1"/>
  <c r="W9737" i="1"/>
  <c r="V9737" i="1"/>
  <c r="V9737" i="1" a="1"/>
  <c r="W9736" i="1"/>
  <c r="V9736" i="1"/>
  <c r="V9736" i="1" a="1"/>
  <c r="W9735" i="1"/>
  <c r="V9735" i="1"/>
  <c r="V9735" i="1" a="1"/>
  <c r="W9734" i="1"/>
  <c r="V9734" i="1"/>
  <c r="V9734" i="1" a="1"/>
  <c r="W9733" i="1"/>
  <c r="V9733" i="1"/>
  <c r="V9733" i="1" a="1"/>
  <c r="W9732" i="1"/>
  <c r="V9732" i="1"/>
  <c r="V9732" i="1" a="1"/>
  <c r="W9731" i="1"/>
  <c r="V9731" i="1"/>
  <c r="V9731" i="1" a="1"/>
  <c r="W9730" i="1"/>
  <c r="V9730" i="1"/>
  <c r="V9730" i="1" a="1"/>
  <c r="W9729" i="1"/>
  <c r="V9729" i="1"/>
  <c r="V9729" i="1" a="1"/>
  <c r="W9728" i="1"/>
  <c r="V9728" i="1"/>
  <c r="V9728" i="1" a="1"/>
  <c r="W9727" i="1"/>
  <c r="V9727" i="1"/>
  <c r="V9727" i="1" a="1"/>
  <c r="W9726" i="1"/>
  <c r="V9726" i="1"/>
  <c r="V9726" i="1" a="1"/>
  <c r="W9725" i="1"/>
  <c r="V9725" i="1"/>
  <c r="V9725" i="1" a="1"/>
  <c r="W9724" i="1"/>
  <c r="V9724" i="1"/>
  <c r="V9724" i="1" a="1"/>
  <c r="W9723" i="1"/>
  <c r="V9723" i="1"/>
  <c r="V9723" i="1" a="1"/>
  <c r="W9722" i="1"/>
  <c r="V9722" i="1"/>
  <c r="V9722" i="1" a="1"/>
  <c r="W9721" i="1"/>
  <c r="V9721" i="1"/>
  <c r="V9721" i="1" a="1"/>
  <c r="W9720" i="1"/>
  <c r="V9720" i="1"/>
  <c r="V9720" i="1" a="1"/>
  <c r="W9719" i="1"/>
  <c r="V9719" i="1"/>
  <c r="V9719" i="1" a="1"/>
  <c r="W9718" i="1"/>
  <c r="V9718" i="1"/>
  <c r="V9718" i="1" a="1"/>
  <c r="W9717" i="1"/>
  <c r="V9717" i="1"/>
  <c r="V9717" i="1" a="1"/>
  <c r="W9716" i="1"/>
  <c r="V9716" i="1"/>
  <c r="V9716" i="1" a="1"/>
  <c r="W9715" i="1"/>
  <c r="V9715" i="1"/>
  <c r="V9715" i="1" a="1"/>
  <c r="W9714" i="1"/>
  <c r="V9714" i="1"/>
  <c r="V9714" i="1" a="1"/>
  <c r="W9713" i="1"/>
  <c r="V9713" i="1"/>
  <c r="V9713" i="1" a="1"/>
  <c r="W9712" i="1"/>
  <c r="V9712" i="1"/>
  <c r="V9712" i="1" a="1"/>
  <c r="W9711" i="1"/>
  <c r="V9711" i="1"/>
  <c r="V9711" i="1" a="1"/>
  <c r="W9710" i="1"/>
  <c r="V9710" i="1"/>
  <c r="V9710" i="1" a="1"/>
  <c r="W9709" i="1"/>
  <c r="V9709" i="1"/>
  <c r="V9709" i="1" a="1"/>
  <c r="W9708" i="1"/>
  <c r="V9708" i="1"/>
  <c r="V9708" i="1" a="1"/>
  <c r="W9707" i="1"/>
  <c r="V9707" i="1"/>
  <c r="V9707" i="1" a="1"/>
  <c r="W9706" i="1"/>
  <c r="V9706" i="1"/>
  <c r="V9706" i="1" a="1"/>
  <c r="W9705" i="1"/>
  <c r="V9705" i="1"/>
  <c r="V9705" i="1" a="1"/>
  <c r="W9704" i="1"/>
  <c r="V9704" i="1"/>
  <c r="V9704" i="1" a="1"/>
  <c r="W9703" i="1"/>
  <c r="V9703" i="1"/>
  <c r="V9703" i="1" a="1"/>
  <c r="W9702" i="1"/>
  <c r="V9702" i="1"/>
  <c r="V9702" i="1" a="1"/>
  <c r="W9701" i="1"/>
  <c r="V9701" i="1"/>
  <c r="V9701" i="1" a="1"/>
  <c r="W9700" i="1"/>
  <c r="V9700" i="1"/>
  <c r="V9700" i="1" a="1"/>
  <c r="W9699" i="1"/>
  <c r="V9699" i="1"/>
  <c r="V9699" i="1" a="1"/>
  <c r="W9698" i="1"/>
  <c r="V9698" i="1"/>
  <c r="V9698" i="1" a="1"/>
  <c r="W9697" i="1"/>
  <c r="V9697" i="1"/>
  <c r="V9697" i="1" a="1"/>
  <c r="W9696" i="1"/>
  <c r="V9696" i="1"/>
  <c r="V9696" i="1" a="1"/>
  <c r="W9695" i="1"/>
  <c r="V9695" i="1"/>
  <c r="V9695" i="1" a="1"/>
  <c r="W9694" i="1"/>
  <c r="V9694" i="1"/>
  <c r="V9694" i="1" a="1"/>
  <c r="W9693" i="1"/>
  <c r="V9693" i="1"/>
  <c r="V9693" i="1" a="1"/>
  <c r="W9692" i="1"/>
  <c r="V9692" i="1"/>
  <c r="V9692" i="1" a="1"/>
  <c r="W9691" i="1"/>
  <c r="V9691" i="1"/>
  <c r="V9691" i="1" a="1"/>
  <c r="W9690" i="1"/>
  <c r="V9690" i="1"/>
  <c r="V9690" i="1" a="1"/>
  <c r="W9689" i="1"/>
  <c r="V9689" i="1"/>
  <c r="V9689" i="1" a="1"/>
  <c r="W9688" i="1"/>
  <c r="V9688" i="1"/>
  <c r="V9688" i="1" a="1"/>
  <c r="W9687" i="1"/>
  <c r="V9687" i="1"/>
  <c r="V9687" i="1" a="1"/>
  <c r="W9686" i="1"/>
  <c r="V9686" i="1"/>
  <c r="V9686" i="1" a="1"/>
  <c r="W9685" i="1"/>
  <c r="V9685" i="1"/>
  <c r="V9685" i="1" a="1"/>
  <c r="W9684" i="1"/>
  <c r="V9684" i="1"/>
  <c r="V9684" i="1" a="1"/>
  <c r="W9683" i="1"/>
  <c r="V9683" i="1"/>
  <c r="V9683" i="1" a="1"/>
  <c r="W9682" i="1"/>
  <c r="V9682" i="1"/>
  <c r="V9682" i="1" a="1"/>
  <c r="W9681" i="1"/>
  <c r="V9681" i="1"/>
  <c r="V9681" i="1" a="1"/>
  <c r="W9680" i="1"/>
  <c r="V9680" i="1"/>
  <c r="V9680" i="1" a="1"/>
  <c r="W9679" i="1"/>
  <c r="V9679" i="1"/>
  <c r="V9679" i="1" a="1"/>
  <c r="W9678" i="1"/>
  <c r="V9678" i="1"/>
  <c r="V9678" i="1" a="1"/>
  <c r="W9677" i="1"/>
  <c r="V9677" i="1"/>
  <c r="V9677" i="1" a="1"/>
  <c r="W9676" i="1"/>
  <c r="V9676" i="1"/>
  <c r="V9676" i="1" a="1"/>
  <c r="W9675" i="1"/>
  <c r="V9675" i="1"/>
  <c r="V9675" i="1" a="1"/>
  <c r="W9674" i="1"/>
  <c r="V9674" i="1"/>
  <c r="V9674" i="1" a="1"/>
  <c r="W9673" i="1"/>
  <c r="V9673" i="1"/>
  <c r="V9673" i="1" a="1"/>
  <c r="W9672" i="1"/>
  <c r="V9672" i="1"/>
  <c r="V9672" i="1" a="1"/>
  <c r="W9671" i="1"/>
  <c r="V9671" i="1"/>
  <c r="V9671" i="1" a="1"/>
  <c r="W9670" i="1"/>
  <c r="V9670" i="1"/>
  <c r="V9670" i="1" a="1"/>
  <c r="W9669" i="1"/>
  <c r="V9669" i="1"/>
  <c r="V9669" i="1" a="1"/>
  <c r="W9668" i="1"/>
  <c r="V9668" i="1"/>
  <c r="V9668" i="1" a="1"/>
  <c r="W9667" i="1"/>
  <c r="V9667" i="1"/>
  <c r="V9667" i="1" a="1"/>
  <c r="W9666" i="1"/>
  <c r="V9666" i="1"/>
  <c r="V9666" i="1" a="1"/>
  <c r="W9665" i="1"/>
  <c r="V9665" i="1"/>
  <c r="V9665" i="1" a="1"/>
  <c r="W9664" i="1"/>
  <c r="V9664" i="1"/>
  <c r="V9664" i="1" a="1"/>
  <c r="W9663" i="1"/>
  <c r="V9663" i="1"/>
  <c r="V9663" i="1" a="1"/>
  <c r="W9662" i="1"/>
  <c r="V9662" i="1"/>
  <c r="V9662" i="1" a="1"/>
  <c r="W9661" i="1"/>
  <c r="V9661" i="1"/>
  <c r="V9661" i="1" a="1"/>
  <c r="W9660" i="1"/>
  <c r="V9660" i="1"/>
  <c r="V9660" i="1" a="1"/>
  <c r="W9659" i="1"/>
  <c r="V9659" i="1"/>
  <c r="V9659" i="1" a="1"/>
  <c r="W9658" i="1"/>
  <c r="V9658" i="1"/>
  <c r="V9658" i="1" a="1"/>
  <c r="W9657" i="1"/>
  <c r="V9657" i="1"/>
  <c r="V9657" i="1" a="1"/>
  <c r="W9656" i="1"/>
  <c r="V9656" i="1"/>
  <c r="V9656" i="1" a="1"/>
  <c r="W9655" i="1"/>
  <c r="V9655" i="1"/>
  <c r="V9655" i="1" a="1"/>
  <c r="W9654" i="1"/>
  <c r="V9654" i="1"/>
  <c r="V9654" i="1" a="1"/>
  <c r="W9653" i="1"/>
  <c r="V9653" i="1"/>
  <c r="V9653" i="1" a="1"/>
  <c r="W9652" i="1"/>
  <c r="V9652" i="1"/>
  <c r="V9652" i="1" a="1"/>
  <c r="W9651" i="1"/>
  <c r="V9651" i="1"/>
  <c r="V9651" i="1" a="1"/>
  <c r="W9650" i="1"/>
  <c r="V9650" i="1"/>
  <c r="V9650" i="1" a="1"/>
  <c r="W9649" i="1"/>
  <c r="V9649" i="1"/>
  <c r="V9649" i="1" a="1"/>
  <c r="W9648" i="1"/>
  <c r="V9648" i="1"/>
  <c r="V9648" i="1" a="1"/>
  <c r="W9647" i="1"/>
  <c r="V9647" i="1"/>
  <c r="V9647" i="1" a="1"/>
  <c r="W9646" i="1"/>
  <c r="V9646" i="1"/>
  <c r="V9646" i="1" a="1"/>
  <c r="W9645" i="1"/>
  <c r="V9645" i="1"/>
  <c r="V9645" i="1" a="1"/>
  <c r="W9644" i="1"/>
  <c r="V9644" i="1"/>
  <c r="V9644" i="1" a="1"/>
  <c r="W9643" i="1"/>
  <c r="V9643" i="1"/>
  <c r="V9643" i="1" a="1"/>
  <c r="W9642" i="1"/>
  <c r="V9642" i="1"/>
  <c r="V9642" i="1" a="1"/>
  <c r="W9641" i="1"/>
  <c r="V9641" i="1"/>
  <c r="V9641" i="1" a="1"/>
  <c r="W9640" i="1"/>
  <c r="V9640" i="1"/>
  <c r="V9640" i="1" a="1"/>
  <c r="W9639" i="1"/>
  <c r="V9639" i="1"/>
  <c r="V9639" i="1" a="1"/>
  <c r="W9638" i="1"/>
  <c r="V9638" i="1"/>
  <c r="V9638" i="1" a="1"/>
  <c r="W9637" i="1"/>
  <c r="V9637" i="1"/>
  <c r="V9637" i="1" a="1"/>
  <c r="W9636" i="1"/>
  <c r="V9636" i="1"/>
  <c r="V9636" i="1" a="1"/>
  <c r="W9635" i="1"/>
  <c r="V9635" i="1"/>
  <c r="V9635" i="1" a="1"/>
  <c r="W9634" i="1"/>
  <c r="V9634" i="1"/>
  <c r="V9634" i="1" a="1"/>
  <c r="W9633" i="1"/>
  <c r="V9633" i="1"/>
  <c r="V9633" i="1" a="1"/>
  <c r="W9632" i="1"/>
  <c r="V9632" i="1"/>
  <c r="V9632" i="1" a="1"/>
  <c r="W9631" i="1"/>
  <c r="V9631" i="1"/>
  <c r="V9631" i="1" a="1"/>
  <c r="W9630" i="1"/>
  <c r="V9630" i="1"/>
  <c r="V9630" i="1" a="1"/>
  <c r="W9629" i="1"/>
  <c r="V9629" i="1"/>
  <c r="V9629" i="1" a="1"/>
  <c r="W9628" i="1"/>
  <c r="V9628" i="1"/>
  <c r="V9628" i="1" a="1"/>
  <c r="W9627" i="1"/>
  <c r="V9627" i="1"/>
  <c r="V9627" i="1" a="1"/>
  <c r="W9626" i="1"/>
  <c r="V9626" i="1"/>
  <c r="V9626" i="1" a="1"/>
  <c r="W9625" i="1"/>
  <c r="V9625" i="1"/>
  <c r="V9625" i="1" a="1"/>
  <c r="W9624" i="1"/>
  <c r="V9624" i="1"/>
  <c r="V9624" i="1" a="1"/>
  <c r="W9623" i="1"/>
  <c r="V9623" i="1"/>
  <c r="V9623" i="1" a="1"/>
  <c r="W9622" i="1"/>
  <c r="V9622" i="1"/>
  <c r="V9622" i="1" a="1"/>
  <c r="W9621" i="1"/>
  <c r="V9621" i="1"/>
  <c r="V9621" i="1" a="1"/>
  <c r="W9620" i="1"/>
  <c r="V9620" i="1"/>
  <c r="V9620" i="1" a="1"/>
  <c r="W9619" i="1"/>
  <c r="V9619" i="1"/>
  <c r="V9619" i="1" a="1"/>
  <c r="W9618" i="1"/>
  <c r="V9618" i="1"/>
  <c r="V9618" i="1" a="1"/>
  <c r="W9617" i="1"/>
  <c r="V9617" i="1"/>
  <c r="V9617" i="1" a="1"/>
  <c r="W9616" i="1"/>
  <c r="V9616" i="1"/>
  <c r="V9616" i="1" a="1"/>
  <c r="W9615" i="1"/>
  <c r="V9615" i="1"/>
  <c r="V9615" i="1" a="1"/>
  <c r="W9614" i="1"/>
  <c r="V9614" i="1"/>
  <c r="V9614" i="1" a="1"/>
  <c r="W9613" i="1"/>
  <c r="V9613" i="1"/>
  <c r="V9613" i="1" a="1"/>
  <c r="W9612" i="1"/>
  <c r="V9612" i="1"/>
  <c r="V9612" i="1" a="1"/>
  <c r="W9611" i="1"/>
  <c r="V9611" i="1"/>
  <c r="V9611" i="1" a="1"/>
  <c r="W9610" i="1"/>
  <c r="V9610" i="1"/>
  <c r="V9610" i="1" a="1"/>
  <c r="W9609" i="1"/>
  <c r="V9609" i="1"/>
  <c r="V9609" i="1" a="1"/>
  <c r="W9608" i="1"/>
  <c r="V9608" i="1"/>
  <c r="V9608" i="1" a="1"/>
  <c r="W9607" i="1"/>
  <c r="V9607" i="1"/>
  <c r="V9607" i="1" a="1"/>
  <c r="W9606" i="1"/>
  <c r="V9606" i="1"/>
  <c r="V9606" i="1" a="1"/>
  <c r="W9605" i="1"/>
  <c r="V9605" i="1"/>
  <c r="V9605" i="1" a="1"/>
  <c r="W9604" i="1"/>
  <c r="V9604" i="1"/>
  <c r="V9604" i="1" a="1"/>
  <c r="W9603" i="1"/>
  <c r="V9603" i="1"/>
  <c r="V9603" i="1" a="1"/>
  <c r="W9602" i="1"/>
  <c r="V9602" i="1"/>
  <c r="V9602" i="1" a="1"/>
  <c r="W9601" i="1"/>
  <c r="V9601" i="1"/>
  <c r="V9601" i="1" a="1"/>
  <c r="W9600" i="1"/>
  <c r="V9600" i="1"/>
  <c r="V9600" i="1" a="1"/>
  <c r="W9599" i="1"/>
  <c r="V9599" i="1"/>
  <c r="V9599" i="1" a="1"/>
  <c r="W9598" i="1"/>
  <c r="V9598" i="1"/>
  <c r="V9598" i="1" a="1"/>
  <c r="W9597" i="1"/>
  <c r="V9597" i="1"/>
  <c r="V9597" i="1" a="1"/>
  <c r="W9596" i="1"/>
  <c r="V9596" i="1"/>
  <c r="V9596" i="1" a="1"/>
  <c r="W9595" i="1"/>
  <c r="V9595" i="1"/>
  <c r="V9595" i="1" a="1"/>
  <c r="W9594" i="1"/>
  <c r="V9594" i="1"/>
  <c r="V9594" i="1" a="1"/>
  <c r="W9593" i="1"/>
  <c r="V9593" i="1"/>
  <c r="V9593" i="1" a="1"/>
  <c r="W9592" i="1"/>
  <c r="V9592" i="1"/>
  <c r="V9592" i="1" a="1"/>
  <c r="W9591" i="1"/>
  <c r="V9591" i="1"/>
  <c r="V9591" i="1" a="1"/>
  <c r="W9590" i="1"/>
  <c r="V9590" i="1"/>
  <c r="V9590" i="1" a="1"/>
  <c r="W9589" i="1"/>
  <c r="V9589" i="1"/>
  <c r="V9589" i="1" a="1"/>
  <c r="W9588" i="1"/>
  <c r="V9588" i="1"/>
  <c r="V9588" i="1" a="1"/>
  <c r="W9587" i="1"/>
  <c r="V9587" i="1"/>
  <c r="V9587" i="1" a="1"/>
  <c r="W9586" i="1"/>
  <c r="V9586" i="1"/>
  <c r="V9586" i="1" a="1"/>
  <c r="W9585" i="1"/>
  <c r="V9585" i="1"/>
  <c r="V9585" i="1" a="1"/>
  <c r="W9584" i="1"/>
  <c r="V9584" i="1"/>
  <c r="V9584" i="1" a="1"/>
  <c r="W9583" i="1"/>
  <c r="V9583" i="1"/>
  <c r="V9583" i="1" a="1"/>
  <c r="W9582" i="1"/>
  <c r="V9582" i="1"/>
  <c r="V9582" i="1" a="1"/>
  <c r="W9581" i="1"/>
  <c r="V9581" i="1"/>
  <c r="V9581" i="1" a="1"/>
  <c r="W9580" i="1"/>
  <c r="V9580" i="1"/>
  <c r="V9580" i="1" a="1"/>
  <c r="W9579" i="1"/>
  <c r="V9579" i="1"/>
  <c r="V9579" i="1" a="1"/>
  <c r="W9578" i="1"/>
  <c r="V9578" i="1"/>
  <c r="V9578" i="1" a="1"/>
  <c r="W9577" i="1"/>
  <c r="V9577" i="1"/>
  <c r="V9577" i="1" a="1"/>
  <c r="W9576" i="1"/>
  <c r="V9576" i="1"/>
  <c r="V9576" i="1" a="1"/>
  <c r="W9575" i="1"/>
  <c r="V9575" i="1"/>
  <c r="V9575" i="1" a="1"/>
  <c r="W9574" i="1"/>
  <c r="V9574" i="1"/>
  <c r="V9574" i="1" a="1"/>
  <c r="W9573" i="1"/>
  <c r="V9573" i="1"/>
  <c r="V9573" i="1" a="1"/>
  <c r="W9572" i="1"/>
  <c r="V9572" i="1"/>
  <c r="V9572" i="1" a="1"/>
  <c r="W9571" i="1"/>
  <c r="V9571" i="1"/>
  <c r="V9571" i="1" a="1"/>
  <c r="W9570" i="1"/>
  <c r="V9570" i="1"/>
  <c r="V9570" i="1" a="1"/>
  <c r="W9569" i="1"/>
  <c r="V9569" i="1"/>
  <c r="V9569" i="1" a="1"/>
  <c r="W9568" i="1"/>
  <c r="V9568" i="1"/>
  <c r="V9568" i="1" a="1"/>
  <c r="W9567" i="1"/>
  <c r="V9567" i="1"/>
  <c r="V9567" i="1" a="1"/>
  <c r="W9566" i="1"/>
  <c r="V9566" i="1"/>
  <c r="V9566" i="1" a="1"/>
  <c r="W9565" i="1"/>
  <c r="V9565" i="1"/>
  <c r="V9565" i="1" a="1"/>
  <c r="W9564" i="1"/>
  <c r="V9564" i="1"/>
  <c r="V9564" i="1" a="1"/>
  <c r="W9563" i="1"/>
  <c r="V9563" i="1"/>
  <c r="V9563" i="1" a="1"/>
  <c r="W9562" i="1"/>
  <c r="V9562" i="1"/>
  <c r="V9562" i="1" a="1"/>
  <c r="W9561" i="1"/>
  <c r="V9561" i="1"/>
  <c r="V9561" i="1" a="1"/>
  <c r="W9560" i="1"/>
  <c r="V9560" i="1"/>
  <c r="V9560" i="1" a="1"/>
  <c r="W9559" i="1"/>
  <c r="V9559" i="1"/>
  <c r="V9559" i="1" a="1"/>
  <c r="W9558" i="1"/>
  <c r="V9558" i="1"/>
  <c r="V9558" i="1" a="1"/>
  <c r="W9557" i="1"/>
  <c r="V9557" i="1"/>
  <c r="V9557" i="1" a="1"/>
  <c r="W9556" i="1"/>
  <c r="V9556" i="1"/>
  <c r="V9556" i="1" a="1"/>
  <c r="W9555" i="1"/>
  <c r="V9555" i="1"/>
  <c r="V9555" i="1" a="1"/>
  <c r="W9554" i="1"/>
  <c r="V9554" i="1"/>
  <c r="V9554" i="1" a="1"/>
  <c r="W9553" i="1"/>
  <c r="V9553" i="1"/>
  <c r="V9553" i="1" a="1"/>
  <c r="W9552" i="1"/>
  <c r="V9552" i="1"/>
  <c r="V9552" i="1" a="1"/>
  <c r="W9551" i="1"/>
  <c r="V9551" i="1"/>
  <c r="V9551" i="1" a="1"/>
  <c r="W9550" i="1"/>
  <c r="V9550" i="1"/>
  <c r="V9550" i="1" a="1"/>
  <c r="W9549" i="1"/>
  <c r="V9549" i="1"/>
  <c r="V9549" i="1" a="1"/>
  <c r="W9548" i="1"/>
  <c r="V9548" i="1"/>
  <c r="V9548" i="1" a="1"/>
  <c r="W9547" i="1"/>
  <c r="V9547" i="1"/>
  <c r="V9547" i="1" a="1"/>
  <c r="W9546" i="1"/>
  <c r="V9546" i="1"/>
  <c r="V9546" i="1" a="1"/>
  <c r="W9545" i="1"/>
  <c r="V9545" i="1"/>
  <c r="V9545" i="1" a="1"/>
  <c r="W9544" i="1"/>
  <c r="V9544" i="1"/>
  <c r="V9544" i="1" a="1"/>
  <c r="W9543" i="1"/>
  <c r="V9543" i="1"/>
  <c r="V9543" i="1" a="1"/>
  <c r="W9542" i="1"/>
  <c r="V9542" i="1"/>
  <c r="V9542" i="1" a="1"/>
  <c r="W9541" i="1"/>
  <c r="V9541" i="1"/>
  <c r="V9541" i="1" a="1"/>
  <c r="W9540" i="1"/>
  <c r="V9540" i="1"/>
  <c r="V9540" i="1" a="1"/>
  <c r="W9539" i="1"/>
  <c r="V9539" i="1"/>
  <c r="V9539" i="1" a="1"/>
  <c r="W9538" i="1"/>
  <c r="V9538" i="1"/>
  <c r="V9538" i="1" a="1"/>
  <c r="W9537" i="1"/>
  <c r="V9537" i="1"/>
  <c r="V9537" i="1" a="1"/>
  <c r="W9536" i="1"/>
  <c r="V9536" i="1"/>
  <c r="V9536" i="1" a="1"/>
  <c r="W9535" i="1"/>
  <c r="V9535" i="1"/>
  <c r="V9535" i="1" a="1"/>
  <c r="W9534" i="1"/>
  <c r="V9534" i="1"/>
  <c r="V9534" i="1" a="1"/>
  <c r="W9533" i="1"/>
  <c r="V9533" i="1"/>
  <c r="V9533" i="1" a="1"/>
  <c r="W9532" i="1"/>
  <c r="V9532" i="1"/>
  <c r="V9532" i="1" a="1"/>
  <c r="W9531" i="1"/>
  <c r="V9531" i="1"/>
  <c r="V9531" i="1" a="1"/>
  <c r="W9530" i="1"/>
  <c r="V9530" i="1"/>
  <c r="V9530" i="1" a="1"/>
  <c r="W9529" i="1"/>
  <c r="V9529" i="1"/>
  <c r="V9529" i="1" a="1"/>
  <c r="W9528" i="1"/>
  <c r="V9528" i="1"/>
  <c r="V9528" i="1" a="1"/>
  <c r="W9527" i="1"/>
  <c r="V9527" i="1"/>
  <c r="V9527" i="1" a="1"/>
  <c r="W9526" i="1"/>
  <c r="V9526" i="1"/>
  <c r="V9526" i="1" a="1"/>
  <c r="W9525" i="1"/>
  <c r="V9525" i="1"/>
  <c r="V9525" i="1" a="1"/>
  <c r="W9524" i="1"/>
  <c r="V9524" i="1"/>
  <c r="V9524" i="1" a="1"/>
  <c r="W9523" i="1"/>
  <c r="V9523" i="1"/>
  <c r="V9523" i="1" a="1"/>
  <c r="W9522" i="1"/>
  <c r="V9522" i="1"/>
  <c r="V9522" i="1" a="1"/>
  <c r="W9521" i="1"/>
  <c r="V9521" i="1"/>
  <c r="V9521" i="1" a="1"/>
  <c r="W9520" i="1"/>
  <c r="V9520" i="1"/>
  <c r="V9520" i="1" a="1"/>
  <c r="W9519" i="1"/>
  <c r="V9519" i="1"/>
  <c r="V9519" i="1" a="1"/>
  <c r="W9518" i="1"/>
  <c r="V9518" i="1"/>
  <c r="V9518" i="1" a="1"/>
  <c r="W9517" i="1"/>
  <c r="V9517" i="1"/>
  <c r="V9517" i="1" a="1"/>
  <c r="W9516" i="1"/>
  <c r="V9516" i="1"/>
  <c r="V9516" i="1" a="1"/>
  <c r="W9515" i="1"/>
  <c r="V9515" i="1"/>
  <c r="V9515" i="1" a="1"/>
  <c r="W9514" i="1"/>
  <c r="V9514" i="1"/>
  <c r="V9514" i="1" a="1"/>
  <c r="W9513" i="1"/>
  <c r="V9513" i="1"/>
  <c r="V9513" i="1" a="1"/>
  <c r="W9512" i="1"/>
  <c r="V9512" i="1"/>
  <c r="V9512" i="1" a="1"/>
  <c r="W9511" i="1"/>
  <c r="V9511" i="1"/>
  <c r="V9511" i="1" a="1"/>
  <c r="W9510" i="1"/>
  <c r="V9510" i="1"/>
  <c r="V9510" i="1" a="1"/>
  <c r="W9509" i="1"/>
  <c r="V9509" i="1"/>
  <c r="V9509" i="1" a="1"/>
  <c r="W9508" i="1"/>
  <c r="V9508" i="1"/>
  <c r="V9508" i="1" a="1"/>
  <c r="W9507" i="1"/>
  <c r="V9507" i="1"/>
  <c r="V9507" i="1" a="1"/>
  <c r="W9506" i="1"/>
  <c r="V9506" i="1"/>
  <c r="V9506" i="1" a="1"/>
  <c r="W9505" i="1"/>
  <c r="V9505" i="1"/>
  <c r="V9505" i="1" a="1"/>
  <c r="W9504" i="1"/>
  <c r="V9504" i="1"/>
  <c r="V9504" i="1" a="1"/>
  <c r="W9503" i="1"/>
  <c r="V9503" i="1"/>
  <c r="V9503" i="1" a="1"/>
  <c r="W9502" i="1"/>
  <c r="V9502" i="1"/>
  <c r="V9502" i="1" a="1"/>
  <c r="W9501" i="1"/>
  <c r="V9501" i="1"/>
  <c r="V9501" i="1" a="1"/>
  <c r="W9500" i="1"/>
  <c r="V9500" i="1"/>
  <c r="V9500" i="1" a="1"/>
  <c r="W9499" i="1"/>
  <c r="V9499" i="1"/>
  <c r="V9499" i="1" a="1"/>
  <c r="W9498" i="1"/>
  <c r="V9498" i="1"/>
  <c r="V9498" i="1" a="1"/>
  <c r="W9497" i="1"/>
  <c r="V9497" i="1"/>
  <c r="V9497" i="1" a="1"/>
  <c r="W9496" i="1"/>
  <c r="V9496" i="1"/>
  <c r="V9496" i="1" a="1"/>
  <c r="W9495" i="1"/>
  <c r="V9495" i="1"/>
  <c r="V9495" i="1" a="1"/>
  <c r="W9494" i="1"/>
  <c r="V9494" i="1"/>
  <c r="V9494" i="1" a="1"/>
  <c r="W9493" i="1"/>
  <c r="V9493" i="1"/>
  <c r="V9493" i="1" a="1"/>
  <c r="W9492" i="1"/>
  <c r="V9492" i="1"/>
  <c r="V9492" i="1" a="1"/>
  <c r="W9491" i="1"/>
  <c r="V9491" i="1"/>
  <c r="V9491" i="1" a="1"/>
  <c r="W9490" i="1"/>
  <c r="V9490" i="1"/>
  <c r="V9490" i="1" a="1"/>
  <c r="W9489" i="1"/>
  <c r="V9489" i="1"/>
  <c r="V9489" i="1" a="1"/>
  <c r="W9488" i="1"/>
  <c r="V9488" i="1"/>
  <c r="V9488" i="1" a="1"/>
  <c r="W9487" i="1"/>
  <c r="V9487" i="1"/>
  <c r="V9487" i="1" a="1"/>
  <c r="W9486" i="1"/>
  <c r="V9486" i="1"/>
  <c r="V9486" i="1" a="1"/>
  <c r="W9485" i="1"/>
  <c r="V9485" i="1"/>
  <c r="V9485" i="1" a="1"/>
  <c r="W9484" i="1"/>
  <c r="V9484" i="1"/>
  <c r="V9484" i="1" a="1"/>
  <c r="W9483" i="1"/>
  <c r="V9483" i="1"/>
  <c r="V9483" i="1" a="1"/>
  <c r="W9482" i="1"/>
  <c r="V9482" i="1"/>
  <c r="V9482" i="1" a="1"/>
  <c r="W9481" i="1"/>
  <c r="V9481" i="1"/>
  <c r="V9481" i="1" a="1"/>
  <c r="W9480" i="1"/>
  <c r="V9480" i="1"/>
  <c r="V9480" i="1" a="1"/>
  <c r="W9479" i="1"/>
  <c r="V9479" i="1"/>
  <c r="V9479" i="1" a="1"/>
  <c r="W9478" i="1"/>
  <c r="V9478" i="1"/>
  <c r="V9478" i="1" a="1"/>
  <c r="W9477" i="1"/>
  <c r="V9477" i="1"/>
  <c r="V9477" i="1" a="1"/>
  <c r="W9476" i="1"/>
  <c r="V9476" i="1"/>
  <c r="V9476" i="1" a="1"/>
  <c r="W9475" i="1"/>
  <c r="V9475" i="1"/>
  <c r="V9475" i="1" a="1"/>
  <c r="W9474" i="1"/>
  <c r="V9474" i="1"/>
  <c r="V9474" i="1" a="1"/>
  <c r="W9473" i="1"/>
  <c r="V9473" i="1"/>
  <c r="V9473" i="1" a="1"/>
  <c r="W9472" i="1"/>
  <c r="V9472" i="1"/>
  <c r="V9472" i="1" a="1"/>
  <c r="W9471" i="1"/>
  <c r="V9471" i="1"/>
  <c r="V9471" i="1" a="1"/>
  <c r="W9470" i="1"/>
  <c r="V9470" i="1"/>
  <c r="V9470" i="1" a="1"/>
  <c r="W9469" i="1"/>
  <c r="V9469" i="1"/>
  <c r="V9469" i="1" a="1"/>
  <c r="W9468" i="1"/>
  <c r="V9468" i="1"/>
  <c r="V9468" i="1" a="1"/>
  <c r="W9467" i="1"/>
  <c r="V9467" i="1"/>
  <c r="V9467" i="1" a="1"/>
  <c r="W9466" i="1"/>
  <c r="V9466" i="1"/>
  <c r="V9466" i="1" a="1"/>
  <c r="W9465" i="1"/>
  <c r="V9465" i="1"/>
  <c r="V9465" i="1" a="1"/>
  <c r="W9464" i="1"/>
  <c r="V9464" i="1"/>
  <c r="V9464" i="1" a="1"/>
  <c r="W9463" i="1"/>
  <c r="V9463" i="1"/>
  <c r="V9463" i="1" a="1"/>
  <c r="W9462" i="1"/>
  <c r="V9462" i="1"/>
  <c r="V9462" i="1" a="1"/>
  <c r="W9461" i="1"/>
  <c r="V9461" i="1"/>
  <c r="V9461" i="1" a="1"/>
  <c r="W9460" i="1"/>
  <c r="V9460" i="1"/>
  <c r="V9460" i="1" a="1"/>
  <c r="W9459" i="1"/>
  <c r="V9459" i="1"/>
  <c r="V9459" i="1" a="1"/>
  <c r="W9458" i="1"/>
  <c r="V9458" i="1"/>
  <c r="V9458" i="1" a="1"/>
  <c r="W9457" i="1"/>
  <c r="V9457" i="1"/>
  <c r="V9457" i="1" a="1"/>
  <c r="W9456" i="1"/>
  <c r="V9456" i="1"/>
  <c r="V9456" i="1" a="1"/>
  <c r="W9455" i="1"/>
  <c r="V9455" i="1"/>
  <c r="V9455" i="1" a="1"/>
  <c r="W9454" i="1"/>
  <c r="V9454" i="1"/>
  <c r="V9454" i="1" a="1"/>
  <c r="W9453" i="1"/>
  <c r="V9453" i="1"/>
  <c r="V9453" i="1" a="1"/>
  <c r="W9452" i="1"/>
  <c r="V9452" i="1"/>
  <c r="V9452" i="1" a="1"/>
  <c r="W9451" i="1"/>
  <c r="V9451" i="1"/>
  <c r="V9451" i="1" a="1"/>
  <c r="W9450" i="1"/>
  <c r="V9450" i="1"/>
  <c r="V9450" i="1" a="1"/>
  <c r="W9449" i="1"/>
  <c r="V9449" i="1"/>
  <c r="V9449" i="1" a="1"/>
  <c r="W9448" i="1"/>
  <c r="V9448" i="1"/>
  <c r="V9448" i="1" a="1"/>
  <c r="W9447" i="1"/>
  <c r="V9447" i="1"/>
  <c r="V9447" i="1" a="1"/>
  <c r="W9446" i="1"/>
  <c r="V9446" i="1"/>
  <c r="V9446" i="1" a="1"/>
  <c r="W9445" i="1"/>
  <c r="V9445" i="1"/>
  <c r="V9445" i="1" a="1"/>
  <c r="W9444" i="1"/>
  <c r="V9444" i="1"/>
  <c r="V9444" i="1" a="1"/>
  <c r="W9443" i="1"/>
  <c r="V9443" i="1"/>
  <c r="V9443" i="1" a="1"/>
  <c r="W9442" i="1"/>
  <c r="V9442" i="1"/>
  <c r="V9442" i="1" a="1"/>
  <c r="W9441" i="1"/>
  <c r="V9441" i="1"/>
  <c r="V9441" i="1" a="1"/>
  <c r="W9440" i="1"/>
  <c r="V9440" i="1"/>
  <c r="V9440" i="1" a="1"/>
  <c r="W9439" i="1"/>
  <c r="V9439" i="1"/>
  <c r="V9439" i="1" a="1"/>
  <c r="W9438" i="1"/>
  <c r="V9438" i="1"/>
  <c r="V9438" i="1" a="1"/>
  <c r="W9437" i="1"/>
  <c r="V9437" i="1"/>
  <c r="V9437" i="1" a="1"/>
  <c r="W9436" i="1"/>
  <c r="V9436" i="1"/>
  <c r="V9436" i="1" a="1"/>
  <c r="W9435" i="1"/>
  <c r="V9435" i="1"/>
  <c r="V9435" i="1" a="1"/>
  <c r="W9434" i="1"/>
  <c r="V9434" i="1"/>
  <c r="V9434" i="1" a="1"/>
  <c r="W9433" i="1"/>
  <c r="V9433" i="1"/>
  <c r="V9433" i="1" a="1"/>
  <c r="W9432" i="1"/>
  <c r="V9432" i="1"/>
  <c r="V9432" i="1" a="1"/>
  <c r="W9431" i="1"/>
  <c r="V9431" i="1"/>
  <c r="V9431" i="1" a="1"/>
  <c r="W9430" i="1"/>
  <c r="V9430" i="1"/>
  <c r="V9430" i="1" a="1"/>
  <c r="W9429" i="1"/>
  <c r="V9429" i="1"/>
  <c r="V9429" i="1" a="1"/>
  <c r="W9428" i="1"/>
  <c r="V9428" i="1"/>
  <c r="V9428" i="1" a="1"/>
  <c r="W9427" i="1"/>
  <c r="V9427" i="1"/>
  <c r="V9427" i="1" a="1"/>
  <c r="W9426" i="1"/>
  <c r="V9426" i="1"/>
  <c r="V9426" i="1" a="1"/>
  <c r="W9425" i="1"/>
  <c r="V9425" i="1"/>
  <c r="V9425" i="1" a="1"/>
  <c r="W9424" i="1"/>
  <c r="V9424" i="1"/>
  <c r="V9424" i="1" a="1"/>
  <c r="W9423" i="1"/>
  <c r="V9423" i="1"/>
  <c r="V9423" i="1" a="1"/>
  <c r="W9422" i="1"/>
  <c r="V9422" i="1"/>
  <c r="V9422" i="1" a="1"/>
  <c r="W9421" i="1"/>
  <c r="V9421" i="1"/>
  <c r="V9421" i="1" a="1"/>
  <c r="W9420" i="1"/>
  <c r="V9420" i="1"/>
  <c r="V9420" i="1" a="1"/>
  <c r="W9419" i="1"/>
  <c r="V9419" i="1"/>
  <c r="V9419" i="1" a="1"/>
  <c r="W9418" i="1"/>
  <c r="V9418" i="1"/>
  <c r="V9418" i="1" a="1"/>
  <c r="W9417" i="1"/>
  <c r="V9417" i="1"/>
  <c r="V9417" i="1" a="1"/>
  <c r="W9416" i="1"/>
  <c r="V9416" i="1"/>
  <c r="V9416" i="1" a="1"/>
  <c r="W9415" i="1"/>
  <c r="V9415" i="1"/>
  <c r="V9415" i="1" a="1"/>
  <c r="W9414" i="1"/>
  <c r="V9414" i="1"/>
  <c r="V9414" i="1" a="1"/>
  <c r="W9413" i="1"/>
  <c r="V9413" i="1"/>
  <c r="V9413" i="1" a="1"/>
  <c r="W9412" i="1"/>
  <c r="V9412" i="1"/>
  <c r="V9412" i="1" a="1"/>
  <c r="W9411" i="1"/>
  <c r="V9411" i="1"/>
  <c r="V9411" i="1" a="1"/>
  <c r="W9410" i="1"/>
  <c r="V9410" i="1"/>
  <c r="V9410" i="1" a="1"/>
  <c r="W9409" i="1"/>
  <c r="V9409" i="1"/>
  <c r="V9409" i="1" a="1"/>
  <c r="W9408" i="1"/>
  <c r="V9408" i="1"/>
  <c r="V9408" i="1" a="1"/>
  <c r="W9407" i="1"/>
  <c r="V9407" i="1"/>
  <c r="V9407" i="1" a="1"/>
  <c r="W9406" i="1"/>
  <c r="V9406" i="1"/>
  <c r="V9406" i="1" a="1"/>
  <c r="W9405" i="1"/>
  <c r="V9405" i="1"/>
  <c r="V9405" i="1" a="1"/>
  <c r="W9404" i="1"/>
  <c r="V9404" i="1"/>
  <c r="V9404" i="1" a="1"/>
  <c r="W9403" i="1"/>
  <c r="V9403" i="1"/>
  <c r="V9403" i="1" a="1"/>
  <c r="W9402" i="1"/>
  <c r="V9402" i="1"/>
  <c r="V9402" i="1" a="1"/>
  <c r="W9401" i="1"/>
  <c r="V9401" i="1"/>
  <c r="V9401" i="1" a="1"/>
  <c r="W9400" i="1"/>
  <c r="V9400" i="1"/>
  <c r="V9400" i="1" a="1"/>
  <c r="W9399" i="1"/>
  <c r="V9399" i="1"/>
  <c r="V9399" i="1" a="1"/>
  <c r="W9398" i="1"/>
  <c r="V9398" i="1"/>
  <c r="V9398" i="1" a="1"/>
  <c r="W9397" i="1"/>
  <c r="V9397" i="1"/>
  <c r="V9397" i="1" a="1"/>
  <c r="W9396" i="1"/>
  <c r="V9396" i="1"/>
  <c r="V9396" i="1" a="1"/>
  <c r="W9395" i="1"/>
  <c r="V9395" i="1"/>
  <c r="V9395" i="1" a="1"/>
  <c r="W9394" i="1"/>
  <c r="V9394" i="1"/>
  <c r="V9394" i="1" a="1"/>
  <c r="W9393" i="1"/>
  <c r="V9393" i="1"/>
  <c r="V9393" i="1" a="1"/>
  <c r="W9392" i="1"/>
  <c r="V9392" i="1"/>
  <c r="V9392" i="1" a="1"/>
  <c r="W9391" i="1"/>
  <c r="V9391" i="1"/>
  <c r="V9391" i="1" a="1"/>
  <c r="W9390" i="1"/>
  <c r="V9390" i="1"/>
  <c r="V9390" i="1" a="1"/>
  <c r="W9389" i="1"/>
  <c r="V9389" i="1"/>
  <c r="V9389" i="1" a="1"/>
  <c r="W9388" i="1"/>
  <c r="V9388" i="1"/>
  <c r="V9388" i="1" a="1"/>
  <c r="W9387" i="1"/>
  <c r="V9387" i="1"/>
  <c r="V9387" i="1" a="1"/>
  <c r="W9386" i="1"/>
  <c r="V9386" i="1"/>
  <c r="V9386" i="1" a="1"/>
  <c r="W9385" i="1"/>
  <c r="V9385" i="1"/>
  <c r="V9385" i="1" a="1"/>
  <c r="W9384" i="1"/>
  <c r="V9384" i="1"/>
  <c r="V9384" i="1" a="1"/>
  <c r="W9383" i="1"/>
  <c r="V9383" i="1"/>
  <c r="V9383" i="1" a="1"/>
  <c r="W9382" i="1"/>
  <c r="V9382" i="1"/>
  <c r="V9382" i="1" a="1"/>
  <c r="W9381" i="1"/>
  <c r="V9381" i="1"/>
  <c r="V9381" i="1" a="1"/>
  <c r="W9380" i="1"/>
  <c r="V9380" i="1"/>
  <c r="V9380" i="1" a="1"/>
  <c r="W9379" i="1"/>
  <c r="V9379" i="1"/>
  <c r="V9379" i="1" a="1"/>
  <c r="W9378" i="1"/>
  <c r="V9378" i="1"/>
  <c r="V9378" i="1" a="1"/>
  <c r="W9377" i="1"/>
  <c r="V9377" i="1"/>
  <c r="V9377" i="1" a="1"/>
  <c r="W9376" i="1"/>
  <c r="V9376" i="1"/>
  <c r="V9376" i="1" a="1"/>
  <c r="W9375" i="1"/>
  <c r="V9375" i="1"/>
  <c r="V9375" i="1" a="1"/>
  <c r="W9374" i="1"/>
  <c r="V9374" i="1"/>
  <c r="V9374" i="1" a="1"/>
  <c r="W9373" i="1"/>
  <c r="V9373" i="1"/>
  <c r="V9373" i="1" a="1"/>
  <c r="W9372" i="1"/>
  <c r="V9372" i="1"/>
  <c r="V9372" i="1" a="1"/>
  <c r="W9371" i="1"/>
  <c r="V9371" i="1"/>
  <c r="V9371" i="1" a="1"/>
  <c r="W9370" i="1"/>
  <c r="V9370" i="1"/>
  <c r="V9370" i="1" a="1"/>
  <c r="W9369" i="1"/>
  <c r="V9369" i="1"/>
  <c r="V9369" i="1" a="1"/>
  <c r="W9368" i="1"/>
  <c r="V9368" i="1"/>
  <c r="V9368" i="1" a="1"/>
  <c r="W9367" i="1"/>
  <c r="V9367" i="1"/>
  <c r="V9367" i="1" a="1"/>
  <c r="W9366" i="1"/>
  <c r="V9366" i="1"/>
  <c r="V9366" i="1" a="1"/>
  <c r="W9365" i="1"/>
  <c r="V9365" i="1"/>
  <c r="V9365" i="1" a="1"/>
  <c r="W9364" i="1"/>
  <c r="V9364" i="1"/>
  <c r="V9364" i="1" a="1"/>
  <c r="W9363" i="1"/>
  <c r="V9363" i="1"/>
  <c r="V9363" i="1" a="1"/>
  <c r="W9362" i="1"/>
  <c r="V9362" i="1"/>
  <c r="V9362" i="1" a="1"/>
  <c r="W9361" i="1"/>
  <c r="V9361" i="1"/>
  <c r="V9361" i="1" a="1"/>
  <c r="W9360" i="1"/>
  <c r="V9360" i="1"/>
  <c r="V9360" i="1" a="1"/>
  <c r="W9359" i="1"/>
  <c r="V9359" i="1"/>
  <c r="V9359" i="1" a="1"/>
  <c r="W9358" i="1"/>
  <c r="V9358" i="1"/>
  <c r="V9358" i="1" a="1"/>
  <c r="W9357" i="1"/>
  <c r="V9357" i="1"/>
  <c r="V9357" i="1" a="1"/>
  <c r="W9356" i="1"/>
  <c r="V9356" i="1"/>
  <c r="V9356" i="1" a="1"/>
  <c r="W9355" i="1"/>
  <c r="V9355" i="1"/>
  <c r="V9355" i="1" a="1"/>
  <c r="W9354" i="1"/>
  <c r="V9354" i="1"/>
  <c r="V9354" i="1" a="1"/>
  <c r="W9353" i="1"/>
  <c r="V9353" i="1"/>
  <c r="V9353" i="1" a="1"/>
  <c r="W9352" i="1"/>
  <c r="V9352" i="1"/>
  <c r="V9352" i="1" a="1"/>
  <c r="W9351" i="1"/>
  <c r="V9351" i="1"/>
  <c r="V9351" i="1" a="1"/>
  <c r="W9350" i="1"/>
  <c r="V9350" i="1"/>
  <c r="V9350" i="1" a="1"/>
  <c r="W9349" i="1"/>
  <c r="V9349" i="1"/>
  <c r="V9349" i="1" a="1"/>
  <c r="W9348" i="1"/>
  <c r="V9348" i="1"/>
  <c r="V9348" i="1" a="1"/>
  <c r="W9347" i="1"/>
  <c r="V9347" i="1"/>
  <c r="V9347" i="1" a="1"/>
  <c r="W9346" i="1"/>
  <c r="V9346" i="1"/>
  <c r="V9346" i="1" a="1"/>
  <c r="W9345" i="1"/>
  <c r="V9345" i="1"/>
  <c r="V9345" i="1" a="1"/>
  <c r="W9344" i="1"/>
  <c r="V9344" i="1"/>
  <c r="V9344" i="1" a="1"/>
  <c r="W9343" i="1"/>
  <c r="V9343" i="1"/>
  <c r="V9343" i="1" a="1"/>
  <c r="W9342" i="1"/>
  <c r="V9342" i="1"/>
  <c r="V9342" i="1" a="1"/>
  <c r="W9341" i="1"/>
  <c r="V9341" i="1"/>
  <c r="V9341" i="1" a="1"/>
  <c r="W9340" i="1"/>
  <c r="V9340" i="1"/>
  <c r="V9340" i="1" a="1"/>
  <c r="W9339" i="1"/>
  <c r="V9339" i="1"/>
  <c r="V9339" i="1" a="1"/>
  <c r="W9338" i="1"/>
  <c r="V9338" i="1"/>
  <c r="V9338" i="1" a="1"/>
  <c r="W9337" i="1"/>
  <c r="V9337" i="1"/>
  <c r="V9337" i="1" a="1"/>
  <c r="W9336" i="1"/>
  <c r="V9336" i="1"/>
  <c r="V9336" i="1" a="1"/>
  <c r="W9335" i="1"/>
  <c r="V9335" i="1"/>
  <c r="V9335" i="1" a="1"/>
  <c r="W9334" i="1"/>
  <c r="V9334" i="1"/>
  <c r="V9334" i="1" a="1"/>
  <c r="W9333" i="1"/>
  <c r="V9333" i="1"/>
  <c r="V9333" i="1" a="1"/>
  <c r="W9332" i="1"/>
  <c r="V9332" i="1"/>
  <c r="V9332" i="1" a="1"/>
  <c r="W9331" i="1"/>
  <c r="V9331" i="1"/>
  <c r="V9331" i="1" a="1"/>
  <c r="W9330" i="1"/>
  <c r="V9330" i="1"/>
  <c r="V9330" i="1" a="1"/>
  <c r="W9329" i="1"/>
  <c r="V9329" i="1"/>
  <c r="V9329" i="1" a="1"/>
  <c r="W9328" i="1"/>
  <c r="V9328" i="1"/>
  <c r="V9328" i="1" a="1"/>
  <c r="W9327" i="1"/>
  <c r="V9327" i="1"/>
  <c r="V9327" i="1" a="1"/>
  <c r="W9326" i="1"/>
  <c r="V9326" i="1"/>
  <c r="V9326" i="1" a="1"/>
  <c r="W9325" i="1"/>
  <c r="V9325" i="1"/>
  <c r="V9325" i="1" a="1"/>
  <c r="W9324" i="1"/>
  <c r="V9324" i="1"/>
  <c r="V9324" i="1" a="1"/>
  <c r="W9323" i="1"/>
  <c r="V9323" i="1"/>
  <c r="V9323" i="1" a="1"/>
  <c r="W9322" i="1"/>
  <c r="V9322" i="1"/>
  <c r="V9322" i="1" a="1"/>
  <c r="W9321" i="1"/>
  <c r="V9321" i="1"/>
  <c r="V9321" i="1" a="1"/>
  <c r="W9320" i="1"/>
  <c r="V9320" i="1"/>
  <c r="V9320" i="1" a="1"/>
  <c r="W9319" i="1"/>
  <c r="V9319" i="1"/>
  <c r="V9319" i="1" a="1"/>
  <c r="W9318" i="1"/>
  <c r="V9318" i="1"/>
  <c r="V9318" i="1" a="1"/>
  <c r="W9317" i="1"/>
  <c r="V9317" i="1"/>
  <c r="V9317" i="1" a="1"/>
  <c r="W9316" i="1"/>
  <c r="V9316" i="1"/>
  <c r="V9316" i="1" a="1"/>
  <c r="W9315" i="1"/>
  <c r="V9315" i="1"/>
  <c r="V9315" i="1" a="1"/>
  <c r="W9314" i="1"/>
  <c r="V9314" i="1"/>
  <c r="V9314" i="1" a="1"/>
  <c r="W9313" i="1"/>
  <c r="V9313" i="1"/>
  <c r="V9313" i="1" a="1"/>
  <c r="W9312" i="1"/>
  <c r="V9312" i="1"/>
  <c r="V9312" i="1" a="1"/>
  <c r="W9311" i="1"/>
  <c r="V9311" i="1"/>
  <c r="V9311" i="1" a="1"/>
  <c r="W9310" i="1"/>
  <c r="V9310" i="1"/>
  <c r="V9310" i="1" a="1"/>
  <c r="W9309" i="1"/>
  <c r="V9309" i="1"/>
  <c r="V9309" i="1" a="1"/>
  <c r="W9308" i="1"/>
  <c r="V9308" i="1"/>
  <c r="V9308" i="1" a="1"/>
  <c r="W9307" i="1"/>
  <c r="V9307" i="1"/>
  <c r="V9307" i="1" a="1"/>
  <c r="W9306" i="1"/>
  <c r="V9306" i="1"/>
  <c r="V9306" i="1" a="1"/>
  <c r="W9305" i="1"/>
  <c r="V9305" i="1"/>
  <c r="V9305" i="1" a="1"/>
  <c r="W9304" i="1"/>
  <c r="V9304" i="1"/>
  <c r="V9304" i="1" a="1"/>
  <c r="W9303" i="1"/>
  <c r="V9303" i="1"/>
  <c r="V9303" i="1" a="1"/>
  <c r="W9302" i="1"/>
  <c r="V9302" i="1"/>
  <c r="V9302" i="1" a="1"/>
  <c r="W9301" i="1"/>
  <c r="V9301" i="1"/>
  <c r="V9301" i="1" a="1"/>
  <c r="W9300" i="1"/>
  <c r="V9300" i="1"/>
  <c r="V9300" i="1" a="1"/>
  <c r="W9299" i="1"/>
  <c r="V9299" i="1"/>
  <c r="V9299" i="1" a="1"/>
  <c r="W9298" i="1"/>
  <c r="V9298" i="1"/>
  <c r="V9298" i="1" a="1"/>
  <c r="W9297" i="1"/>
  <c r="V9297" i="1"/>
  <c r="V9297" i="1" a="1"/>
  <c r="W9296" i="1"/>
  <c r="V9296" i="1"/>
  <c r="V9296" i="1" a="1"/>
  <c r="W9295" i="1"/>
  <c r="V9295" i="1"/>
  <c r="V9295" i="1" a="1"/>
  <c r="W9294" i="1"/>
  <c r="V9294" i="1"/>
  <c r="V9294" i="1" a="1"/>
  <c r="W9293" i="1"/>
  <c r="V9293" i="1"/>
  <c r="V9293" i="1" a="1"/>
  <c r="W9292" i="1"/>
  <c r="V9292" i="1"/>
  <c r="V9292" i="1" a="1"/>
  <c r="W9291" i="1"/>
  <c r="V9291" i="1"/>
  <c r="V9291" i="1" a="1"/>
  <c r="W9290" i="1"/>
  <c r="V9290" i="1"/>
  <c r="V9290" i="1" a="1"/>
  <c r="W9289" i="1"/>
  <c r="V9289" i="1"/>
  <c r="V9289" i="1" a="1"/>
  <c r="W9288" i="1"/>
  <c r="V9288" i="1"/>
  <c r="V9288" i="1" a="1"/>
  <c r="W9287" i="1"/>
  <c r="V9287" i="1"/>
  <c r="V9287" i="1" a="1"/>
  <c r="W9286" i="1"/>
  <c r="V9286" i="1"/>
  <c r="V9286" i="1" a="1"/>
  <c r="W9285" i="1"/>
  <c r="V9285" i="1"/>
  <c r="V9285" i="1" a="1"/>
  <c r="W9284" i="1"/>
  <c r="V9284" i="1"/>
  <c r="V9284" i="1" a="1"/>
  <c r="W9283" i="1"/>
  <c r="V9283" i="1"/>
  <c r="V9283" i="1" a="1"/>
  <c r="W9282" i="1"/>
  <c r="V9282" i="1"/>
  <c r="V9282" i="1" a="1"/>
  <c r="W9281" i="1"/>
  <c r="V9281" i="1"/>
  <c r="V9281" i="1" a="1"/>
  <c r="W9280" i="1"/>
  <c r="V9280" i="1"/>
  <c r="V9280" i="1" a="1"/>
  <c r="W9279" i="1"/>
  <c r="V9279" i="1"/>
  <c r="V9279" i="1" a="1"/>
  <c r="W9278" i="1"/>
  <c r="V9278" i="1"/>
  <c r="V9278" i="1" a="1"/>
  <c r="W9277" i="1"/>
  <c r="V9277" i="1"/>
  <c r="V9277" i="1" a="1"/>
  <c r="W9276" i="1"/>
  <c r="V9276" i="1"/>
  <c r="V9276" i="1" a="1"/>
  <c r="W9275" i="1"/>
  <c r="V9275" i="1"/>
  <c r="V9275" i="1" a="1"/>
  <c r="W9274" i="1"/>
  <c r="V9274" i="1"/>
  <c r="V9274" i="1" a="1"/>
  <c r="W9273" i="1"/>
  <c r="V9273" i="1"/>
  <c r="V9273" i="1" a="1"/>
  <c r="W9272" i="1"/>
  <c r="V9272" i="1"/>
  <c r="V9272" i="1" a="1"/>
  <c r="W9271" i="1"/>
  <c r="V9271" i="1"/>
  <c r="V9271" i="1" a="1"/>
  <c r="W9270" i="1"/>
  <c r="V9270" i="1"/>
  <c r="V9270" i="1" a="1"/>
  <c r="W9269" i="1"/>
  <c r="V9269" i="1"/>
  <c r="V9269" i="1" a="1"/>
  <c r="W9268" i="1"/>
  <c r="V9268" i="1"/>
  <c r="V9268" i="1" a="1"/>
  <c r="W9267" i="1"/>
  <c r="V9267" i="1"/>
  <c r="V9267" i="1" a="1"/>
  <c r="W9266" i="1"/>
  <c r="V9266" i="1"/>
  <c r="V9266" i="1" a="1"/>
  <c r="W9265" i="1"/>
  <c r="V9265" i="1"/>
  <c r="V9265" i="1" a="1"/>
  <c r="W9264" i="1"/>
  <c r="V9264" i="1"/>
  <c r="V9264" i="1" a="1"/>
  <c r="W9263" i="1"/>
  <c r="V9263" i="1"/>
  <c r="V9263" i="1" a="1"/>
  <c r="W9262" i="1"/>
  <c r="V9262" i="1"/>
  <c r="V9262" i="1" a="1"/>
  <c r="W9261" i="1"/>
  <c r="V9261" i="1"/>
  <c r="V9261" i="1" a="1"/>
  <c r="W9260" i="1"/>
  <c r="V9260" i="1"/>
  <c r="V9260" i="1" a="1"/>
  <c r="W9259" i="1"/>
  <c r="V9259" i="1"/>
  <c r="V9259" i="1" a="1"/>
  <c r="W9258" i="1"/>
  <c r="V9258" i="1"/>
  <c r="V9258" i="1" a="1"/>
  <c r="W9257" i="1"/>
  <c r="V9257" i="1"/>
  <c r="V9257" i="1" a="1"/>
  <c r="W9256" i="1"/>
  <c r="V9256" i="1"/>
  <c r="V9256" i="1" a="1"/>
  <c r="W9255" i="1"/>
  <c r="V9255" i="1"/>
  <c r="V9255" i="1" a="1"/>
  <c r="W9254" i="1"/>
  <c r="V9254" i="1"/>
  <c r="V9254" i="1" a="1"/>
  <c r="W9253" i="1"/>
  <c r="V9253" i="1"/>
  <c r="V9253" i="1" a="1"/>
  <c r="W9252" i="1"/>
  <c r="V9252" i="1"/>
  <c r="V9252" i="1" a="1"/>
  <c r="W9251" i="1"/>
  <c r="V9251" i="1"/>
  <c r="V9251" i="1" a="1"/>
  <c r="W9250" i="1"/>
  <c r="V9250" i="1"/>
  <c r="V9250" i="1" a="1"/>
  <c r="W9249" i="1"/>
  <c r="V9249" i="1"/>
  <c r="V9249" i="1" a="1"/>
  <c r="W9248" i="1"/>
  <c r="V9248" i="1"/>
  <c r="V9248" i="1" a="1"/>
  <c r="W9247" i="1"/>
  <c r="V9247" i="1"/>
  <c r="V9247" i="1" a="1"/>
  <c r="W9246" i="1"/>
  <c r="V9246" i="1"/>
  <c r="V9246" i="1" a="1"/>
  <c r="W9245" i="1"/>
  <c r="V9245" i="1"/>
  <c r="V9245" i="1" a="1"/>
  <c r="W9244" i="1"/>
  <c r="V9244" i="1"/>
  <c r="V9244" i="1" a="1"/>
  <c r="W9243" i="1"/>
  <c r="V9243" i="1"/>
  <c r="V9243" i="1" a="1"/>
  <c r="W9242" i="1"/>
  <c r="V9242" i="1"/>
  <c r="V9242" i="1" a="1"/>
  <c r="W9241" i="1"/>
  <c r="V9241" i="1"/>
  <c r="V9241" i="1" a="1"/>
  <c r="W9240" i="1"/>
  <c r="V9240" i="1"/>
  <c r="V9240" i="1" a="1"/>
  <c r="W9239" i="1"/>
  <c r="V9239" i="1"/>
  <c r="V9239" i="1" a="1"/>
  <c r="W9238" i="1"/>
  <c r="V9238" i="1"/>
  <c r="V9238" i="1" a="1"/>
  <c r="W9237" i="1"/>
  <c r="V9237" i="1"/>
  <c r="V9237" i="1" a="1"/>
  <c r="W9236" i="1"/>
  <c r="V9236" i="1"/>
  <c r="V9236" i="1" a="1"/>
  <c r="W9235" i="1"/>
  <c r="V9235" i="1"/>
  <c r="V9235" i="1" a="1"/>
  <c r="W9234" i="1"/>
  <c r="V9234" i="1"/>
  <c r="V9234" i="1" a="1"/>
  <c r="W9233" i="1"/>
  <c r="V9233" i="1"/>
  <c r="V9233" i="1" a="1"/>
  <c r="W9232" i="1"/>
  <c r="V9232" i="1"/>
  <c r="V9232" i="1" a="1"/>
  <c r="W9231" i="1"/>
  <c r="V9231" i="1"/>
  <c r="V9231" i="1" a="1"/>
  <c r="W9230" i="1"/>
  <c r="V9230" i="1"/>
  <c r="V9230" i="1" a="1"/>
  <c r="W9229" i="1"/>
  <c r="V9229" i="1"/>
  <c r="V9229" i="1" a="1"/>
  <c r="W9228" i="1"/>
  <c r="V9228" i="1"/>
  <c r="V9228" i="1" a="1"/>
  <c r="W9227" i="1"/>
  <c r="V9227" i="1"/>
  <c r="V9227" i="1" a="1"/>
  <c r="W9226" i="1"/>
  <c r="V9226" i="1"/>
  <c r="V9226" i="1" a="1"/>
  <c r="W9225" i="1"/>
  <c r="V9225" i="1"/>
  <c r="V9225" i="1" a="1"/>
  <c r="W9224" i="1"/>
  <c r="V9224" i="1"/>
  <c r="V9224" i="1" a="1"/>
  <c r="W9223" i="1"/>
  <c r="V9223" i="1"/>
  <c r="V9223" i="1" a="1"/>
  <c r="W9222" i="1"/>
  <c r="V9222" i="1"/>
  <c r="V9222" i="1" a="1"/>
  <c r="W9221" i="1"/>
  <c r="V9221" i="1"/>
  <c r="V9221" i="1" a="1"/>
  <c r="W9220" i="1"/>
  <c r="V9220" i="1"/>
  <c r="V9220" i="1" a="1"/>
  <c r="W9219" i="1"/>
  <c r="V9219" i="1"/>
  <c r="V9219" i="1" a="1"/>
  <c r="W9218" i="1"/>
  <c r="V9218" i="1"/>
  <c r="V9218" i="1" a="1"/>
  <c r="W9217" i="1"/>
  <c r="V9217" i="1"/>
  <c r="V9217" i="1" a="1"/>
  <c r="W9216" i="1"/>
  <c r="V9216" i="1"/>
  <c r="V9216" i="1" a="1"/>
  <c r="W9215" i="1"/>
  <c r="V9215" i="1"/>
  <c r="V9215" i="1" a="1"/>
  <c r="W9214" i="1"/>
  <c r="V9214" i="1"/>
  <c r="V9214" i="1" a="1"/>
  <c r="W9213" i="1"/>
  <c r="V9213" i="1"/>
  <c r="V9213" i="1" a="1"/>
  <c r="W9212" i="1"/>
  <c r="V9212" i="1"/>
  <c r="V9212" i="1" a="1"/>
  <c r="W9211" i="1"/>
  <c r="V9211" i="1"/>
  <c r="V9211" i="1" a="1"/>
  <c r="W9210" i="1"/>
  <c r="V9210" i="1"/>
  <c r="V9210" i="1" a="1"/>
  <c r="W9209" i="1"/>
  <c r="V9209" i="1"/>
  <c r="V9209" i="1" a="1"/>
  <c r="W9208" i="1"/>
  <c r="V9208" i="1"/>
  <c r="V9208" i="1" a="1"/>
  <c r="W9207" i="1"/>
  <c r="V9207" i="1"/>
  <c r="V9207" i="1" a="1"/>
  <c r="W9206" i="1"/>
  <c r="V9206" i="1"/>
  <c r="V9206" i="1" a="1"/>
  <c r="W9205" i="1"/>
  <c r="V9205" i="1"/>
  <c r="V9205" i="1" a="1"/>
  <c r="W9204" i="1"/>
  <c r="V9204" i="1"/>
  <c r="V9204" i="1" a="1"/>
  <c r="W9203" i="1"/>
  <c r="V9203" i="1"/>
  <c r="V9203" i="1" a="1"/>
  <c r="W9202" i="1"/>
  <c r="V9202" i="1"/>
  <c r="V9202" i="1" a="1"/>
  <c r="W9201" i="1"/>
  <c r="V9201" i="1"/>
  <c r="V9201" i="1" a="1"/>
  <c r="W9200" i="1"/>
  <c r="V9200" i="1"/>
  <c r="V9200" i="1" a="1"/>
  <c r="W9199" i="1"/>
  <c r="V9199" i="1"/>
  <c r="V9199" i="1" a="1"/>
  <c r="W9198" i="1"/>
  <c r="V9198" i="1"/>
  <c r="V9198" i="1" a="1"/>
  <c r="W9197" i="1"/>
  <c r="V9197" i="1"/>
  <c r="V9197" i="1" a="1"/>
  <c r="W9196" i="1"/>
  <c r="V9196" i="1"/>
  <c r="V9196" i="1" a="1"/>
  <c r="W9195" i="1"/>
  <c r="V9195" i="1"/>
  <c r="V9195" i="1" a="1"/>
  <c r="W9194" i="1"/>
  <c r="V9194" i="1"/>
  <c r="V9194" i="1" a="1"/>
  <c r="W9193" i="1"/>
  <c r="V9193" i="1"/>
  <c r="V9193" i="1" a="1"/>
  <c r="W9192" i="1"/>
  <c r="V9192" i="1"/>
  <c r="V9192" i="1" a="1"/>
  <c r="W9191" i="1"/>
  <c r="V9191" i="1"/>
  <c r="V9191" i="1" a="1"/>
  <c r="W9190" i="1"/>
  <c r="V9190" i="1"/>
  <c r="V9190" i="1" a="1"/>
  <c r="W9189" i="1"/>
  <c r="V9189" i="1"/>
  <c r="V9189" i="1" a="1"/>
  <c r="W9188" i="1"/>
  <c r="V9188" i="1"/>
  <c r="V9188" i="1" a="1"/>
  <c r="W9187" i="1"/>
  <c r="V9187" i="1"/>
  <c r="V9187" i="1" a="1"/>
  <c r="W9186" i="1"/>
  <c r="V9186" i="1"/>
  <c r="V9186" i="1" a="1"/>
  <c r="W9185" i="1"/>
  <c r="V9185" i="1"/>
  <c r="V9185" i="1" a="1"/>
  <c r="W9184" i="1"/>
  <c r="V9184" i="1"/>
  <c r="V9184" i="1" a="1"/>
  <c r="W9183" i="1"/>
  <c r="V9183" i="1"/>
  <c r="V9183" i="1" a="1"/>
  <c r="W9182" i="1"/>
  <c r="V9182" i="1"/>
  <c r="V9182" i="1" a="1"/>
  <c r="W9181" i="1"/>
  <c r="V9181" i="1"/>
  <c r="V9181" i="1" a="1"/>
  <c r="W9180" i="1"/>
  <c r="V9180" i="1"/>
  <c r="V9180" i="1" a="1"/>
  <c r="W9179" i="1"/>
  <c r="V9179" i="1"/>
  <c r="V9179" i="1" a="1"/>
  <c r="W9178" i="1"/>
  <c r="V9178" i="1"/>
  <c r="V9178" i="1" a="1"/>
  <c r="W9177" i="1"/>
  <c r="V9177" i="1"/>
  <c r="V9177" i="1" a="1"/>
  <c r="W9176" i="1"/>
  <c r="V9176" i="1"/>
  <c r="V9176" i="1" a="1"/>
  <c r="W9175" i="1"/>
  <c r="V9175" i="1"/>
  <c r="V9175" i="1" a="1"/>
  <c r="W9174" i="1"/>
  <c r="V9174" i="1"/>
  <c r="V9174" i="1" a="1"/>
  <c r="W9173" i="1"/>
  <c r="V9173" i="1"/>
  <c r="V9173" i="1" a="1"/>
  <c r="W9172" i="1"/>
  <c r="V9172" i="1"/>
  <c r="V9172" i="1" a="1"/>
  <c r="W9171" i="1"/>
  <c r="V9171" i="1"/>
  <c r="V9171" i="1" a="1"/>
  <c r="W9170" i="1"/>
  <c r="V9170" i="1"/>
  <c r="V9170" i="1" a="1"/>
  <c r="W9169" i="1"/>
  <c r="V9169" i="1"/>
  <c r="V9169" i="1" a="1"/>
  <c r="W9168" i="1"/>
  <c r="V9168" i="1"/>
  <c r="V9168" i="1" a="1"/>
  <c r="W9167" i="1"/>
  <c r="V9167" i="1"/>
  <c r="V9167" i="1" a="1"/>
  <c r="W9166" i="1"/>
  <c r="V9166" i="1"/>
  <c r="V9166" i="1" a="1"/>
  <c r="W9165" i="1"/>
  <c r="V9165" i="1"/>
  <c r="V9165" i="1" a="1"/>
  <c r="W9164" i="1"/>
  <c r="V9164" i="1"/>
  <c r="V9164" i="1" a="1"/>
  <c r="W9163" i="1"/>
  <c r="V9163" i="1"/>
  <c r="V9163" i="1" a="1"/>
  <c r="W9162" i="1"/>
  <c r="V9162" i="1"/>
  <c r="V9162" i="1" a="1"/>
  <c r="W9161" i="1"/>
  <c r="V9161" i="1"/>
  <c r="V9161" i="1" a="1"/>
  <c r="W9160" i="1"/>
  <c r="V9160" i="1"/>
  <c r="V9160" i="1" a="1"/>
  <c r="W9159" i="1"/>
  <c r="V9159" i="1"/>
  <c r="V9159" i="1" a="1"/>
  <c r="W9158" i="1"/>
  <c r="V9158" i="1"/>
  <c r="V9158" i="1" a="1"/>
  <c r="W9157" i="1"/>
  <c r="V9157" i="1"/>
  <c r="V9157" i="1" a="1"/>
  <c r="W9156" i="1"/>
  <c r="V9156" i="1"/>
  <c r="V9156" i="1" a="1"/>
  <c r="W9155" i="1"/>
  <c r="V9155" i="1"/>
  <c r="V9155" i="1" a="1"/>
  <c r="W9154" i="1"/>
  <c r="V9154" i="1"/>
  <c r="V9154" i="1" a="1"/>
  <c r="W9153" i="1"/>
  <c r="V9153" i="1"/>
  <c r="V9153" i="1" a="1"/>
  <c r="W9152" i="1"/>
  <c r="V9152" i="1"/>
  <c r="V9152" i="1" a="1"/>
  <c r="W9151" i="1"/>
  <c r="V9151" i="1"/>
  <c r="V9151" i="1" a="1"/>
  <c r="W9150" i="1"/>
  <c r="V9150" i="1"/>
  <c r="V9150" i="1" a="1"/>
  <c r="W9149" i="1"/>
  <c r="V9149" i="1"/>
  <c r="V9149" i="1" a="1"/>
  <c r="W9148" i="1"/>
  <c r="V9148" i="1"/>
  <c r="V9148" i="1" a="1"/>
  <c r="W9147" i="1"/>
  <c r="V9147" i="1"/>
  <c r="V9147" i="1" a="1"/>
  <c r="W9146" i="1"/>
  <c r="V9146" i="1"/>
  <c r="V9146" i="1" a="1"/>
  <c r="W9145" i="1"/>
  <c r="V9145" i="1"/>
  <c r="V9145" i="1" a="1"/>
  <c r="W9144" i="1"/>
  <c r="V9144" i="1"/>
  <c r="V9144" i="1" a="1"/>
  <c r="W9143" i="1"/>
  <c r="V9143" i="1"/>
  <c r="V9143" i="1" a="1"/>
  <c r="W9142" i="1"/>
  <c r="V9142" i="1"/>
  <c r="V9142" i="1" a="1"/>
  <c r="W9141" i="1"/>
  <c r="V9141" i="1"/>
  <c r="V9141" i="1" a="1"/>
  <c r="W9140" i="1"/>
  <c r="V9140" i="1"/>
  <c r="V9140" i="1" a="1"/>
  <c r="W9139" i="1"/>
  <c r="V9139" i="1"/>
  <c r="V9139" i="1" a="1"/>
  <c r="W9138" i="1"/>
  <c r="V9138" i="1"/>
  <c r="V9138" i="1" a="1"/>
  <c r="W9137" i="1"/>
  <c r="V9137" i="1"/>
  <c r="V9137" i="1" a="1"/>
  <c r="W9136" i="1"/>
  <c r="V9136" i="1"/>
  <c r="V9136" i="1" a="1"/>
  <c r="W9135" i="1"/>
  <c r="V9135" i="1"/>
  <c r="V9135" i="1" a="1"/>
  <c r="W9134" i="1"/>
  <c r="V9134" i="1"/>
  <c r="V9134" i="1" a="1"/>
  <c r="W9133" i="1"/>
  <c r="V9133" i="1"/>
  <c r="V9133" i="1" a="1"/>
  <c r="W9132" i="1"/>
  <c r="V9132" i="1"/>
  <c r="V9132" i="1" a="1"/>
  <c r="W9131" i="1"/>
  <c r="V9131" i="1"/>
  <c r="V9131" i="1" a="1"/>
  <c r="W9130" i="1"/>
  <c r="V9130" i="1"/>
  <c r="V9130" i="1" a="1"/>
  <c r="W9129" i="1"/>
  <c r="V9129" i="1"/>
  <c r="V9129" i="1" a="1"/>
  <c r="W9128" i="1"/>
  <c r="V9128" i="1"/>
  <c r="V9128" i="1" a="1"/>
  <c r="W9127" i="1"/>
  <c r="V9127" i="1"/>
  <c r="V9127" i="1" a="1"/>
  <c r="W9126" i="1"/>
  <c r="V9126" i="1"/>
  <c r="V9126" i="1" a="1"/>
  <c r="W9125" i="1"/>
  <c r="V9125" i="1"/>
  <c r="V9125" i="1" a="1"/>
  <c r="W9124" i="1"/>
  <c r="V9124" i="1"/>
  <c r="V9124" i="1" a="1"/>
  <c r="W9123" i="1"/>
  <c r="V9123" i="1"/>
  <c r="V9123" i="1" a="1"/>
  <c r="W9122" i="1"/>
  <c r="V9122" i="1"/>
  <c r="V9122" i="1" a="1"/>
  <c r="W9121" i="1"/>
  <c r="V9121" i="1"/>
  <c r="V9121" i="1" a="1"/>
  <c r="W9120" i="1"/>
  <c r="V9120" i="1"/>
  <c r="V9120" i="1" a="1"/>
  <c r="W9119" i="1"/>
  <c r="V9119" i="1"/>
  <c r="V9119" i="1" a="1"/>
  <c r="W9118" i="1"/>
  <c r="V9118" i="1"/>
  <c r="V9118" i="1" a="1"/>
  <c r="W9117" i="1"/>
  <c r="V9117" i="1"/>
  <c r="V9117" i="1" a="1"/>
  <c r="W9116" i="1"/>
  <c r="V9116" i="1"/>
  <c r="V9116" i="1" a="1"/>
  <c r="W9115" i="1"/>
  <c r="V9115" i="1"/>
  <c r="V9115" i="1" a="1"/>
  <c r="W9114" i="1"/>
  <c r="V9114" i="1"/>
  <c r="V9114" i="1" a="1"/>
  <c r="W9113" i="1"/>
  <c r="V9113" i="1"/>
  <c r="V9113" i="1" a="1"/>
  <c r="W9112" i="1"/>
  <c r="V9112" i="1"/>
  <c r="V9112" i="1" a="1"/>
  <c r="W9111" i="1"/>
  <c r="V9111" i="1"/>
  <c r="V9111" i="1" a="1"/>
  <c r="W9110" i="1"/>
  <c r="V9110" i="1"/>
  <c r="V9110" i="1" a="1"/>
  <c r="W9109" i="1"/>
  <c r="V9109" i="1"/>
  <c r="V9109" i="1" a="1"/>
  <c r="W9108" i="1"/>
  <c r="V9108" i="1"/>
  <c r="V9108" i="1" a="1"/>
  <c r="W9107" i="1"/>
  <c r="V9107" i="1"/>
  <c r="V9107" i="1" a="1"/>
  <c r="W9106" i="1"/>
  <c r="V9106" i="1"/>
  <c r="V9106" i="1" a="1"/>
  <c r="W9105" i="1"/>
  <c r="V9105" i="1"/>
  <c r="V9105" i="1" a="1"/>
  <c r="W9104" i="1"/>
  <c r="V9104" i="1"/>
  <c r="V9104" i="1" a="1"/>
  <c r="W9103" i="1"/>
  <c r="V9103" i="1"/>
  <c r="V9103" i="1" a="1"/>
  <c r="W9102" i="1"/>
  <c r="V9102" i="1"/>
  <c r="V9102" i="1" a="1"/>
  <c r="W9101" i="1"/>
  <c r="V9101" i="1"/>
  <c r="V9101" i="1" a="1"/>
  <c r="W9100" i="1"/>
  <c r="V9100" i="1"/>
  <c r="V9100" i="1" a="1"/>
  <c r="W9099" i="1"/>
  <c r="V9099" i="1"/>
  <c r="V9099" i="1" a="1"/>
  <c r="W9098" i="1"/>
  <c r="V9098" i="1"/>
  <c r="V9098" i="1" a="1"/>
  <c r="W9097" i="1"/>
  <c r="V9097" i="1"/>
  <c r="V9097" i="1" a="1"/>
  <c r="W9096" i="1"/>
  <c r="V9096" i="1"/>
  <c r="V9096" i="1" a="1"/>
  <c r="W9095" i="1"/>
  <c r="V9095" i="1"/>
  <c r="V9095" i="1" a="1"/>
  <c r="W9094" i="1"/>
  <c r="V9094" i="1"/>
  <c r="V9094" i="1" a="1"/>
  <c r="W9093" i="1"/>
  <c r="V9093" i="1"/>
  <c r="V9093" i="1" a="1"/>
  <c r="W9092" i="1"/>
  <c r="V9092" i="1"/>
  <c r="V9092" i="1" a="1"/>
  <c r="W9091" i="1"/>
  <c r="V9091" i="1"/>
  <c r="V9091" i="1" a="1"/>
  <c r="W9090" i="1"/>
  <c r="V9090" i="1"/>
  <c r="V9090" i="1" a="1"/>
  <c r="W9089" i="1"/>
  <c r="V9089" i="1"/>
  <c r="V9089" i="1" a="1"/>
  <c r="W9088" i="1"/>
  <c r="V9088" i="1"/>
  <c r="V9088" i="1" a="1"/>
  <c r="W9087" i="1"/>
  <c r="V9087" i="1"/>
  <c r="V9087" i="1" a="1"/>
  <c r="W9086" i="1"/>
  <c r="V9086" i="1"/>
  <c r="V9086" i="1" a="1"/>
  <c r="W9085" i="1"/>
  <c r="V9085" i="1"/>
  <c r="V9085" i="1" a="1"/>
  <c r="W9084" i="1"/>
  <c r="V9084" i="1"/>
  <c r="V9084" i="1" a="1"/>
  <c r="W9083" i="1"/>
  <c r="V9083" i="1"/>
  <c r="V9083" i="1" a="1"/>
  <c r="W9082" i="1"/>
  <c r="V9082" i="1"/>
  <c r="V9082" i="1" a="1"/>
  <c r="W9081" i="1"/>
  <c r="V9081" i="1"/>
  <c r="V9081" i="1" a="1"/>
  <c r="W9080" i="1"/>
  <c r="V9080" i="1"/>
  <c r="V9080" i="1" a="1"/>
  <c r="W9079" i="1"/>
  <c r="V9079" i="1"/>
  <c r="V9079" i="1" a="1"/>
  <c r="W9078" i="1"/>
  <c r="V9078" i="1"/>
  <c r="V9078" i="1" a="1"/>
  <c r="W9077" i="1"/>
  <c r="V9077" i="1"/>
  <c r="V9077" i="1" a="1"/>
  <c r="W9076" i="1"/>
  <c r="V9076" i="1"/>
  <c r="V9076" i="1" a="1"/>
  <c r="W9075" i="1"/>
  <c r="V9075" i="1"/>
  <c r="V9075" i="1" a="1"/>
  <c r="W9074" i="1"/>
  <c r="V9074" i="1"/>
  <c r="V9074" i="1" a="1"/>
  <c r="W9073" i="1"/>
  <c r="V9073" i="1"/>
  <c r="V9073" i="1" a="1"/>
  <c r="W9072" i="1"/>
  <c r="V9072" i="1"/>
  <c r="V9072" i="1" a="1"/>
  <c r="W9071" i="1"/>
  <c r="V9071" i="1"/>
  <c r="V9071" i="1" a="1"/>
  <c r="W9070" i="1"/>
  <c r="V9070" i="1"/>
  <c r="V9070" i="1" a="1"/>
  <c r="W9069" i="1"/>
  <c r="V9069" i="1"/>
  <c r="V9069" i="1" a="1"/>
  <c r="W9068" i="1"/>
  <c r="V9068" i="1"/>
  <c r="V9068" i="1" a="1"/>
  <c r="W9067" i="1"/>
  <c r="V9067" i="1"/>
  <c r="V9067" i="1" a="1"/>
  <c r="W9066" i="1"/>
  <c r="V9066" i="1"/>
  <c r="V9066" i="1" a="1"/>
  <c r="W9065" i="1"/>
  <c r="V9065" i="1"/>
  <c r="V9065" i="1" a="1"/>
  <c r="W9064" i="1"/>
  <c r="V9064" i="1"/>
  <c r="V9064" i="1" a="1"/>
  <c r="W9063" i="1"/>
  <c r="V9063" i="1"/>
  <c r="V9063" i="1" a="1"/>
  <c r="W9062" i="1"/>
  <c r="V9062" i="1"/>
  <c r="V9062" i="1" a="1"/>
  <c r="W9061" i="1"/>
  <c r="V9061" i="1"/>
  <c r="V9061" i="1" a="1"/>
  <c r="W9060" i="1"/>
  <c r="V9060" i="1"/>
  <c r="V9060" i="1" a="1"/>
  <c r="W9059" i="1"/>
  <c r="V9059" i="1"/>
  <c r="V9059" i="1" a="1"/>
  <c r="W9058" i="1"/>
  <c r="V9058" i="1"/>
  <c r="V9058" i="1" a="1"/>
  <c r="W9057" i="1"/>
  <c r="V9057" i="1"/>
  <c r="V9057" i="1" a="1"/>
  <c r="W9056" i="1"/>
  <c r="V9056" i="1"/>
  <c r="V9056" i="1" a="1"/>
  <c r="W9055" i="1"/>
  <c r="V9055" i="1"/>
  <c r="V9055" i="1" a="1"/>
  <c r="W9054" i="1"/>
  <c r="V9054" i="1"/>
  <c r="V9054" i="1" a="1"/>
  <c r="W9053" i="1"/>
  <c r="V9053" i="1"/>
  <c r="V9053" i="1" a="1"/>
  <c r="W9052" i="1"/>
  <c r="V9052" i="1"/>
  <c r="V9052" i="1" a="1"/>
  <c r="W9051" i="1"/>
  <c r="V9051" i="1"/>
  <c r="V9051" i="1" a="1"/>
  <c r="W9050" i="1"/>
  <c r="V9050" i="1"/>
  <c r="V9050" i="1" a="1"/>
  <c r="W9049" i="1"/>
  <c r="V9049" i="1"/>
  <c r="V9049" i="1" a="1"/>
  <c r="W9048" i="1"/>
  <c r="V9048" i="1"/>
  <c r="V9048" i="1" a="1"/>
  <c r="W9047" i="1"/>
  <c r="V9047" i="1"/>
  <c r="V9047" i="1" a="1"/>
  <c r="W9046" i="1"/>
  <c r="V9046" i="1"/>
  <c r="V9046" i="1" a="1"/>
  <c r="W9045" i="1"/>
  <c r="V9045" i="1"/>
  <c r="V9045" i="1" a="1"/>
  <c r="W9044" i="1"/>
  <c r="V9044" i="1"/>
  <c r="V9044" i="1" a="1"/>
  <c r="W9043" i="1"/>
  <c r="V9043" i="1"/>
  <c r="V9043" i="1" a="1"/>
  <c r="W9042" i="1"/>
  <c r="V9042" i="1"/>
  <c r="V9042" i="1" a="1"/>
  <c r="W9041" i="1"/>
  <c r="V9041" i="1"/>
  <c r="V9041" i="1" a="1"/>
  <c r="W9040" i="1"/>
  <c r="V9040" i="1"/>
  <c r="V9040" i="1" a="1"/>
  <c r="W9039" i="1"/>
  <c r="V9039" i="1"/>
  <c r="V9039" i="1" a="1"/>
  <c r="W9038" i="1"/>
  <c r="V9038" i="1"/>
  <c r="V9038" i="1" a="1"/>
  <c r="W9037" i="1"/>
  <c r="V9037" i="1"/>
  <c r="V9037" i="1" a="1"/>
  <c r="W9036" i="1"/>
  <c r="V9036" i="1"/>
  <c r="V9036" i="1" a="1"/>
  <c r="W9035" i="1"/>
  <c r="V9035" i="1"/>
  <c r="V9035" i="1" a="1"/>
  <c r="W9034" i="1"/>
  <c r="V9034" i="1"/>
  <c r="V9034" i="1" a="1"/>
  <c r="W9033" i="1"/>
  <c r="V9033" i="1"/>
  <c r="V9033" i="1" a="1"/>
  <c r="W9032" i="1"/>
  <c r="V9032" i="1"/>
  <c r="V9032" i="1" a="1"/>
  <c r="W9031" i="1"/>
  <c r="V9031" i="1"/>
  <c r="V9031" i="1" a="1"/>
  <c r="W9030" i="1"/>
  <c r="V9030" i="1"/>
  <c r="V9030" i="1" a="1"/>
  <c r="W9029" i="1"/>
  <c r="V9029" i="1"/>
  <c r="V9029" i="1" a="1"/>
  <c r="W9028" i="1"/>
  <c r="V9028" i="1"/>
  <c r="V9028" i="1" a="1"/>
  <c r="W9027" i="1"/>
  <c r="V9027" i="1"/>
  <c r="V9027" i="1" a="1"/>
  <c r="W9026" i="1"/>
  <c r="V9026" i="1"/>
  <c r="V9026" i="1" a="1"/>
  <c r="W9025" i="1"/>
  <c r="V9025" i="1"/>
  <c r="V9025" i="1" a="1"/>
  <c r="W9024" i="1"/>
  <c r="V9024" i="1"/>
  <c r="V9024" i="1" a="1"/>
  <c r="W9023" i="1"/>
  <c r="V9023" i="1"/>
  <c r="V9023" i="1" a="1"/>
  <c r="W9022" i="1"/>
  <c r="V9022" i="1"/>
  <c r="V9022" i="1" a="1"/>
  <c r="W9021" i="1"/>
  <c r="V9021" i="1"/>
  <c r="V9021" i="1" a="1"/>
  <c r="W9020" i="1"/>
  <c r="V9020" i="1"/>
  <c r="V9020" i="1" a="1"/>
  <c r="W9019" i="1"/>
  <c r="V9019" i="1"/>
  <c r="V9019" i="1" a="1"/>
  <c r="W9018" i="1"/>
  <c r="V9018" i="1"/>
  <c r="V9018" i="1" a="1"/>
  <c r="W9017" i="1"/>
  <c r="V9017" i="1"/>
  <c r="V9017" i="1" a="1"/>
  <c r="W9016" i="1"/>
  <c r="V9016" i="1"/>
  <c r="V9016" i="1" a="1"/>
  <c r="W9015" i="1"/>
  <c r="V9015" i="1"/>
  <c r="V9015" i="1" a="1"/>
  <c r="W9014" i="1"/>
  <c r="V9014" i="1"/>
  <c r="V9014" i="1" a="1"/>
  <c r="W9013" i="1"/>
  <c r="V9013" i="1"/>
  <c r="V9013" i="1" a="1"/>
  <c r="W9012" i="1"/>
  <c r="V9012" i="1"/>
  <c r="V9012" i="1" a="1"/>
  <c r="W9011" i="1"/>
  <c r="V9011" i="1"/>
  <c r="V9011" i="1" a="1"/>
  <c r="W9010" i="1"/>
  <c r="V9010" i="1"/>
  <c r="V9010" i="1" a="1"/>
  <c r="W9009" i="1"/>
  <c r="V9009" i="1"/>
  <c r="V9009" i="1" a="1"/>
  <c r="W9008" i="1"/>
  <c r="V9008" i="1"/>
  <c r="V9008" i="1" a="1"/>
  <c r="W9007" i="1"/>
  <c r="V9007" i="1"/>
  <c r="V9007" i="1" a="1"/>
  <c r="W9006" i="1"/>
  <c r="V9006" i="1"/>
  <c r="V9006" i="1" a="1"/>
  <c r="W9005" i="1"/>
  <c r="V9005" i="1"/>
  <c r="V9005" i="1" a="1"/>
  <c r="W9004" i="1"/>
  <c r="V9004" i="1"/>
  <c r="V9004" i="1" a="1"/>
  <c r="W9003" i="1"/>
  <c r="V9003" i="1"/>
  <c r="V9003" i="1" a="1"/>
  <c r="W9002" i="1"/>
  <c r="V9002" i="1"/>
  <c r="V9002" i="1" a="1"/>
  <c r="W9001" i="1"/>
  <c r="V9001" i="1"/>
  <c r="V9001" i="1" a="1"/>
  <c r="W9000" i="1"/>
  <c r="V9000" i="1"/>
  <c r="V9000" i="1" a="1"/>
  <c r="W8999" i="1"/>
  <c r="V8999" i="1"/>
  <c r="V8999" i="1" a="1"/>
  <c r="W8998" i="1"/>
  <c r="V8998" i="1"/>
  <c r="V8998" i="1" a="1"/>
  <c r="W8997" i="1"/>
  <c r="V8997" i="1"/>
  <c r="V8997" i="1" a="1"/>
  <c r="W8996" i="1"/>
  <c r="V8996" i="1"/>
  <c r="V8996" i="1" a="1"/>
  <c r="W8995" i="1"/>
  <c r="V8995" i="1"/>
  <c r="V8995" i="1" a="1"/>
  <c r="W8994" i="1"/>
  <c r="V8994" i="1"/>
  <c r="V8994" i="1" a="1"/>
  <c r="W8993" i="1"/>
  <c r="V8993" i="1"/>
  <c r="V8993" i="1" a="1"/>
  <c r="W8992" i="1"/>
  <c r="V8992" i="1"/>
  <c r="V8992" i="1" a="1"/>
  <c r="W8991" i="1"/>
  <c r="V8991" i="1"/>
  <c r="V8991" i="1" a="1"/>
  <c r="W8990" i="1"/>
  <c r="V8990" i="1"/>
  <c r="V8990" i="1" a="1"/>
  <c r="W8989" i="1"/>
  <c r="V8989" i="1"/>
  <c r="V8989" i="1" a="1"/>
  <c r="W8988" i="1"/>
  <c r="V8988" i="1"/>
  <c r="V8988" i="1" a="1"/>
  <c r="W8987" i="1"/>
  <c r="V8987" i="1"/>
  <c r="V8987" i="1" a="1"/>
  <c r="W8986" i="1"/>
  <c r="V8986" i="1"/>
  <c r="V8986" i="1" a="1"/>
  <c r="W8985" i="1"/>
  <c r="V8985" i="1"/>
  <c r="V8985" i="1" a="1"/>
  <c r="W8984" i="1"/>
  <c r="V8984" i="1"/>
  <c r="V8984" i="1" a="1"/>
  <c r="W8983" i="1"/>
  <c r="V8983" i="1"/>
  <c r="V8983" i="1" a="1"/>
  <c r="W8982" i="1"/>
  <c r="V8982" i="1"/>
  <c r="V8982" i="1" a="1"/>
  <c r="W8981" i="1"/>
  <c r="V8981" i="1"/>
  <c r="V8981" i="1" a="1"/>
  <c r="W8980" i="1"/>
  <c r="V8980" i="1"/>
  <c r="V8980" i="1" a="1"/>
  <c r="W8979" i="1"/>
  <c r="V8979" i="1"/>
  <c r="V8979" i="1" a="1"/>
  <c r="W8978" i="1"/>
  <c r="V8978" i="1"/>
  <c r="V8978" i="1" a="1"/>
  <c r="W8977" i="1"/>
  <c r="V8977" i="1"/>
  <c r="V8977" i="1" a="1"/>
  <c r="W8976" i="1"/>
  <c r="V8976" i="1"/>
  <c r="V8976" i="1" a="1"/>
  <c r="W8975" i="1"/>
  <c r="V8975" i="1"/>
  <c r="V8975" i="1" a="1"/>
  <c r="W8974" i="1"/>
  <c r="V8974" i="1"/>
  <c r="V8974" i="1" a="1"/>
  <c r="W8973" i="1"/>
  <c r="V8973" i="1"/>
  <c r="V8973" i="1" a="1"/>
  <c r="W8972" i="1"/>
  <c r="V8972" i="1"/>
  <c r="V8972" i="1" a="1"/>
  <c r="W8971" i="1"/>
  <c r="V8971" i="1"/>
  <c r="V8971" i="1" a="1"/>
  <c r="W8970" i="1"/>
  <c r="V8970" i="1"/>
  <c r="V8970" i="1" a="1"/>
  <c r="W8969" i="1"/>
  <c r="V8969" i="1"/>
  <c r="V8969" i="1" a="1"/>
  <c r="W8968" i="1"/>
  <c r="V8968" i="1"/>
  <c r="V8968" i="1" a="1"/>
  <c r="W8967" i="1"/>
  <c r="V8967" i="1"/>
  <c r="V8967" i="1" a="1"/>
  <c r="W8966" i="1"/>
  <c r="V8966" i="1"/>
  <c r="V8966" i="1" a="1"/>
  <c r="W8965" i="1"/>
  <c r="V8965" i="1"/>
  <c r="V8965" i="1" a="1"/>
  <c r="W8964" i="1"/>
  <c r="V8964" i="1"/>
  <c r="V8964" i="1" a="1"/>
  <c r="W8963" i="1"/>
  <c r="V8963" i="1"/>
  <c r="V8963" i="1" a="1"/>
  <c r="W8962" i="1"/>
  <c r="V8962" i="1"/>
  <c r="V8962" i="1" a="1"/>
  <c r="W8961" i="1"/>
  <c r="V8961" i="1"/>
  <c r="V8961" i="1" a="1"/>
  <c r="W8960" i="1"/>
  <c r="V8960" i="1"/>
  <c r="V8960" i="1" a="1"/>
  <c r="W8959" i="1"/>
  <c r="V8959" i="1"/>
  <c r="V8959" i="1" a="1"/>
  <c r="W8958" i="1"/>
  <c r="V8958" i="1"/>
  <c r="V8958" i="1" a="1"/>
  <c r="W8957" i="1"/>
  <c r="V8957" i="1"/>
  <c r="V8957" i="1" a="1"/>
  <c r="W8956" i="1"/>
  <c r="V8956" i="1"/>
  <c r="V8956" i="1" a="1"/>
  <c r="W8955" i="1"/>
  <c r="V8955" i="1"/>
  <c r="V8955" i="1" a="1"/>
  <c r="W8954" i="1"/>
  <c r="V8954" i="1"/>
  <c r="V8954" i="1" a="1"/>
  <c r="W8953" i="1"/>
  <c r="V8953" i="1"/>
  <c r="V8953" i="1" a="1"/>
  <c r="W8952" i="1"/>
  <c r="V8952" i="1"/>
  <c r="V8952" i="1" a="1"/>
  <c r="W8951" i="1"/>
  <c r="V8951" i="1"/>
  <c r="V8951" i="1" a="1"/>
  <c r="W8950" i="1"/>
  <c r="V8950" i="1"/>
  <c r="V8950" i="1" a="1"/>
  <c r="W8949" i="1"/>
  <c r="V8949" i="1"/>
  <c r="V8949" i="1" a="1"/>
  <c r="W8948" i="1"/>
  <c r="V8948" i="1"/>
  <c r="V8948" i="1" a="1"/>
  <c r="W8947" i="1"/>
  <c r="V8947" i="1"/>
  <c r="V8947" i="1" a="1"/>
  <c r="W8946" i="1"/>
  <c r="V8946" i="1"/>
  <c r="V8946" i="1" a="1"/>
  <c r="W8945" i="1"/>
  <c r="V8945" i="1"/>
  <c r="V8945" i="1" a="1"/>
  <c r="W8944" i="1"/>
  <c r="V8944" i="1"/>
  <c r="V8944" i="1" a="1"/>
  <c r="W8943" i="1"/>
  <c r="V8943" i="1"/>
  <c r="V8943" i="1" a="1"/>
  <c r="W8942" i="1"/>
  <c r="V8942" i="1"/>
  <c r="V8942" i="1" a="1"/>
  <c r="W8941" i="1"/>
  <c r="V8941" i="1"/>
  <c r="V8941" i="1" a="1"/>
  <c r="W8940" i="1"/>
  <c r="V8940" i="1"/>
  <c r="V8940" i="1" a="1"/>
  <c r="W8939" i="1"/>
  <c r="V8939" i="1"/>
  <c r="V8939" i="1" a="1"/>
  <c r="W8938" i="1"/>
  <c r="V8938" i="1"/>
  <c r="V8938" i="1" a="1"/>
  <c r="W8937" i="1"/>
  <c r="V8937" i="1"/>
  <c r="V8937" i="1" a="1"/>
  <c r="W8936" i="1"/>
  <c r="V8936" i="1"/>
  <c r="V8936" i="1" a="1"/>
  <c r="W8935" i="1"/>
  <c r="V8935" i="1"/>
  <c r="V8935" i="1" a="1"/>
  <c r="W8934" i="1"/>
  <c r="V8934" i="1"/>
  <c r="V8934" i="1" a="1"/>
  <c r="W8933" i="1"/>
  <c r="V8933" i="1"/>
  <c r="V8933" i="1" a="1"/>
  <c r="W8932" i="1"/>
  <c r="V8932" i="1"/>
  <c r="V8932" i="1" a="1"/>
  <c r="W8931" i="1"/>
  <c r="V8931" i="1"/>
  <c r="V8931" i="1" a="1"/>
  <c r="W8930" i="1"/>
  <c r="V8930" i="1"/>
  <c r="V8930" i="1" a="1"/>
  <c r="W8929" i="1"/>
  <c r="V8929" i="1"/>
  <c r="V8929" i="1" a="1"/>
  <c r="W8928" i="1"/>
  <c r="V8928" i="1"/>
  <c r="V8928" i="1" a="1"/>
  <c r="W8927" i="1"/>
  <c r="V8927" i="1"/>
  <c r="V8927" i="1" a="1"/>
  <c r="W8926" i="1"/>
  <c r="V8926" i="1"/>
  <c r="V8926" i="1" a="1"/>
  <c r="W8925" i="1"/>
  <c r="V8925" i="1"/>
  <c r="V8925" i="1" a="1"/>
  <c r="W8924" i="1"/>
  <c r="V8924" i="1"/>
  <c r="V8924" i="1" a="1"/>
  <c r="W8923" i="1"/>
  <c r="V8923" i="1"/>
  <c r="V8923" i="1" a="1"/>
  <c r="W8922" i="1"/>
  <c r="V8922" i="1"/>
  <c r="V8922" i="1" a="1"/>
  <c r="W8921" i="1"/>
  <c r="V8921" i="1"/>
  <c r="V8921" i="1" a="1"/>
  <c r="W8920" i="1"/>
  <c r="V8920" i="1"/>
  <c r="V8920" i="1" a="1"/>
  <c r="W8919" i="1"/>
  <c r="V8919" i="1"/>
  <c r="V8919" i="1" a="1"/>
  <c r="W8918" i="1"/>
  <c r="V8918" i="1"/>
  <c r="V8918" i="1" a="1"/>
  <c r="W8917" i="1"/>
  <c r="V8917" i="1"/>
  <c r="V8917" i="1" a="1"/>
  <c r="W8916" i="1"/>
  <c r="V8916" i="1"/>
  <c r="V8916" i="1" a="1"/>
  <c r="W8915" i="1"/>
  <c r="V8915" i="1"/>
  <c r="V8915" i="1" a="1"/>
  <c r="W8914" i="1"/>
  <c r="V8914" i="1"/>
  <c r="V8914" i="1" a="1"/>
  <c r="W8913" i="1"/>
  <c r="V8913" i="1"/>
  <c r="V8913" i="1" a="1"/>
  <c r="W8912" i="1"/>
  <c r="V8912" i="1"/>
  <c r="V8912" i="1" a="1"/>
  <c r="W8911" i="1"/>
  <c r="V8911" i="1"/>
  <c r="V8911" i="1" a="1"/>
  <c r="W8910" i="1"/>
  <c r="V8910" i="1"/>
  <c r="V8910" i="1" a="1"/>
  <c r="W8909" i="1"/>
  <c r="V8909" i="1"/>
  <c r="V8909" i="1" a="1"/>
  <c r="W8908" i="1"/>
  <c r="V8908" i="1"/>
  <c r="V8908" i="1" a="1"/>
  <c r="W8907" i="1"/>
  <c r="V8907" i="1"/>
  <c r="V8907" i="1" a="1"/>
  <c r="W8906" i="1"/>
  <c r="V8906" i="1"/>
  <c r="V8906" i="1" a="1"/>
  <c r="W8905" i="1"/>
  <c r="V8905" i="1"/>
  <c r="V8905" i="1" a="1"/>
  <c r="W8904" i="1"/>
  <c r="V8904" i="1"/>
  <c r="V8904" i="1" a="1"/>
  <c r="W8903" i="1"/>
  <c r="V8903" i="1"/>
  <c r="V8903" i="1" a="1"/>
  <c r="W8902" i="1"/>
  <c r="V8902" i="1"/>
  <c r="V8902" i="1" a="1"/>
  <c r="W8901" i="1"/>
  <c r="V8901" i="1"/>
  <c r="V8901" i="1" a="1"/>
  <c r="W8900" i="1"/>
  <c r="V8900" i="1"/>
  <c r="V8900" i="1" a="1"/>
  <c r="W8899" i="1"/>
  <c r="V8899" i="1"/>
  <c r="V8899" i="1" a="1"/>
  <c r="W8898" i="1"/>
  <c r="V8898" i="1"/>
  <c r="V8898" i="1" a="1"/>
  <c r="W8897" i="1"/>
  <c r="V8897" i="1"/>
  <c r="V8897" i="1" a="1"/>
  <c r="W8896" i="1"/>
  <c r="V8896" i="1"/>
  <c r="V8896" i="1" a="1"/>
  <c r="W8895" i="1"/>
  <c r="V8895" i="1"/>
  <c r="V8895" i="1" a="1"/>
  <c r="W8894" i="1"/>
  <c r="V8894" i="1"/>
  <c r="V8894" i="1" a="1"/>
  <c r="W8893" i="1"/>
  <c r="V8893" i="1"/>
  <c r="V8893" i="1" a="1"/>
  <c r="W8892" i="1"/>
  <c r="V8892" i="1"/>
  <c r="V8892" i="1" a="1"/>
  <c r="W8891" i="1"/>
  <c r="V8891" i="1"/>
  <c r="V8891" i="1" a="1"/>
  <c r="W8890" i="1"/>
  <c r="V8890" i="1"/>
  <c r="V8890" i="1" a="1"/>
  <c r="W8889" i="1"/>
  <c r="V8889" i="1"/>
  <c r="V8889" i="1" a="1"/>
  <c r="W8888" i="1"/>
  <c r="V8888" i="1"/>
  <c r="V8888" i="1" a="1"/>
  <c r="W8887" i="1"/>
  <c r="V8887" i="1"/>
  <c r="V8887" i="1" a="1"/>
  <c r="W8886" i="1"/>
  <c r="V8886" i="1"/>
  <c r="V8886" i="1" a="1"/>
  <c r="W8885" i="1"/>
  <c r="V8885" i="1"/>
  <c r="V8885" i="1" a="1"/>
  <c r="W8884" i="1"/>
  <c r="V8884" i="1"/>
  <c r="V8884" i="1" a="1"/>
  <c r="W8883" i="1"/>
  <c r="V8883" i="1"/>
  <c r="V8883" i="1" a="1"/>
  <c r="W8882" i="1"/>
  <c r="V8882" i="1"/>
  <c r="V8882" i="1" a="1"/>
  <c r="W8881" i="1"/>
  <c r="V8881" i="1"/>
  <c r="V8881" i="1" a="1"/>
  <c r="W8880" i="1"/>
  <c r="V8880" i="1"/>
  <c r="V8880" i="1" a="1"/>
  <c r="W8879" i="1"/>
  <c r="V8879" i="1"/>
  <c r="V8879" i="1" a="1"/>
  <c r="W8878" i="1"/>
  <c r="V8878" i="1"/>
  <c r="V8878" i="1" a="1"/>
  <c r="W8877" i="1"/>
  <c r="V8877" i="1"/>
  <c r="V8877" i="1" a="1"/>
  <c r="W8876" i="1"/>
  <c r="V8876" i="1"/>
  <c r="V8876" i="1" a="1"/>
  <c r="W8875" i="1"/>
  <c r="V8875" i="1"/>
  <c r="V8875" i="1" a="1"/>
  <c r="W8874" i="1"/>
  <c r="V8874" i="1"/>
  <c r="V8874" i="1" a="1"/>
  <c r="W8873" i="1"/>
  <c r="V8873" i="1"/>
  <c r="V8873" i="1" a="1"/>
  <c r="W8872" i="1"/>
  <c r="V8872" i="1"/>
  <c r="V8872" i="1" a="1"/>
  <c r="W8871" i="1"/>
  <c r="V8871" i="1"/>
  <c r="V8871" i="1" a="1"/>
  <c r="W8870" i="1"/>
  <c r="V8870" i="1"/>
  <c r="V8870" i="1" a="1"/>
  <c r="W8869" i="1"/>
  <c r="V8869" i="1"/>
  <c r="V8869" i="1" a="1"/>
  <c r="W8868" i="1"/>
  <c r="V8868" i="1"/>
  <c r="V8868" i="1" a="1"/>
  <c r="W8867" i="1"/>
  <c r="V8867" i="1"/>
  <c r="V8867" i="1" a="1"/>
  <c r="W8866" i="1"/>
  <c r="V8866" i="1"/>
  <c r="V8866" i="1" a="1"/>
  <c r="W8865" i="1"/>
  <c r="V8865" i="1"/>
  <c r="V8865" i="1" a="1"/>
  <c r="W8864" i="1"/>
  <c r="V8864" i="1"/>
  <c r="V8864" i="1" a="1"/>
  <c r="W8863" i="1"/>
  <c r="V8863" i="1"/>
  <c r="V8863" i="1" a="1"/>
  <c r="W8862" i="1"/>
  <c r="V8862" i="1"/>
  <c r="V8862" i="1" a="1"/>
  <c r="W8861" i="1"/>
  <c r="V8861" i="1"/>
  <c r="V8861" i="1" a="1"/>
  <c r="W8860" i="1"/>
  <c r="V8860" i="1"/>
  <c r="V8860" i="1" a="1"/>
  <c r="W8859" i="1"/>
  <c r="V8859" i="1"/>
  <c r="V8859" i="1" a="1"/>
  <c r="W8858" i="1"/>
  <c r="V8858" i="1"/>
  <c r="V8858" i="1" a="1"/>
  <c r="W8857" i="1"/>
  <c r="V8857" i="1"/>
  <c r="V8857" i="1" a="1"/>
  <c r="W8856" i="1"/>
  <c r="V8856" i="1"/>
  <c r="V8856" i="1" a="1"/>
  <c r="W8855" i="1"/>
  <c r="V8855" i="1"/>
  <c r="V8855" i="1" a="1"/>
  <c r="W8854" i="1"/>
  <c r="V8854" i="1"/>
  <c r="V8854" i="1" a="1"/>
  <c r="W8853" i="1"/>
  <c r="V8853" i="1"/>
  <c r="V8853" i="1" a="1"/>
  <c r="W8852" i="1"/>
  <c r="V8852" i="1"/>
  <c r="V8852" i="1" a="1"/>
  <c r="W8851" i="1"/>
  <c r="V8851" i="1"/>
  <c r="V8851" i="1" a="1"/>
  <c r="W8850" i="1"/>
  <c r="V8850" i="1"/>
  <c r="V8850" i="1" a="1"/>
  <c r="W8849" i="1"/>
  <c r="V8849" i="1"/>
  <c r="V8849" i="1" a="1"/>
  <c r="W8848" i="1"/>
  <c r="V8848" i="1"/>
  <c r="V8848" i="1" a="1"/>
  <c r="W8847" i="1"/>
  <c r="V8847" i="1"/>
  <c r="V8847" i="1" a="1"/>
  <c r="W8846" i="1"/>
  <c r="V8846" i="1"/>
  <c r="V8846" i="1" a="1"/>
  <c r="W8845" i="1"/>
  <c r="V8845" i="1"/>
  <c r="V8845" i="1" a="1"/>
  <c r="W8844" i="1"/>
  <c r="V8844" i="1"/>
  <c r="V8844" i="1" a="1"/>
  <c r="W8843" i="1"/>
  <c r="V8843" i="1"/>
  <c r="V8843" i="1" a="1"/>
  <c r="W8842" i="1"/>
  <c r="V8842" i="1"/>
  <c r="V8842" i="1" a="1"/>
  <c r="W8841" i="1"/>
  <c r="V8841" i="1"/>
  <c r="V8841" i="1" a="1"/>
  <c r="W8840" i="1"/>
  <c r="V8840" i="1"/>
  <c r="V8840" i="1" a="1"/>
  <c r="W8839" i="1"/>
  <c r="V8839" i="1"/>
  <c r="V8839" i="1" a="1"/>
  <c r="W8838" i="1"/>
  <c r="V8838" i="1"/>
  <c r="V8838" i="1" a="1"/>
  <c r="W8837" i="1"/>
  <c r="V8837" i="1"/>
  <c r="V8837" i="1" a="1"/>
  <c r="W8836" i="1"/>
  <c r="V8836" i="1"/>
  <c r="V8836" i="1" a="1"/>
  <c r="W8835" i="1"/>
  <c r="V8835" i="1"/>
  <c r="V8835" i="1" a="1"/>
  <c r="W8834" i="1"/>
  <c r="V8834" i="1"/>
  <c r="V8834" i="1" a="1"/>
  <c r="W8833" i="1"/>
  <c r="V8833" i="1"/>
  <c r="V8833" i="1" a="1"/>
  <c r="W8832" i="1"/>
  <c r="V8832" i="1"/>
  <c r="V8832" i="1" a="1"/>
  <c r="W8831" i="1"/>
  <c r="V8831" i="1"/>
  <c r="V8831" i="1" a="1"/>
  <c r="W8830" i="1"/>
  <c r="V8830" i="1"/>
  <c r="V8830" i="1" a="1"/>
  <c r="W8829" i="1"/>
  <c r="V8829" i="1"/>
  <c r="V8829" i="1" a="1"/>
  <c r="W8828" i="1"/>
  <c r="V8828" i="1"/>
  <c r="V8828" i="1" a="1"/>
  <c r="W8827" i="1"/>
  <c r="V8827" i="1"/>
  <c r="V8827" i="1" a="1"/>
  <c r="W8826" i="1"/>
  <c r="V8826" i="1"/>
  <c r="V8826" i="1" a="1"/>
  <c r="W8825" i="1"/>
  <c r="V8825" i="1"/>
  <c r="V8825" i="1" a="1"/>
  <c r="W8824" i="1"/>
  <c r="V8824" i="1"/>
  <c r="V8824" i="1" a="1"/>
  <c r="W8823" i="1"/>
  <c r="V8823" i="1"/>
  <c r="V8823" i="1" a="1"/>
  <c r="W8822" i="1"/>
  <c r="V8822" i="1"/>
  <c r="V8822" i="1" a="1"/>
  <c r="W8821" i="1"/>
  <c r="V8821" i="1"/>
  <c r="V8821" i="1" a="1"/>
  <c r="W8820" i="1"/>
  <c r="V8820" i="1"/>
  <c r="V8820" i="1" a="1"/>
  <c r="W8819" i="1"/>
  <c r="V8819" i="1"/>
  <c r="V8819" i="1" a="1"/>
  <c r="W8818" i="1"/>
  <c r="V8818" i="1"/>
  <c r="V8818" i="1" a="1"/>
  <c r="W8817" i="1"/>
  <c r="V8817" i="1"/>
  <c r="V8817" i="1" a="1"/>
  <c r="W8816" i="1"/>
  <c r="V8816" i="1"/>
  <c r="V8816" i="1" a="1"/>
  <c r="W8815" i="1"/>
  <c r="V8815" i="1"/>
  <c r="V8815" i="1" a="1"/>
  <c r="W8814" i="1"/>
  <c r="V8814" i="1"/>
  <c r="V8814" i="1" a="1"/>
  <c r="W8813" i="1"/>
  <c r="V8813" i="1"/>
  <c r="V8813" i="1" a="1"/>
  <c r="W8812" i="1"/>
  <c r="V8812" i="1"/>
  <c r="V8812" i="1" a="1"/>
  <c r="W8811" i="1"/>
  <c r="V8811" i="1"/>
  <c r="V8811" i="1" a="1"/>
  <c r="W8810" i="1"/>
  <c r="V8810" i="1"/>
  <c r="V8810" i="1" a="1"/>
  <c r="W8809" i="1"/>
  <c r="V8809" i="1"/>
  <c r="V8809" i="1" a="1"/>
  <c r="W8808" i="1"/>
  <c r="V8808" i="1"/>
  <c r="V8808" i="1" a="1"/>
  <c r="W8807" i="1"/>
  <c r="V8807" i="1"/>
  <c r="V8807" i="1" a="1"/>
  <c r="W8806" i="1"/>
  <c r="V8806" i="1"/>
  <c r="V8806" i="1" a="1"/>
  <c r="W8805" i="1"/>
  <c r="V8805" i="1"/>
  <c r="V8805" i="1" a="1"/>
  <c r="W8804" i="1"/>
  <c r="V8804" i="1"/>
  <c r="V8804" i="1" a="1"/>
  <c r="W8803" i="1"/>
  <c r="V8803" i="1"/>
  <c r="V8803" i="1" a="1"/>
  <c r="W8802" i="1"/>
  <c r="V8802" i="1"/>
  <c r="V8802" i="1" a="1"/>
  <c r="W8801" i="1"/>
  <c r="V8801" i="1"/>
  <c r="V8801" i="1" a="1"/>
  <c r="W8800" i="1"/>
  <c r="V8800" i="1"/>
  <c r="V8800" i="1" a="1"/>
  <c r="W8799" i="1"/>
  <c r="V8799" i="1"/>
  <c r="V8799" i="1" a="1"/>
  <c r="W8798" i="1"/>
  <c r="V8798" i="1"/>
  <c r="V8798" i="1" a="1"/>
  <c r="W8797" i="1"/>
  <c r="V8797" i="1"/>
  <c r="V8797" i="1" a="1"/>
  <c r="W8796" i="1"/>
  <c r="V8796" i="1"/>
  <c r="V8796" i="1" a="1"/>
  <c r="W8795" i="1"/>
  <c r="V8795" i="1"/>
  <c r="V8795" i="1" a="1"/>
  <c r="W8794" i="1"/>
  <c r="V8794" i="1"/>
  <c r="V8794" i="1" a="1"/>
  <c r="W8793" i="1"/>
  <c r="V8793" i="1"/>
  <c r="V8793" i="1" a="1"/>
  <c r="W8792" i="1"/>
  <c r="V8792" i="1"/>
  <c r="V8792" i="1" a="1"/>
  <c r="W8791" i="1"/>
  <c r="V8791" i="1"/>
  <c r="V8791" i="1" a="1"/>
  <c r="W8790" i="1"/>
  <c r="V8790" i="1"/>
  <c r="V8790" i="1" a="1"/>
  <c r="W8789" i="1"/>
  <c r="V8789" i="1"/>
  <c r="V8789" i="1" a="1"/>
  <c r="W8788" i="1"/>
  <c r="V8788" i="1"/>
  <c r="V8788" i="1" a="1"/>
  <c r="W8787" i="1"/>
  <c r="V8787" i="1"/>
  <c r="V8787" i="1" a="1"/>
  <c r="W8786" i="1"/>
  <c r="V8786" i="1"/>
  <c r="V8786" i="1" a="1"/>
  <c r="W8785" i="1"/>
  <c r="V8785" i="1"/>
  <c r="V8785" i="1" a="1"/>
  <c r="W8784" i="1"/>
  <c r="V8784" i="1"/>
  <c r="V8784" i="1" a="1"/>
  <c r="W8783" i="1"/>
  <c r="V8783" i="1"/>
  <c r="V8783" i="1" a="1"/>
  <c r="W8782" i="1"/>
  <c r="V8782" i="1"/>
  <c r="V8782" i="1" a="1"/>
  <c r="W8781" i="1"/>
  <c r="V8781" i="1"/>
  <c r="V8781" i="1" a="1"/>
  <c r="W8780" i="1"/>
  <c r="V8780" i="1"/>
  <c r="V8780" i="1" a="1"/>
  <c r="W8779" i="1"/>
  <c r="V8779" i="1"/>
  <c r="V8779" i="1" a="1"/>
  <c r="W8778" i="1"/>
  <c r="V8778" i="1"/>
  <c r="V8778" i="1" a="1"/>
  <c r="W8777" i="1"/>
  <c r="V8777" i="1"/>
  <c r="V8777" i="1" a="1"/>
  <c r="W8776" i="1"/>
  <c r="V8776" i="1"/>
  <c r="V8776" i="1" a="1"/>
  <c r="W8775" i="1"/>
  <c r="V8775" i="1"/>
  <c r="V8775" i="1" a="1"/>
  <c r="W8774" i="1"/>
  <c r="V8774" i="1"/>
  <c r="V8774" i="1" a="1"/>
  <c r="W8773" i="1"/>
  <c r="V8773" i="1"/>
  <c r="V8773" i="1" a="1"/>
  <c r="W8772" i="1"/>
  <c r="V8772" i="1"/>
  <c r="V8772" i="1" a="1"/>
  <c r="W8771" i="1"/>
  <c r="V8771" i="1"/>
  <c r="V8771" i="1" a="1"/>
  <c r="W8770" i="1"/>
  <c r="V8770" i="1"/>
  <c r="V8770" i="1" a="1"/>
  <c r="W8769" i="1"/>
  <c r="V8769" i="1"/>
  <c r="V8769" i="1" a="1"/>
  <c r="W8768" i="1"/>
  <c r="V8768" i="1"/>
  <c r="V8768" i="1" a="1"/>
  <c r="W8767" i="1"/>
  <c r="V8767" i="1"/>
  <c r="V8767" i="1" a="1"/>
  <c r="W8766" i="1"/>
  <c r="V8766" i="1"/>
  <c r="V8766" i="1" a="1"/>
  <c r="W8765" i="1"/>
  <c r="V8765" i="1"/>
  <c r="V8765" i="1" a="1"/>
  <c r="W8764" i="1"/>
  <c r="V8764" i="1"/>
  <c r="V8764" i="1" a="1"/>
  <c r="W8763" i="1"/>
  <c r="V8763" i="1"/>
  <c r="V8763" i="1" a="1"/>
  <c r="W8762" i="1"/>
  <c r="V8762" i="1"/>
  <c r="V8762" i="1" a="1"/>
  <c r="W8761" i="1"/>
  <c r="V8761" i="1"/>
  <c r="V8761" i="1" a="1"/>
  <c r="W8760" i="1"/>
  <c r="V8760" i="1"/>
  <c r="V8760" i="1" a="1"/>
  <c r="W8759" i="1"/>
  <c r="V8759" i="1"/>
  <c r="V8759" i="1" a="1"/>
  <c r="W8758" i="1"/>
  <c r="V8758" i="1"/>
  <c r="V8758" i="1" a="1"/>
  <c r="W8757" i="1"/>
  <c r="V8757" i="1"/>
  <c r="V8757" i="1" a="1"/>
  <c r="W8756" i="1"/>
  <c r="V8756" i="1"/>
  <c r="V8756" i="1" a="1"/>
  <c r="W8755" i="1"/>
  <c r="V8755" i="1"/>
  <c r="V8755" i="1" a="1"/>
  <c r="W8754" i="1"/>
  <c r="V8754" i="1"/>
  <c r="V8754" i="1" a="1"/>
  <c r="W8753" i="1"/>
  <c r="V8753" i="1"/>
  <c r="V8753" i="1" a="1"/>
  <c r="W8752" i="1"/>
  <c r="V8752" i="1"/>
  <c r="V8752" i="1" a="1"/>
  <c r="W8751" i="1"/>
  <c r="V8751" i="1"/>
  <c r="V8751" i="1" a="1"/>
  <c r="W8750" i="1"/>
  <c r="V8750" i="1"/>
  <c r="V8750" i="1" a="1"/>
  <c r="W8749" i="1"/>
  <c r="V8749" i="1"/>
  <c r="V8749" i="1" a="1"/>
  <c r="W8748" i="1"/>
  <c r="V8748" i="1"/>
  <c r="V8748" i="1" a="1"/>
  <c r="W8747" i="1"/>
  <c r="V8747" i="1"/>
  <c r="V8747" i="1" a="1"/>
  <c r="W8746" i="1"/>
  <c r="V8746" i="1"/>
  <c r="V8746" i="1" a="1"/>
  <c r="W8745" i="1"/>
  <c r="V8745" i="1"/>
  <c r="V8745" i="1" a="1"/>
  <c r="W8744" i="1"/>
  <c r="V8744" i="1"/>
  <c r="V8744" i="1" a="1"/>
  <c r="W8743" i="1"/>
  <c r="V8743" i="1"/>
  <c r="V8743" i="1" a="1"/>
  <c r="W8742" i="1"/>
  <c r="V8742" i="1"/>
  <c r="V8742" i="1" a="1"/>
  <c r="W8741" i="1"/>
  <c r="V8741" i="1"/>
  <c r="V8741" i="1" a="1"/>
  <c r="W8740" i="1"/>
  <c r="V8740" i="1"/>
  <c r="V8740" i="1" a="1"/>
  <c r="W8739" i="1"/>
  <c r="V8739" i="1"/>
  <c r="V8739" i="1" a="1"/>
  <c r="W8738" i="1"/>
  <c r="V8738" i="1"/>
  <c r="V8738" i="1" a="1"/>
  <c r="W8737" i="1"/>
  <c r="V8737" i="1"/>
  <c r="V8737" i="1" a="1"/>
  <c r="W8736" i="1"/>
  <c r="V8736" i="1"/>
  <c r="V8736" i="1" a="1"/>
  <c r="W8735" i="1"/>
  <c r="V8735" i="1"/>
  <c r="V8735" i="1" a="1"/>
  <c r="W8734" i="1"/>
  <c r="V8734" i="1"/>
  <c r="V8734" i="1" a="1"/>
  <c r="W8733" i="1"/>
  <c r="V8733" i="1"/>
  <c r="V8733" i="1" a="1"/>
  <c r="W8732" i="1"/>
  <c r="V8732" i="1"/>
  <c r="V8732" i="1" a="1"/>
  <c r="W8731" i="1"/>
  <c r="V8731" i="1"/>
  <c r="V8731" i="1" a="1"/>
  <c r="W8730" i="1"/>
  <c r="V8730" i="1"/>
  <c r="V8730" i="1" a="1"/>
  <c r="W8729" i="1"/>
  <c r="V8729" i="1"/>
  <c r="V8729" i="1" a="1"/>
  <c r="W8728" i="1"/>
  <c r="V8728" i="1"/>
  <c r="V8728" i="1" a="1"/>
  <c r="W8727" i="1"/>
  <c r="V8727" i="1"/>
  <c r="V8727" i="1" a="1"/>
  <c r="W8726" i="1"/>
  <c r="V8726" i="1"/>
  <c r="V8726" i="1" a="1"/>
  <c r="W8725" i="1"/>
  <c r="V8725" i="1"/>
  <c r="V8725" i="1" a="1"/>
  <c r="W8724" i="1"/>
  <c r="V8724" i="1"/>
  <c r="V8724" i="1" a="1"/>
  <c r="W8723" i="1"/>
  <c r="V8723" i="1"/>
  <c r="V8723" i="1" a="1"/>
  <c r="W8722" i="1"/>
  <c r="V8722" i="1"/>
  <c r="V8722" i="1" a="1"/>
  <c r="W8721" i="1"/>
  <c r="V8721" i="1"/>
  <c r="V8721" i="1" a="1"/>
  <c r="W8720" i="1"/>
  <c r="V8720" i="1"/>
  <c r="V8720" i="1" a="1"/>
  <c r="W8719" i="1"/>
  <c r="V8719" i="1"/>
  <c r="V8719" i="1" a="1"/>
  <c r="W8718" i="1"/>
  <c r="V8718" i="1"/>
  <c r="V8718" i="1" a="1"/>
  <c r="W8717" i="1"/>
  <c r="V8717" i="1"/>
  <c r="V8717" i="1" a="1"/>
  <c r="W8716" i="1"/>
  <c r="V8716" i="1"/>
  <c r="V8716" i="1" a="1"/>
  <c r="W8715" i="1"/>
  <c r="V8715" i="1"/>
  <c r="V8715" i="1" a="1"/>
  <c r="W8714" i="1"/>
  <c r="V8714" i="1"/>
  <c r="V8714" i="1" a="1"/>
  <c r="W8713" i="1"/>
  <c r="V8713" i="1"/>
  <c r="V8713" i="1" a="1"/>
  <c r="W8712" i="1"/>
  <c r="V8712" i="1"/>
  <c r="V8712" i="1" a="1"/>
  <c r="W8711" i="1"/>
  <c r="V8711" i="1"/>
  <c r="V8711" i="1" a="1"/>
  <c r="W8710" i="1"/>
  <c r="V8710" i="1"/>
  <c r="V8710" i="1" a="1"/>
  <c r="W8709" i="1"/>
  <c r="V8709" i="1"/>
  <c r="V8709" i="1" a="1"/>
  <c r="W8708" i="1"/>
  <c r="V8708" i="1"/>
  <c r="V8708" i="1" a="1"/>
  <c r="W8707" i="1"/>
  <c r="V8707" i="1"/>
  <c r="V8707" i="1" a="1"/>
  <c r="W8706" i="1"/>
  <c r="V8706" i="1"/>
  <c r="V8706" i="1" a="1"/>
  <c r="W8705" i="1"/>
  <c r="V8705" i="1"/>
  <c r="V8705" i="1" a="1"/>
  <c r="W8704" i="1"/>
  <c r="V8704" i="1"/>
  <c r="V8704" i="1" a="1"/>
  <c r="W8703" i="1"/>
  <c r="V8703" i="1"/>
  <c r="V8703" i="1" a="1"/>
  <c r="W8702" i="1"/>
  <c r="V8702" i="1"/>
  <c r="V8702" i="1" a="1"/>
  <c r="W8701" i="1"/>
  <c r="V8701" i="1"/>
  <c r="V8701" i="1" a="1"/>
  <c r="W8700" i="1"/>
  <c r="V8700" i="1"/>
  <c r="V8700" i="1" a="1"/>
  <c r="W8699" i="1"/>
  <c r="V8699" i="1"/>
  <c r="V8699" i="1" a="1"/>
  <c r="W8698" i="1"/>
  <c r="V8698" i="1"/>
  <c r="V8698" i="1" a="1"/>
  <c r="W8697" i="1"/>
  <c r="V8697" i="1"/>
  <c r="V8697" i="1" a="1"/>
  <c r="W8696" i="1"/>
  <c r="V8696" i="1"/>
  <c r="V8696" i="1" a="1"/>
  <c r="W8695" i="1"/>
  <c r="V8695" i="1"/>
  <c r="V8695" i="1" a="1"/>
  <c r="W8694" i="1"/>
  <c r="V8694" i="1"/>
  <c r="V8694" i="1" a="1"/>
  <c r="W8693" i="1"/>
  <c r="V8693" i="1"/>
  <c r="V8693" i="1" a="1"/>
  <c r="W8692" i="1"/>
  <c r="V8692" i="1"/>
  <c r="V8692" i="1" a="1"/>
  <c r="W8691" i="1"/>
  <c r="V8691" i="1"/>
  <c r="V8691" i="1" a="1"/>
  <c r="W8690" i="1"/>
  <c r="V8690" i="1"/>
  <c r="V8690" i="1" a="1"/>
  <c r="W8689" i="1"/>
  <c r="V8689" i="1"/>
  <c r="V8689" i="1" a="1"/>
  <c r="W8688" i="1"/>
  <c r="V8688" i="1"/>
  <c r="V8688" i="1" a="1"/>
  <c r="W8687" i="1"/>
  <c r="V8687" i="1"/>
  <c r="V8687" i="1" a="1"/>
  <c r="W8686" i="1"/>
  <c r="V8686" i="1"/>
  <c r="V8686" i="1" a="1"/>
  <c r="W8685" i="1"/>
  <c r="V8685" i="1"/>
  <c r="V8685" i="1" a="1"/>
  <c r="W8684" i="1"/>
  <c r="V8684" i="1"/>
  <c r="V8684" i="1" a="1"/>
  <c r="W8683" i="1"/>
  <c r="V8683" i="1"/>
  <c r="V8683" i="1" a="1"/>
  <c r="W8682" i="1"/>
  <c r="V8682" i="1"/>
  <c r="V8682" i="1" a="1"/>
  <c r="W8681" i="1"/>
  <c r="V8681" i="1"/>
  <c r="V8681" i="1" a="1"/>
  <c r="W8680" i="1"/>
  <c r="V8680" i="1"/>
  <c r="V8680" i="1" a="1"/>
  <c r="W8679" i="1"/>
  <c r="V8679" i="1"/>
  <c r="V8679" i="1" a="1"/>
  <c r="W8678" i="1"/>
  <c r="V8678" i="1"/>
  <c r="V8678" i="1" a="1"/>
  <c r="W8677" i="1"/>
  <c r="V8677" i="1"/>
  <c r="V8677" i="1" a="1"/>
  <c r="W8676" i="1"/>
  <c r="V8676" i="1"/>
  <c r="V8676" i="1" a="1"/>
  <c r="W8675" i="1"/>
  <c r="V8675" i="1"/>
  <c r="V8675" i="1" a="1"/>
  <c r="W8674" i="1"/>
  <c r="V8674" i="1"/>
  <c r="V8674" i="1" a="1"/>
  <c r="W8673" i="1"/>
  <c r="V8673" i="1"/>
  <c r="V8673" i="1" a="1"/>
  <c r="W8672" i="1"/>
  <c r="V8672" i="1"/>
  <c r="V8672" i="1" a="1"/>
  <c r="W8671" i="1"/>
  <c r="V8671" i="1"/>
  <c r="V8671" i="1" a="1"/>
  <c r="W8670" i="1"/>
  <c r="V8670" i="1"/>
  <c r="V8670" i="1" a="1"/>
  <c r="W8669" i="1"/>
  <c r="V8669" i="1"/>
  <c r="V8669" i="1" a="1"/>
  <c r="W8668" i="1"/>
  <c r="V8668" i="1"/>
  <c r="V8668" i="1" a="1"/>
  <c r="W8667" i="1"/>
  <c r="V8667" i="1"/>
  <c r="V8667" i="1" a="1"/>
  <c r="W8666" i="1"/>
  <c r="V8666" i="1"/>
  <c r="V8666" i="1" a="1"/>
  <c r="W8665" i="1"/>
  <c r="V8665" i="1"/>
  <c r="V8665" i="1" a="1"/>
  <c r="W8664" i="1"/>
  <c r="V8664" i="1"/>
  <c r="V8664" i="1" a="1"/>
  <c r="W8663" i="1"/>
  <c r="V8663" i="1"/>
  <c r="V8663" i="1" a="1"/>
  <c r="W8662" i="1"/>
  <c r="V8662" i="1"/>
  <c r="V8662" i="1" a="1"/>
  <c r="W8661" i="1"/>
  <c r="V8661" i="1"/>
  <c r="V8661" i="1" a="1"/>
  <c r="W8660" i="1"/>
  <c r="V8660" i="1"/>
  <c r="V8660" i="1" a="1"/>
  <c r="W8659" i="1"/>
  <c r="V8659" i="1"/>
  <c r="V8659" i="1" a="1"/>
  <c r="W8658" i="1"/>
  <c r="V8658" i="1"/>
  <c r="V8658" i="1" a="1"/>
  <c r="W8657" i="1"/>
  <c r="V8657" i="1"/>
  <c r="V8657" i="1" a="1"/>
  <c r="W8656" i="1"/>
  <c r="V8656" i="1"/>
  <c r="V8656" i="1" a="1"/>
  <c r="W8655" i="1"/>
  <c r="V8655" i="1"/>
  <c r="V8655" i="1" a="1"/>
  <c r="W8654" i="1"/>
  <c r="V8654" i="1"/>
  <c r="V8654" i="1" a="1"/>
  <c r="W8653" i="1"/>
  <c r="V8653" i="1"/>
  <c r="V8653" i="1" a="1"/>
  <c r="W8652" i="1"/>
  <c r="V8652" i="1"/>
  <c r="V8652" i="1" a="1"/>
  <c r="W8651" i="1"/>
  <c r="V8651" i="1"/>
  <c r="V8651" i="1" a="1"/>
  <c r="W8650" i="1"/>
  <c r="V8650" i="1"/>
  <c r="V8650" i="1" a="1"/>
  <c r="W8649" i="1"/>
  <c r="V8649" i="1"/>
  <c r="V8649" i="1" a="1"/>
  <c r="W8648" i="1"/>
  <c r="V8648" i="1"/>
  <c r="V8648" i="1" a="1"/>
  <c r="W8647" i="1"/>
  <c r="V8647" i="1"/>
  <c r="V8647" i="1" a="1"/>
  <c r="W8646" i="1"/>
  <c r="V8646" i="1"/>
  <c r="V8646" i="1" a="1"/>
  <c r="W8645" i="1"/>
  <c r="V8645" i="1"/>
  <c r="V8645" i="1" a="1"/>
  <c r="W8644" i="1"/>
  <c r="V8644" i="1"/>
  <c r="V8644" i="1" a="1"/>
  <c r="W8643" i="1"/>
  <c r="V8643" i="1"/>
  <c r="V8643" i="1" a="1"/>
  <c r="W8642" i="1"/>
  <c r="V8642" i="1"/>
  <c r="V8642" i="1" a="1"/>
  <c r="W8641" i="1"/>
  <c r="V8641" i="1"/>
  <c r="V8641" i="1" a="1"/>
  <c r="W8640" i="1"/>
  <c r="V8640" i="1"/>
  <c r="V8640" i="1" a="1"/>
  <c r="W8639" i="1"/>
  <c r="V8639" i="1"/>
  <c r="V8639" i="1" a="1"/>
  <c r="W8638" i="1"/>
  <c r="V8638" i="1"/>
  <c r="V8638" i="1" a="1"/>
  <c r="W8637" i="1"/>
  <c r="V8637" i="1"/>
  <c r="V8637" i="1" a="1"/>
  <c r="W8636" i="1"/>
  <c r="V8636" i="1"/>
  <c r="V8636" i="1" a="1"/>
  <c r="W8635" i="1"/>
  <c r="V8635" i="1"/>
  <c r="V8635" i="1" a="1"/>
  <c r="W8634" i="1"/>
  <c r="V8634" i="1"/>
  <c r="V8634" i="1" a="1"/>
  <c r="W8633" i="1"/>
  <c r="V8633" i="1"/>
  <c r="V8633" i="1" a="1"/>
  <c r="W8632" i="1"/>
  <c r="V8632" i="1"/>
  <c r="V8632" i="1" a="1"/>
  <c r="W8631" i="1"/>
  <c r="V8631" i="1"/>
  <c r="V8631" i="1" a="1"/>
  <c r="W8630" i="1"/>
  <c r="V8630" i="1"/>
  <c r="V8630" i="1" a="1"/>
  <c r="W8629" i="1"/>
  <c r="V8629" i="1"/>
  <c r="V8629" i="1" a="1"/>
  <c r="W8628" i="1"/>
  <c r="V8628" i="1"/>
  <c r="V8628" i="1" a="1"/>
  <c r="W8627" i="1"/>
  <c r="V8627" i="1"/>
  <c r="V8627" i="1" a="1"/>
  <c r="W8626" i="1"/>
  <c r="V8626" i="1"/>
  <c r="V8626" i="1" a="1"/>
  <c r="W8625" i="1"/>
  <c r="V8625" i="1"/>
  <c r="V8625" i="1" a="1"/>
  <c r="W8624" i="1"/>
  <c r="V8624" i="1"/>
  <c r="V8624" i="1" a="1"/>
  <c r="W8623" i="1"/>
  <c r="V8623" i="1"/>
  <c r="V8623" i="1" a="1"/>
  <c r="W8622" i="1"/>
  <c r="V8622" i="1"/>
  <c r="V8622" i="1" a="1"/>
  <c r="W8621" i="1"/>
  <c r="V8621" i="1"/>
  <c r="V8621" i="1" a="1"/>
  <c r="W8620" i="1"/>
  <c r="V8620" i="1"/>
  <c r="V8620" i="1" a="1"/>
  <c r="W8619" i="1"/>
  <c r="V8619" i="1"/>
  <c r="V8619" i="1" a="1"/>
  <c r="W8618" i="1"/>
  <c r="V8618" i="1"/>
  <c r="V8618" i="1" a="1"/>
  <c r="W8617" i="1"/>
  <c r="V8617" i="1"/>
  <c r="V8617" i="1" a="1"/>
  <c r="W8616" i="1"/>
  <c r="V8616" i="1"/>
  <c r="V8616" i="1" a="1"/>
  <c r="W8615" i="1"/>
  <c r="V8615" i="1"/>
  <c r="V8615" i="1" a="1"/>
  <c r="W8614" i="1"/>
  <c r="V8614" i="1"/>
  <c r="V8614" i="1" a="1"/>
  <c r="W8613" i="1"/>
  <c r="V8613" i="1"/>
  <c r="V8613" i="1" a="1"/>
  <c r="W8612" i="1"/>
  <c r="V8612" i="1"/>
  <c r="V8612" i="1" a="1"/>
  <c r="W8611" i="1"/>
  <c r="V8611" i="1"/>
  <c r="V8611" i="1" a="1"/>
  <c r="W8610" i="1"/>
  <c r="V8610" i="1"/>
  <c r="V8610" i="1" a="1"/>
  <c r="W8609" i="1"/>
  <c r="V8609" i="1"/>
  <c r="V8609" i="1" a="1"/>
  <c r="W8608" i="1"/>
  <c r="V8608" i="1"/>
  <c r="V8608" i="1" a="1"/>
  <c r="W8607" i="1"/>
  <c r="V8607" i="1"/>
  <c r="V8607" i="1" a="1"/>
  <c r="W8606" i="1"/>
  <c r="V8606" i="1"/>
  <c r="V8606" i="1" a="1"/>
  <c r="W8605" i="1"/>
  <c r="V8605" i="1"/>
  <c r="V8605" i="1" a="1"/>
  <c r="W8604" i="1"/>
  <c r="V8604" i="1"/>
  <c r="V8604" i="1" a="1"/>
  <c r="W8603" i="1"/>
  <c r="V8603" i="1"/>
  <c r="V8603" i="1" a="1"/>
  <c r="W8602" i="1"/>
  <c r="V8602" i="1"/>
  <c r="V8602" i="1" a="1"/>
  <c r="W8601" i="1"/>
  <c r="V8601" i="1"/>
  <c r="V8601" i="1" a="1"/>
  <c r="W8600" i="1"/>
  <c r="V8600" i="1"/>
  <c r="V8600" i="1" a="1"/>
  <c r="W8599" i="1"/>
  <c r="V8599" i="1"/>
  <c r="V8599" i="1" a="1"/>
  <c r="W8598" i="1"/>
  <c r="V8598" i="1"/>
  <c r="V8598" i="1" a="1"/>
  <c r="W8597" i="1"/>
  <c r="V8597" i="1"/>
  <c r="V8597" i="1" a="1"/>
  <c r="W8596" i="1"/>
  <c r="V8596" i="1"/>
  <c r="V8596" i="1" a="1"/>
  <c r="W8595" i="1"/>
  <c r="V8595" i="1"/>
  <c r="V8595" i="1" a="1"/>
  <c r="W8594" i="1"/>
  <c r="V8594" i="1"/>
  <c r="V8594" i="1" a="1"/>
  <c r="W8593" i="1"/>
  <c r="V8593" i="1"/>
  <c r="V8593" i="1" a="1"/>
  <c r="W8592" i="1"/>
  <c r="V8592" i="1"/>
  <c r="V8592" i="1" a="1"/>
  <c r="W8591" i="1"/>
  <c r="V8591" i="1"/>
  <c r="V8591" i="1" a="1"/>
  <c r="W8590" i="1"/>
  <c r="V8590" i="1"/>
  <c r="V8590" i="1" a="1"/>
  <c r="W8589" i="1"/>
  <c r="V8589" i="1"/>
  <c r="V8589" i="1" a="1"/>
  <c r="W8588" i="1"/>
  <c r="V8588" i="1"/>
  <c r="V8588" i="1" a="1"/>
  <c r="W8587" i="1"/>
  <c r="V8587" i="1"/>
  <c r="V8587" i="1" a="1"/>
  <c r="W8586" i="1"/>
  <c r="V8586" i="1"/>
  <c r="V8586" i="1" a="1"/>
  <c r="W8585" i="1"/>
  <c r="V8585" i="1"/>
  <c r="V8585" i="1" a="1"/>
  <c r="W8584" i="1"/>
  <c r="V8584" i="1"/>
  <c r="V8584" i="1" a="1"/>
  <c r="W8583" i="1"/>
  <c r="V8583" i="1"/>
  <c r="V8583" i="1" a="1"/>
  <c r="W8582" i="1"/>
  <c r="V8582" i="1"/>
  <c r="V8582" i="1" a="1"/>
  <c r="W8581" i="1"/>
  <c r="V8581" i="1"/>
  <c r="V8581" i="1" a="1"/>
  <c r="W8580" i="1"/>
  <c r="V8580" i="1"/>
  <c r="V8580" i="1" a="1"/>
  <c r="W8579" i="1"/>
  <c r="V8579" i="1"/>
  <c r="V8579" i="1" a="1"/>
  <c r="W8578" i="1"/>
  <c r="V8578" i="1"/>
  <c r="V8578" i="1" a="1"/>
  <c r="W8577" i="1"/>
  <c r="V8577" i="1"/>
  <c r="V8577" i="1" a="1"/>
  <c r="W8576" i="1"/>
  <c r="V8576" i="1"/>
  <c r="V8576" i="1" a="1"/>
  <c r="W8575" i="1"/>
  <c r="V8575" i="1"/>
  <c r="V8575" i="1" a="1"/>
  <c r="W8574" i="1"/>
  <c r="V8574" i="1"/>
  <c r="V8574" i="1" a="1"/>
  <c r="W8573" i="1"/>
  <c r="V8573" i="1"/>
  <c r="V8573" i="1" a="1"/>
  <c r="W8572" i="1"/>
  <c r="V8572" i="1"/>
  <c r="V8572" i="1" a="1"/>
  <c r="W8571" i="1"/>
  <c r="V8571" i="1"/>
  <c r="V8571" i="1" a="1"/>
  <c r="W8570" i="1"/>
  <c r="V8570" i="1"/>
  <c r="V8570" i="1" a="1"/>
  <c r="W8569" i="1"/>
  <c r="V8569" i="1"/>
  <c r="V8569" i="1" a="1"/>
  <c r="W8568" i="1"/>
  <c r="V8568" i="1"/>
  <c r="V8568" i="1" a="1"/>
  <c r="W8567" i="1"/>
  <c r="V8567" i="1"/>
  <c r="V8567" i="1" a="1"/>
  <c r="W8566" i="1"/>
  <c r="V8566" i="1"/>
  <c r="V8566" i="1" a="1"/>
  <c r="W8565" i="1"/>
  <c r="V8565" i="1"/>
  <c r="V8565" i="1" a="1"/>
  <c r="W8564" i="1"/>
  <c r="V8564" i="1"/>
  <c r="V8564" i="1" a="1"/>
  <c r="W8563" i="1"/>
  <c r="V8563" i="1"/>
  <c r="V8563" i="1" a="1"/>
  <c r="W8562" i="1"/>
  <c r="V8562" i="1"/>
  <c r="V8562" i="1" a="1"/>
  <c r="W8561" i="1"/>
  <c r="V8561" i="1"/>
  <c r="V8561" i="1" a="1"/>
  <c r="W8560" i="1"/>
  <c r="V8560" i="1"/>
  <c r="V8560" i="1" a="1"/>
  <c r="W8559" i="1"/>
  <c r="V8559" i="1"/>
  <c r="V8559" i="1" a="1"/>
  <c r="W8558" i="1"/>
  <c r="V8558" i="1"/>
  <c r="V8558" i="1" a="1"/>
  <c r="W8557" i="1"/>
  <c r="V8557" i="1"/>
  <c r="V8557" i="1" a="1"/>
  <c r="W8556" i="1"/>
  <c r="V8556" i="1"/>
  <c r="V8556" i="1" a="1"/>
  <c r="W8555" i="1"/>
  <c r="V8555" i="1"/>
  <c r="V8555" i="1" a="1"/>
  <c r="W8554" i="1"/>
  <c r="V8554" i="1"/>
  <c r="V8554" i="1" a="1"/>
  <c r="W8553" i="1"/>
  <c r="V8553" i="1"/>
  <c r="V8553" i="1" a="1"/>
  <c r="W8552" i="1"/>
  <c r="V8552" i="1"/>
  <c r="V8552" i="1" a="1"/>
  <c r="W8551" i="1"/>
  <c r="V8551" i="1"/>
  <c r="V8551" i="1" a="1"/>
  <c r="W8550" i="1"/>
  <c r="V8550" i="1"/>
  <c r="V8550" i="1" a="1"/>
  <c r="W8549" i="1"/>
  <c r="V8549" i="1"/>
  <c r="V8549" i="1" a="1"/>
  <c r="W8548" i="1"/>
  <c r="V8548" i="1"/>
  <c r="V8548" i="1" a="1"/>
  <c r="W8547" i="1"/>
  <c r="V8547" i="1"/>
  <c r="V8547" i="1" a="1"/>
  <c r="W8546" i="1"/>
  <c r="V8546" i="1"/>
  <c r="V8546" i="1" a="1"/>
  <c r="W8545" i="1"/>
  <c r="V8545" i="1"/>
  <c r="V8545" i="1" a="1"/>
  <c r="W8544" i="1"/>
  <c r="V8544" i="1"/>
  <c r="V8544" i="1" a="1"/>
  <c r="W8543" i="1"/>
  <c r="V8543" i="1"/>
  <c r="V8543" i="1" a="1"/>
  <c r="W8542" i="1"/>
  <c r="V8542" i="1"/>
  <c r="V8542" i="1" a="1"/>
  <c r="W8541" i="1"/>
  <c r="V8541" i="1"/>
  <c r="V8541" i="1" a="1"/>
  <c r="W8540" i="1"/>
  <c r="V8540" i="1"/>
  <c r="V8540" i="1" a="1"/>
  <c r="W8539" i="1"/>
  <c r="V8539" i="1"/>
  <c r="V8539" i="1" a="1"/>
  <c r="W8538" i="1"/>
  <c r="V8538" i="1"/>
  <c r="V8538" i="1" a="1"/>
  <c r="W8537" i="1"/>
  <c r="V8537" i="1"/>
  <c r="V8537" i="1" a="1"/>
  <c r="W8536" i="1"/>
  <c r="V8536" i="1"/>
  <c r="V8536" i="1" a="1"/>
  <c r="W8535" i="1"/>
  <c r="V8535" i="1"/>
  <c r="V8535" i="1" a="1"/>
  <c r="W8534" i="1"/>
  <c r="V8534" i="1"/>
  <c r="V8534" i="1" a="1"/>
  <c r="W8533" i="1"/>
  <c r="V8533" i="1"/>
  <c r="V8533" i="1" a="1"/>
  <c r="W8532" i="1"/>
  <c r="V8532" i="1"/>
  <c r="V8532" i="1" a="1"/>
  <c r="W8531" i="1"/>
  <c r="V8531" i="1"/>
  <c r="V8531" i="1" a="1"/>
  <c r="W8530" i="1"/>
  <c r="V8530" i="1"/>
  <c r="V8530" i="1" a="1"/>
  <c r="W8529" i="1"/>
  <c r="V8529" i="1"/>
  <c r="V8529" i="1" a="1"/>
  <c r="W8528" i="1"/>
  <c r="V8528" i="1"/>
  <c r="V8528" i="1" a="1"/>
  <c r="W8527" i="1"/>
  <c r="V8527" i="1"/>
  <c r="V8527" i="1" a="1"/>
  <c r="W8526" i="1"/>
  <c r="V8526" i="1"/>
  <c r="V8526" i="1" a="1"/>
  <c r="W8525" i="1"/>
  <c r="V8525" i="1"/>
  <c r="V8525" i="1" a="1"/>
  <c r="W8524" i="1"/>
  <c r="V8524" i="1"/>
  <c r="V8524" i="1" a="1"/>
  <c r="W8523" i="1"/>
  <c r="V8523" i="1"/>
  <c r="V8523" i="1" a="1"/>
  <c r="W8522" i="1"/>
  <c r="V8522" i="1"/>
  <c r="V8522" i="1" a="1"/>
  <c r="W8521" i="1"/>
  <c r="V8521" i="1"/>
  <c r="V8521" i="1" a="1"/>
  <c r="W8520" i="1"/>
  <c r="V8520" i="1"/>
  <c r="V8520" i="1" a="1"/>
  <c r="W8519" i="1"/>
  <c r="V8519" i="1"/>
  <c r="V8519" i="1" a="1"/>
  <c r="W8518" i="1"/>
  <c r="V8518" i="1"/>
  <c r="V8518" i="1" a="1"/>
  <c r="W8517" i="1"/>
  <c r="V8517" i="1"/>
  <c r="V8517" i="1" a="1"/>
  <c r="W8516" i="1"/>
  <c r="V8516" i="1"/>
  <c r="V8516" i="1" a="1"/>
  <c r="W8515" i="1"/>
  <c r="V8515" i="1"/>
  <c r="V8515" i="1" a="1"/>
  <c r="W8514" i="1"/>
  <c r="V8514" i="1"/>
  <c r="V8514" i="1" a="1"/>
  <c r="W8513" i="1"/>
  <c r="V8513" i="1"/>
  <c r="V8513" i="1" a="1"/>
  <c r="W8512" i="1"/>
  <c r="V8512" i="1"/>
  <c r="V8512" i="1" a="1"/>
  <c r="W8511" i="1"/>
  <c r="V8511" i="1"/>
  <c r="V8511" i="1" a="1"/>
  <c r="W8510" i="1"/>
  <c r="V8510" i="1"/>
  <c r="V8510" i="1" a="1"/>
  <c r="W8509" i="1"/>
  <c r="V8509" i="1"/>
  <c r="V8509" i="1" a="1"/>
  <c r="W8508" i="1"/>
  <c r="V8508" i="1"/>
  <c r="V8508" i="1" a="1"/>
  <c r="W8507" i="1"/>
  <c r="V8507" i="1"/>
  <c r="V8507" i="1" a="1"/>
  <c r="W8506" i="1"/>
  <c r="V8506" i="1"/>
  <c r="V8506" i="1" a="1"/>
  <c r="W8505" i="1"/>
  <c r="V8505" i="1"/>
  <c r="V8505" i="1" a="1"/>
  <c r="W8504" i="1"/>
  <c r="V8504" i="1"/>
  <c r="V8504" i="1" a="1"/>
  <c r="W8503" i="1"/>
  <c r="V8503" i="1"/>
  <c r="V8503" i="1" a="1"/>
  <c r="W8502" i="1"/>
  <c r="V8502" i="1"/>
  <c r="V8502" i="1" a="1"/>
  <c r="W8501" i="1"/>
  <c r="V8501" i="1"/>
  <c r="V8501" i="1" a="1"/>
  <c r="W8500" i="1"/>
  <c r="V8500" i="1"/>
  <c r="V8500" i="1" a="1"/>
  <c r="W8499" i="1"/>
  <c r="V8499" i="1"/>
  <c r="V8499" i="1" a="1"/>
  <c r="W8498" i="1"/>
  <c r="V8498" i="1"/>
  <c r="V8498" i="1" a="1"/>
  <c r="W8497" i="1"/>
  <c r="V8497" i="1"/>
  <c r="V8497" i="1" a="1"/>
  <c r="W8496" i="1"/>
  <c r="V8496" i="1"/>
  <c r="V8496" i="1" a="1"/>
  <c r="W8495" i="1"/>
  <c r="V8495" i="1"/>
  <c r="V8495" i="1" a="1"/>
  <c r="W8494" i="1"/>
  <c r="V8494" i="1"/>
  <c r="V8494" i="1" a="1"/>
  <c r="W8493" i="1"/>
  <c r="V8493" i="1"/>
  <c r="V8493" i="1" a="1"/>
  <c r="W8492" i="1"/>
  <c r="V8492" i="1"/>
  <c r="V8492" i="1" a="1"/>
  <c r="W8491" i="1"/>
  <c r="V8491" i="1"/>
  <c r="V8491" i="1" a="1"/>
  <c r="W8490" i="1"/>
  <c r="V8490" i="1"/>
  <c r="V8490" i="1" a="1"/>
  <c r="W8489" i="1"/>
  <c r="V8489" i="1"/>
  <c r="V8489" i="1" a="1"/>
  <c r="W8488" i="1"/>
  <c r="V8488" i="1"/>
  <c r="V8488" i="1" a="1"/>
  <c r="W8487" i="1"/>
  <c r="V8487" i="1"/>
  <c r="V8487" i="1" a="1"/>
  <c r="W8486" i="1"/>
  <c r="V8486" i="1"/>
  <c r="V8486" i="1" a="1"/>
  <c r="W8485" i="1"/>
  <c r="V8485" i="1"/>
  <c r="V8485" i="1" a="1"/>
  <c r="W8484" i="1"/>
  <c r="V8484" i="1"/>
  <c r="V8484" i="1" a="1"/>
  <c r="W8483" i="1"/>
  <c r="V8483" i="1"/>
  <c r="V8483" i="1" a="1"/>
  <c r="W8482" i="1"/>
  <c r="V8482" i="1"/>
  <c r="V8482" i="1" a="1"/>
  <c r="W8481" i="1"/>
  <c r="V8481" i="1"/>
  <c r="V8481" i="1" a="1"/>
  <c r="W8480" i="1"/>
  <c r="V8480" i="1"/>
  <c r="V8480" i="1" a="1"/>
  <c r="W8479" i="1"/>
  <c r="V8479" i="1"/>
  <c r="V8479" i="1" a="1"/>
  <c r="W8478" i="1"/>
  <c r="V8478" i="1"/>
  <c r="V8478" i="1" a="1"/>
  <c r="W8477" i="1"/>
  <c r="V8477" i="1"/>
  <c r="V8477" i="1" a="1"/>
  <c r="W8476" i="1"/>
  <c r="V8476" i="1"/>
  <c r="V8476" i="1" a="1"/>
  <c r="W8475" i="1"/>
  <c r="V8475" i="1"/>
  <c r="V8475" i="1" a="1"/>
  <c r="W8474" i="1"/>
  <c r="V8474" i="1"/>
  <c r="V8474" i="1" a="1"/>
  <c r="W8473" i="1"/>
  <c r="V8473" i="1"/>
  <c r="V8473" i="1" a="1"/>
  <c r="W8472" i="1"/>
  <c r="V8472" i="1"/>
  <c r="V8472" i="1" a="1"/>
  <c r="W8471" i="1"/>
  <c r="V8471" i="1"/>
  <c r="V8471" i="1" a="1"/>
  <c r="W8470" i="1"/>
  <c r="V8470" i="1"/>
  <c r="V8470" i="1" a="1"/>
  <c r="W8469" i="1"/>
  <c r="V8469" i="1"/>
  <c r="V8469" i="1" a="1"/>
  <c r="W8468" i="1"/>
  <c r="V8468" i="1"/>
  <c r="V8468" i="1" a="1"/>
  <c r="W8467" i="1"/>
  <c r="V8467" i="1"/>
  <c r="V8467" i="1" a="1"/>
  <c r="W8466" i="1"/>
  <c r="V8466" i="1"/>
  <c r="V8466" i="1" a="1"/>
  <c r="W8465" i="1"/>
  <c r="V8465" i="1"/>
  <c r="V8465" i="1" a="1"/>
  <c r="W8464" i="1"/>
  <c r="V8464" i="1"/>
  <c r="V8464" i="1" a="1"/>
  <c r="W8463" i="1"/>
  <c r="V8463" i="1"/>
  <c r="V8463" i="1" a="1"/>
  <c r="W8462" i="1"/>
  <c r="V8462" i="1"/>
  <c r="V8462" i="1" a="1"/>
  <c r="W8461" i="1"/>
  <c r="V8461" i="1"/>
  <c r="V8461" i="1" a="1"/>
  <c r="W8460" i="1"/>
  <c r="V8460" i="1"/>
  <c r="V8460" i="1" a="1"/>
  <c r="W8459" i="1"/>
  <c r="V8459" i="1"/>
  <c r="V8459" i="1" a="1"/>
  <c r="W8458" i="1"/>
  <c r="V8458" i="1"/>
  <c r="V8458" i="1" a="1"/>
  <c r="W8457" i="1"/>
  <c r="V8457" i="1"/>
  <c r="V8457" i="1" a="1"/>
  <c r="W8456" i="1"/>
  <c r="V8456" i="1"/>
  <c r="V8456" i="1" a="1"/>
  <c r="W8455" i="1"/>
  <c r="V8455" i="1"/>
  <c r="V8455" i="1" a="1"/>
  <c r="W8454" i="1"/>
  <c r="V8454" i="1"/>
  <c r="V8454" i="1" a="1"/>
  <c r="W8453" i="1"/>
  <c r="V8453" i="1"/>
  <c r="V8453" i="1" a="1"/>
  <c r="W8452" i="1"/>
  <c r="V8452" i="1"/>
  <c r="V8452" i="1" a="1"/>
  <c r="W8451" i="1"/>
  <c r="V8451" i="1"/>
  <c r="V8451" i="1" a="1"/>
  <c r="W8450" i="1"/>
  <c r="V8450" i="1"/>
  <c r="V8450" i="1" a="1"/>
  <c r="W8449" i="1"/>
  <c r="V8449" i="1"/>
  <c r="V8449" i="1" a="1"/>
  <c r="W8448" i="1"/>
  <c r="V8448" i="1"/>
  <c r="V8448" i="1" a="1"/>
  <c r="W8447" i="1"/>
  <c r="V8447" i="1"/>
  <c r="V8447" i="1" a="1"/>
  <c r="W8446" i="1"/>
  <c r="V8446" i="1"/>
  <c r="V8446" i="1" a="1"/>
  <c r="W8445" i="1"/>
  <c r="V8445" i="1"/>
  <c r="V8445" i="1" a="1"/>
  <c r="W8444" i="1"/>
  <c r="V8444" i="1"/>
  <c r="V8444" i="1" a="1"/>
  <c r="W8443" i="1"/>
  <c r="V8443" i="1"/>
  <c r="V8443" i="1" a="1"/>
  <c r="W8442" i="1"/>
  <c r="V8442" i="1"/>
  <c r="V8442" i="1" a="1"/>
  <c r="W8441" i="1"/>
  <c r="V8441" i="1"/>
  <c r="V8441" i="1" a="1"/>
  <c r="W8440" i="1"/>
  <c r="V8440" i="1"/>
  <c r="V8440" i="1" a="1"/>
  <c r="W8439" i="1"/>
  <c r="V8439" i="1"/>
  <c r="V8439" i="1" a="1"/>
  <c r="W8438" i="1"/>
  <c r="V8438" i="1"/>
  <c r="V8438" i="1" a="1"/>
  <c r="W8437" i="1"/>
  <c r="V8437" i="1"/>
  <c r="V8437" i="1" a="1"/>
  <c r="W8436" i="1"/>
  <c r="V8436" i="1"/>
  <c r="V8436" i="1" a="1"/>
  <c r="W8435" i="1"/>
  <c r="V8435" i="1"/>
  <c r="V8435" i="1" a="1"/>
  <c r="W8434" i="1"/>
  <c r="V8434" i="1"/>
  <c r="V8434" i="1" a="1"/>
  <c r="W8433" i="1"/>
  <c r="V8433" i="1"/>
  <c r="V8433" i="1" a="1"/>
  <c r="W8432" i="1"/>
  <c r="V8432" i="1"/>
  <c r="V8432" i="1" a="1"/>
  <c r="W8431" i="1"/>
  <c r="V8431" i="1"/>
  <c r="V8431" i="1" a="1"/>
  <c r="W8430" i="1"/>
  <c r="V8430" i="1"/>
  <c r="V8430" i="1" a="1"/>
  <c r="W8429" i="1"/>
  <c r="V8429" i="1"/>
  <c r="V8429" i="1" a="1"/>
  <c r="W8428" i="1"/>
  <c r="V8428" i="1"/>
  <c r="V8428" i="1" a="1"/>
  <c r="W8427" i="1"/>
  <c r="V8427" i="1"/>
  <c r="V8427" i="1" a="1"/>
  <c r="W8426" i="1"/>
  <c r="V8426" i="1"/>
  <c r="V8426" i="1" a="1"/>
  <c r="W8425" i="1"/>
  <c r="V8425" i="1"/>
  <c r="V8425" i="1" a="1"/>
  <c r="W8424" i="1"/>
  <c r="V8424" i="1"/>
  <c r="V8424" i="1" a="1"/>
  <c r="W8423" i="1"/>
  <c r="V8423" i="1"/>
  <c r="V8423" i="1" a="1"/>
  <c r="W8422" i="1"/>
  <c r="V8422" i="1"/>
  <c r="V8422" i="1" a="1"/>
  <c r="W8421" i="1"/>
  <c r="V8421" i="1"/>
  <c r="V8421" i="1" a="1"/>
  <c r="W8420" i="1"/>
  <c r="V8420" i="1"/>
  <c r="V8420" i="1" a="1"/>
  <c r="W8419" i="1"/>
  <c r="V8419" i="1"/>
  <c r="V8419" i="1" a="1"/>
  <c r="W8418" i="1"/>
  <c r="V8418" i="1"/>
  <c r="V8418" i="1" a="1"/>
  <c r="W8417" i="1"/>
  <c r="V8417" i="1"/>
  <c r="V8417" i="1" a="1"/>
  <c r="W8416" i="1"/>
  <c r="V8416" i="1"/>
  <c r="V8416" i="1" a="1"/>
  <c r="W8415" i="1"/>
  <c r="V8415" i="1"/>
  <c r="V8415" i="1" a="1"/>
  <c r="W8414" i="1"/>
  <c r="V8414" i="1"/>
  <c r="V8414" i="1" a="1"/>
  <c r="W8413" i="1"/>
  <c r="V8413" i="1"/>
  <c r="V8413" i="1" a="1"/>
  <c r="W8412" i="1"/>
  <c r="V8412" i="1"/>
  <c r="V8412" i="1" a="1"/>
  <c r="W8411" i="1"/>
  <c r="V8411" i="1"/>
  <c r="V8411" i="1" a="1"/>
  <c r="W8410" i="1"/>
  <c r="V8410" i="1"/>
  <c r="V8410" i="1" a="1"/>
  <c r="W8409" i="1"/>
  <c r="V8409" i="1"/>
  <c r="V8409" i="1" a="1"/>
  <c r="W8408" i="1"/>
  <c r="V8408" i="1"/>
  <c r="V8408" i="1" a="1"/>
  <c r="W8407" i="1"/>
  <c r="V8407" i="1"/>
  <c r="V8407" i="1" a="1"/>
  <c r="W8406" i="1"/>
  <c r="V8406" i="1"/>
  <c r="V8406" i="1" a="1"/>
  <c r="W8405" i="1"/>
  <c r="V8405" i="1"/>
  <c r="V8405" i="1" a="1"/>
  <c r="W8404" i="1"/>
  <c r="V8404" i="1"/>
  <c r="V8404" i="1" a="1"/>
  <c r="W8403" i="1"/>
  <c r="V8403" i="1"/>
  <c r="V8403" i="1" a="1"/>
  <c r="W8402" i="1"/>
  <c r="V8402" i="1"/>
  <c r="V8402" i="1" a="1"/>
  <c r="W8401" i="1"/>
  <c r="V8401" i="1"/>
  <c r="V8401" i="1" a="1"/>
  <c r="W8400" i="1"/>
  <c r="V8400" i="1"/>
  <c r="V8400" i="1" a="1"/>
  <c r="W8399" i="1"/>
  <c r="V8399" i="1"/>
  <c r="V8399" i="1" a="1"/>
  <c r="W8398" i="1"/>
  <c r="V8398" i="1"/>
  <c r="V8398" i="1" a="1"/>
  <c r="W8397" i="1"/>
  <c r="V8397" i="1"/>
  <c r="V8397" i="1" a="1"/>
  <c r="W8396" i="1"/>
  <c r="V8396" i="1"/>
  <c r="V8396" i="1" a="1"/>
  <c r="W8395" i="1"/>
  <c r="V8395" i="1"/>
  <c r="V8395" i="1" a="1"/>
  <c r="W8394" i="1"/>
  <c r="V8394" i="1"/>
  <c r="V8394" i="1" a="1"/>
  <c r="W8393" i="1"/>
  <c r="V8393" i="1"/>
  <c r="V8393" i="1" a="1"/>
  <c r="W8392" i="1"/>
  <c r="V8392" i="1"/>
  <c r="V8392" i="1" a="1"/>
  <c r="W8391" i="1"/>
  <c r="V8391" i="1"/>
  <c r="V8391" i="1" a="1"/>
  <c r="W8390" i="1"/>
  <c r="V8390" i="1"/>
  <c r="V8390" i="1" a="1"/>
  <c r="W8389" i="1"/>
  <c r="V8389" i="1"/>
  <c r="V8389" i="1" a="1"/>
  <c r="W8388" i="1"/>
  <c r="V8388" i="1"/>
  <c r="V8388" i="1" a="1"/>
  <c r="W8387" i="1"/>
  <c r="V8387" i="1"/>
  <c r="V8387" i="1" a="1"/>
  <c r="W8386" i="1"/>
  <c r="V8386" i="1"/>
  <c r="V8386" i="1" a="1"/>
  <c r="W8385" i="1"/>
  <c r="V8385" i="1"/>
  <c r="V8385" i="1" a="1"/>
  <c r="W8384" i="1"/>
  <c r="V8384" i="1"/>
  <c r="V8384" i="1" a="1"/>
  <c r="W8383" i="1"/>
  <c r="V8383" i="1"/>
  <c r="V8383" i="1" a="1"/>
  <c r="W8382" i="1"/>
  <c r="V8382" i="1"/>
  <c r="V8382" i="1" a="1"/>
  <c r="W8381" i="1"/>
  <c r="V8381" i="1"/>
  <c r="V8381" i="1" a="1"/>
  <c r="W8380" i="1"/>
  <c r="V8380" i="1"/>
  <c r="V8380" i="1" a="1"/>
  <c r="W8379" i="1"/>
  <c r="V8379" i="1"/>
  <c r="V8379" i="1" a="1"/>
  <c r="W8378" i="1"/>
  <c r="V8378" i="1"/>
  <c r="V8378" i="1" a="1"/>
  <c r="W8377" i="1"/>
  <c r="V8377" i="1"/>
  <c r="V8377" i="1" a="1"/>
  <c r="W8376" i="1"/>
  <c r="V8376" i="1"/>
  <c r="V8376" i="1" a="1"/>
  <c r="W8375" i="1"/>
  <c r="V8375" i="1"/>
  <c r="V8375" i="1" a="1"/>
  <c r="W8374" i="1"/>
  <c r="V8374" i="1"/>
  <c r="V8374" i="1" a="1"/>
  <c r="W8373" i="1"/>
  <c r="V8373" i="1"/>
  <c r="V8373" i="1" a="1"/>
  <c r="W8372" i="1"/>
  <c r="V8372" i="1"/>
  <c r="V8372" i="1" a="1"/>
  <c r="W8371" i="1"/>
  <c r="V8371" i="1"/>
  <c r="V8371" i="1" a="1"/>
  <c r="W8370" i="1"/>
  <c r="V8370" i="1"/>
  <c r="V8370" i="1" a="1"/>
  <c r="W8369" i="1"/>
  <c r="V8369" i="1"/>
  <c r="V8369" i="1" a="1"/>
  <c r="W8368" i="1"/>
  <c r="V8368" i="1"/>
  <c r="V8368" i="1" a="1"/>
  <c r="W8367" i="1"/>
  <c r="V8367" i="1"/>
  <c r="V8367" i="1" a="1"/>
  <c r="W8366" i="1"/>
  <c r="V8366" i="1"/>
  <c r="V8366" i="1" a="1"/>
  <c r="W8365" i="1"/>
  <c r="V8365" i="1"/>
  <c r="V8365" i="1" a="1"/>
  <c r="W8364" i="1"/>
  <c r="V8364" i="1"/>
  <c r="V8364" i="1" a="1"/>
  <c r="W8363" i="1"/>
  <c r="V8363" i="1"/>
  <c r="V8363" i="1" a="1"/>
  <c r="W8362" i="1"/>
  <c r="V8362" i="1"/>
  <c r="V8362" i="1" a="1"/>
  <c r="W8361" i="1"/>
  <c r="V8361" i="1"/>
  <c r="V8361" i="1" a="1"/>
  <c r="W8360" i="1"/>
  <c r="V8360" i="1"/>
  <c r="V8360" i="1" a="1"/>
  <c r="W8359" i="1"/>
  <c r="V8359" i="1"/>
  <c r="V8359" i="1" a="1"/>
  <c r="W8358" i="1"/>
  <c r="V8358" i="1"/>
  <c r="V8358" i="1" a="1"/>
  <c r="W8357" i="1"/>
  <c r="V8357" i="1"/>
  <c r="V8357" i="1" a="1"/>
  <c r="W8356" i="1"/>
  <c r="V8356" i="1"/>
  <c r="V8356" i="1" a="1"/>
  <c r="W8355" i="1"/>
  <c r="V8355" i="1"/>
  <c r="V8355" i="1" a="1"/>
  <c r="W8354" i="1"/>
  <c r="V8354" i="1"/>
  <c r="V8354" i="1" a="1"/>
  <c r="W8353" i="1"/>
  <c r="V8353" i="1"/>
  <c r="V8353" i="1" a="1"/>
  <c r="W8352" i="1"/>
  <c r="V8352" i="1"/>
  <c r="V8352" i="1" a="1"/>
  <c r="W8351" i="1"/>
  <c r="V8351" i="1"/>
  <c r="V8351" i="1" a="1"/>
  <c r="W8350" i="1"/>
  <c r="V8350" i="1"/>
  <c r="V8350" i="1" a="1"/>
  <c r="W8349" i="1"/>
  <c r="V8349" i="1"/>
  <c r="V8349" i="1" a="1"/>
  <c r="W8348" i="1"/>
  <c r="V8348" i="1"/>
  <c r="V8348" i="1" a="1"/>
  <c r="W8347" i="1"/>
  <c r="V8347" i="1"/>
  <c r="V8347" i="1" a="1"/>
  <c r="W8346" i="1"/>
  <c r="V8346" i="1"/>
  <c r="V8346" i="1" a="1"/>
  <c r="W8345" i="1"/>
  <c r="V8345" i="1"/>
  <c r="V8345" i="1" a="1"/>
  <c r="W8344" i="1"/>
  <c r="V8344" i="1"/>
  <c r="V8344" i="1" a="1"/>
  <c r="W8343" i="1"/>
  <c r="V8343" i="1"/>
  <c r="V8343" i="1" a="1"/>
  <c r="W8342" i="1"/>
  <c r="V8342" i="1"/>
  <c r="V8342" i="1" a="1"/>
  <c r="W8341" i="1"/>
  <c r="V8341" i="1"/>
  <c r="V8341" i="1" a="1"/>
  <c r="W8340" i="1"/>
  <c r="V8340" i="1"/>
  <c r="V8340" i="1" a="1"/>
  <c r="W8339" i="1"/>
  <c r="V8339" i="1"/>
  <c r="V8339" i="1" a="1"/>
  <c r="W8338" i="1"/>
  <c r="V8338" i="1"/>
  <c r="V8338" i="1" a="1"/>
  <c r="W8337" i="1"/>
  <c r="V8337" i="1"/>
  <c r="V8337" i="1" a="1"/>
  <c r="W8336" i="1"/>
  <c r="V8336" i="1"/>
  <c r="V8336" i="1" a="1"/>
  <c r="W8335" i="1"/>
  <c r="V8335" i="1"/>
  <c r="V8335" i="1" a="1"/>
  <c r="W8334" i="1"/>
  <c r="V8334" i="1"/>
  <c r="V8334" i="1" a="1"/>
  <c r="W8333" i="1"/>
  <c r="V8333" i="1"/>
  <c r="V8333" i="1" a="1"/>
  <c r="W8332" i="1"/>
  <c r="V8332" i="1"/>
  <c r="V8332" i="1" a="1"/>
  <c r="W8331" i="1"/>
  <c r="V8331" i="1"/>
  <c r="V8331" i="1" a="1"/>
  <c r="W8330" i="1"/>
  <c r="V8330" i="1"/>
  <c r="V8330" i="1" a="1"/>
  <c r="W8329" i="1"/>
  <c r="V8329" i="1"/>
  <c r="V8329" i="1" a="1"/>
  <c r="W8328" i="1"/>
  <c r="V8328" i="1"/>
  <c r="V8328" i="1" a="1"/>
  <c r="W8327" i="1"/>
  <c r="V8327" i="1"/>
  <c r="V8327" i="1" a="1"/>
  <c r="W8326" i="1"/>
  <c r="V8326" i="1"/>
  <c r="V8326" i="1" a="1"/>
  <c r="W8325" i="1"/>
  <c r="V8325" i="1"/>
  <c r="V8325" i="1" a="1"/>
  <c r="W8324" i="1"/>
  <c r="V8324" i="1"/>
  <c r="V8324" i="1" a="1"/>
  <c r="W8323" i="1"/>
  <c r="V8323" i="1"/>
  <c r="V8323" i="1" a="1"/>
  <c r="W8322" i="1"/>
  <c r="V8322" i="1"/>
  <c r="V8322" i="1" a="1"/>
  <c r="W8321" i="1"/>
  <c r="V8321" i="1"/>
  <c r="V8321" i="1" a="1"/>
  <c r="W8320" i="1"/>
  <c r="V8320" i="1"/>
  <c r="V8320" i="1" a="1"/>
  <c r="W8319" i="1"/>
  <c r="V8319" i="1"/>
  <c r="V8319" i="1" a="1"/>
  <c r="W8318" i="1"/>
  <c r="V8318" i="1"/>
  <c r="V8318" i="1" a="1"/>
  <c r="W8317" i="1"/>
  <c r="V8317" i="1"/>
  <c r="V8317" i="1" a="1"/>
  <c r="W8316" i="1"/>
  <c r="V8316" i="1"/>
  <c r="V8316" i="1" a="1"/>
  <c r="W8315" i="1"/>
  <c r="V8315" i="1"/>
  <c r="V8315" i="1" a="1"/>
  <c r="W8314" i="1"/>
  <c r="V8314" i="1"/>
  <c r="V8314" i="1" a="1"/>
  <c r="W8313" i="1"/>
  <c r="V8313" i="1"/>
  <c r="V8313" i="1" a="1"/>
  <c r="W8312" i="1"/>
  <c r="V8312" i="1"/>
  <c r="V8312" i="1" a="1"/>
  <c r="W8311" i="1"/>
  <c r="V8311" i="1"/>
  <c r="V8311" i="1" a="1"/>
  <c r="W8310" i="1"/>
  <c r="V8310" i="1"/>
  <c r="V8310" i="1" a="1"/>
  <c r="W8309" i="1"/>
  <c r="V8309" i="1"/>
  <c r="V8309" i="1" a="1"/>
  <c r="W8308" i="1"/>
  <c r="V8308" i="1"/>
  <c r="V8308" i="1" a="1"/>
  <c r="W8307" i="1"/>
  <c r="V8307" i="1"/>
  <c r="V8307" i="1" a="1"/>
  <c r="W8306" i="1"/>
  <c r="V8306" i="1"/>
  <c r="V8306" i="1" a="1"/>
  <c r="W8305" i="1"/>
  <c r="V8305" i="1"/>
  <c r="V8305" i="1" a="1"/>
  <c r="W8304" i="1"/>
  <c r="V8304" i="1"/>
  <c r="V8304" i="1" a="1"/>
  <c r="W8303" i="1"/>
  <c r="V8303" i="1"/>
  <c r="V8303" i="1" a="1"/>
  <c r="W8302" i="1"/>
  <c r="V8302" i="1"/>
  <c r="V8302" i="1" a="1"/>
  <c r="W8301" i="1"/>
  <c r="V8301" i="1"/>
  <c r="V8301" i="1" a="1"/>
  <c r="W8300" i="1"/>
  <c r="V8300" i="1"/>
  <c r="V8300" i="1" a="1"/>
  <c r="W8299" i="1"/>
  <c r="V8299" i="1"/>
  <c r="V8299" i="1" a="1"/>
  <c r="W8298" i="1"/>
  <c r="V8298" i="1"/>
  <c r="V8298" i="1" a="1"/>
  <c r="W8297" i="1"/>
  <c r="V8297" i="1"/>
  <c r="V8297" i="1" a="1"/>
  <c r="W8296" i="1"/>
  <c r="V8296" i="1"/>
  <c r="V8296" i="1" a="1"/>
  <c r="W8295" i="1"/>
  <c r="V8295" i="1"/>
  <c r="V8295" i="1" a="1"/>
  <c r="W8294" i="1"/>
  <c r="V8294" i="1"/>
  <c r="V8294" i="1" a="1"/>
  <c r="W8293" i="1"/>
  <c r="V8293" i="1"/>
  <c r="V8293" i="1" a="1"/>
  <c r="W8292" i="1"/>
  <c r="V8292" i="1"/>
  <c r="V8292" i="1" a="1"/>
  <c r="W8291" i="1"/>
  <c r="V8291" i="1"/>
  <c r="V8291" i="1" a="1"/>
  <c r="W8290" i="1"/>
  <c r="V8290" i="1"/>
  <c r="V8290" i="1" a="1"/>
  <c r="W8289" i="1"/>
  <c r="V8289" i="1"/>
  <c r="V8289" i="1" a="1"/>
  <c r="W8288" i="1"/>
  <c r="V8288" i="1"/>
  <c r="V8288" i="1" a="1"/>
  <c r="W8287" i="1"/>
  <c r="V8287" i="1"/>
  <c r="V8287" i="1" a="1"/>
  <c r="W8286" i="1"/>
  <c r="V8286" i="1"/>
  <c r="V8286" i="1" a="1"/>
  <c r="W8285" i="1"/>
  <c r="V8285" i="1"/>
  <c r="V8285" i="1" a="1"/>
  <c r="W8284" i="1"/>
  <c r="V8284" i="1"/>
  <c r="V8284" i="1" a="1"/>
  <c r="W8283" i="1"/>
  <c r="V8283" i="1"/>
  <c r="V8283" i="1" a="1"/>
  <c r="W8282" i="1"/>
  <c r="V8282" i="1"/>
  <c r="V8282" i="1" a="1"/>
  <c r="W8281" i="1"/>
  <c r="V8281" i="1"/>
  <c r="V8281" i="1" a="1"/>
  <c r="W8280" i="1"/>
  <c r="V8280" i="1"/>
  <c r="V8280" i="1" a="1"/>
  <c r="W8279" i="1"/>
  <c r="V8279" i="1"/>
  <c r="V8279" i="1" a="1"/>
  <c r="W8278" i="1"/>
  <c r="V8278" i="1"/>
  <c r="V8278" i="1" a="1"/>
  <c r="W8277" i="1"/>
  <c r="V8277" i="1"/>
  <c r="V8277" i="1" a="1"/>
  <c r="W8276" i="1"/>
  <c r="V8276" i="1"/>
  <c r="V8276" i="1" a="1"/>
  <c r="W8275" i="1"/>
  <c r="V8275" i="1"/>
  <c r="V8275" i="1" a="1"/>
  <c r="W8274" i="1"/>
  <c r="V8274" i="1"/>
  <c r="V8274" i="1" a="1"/>
  <c r="W8273" i="1"/>
  <c r="V8273" i="1"/>
  <c r="V8273" i="1" a="1"/>
  <c r="W8272" i="1"/>
  <c r="V8272" i="1"/>
  <c r="V8272" i="1" a="1"/>
  <c r="W8271" i="1"/>
  <c r="V8271" i="1"/>
  <c r="V8271" i="1" a="1"/>
  <c r="W8270" i="1"/>
  <c r="V8270" i="1"/>
  <c r="V8270" i="1" a="1"/>
  <c r="W8269" i="1"/>
  <c r="V8269" i="1"/>
  <c r="V8269" i="1" a="1"/>
  <c r="W8268" i="1"/>
  <c r="V8268" i="1"/>
  <c r="V8268" i="1" a="1"/>
  <c r="W8267" i="1"/>
  <c r="V8267" i="1"/>
  <c r="V8267" i="1" a="1"/>
  <c r="W8266" i="1"/>
  <c r="V8266" i="1"/>
  <c r="V8266" i="1" a="1"/>
  <c r="W8265" i="1"/>
  <c r="V8265" i="1"/>
  <c r="V8265" i="1" a="1"/>
  <c r="W8264" i="1"/>
  <c r="V8264" i="1"/>
  <c r="V8264" i="1" a="1"/>
  <c r="W8263" i="1"/>
  <c r="V8263" i="1"/>
  <c r="V8263" i="1" a="1"/>
  <c r="W8262" i="1"/>
  <c r="V8262" i="1"/>
  <c r="V8262" i="1" a="1"/>
  <c r="W8261" i="1"/>
  <c r="V8261" i="1"/>
  <c r="V8261" i="1" a="1"/>
  <c r="W8260" i="1"/>
  <c r="V8260" i="1"/>
  <c r="V8260" i="1" a="1"/>
  <c r="W8259" i="1"/>
  <c r="V8259" i="1"/>
  <c r="V8259" i="1" a="1"/>
  <c r="W8258" i="1"/>
  <c r="V8258" i="1"/>
  <c r="V8258" i="1" a="1"/>
  <c r="W8257" i="1"/>
  <c r="V8257" i="1"/>
  <c r="V8257" i="1" a="1"/>
  <c r="W8256" i="1"/>
  <c r="V8256" i="1"/>
  <c r="V8256" i="1" a="1"/>
  <c r="W8255" i="1"/>
  <c r="V8255" i="1"/>
  <c r="V8255" i="1" a="1"/>
  <c r="W8254" i="1"/>
  <c r="V8254" i="1"/>
  <c r="V8254" i="1" a="1"/>
  <c r="W8253" i="1"/>
  <c r="V8253" i="1"/>
  <c r="V8253" i="1" a="1"/>
  <c r="W8252" i="1"/>
  <c r="V8252" i="1"/>
  <c r="V8252" i="1" a="1"/>
  <c r="W8251" i="1"/>
  <c r="V8251" i="1"/>
  <c r="V8251" i="1" a="1"/>
  <c r="W8250" i="1"/>
  <c r="V8250" i="1"/>
  <c r="V8250" i="1" a="1"/>
  <c r="W8249" i="1"/>
  <c r="V8249" i="1"/>
  <c r="V8249" i="1" a="1"/>
  <c r="W8248" i="1"/>
  <c r="V8248" i="1"/>
  <c r="V8248" i="1" a="1"/>
  <c r="W8247" i="1"/>
  <c r="V8247" i="1"/>
  <c r="V8247" i="1" a="1"/>
  <c r="W8246" i="1"/>
  <c r="V8246" i="1"/>
  <c r="V8246" i="1" a="1"/>
  <c r="W8245" i="1"/>
  <c r="V8245" i="1"/>
  <c r="V8245" i="1" a="1"/>
  <c r="W8244" i="1"/>
  <c r="V8244" i="1"/>
  <c r="V8244" i="1" a="1"/>
  <c r="W8243" i="1"/>
  <c r="V8243" i="1"/>
  <c r="V8243" i="1" a="1"/>
  <c r="W8242" i="1"/>
  <c r="V8242" i="1"/>
  <c r="V8242" i="1" a="1"/>
  <c r="W8241" i="1"/>
  <c r="V8241" i="1"/>
  <c r="V8241" i="1" a="1"/>
  <c r="W8240" i="1"/>
  <c r="V8240" i="1"/>
  <c r="V8240" i="1" a="1"/>
  <c r="W8239" i="1"/>
  <c r="V8239" i="1"/>
  <c r="V8239" i="1" a="1"/>
  <c r="W8238" i="1"/>
  <c r="V8238" i="1"/>
  <c r="V8238" i="1" a="1"/>
  <c r="W8237" i="1"/>
  <c r="V8237" i="1"/>
  <c r="V8237" i="1" a="1"/>
  <c r="W8236" i="1"/>
  <c r="V8236" i="1"/>
  <c r="V8236" i="1" a="1"/>
  <c r="W8235" i="1"/>
  <c r="V8235" i="1"/>
  <c r="V8235" i="1" a="1"/>
  <c r="W8234" i="1"/>
  <c r="V8234" i="1"/>
  <c r="V8234" i="1" a="1"/>
  <c r="W8233" i="1"/>
  <c r="V8233" i="1"/>
  <c r="V8233" i="1" a="1"/>
  <c r="W8232" i="1"/>
  <c r="V8232" i="1"/>
  <c r="V8232" i="1" a="1"/>
  <c r="W8231" i="1"/>
  <c r="V8231" i="1"/>
  <c r="V8231" i="1" a="1"/>
  <c r="W8230" i="1"/>
  <c r="V8230" i="1"/>
  <c r="V8230" i="1" a="1"/>
  <c r="W8229" i="1"/>
  <c r="V8229" i="1"/>
  <c r="V8229" i="1" a="1"/>
  <c r="W8228" i="1"/>
  <c r="V8228" i="1"/>
  <c r="V8228" i="1" a="1"/>
  <c r="W8227" i="1"/>
  <c r="V8227" i="1"/>
  <c r="V8227" i="1" a="1"/>
  <c r="W8226" i="1"/>
  <c r="V8226" i="1"/>
  <c r="V8226" i="1" a="1"/>
  <c r="W8225" i="1"/>
  <c r="V8225" i="1"/>
  <c r="V8225" i="1" a="1"/>
  <c r="W8224" i="1"/>
  <c r="V8224" i="1"/>
  <c r="V8224" i="1" a="1"/>
  <c r="W8223" i="1"/>
  <c r="V8223" i="1"/>
  <c r="V8223" i="1" a="1"/>
  <c r="W8222" i="1"/>
  <c r="V8222" i="1"/>
  <c r="V8222" i="1" a="1"/>
  <c r="W8221" i="1"/>
  <c r="V8221" i="1"/>
  <c r="V8221" i="1" a="1"/>
  <c r="W8220" i="1"/>
  <c r="V8220" i="1"/>
  <c r="V8220" i="1" a="1"/>
  <c r="W8219" i="1"/>
  <c r="V8219" i="1"/>
  <c r="V8219" i="1" a="1"/>
  <c r="W8218" i="1"/>
  <c r="V8218" i="1"/>
  <c r="V8218" i="1" a="1"/>
  <c r="W8217" i="1"/>
  <c r="V8217" i="1"/>
  <c r="V8217" i="1" a="1"/>
  <c r="W8216" i="1"/>
  <c r="V8216" i="1"/>
  <c r="V8216" i="1" a="1"/>
  <c r="W8215" i="1"/>
  <c r="V8215" i="1"/>
  <c r="V8215" i="1" a="1"/>
  <c r="W8214" i="1"/>
  <c r="V8214" i="1"/>
  <c r="V8214" i="1" a="1"/>
  <c r="W8213" i="1"/>
  <c r="V8213" i="1"/>
  <c r="V8213" i="1" a="1"/>
  <c r="W8212" i="1"/>
  <c r="V8212" i="1"/>
  <c r="V8212" i="1" a="1"/>
  <c r="W8211" i="1"/>
  <c r="V8211" i="1"/>
  <c r="V8211" i="1" a="1"/>
  <c r="W8210" i="1"/>
  <c r="V8210" i="1"/>
  <c r="V8210" i="1" a="1"/>
  <c r="W8209" i="1"/>
  <c r="V8209" i="1"/>
  <c r="V8209" i="1" a="1"/>
  <c r="W8208" i="1"/>
  <c r="V8208" i="1"/>
  <c r="V8208" i="1" a="1"/>
  <c r="W8207" i="1"/>
  <c r="V8207" i="1"/>
  <c r="V8207" i="1" a="1"/>
  <c r="W8206" i="1"/>
  <c r="V8206" i="1"/>
  <c r="V8206" i="1" a="1"/>
  <c r="W8205" i="1"/>
  <c r="V8205" i="1"/>
  <c r="V8205" i="1" a="1"/>
  <c r="W8204" i="1"/>
  <c r="V8204" i="1"/>
  <c r="V8204" i="1" a="1"/>
  <c r="W8203" i="1"/>
  <c r="V8203" i="1"/>
  <c r="V8203" i="1" a="1"/>
  <c r="W8202" i="1"/>
  <c r="V8202" i="1"/>
  <c r="V8202" i="1" a="1"/>
  <c r="W8201" i="1"/>
  <c r="V8201" i="1"/>
  <c r="V8201" i="1" a="1"/>
  <c r="W8200" i="1"/>
  <c r="V8200" i="1"/>
  <c r="V8200" i="1" a="1"/>
  <c r="W8199" i="1"/>
  <c r="V8199" i="1"/>
  <c r="V8199" i="1" a="1"/>
  <c r="W8198" i="1"/>
  <c r="V8198" i="1"/>
  <c r="V8198" i="1" a="1"/>
  <c r="W8197" i="1"/>
  <c r="V8197" i="1"/>
  <c r="V8197" i="1" a="1"/>
  <c r="W8196" i="1"/>
  <c r="V8196" i="1"/>
  <c r="V8196" i="1" a="1"/>
  <c r="W8195" i="1"/>
  <c r="V8195" i="1"/>
  <c r="V8195" i="1" a="1"/>
  <c r="W8194" i="1"/>
  <c r="V8194" i="1"/>
  <c r="V8194" i="1" a="1"/>
  <c r="W8193" i="1"/>
  <c r="V8193" i="1"/>
  <c r="V8193" i="1" a="1"/>
  <c r="W8192" i="1"/>
  <c r="V8192" i="1"/>
  <c r="V8192" i="1" a="1"/>
  <c r="W8191" i="1"/>
  <c r="V8191" i="1"/>
  <c r="V8191" i="1" a="1"/>
  <c r="W8190" i="1"/>
  <c r="V8190" i="1"/>
  <c r="V8190" i="1" a="1"/>
  <c r="W8189" i="1"/>
  <c r="V8189" i="1"/>
  <c r="V8189" i="1" a="1"/>
  <c r="W8188" i="1"/>
  <c r="V8188" i="1"/>
  <c r="V8188" i="1" a="1"/>
  <c r="W8187" i="1"/>
  <c r="V8187" i="1"/>
  <c r="V8187" i="1" a="1"/>
  <c r="W8186" i="1"/>
  <c r="V8186" i="1"/>
  <c r="V8186" i="1" a="1"/>
  <c r="W8185" i="1"/>
  <c r="V8185" i="1"/>
  <c r="V8185" i="1" a="1"/>
  <c r="W8184" i="1"/>
  <c r="V8184" i="1"/>
  <c r="V8184" i="1" a="1"/>
  <c r="W8183" i="1"/>
  <c r="V8183" i="1"/>
  <c r="V8183" i="1" a="1"/>
  <c r="W8182" i="1"/>
  <c r="V8182" i="1"/>
  <c r="V8182" i="1" a="1"/>
  <c r="W8181" i="1"/>
  <c r="V8181" i="1"/>
  <c r="V8181" i="1" a="1"/>
  <c r="W8180" i="1"/>
  <c r="V8180" i="1"/>
  <c r="V8180" i="1" a="1"/>
  <c r="W8179" i="1"/>
  <c r="V8179" i="1"/>
  <c r="V8179" i="1" a="1"/>
  <c r="W8178" i="1"/>
  <c r="V8178" i="1"/>
  <c r="V8178" i="1" a="1"/>
  <c r="W8177" i="1"/>
  <c r="V8177" i="1"/>
  <c r="V8177" i="1" a="1"/>
  <c r="W8176" i="1"/>
  <c r="V8176" i="1"/>
  <c r="V8176" i="1" a="1"/>
  <c r="W8175" i="1"/>
  <c r="V8175" i="1"/>
  <c r="V8175" i="1" a="1"/>
  <c r="W8174" i="1"/>
  <c r="V8174" i="1"/>
  <c r="V8174" i="1" a="1"/>
  <c r="W8173" i="1"/>
  <c r="V8173" i="1"/>
  <c r="V8173" i="1" a="1"/>
  <c r="W8172" i="1"/>
  <c r="V8172" i="1"/>
  <c r="V8172" i="1" a="1"/>
  <c r="W8171" i="1"/>
  <c r="V8171" i="1"/>
  <c r="V8171" i="1" a="1"/>
  <c r="W8170" i="1"/>
  <c r="V8170" i="1"/>
  <c r="V8170" i="1" a="1"/>
  <c r="W8169" i="1"/>
  <c r="V8169" i="1"/>
  <c r="V8169" i="1" a="1"/>
  <c r="W8168" i="1"/>
  <c r="V8168" i="1"/>
  <c r="V8168" i="1" a="1"/>
  <c r="W8167" i="1"/>
  <c r="V8167" i="1"/>
  <c r="V8167" i="1" a="1"/>
  <c r="W8166" i="1"/>
  <c r="V8166" i="1"/>
  <c r="V8166" i="1" a="1"/>
  <c r="W8165" i="1"/>
  <c r="V8165" i="1"/>
  <c r="V8165" i="1" a="1"/>
  <c r="W8164" i="1"/>
  <c r="V8164" i="1"/>
  <c r="V8164" i="1" a="1"/>
  <c r="W8163" i="1"/>
  <c r="V8163" i="1"/>
  <c r="V8163" i="1" a="1"/>
  <c r="W8162" i="1"/>
  <c r="V8162" i="1"/>
  <c r="V8162" i="1" a="1"/>
  <c r="W8161" i="1"/>
  <c r="V8161" i="1"/>
  <c r="V8161" i="1" a="1"/>
  <c r="W8160" i="1"/>
  <c r="V8160" i="1"/>
  <c r="V8160" i="1" a="1"/>
  <c r="W8159" i="1"/>
  <c r="V8159" i="1"/>
  <c r="V8159" i="1" a="1"/>
  <c r="W8158" i="1"/>
  <c r="V8158" i="1"/>
  <c r="V8158" i="1" a="1"/>
  <c r="W8157" i="1"/>
  <c r="V8157" i="1"/>
  <c r="V8157" i="1" a="1"/>
  <c r="W8156" i="1"/>
  <c r="V8156" i="1"/>
  <c r="V8156" i="1" a="1"/>
  <c r="W8155" i="1"/>
  <c r="V8155" i="1"/>
  <c r="V8155" i="1" a="1"/>
  <c r="W8154" i="1"/>
  <c r="V8154" i="1"/>
  <c r="V8154" i="1" a="1"/>
  <c r="W8153" i="1"/>
  <c r="V8153" i="1"/>
  <c r="V8153" i="1" a="1"/>
  <c r="W8152" i="1"/>
  <c r="V8152" i="1"/>
  <c r="V8152" i="1" a="1"/>
  <c r="W8151" i="1"/>
  <c r="V8151" i="1"/>
  <c r="V8151" i="1" a="1"/>
  <c r="W8150" i="1"/>
  <c r="V8150" i="1"/>
  <c r="V8150" i="1" a="1"/>
  <c r="W8149" i="1"/>
  <c r="V8149" i="1"/>
  <c r="V8149" i="1" a="1"/>
  <c r="W8148" i="1"/>
  <c r="V8148" i="1"/>
  <c r="V8148" i="1" a="1"/>
  <c r="W8147" i="1"/>
  <c r="V8147" i="1"/>
  <c r="V8147" i="1" a="1"/>
  <c r="W8146" i="1"/>
  <c r="V8146" i="1"/>
  <c r="V8146" i="1" a="1"/>
  <c r="W8145" i="1"/>
  <c r="V8145" i="1"/>
  <c r="V8145" i="1" a="1"/>
  <c r="W8144" i="1"/>
  <c r="V8144" i="1"/>
  <c r="V8144" i="1" a="1"/>
  <c r="W8143" i="1"/>
  <c r="V8143" i="1"/>
  <c r="V8143" i="1" a="1"/>
  <c r="W8142" i="1"/>
  <c r="V8142" i="1"/>
  <c r="V8142" i="1" a="1"/>
  <c r="W8141" i="1"/>
  <c r="V8141" i="1"/>
  <c r="V8141" i="1" a="1"/>
  <c r="W8140" i="1"/>
  <c r="V8140" i="1"/>
  <c r="V8140" i="1" a="1"/>
  <c r="W8139" i="1"/>
  <c r="V8139" i="1"/>
  <c r="V8139" i="1" a="1"/>
  <c r="W8138" i="1"/>
  <c r="V8138" i="1"/>
  <c r="V8138" i="1" a="1"/>
  <c r="W8137" i="1"/>
  <c r="V8137" i="1"/>
  <c r="V8137" i="1" a="1"/>
  <c r="W8136" i="1"/>
  <c r="V8136" i="1"/>
  <c r="V8136" i="1" a="1"/>
  <c r="W8135" i="1"/>
  <c r="V8135" i="1"/>
  <c r="V8135" i="1" a="1"/>
  <c r="W8134" i="1"/>
  <c r="V8134" i="1"/>
  <c r="V8134" i="1" a="1"/>
  <c r="W8133" i="1"/>
  <c r="V8133" i="1"/>
  <c r="V8133" i="1" a="1"/>
  <c r="W8132" i="1"/>
  <c r="V8132" i="1"/>
  <c r="V8132" i="1" a="1"/>
  <c r="W8131" i="1"/>
  <c r="V8131" i="1"/>
  <c r="V8131" i="1" a="1"/>
  <c r="W8130" i="1"/>
  <c r="V8130" i="1"/>
  <c r="V8130" i="1" a="1"/>
  <c r="W8129" i="1"/>
  <c r="V8129" i="1"/>
  <c r="V8129" i="1" a="1"/>
  <c r="W8128" i="1"/>
  <c r="V8128" i="1"/>
  <c r="V8128" i="1" a="1"/>
  <c r="W8127" i="1"/>
  <c r="V8127" i="1"/>
  <c r="V8127" i="1" a="1"/>
  <c r="W8126" i="1"/>
  <c r="V8126" i="1"/>
  <c r="V8126" i="1" a="1"/>
  <c r="W8125" i="1"/>
  <c r="V8125" i="1"/>
  <c r="V8125" i="1" a="1"/>
  <c r="W8124" i="1"/>
  <c r="V8124" i="1"/>
  <c r="V8124" i="1" a="1"/>
  <c r="W8123" i="1"/>
  <c r="V8123" i="1"/>
  <c r="V8123" i="1" a="1"/>
  <c r="W8122" i="1"/>
  <c r="V8122" i="1"/>
  <c r="V8122" i="1" a="1"/>
  <c r="W8121" i="1"/>
  <c r="V8121" i="1"/>
  <c r="V8121" i="1" a="1"/>
  <c r="W8120" i="1"/>
  <c r="V8120" i="1"/>
  <c r="V8120" i="1" a="1"/>
  <c r="W8119" i="1"/>
  <c r="V8119" i="1"/>
  <c r="V8119" i="1" a="1"/>
  <c r="W8118" i="1"/>
  <c r="V8118" i="1"/>
  <c r="V8118" i="1" a="1"/>
  <c r="W8117" i="1"/>
  <c r="V8117" i="1"/>
  <c r="V8117" i="1" a="1"/>
  <c r="W8116" i="1"/>
  <c r="V8116" i="1"/>
  <c r="V8116" i="1" a="1"/>
  <c r="W8115" i="1"/>
  <c r="V8115" i="1"/>
  <c r="V8115" i="1" a="1"/>
  <c r="W8114" i="1"/>
  <c r="V8114" i="1"/>
  <c r="V8114" i="1" a="1"/>
  <c r="W8113" i="1"/>
  <c r="V8113" i="1"/>
  <c r="V8113" i="1" a="1"/>
  <c r="W8112" i="1"/>
  <c r="V8112" i="1"/>
  <c r="V8112" i="1" a="1"/>
  <c r="W8111" i="1"/>
  <c r="V8111" i="1"/>
  <c r="V8111" i="1" a="1"/>
  <c r="W8110" i="1"/>
  <c r="V8110" i="1"/>
  <c r="V8110" i="1" a="1"/>
  <c r="W8109" i="1"/>
  <c r="V8109" i="1"/>
  <c r="V8109" i="1" a="1"/>
  <c r="W8108" i="1"/>
  <c r="V8108" i="1"/>
  <c r="V8108" i="1" a="1"/>
  <c r="W8107" i="1"/>
  <c r="V8107" i="1"/>
  <c r="V8107" i="1" a="1"/>
  <c r="W8106" i="1"/>
  <c r="V8106" i="1"/>
  <c r="V8106" i="1" a="1"/>
  <c r="W8105" i="1"/>
  <c r="V8105" i="1"/>
  <c r="V8105" i="1" a="1"/>
  <c r="W8104" i="1"/>
  <c r="V8104" i="1"/>
  <c r="V8104" i="1" a="1"/>
  <c r="W8103" i="1"/>
  <c r="V8103" i="1"/>
  <c r="V8103" i="1" a="1"/>
  <c r="W8102" i="1"/>
  <c r="V8102" i="1"/>
  <c r="V8102" i="1" a="1"/>
  <c r="W8101" i="1"/>
  <c r="V8101" i="1"/>
  <c r="V8101" i="1" a="1"/>
  <c r="W8100" i="1"/>
  <c r="V8100" i="1"/>
  <c r="V8100" i="1" a="1"/>
  <c r="W8099" i="1"/>
  <c r="V8099" i="1"/>
  <c r="V8099" i="1" a="1"/>
  <c r="W8098" i="1"/>
  <c r="V8098" i="1"/>
  <c r="V8098" i="1" a="1"/>
  <c r="W8097" i="1"/>
  <c r="V8097" i="1"/>
  <c r="V8097" i="1" a="1"/>
  <c r="W8096" i="1"/>
  <c r="V8096" i="1"/>
  <c r="V8096" i="1" a="1"/>
  <c r="W8095" i="1"/>
  <c r="V8095" i="1"/>
  <c r="V8095" i="1" a="1"/>
  <c r="W8094" i="1"/>
  <c r="V8094" i="1"/>
  <c r="V8094" i="1" a="1"/>
  <c r="W8093" i="1"/>
  <c r="V8093" i="1"/>
  <c r="V8093" i="1" a="1"/>
  <c r="W8092" i="1"/>
  <c r="V8092" i="1"/>
  <c r="V8092" i="1" a="1"/>
  <c r="W8091" i="1"/>
  <c r="V8091" i="1"/>
  <c r="V8091" i="1" a="1"/>
  <c r="W8090" i="1"/>
  <c r="V8090" i="1"/>
  <c r="V8090" i="1" a="1"/>
  <c r="W8089" i="1"/>
  <c r="V8089" i="1"/>
  <c r="V8089" i="1" a="1"/>
  <c r="W8088" i="1"/>
  <c r="V8088" i="1"/>
  <c r="V8088" i="1" a="1"/>
  <c r="W8087" i="1"/>
  <c r="V8087" i="1"/>
  <c r="V8087" i="1" a="1"/>
  <c r="W8086" i="1"/>
  <c r="V8086" i="1"/>
  <c r="V8086" i="1" a="1"/>
  <c r="W8085" i="1"/>
  <c r="V8085" i="1"/>
  <c r="V8085" i="1" a="1"/>
  <c r="W8084" i="1"/>
  <c r="V8084" i="1"/>
  <c r="V8084" i="1" a="1"/>
  <c r="W8083" i="1"/>
  <c r="V8083" i="1"/>
  <c r="V8083" i="1" a="1"/>
  <c r="W8082" i="1"/>
  <c r="V8082" i="1"/>
  <c r="V8082" i="1" a="1"/>
  <c r="W8081" i="1"/>
  <c r="V8081" i="1"/>
  <c r="V8081" i="1" a="1"/>
  <c r="W8080" i="1"/>
  <c r="V8080" i="1"/>
  <c r="V8080" i="1" a="1"/>
  <c r="W8079" i="1"/>
  <c r="V8079" i="1"/>
  <c r="V8079" i="1" a="1"/>
  <c r="W8078" i="1"/>
  <c r="V8078" i="1"/>
  <c r="V8078" i="1" a="1"/>
  <c r="W8077" i="1"/>
  <c r="V8077" i="1"/>
  <c r="V8077" i="1" a="1"/>
  <c r="W8076" i="1"/>
  <c r="V8076" i="1"/>
  <c r="V8076" i="1" a="1"/>
  <c r="W8075" i="1"/>
  <c r="V8075" i="1"/>
  <c r="V8075" i="1" a="1"/>
  <c r="W8074" i="1"/>
  <c r="V8074" i="1"/>
  <c r="V8074" i="1" a="1"/>
  <c r="W8073" i="1"/>
  <c r="V8073" i="1"/>
  <c r="V8073" i="1" a="1"/>
  <c r="W8072" i="1"/>
  <c r="V8072" i="1"/>
  <c r="V8072" i="1" a="1"/>
  <c r="W8071" i="1"/>
  <c r="V8071" i="1"/>
  <c r="V8071" i="1" a="1"/>
  <c r="W8070" i="1"/>
  <c r="V8070" i="1"/>
  <c r="V8070" i="1" a="1"/>
  <c r="W8069" i="1"/>
  <c r="V8069" i="1"/>
  <c r="V8069" i="1" a="1"/>
  <c r="W8068" i="1"/>
  <c r="V8068" i="1"/>
  <c r="V8068" i="1" a="1"/>
  <c r="W8067" i="1"/>
  <c r="V8067" i="1"/>
  <c r="V8067" i="1" a="1"/>
  <c r="W8066" i="1"/>
  <c r="V8066" i="1"/>
  <c r="V8066" i="1" a="1"/>
  <c r="W8065" i="1"/>
  <c r="V8065" i="1"/>
  <c r="V8065" i="1" a="1"/>
  <c r="W8064" i="1"/>
  <c r="V8064" i="1"/>
  <c r="V8064" i="1" a="1"/>
  <c r="W8063" i="1"/>
  <c r="V8063" i="1"/>
  <c r="V8063" i="1" a="1"/>
  <c r="W8062" i="1"/>
  <c r="V8062" i="1"/>
  <c r="V8062" i="1" a="1"/>
  <c r="W8061" i="1"/>
  <c r="V8061" i="1"/>
  <c r="V8061" i="1" a="1"/>
  <c r="W8060" i="1"/>
  <c r="V8060" i="1"/>
  <c r="V8060" i="1" a="1"/>
  <c r="W8059" i="1"/>
  <c r="V8059" i="1"/>
  <c r="V8059" i="1" a="1"/>
  <c r="W8058" i="1"/>
  <c r="V8058" i="1"/>
  <c r="V8058" i="1" a="1"/>
  <c r="W8057" i="1"/>
  <c r="V8057" i="1"/>
  <c r="V8057" i="1" a="1"/>
  <c r="W8056" i="1"/>
  <c r="V8056" i="1"/>
  <c r="V8056" i="1" a="1"/>
  <c r="W8055" i="1"/>
  <c r="V8055" i="1"/>
  <c r="V8055" i="1" a="1"/>
  <c r="W8054" i="1"/>
  <c r="V8054" i="1"/>
  <c r="V8054" i="1" a="1"/>
  <c r="W8053" i="1"/>
  <c r="V8053" i="1"/>
  <c r="V8053" i="1" a="1"/>
  <c r="W8052" i="1"/>
  <c r="V8052" i="1"/>
  <c r="V8052" i="1" a="1"/>
  <c r="W8051" i="1"/>
  <c r="V8051" i="1"/>
  <c r="V8051" i="1" a="1"/>
  <c r="W8050" i="1"/>
  <c r="V8050" i="1"/>
  <c r="V8050" i="1" a="1"/>
  <c r="W8049" i="1"/>
  <c r="V8049" i="1"/>
  <c r="V8049" i="1" a="1"/>
  <c r="W8048" i="1"/>
  <c r="V8048" i="1"/>
  <c r="V8048" i="1" a="1"/>
  <c r="W8047" i="1"/>
  <c r="V8047" i="1"/>
  <c r="V8047" i="1" a="1"/>
  <c r="W8046" i="1"/>
  <c r="V8046" i="1"/>
  <c r="V8046" i="1" a="1"/>
  <c r="W8045" i="1"/>
  <c r="V8045" i="1"/>
  <c r="V8045" i="1" a="1"/>
  <c r="W8044" i="1"/>
  <c r="V8044" i="1"/>
  <c r="V8044" i="1" a="1"/>
  <c r="W8043" i="1"/>
  <c r="V8043" i="1"/>
  <c r="V8043" i="1" a="1"/>
  <c r="W8042" i="1"/>
  <c r="V8042" i="1"/>
  <c r="V8042" i="1" a="1"/>
  <c r="W8041" i="1"/>
  <c r="V8041" i="1"/>
  <c r="V8041" i="1" a="1"/>
  <c r="W8040" i="1"/>
  <c r="V8040" i="1"/>
  <c r="V8040" i="1" a="1"/>
  <c r="W8039" i="1"/>
  <c r="V8039" i="1"/>
  <c r="V8039" i="1" a="1"/>
  <c r="W8038" i="1"/>
  <c r="V8038" i="1"/>
  <c r="V8038" i="1" a="1"/>
  <c r="W8037" i="1"/>
  <c r="V8037" i="1"/>
  <c r="V8037" i="1" a="1"/>
  <c r="W8036" i="1"/>
  <c r="V8036" i="1"/>
  <c r="V8036" i="1" a="1"/>
  <c r="W8035" i="1"/>
  <c r="V8035" i="1"/>
  <c r="V8035" i="1" a="1"/>
  <c r="W8034" i="1"/>
  <c r="V8034" i="1"/>
  <c r="V8034" i="1" a="1"/>
  <c r="W8033" i="1"/>
  <c r="V8033" i="1"/>
  <c r="V8033" i="1" a="1"/>
  <c r="W8032" i="1"/>
  <c r="V8032" i="1"/>
  <c r="V8032" i="1" a="1"/>
  <c r="W8031" i="1"/>
  <c r="V8031" i="1"/>
  <c r="V8031" i="1" a="1"/>
  <c r="W8030" i="1"/>
  <c r="V8030" i="1"/>
  <c r="V8030" i="1" a="1"/>
  <c r="W8029" i="1"/>
  <c r="V8029" i="1"/>
  <c r="V8029" i="1" a="1"/>
  <c r="W8028" i="1"/>
  <c r="V8028" i="1"/>
  <c r="V8028" i="1" a="1"/>
  <c r="W8027" i="1"/>
  <c r="V8027" i="1"/>
  <c r="V8027" i="1" a="1"/>
  <c r="W8026" i="1"/>
  <c r="V8026" i="1"/>
  <c r="V8026" i="1" a="1"/>
  <c r="W8025" i="1"/>
  <c r="V8025" i="1"/>
  <c r="V8025" i="1" a="1"/>
  <c r="W8024" i="1"/>
  <c r="V8024" i="1"/>
  <c r="V8024" i="1" a="1"/>
  <c r="W8023" i="1"/>
  <c r="V8023" i="1"/>
  <c r="V8023" i="1" a="1"/>
  <c r="W8022" i="1"/>
  <c r="V8022" i="1"/>
  <c r="V8022" i="1" a="1"/>
  <c r="W8021" i="1"/>
  <c r="V8021" i="1"/>
  <c r="V8021" i="1" a="1"/>
  <c r="W8020" i="1"/>
  <c r="V8020" i="1"/>
  <c r="V8020" i="1" a="1"/>
  <c r="W8019" i="1"/>
  <c r="V8019" i="1"/>
  <c r="V8019" i="1" a="1"/>
  <c r="W8018" i="1"/>
  <c r="V8018" i="1"/>
  <c r="V8018" i="1" a="1"/>
  <c r="W8017" i="1"/>
  <c r="V8017" i="1"/>
  <c r="V8017" i="1" a="1"/>
  <c r="W8016" i="1"/>
  <c r="V8016" i="1"/>
  <c r="V8016" i="1" a="1"/>
  <c r="W8015" i="1"/>
  <c r="V8015" i="1"/>
  <c r="V8015" i="1" a="1"/>
  <c r="W8014" i="1"/>
  <c r="V8014" i="1"/>
  <c r="V8014" i="1" a="1"/>
  <c r="W8013" i="1"/>
  <c r="V8013" i="1"/>
  <c r="V8013" i="1" a="1"/>
  <c r="W8012" i="1"/>
  <c r="V8012" i="1"/>
  <c r="V8012" i="1" a="1"/>
  <c r="W8011" i="1"/>
  <c r="V8011" i="1"/>
  <c r="V8011" i="1" a="1"/>
  <c r="W8010" i="1"/>
  <c r="V8010" i="1"/>
  <c r="V8010" i="1" a="1"/>
  <c r="W8009" i="1"/>
  <c r="V8009" i="1"/>
  <c r="V8009" i="1" a="1"/>
  <c r="W8008" i="1"/>
  <c r="V8008" i="1"/>
  <c r="V8008" i="1" a="1"/>
  <c r="W8007" i="1"/>
  <c r="V8007" i="1"/>
  <c r="V8007" i="1" a="1"/>
  <c r="W8006" i="1"/>
  <c r="V8006" i="1"/>
  <c r="V8006" i="1" a="1"/>
  <c r="W8005" i="1"/>
  <c r="V8005" i="1"/>
  <c r="V8005" i="1" a="1"/>
  <c r="W8004" i="1"/>
  <c r="V8004" i="1"/>
  <c r="V8004" i="1" a="1"/>
  <c r="W8003" i="1"/>
  <c r="V8003" i="1"/>
  <c r="V8003" i="1" a="1"/>
  <c r="W8002" i="1"/>
  <c r="V8002" i="1"/>
  <c r="V8002" i="1" a="1"/>
  <c r="W8001" i="1"/>
  <c r="V8001" i="1"/>
  <c r="V8001" i="1" a="1"/>
  <c r="W8000" i="1"/>
  <c r="V8000" i="1"/>
  <c r="V8000" i="1" a="1"/>
  <c r="W7999" i="1"/>
  <c r="V7999" i="1"/>
  <c r="V7999" i="1" a="1"/>
  <c r="W7998" i="1"/>
  <c r="V7998" i="1"/>
  <c r="V7998" i="1" a="1"/>
  <c r="W7997" i="1"/>
  <c r="V7997" i="1"/>
  <c r="V7997" i="1" a="1"/>
  <c r="W7996" i="1"/>
  <c r="V7996" i="1"/>
  <c r="V7996" i="1" a="1"/>
  <c r="W7995" i="1"/>
  <c r="V7995" i="1"/>
  <c r="V7995" i="1" a="1"/>
  <c r="W7994" i="1"/>
  <c r="V7994" i="1"/>
  <c r="V7994" i="1" a="1"/>
  <c r="W7993" i="1"/>
  <c r="V7993" i="1"/>
  <c r="V7993" i="1" a="1"/>
  <c r="W7992" i="1"/>
  <c r="V7992" i="1"/>
  <c r="V7992" i="1" a="1"/>
  <c r="W7991" i="1"/>
  <c r="V7991" i="1"/>
  <c r="V7991" i="1" a="1"/>
  <c r="W7990" i="1"/>
  <c r="V7990" i="1"/>
  <c r="V7990" i="1" a="1"/>
  <c r="W7989" i="1"/>
  <c r="V7989" i="1"/>
  <c r="V7989" i="1" a="1"/>
  <c r="W7988" i="1"/>
  <c r="V7988" i="1"/>
  <c r="V7988" i="1" a="1"/>
  <c r="W7987" i="1"/>
  <c r="V7987" i="1"/>
  <c r="V7987" i="1" a="1"/>
  <c r="W7986" i="1"/>
  <c r="V7986" i="1"/>
  <c r="V7986" i="1" a="1"/>
  <c r="W7985" i="1"/>
  <c r="V7985" i="1"/>
  <c r="V7985" i="1" a="1"/>
  <c r="W7984" i="1"/>
  <c r="V7984" i="1"/>
  <c r="V7984" i="1" a="1"/>
  <c r="W7983" i="1"/>
  <c r="V7983" i="1"/>
  <c r="V7983" i="1" a="1"/>
  <c r="W7982" i="1"/>
  <c r="V7982" i="1"/>
  <c r="V7982" i="1" a="1"/>
  <c r="W7981" i="1"/>
  <c r="V7981" i="1"/>
  <c r="V7981" i="1" a="1"/>
  <c r="W7980" i="1"/>
  <c r="V7980" i="1"/>
  <c r="V7980" i="1" a="1"/>
  <c r="W7979" i="1"/>
  <c r="V7979" i="1"/>
  <c r="V7979" i="1" a="1"/>
  <c r="W7978" i="1"/>
  <c r="V7978" i="1"/>
  <c r="V7978" i="1" a="1"/>
  <c r="W7977" i="1"/>
  <c r="V7977" i="1"/>
  <c r="V7977" i="1" a="1"/>
  <c r="W7976" i="1"/>
  <c r="V7976" i="1"/>
  <c r="V7976" i="1" a="1"/>
  <c r="W7975" i="1"/>
  <c r="V7975" i="1"/>
  <c r="V7975" i="1" a="1"/>
  <c r="W7974" i="1"/>
  <c r="V7974" i="1"/>
  <c r="V7974" i="1" a="1"/>
  <c r="W7973" i="1"/>
  <c r="V7973" i="1"/>
  <c r="V7973" i="1" a="1"/>
  <c r="W7972" i="1"/>
  <c r="V7972" i="1"/>
  <c r="V7972" i="1" a="1"/>
  <c r="W7971" i="1"/>
  <c r="V7971" i="1"/>
  <c r="V7971" i="1" a="1"/>
  <c r="W7970" i="1"/>
  <c r="V7970" i="1"/>
  <c r="V7970" i="1" a="1"/>
  <c r="W7969" i="1"/>
  <c r="V7969" i="1"/>
  <c r="V7969" i="1" a="1"/>
  <c r="W7968" i="1"/>
  <c r="V7968" i="1"/>
  <c r="V7968" i="1" a="1"/>
  <c r="W7967" i="1"/>
  <c r="V7967" i="1"/>
  <c r="V7967" i="1" a="1"/>
  <c r="W7966" i="1"/>
  <c r="V7966" i="1"/>
  <c r="V7966" i="1" a="1"/>
  <c r="W7965" i="1"/>
  <c r="V7965" i="1"/>
  <c r="V7965" i="1" a="1"/>
  <c r="W7964" i="1"/>
  <c r="V7964" i="1"/>
  <c r="V7964" i="1" a="1"/>
  <c r="W7963" i="1"/>
  <c r="V7963" i="1"/>
  <c r="V7963" i="1" a="1"/>
  <c r="W7962" i="1"/>
  <c r="V7962" i="1"/>
  <c r="V7962" i="1" a="1"/>
  <c r="W7961" i="1"/>
  <c r="V7961" i="1"/>
  <c r="V7961" i="1" a="1"/>
  <c r="W7960" i="1"/>
  <c r="V7960" i="1"/>
  <c r="V7960" i="1" a="1"/>
  <c r="W7959" i="1"/>
  <c r="V7959" i="1"/>
  <c r="V7959" i="1" a="1"/>
  <c r="W7958" i="1"/>
  <c r="V7958" i="1"/>
  <c r="V7958" i="1" a="1"/>
  <c r="W7957" i="1"/>
  <c r="V7957" i="1"/>
  <c r="V7957" i="1" a="1"/>
  <c r="W7956" i="1"/>
  <c r="V7956" i="1"/>
  <c r="V7956" i="1" a="1"/>
  <c r="W7955" i="1"/>
  <c r="V7955" i="1"/>
  <c r="V7955" i="1" a="1"/>
  <c r="W7954" i="1"/>
  <c r="V7954" i="1"/>
  <c r="V7954" i="1" a="1"/>
  <c r="W7953" i="1"/>
  <c r="V7953" i="1"/>
  <c r="V7953" i="1" a="1"/>
  <c r="W7952" i="1"/>
  <c r="V7952" i="1"/>
  <c r="V7952" i="1" a="1"/>
  <c r="W7951" i="1"/>
  <c r="V7951" i="1"/>
  <c r="V7951" i="1" a="1"/>
  <c r="W7950" i="1"/>
  <c r="V7950" i="1"/>
  <c r="V7950" i="1" a="1"/>
  <c r="W7949" i="1"/>
  <c r="V7949" i="1"/>
  <c r="V7949" i="1" a="1"/>
  <c r="W7948" i="1"/>
  <c r="V7948" i="1"/>
  <c r="V7948" i="1" a="1"/>
  <c r="W7947" i="1"/>
  <c r="V7947" i="1"/>
  <c r="V7947" i="1" a="1"/>
  <c r="W7946" i="1"/>
  <c r="V7946" i="1"/>
  <c r="V7946" i="1" a="1"/>
  <c r="W7945" i="1"/>
  <c r="V7945" i="1"/>
  <c r="V7945" i="1" a="1"/>
  <c r="W7944" i="1"/>
  <c r="V7944" i="1"/>
  <c r="V7944" i="1" a="1"/>
  <c r="W7943" i="1"/>
  <c r="V7943" i="1"/>
  <c r="V7943" i="1" a="1"/>
  <c r="W7942" i="1"/>
  <c r="V7942" i="1"/>
  <c r="V7942" i="1" a="1"/>
  <c r="W7941" i="1"/>
  <c r="V7941" i="1"/>
  <c r="V7941" i="1" a="1"/>
  <c r="W7940" i="1"/>
  <c r="V7940" i="1"/>
  <c r="V7940" i="1" a="1"/>
  <c r="W7939" i="1"/>
  <c r="V7939" i="1"/>
  <c r="V7939" i="1" a="1"/>
  <c r="W7938" i="1"/>
  <c r="V7938" i="1"/>
  <c r="V7938" i="1" a="1"/>
  <c r="W7937" i="1"/>
  <c r="V7937" i="1"/>
  <c r="V7937" i="1" a="1"/>
  <c r="W7936" i="1"/>
  <c r="V7936" i="1"/>
  <c r="V7936" i="1" a="1"/>
  <c r="W7935" i="1"/>
  <c r="V7935" i="1"/>
  <c r="V7935" i="1" a="1"/>
  <c r="W7934" i="1"/>
  <c r="V7934" i="1"/>
  <c r="V7934" i="1" a="1"/>
  <c r="W7933" i="1"/>
  <c r="V7933" i="1"/>
  <c r="V7933" i="1" a="1"/>
  <c r="W7932" i="1"/>
  <c r="V7932" i="1"/>
  <c r="V7932" i="1" a="1"/>
  <c r="W7931" i="1"/>
  <c r="V7931" i="1"/>
  <c r="V7931" i="1" a="1"/>
  <c r="W7930" i="1"/>
  <c r="V7930" i="1"/>
  <c r="V7930" i="1" a="1"/>
  <c r="W7929" i="1"/>
  <c r="V7929" i="1"/>
  <c r="V7929" i="1" a="1"/>
  <c r="W7928" i="1"/>
  <c r="V7928" i="1"/>
  <c r="V7928" i="1" a="1"/>
  <c r="W7927" i="1"/>
  <c r="V7927" i="1"/>
  <c r="V7927" i="1" a="1"/>
  <c r="W7926" i="1"/>
  <c r="V7926" i="1"/>
  <c r="V7926" i="1" a="1"/>
  <c r="W7925" i="1"/>
  <c r="V7925" i="1"/>
  <c r="V7925" i="1" a="1"/>
  <c r="W7924" i="1"/>
  <c r="V7924" i="1"/>
  <c r="V7924" i="1" a="1"/>
  <c r="W7923" i="1"/>
  <c r="V7923" i="1"/>
  <c r="V7923" i="1" a="1"/>
  <c r="W7922" i="1"/>
  <c r="V7922" i="1"/>
  <c r="V7922" i="1" a="1"/>
  <c r="W7921" i="1"/>
  <c r="V7921" i="1"/>
  <c r="V7921" i="1" a="1"/>
  <c r="W7920" i="1"/>
  <c r="V7920" i="1"/>
  <c r="V7920" i="1" a="1"/>
  <c r="W7919" i="1"/>
  <c r="V7919" i="1"/>
  <c r="V7919" i="1" a="1"/>
  <c r="W7918" i="1"/>
  <c r="V7918" i="1"/>
  <c r="V7918" i="1" a="1"/>
  <c r="W7917" i="1"/>
  <c r="V7917" i="1"/>
  <c r="V7917" i="1" a="1"/>
  <c r="W7916" i="1"/>
  <c r="V7916" i="1"/>
  <c r="V7916" i="1" a="1"/>
  <c r="W7915" i="1"/>
  <c r="V7915" i="1"/>
  <c r="V7915" i="1" a="1"/>
  <c r="W7914" i="1"/>
  <c r="V7914" i="1"/>
  <c r="V7914" i="1" a="1"/>
  <c r="W7913" i="1"/>
  <c r="V7913" i="1"/>
  <c r="V7913" i="1" a="1"/>
  <c r="W7912" i="1"/>
  <c r="V7912" i="1"/>
  <c r="V7912" i="1" a="1"/>
  <c r="W7911" i="1"/>
  <c r="V7911" i="1"/>
  <c r="V7911" i="1" a="1"/>
  <c r="W7910" i="1"/>
  <c r="V7910" i="1"/>
  <c r="V7910" i="1" a="1"/>
  <c r="W7909" i="1"/>
  <c r="V7909" i="1"/>
  <c r="V7909" i="1" a="1"/>
  <c r="W7908" i="1"/>
  <c r="V7908" i="1"/>
  <c r="V7908" i="1" a="1"/>
  <c r="W7907" i="1"/>
  <c r="V7907" i="1"/>
  <c r="V7907" i="1" a="1"/>
  <c r="W7906" i="1"/>
  <c r="V7906" i="1"/>
  <c r="V7906" i="1" a="1"/>
  <c r="W7905" i="1"/>
  <c r="V7905" i="1"/>
  <c r="V7905" i="1" a="1"/>
  <c r="W7904" i="1"/>
  <c r="V7904" i="1"/>
  <c r="V7904" i="1" a="1"/>
  <c r="W7903" i="1"/>
  <c r="V7903" i="1"/>
  <c r="V7903" i="1" a="1"/>
  <c r="W7902" i="1"/>
  <c r="V7902" i="1"/>
  <c r="V7902" i="1" a="1"/>
  <c r="W7901" i="1"/>
  <c r="V7901" i="1"/>
  <c r="V7901" i="1" a="1"/>
  <c r="W7900" i="1"/>
  <c r="V7900" i="1"/>
  <c r="V7900" i="1" a="1"/>
  <c r="W7899" i="1"/>
  <c r="V7899" i="1"/>
  <c r="V7899" i="1" a="1"/>
  <c r="W7898" i="1"/>
  <c r="V7898" i="1"/>
  <c r="V7898" i="1" a="1"/>
  <c r="W7897" i="1"/>
  <c r="V7897" i="1"/>
  <c r="V7897" i="1" a="1"/>
  <c r="W7896" i="1"/>
  <c r="V7896" i="1"/>
  <c r="V7896" i="1" a="1"/>
  <c r="W7895" i="1"/>
  <c r="V7895" i="1"/>
  <c r="V7895" i="1" a="1"/>
  <c r="W7894" i="1"/>
  <c r="V7894" i="1"/>
  <c r="V7894" i="1" a="1"/>
  <c r="W7893" i="1"/>
  <c r="V7893" i="1"/>
  <c r="V7893" i="1" a="1"/>
  <c r="W7892" i="1"/>
  <c r="V7892" i="1"/>
  <c r="V7892" i="1" a="1"/>
  <c r="W7891" i="1"/>
  <c r="V7891" i="1"/>
  <c r="V7891" i="1" a="1"/>
  <c r="W7890" i="1"/>
  <c r="V7890" i="1"/>
  <c r="V7890" i="1" a="1"/>
  <c r="W7889" i="1"/>
  <c r="V7889" i="1"/>
  <c r="V7889" i="1" a="1"/>
  <c r="W7888" i="1"/>
  <c r="V7888" i="1"/>
  <c r="V7888" i="1" a="1"/>
  <c r="W7887" i="1"/>
  <c r="V7887" i="1"/>
  <c r="V7887" i="1" a="1"/>
  <c r="W7886" i="1"/>
  <c r="V7886" i="1"/>
  <c r="V7886" i="1" a="1"/>
  <c r="W7885" i="1"/>
  <c r="V7885" i="1"/>
  <c r="V7885" i="1" a="1"/>
  <c r="W7884" i="1"/>
  <c r="V7884" i="1"/>
  <c r="V7884" i="1" a="1"/>
  <c r="W7883" i="1"/>
  <c r="V7883" i="1"/>
  <c r="V7883" i="1" a="1"/>
  <c r="W7882" i="1"/>
  <c r="V7882" i="1"/>
  <c r="V7882" i="1" a="1"/>
  <c r="W7881" i="1"/>
  <c r="V7881" i="1"/>
  <c r="V7881" i="1" a="1"/>
  <c r="W7880" i="1"/>
  <c r="V7880" i="1"/>
  <c r="V7880" i="1" a="1"/>
  <c r="W7879" i="1"/>
  <c r="V7879" i="1"/>
  <c r="V7879" i="1" a="1"/>
  <c r="W7878" i="1"/>
  <c r="V7878" i="1"/>
  <c r="V7878" i="1" a="1"/>
  <c r="W7877" i="1"/>
  <c r="V7877" i="1"/>
  <c r="V7877" i="1" a="1"/>
  <c r="W7876" i="1"/>
  <c r="V7876" i="1"/>
  <c r="V7876" i="1" a="1"/>
  <c r="W7875" i="1"/>
  <c r="V7875" i="1"/>
  <c r="V7875" i="1" a="1"/>
  <c r="W7874" i="1"/>
  <c r="V7874" i="1"/>
  <c r="V7874" i="1" a="1"/>
  <c r="W7873" i="1"/>
  <c r="V7873" i="1"/>
  <c r="V7873" i="1" a="1"/>
  <c r="W7872" i="1"/>
  <c r="V7872" i="1"/>
  <c r="V7872" i="1" a="1"/>
  <c r="W7871" i="1"/>
  <c r="V7871" i="1"/>
  <c r="V7871" i="1" a="1"/>
  <c r="W7870" i="1"/>
  <c r="V7870" i="1"/>
  <c r="V7870" i="1" a="1"/>
  <c r="W7869" i="1"/>
  <c r="V7869" i="1"/>
  <c r="V7869" i="1" a="1"/>
  <c r="W7868" i="1"/>
  <c r="V7868" i="1"/>
  <c r="V7868" i="1" a="1"/>
  <c r="W7867" i="1"/>
  <c r="V7867" i="1"/>
  <c r="V7867" i="1" a="1"/>
  <c r="W7866" i="1"/>
  <c r="V7866" i="1"/>
  <c r="V7866" i="1" a="1"/>
  <c r="W7865" i="1"/>
  <c r="V7865" i="1"/>
  <c r="V7865" i="1" a="1"/>
  <c r="W7864" i="1"/>
  <c r="V7864" i="1"/>
  <c r="V7864" i="1" a="1"/>
  <c r="W7863" i="1"/>
  <c r="V7863" i="1"/>
  <c r="V7863" i="1" a="1"/>
  <c r="W7862" i="1"/>
  <c r="V7862" i="1"/>
  <c r="V7862" i="1" a="1"/>
  <c r="W7861" i="1"/>
  <c r="V7861" i="1"/>
  <c r="V7861" i="1" a="1"/>
  <c r="W7860" i="1"/>
  <c r="V7860" i="1"/>
  <c r="V7860" i="1" a="1"/>
  <c r="W7859" i="1"/>
  <c r="V7859" i="1"/>
  <c r="V7859" i="1" a="1"/>
  <c r="W7858" i="1"/>
  <c r="V7858" i="1"/>
  <c r="V7858" i="1" a="1"/>
  <c r="W7857" i="1"/>
  <c r="V7857" i="1"/>
  <c r="V7857" i="1" a="1"/>
  <c r="W7856" i="1"/>
  <c r="V7856" i="1"/>
  <c r="V7856" i="1" a="1"/>
  <c r="W7855" i="1"/>
  <c r="V7855" i="1"/>
  <c r="V7855" i="1" a="1"/>
  <c r="W7854" i="1"/>
  <c r="V7854" i="1"/>
  <c r="V7854" i="1" a="1"/>
  <c r="W7853" i="1"/>
  <c r="V7853" i="1"/>
  <c r="V7853" i="1" a="1"/>
  <c r="W7852" i="1"/>
  <c r="V7852" i="1"/>
  <c r="V7852" i="1" a="1"/>
  <c r="W7851" i="1"/>
  <c r="V7851" i="1"/>
  <c r="V7851" i="1" a="1"/>
  <c r="W7850" i="1"/>
  <c r="V7850" i="1"/>
  <c r="V7850" i="1" a="1"/>
  <c r="W7849" i="1"/>
  <c r="V7849" i="1"/>
  <c r="V7849" i="1" a="1"/>
  <c r="W7848" i="1"/>
  <c r="V7848" i="1"/>
  <c r="V7848" i="1" a="1"/>
  <c r="W7847" i="1"/>
  <c r="V7847" i="1"/>
  <c r="V7847" i="1" a="1"/>
  <c r="W7846" i="1"/>
  <c r="V7846" i="1"/>
  <c r="V7846" i="1" a="1"/>
  <c r="W7845" i="1"/>
  <c r="V7845" i="1"/>
  <c r="V7845" i="1" a="1"/>
  <c r="W7844" i="1"/>
  <c r="V7844" i="1"/>
  <c r="V7844" i="1" a="1"/>
  <c r="W7843" i="1"/>
  <c r="V7843" i="1"/>
  <c r="V7843" i="1" a="1"/>
  <c r="W7842" i="1"/>
  <c r="V7842" i="1"/>
  <c r="V7842" i="1" a="1"/>
  <c r="W7841" i="1"/>
  <c r="V7841" i="1"/>
  <c r="V7841" i="1" a="1"/>
  <c r="W7840" i="1"/>
  <c r="V7840" i="1"/>
  <c r="V7840" i="1" a="1"/>
  <c r="W7839" i="1"/>
  <c r="V7839" i="1"/>
  <c r="V7839" i="1" a="1"/>
  <c r="W7838" i="1"/>
  <c r="V7838" i="1"/>
  <c r="V7838" i="1" a="1"/>
  <c r="W7837" i="1"/>
  <c r="V7837" i="1"/>
  <c r="V7837" i="1" a="1"/>
  <c r="W7836" i="1"/>
  <c r="V7836" i="1"/>
  <c r="V7836" i="1" a="1"/>
  <c r="W7835" i="1"/>
  <c r="V7835" i="1"/>
  <c r="V7835" i="1" a="1"/>
  <c r="W7834" i="1"/>
  <c r="V7834" i="1"/>
  <c r="V7834" i="1" a="1"/>
  <c r="W7833" i="1"/>
  <c r="V7833" i="1"/>
  <c r="V7833" i="1" a="1"/>
  <c r="W7832" i="1"/>
  <c r="V7832" i="1"/>
  <c r="V7832" i="1" a="1"/>
  <c r="W7831" i="1"/>
  <c r="V7831" i="1"/>
  <c r="V7831" i="1" a="1"/>
  <c r="W7830" i="1"/>
  <c r="V7830" i="1"/>
  <c r="V7830" i="1" a="1"/>
  <c r="W7829" i="1"/>
  <c r="V7829" i="1"/>
  <c r="V7829" i="1" a="1"/>
  <c r="W7828" i="1"/>
  <c r="V7828" i="1"/>
  <c r="V7828" i="1" a="1"/>
  <c r="W7827" i="1"/>
  <c r="V7827" i="1"/>
  <c r="V7827" i="1" a="1"/>
  <c r="W7826" i="1"/>
  <c r="V7826" i="1"/>
  <c r="V7826" i="1" a="1"/>
  <c r="W7825" i="1"/>
  <c r="V7825" i="1"/>
  <c r="V7825" i="1" a="1"/>
  <c r="W7824" i="1"/>
  <c r="V7824" i="1"/>
  <c r="V7824" i="1" a="1"/>
  <c r="W7823" i="1"/>
  <c r="V7823" i="1"/>
  <c r="V7823" i="1" a="1"/>
  <c r="W7822" i="1"/>
  <c r="V7822" i="1"/>
  <c r="V7822" i="1" a="1"/>
  <c r="W7821" i="1"/>
  <c r="V7821" i="1"/>
  <c r="V7821" i="1" a="1"/>
  <c r="W7820" i="1"/>
  <c r="V7820" i="1"/>
  <c r="V7820" i="1" a="1"/>
  <c r="W7819" i="1"/>
  <c r="V7819" i="1"/>
  <c r="V7819" i="1" a="1"/>
  <c r="W7818" i="1"/>
  <c r="V7818" i="1"/>
  <c r="V7818" i="1" a="1"/>
  <c r="W7817" i="1"/>
  <c r="V7817" i="1"/>
  <c r="V7817" i="1" a="1"/>
  <c r="W7816" i="1"/>
  <c r="V7816" i="1"/>
  <c r="V7816" i="1" a="1"/>
  <c r="W7815" i="1"/>
  <c r="V7815" i="1"/>
  <c r="V7815" i="1" a="1"/>
  <c r="W7814" i="1"/>
  <c r="V7814" i="1"/>
  <c r="V7814" i="1" a="1"/>
  <c r="W7813" i="1"/>
  <c r="V7813" i="1"/>
  <c r="V7813" i="1" a="1"/>
  <c r="W7812" i="1"/>
  <c r="V7812" i="1"/>
  <c r="V7812" i="1" a="1"/>
  <c r="W7811" i="1"/>
  <c r="V7811" i="1"/>
  <c r="V7811" i="1" a="1"/>
  <c r="W7810" i="1"/>
  <c r="V7810" i="1"/>
  <c r="V7810" i="1" a="1"/>
  <c r="W7809" i="1"/>
  <c r="V7809" i="1"/>
  <c r="V7809" i="1" a="1"/>
  <c r="W7808" i="1"/>
  <c r="V7808" i="1"/>
  <c r="V7808" i="1" a="1"/>
  <c r="W7807" i="1"/>
  <c r="V7807" i="1"/>
  <c r="V7807" i="1" a="1"/>
  <c r="W7806" i="1"/>
  <c r="V7806" i="1"/>
  <c r="V7806" i="1" a="1"/>
  <c r="W7805" i="1"/>
  <c r="V7805" i="1"/>
  <c r="V7805" i="1" a="1"/>
  <c r="W7804" i="1"/>
  <c r="V7804" i="1"/>
  <c r="V7804" i="1" a="1"/>
  <c r="W7803" i="1"/>
  <c r="V7803" i="1"/>
  <c r="V7803" i="1" a="1"/>
  <c r="W7802" i="1"/>
  <c r="V7802" i="1"/>
  <c r="V7802" i="1" a="1"/>
  <c r="W7801" i="1"/>
  <c r="V7801" i="1"/>
  <c r="V7801" i="1" a="1"/>
  <c r="W7800" i="1"/>
  <c r="V7800" i="1"/>
  <c r="V7800" i="1" a="1"/>
  <c r="W7799" i="1"/>
  <c r="V7799" i="1"/>
  <c r="V7799" i="1" a="1"/>
  <c r="W7798" i="1"/>
  <c r="V7798" i="1"/>
  <c r="V7798" i="1" a="1"/>
  <c r="W7797" i="1"/>
  <c r="V7797" i="1"/>
  <c r="V7797" i="1" a="1"/>
  <c r="W7796" i="1"/>
  <c r="V7796" i="1"/>
  <c r="V7796" i="1" a="1"/>
  <c r="W7795" i="1"/>
  <c r="V7795" i="1"/>
  <c r="V7795" i="1" a="1"/>
  <c r="W7794" i="1"/>
  <c r="V7794" i="1"/>
  <c r="V7794" i="1" a="1"/>
  <c r="W7793" i="1"/>
  <c r="V7793" i="1"/>
  <c r="V7793" i="1" a="1"/>
  <c r="W7792" i="1"/>
  <c r="V7792" i="1"/>
  <c r="V7792" i="1" a="1"/>
  <c r="W7791" i="1"/>
  <c r="V7791" i="1"/>
  <c r="V7791" i="1" a="1"/>
  <c r="W7790" i="1"/>
  <c r="V7790" i="1"/>
  <c r="V7790" i="1" a="1"/>
  <c r="W7789" i="1"/>
  <c r="V7789" i="1"/>
  <c r="V7789" i="1" a="1"/>
  <c r="W7788" i="1"/>
  <c r="V7788" i="1"/>
  <c r="V7788" i="1" a="1"/>
  <c r="W7787" i="1"/>
  <c r="V7787" i="1"/>
  <c r="V7787" i="1" a="1"/>
  <c r="W7786" i="1"/>
  <c r="V7786" i="1"/>
  <c r="V7786" i="1" a="1"/>
  <c r="W7785" i="1"/>
  <c r="V7785" i="1"/>
  <c r="V7785" i="1" a="1"/>
  <c r="W7784" i="1"/>
  <c r="V7784" i="1"/>
  <c r="V7784" i="1" a="1"/>
  <c r="W7783" i="1"/>
  <c r="V7783" i="1"/>
  <c r="V7783" i="1" a="1"/>
  <c r="W7782" i="1"/>
  <c r="V7782" i="1"/>
  <c r="V7782" i="1" a="1"/>
  <c r="W7781" i="1"/>
  <c r="V7781" i="1"/>
  <c r="V7781" i="1" a="1"/>
  <c r="W7780" i="1"/>
  <c r="V7780" i="1"/>
  <c r="V7780" i="1" a="1"/>
  <c r="W7779" i="1"/>
  <c r="V7779" i="1"/>
  <c r="V7779" i="1" a="1"/>
  <c r="W7778" i="1"/>
  <c r="V7778" i="1"/>
  <c r="V7778" i="1" a="1"/>
  <c r="W7777" i="1"/>
  <c r="V7777" i="1"/>
  <c r="V7777" i="1" a="1"/>
  <c r="W7776" i="1"/>
  <c r="V7776" i="1"/>
  <c r="V7776" i="1" a="1"/>
  <c r="W7775" i="1"/>
  <c r="V7775" i="1"/>
  <c r="V7775" i="1" a="1"/>
  <c r="W7774" i="1"/>
  <c r="V7774" i="1"/>
  <c r="V7774" i="1" a="1"/>
  <c r="W7773" i="1"/>
  <c r="V7773" i="1"/>
  <c r="V7773" i="1" a="1"/>
  <c r="W7772" i="1"/>
  <c r="V7772" i="1"/>
  <c r="V7772" i="1" a="1"/>
  <c r="W7771" i="1"/>
  <c r="V7771" i="1"/>
  <c r="V7771" i="1" a="1"/>
  <c r="W7770" i="1"/>
  <c r="V7770" i="1"/>
  <c r="V7770" i="1" a="1"/>
  <c r="W7769" i="1"/>
  <c r="V7769" i="1"/>
  <c r="V7769" i="1" a="1"/>
  <c r="W7768" i="1"/>
  <c r="V7768" i="1"/>
  <c r="V7768" i="1" a="1"/>
  <c r="W7767" i="1"/>
  <c r="V7767" i="1"/>
  <c r="V7767" i="1" a="1"/>
  <c r="W7766" i="1"/>
  <c r="V7766" i="1"/>
  <c r="V7766" i="1" a="1"/>
  <c r="W7765" i="1"/>
  <c r="V7765" i="1"/>
  <c r="V7765" i="1" a="1"/>
  <c r="W7764" i="1"/>
  <c r="V7764" i="1"/>
  <c r="V7764" i="1" a="1"/>
  <c r="W7763" i="1"/>
  <c r="V7763" i="1"/>
  <c r="V7763" i="1" a="1"/>
  <c r="W7762" i="1"/>
  <c r="V7762" i="1"/>
  <c r="V7762" i="1" a="1"/>
  <c r="W7761" i="1"/>
  <c r="V7761" i="1"/>
  <c r="V7761" i="1" a="1"/>
  <c r="W7760" i="1"/>
  <c r="V7760" i="1"/>
  <c r="V7760" i="1" a="1"/>
  <c r="W7759" i="1"/>
  <c r="V7759" i="1"/>
  <c r="V7759" i="1" a="1"/>
  <c r="W7758" i="1"/>
  <c r="V7758" i="1"/>
  <c r="V7758" i="1" a="1"/>
  <c r="W7757" i="1"/>
  <c r="V7757" i="1"/>
  <c r="V7757" i="1" a="1"/>
  <c r="W7756" i="1"/>
  <c r="V7756" i="1"/>
  <c r="V7756" i="1" a="1"/>
  <c r="W7755" i="1"/>
  <c r="V7755" i="1"/>
  <c r="V7755" i="1" a="1"/>
  <c r="W7754" i="1"/>
  <c r="V7754" i="1"/>
  <c r="V7754" i="1" a="1"/>
  <c r="W7753" i="1"/>
  <c r="V7753" i="1"/>
  <c r="V7753" i="1" a="1"/>
  <c r="W7752" i="1"/>
  <c r="V7752" i="1"/>
  <c r="V7752" i="1" a="1"/>
  <c r="W7751" i="1"/>
  <c r="V7751" i="1"/>
  <c r="V7751" i="1" a="1"/>
  <c r="W7750" i="1"/>
  <c r="V7750" i="1"/>
  <c r="V7750" i="1" a="1"/>
  <c r="W7749" i="1"/>
  <c r="V7749" i="1"/>
  <c r="V7749" i="1" a="1"/>
  <c r="W7748" i="1"/>
  <c r="V7748" i="1"/>
  <c r="V7748" i="1" a="1"/>
  <c r="W7747" i="1"/>
  <c r="V7747" i="1"/>
  <c r="V7747" i="1" a="1"/>
  <c r="W7746" i="1"/>
  <c r="V7746" i="1"/>
  <c r="V7746" i="1" a="1"/>
  <c r="W7745" i="1"/>
  <c r="V7745" i="1"/>
  <c r="V7745" i="1" a="1"/>
  <c r="W7744" i="1"/>
  <c r="V7744" i="1"/>
  <c r="V7744" i="1" a="1"/>
  <c r="W7743" i="1"/>
  <c r="V7743" i="1"/>
  <c r="V7743" i="1" a="1"/>
  <c r="W7742" i="1"/>
  <c r="V7742" i="1"/>
  <c r="V7742" i="1" a="1"/>
  <c r="W7741" i="1"/>
  <c r="V7741" i="1"/>
  <c r="V7741" i="1" a="1"/>
  <c r="W7740" i="1"/>
  <c r="V7740" i="1"/>
  <c r="V7740" i="1" a="1"/>
  <c r="W7739" i="1"/>
  <c r="V7739" i="1"/>
  <c r="V7739" i="1" a="1"/>
  <c r="W7738" i="1"/>
  <c r="V7738" i="1"/>
  <c r="V7738" i="1" a="1"/>
  <c r="W7737" i="1"/>
  <c r="V7737" i="1"/>
  <c r="V7737" i="1" a="1"/>
  <c r="W7736" i="1"/>
  <c r="V7736" i="1"/>
  <c r="V7736" i="1" a="1"/>
  <c r="W7735" i="1"/>
  <c r="V7735" i="1"/>
  <c r="V7735" i="1" a="1"/>
  <c r="W7734" i="1"/>
  <c r="V7734" i="1"/>
  <c r="V7734" i="1" a="1"/>
  <c r="W7733" i="1"/>
  <c r="V7733" i="1"/>
  <c r="V7733" i="1" a="1"/>
  <c r="W7732" i="1"/>
  <c r="V7732" i="1"/>
  <c r="V7732" i="1" a="1"/>
  <c r="W7731" i="1"/>
  <c r="V7731" i="1"/>
  <c r="V7731" i="1" a="1"/>
  <c r="W7730" i="1"/>
  <c r="V7730" i="1"/>
  <c r="V7730" i="1" a="1"/>
  <c r="W7729" i="1"/>
  <c r="V7729" i="1"/>
  <c r="V7729" i="1" a="1"/>
  <c r="W7728" i="1"/>
  <c r="V7728" i="1"/>
  <c r="V7728" i="1" a="1"/>
  <c r="W7727" i="1"/>
  <c r="V7727" i="1"/>
  <c r="V7727" i="1" a="1"/>
  <c r="W7726" i="1"/>
  <c r="V7726" i="1"/>
  <c r="V7726" i="1" a="1"/>
  <c r="W7725" i="1"/>
  <c r="V7725" i="1"/>
  <c r="V7725" i="1" a="1"/>
  <c r="W7724" i="1"/>
  <c r="V7724" i="1"/>
  <c r="V7724" i="1" a="1"/>
  <c r="W7723" i="1"/>
  <c r="V7723" i="1"/>
  <c r="V7723" i="1" a="1"/>
  <c r="W7722" i="1"/>
  <c r="V7722" i="1"/>
  <c r="V7722" i="1" a="1"/>
  <c r="W7721" i="1"/>
  <c r="V7721" i="1"/>
  <c r="V7721" i="1" a="1"/>
  <c r="W7720" i="1"/>
  <c r="V7720" i="1"/>
  <c r="V7720" i="1" a="1"/>
  <c r="W7719" i="1"/>
  <c r="V7719" i="1"/>
  <c r="V7719" i="1" a="1"/>
  <c r="W7718" i="1"/>
  <c r="V7718" i="1"/>
  <c r="V7718" i="1" a="1"/>
  <c r="W7717" i="1"/>
  <c r="V7717" i="1"/>
  <c r="V7717" i="1" a="1"/>
  <c r="W7716" i="1"/>
  <c r="V7716" i="1"/>
  <c r="V7716" i="1" a="1"/>
  <c r="W7715" i="1"/>
  <c r="V7715" i="1"/>
  <c r="V7715" i="1" a="1"/>
  <c r="W7714" i="1"/>
  <c r="V7714" i="1"/>
  <c r="V7714" i="1" a="1"/>
  <c r="W7713" i="1"/>
  <c r="V7713" i="1"/>
  <c r="V7713" i="1" a="1"/>
  <c r="W7712" i="1"/>
  <c r="V7712" i="1"/>
  <c r="V7712" i="1" a="1"/>
  <c r="W7711" i="1"/>
  <c r="V7711" i="1"/>
  <c r="V7711" i="1" a="1"/>
  <c r="W7710" i="1"/>
  <c r="V7710" i="1"/>
  <c r="V7710" i="1" a="1"/>
  <c r="W7709" i="1"/>
  <c r="V7709" i="1"/>
  <c r="V7709" i="1" a="1"/>
  <c r="W7708" i="1"/>
  <c r="V7708" i="1"/>
  <c r="V7708" i="1" a="1"/>
  <c r="W7707" i="1"/>
  <c r="V7707" i="1"/>
  <c r="V7707" i="1" a="1"/>
  <c r="W7706" i="1"/>
  <c r="V7706" i="1"/>
  <c r="V7706" i="1" a="1"/>
  <c r="W7705" i="1"/>
  <c r="V7705" i="1"/>
  <c r="V7705" i="1" a="1"/>
  <c r="W7704" i="1"/>
  <c r="V7704" i="1"/>
  <c r="V7704" i="1" a="1"/>
  <c r="W7703" i="1"/>
  <c r="V7703" i="1"/>
  <c r="V7703" i="1" a="1"/>
  <c r="W7702" i="1"/>
  <c r="V7702" i="1"/>
  <c r="V7702" i="1" a="1"/>
  <c r="W7701" i="1"/>
  <c r="V7701" i="1"/>
  <c r="V7701" i="1" a="1"/>
  <c r="W7700" i="1"/>
  <c r="V7700" i="1"/>
  <c r="V7700" i="1" a="1"/>
  <c r="W7699" i="1"/>
  <c r="V7699" i="1"/>
  <c r="V7699" i="1" a="1"/>
  <c r="W7698" i="1"/>
  <c r="V7698" i="1"/>
  <c r="V7698" i="1" a="1"/>
  <c r="W7697" i="1"/>
  <c r="V7697" i="1"/>
  <c r="V7697" i="1" a="1"/>
  <c r="W7696" i="1"/>
  <c r="V7696" i="1"/>
  <c r="V7696" i="1" a="1"/>
  <c r="W7695" i="1"/>
  <c r="V7695" i="1"/>
  <c r="V7695" i="1" a="1"/>
  <c r="W7694" i="1"/>
  <c r="V7694" i="1"/>
  <c r="V7694" i="1" a="1"/>
  <c r="W7693" i="1"/>
  <c r="V7693" i="1"/>
  <c r="V7693" i="1" a="1"/>
  <c r="W7692" i="1"/>
  <c r="V7692" i="1"/>
  <c r="V7692" i="1" a="1"/>
  <c r="W7691" i="1"/>
  <c r="V7691" i="1"/>
  <c r="V7691" i="1" a="1"/>
  <c r="W7690" i="1"/>
  <c r="V7690" i="1"/>
  <c r="V7690" i="1" a="1"/>
  <c r="W7689" i="1"/>
  <c r="V7689" i="1"/>
  <c r="V7689" i="1" a="1"/>
  <c r="W7688" i="1"/>
  <c r="V7688" i="1"/>
  <c r="V7688" i="1" a="1"/>
  <c r="W7687" i="1"/>
  <c r="V7687" i="1"/>
  <c r="V7687" i="1" a="1"/>
  <c r="W7686" i="1"/>
  <c r="V7686" i="1"/>
  <c r="V7686" i="1" a="1"/>
  <c r="W7685" i="1"/>
  <c r="V7685" i="1"/>
  <c r="V7685" i="1" a="1"/>
  <c r="W7684" i="1"/>
  <c r="V7684" i="1"/>
  <c r="V7684" i="1" a="1"/>
  <c r="W7683" i="1"/>
  <c r="V7683" i="1"/>
  <c r="V7683" i="1" a="1"/>
  <c r="W7682" i="1"/>
  <c r="V7682" i="1"/>
  <c r="V7682" i="1" a="1"/>
  <c r="W7681" i="1"/>
  <c r="V7681" i="1"/>
  <c r="V7681" i="1" a="1"/>
  <c r="W7680" i="1"/>
  <c r="V7680" i="1"/>
  <c r="V7680" i="1" a="1"/>
  <c r="W7679" i="1"/>
  <c r="V7679" i="1"/>
  <c r="V7679" i="1" a="1"/>
  <c r="W7678" i="1"/>
  <c r="V7678" i="1"/>
  <c r="V7678" i="1" a="1"/>
  <c r="W7677" i="1"/>
  <c r="V7677" i="1"/>
  <c r="V7677" i="1" a="1"/>
  <c r="W7676" i="1"/>
  <c r="V7676" i="1"/>
  <c r="V7676" i="1" a="1"/>
  <c r="W7675" i="1"/>
  <c r="V7675" i="1"/>
  <c r="V7675" i="1" a="1"/>
  <c r="W7674" i="1"/>
  <c r="V7674" i="1"/>
  <c r="V7674" i="1" a="1"/>
  <c r="W7673" i="1"/>
  <c r="V7673" i="1"/>
  <c r="V7673" i="1" a="1"/>
  <c r="W7672" i="1"/>
  <c r="V7672" i="1"/>
  <c r="V7672" i="1" a="1"/>
  <c r="W7671" i="1"/>
  <c r="V7671" i="1"/>
  <c r="V7671" i="1" a="1"/>
  <c r="W7670" i="1"/>
  <c r="V7670" i="1"/>
  <c r="V7670" i="1" a="1"/>
  <c r="W7669" i="1"/>
  <c r="V7669" i="1"/>
  <c r="V7669" i="1" a="1"/>
  <c r="W7668" i="1"/>
  <c r="V7668" i="1"/>
  <c r="V7668" i="1" a="1"/>
  <c r="W7667" i="1"/>
  <c r="V7667" i="1"/>
  <c r="V7667" i="1" a="1"/>
  <c r="W7666" i="1"/>
  <c r="V7666" i="1"/>
  <c r="V7666" i="1" a="1"/>
  <c r="W7665" i="1"/>
  <c r="V7665" i="1"/>
  <c r="V7665" i="1" a="1"/>
  <c r="W7664" i="1"/>
  <c r="V7664" i="1"/>
  <c r="V7664" i="1" a="1"/>
  <c r="W7663" i="1"/>
  <c r="V7663" i="1"/>
  <c r="V7663" i="1" a="1"/>
  <c r="W7662" i="1"/>
  <c r="V7662" i="1"/>
  <c r="V7662" i="1" a="1"/>
  <c r="W7661" i="1"/>
  <c r="V7661" i="1"/>
  <c r="V7661" i="1" a="1"/>
  <c r="W7660" i="1"/>
  <c r="V7660" i="1"/>
  <c r="V7660" i="1" a="1"/>
  <c r="W7659" i="1"/>
  <c r="V7659" i="1"/>
  <c r="V7659" i="1" a="1"/>
  <c r="W7658" i="1"/>
  <c r="V7658" i="1"/>
  <c r="V7658" i="1" a="1"/>
  <c r="W7657" i="1"/>
  <c r="V7657" i="1"/>
  <c r="V7657" i="1" a="1"/>
  <c r="W7656" i="1"/>
  <c r="V7656" i="1"/>
  <c r="V7656" i="1" a="1"/>
  <c r="W7655" i="1"/>
  <c r="V7655" i="1"/>
  <c r="V7655" i="1" a="1"/>
  <c r="W7654" i="1"/>
  <c r="V7654" i="1"/>
  <c r="V7654" i="1" a="1"/>
  <c r="W7653" i="1"/>
  <c r="V7653" i="1"/>
  <c r="V7653" i="1" a="1"/>
  <c r="W7652" i="1"/>
  <c r="V7652" i="1"/>
  <c r="V7652" i="1" a="1"/>
  <c r="W7651" i="1"/>
  <c r="V7651" i="1"/>
  <c r="V7651" i="1" a="1"/>
  <c r="W7650" i="1"/>
  <c r="V7650" i="1"/>
  <c r="V7650" i="1" a="1"/>
  <c r="W7649" i="1"/>
  <c r="V7649" i="1"/>
  <c r="V7649" i="1" a="1"/>
  <c r="W7648" i="1"/>
  <c r="V7648" i="1"/>
  <c r="V7648" i="1" a="1"/>
  <c r="W7647" i="1"/>
  <c r="V7647" i="1"/>
  <c r="V7647" i="1" a="1"/>
  <c r="W7646" i="1"/>
  <c r="V7646" i="1"/>
  <c r="V7646" i="1" a="1"/>
  <c r="W7645" i="1"/>
  <c r="V7645" i="1"/>
  <c r="V7645" i="1" a="1"/>
  <c r="W7644" i="1"/>
  <c r="V7644" i="1"/>
  <c r="V7644" i="1" a="1"/>
  <c r="W7643" i="1"/>
  <c r="V7643" i="1"/>
  <c r="V7643" i="1" a="1"/>
  <c r="W7642" i="1"/>
  <c r="V7642" i="1"/>
  <c r="V7642" i="1" a="1"/>
  <c r="W7641" i="1"/>
  <c r="V7641" i="1"/>
  <c r="V7641" i="1" a="1"/>
  <c r="W7640" i="1"/>
  <c r="V7640" i="1"/>
  <c r="V7640" i="1" a="1"/>
  <c r="W7639" i="1"/>
  <c r="V7639" i="1"/>
  <c r="V7639" i="1" a="1"/>
  <c r="W7638" i="1"/>
  <c r="V7638" i="1"/>
  <c r="V7638" i="1" a="1"/>
  <c r="W7637" i="1"/>
  <c r="V7637" i="1"/>
  <c r="V7637" i="1" a="1"/>
  <c r="W7636" i="1"/>
  <c r="V7636" i="1"/>
  <c r="V7636" i="1" a="1"/>
  <c r="W7635" i="1"/>
  <c r="V7635" i="1"/>
  <c r="V7635" i="1" a="1"/>
  <c r="W7634" i="1"/>
  <c r="V7634" i="1"/>
  <c r="V7634" i="1" a="1"/>
  <c r="W7633" i="1"/>
  <c r="V7633" i="1"/>
  <c r="V7633" i="1" a="1"/>
  <c r="W7632" i="1"/>
  <c r="V7632" i="1"/>
  <c r="V7632" i="1" a="1"/>
  <c r="W7631" i="1"/>
  <c r="V7631" i="1"/>
  <c r="V7631" i="1" a="1"/>
  <c r="W7630" i="1"/>
  <c r="V7630" i="1"/>
  <c r="V7630" i="1" a="1"/>
  <c r="W7629" i="1"/>
  <c r="V7629" i="1"/>
  <c r="V7629" i="1" a="1"/>
  <c r="W7628" i="1"/>
  <c r="V7628" i="1"/>
  <c r="V7628" i="1" a="1"/>
  <c r="W7627" i="1"/>
  <c r="V7627" i="1"/>
  <c r="V7627" i="1" a="1"/>
  <c r="W7626" i="1"/>
  <c r="V7626" i="1"/>
  <c r="V7626" i="1" a="1"/>
  <c r="W7625" i="1"/>
  <c r="V7625" i="1"/>
  <c r="V7625" i="1" a="1"/>
  <c r="W7624" i="1"/>
  <c r="V7624" i="1"/>
  <c r="V7624" i="1" a="1"/>
  <c r="W7623" i="1"/>
  <c r="V7623" i="1"/>
  <c r="V7623" i="1" a="1"/>
  <c r="W7622" i="1"/>
  <c r="V7622" i="1"/>
  <c r="V7622" i="1" a="1"/>
  <c r="W7621" i="1"/>
  <c r="V7621" i="1"/>
  <c r="V7621" i="1" a="1"/>
  <c r="W7620" i="1"/>
  <c r="V7620" i="1"/>
  <c r="V7620" i="1" a="1"/>
  <c r="W7619" i="1"/>
  <c r="V7619" i="1"/>
  <c r="V7619" i="1" a="1"/>
  <c r="W7618" i="1"/>
  <c r="V7618" i="1"/>
  <c r="V7618" i="1" a="1"/>
  <c r="W7617" i="1"/>
  <c r="V7617" i="1"/>
  <c r="V7617" i="1" a="1"/>
  <c r="W7616" i="1"/>
  <c r="V7616" i="1"/>
  <c r="V7616" i="1" a="1"/>
  <c r="W7615" i="1"/>
  <c r="V7615" i="1"/>
  <c r="V7615" i="1" a="1"/>
  <c r="W7614" i="1"/>
  <c r="V7614" i="1"/>
  <c r="V7614" i="1" a="1"/>
  <c r="W7613" i="1"/>
  <c r="V7613" i="1"/>
  <c r="V7613" i="1" a="1"/>
  <c r="W7612" i="1"/>
  <c r="V7612" i="1"/>
  <c r="V7612" i="1" a="1"/>
  <c r="W7611" i="1"/>
  <c r="V7611" i="1"/>
  <c r="V7611" i="1" a="1"/>
  <c r="W7610" i="1"/>
  <c r="V7610" i="1"/>
  <c r="V7610" i="1" a="1"/>
  <c r="W7609" i="1"/>
  <c r="V7609" i="1"/>
  <c r="V7609" i="1" a="1"/>
  <c r="W7608" i="1"/>
  <c r="V7608" i="1"/>
  <c r="V7608" i="1" a="1"/>
  <c r="W7607" i="1"/>
  <c r="V7607" i="1"/>
  <c r="V7607" i="1" a="1"/>
  <c r="W7606" i="1"/>
  <c r="V7606" i="1"/>
  <c r="V7606" i="1" a="1"/>
  <c r="W7605" i="1"/>
  <c r="V7605" i="1"/>
  <c r="V7605" i="1" a="1"/>
  <c r="W7604" i="1"/>
  <c r="V7604" i="1"/>
  <c r="V7604" i="1" a="1"/>
  <c r="W7603" i="1"/>
  <c r="V7603" i="1"/>
  <c r="V7603" i="1" a="1"/>
  <c r="W7602" i="1"/>
  <c r="V7602" i="1"/>
  <c r="V7602" i="1" a="1"/>
  <c r="W7601" i="1"/>
  <c r="V7601" i="1"/>
  <c r="V7601" i="1" a="1"/>
  <c r="W7600" i="1"/>
  <c r="V7600" i="1"/>
  <c r="V7600" i="1" a="1"/>
  <c r="W7599" i="1"/>
  <c r="V7599" i="1"/>
  <c r="V7599" i="1" a="1"/>
  <c r="W7598" i="1"/>
  <c r="V7598" i="1"/>
  <c r="V7598" i="1" a="1"/>
  <c r="W7597" i="1"/>
  <c r="V7597" i="1"/>
  <c r="V7597" i="1" a="1"/>
  <c r="W7596" i="1"/>
  <c r="V7596" i="1"/>
  <c r="V7596" i="1" a="1"/>
  <c r="W7595" i="1"/>
  <c r="V7595" i="1"/>
  <c r="V7595" i="1" a="1"/>
  <c r="W7594" i="1"/>
  <c r="V7594" i="1"/>
  <c r="V7594" i="1" a="1"/>
  <c r="W7593" i="1"/>
  <c r="V7593" i="1"/>
  <c r="V7593" i="1" a="1"/>
  <c r="W7592" i="1"/>
  <c r="V7592" i="1"/>
  <c r="V7592" i="1" a="1"/>
  <c r="W7591" i="1"/>
  <c r="V7591" i="1"/>
  <c r="V7591" i="1" a="1"/>
  <c r="W7590" i="1"/>
  <c r="V7590" i="1"/>
  <c r="V7590" i="1" a="1"/>
  <c r="W7589" i="1"/>
  <c r="V7589" i="1"/>
  <c r="V7589" i="1" a="1"/>
  <c r="W7588" i="1"/>
  <c r="V7588" i="1"/>
  <c r="V7588" i="1" a="1"/>
  <c r="W7587" i="1"/>
  <c r="V7587" i="1"/>
  <c r="V7587" i="1" a="1"/>
  <c r="W7586" i="1"/>
  <c r="V7586" i="1"/>
  <c r="V7586" i="1" a="1"/>
  <c r="W7585" i="1"/>
  <c r="V7585" i="1"/>
  <c r="V7585" i="1" a="1"/>
  <c r="W7584" i="1"/>
  <c r="V7584" i="1"/>
  <c r="V7584" i="1" a="1"/>
  <c r="W7583" i="1"/>
  <c r="V7583" i="1"/>
  <c r="V7583" i="1" a="1"/>
  <c r="W7582" i="1"/>
  <c r="V7582" i="1"/>
  <c r="V7582" i="1" a="1"/>
  <c r="W7581" i="1"/>
  <c r="V7581" i="1"/>
  <c r="V7581" i="1" a="1"/>
  <c r="W7580" i="1"/>
  <c r="V7580" i="1"/>
  <c r="V7580" i="1" a="1"/>
  <c r="W7579" i="1"/>
  <c r="V7579" i="1"/>
  <c r="V7579" i="1" a="1"/>
  <c r="W7578" i="1"/>
  <c r="V7578" i="1"/>
  <c r="V7578" i="1" a="1"/>
  <c r="W7577" i="1"/>
  <c r="V7577" i="1"/>
  <c r="V7577" i="1" a="1"/>
  <c r="W7576" i="1"/>
  <c r="V7576" i="1"/>
  <c r="V7576" i="1" a="1"/>
  <c r="W7575" i="1"/>
  <c r="V7575" i="1"/>
  <c r="V7575" i="1" a="1"/>
  <c r="W7574" i="1"/>
  <c r="V7574" i="1"/>
  <c r="V7574" i="1" a="1"/>
  <c r="W7573" i="1"/>
  <c r="V7573" i="1"/>
  <c r="V7573" i="1" a="1"/>
  <c r="W7572" i="1"/>
  <c r="V7572" i="1"/>
  <c r="V7572" i="1" a="1"/>
  <c r="W7571" i="1"/>
  <c r="V7571" i="1"/>
  <c r="V7571" i="1" a="1"/>
  <c r="W7570" i="1"/>
  <c r="V7570" i="1"/>
  <c r="V7570" i="1" a="1"/>
  <c r="W7569" i="1"/>
  <c r="V7569" i="1"/>
  <c r="V7569" i="1" a="1"/>
  <c r="W7568" i="1"/>
  <c r="V7568" i="1"/>
  <c r="V7568" i="1" a="1"/>
  <c r="W7567" i="1"/>
  <c r="V7567" i="1"/>
  <c r="V7567" i="1" a="1"/>
  <c r="W7566" i="1"/>
  <c r="V7566" i="1"/>
  <c r="V7566" i="1" a="1"/>
  <c r="W7565" i="1"/>
  <c r="V7565" i="1"/>
  <c r="V7565" i="1" a="1"/>
  <c r="W7564" i="1"/>
  <c r="V7564" i="1"/>
  <c r="V7564" i="1" a="1"/>
  <c r="W7563" i="1"/>
  <c r="V7563" i="1"/>
  <c r="V7563" i="1" a="1"/>
  <c r="W7562" i="1"/>
  <c r="V7562" i="1"/>
  <c r="V7562" i="1" a="1"/>
  <c r="W7561" i="1"/>
  <c r="V7561" i="1"/>
  <c r="V7561" i="1" a="1"/>
  <c r="W7560" i="1"/>
  <c r="V7560" i="1"/>
  <c r="V7560" i="1" a="1"/>
  <c r="W7559" i="1"/>
  <c r="V7559" i="1"/>
  <c r="V7559" i="1" a="1"/>
  <c r="W7558" i="1"/>
  <c r="V7558" i="1"/>
  <c r="V7558" i="1" a="1"/>
  <c r="W7557" i="1"/>
  <c r="V7557" i="1"/>
  <c r="V7557" i="1" a="1"/>
  <c r="W7556" i="1"/>
  <c r="V7556" i="1"/>
  <c r="V7556" i="1" a="1"/>
  <c r="W7555" i="1"/>
  <c r="V7555" i="1"/>
  <c r="V7555" i="1" a="1"/>
  <c r="W7554" i="1"/>
  <c r="V7554" i="1"/>
  <c r="V7554" i="1" a="1"/>
  <c r="W7553" i="1"/>
  <c r="V7553" i="1"/>
  <c r="V7553" i="1" a="1"/>
  <c r="W7552" i="1"/>
  <c r="V7552" i="1"/>
  <c r="V7552" i="1" a="1"/>
  <c r="W7551" i="1"/>
  <c r="V7551" i="1"/>
  <c r="V7551" i="1" a="1"/>
  <c r="W7550" i="1"/>
  <c r="V7550" i="1"/>
  <c r="V7550" i="1" a="1"/>
  <c r="W7549" i="1"/>
  <c r="V7549" i="1"/>
  <c r="V7549" i="1" a="1"/>
  <c r="W7548" i="1"/>
  <c r="V7548" i="1"/>
  <c r="V7548" i="1" a="1"/>
  <c r="W7547" i="1"/>
  <c r="V7547" i="1"/>
  <c r="V7547" i="1" a="1"/>
  <c r="W7546" i="1"/>
  <c r="V7546" i="1"/>
  <c r="V7546" i="1" a="1"/>
  <c r="W7545" i="1"/>
  <c r="V7545" i="1"/>
  <c r="V7545" i="1" a="1"/>
  <c r="W7544" i="1"/>
  <c r="V7544" i="1"/>
  <c r="V7544" i="1" a="1"/>
  <c r="W7543" i="1"/>
  <c r="V7543" i="1"/>
  <c r="V7543" i="1" a="1"/>
  <c r="W7542" i="1"/>
  <c r="V7542" i="1"/>
  <c r="V7542" i="1" a="1"/>
  <c r="W7541" i="1"/>
  <c r="V7541" i="1"/>
  <c r="V7541" i="1" a="1"/>
  <c r="W7540" i="1"/>
  <c r="V7540" i="1"/>
  <c r="V7540" i="1" a="1"/>
  <c r="W7539" i="1"/>
  <c r="V7539" i="1"/>
  <c r="V7539" i="1" a="1"/>
  <c r="W7538" i="1"/>
  <c r="V7538" i="1"/>
  <c r="V7538" i="1" a="1"/>
  <c r="W7537" i="1"/>
  <c r="V7537" i="1"/>
  <c r="V7537" i="1" a="1"/>
  <c r="W7536" i="1"/>
  <c r="V7536" i="1"/>
  <c r="V7536" i="1" a="1"/>
  <c r="W7535" i="1"/>
  <c r="V7535" i="1"/>
  <c r="V7535" i="1" a="1"/>
  <c r="W7534" i="1"/>
  <c r="V7534" i="1"/>
  <c r="V7534" i="1" a="1"/>
  <c r="W7533" i="1"/>
  <c r="V7533" i="1"/>
  <c r="V7533" i="1" a="1"/>
  <c r="W7532" i="1"/>
  <c r="V7532" i="1"/>
  <c r="V7532" i="1" a="1"/>
  <c r="W7531" i="1"/>
  <c r="V7531" i="1"/>
  <c r="V7531" i="1" a="1"/>
  <c r="W7530" i="1"/>
  <c r="V7530" i="1"/>
  <c r="V7530" i="1" a="1"/>
  <c r="W7529" i="1"/>
  <c r="V7529" i="1"/>
  <c r="V7529" i="1" a="1"/>
  <c r="W7528" i="1"/>
  <c r="V7528" i="1"/>
  <c r="V7528" i="1" a="1"/>
  <c r="W7527" i="1"/>
  <c r="V7527" i="1"/>
  <c r="V7527" i="1" a="1"/>
  <c r="W7526" i="1"/>
  <c r="V7526" i="1"/>
  <c r="V7526" i="1" a="1"/>
  <c r="W7525" i="1"/>
  <c r="V7525" i="1"/>
  <c r="V7525" i="1" a="1"/>
  <c r="W7524" i="1"/>
  <c r="V7524" i="1"/>
  <c r="V7524" i="1" a="1"/>
  <c r="W7523" i="1"/>
  <c r="V7523" i="1"/>
  <c r="V7523" i="1" a="1"/>
  <c r="W7522" i="1"/>
  <c r="V7522" i="1"/>
  <c r="V7522" i="1" a="1"/>
  <c r="W7521" i="1"/>
  <c r="V7521" i="1"/>
  <c r="V7521" i="1" a="1"/>
  <c r="W7520" i="1"/>
  <c r="V7520" i="1"/>
  <c r="V7520" i="1" a="1"/>
  <c r="W7519" i="1"/>
  <c r="V7519" i="1"/>
  <c r="V7519" i="1" a="1"/>
  <c r="W7518" i="1"/>
  <c r="V7518" i="1"/>
  <c r="V7518" i="1" a="1"/>
  <c r="W7517" i="1"/>
  <c r="V7517" i="1"/>
  <c r="V7517" i="1" a="1"/>
  <c r="W7516" i="1"/>
  <c r="V7516" i="1"/>
  <c r="V7516" i="1" a="1"/>
  <c r="W7515" i="1"/>
  <c r="V7515" i="1"/>
  <c r="V7515" i="1" a="1"/>
  <c r="W7514" i="1"/>
  <c r="V7514" i="1"/>
  <c r="V7514" i="1" a="1"/>
  <c r="W7513" i="1"/>
  <c r="V7513" i="1"/>
  <c r="V7513" i="1" a="1"/>
  <c r="W7512" i="1"/>
  <c r="V7512" i="1"/>
  <c r="V7512" i="1" a="1"/>
  <c r="W7511" i="1"/>
  <c r="V7511" i="1"/>
  <c r="V7511" i="1" a="1"/>
  <c r="W7510" i="1"/>
  <c r="V7510" i="1"/>
  <c r="V7510" i="1" a="1"/>
  <c r="W7509" i="1"/>
  <c r="V7509" i="1"/>
  <c r="V7509" i="1" a="1"/>
  <c r="W7508" i="1"/>
  <c r="V7508" i="1"/>
  <c r="V7508" i="1" a="1"/>
  <c r="W7507" i="1"/>
  <c r="V7507" i="1"/>
  <c r="V7507" i="1" a="1"/>
  <c r="W7506" i="1"/>
  <c r="V7506" i="1"/>
  <c r="V7506" i="1" a="1"/>
  <c r="W7505" i="1"/>
  <c r="V7505" i="1"/>
  <c r="V7505" i="1" a="1"/>
  <c r="W7504" i="1"/>
  <c r="V7504" i="1"/>
  <c r="V7504" i="1" a="1"/>
  <c r="W7503" i="1"/>
  <c r="V7503" i="1"/>
  <c r="V7503" i="1" a="1"/>
  <c r="W7502" i="1"/>
  <c r="V7502" i="1"/>
  <c r="V7502" i="1" a="1"/>
  <c r="W7501" i="1"/>
  <c r="V7501" i="1"/>
  <c r="V7501" i="1" a="1"/>
  <c r="W7500" i="1"/>
  <c r="V7500" i="1"/>
  <c r="V7500" i="1" a="1"/>
  <c r="W7499" i="1"/>
  <c r="V7499" i="1"/>
  <c r="V7499" i="1" a="1"/>
  <c r="W7498" i="1"/>
  <c r="V7498" i="1"/>
  <c r="V7498" i="1" a="1"/>
  <c r="W7497" i="1"/>
  <c r="V7497" i="1"/>
  <c r="V7497" i="1" a="1"/>
  <c r="W7496" i="1"/>
  <c r="V7496" i="1"/>
  <c r="V7496" i="1" a="1"/>
  <c r="W7495" i="1"/>
  <c r="V7495" i="1"/>
  <c r="V7495" i="1" a="1"/>
  <c r="W7494" i="1"/>
  <c r="V7494" i="1"/>
  <c r="V7494" i="1" a="1"/>
  <c r="W7493" i="1"/>
  <c r="V7493" i="1"/>
  <c r="V7493" i="1" a="1"/>
  <c r="W7492" i="1"/>
  <c r="V7492" i="1"/>
  <c r="V7492" i="1" a="1"/>
  <c r="W7491" i="1"/>
  <c r="V7491" i="1"/>
  <c r="V7491" i="1" a="1"/>
  <c r="W7490" i="1"/>
  <c r="V7490" i="1"/>
  <c r="V7490" i="1" a="1"/>
  <c r="W7489" i="1"/>
  <c r="V7489" i="1"/>
  <c r="V7489" i="1" a="1"/>
  <c r="W7488" i="1"/>
  <c r="V7488" i="1"/>
  <c r="V7488" i="1" a="1"/>
  <c r="W7487" i="1"/>
  <c r="V7487" i="1"/>
  <c r="V7487" i="1" a="1"/>
  <c r="W7486" i="1"/>
  <c r="V7486" i="1"/>
  <c r="V7486" i="1" a="1"/>
  <c r="W7485" i="1"/>
  <c r="V7485" i="1"/>
  <c r="V7485" i="1" a="1"/>
  <c r="W7484" i="1"/>
  <c r="V7484" i="1"/>
  <c r="V7484" i="1" a="1"/>
  <c r="W7483" i="1"/>
  <c r="V7483" i="1"/>
  <c r="V7483" i="1" a="1"/>
  <c r="W7482" i="1"/>
  <c r="V7482" i="1"/>
  <c r="V7482" i="1" a="1"/>
  <c r="W7481" i="1"/>
  <c r="V7481" i="1"/>
  <c r="V7481" i="1" a="1"/>
  <c r="W7480" i="1"/>
  <c r="V7480" i="1"/>
  <c r="V7480" i="1" a="1"/>
  <c r="W7479" i="1"/>
  <c r="V7479" i="1"/>
  <c r="V7479" i="1" a="1"/>
  <c r="W7478" i="1"/>
  <c r="V7478" i="1"/>
  <c r="V7478" i="1" a="1"/>
  <c r="W7477" i="1"/>
  <c r="V7477" i="1"/>
  <c r="V7477" i="1" a="1"/>
  <c r="W7476" i="1"/>
  <c r="V7476" i="1"/>
  <c r="V7476" i="1" a="1"/>
  <c r="W7475" i="1"/>
  <c r="V7475" i="1"/>
  <c r="V7475" i="1" a="1"/>
  <c r="W7474" i="1"/>
  <c r="V7474" i="1"/>
  <c r="V7474" i="1" a="1"/>
  <c r="W7473" i="1"/>
  <c r="V7473" i="1"/>
  <c r="V7473" i="1" a="1"/>
  <c r="W7472" i="1"/>
  <c r="V7472" i="1"/>
  <c r="V7472" i="1" a="1"/>
  <c r="W7471" i="1"/>
  <c r="V7471" i="1"/>
  <c r="V7471" i="1" a="1"/>
  <c r="W7470" i="1"/>
  <c r="V7470" i="1"/>
  <c r="V7470" i="1" a="1"/>
  <c r="W7469" i="1"/>
  <c r="V7469" i="1"/>
  <c r="V7469" i="1" a="1"/>
  <c r="W7468" i="1"/>
  <c r="V7468" i="1"/>
  <c r="V7468" i="1" a="1"/>
  <c r="W7467" i="1"/>
  <c r="V7467" i="1"/>
  <c r="V7467" i="1" a="1"/>
  <c r="W7466" i="1"/>
  <c r="V7466" i="1"/>
  <c r="V7466" i="1" a="1"/>
  <c r="W7465" i="1"/>
  <c r="V7465" i="1"/>
  <c r="V7465" i="1" a="1"/>
  <c r="W7464" i="1"/>
  <c r="V7464" i="1"/>
  <c r="V7464" i="1" a="1"/>
  <c r="W7463" i="1"/>
  <c r="V7463" i="1"/>
  <c r="V7463" i="1" a="1"/>
  <c r="W7462" i="1"/>
  <c r="V7462" i="1"/>
  <c r="V7462" i="1" a="1"/>
  <c r="W7461" i="1"/>
  <c r="V7461" i="1"/>
  <c r="V7461" i="1" a="1"/>
  <c r="W7460" i="1"/>
  <c r="V7460" i="1"/>
  <c r="V7460" i="1" a="1"/>
  <c r="W7459" i="1"/>
  <c r="V7459" i="1"/>
  <c r="V7459" i="1" a="1"/>
  <c r="W7458" i="1"/>
  <c r="V7458" i="1"/>
  <c r="V7458" i="1" a="1"/>
  <c r="W7457" i="1"/>
  <c r="V7457" i="1"/>
  <c r="V7457" i="1" a="1"/>
  <c r="W7456" i="1"/>
  <c r="V7456" i="1"/>
  <c r="V7456" i="1" a="1"/>
  <c r="W7455" i="1"/>
  <c r="V7455" i="1"/>
  <c r="V7455" i="1" a="1"/>
  <c r="W7454" i="1"/>
  <c r="V7454" i="1"/>
  <c r="V7454" i="1" a="1"/>
  <c r="W7453" i="1"/>
  <c r="V7453" i="1"/>
  <c r="V7453" i="1" a="1"/>
  <c r="W7452" i="1"/>
  <c r="V7452" i="1"/>
  <c r="V7452" i="1" a="1"/>
  <c r="W7451" i="1"/>
  <c r="V7451" i="1"/>
  <c r="V7451" i="1" a="1"/>
  <c r="W7450" i="1"/>
  <c r="V7450" i="1"/>
  <c r="V7450" i="1" a="1"/>
  <c r="W7449" i="1"/>
  <c r="V7449" i="1"/>
  <c r="V7449" i="1" a="1"/>
  <c r="W7448" i="1"/>
  <c r="V7448" i="1"/>
  <c r="V7448" i="1" a="1"/>
  <c r="W7447" i="1"/>
  <c r="V7447" i="1"/>
  <c r="V7447" i="1" a="1"/>
  <c r="W7446" i="1"/>
  <c r="V7446" i="1"/>
  <c r="V7446" i="1" a="1"/>
  <c r="W7445" i="1"/>
  <c r="V7445" i="1"/>
  <c r="V7445" i="1" a="1"/>
  <c r="W7444" i="1"/>
  <c r="V7444" i="1"/>
  <c r="V7444" i="1" a="1"/>
  <c r="W7443" i="1"/>
  <c r="V7443" i="1"/>
  <c r="V7443" i="1" a="1"/>
  <c r="W7442" i="1"/>
  <c r="V7442" i="1"/>
  <c r="V7442" i="1" a="1"/>
  <c r="W7441" i="1"/>
  <c r="V7441" i="1"/>
  <c r="V7441" i="1" a="1"/>
  <c r="W7440" i="1"/>
  <c r="V7440" i="1"/>
  <c r="V7440" i="1" a="1"/>
  <c r="W7439" i="1"/>
  <c r="V7439" i="1"/>
  <c r="V7439" i="1" a="1"/>
  <c r="W7438" i="1"/>
  <c r="V7438" i="1"/>
  <c r="V7438" i="1" a="1"/>
  <c r="W7437" i="1"/>
  <c r="V7437" i="1"/>
  <c r="V7437" i="1" a="1"/>
  <c r="W7436" i="1"/>
  <c r="V7436" i="1"/>
  <c r="V7436" i="1" a="1"/>
  <c r="W7435" i="1"/>
  <c r="V7435" i="1"/>
  <c r="V7435" i="1" a="1"/>
  <c r="W7434" i="1"/>
  <c r="V7434" i="1"/>
  <c r="V7434" i="1" a="1"/>
  <c r="W7433" i="1"/>
  <c r="V7433" i="1"/>
  <c r="V7433" i="1" a="1"/>
  <c r="W7432" i="1"/>
  <c r="V7432" i="1"/>
  <c r="V7432" i="1" a="1"/>
  <c r="W7431" i="1"/>
  <c r="V7431" i="1"/>
  <c r="V7431" i="1" a="1"/>
  <c r="W7430" i="1"/>
  <c r="V7430" i="1"/>
  <c r="V7430" i="1" a="1"/>
  <c r="W7429" i="1"/>
  <c r="V7429" i="1"/>
  <c r="V7429" i="1" a="1"/>
  <c r="W7428" i="1"/>
  <c r="V7428" i="1"/>
  <c r="V7428" i="1" a="1"/>
  <c r="W7427" i="1"/>
  <c r="V7427" i="1"/>
  <c r="V7427" i="1" a="1"/>
  <c r="W7426" i="1"/>
  <c r="V7426" i="1"/>
  <c r="V7426" i="1" a="1"/>
  <c r="W7425" i="1"/>
  <c r="V7425" i="1"/>
  <c r="V7425" i="1" a="1"/>
  <c r="W7424" i="1"/>
  <c r="V7424" i="1"/>
  <c r="V7424" i="1" a="1"/>
  <c r="W7423" i="1"/>
  <c r="V7423" i="1"/>
  <c r="V7423" i="1" a="1"/>
  <c r="W7422" i="1"/>
  <c r="V7422" i="1"/>
  <c r="V7422" i="1" a="1"/>
  <c r="W7421" i="1"/>
  <c r="V7421" i="1"/>
  <c r="V7421" i="1" a="1"/>
  <c r="W7420" i="1"/>
  <c r="V7420" i="1"/>
  <c r="V7420" i="1" a="1"/>
  <c r="W7419" i="1"/>
  <c r="V7419" i="1"/>
  <c r="V7419" i="1" a="1"/>
  <c r="W7418" i="1"/>
  <c r="V7418" i="1"/>
  <c r="V7418" i="1" a="1"/>
  <c r="W7417" i="1"/>
  <c r="V7417" i="1"/>
  <c r="V7417" i="1" a="1"/>
  <c r="W7416" i="1"/>
  <c r="V7416" i="1"/>
  <c r="V7416" i="1" a="1"/>
  <c r="W7415" i="1"/>
  <c r="V7415" i="1"/>
  <c r="V7415" i="1" a="1"/>
  <c r="W7414" i="1"/>
  <c r="V7414" i="1"/>
  <c r="V7414" i="1" a="1"/>
  <c r="W7413" i="1"/>
  <c r="V7413" i="1"/>
  <c r="V7413" i="1" a="1"/>
  <c r="W7412" i="1"/>
  <c r="V7412" i="1"/>
  <c r="V7412" i="1" a="1"/>
  <c r="W7411" i="1"/>
  <c r="V7411" i="1"/>
  <c r="V7411" i="1" a="1"/>
  <c r="W7410" i="1"/>
  <c r="V7410" i="1"/>
  <c r="V7410" i="1" a="1"/>
  <c r="W7409" i="1"/>
  <c r="V7409" i="1"/>
  <c r="V7409" i="1" a="1"/>
  <c r="W7408" i="1"/>
  <c r="V7408" i="1"/>
  <c r="V7408" i="1" a="1"/>
  <c r="W7407" i="1"/>
  <c r="V7407" i="1"/>
  <c r="V7407" i="1" a="1"/>
  <c r="W7406" i="1"/>
  <c r="V7406" i="1"/>
  <c r="V7406" i="1" a="1"/>
  <c r="W7405" i="1"/>
  <c r="V7405" i="1"/>
  <c r="V7405" i="1" a="1"/>
  <c r="W7404" i="1"/>
  <c r="V7404" i="1"/>
  <c r="V7404" i="1" a="1"/>
  <c r="W7403" i="1"/>
  <c r="V7403" i="1"/>
  <c r="V7403" i="1" a="1"/>
  <c r="W7402" i="1"/>
  <c r="V7402" i="1"/>
  <c r="V7402" i="1" a="1"/>
  <c r="W7401" i="1"/>
  <c r="V7401" i="1"/>
  <c r="V7401" i="1" a="1"/>
  <c r="W7400" i="1"/>
  <c r="V7400" i="1"/>
  <c r="V7400" i="1" a="1"/>
  <c r="W7399" i="1"/>
  <c r="V7399" i="1"/>
  <c r="V7399" i="1" a="1"/>
  <c r="W7398" i="1"/>
  <c r="V7398" i="1"/>
  <c r="V7398" i="1" a="1"/>
  <c r="W7397" i="1"/>
  <c r="V7397" i="1"/>
  <c r="V7397" i="1" a="1"/>
  <c r="W7396" i="1"/>
  <c r="V7396" i="1"/>
  <c r="V7396" i="1" a="1"/>
  <c r="W7395" i="1"/>
  <c r="V7395" i="1"/>
  <c r="V7395" i="1" a="1"/>
  <c r="W7394" i="1"/>
  <c r="V7394" i="1"/>
  <c r="V7394" i="1" a="1"/>
  <c r="W7393" i="1"/>
  <c r="V7393" i="1"/>
  <c r="V7393" i="1" a="1"/>
  <c r="W7392" i="1"/>
  <c r="V7392" i="1"/>
  <c r="V7392" i="1" a="1"/>
  <c r="W7391" i="1"/>
  <c r="V7391" i="1"/>
  <c r="V7391" i="1" a="1"/>
  <c r="W7390" i="1"/>
  <c r="V7390" i="1"/>
  <c r="V7390" i="1" a="1"/>
  <c r="W7389" i="1"/>
  <c r="V7389" i="1"/>
  <c r="V7389" i="1" a="1"/>
  <c r="W7388" i="1"/>
  <c r="V7388" i="1"/>
  <c r="V7388" i="1" a="1"/>
  <c r="W7387" i="1"/>
  <c r="V7387" i="1"/>
  <c r="V7387" i="1" a="1"/>
  <c r="W7386" i="1"/>
  <c r="V7386" i="1"/>
  <c r="V7386" i="1" a="1"/>
  <c r="W7385" i="1"/>
  <c r="V7385" i="1"/>
  <c r="V7385" i="1" a="1"/>
  <c r="W7384" i="1"/>
  <c r="V7384" i="1"/>
  <c r="V7384" i="1" a="1"/>
  <c r="W7383" i="1"/>
  <c r="V7383" i="1"/>
  <c r="V7383" i="1" a="1"/>
  <c r="W7382" i="1"/>
  <c r="V7382" i="1"/>
  <c r="V7382" i="1" a="1"/>
  <c r="W7381" i="1"/>
  <c r="V7381" i="1"/>
  <c r="V7381" i="1" a="1"/>
  <c r="W7380" i="1"/>
  <c r="V7380" i="1"/>
  <c r="V7380" i="1" a="1"/>
  <c r="W7379" i="1"/>
  <c r="V7379" i="1"/>
  <c r="V7379" i="1" a="1"/>
  <c r="W7378" i="1"/>
  <c r="V7378" i="1"/>
  <c r="V7378" i="1" a="1"/>
  <c r="W7377" i="1"/>
  <c r="V7377" i="1"/>
  <c r="V7377" i="1" a="1"/>
  <c r="W7376" i="1"/>
  <c r="V7376" i="1"/>
  <c r="V7376" i="1" a="1"/>
  <c r="W7375" i="1"/>
  <c r="V7375" i="1"/>
  <c r="V7375" i="1" a="1"/>
  <c r="W7374" i="1"/>
  <c r="V7374" i="1"/>
  <c r="V7374" i="1" a="1"/>
  <c r="W7373" i="1"/>
  <c r="V7373" i="1"/>
  <c r="V7373" i="1" a="1"/>
  <c r="W7372" i="1"/>
  <c r="V7372" i="1"/>
  <c r="V7372" i="1" a="1"/>
  <c r="W7371" i="1"/>
  <c r="V7371" i="1"/>
  <c r="V7371" i="1" a="1"/>
  <c r="W7370" i="1"/>
  <c r="V7370" i="1"/>
  <c r="V7370" i="1" a="1"/>
  <c r="W7369" i="1"/>
  <c r="V7369" i="1"/>
  <c r="V7369" i="1" a="1"/>
  <c r="W7368" i="1"/>
  <c r="V7368" i="1"/>
  <c r="V7368" i="1" a="1"/>
  <c r="W7367" i="1"/>
  <c r="V7367" i="1"/>
  <c r="V7367" i="1" a="1"/>
  <c r="W7366" i="1"/>
  <c r="V7366" i="1"/>
  <c r="V7366" i="1" a="1"/>
  <c r="W7365" i="1"/>
  <c r="V7365" i="1"/>
  <c r="V7365" i="1" a="1"/>
  <c r="W7364" i="1"/>
  <c r="V7364" i="1"/>
  <c r="V7364" i="1" a="1"/>
  <c r="W7363" i="1"/>
  <c r="V7363" i="1"/>
  <c r="V7363" i="1" a="1"/>
  <c r="W7362" i="1"/>
  <c r="V7362" i="1"/>
  <c r="V7362" i="1" a="1"/>
  <c r="W7361" i="1"/>
  <c r="V7361" i="1"/>
  <c r="V7361" i="1" a="1"/>
  <c r="W7360" i="1"/>
  <c r="V7360" i="1"/>
  <c r="V7360" i="1" a="1"/>
  <c r="W7359" i="1"/>
  <c r="V7359" i="1"/>
  <c r="V7359" i="1" a="1"/>
  <c r="W7358" i="1"/>
  <c r="V7358" i="1"/>
  <c r="V7358" i="1" a="1"/>
  <c r="W7357" i="1"/>
  <c r="V7357" i="1"/>
  <c r="V7357" i="1" a="1"/>
  <c r="W7356" i="1"/>
  <c r="V7356" i="1"/>
  <c r="V7356" i="1" a="1"/>
  <c r="W7355" i="1"/>
  <c r="V7355" i="1"/>
  <c r="V7355" i="1" a="1"/>
  <c r="W7354" i="1"/>
  <c r="V7354" i="1"/>
  <c r="V7354" i="1" a="1"/>
  <c r="W7353" i="1"/>
  <c r="V7353" i="1"/>
  <c r="V7353" i="1" a="1"/>
  <c r="W7352" i="1"/>
  <c r="V7352" i="1"/>
  <c r="V7352" i="1" a="1"/>
  <c r="W7351" i="1"/>
  <c r="V7351" i="1"/>
  <c r="V7351" i="1" a="1"/>
  <c r="W7350" i="1"/>
  <c r="V7350" i="1"/>
  <c r="V7350" i="1" a="1"/>
  <c r="W7349" i="1"/>
  <c r="V7349" i="1"/>
  <c r="V7349" i="1" a="1"/>
  <c r="W7348" i="1"/>
  <c r="V7348" i="1"/>
  <c r="V7348" i="1" a="1"/>
  <c r="W7347" i="1"/>
  <c r="V7347" i="1"/>
  <c r="V7347" i="1" a="1"/>
  <c r="W7346" i="1"/>
  <c r="V7346" i="1"/>
  <c r="V7346" i="1" a="1"/>
  <c r="W7345" i="1"/>
  <c r="V7345" i="1"/>
  <c r="V7345" i="1" a="1"/>
  <c r="W7344" i="1"/>
  <c r="V7344" i="1"/>
  <c r="V7344" i="1" a="1"/>
  <c r="W7343" i="1"/>
  <c r="V7343" i="1"/>
  <c r="V7343" i="1" a="1"/>
  <c r="W7342" i="1"/>
  <c r="V7342" i="1"/>
  <c r="V7342" i="1" a="1"/>
  <c r="W7341" i="1"/>
  <c r="V7341" i="1"/>
  <c r="V7341" i="1" a="1"/>
  <c r="W7340" i="1"/>
  <c r="V7340" i="1"/>
  <c r="V7340" i="1" a="1"/>
  <c r="W7339" i="1"/>
  <c r="V7339" i="1"/>
  <c r="V7339" i="1" a="1"/>
  <c r="W7338" i="1"/>
  <c r="V7338" i="1"/>
  <c r="V7338" i="1" a="1"/>
  <c r="W7337" i="1"/>
  <c r="V7337" i="1"/>
  <c r="V7337" i="1" a="1"/>
  <c r="W7336" i="1"/>
  <c r="V7336" i="1"/>
  <c r="V7336" i="1" a="1"/>
  <c r="W7335" i="1"/>
  <c r="V7335" i="1"/>
  <c r="V7335" i="1" a="1"/>
  <c r="W7334" i="1"/>
  <c r="V7334" i="1"/>
  <c r="V7334" i="1" a="1"/>
  <c r="W7333" i="1"/>
  <c r="V7333" i="1"/>
  <c r="V7333" i="1" a="1"/>
  <c r="W7332" i="1"/>
  <c r="V7332" i="1"/>
  <c r="V7332" i="1" a="1"/>
  <c r="W7331" i="1"/>
  <c r="V7331" i="1"/>
  <c r="V7331" i="1" a="1"/>
  <c r="W7330" i="1"/>
  <c r="V7330" i="1"/>
  <c r="V7330" i="1" a="1"/>
  <c r="W7329" i="1"/>
  <c r="V7329" i="1"/>
  <c r="V7329" i="1" a="1"/>
  <c r="W7328" i="1"/>
  <c r="V7328" i="1"/>
  <c r="V7328" i="1" a="1"/>
  <c r="W7327" i="1"/>
  <c r="V7327" i="1"/>
  <c r="V7327" i="1" a="1"/>
  <c r="W7326" i="1"/>
  <c r="V7326" i="1"/>
  <c r="V7326" i="1" a="1"/>
  <c r="W7325" i="1"/>
  <c r="V7325" i="1"/>
  <c r="V7325" i="1" a="1"/>
  <c r="W7324" i="1"/>
  <c r="V7324" i="1"/>
  <c r="V7324" i="1" a="1"/>
  <c r="W7323" i="1"/>
  <c r="V7323" i="1"/>
  <c r="V7323" i="1" a="1"/>
  <c r="W7322" i="1"/>
  <c r="V7322" i="1"/>
  <c r="V7322" i="1" a="1"/>
  <c r="W7321" i="1"/>
  <c r="V7321" i="1"/>
  <c r="V7321" i="1" a="1"/>
  <c r="W7320" i="1"/>
  <c r="V7320" i="1"/>
  <c r="V7320" i="1" a="1"/>
  <c r="W7319" i="1"/>
  <c r="V7319" i="1"/>
  <c r="V7319" i="1" a="1"/>
  <c r="W7318" i="1"/>
  <c r="V7318" i="1"/>
  <c r="V7318" i="1" a="1"/>
  <c r="W7317" i="1"/>
  <c r="V7317" i="1"/>
  <c r="V7317" i="1" a="1"/>
  <c r="W7316" i="1"/>
  <c r="V7316" i="1"/>
  <c r="V7316" i="1" a="1"/>
  <c r="W7315" i="1"/>
  <c r="V7315" i="1"/>
  <c r="V7315" i="1" a="1"/>
  <c r="W7314" i="1"/>
  <c r="V7314" i="1"/>
  <c r="V7314" i="1" a="1"/>
  <c r="W7313" i="1"/>
  <c r="V7313" i="1"/>
  <c r="V7313" i="1" a="1"/>
  <c r="W7312" i="1"/>
  <c r="V7312" i="1"/>
  <c r="V7312" i="1" a="1"/>
  <c r="W7311" i="1"/>
  <c r="V7311" i="1"/>
  <c r="V7311" i="1" a="1"/>
  <c r="W7310" i="1"/>
  <c r="V7310" i="1"/>
  <c r="V7310" i="1" a="1"/>
  <c r="W7309" i="1"/>
  <c r="V7309" i="1"/>
  <c r="V7309" i="1" a="1"/>
  <c r="W7308" i="1"/>
  <c r="V7308" i="1"/>
  <c r="V7308" i="1" a="1"/>
  <c r="W7307" i="1"/>
  <c r="V7307" i="1"/>
  <c r="V7307" i="1" a="1"/>
  <c r="W7306" i="1"/>
  <c r="V7306" i="1"/>
  <c r="V7306" i="1" a="1"/>
  <c r="W7305" i="1"/>
  <c r="V7305" i="1"/>
  <c r="V7305" i="1" a="1"/>
  <c r="W7304" i="1"/>
  <c r="V7304" i="1"/>
  <c r="V7304" i="1" a="1"/>
  <c r="W7303" i="1"/>
  <c r="V7303" i="1"/>
  <c r="V7303" i="1" a="1"/>
  <c r="W7302" i="1"/>
  <c r="V7302" i="1"/>
  <c r="V7302" i="1" a="1"/>
  <c r="W7301" i="1"/>
  <c r="V7301" i="1"/>
  <c r="V7301" i="1" a="1"/>
  <c r="W7300" i="1"/>
  <c r="V7300" i="1"/>
  <c r="V7300" i="1" a="1"/>
  <c r="W7299" i="1"/>
  <c r="V7299" i="1"/>
  <c r="V7299" i="1" a="1"/>
  <c r="W7298" i="1"/>
  <c r="V7298" i="1"/>
  <c r="V7298" i="1" a="1"/>
  <c r="W7297" i="1"/>
  <c r="V7297" i="1"/>
  <c r="V7297" i="1" a="1"/>
  <c r="W7296" i="1"/>
  <c r="V7296" i="1"/>
  <c r="V7296" i="1" a="1"/>
  <c r="W7295" i="1"/>
  <c r="V7295" i="1"/>
  <c r="V7295" i="1" a="1"/>
  <c r="W7294" i="1"/>
  <c r="V7294" i="1"/>
  <c r="V7294" i="1" a="1"/>
  <c r="W7293" i="1"/>
  <c r="V7293" i="1"/>
  <c r="V7293" i="1" a="1"/>
  <c r="W7292" i="1"/>
  <c r="V7292" i="1"/>
  <c r="V7292" i="1" a="1"/>
  <c r="W7291" i="1"/>
  <c r="V7291" i="1"/>
  <c r="V7291" i="1" a="1"/>
  <c r="W7290" i="1"/>
  <c r="V7290" i="1"/>
  <c r="V7290" i="1" a="1"/>
  <c r="W7289" i="1"/>
  <c r="V7289" i="1"/>
  <c r="V7289" i="1" a="1"/>
  <c r="W7288" i="1"/>
  <c r="V7288" i="1"/>
  <c r="V7288" i="1" a="1"/>
  <c r="W7287" i="1"/>
  <c r="V7287" i="1"/>
  <c r="V7287" i="1" a="1"/>
  <c r="W7286" i="1"/>
  <c r="V7286" i="1"/>
  <c r="V7286" i="1" a="1"/>
  <c r="W7285" i="1"/>
  <c r="V7285" i="1"/>
  <c r="V7285" i="1" a="1"/>
  <c r="W7284" i="1"/>
  <c r="V7284" i="1"/>
  <c r="V7284" i="1" a="1"/>
  <c r="W7283" i="1"/>
  <c r="V7283" i="1"/>
  <c r="V7283" i="1" a="1"/>
  <c r="W7282" i="1"/>
  <c r="V7282" i="1"/>
  <c r="V7282" i="1" a="1"/>
  <c r="W7281" i="1"/>
  <c r="V7281" i="1"/>
  <c r="V7281" i="1" a="1"/>
  <c r="W7280" i="1"/>
  <c r="V7280" i="1"/>
  <c r="V7280" i="1" a="1"/>
  <c r="W7279" i="1"/>
  <c r="V7279" i="1"/>
  <c r="V7279" i="1" a="1"/>
  <c r="W7278" i="1"/>
  <c r="V7278" i="1"/>
  <c r="V7278" i="1" a="1"/>
  <c r="W7277" i="1"/>
  <c r="V7277" i="1"/>
  <c r="V7277" i="1" a="1"/>
  <c r="W7276" i="1"/>
  <c r="V7276" i="1"/>
  <c r="V7276" i="1" a="1"/>
  <c r="W7275" i="1"/>
  <c r="V7275" i="1"/>
  <c r="V7275" i="1" a="1"/>
  <c r="W7274" i="1"/>
  <c r="V7274" i="1"/>
  <c r="V7274" i="1" a="1"/>
  <c r="W7273" i="1"/>
  <c r="V7273" i="1"/>
  <c r="V7273" i="1" a="1"/>
  <c r="W7272" i="1"/>
  <c r="V7272" i="1"/>
  <c r="V7272" i="1" a="1"/>
  <c r="W7271" i="1"/>
  <c r="V7271" i="1"/>
  <c r="V7271" i="1" a="1"/>
  <c r="W7270" i="1"/>
  <c r="V7270" i="1"/>
  <c r="V7270" i="1" a="1"/>
  <c r="W7269" i="1"/>
  <c r="V7269" i="1"/>
  <c r="V7269" i="1" a="1"/>
  <c r="W7268" i="1"/>
  <c r="V7268" i="1"/>
  <c r="V7268" i="1" a="1"/>
  <c r="W7267" i="1"/>
  <c r="V7267" i="1"/>
  <c r="V7267" i="1" a="1"/>
  <c r="W7266" i="1"/>
  <c r="V7266" i="1"/>
  <c r="V7266" i="1" a="1"/>
  <c r="W7265" i="1"/>
  <c r="V7265" i="1"/>
  <c r="V7265" i="1" a="1"/>
  <c r="W7264" i="1"/>
  <c r="V7264" i="1"/>
  <c r="V7264" i="1" a="1"/>
  <c r="W7263" i="1"/>
  <c r="V7263" i="1"/>
  <c r="V7263" i="1" a="1"/>
  <c r="W7262" i="1"/>
  <c r="V7262" i="1"/>
  <c r="V7262" i="1" a="1"/>
  <c r="W7261" i="1"/>
  <c r="V7261" i="1"/>
  <c r="V7261" i="1" a="1"/>
  <c r="W7260" i="1"/>
  <c r="V7260" i="1"/>
  <c r="V7260" i="1" a="1"/>
  <c r="W7259" i="1"/>
  <c r="V7259" i="1"/>
  <c r="V7259" i="1" a="1"/>
  <c r="W7258" i="1"/>
  <c r="V7258" i="1"/>
  <c r="V7258" i="1" a="1"/>
  <c r="W7257" i="1"/>
  <c r="V7257" i="1"/>
  <c r="V7257" i="1" a="1"/>
  <c r="W7256" i="1"/>
  <c r="V7256" i="1"/>
  <c r="V7256" i="1" a="1"/>
  <c r="W7255" i="1"/>
  <c r="V7255" i="1"/>
  <c r="V7255" i="1" a="1"/>
  <c r="W7254" i="1"/>
  <c r="V7254" i="1"/>
  <c r="V7254" i="1" a="1"/>
  <c r="W7253" i="1"/>
  <c r="V7253" i="1"/>
  <c r="V7253" i="1" a="1"/>
  <c r="W7252" i="1"/>
  <c r="V7252" i="1"/>
  <c r="V7252" i="1" a="1"/>
  <c r="W7251" i="1"/>
  <c r="V7251" i="1"/>
  <c r="V7251" i="1" a="1"/>
  <c r="W7250" i="1"/>
  <c r="V7250" i="1"/>
  <c r="V7250" i="1" a="1"/>
  <c r="W7249" i="1"/>
  <c r="V7249" i="1"/>
  <c r="V7249" i="1" a="1"/>
  <c r="W7248" i="1"/>
  <c r="V7248" i="1"/>
  <c r="V7248" i="1" a="1"/>
  <c r="W7247" i="1"/>
  <c r="V7247" i="1"/>
  <c r="V7247" i="1" a="1"/>
  <c r="W7246" i="1"/>
  <c r="V7246" i="1"/>
  <c r="V7246" i="1" a="1"/>
  <c r="W7245" i="1"/>
  <c r="V7245" i="1"/>
  <c r="V7245" i="1" a="1"/>
  <c r="W7244" i="1"/>
  <c r="V7244" i="1"/>
  <c r="V7244" i="1" a="1"/>
  <c r="W7243" i="1"/>
  <c r="V7243" i="1"/>
  <c r="V7243" i="1" a="1"/>
  <c r="W7242" i="1"/>
  <c r="V7242" i="1"/>
  <c r="V7242" i="1" a="1"/>
  <c r="W7241" i="1"/>
  <c r="V7241" i="1"/>
  <c r="V7241" i="1" a="1"/>
  <c r="W7240" i="1"/>
  <c r="V7240" i="1"/>
  <c r="V7240" i="1" a="1"/>
  <c r="W7239" i="1"/>
  <c r="V7239" i="1"/>
  <c r="V7239" i="1" a="1"/>
  <c r="W7238" i="1"/>
  <c r="V7238" i="1"/>
  <c r="V7238" i="1" a="1"/>
  <c r="W7237" i="1"/>
  <c r="V7237" i="1"/>
  <c r="V7237" i="1" a="1"/>
  <c r="W7236" i="1"/>
  <c r="V7236" i="1"/>
  <c r="V7236" i="1" a="1"/>
  <c r="W7235" i="1"/>
  <c r="V7235" i="1"/>
  <c r="V7235" i="1" a="1"/>
  <c r="W7234" i="1"/>
  <c r="V7234" i="1"/>
  <c r="V7234" i="1" a="1"/>
  <c r="W7233" i="1"/>
  <c r="V7233" i="1"/>
  <c r="V7233" i="1" a="1"/>
  <c r="W7232" i="1"/>
  <c r="V7232" i="1"/>
  <c r="V7232" i="1" a="1"/>
  <c r="W7231" i="1"/>
  <c r="V7231" i="1"/>
  <c r="V7231" i="1" a="1"/>
  <c r="W7230" i="1"/>
  <c r="V7230" i="1"/>
  <c r="V7230" i="1" a="1"/>
  <c r="W7229" i="1"/>
  <c r="V7229" i="1"/>
  <c r="V7229" i="1" a="1"/>
  <c r="W7228" i="1"/>
  <c r="V7228" i="1"/>
  <c r="V7228" i="1" a="1"/>
  <c r="W7227" i="1"/>
  <c r="V7227" i="1"/>
  <c r="V7227" i="1" a="1"/>
  <c r="W7226" i="1"/>
  <c r="V7226" i="1"/>
  <c r="V7226" i="1" a="1"/>
  <c r="W7225" i="1"/>
  <c r="V7225" i="1"/>
  <c r="V7225" i="1" a="1"/>
  <c r="W7224" i="1"/>
  <c r="V7224" i="1"/>
  <c r="V7224" i="1" a="1"/>
  <c r="W7223" i="1"/>
  <c r="V7223" i="1"/>
  <c r="V7223" i="1" a="1"/>
  <c r="W7222" i="1"/>
  <c r="V7222" i="1"/>
  <c r="V7222" i="1" a="1"/>
  <c r="W7221" i="1"/>
  <c r="V7221" i="1"/>
  <c r="V7221" i="1" a="1"/>
  <c r="W7220" i="1"/>
  <c r="V7220" i="1"/>
  <c r="V7220" i="1" a="1"/>
  <c r="W7219" i="1"/>
  <c r="V7219" i="1"/>
  <c r="V7219" i="1" a="1"/>
  <c r="W7218" i="1"/>
  <c r="V7218" i="1"/>
  <c r="V7218" i="1" a="1"/>
  <c r="W7217" i="1"/>
  <c r="V7217" i="1"/>
  <c r="V7217" i="1" a="1"/>
  <c r="W7216" i="1"/>
  <c r="V7216" i="1"/>
  <c r="V7216" i="1" a="1"/>
  <c r="W7215" i="1"/>
  <c r="V7215" i="1"/>
  <c r="V7215" i="1" a="1"/>
  <c r="W7214" i="1"/>
  <c r="V7214" i="1"/>
  <c r="V7214" i="1" a="1"/>
  <c r="W7213" i="1"/>
  <c r="V7213" i="1"/>
  <c r="V7213" i="1" a="1"/>
  <c r="W7212" i="1"/>
  <c r="V7212" i="1"/>
  <c r="V7212" i="1" a="1"/>
  <c r="W7211" i="1"/>
  <c r="V7211" i="1"/>
  <c r="V7211" i="1" a="1"/>
  <c r="W7210" i="1"/>
  <c r="V7210" i="1"/>
  <c r="V7210" i="1" a="1"/>
  <c r="W7209" i="1"/>
  <c r="V7209" i="1"/>
  <c r="V7209" i="1" a="1"/>
  <c r="W7208" i="1"/>
  <c r="V7208" i="1"/>
  <c r="V7208" i="1" a="1"/>
  <c r="W7207" i="1"/>
  <c r="V7207" i="1"/>
  <c r="V7207" i="1" a="1"/>
  <c r="W7206" i="1"/>
  <c r="V7206" i="1"/>
  <c r="V7206" i="1" a="1"/>
  <c r="W7205" i="1"/>
  <c r="V7205" i="1"/>
  <c r="V7205" i="1" a="1"/>
  <c r="W7204" i="1"/>
  <c r="V7204" i="1"/>
  <c r="V7204" i="1" a="1"/>
  <c r="W7203" i="1"/>
  <c r="V7203" i="1"/>
  <c r="V7203" i="1" a="1"/>
  <c r="W7202" i="1"/>
  <c r="V7202" i="1"/>
  <c r="V7202" i="1" a="1"/>
  <c r="W7201" i="1"/>
  <c r="V7201" i="1"/>
  <c r="V7201" i="1" a="1"/>
  <c r="W7200" i="1"/>
  <c r="V7200" i="1"/>
  <c r="V7200" i="1" a="1"/>
  <c r="W7199" i="1"/>
  <c r="V7199" i="1"/>
  <c r="V7199" i="1" a="1"/>
  <c r="W7198" i="1"/>
  <c r="V7198" i="1"/>
  <c r="V7198" i="1" a="1"/>
  <c r="W7197" i="1"/>
  <c r="V7197" i="1"/>
  <c r="V7197" i="1" a="1"/>
  <c r="W7196" i="1"/>
  <c r="V7196" i="1"/>
  <c r="V7196" i="1" a="1"/>
  <c r="W7195" i="1"/>
  <c r="V7195" i="1"/>
  <c r="V7195" i="1" a="1"/>
  <c r="W7194" i="1"/>
  <c r="V7194" i="1"/>
  <c r="V7194" i="1" a="1"/>
  <c r="W7193" i="1"/>
  <c r="V7193" i="1"/>
  <c r="V7193" i="1" a="1"/>
  <c r="W7192" i="1"/>
  <c r="V7192" i="1"/>
  <c r="V7192" i="1" a="1"/>
  <c r="W7191" i="1"/>
  <c r="V7191" i="1"/>
  <c r="V7191" i="1" a="1"/>
  <c r="W7190" i="1"/>
  <c r="V7190" i="1"/>
  <c r="V7190" i="1" a="1"/>
  <c r="W7189" i="1"/>
  <c r="V7189" i="1"/>
  <c r="V7189" i="1" a="1"/>
  <c r="W7188" i="1"/>
  <c r="V7188" i="1"/>
  <c r="V7188" i="1" a="1"/>
  <c r="W7187" i="1"/>
  <c r="V7187" i="1"/>
  <c r="V7187" i="1" a="1"/>
  <c r="W7186" i="1"/>
  <c r="V7186" i="1"/>
  <c r="V7186" i="1" a="1"/>
  <c r="W7185" i="1"/>
  <c r="V7185" i="1"/>
  <c r="V7185" i="1" a="1"/>
  <c r="W7184" i="1"/>
  <c r="V7184" i="1"/>
  <c r="V7184" i="1" a="1"/>
  <c r="W7183" i="1"/>
  <c r="V7183" i="1"/>
  <c r="V7183" i="1" a="1"/>
  <c r="W7182" i="1"/>
  <c r="V7182" i="1"/>
  <c r="V7182" i="1" a="1"/>
  <c r="W7181" i="1"/>
  <c r="V7181" i="1"/>
  <c r="V7181" i="1" a="1"/>
  <c r="W7180" i="1"/>
  <c r="V7180" i="1"/>
  <c r="V7180" i="1" a="1"/>
  <c r="W7179" i="1"/>
  <c r="V7179" i="1"/>
  <c r="V7179" i="1" a="1"/>
  <c r="W7178" i="1"/>
  <c r="V7178" i="1"/>
  <c r="V7178" i="1" a="1"/>
  <c r="W7177" i="1"/>
  <c r="V7177" i="1"/>
  <c r="V7177" i="1" a="1"/>
  <c r="W7176" i="1"/>
  <c r="V7176" i="1"/>
  <c r="V7176" i="1" a="1"/>
  <c r="W7175" i="1"/>
  <c r="V7175" i="1"/>
  <c r="V7175" i="1" a="1"/>
  <c r="W7174" i="1"/>
  <c r="V7174" i="1"/>
  <c r="V7174" i="1" a="1"/>
  <c r="W7173" i="1"/>
  <c r="V7173" i="1"/>
  <c r="V7173" i="1" a="1"/>
  <c r="W7172" i="1"/>
  <c r="V7172" i="1"/>
  <c r="V7172" i="1" a="1"/>
  <c r="W7171" i="1"/>
  <c r="V7171" i="1"/>
  <c r="V7171" i="1" a="1"/>
  <c r="W7170" i="1"/>
  <c r="V7170" i="1"/>
  <c r="V7170" i="1" a="1"/>
  <c r="W7169" i="1"/>
  <c r="V7169" i="1"/>
  <c r="V7169" i="1" a="1"/>
  <c r="W7168" i="1"/>
  <c r="V7168" i="1"/>
  <c r="V7168" i="1" a="1"/>
  <c r="W7167" i="1"/>
  <c r="V7167" i="1"/>
  <c r="V7167" i="1" a="1"/>
  <c r="W7166" i="1"/>
  <c r="V7166" i="1"/>
  <c r="V7166" i="1" a="1"/>
  <c r="W7165" i="1"/>
  <c r="V7165" i="1"/>
  <c r="V7165" i="1" a="1"/>
  <c r="W7164" i="1"/>
  <c r="V7164" i="1"/>
  <c r="V7164" i="1" a="1"/>
  <c r="W7163" i="1"/>
  <c r="V7163" i="1"/>
  <c r="V7163" i="1" a="1"/>
  <c r="W7162" i="1"/>
  <c r="V7162" i="1"/>
  <c r="V7162" i="1" a="1"/>
  <c r="W7161" i="1"/>
  <c r="V7161" i="1"/>
  <c r="V7161" i="1" a="1"/>
  <c r="W7160" i="1"/>
  <c r="V7160" i="1"/>
  <c r="V7160" i="1" a="1"/>
  <c r="W7159" i="1"/>
  <c r="V7159" i="1"/>
  <c r="V7159" i="1" a="1"/>
  <c r="W7158" i="1"/>
  <c r="V7158" i="1"/>
  <c r="V7158" i="1" a="1"/>
  <c r="W7157" i="1"/>
  <c r="V7157" i="1"/>
  <c r="V7157" i="1" a="1"/>
  <c r="W7156" i="1"/>
  <c r="V7156" i="1"/>
  <c r="V7156" i="1" a="1"/>
  <c r="W7155" i="1"/>
  <c r="V7155" i="1"/>
  <c r="V7155" i="1" a="1"/>
  <c r="W7154" i="1"/>
  <c r="V7154" i="1"/>
  <c r="V7154" i="1" a="1"/>
  <c r="W7153" i="1"/>
  <c r="V7153" i="1"/>
  <c r="V7153" i="1" a="1"/>
  <c r="W7152" i="1"/>
  <c r="V7152" i="1"/>
  <c r="V7152" i="1" a="1"/>
  <c r="W7151" i="1"/>
  <c r="V7151" i="1"/>
  <c r="V7151" i="1" a="1"/>
  <c r="W7150" i="1"/>
  <c r="V7150" i="1"/>
  <c r="V7150" i="1" a="1"/>
  <c r="W7149" i="1"/>
  <c r="V7149" i="1"/>
  <c r="V7149" i="1" a="1"/>
  <c r="W7148" i="1"/>
  <c r="V7148" i="1"/>
  <c r="V7148" i="1" a="1"/>
  <c r="W7147" i="1"/>
  <c r="V7147" i="1"/>
  <c r="V7147" i="1" a="1"/>
  <c r="W7146" i="1"/>
  <c r="V7146" i="1"/>
  <c r="V7146" i="1" a="1"/>
  <c r="W7145" i="1"/>
  <c r="V7145" i="1"/>
  <c r="V7145" i="1" a="1"/>
  <c r="W7144" i="1"/>
  <c r="V7144" i="1"/>
  <c r="V7144" i="1" a="1"/>
  <c r="W7143" i="1"/>
  <c r="V7143" i="1"/>
  <c r="V7143" i="1" a="1"/>
  <c r="W7142" i="1"/>
  <c r="V7142" i="1"/>
  <c r="V7142" i="1" a="1"/>
  <c r="W7141" i="1"/>
  <c r="V7141" i="1"/>
  <c r="V7141" i="1" a="1"/>
  <c r="W7140" i="1"/>
  <c r="V7140" i="1"/>
  <c r="V7140" i="1" a="1"/>
  <c r="W7139" i="1"/>
  <c r="V7139" i="1"/>
  <c r="V7139" i="1" a="1"/>
  <c r="W7138" i="1"/>
  <c r="V7138" i="1"/>
  <c r="V7138" i="1" a="1"/>
  <c r="W7137" i="1"/>
  <c r="V7137" i="1"/>
  <c r="V7137" i="1" a="1"/>
  <c r="W7136" i="1"/>
  <c r="V7136" i="1"/>
  <c r="V7136" i="1" a="1"/>
  <c r="W7135" i="1"/>
  <c r="V7135" i="1"/>
  <c r="V7135" i="1" a="1"/>
  <c r="W7134" i="1"/>
  <c r="V7134" i="1"/>
  <c r="V7134" i="1" a="1"/>
  <c r="W7133" i="1"/>
  <c r="V7133" i="1"/>
  <c r="V7133" i="1" a="1"/>
  <c r="W7132" i="1"/>
  <c r="V7132" i="1"/>
  <c r="V7132" i="1" a="1"/>
  <c r="W7131" i="1"/>
  <c r="V7131" i="1"/>
  <c r="V7131" i="1" a="1"/>
  <c r="W7130" i="1"/>
  <c r="V7130" i="1"/>
  <c r="V7130" i="1" a="1"/>
  <c r="W7129" i="1"/>
  <c r="V7129" i="1"/>
  <c r="V7129" i="1" a="1"/>
  <c r="W7128" i="1"/>
  <c r="V7128" i="1"/>
  <c r="V7128" i="1" a="1"/>
  <c r="W7127" i="1"/>
  <c r="V7127" i="1"/>
  <c r="V7127" i="1" a="1"/>
  <c r="W7126" i="1"/>
  <c r="V7126" i="1"/>
  <c r="V7126" i="1" a="1"/>
  <c r="W7125" i="1"/>
  <c r="V7125" i="1"/>
  <c r="V7125" i="1" a="1"/>
  <c r="W7124" i="1"/>
  <c r="V7124" i="1"/>
  <c r="V7124" i="1" a="1"/>
  <c r="W7123" i="1"/>
  <c r="V7123" i="1"/>
  <c r="V7123" i="1" a="1"/>
  <c r="W7122" i="1"/>
  <c r="V7122" i="1"/>
  <c r="V7122" i="1" a="1"/>
  <c r="W7121" i="1"/>
  <c r="V7121" i="1"/>
  <c r="V7121" i="1" a="1"/>
  <c r="W7120" i="1"/>
  <c r="V7120" i="1"/>
  <c r="V7120" i="1" a="1"/>
  <c r="W7119" i="1"/>
  <c r="V7119" i="1"/>
  <c r="V7119" i="1" a="1"/>
  <c r="W7118" i="1"/>
  <c r="V7118" i="1"/>
  <c r="V7118" i="1" a="1"/>
  <c r="W7117" i="1"/>
  <c r="V7117" i="1"/>
  <c r="V7117" i="1" a="1"/>
  <c r="W7116" i="1"/>
  <c r="V7116" i="1"/>
  <c r="V7116" i="1" a="1"/>
  <c r="W7115" i="1"/>
  <c r="V7115" i="1"/>
  <c r="V7115" i="1" a="1"/>
  <c r="W7114" i="1"/>
  <c r="V7114" i="1"/>
  <c r="V7114" i="1" a="1"/>
  <c r="W7113" i="1"/>
  <c r="V7113" i="1"/>
  <c r="V7113" i="1" a="1"/>
  <c r="W7112" i="1"/>
  <c r="V7112" i="1"/>
  <c r="V7112" i="1" a="1"/>
  <c r="W7111" i="1"/>
  <c r="V7111" i="1"/>
  <c r="V7111" i="1" a="1"/>
  <c r="W7110" i="1"/>
  <c r="V7110" i="1"/>
  <c r="V7110" i="1" a="1"/>
  <c r="W7109" i="1"/>
  <c r="V7109" i="1"/>
  <c r="V7109" i="1" a="1"/>
  <c r="W7108" i="1"/>
  <c r="V7108" i="1"/>
  <c r="V7108" i="1" a="1"/>
  <c r="W7107" i="1"/>
  <c r="V7107" i="1"/>
  <c r="V7107" i="1" a="1"/>
  <c r="W7106" i="1"/>
  <c r="V7106" i="1"/>
  <c r="V7106" i="1" a="1"/>
  <c r="W7105" i="1"/>
  <c r="V7105" i="1"/>
  <c r="V7105" i="1" a="1"/>
  <c r="W7104" i="1"/>
  <c r="V7104" i="1"/>
  <c r="V7104" i="1" a="1"/>
  <c r="W7103" i="1"/>
  <c r="V7103" i="1"/>
  <c r="V7103" i="1" a="1"/>
  <c r="W7102" i="1"/>
  <c r="V7102" i="1"/>
  <c r="V7102" i="1" a="1"/>
  <c r="W7101" i="1"/>
  <c r="V7101" i="1"/>
  <c r="V7101" i="1" a="1"/>
  <c r="W7100" i="1"/>
  <c r="V7100" i="1"/>
  <c r="V7100" i="1" a="1"/>
  <c r="W7099" i="1"/>
  <c r="V7099" i="1"/>
  <c r="V7099" i="1" a="1"/>
  <c r="W7098" i="1"/>
  <c r="V7098" i="1"/>
  <c r="V7098" i="1" a="1"/>
  <c r="W7097" i="1"/>
  <c r="V7097" i="1"/>
  <c r="V7097" i="1" a="1"/>
  <c r="W7096" i="1"/>
  <c r="V7096" i="1"/>
  <c r="V7096" i="1" a="1"/>
  <c r="W7095" i="1"/>
  <c r="V7095" i="1"/>
  <c r="V7095" i="1" a="1"/>
  <c r="W7094" i="1"/>
  <c r="V7094" i="1"/>
  <c r="V7094" i="1" a="1"/>
  <c r="W7093" i="1"/>
  <c r="V7093" i="1"/>
  <c r="V7093" i="1" a="1"/>
  <c r="W7092" i="1"/>
  <c r="V7092" i="1"/>
  <c r="V7092" i="1" a="1"/>
  <c r="W7091" i="1"/>
  <c r="V7091" i="1"/>
  <c r="V7091" i="1" a="1"/>
  <c r="W7090" i="1"/>
  <c r="V7090" i="1"/>
  <c r="V7090" i="1" a="1"/>
  <c r="W7089" i="1"/>
  <c r="V7089" i="1"/>
  <c r="V7089" i="1" a="1"/>
  <c r="W7088" i="1"/>
  <c r="V7088" i="1"/>
  <c r="V7088" i="1" a="1"/>
  <c r="W7087" i="1"/>
  <c r="V7087" i="1"/>
  <c r="V7087" i="1" a="1"/>
  <c r="W7086" i="1"/>
  <c r="V7086" i="1"/>
  <c r="V7086" i="1" a="1"/>
  <c r="W7085" i="1"/>
  <c r="V7085" i="1"/>
  <c r="V7085" i="1" a="1"/>
  <c r="W7084" i="1"/>
  <c r="V7084" i="1"/>
  <c r="V7084" i="1" a="1"/>
  <c r="W7083" i="1"/>
  <c r="V7083" i="1"/>
  <c r="V7083" i="1" a="1"/>
  <c r="W7082" i="1"/>
  <c r="V7082" i="1"/>
  <c r="V7082" i="1" a="1"/>
  <c r="W7081" i="1"/>
  <c r="V7081" i="1"/>
  <c r="V7081" i="1" a="1"/>
  <c r="W7080" i="1"/>
  <c r="V7080" i="1"/>
  <c r="V7080" i="1" a="1"/>
  <c r="W7079" i="1"/>
  <c r="V7079" i="1"/>
  <c r="V7079" i="1" a="1"/>
  <c r="W7078" i="1"/>
  <c r="V7078" i="1"/>
  <c r="V7078" i="1" a="1"/>
  <c r="W7077" i="1"/>
  <c r="V7077" i="1"/>
  <c r="V7077" i="1" a="1"/>
  <c r="W7076" i="1"/>
  <c r="V7076" i="1"/>
  <c r="V7076" i="1" a="1"/>
  <c r="W7075" i="1"/>
  <c r="V7075" i="1"/>
  <c r="V7075" i="1" a="1"/>
  <c r="W7074" i="1"/>
  <c r="V7074" i="1"/>
  <c r="V7074" i="1" a="1"/>
  <c r="W7073" i="1"/>
  <c r="V7073" i="1"/>
  <c r="V7073" i="1" a="1"/>
  <c r="W7072" i="1"/>
  <c r="V7072" i="1"/>
  <c r="V7072" i="1" a="1"/>
  <c r="W7071" i="1"/>
  <c r="V7071" i="1"/>
  <c r="V7071" i="1" a="1"/>
  <c r="W7070" i="1"/>
  <c r="V7070" i="1"/>
  <c r="V7070" i="1" a="1"/>
  <c r="W7069" i="1"/>
  <c r="V7069" i="1"/>
  <c r="V7069" i="1" a="1"/>
  <c r="W7068" i="1"/>
  <c r="V7068" i="1"/>
  <c r="V7068" i="1" a="1"/>
  <c r="W7067" i="1"/>
  <c r="V7067" i="1"/>
  <c r="V7067" i="1" a="1"/>
  <c r="W7066" i="1"/>
  <c r="V7066" i="1"/>
  <c r="V7066" i="1" a="1"/>
  <c r="W7065" i="1"/>
  <c r="V7065" i="1"/>
  <c r="V7065" i="1" a="1"/>
  <c r="W7064" i="1"/>
  <c r="V7064" i="1"/>
  <c r="V7064" i="1" a="1"/>
  <c r="W7063" i="1"/>
  <c r="V7063" i="1"/>
  <c r="V7063" i="1" a="1"/>
  <c r="W7062" i="1"/>
  <c r="V7062" i="1"/>
  <c r="V7062" i="1" a="1"/>
  <c r="W7061" i="1"/>
  <c r="V7061" i="1"/>
  <c r="V7061" i="1" a="1"/>
  <c r="W7060" i="1"/>
  <c r="V7060" i="1"/>
  <c r="V7060" i="1" a="1"/>
  <c r="W7059" i="1"/>
  <c r="V7059" i="1"/>
  <c r="V7059" i="1" a="1"/>
  <c r="W7058" i="1"/>
  <c r="V7058" i="1"/>
  <c r="V7058" i="1" a="1"/>
  <c r="W7057" i="1"/>
  <c r="V7057" i="1"/>
  <c r="V7057" i="1" a="1"/>
  <c r="W7056" i="1"/>
  <c r="V7056" i="1"/>
  <c r="V7056" i="1" a="1"/>
  <c r="W7055" i="1"/>
  <c r="V7055" i="1"/>
  <c r="V7055" i="1" a="1"/>
  <c r="W7054" i="1"/>
  <c r="V7054" i="1"/>
  <c r="V7054" i="1" a="1"/>
  <c r="W7053" i="1"/>
  <c r="V7053" i="1"/>
  <c r="V7053" i="1" a="1"/>
  <c r="W7052" i="1"/>
  <c r="V7052" i="1"/>
  <c r="V7052" i="1" a="1"/>
  <c r="W7051" i="1"/>
  <c r="V7051" i="1"/>
  <c r="V7051" i="1" a="1"/>
  <c r="W7050" i="1"/>
  <c r="V7050" i="1"/>
  <c r="V7050" i="1" a="1"/>
  <c r="W7049" i="1"/>
  <c r="V7049" i="1"/>
  <c r="V7049" i="1" a="1"/>
  <c r="W7048" i="1"/>
  <c r="V7048" i="1"/>
  <c r="V7048" i="1" a="1"/>
  <c r="W7047" i="1"/>
  <c r="V7047" i="1"/>
  <c r="V7047" i="1" a="1"/>
  <c r="W7046" i="1"/>
  <c r="V7046" i="1"/>
  <c r="V7046" i="1" a="1"/>
  <c r="W7045" i="1"/>
  <c r="V7045" i="1"/>
  <c r="V7045" i="1" a="1"/>
  <c r="W7044" i="1"/>
  <c r="V7044" i="1"/>
  <c r="V7044" i="1" a="1"/>
  <c r="W7043" i="1"/>
  <c r="V7043" i="1"/>
  <c r="V7043" i="1" a="1"/>
  <c r="W7042" i="1"/>
  <c r="V7042" i="1"/>
  <c r="V7042" i="1" a="1"/>
  <c r="W7041" i="1"/>
  <c r="V7041" i="1"/>
  <c r="V7041" i="1" a="1"/>
  <c r="W7040" i="1"/>
  <c r="V7040" i="1"/>
  <c r="V7040" i="1" a="1"/>
  <c r="W7039" i="1"/>
  <c r="V7039" i="1"/>
  <c r="V7039" i="1" a="1"/>
  <c r="W7038" i="1"/>
  <c r="V7038" i="1"/>
  <c r="V7038" i="1" a="1"/>
  <c r="W7037" i="1"/>
  <c r="V7037" i="1"/>
  <c r="V7037" i="1" a="1"/>
  <c r="W7036" i="1"/>
  <c r="V7036" i="1"/>
  <c r="V7036" i="1" a="1"/>
  <c r="W7035" i="1"/>
  <c r="V7035" i="1"/>
  <c r="V7035" i="1" a="1"/>
  <c r="W7034" i="1"/>
  <c r="V7034" i="1"/>
  <c r="V7034" i="1" a="1"/>
  <c r="W7033" i="1"/>
  <c r="V7033" i="1"/>
  <c r="V7033" i="1" a="1"/>
  <c r="W7032" i="1"/>
  <c r="V7032" i="1"/>
  <c r="V7032" i="1" a="1"/>
  <c r="W7031" i="1"/>
  <c r="V7031" i="1"/>
  <c r="V7031" i="1" a="1"/>
  <c r="W7030" i="1"/>
  <c r="V7030" i="1"/>
  <c r="V7030" i="1" a="1"/>
  <c r="W7029" i="1"/>
  <c r="V7029" i="1"/>
  <c r="V7029" i="1" a="1"/>
  <c r="W7028" i="1"/>
  <c r="V7028" i="1"/>
  <c r="V7028" i="1" a="1"/>
  <c r="W7027" i="1"/>
  <c r="V7027" i="1"/>
  <c r="V7027" i="1" a="1"/>
  <c r="W7026" i="1"/>
  <c r="V7026" i="1"/>
  <c r="V7026" i="1" a="1"/>
  <c r="W7025" i="1"/>
  <c r="V7025" i="1"/>
  <c r="V7025" i="1" a="1"/>
  <c r="W7024" i="1"/>
  <c r="V7024" i="1"/>
  <c r="V7024" i="1" a="1"/>
  <c r="W7023" i="1"/>
  <c r="V7023" i="1"/>
  <c r="V7023" i="1" a="1"/>
  <c r="W7022" i="1"/>
  <c r="V7022" i="1"/>
  <c r="V7022" i="1" a="1"/>
  <c r="W7021" i="1"/>
  <c r="V7021" i="1"/>
  <c r="V7021" i="1" a="1"/>
  <c r="W7020" i="1"/>
  <c r="V7020" i="1"/>
  <c r="V7020" i="1" a="1"/>
  <c r="W7019" i="1"/>
  <c r="V7019" i="1"/>
  <c r="V7019" i="1" a="1"/>
  <c r="W7018" i="1"/>
  <c r="V7018" i="1"/>
  <c r="V7018" i="1" a="1"/>
  <c r="W7017" i="1"/>
  <c r="V7017" i="1"/>
  <c r="V7017" i="1" a="1"/>
  <c r="W7016" i="1"/>
  <c r="V7016" i="1"/>
  <c r="V7016" i="1" a="1"/>
  <c r="W7015" i="1"/>
  <c r="V7015" i="1"/>
  <c r="V7015" i="1" a="1"/>
  <c r="W7014" i="1"/>
  <c r="V7014" i="1"/>
  <c r="V7014" i="1" a="1"/>
  <c r="W7013" i="1"/>
  <c r="V7013" i="1"/>
  <c r="V7013" i="1" a="1"/>
  <c r="W7012" i="1"/>
  <c r="V7012" i="1"/>
  <c r="V7012" i="1" a="1"/>
  <c r="W7011" i="1"/>
  <c r="V7011" i="1"/>
  <c r="V7011" i="1" a="1"/>
  <c r="W7010" i="1"/>
  <c r="V7010" i="1"/>
  <c r="V7010" i="1" a="1"/>
  <c r="W7009" i="1"/>
  <c r="V7009" i="1"/>
  <c r="V7009" i="1" a="1"/>
  <c r="W7008" i="1"/>
  <c r="V7008" i="1"/>
  <c r="V7008" i="1" a="1"/>
  <c r="W7007" i="1"/>
  <c r="V7007" i="1"/>
  <c r="V7007" i="1" a="1"/>
  <c r="W7006" i="1"/>
  <c r="V7006" i="1"/>
  <c r="V7006" i="1" a="1"/>
  <c r="W7005" i="1"/>
  <c r="V7005" i="1"/>
  <c r="V7005" i="1" a="1"/>
  <c r="W7004" i="1"/>
  <c r="V7004" i="1"/>
  <c r="V7004" i="1" a="1"/>
  <c r="W7003" i="1"/>
  <c r="V7003" i="1"/>
  <c r="V7003" i="1" a="1"/>
  <c r="W7002" i="1"/>
  <c r="V7002" i="1"/>
  <c r="V7002" i="1" a="1"/>
  <c r="W7001" i="1"/>
  <c r="V7001" i="1"/>
  <c r="V7001" i="1" a="1"/>
  <c r="W7000" i="1"/>
  <c r="V7000" i="1"/>
  <c r="V7000" i="1" a="1"/>
  <c r="W6999" i="1"/>
  <c r="V6999" i="1"/>
  <c r="V6999" i="1" a="1"/>
  <c r="W6998" i="1"/>
  <c r="V6998" i="1"/>
  <c r="V6998" i="1" a="1"/>
  <c r="W6997" i="1"/>
  <c r="V6997" i="1"/>
  <c r="V6997" i="1" a="1"/>
  <c r="W6996" i="1"/>
  <c r="V6996" i="1"/>
  <c r="V6996" i="1" a="1"/>
  <c r="W6995" i="1"/>
  <c r="V6995" i="1"/>
  <c r="V6995" i="1" a="1"/>
  <c r="W6994" i="1"/>
  <c r="V6994" i="1"/>
  <c r="V6994" i="1" a="1"/>
  <c r="W6993" i="1"/>
  <c r="V6993" i="1"/>
  <c r="V6993" i="1" a="1"/>
  <c r="W6992" i="1"/>
  <c r="V6992" i="1"/>
  <c r="V6992" i="1" a="1"/>
  <c r="W6991" i="1"/>
  <c r="V6991" i="1"/>
  <c r="V6991" i="1" a="1"/>
  <c r="W6990" i="1"/>
  <c r="V6990" i="1"/>
  <c r="V6990" i="1" a="1"/>
  <c r="W6989" i="1"/>
  <c r="V6989" i="1"/>
  <c r="V6989" i="1" a="1"/>
  <c r="W6988" i="1"/>
  <c r="V6988" i="1"/>
  <c r="V6988" i="1" a="1"/>
  <c r="W6987" i="1"/>
  <c r="V6987" i="1"/>
  <c r="V6987" i="1" a="1"/>
  <c r="W6986" i="1"/>
  <c r="V6986" i="1"/>
  <c r="V6986" i="1" a="1"/>
  <c r="W6985" i="1"/>
  <c r="V6985" i="1"/>
  <c r="V6985" i="1" a="1"/>
  <c r="W6984" i="1"/>
  <c r="V6984" i="1"/>
  <c r="V6984" i="1" a="1"/>
  <c r="W6983" i="1"/>
  <c r="V6983" i="1"/>
  <c r="V6983" i="1" a="1"/>
  <c r="W6982" i="1"/>
  <c r="V6982" i="1"/>
  <c r="V6982" i="1" a="1"/>
  <c r="W6981" i="1"/>
  <c r="V6981" i="1"/>
  <c r="V6981" i="1" a="1"/>
  <c r="W6980" i="1"/>
  <c r="V6980" i="1"/>
  <c r="V6980" i="1" a="1"/>
  <c r="W6979" i="1"/>
  <c r="V6979" i="1"/>
  <c r="V6979" i="1" a="1"/>
  <c r="W6978" i="1"/>
  <c r="V6978" i="1"/>
  <c r="V6978" i="1" a="1"/>
  <c r="W6977" i="1"/>
  <c r="V6977" i="1"/>
  <c r="V6977" i="1" a="1"/>
  <c r="W6976" i="1"/>
  <c r="V6976" i="1"/>
  <c r="V6976" i="1" a="1"/>
  <c r="W6975" i="1"/>
  <c r="V6975" i="1"/>
  <c r="V6975" i="1" a="1"/>
  <c r="W6974" i="1"/>
  <c r="V6974" i="1"/>
  <c r="V6974" i="1" a="1"/>
  <c r="W6973" i="1"/>
  <c r="V6973" i="1"/>
  <c r="V6973" i="1" a="1"/>
  <c r="W6972" i="1"/>
  <c r="V6972" i="1"/>
  <c r="V6972" i="1" a="1"/>
  <c r="W6971" i="1"/>
  <c r="V6971" i="1"/>
  <c r="V6971" i="1" a="1"/>
  <c r="W6970" i="1"/>
  <c r="V6970" i="1"/>
  <c r="V6970" i="1" a="1"/>
  <c r="W6969" i="1"/>
  <c r="V6969" i="1"/>
  <c r="V6969" i="1" a="1"/>
  <c r="W6968" i="1"/>
  <c r="V6968" i="1"/>
  <c r="V6968" i="1" a="1"/>
  <c r="W6967" i="1"/>
  <c r="V6967" i="1"/>
  <c r="V6967" i="1" a="1"/>
  <c r="W6966" i="1"/>
  <c r="V6966" i="1"/>
  <c r="V6966" i="1" a="1"/>
  <c r="W6965" i="1"/>
  <c r="V6965" i="1"/>
  <c r="V6965" i="1" a="1"/>
  <c r="W6964" i="1"/>
  <c r="V6964" i="1"/>
  <c r="V6964" i="1" a="1"/>
  <c r="W6963" i="1"/>
  <c r="V6963" i="1"/>
  <c r="V6963" i="1" a="1"/>
  <c r="W6962" i="1"/>
  <c r="V6962" i="1"/>
  <c r="V6962" i="1" a="1"/>
  <c r="W6961" i="1"/>
  <c r="V6961" i="1"/>
  <c r="V6961" i="1" a="1"/>
  <c r="W6960" i="1"/>
  <c r="V6960" i="1"/>
  <c r="V6960" i="1" a="1"/>
  <c r="W6959" i="1"/>
  <c r="V6959" i="1"/>
  <c r="V6959" i="1" a="1"/>
  <c r="W6958" i="1"/>
  <c r="V6958" i="1"/>
  <c r="V6958" i="1" a="1"/>
  <c r="W6957" i="1"/>
  <c r="V6957" i="1"/>
  <c r="V6957" i="1" a="1"/>
  <c r="W6956" i="1"/>
  <c r="V6956" i="1"/>
  <c r="V6956" i="1" a="1"/>
  <c r="W6955" i="1"/>
  <c r="V6955" i="1"/>
  <c r="V6955" i="1" a="1"/>
  <c r="W6954" i="1"/>
  <c r="V6954" i="1"/>
  <c r="V6954" i="1" a="1"/>
  <c r="W6953" i="1"/>
  <c r="V6953" i="1"/>
  <c r="V6953" i="1" a="1"/>
  <c r="W6952" i="1"/>
  <c r="V6952" i="1"/>
  <c r="V6952" i="1" a="1"/>
  <c r="W6951" i="1"/>
  <c r="V6951" i="1"/>
  <c r="V6951" i="1" a="1"/>
  <c r="W6950" i="1"/>
  <c r="V6950" i="1"/>
  <c r="V6950" i="1" a="1"/>
  <c r="W6949" i="1"/>
  <c r="V6949" i="1"/>
  <c r="V6949" i="1" a="1"/>
  <c r="W6948" i="1"/>
  <c r="V6948" i="1"/>
  <c r="V6948" i="1" a="1"/>
  <c r="W6947" i="1"/>
  <c r="V6947" i="1"/>
  <c r="V6947" i="1" a="1"/>
  <c r="W6946" i="1"/>
  <c r="V6946" i="1"/>
  <c r="V6946" i="1" a="1"/>
  <c r="W6945" i="1"/>
  <c r="V6945" i="1"/>
  <c r="V6945" i="1" a="1"/>
  <c r="W6944" i="1"/>
  <c r="V6944" i="1"/>
  <c r="V6944" i="1" a="1"/>
  <c r="W6943" i="1"/>
  <c r="V6943" i="1"/>
  <c r="V6943" i="1" a="1"/>
  <c r="W6942" i="1"/>
  <c r="V6942" i="1"/>
  <c r="V6942" i="1" a="1"/>
  <c r="W6941" i="1"/>
  <c r="V6941" i="1"/>
  <c r="V6941" i="1" a="1"/>
  <c r="W6940" i="1"/>
  <c r="V6940" i="1"/>
  <c r="V6940" i="1" a="1"/>
  <c r="W6939" i="1"/>
  <c r="V6939" i="1"/>
  <c r="V6939" i="1" a="1"/>
  <c r="W6938" i="1"/>
  <c r="V6938" i="1"/>
  <c r="V6938" i="1" a="1"/>
  <c r="W6937" i="1"/>
  <c r="V6937" i="1"/>
  <c r="V6937" i="1" a="1"/>
  <c r="W6936" i="1"/>
  <c r="V6936" i="1"/>
  <c r="V6936" i="1" a="1"/>
  <c r="W6935" i="1"/>
  <c r="V6935" i="1"/>
  <c r="V6935" i="1" a="1"/>
  <c r="W6934" i="1"/>
  <c r="V6934" i="1"/>
  <c r="V6934" i="1" a="1"/>
  <c r="W6933" i="1"/>
  <c r="V6933" i="1"/>
  <c r="V6933" i="1" a="1"/>
  <c r="W6932" i="1"/>
  <c r="V6932" i="1"/>
  <c r="V6932" i="1" a="1"/>
  <c r="W6931" i="1"/>
  <c r="V6931" i="1"/>
  <c r="V6931" i="1" a="1"/>
  <c r="W6930" i="1"/>
  <c r="V6930" i="1"/>
  <c r="V6930" i="1" a="1"/>
  <c r="W6929" i="1"/>
  <c r="V6929" i="1"/>
  <c r="V6929" i="1" a="1"/>
  <c r="W6928" i="1"/>
  <c r="V6928" i="1"/>
  <c r="V6928" i="1" a="1"/>
  <c r="W6927" i="1"/>
  <c r="V6927" i="1"/>
  <c r="V6927" i="1" a="1"/>
  <c r="W6926" i="1"/>
  <c r="V6926" i="1"/>
  <c r="V6926" i="1" a="1"/>
  <c r="W6925" i="1"/>
  <c r="V6925" i="1"/>
  <c r="V6925" i="1" a="1"/>
  <c r="W6924" i="1"/>
  <c r="V6924" i="1"/>
  <c r="V6924" i="1" a="1"/>
  <c r="W6923" i="1"/>
  <c r="V6923" i="1"/>
  <c r="V6923" i="1" a="1"/>
  <c r="W6922" i="1"/>
  <c r="V6922" i="1"/>
  <c r="V6922" i="1" a="1"/>
  <c r="W6921" i="1"/>
  <c r="V6921" i="1"/>
  <c r="V6921" i="1" a="1"/>
  <c r="W6920" i="1"/>
  <c r="V6920" i="1"/>
  <c r="V6920" i="1" a="1"/>
  <c r="W6919" i="1"/>
  <c r="V6919" i="1"/>
  <c r="V6919" i="1" a="1"/>
  <c r="W6918" i="1"/>
  <c r="V6918" i="1"/>
  <c r="V6918" i="1" a="1"/>
  <c r="W6917" i="1"/>
  <c r="V6917" i="1"/>
  <c r="V6917" i="1" a="1"/>
  <c r="W6916" i="1"/>
  <c r="V6916" i="1"/>
  <c r="V6916" i="1" a="1"/>
  <c r="W6915" i="1"/>
  <c r="V6915" i="1"/>
  <c r="V6915" i="1" a="1"/>
  <c r="W6914" i="1"/>
  <c r="V6914" i="1"/>
  <c r="V6914" i="1" a="1"/>
  <c r="W6913" i="1"/>
  <c r="V6913" i="1"/>
  <c r="V6913" i="1" a="1"/>
  <c r="W6912" i="1"/>
  <c r="V6912" i="1"/>
  <c r="V6912" i="1" a="1"/>
  <c r="W6911" i="1"/>
  <c r="V6911" i="1"/>
  <c r="V6911" i="1" a="1"/>
  <c r="W6910" i="1"/>
  <c r="V6910" i="1"/>
  <c r="V6910" i="1" a="1"/>
  <c r="W6909" i="1"/>
  <c r="V6909" i="1"/>
  <c r="V6909" i="1" a="1"/>
  <c r="W6908" i="1"/>
  <c r="V6908" i="1"/>
  <c r="V6908" i="1" a="1"/>
  <c r="W6907" i="1"/>
  <c r="V6907" i="1"/>
  <c r="V6907" i="1" a="1"/>
  <c r="W6906" i="1"/>
  <c r="V6906" i="1"/>
  <c r="V6906" i="1" a="1"/>
  <c r="W6905" i="1"/>
  <c r="V6905" i="1"/>
  <c r="V6905" i="1" a="1"/>
  <c r="W6904" i="1"/>
  <c r="V6904" i="1"/>
  <c r="V6904" i="1" a="1"/>
  <c r="W6903" i="1"/>
  <c r="V6903" i="1"/>
  <c r="V6903" i="1" a="1"/>
  <c r="W6902" i="1"/>
  <c r="V6902" i="1"/>
  <c r="V6902" i="1" a="1"/>
  <c r="W6901" i="1"/>
  <c r="V6901" i="1"/>
  <c r="V6901" i="1" a="1"/>
  <c r="W6900" i="1"/>
  <c r="V6900" i="1"/>
  <c r="V6900" i="1" a="1"/>
  <c r="W6899" i="1"/>
  <c r="V6899" i="1"/>
  <c r="V6899" i="1" a="1"/>
  <c r="W6898" i="1"/>
  <c r="V6898" i="1"/>
  <c r="V6898" i="1" a="1"/>
  <c r="W6897" i="1"/>
  <c r="V6897" i="1"/>
  <c r="V6897" i="1" a="1"/>
  <c r="W6896" i="1"/>
  <c r="V6896" i="1"/>
  <c r="V6896" i="1" a="1"/>
  <c r="W6895" i="1"/>
  <c r="V6895" i="1"/>
  <c r="V6895" i="1" a="1"/>
  <c r="W6894" i="1"/>
  <c r="V6894" i="1"/>
  <c r="V6894" i="1" a="1"/>
  <c r="W6893" i="1"/>
  <c r="V6893" i="1"/>
  <c r="V6893" i="1" a="1"/>
  <c r="W6892" i="1"/>
  <c r="V6892" i="1"/>
  <c r="V6892" i="1" a="1"/>
  <c r="W6891" i="1"/>
  <c r="V6891" i="1"/>
  <c r="V6891" i="1" a="1"/>
  <c r="W6890" i="1"/>
  <c r="V6890" i="1"/>
  <c r="V6890" i="1" a="1"/>
  <c r="W6889" i="1"/>
  <c r="V6889" i="1"/>
  <c r="V6889" i="1" a="1"/>
  <c r="W6888" i="1"/>
  <c r="V6888" i="1"/>
  <c r="V6888" i="1" a="1"/>
  <c r="W6887" i="1"/>
  <c r="V6887" i="1"/>
  <c r="V6887" i="1" a="1"/>
  <c r="W6886" i="1"/>
  <c r="V6886" i="1"/>
  <c r="V6886" i="1" a="1"/>
  <c r="W6885" i="1"/>
  <c r="V6885" i="1"/>
  <c r="V6885" i="1" a="1"/>
  <c r="W6884" i="1"/>
  <c r="V6884" i="1"/>
  <c r="V6884" i="1" a="1"/>
  <c r="W6883" i="1"/>
  <c r="V6883" i="1"/>
  <c r="V6883" i="1" a="1"/>
  <c r="W6882" i="1"/>
  <c r="V6882" i="1"/>
  <c r="V6882" i="1" a="1"/>
  <c r="W6881" i="1"/>
  <c r="V6881" i="1"/>
  <c r="V6881" i="1" a="1"/>
  <c r="W6880" i="1"/>
  <c r="V6880" i="1"/>
  <c r="V6880" i="1" a="1"/>
  <c r="W6879" i="1"/>
  <c r="V6879" i="1"/>
  <c r="V6879" i="1" a="1"/>
  <c r="W6878" i="1"/>
  <c r="V6878" i="1"/>
  <c r="V6878" i="1" a="1"/>
  <c r="W6877" i="1"/>
  <c r="V6877" i="1"/>
  <c r="V6877" i="1" a="1"/>
  <c r="W6876" i="1"/>
  <c r="V6876" i="1"/>
  <c r="V6876" i="1" a="1"/>
  <c r="W6875" i="1"/>
  <c r="V6875" i="1"/>
  <c r="V6875" i="1" a="1"/>
  <c r="W6874" i="1"/>
  <c r="V6874" i="1"/>
  <c r="V6874" i="1" a="1"/>
  <c r="W6873" i="1"/>
  <c r="V6873" i="1"/>
  <c r="V6873" i="1" a="1"/>
  <c r="W6872" i="1"/>
  <c r="V6872" i="1"/>
  <c r="V6872" i="1" a="1"/>
  <c r="W6871" i="1"/>
  <c r="V6871" i="1"/>
  <c r="V6871" i="1" a="1"/>
  <c r="W6870" i="1"/>
  <c r="V6870" i="1"/>
  <c r="V6870" i="1" a="1"/>
  <c r="W6869" i="1"/>
  <c r="V6869" i="1"/>
  <c r="V6869" i="1" a="1"/>
  <c r="W6868" i="1"/>
  <c r="V6868" i="1"/>
  <c r="V6868" i="1" a="1"/>
  <c r="W6867" i="1"/>
  <c r="V6867" i="1"/>
  <c r="V6867" i="1" a="1"/>
  <c r="W6866" i="1"/>
  <c r="V6866" i="1"/>
  <c r="V6866" i="1" a="1"/>
  <c r="W6865" i="1"/>
  <c r="V6865" i="1"/>
  <c r="V6865" i="1" a="1"/>
  <c r="W6864" i="1"/>
  <c r="V6864" i="1"/>
  <c r="V6864" i="1" a="1"/>
  <c r="W6863" i="1"/>
  <c r="V6863" i="1"/>
  <c r="V6863" i="1" a="1"/>
  <c r="W6862" i="1"/>
  <c r="V6862" i="1"/>
  <c r="V6862" i="1" a="1"/>
  <c r="W6861" i="1"/>
  <c r="V6861" i="1"/>
  <c r="V6861" i="1" a="1"/>
  <c r="W6860" i="1"/>
  <c r="V6860" i="1"/>
  <c r="V6860" i="1" a="1"/>
  <c r="W6859" i="1"/>
  <c r="V6859" i="1"/>
  <c r="V6859" i="1" a="1"/>
  <c r="W6858" i="1"/>
  <c r="V6858" i="1"/>
  <c r="V6858" i="1" a="1"/>
  <c r="W6857" i="1"/>
  <c r="V6857" i="1"/>
  <c r="V6857" i="1" a="1"/>
  <c r="W6856" i="1"/>
  <c r="V6856" i="1"/>
  <c r="V6856" i="1" a="1"/>
  <c r="W6855" i="1"/>
  <c r="V6855" i="1"/>
  <c r="V6855" i="1" a="1"/>
  <c r="W6854" i="1"/>
  <c r="V6854" i="1"/>
  <c r="V6854" i="1" a="1"/>
  <c r="W6853" i="1"/>
  <c r="V6853" i="1"/>
  <c r="V6853" i="1" a="1"/>
  <c r="W6852" i="1"/>
  <c r="V6852" i="1"/>
  <c r="V6852" i="1" a="1"/>
  <c r="W6851" i="1"/>
  <c r="V6851" i="1"/>
  <c r="V6851" i="1" a="1"/>
  <c r="W6850" i="1"/>
  <c r="V6850" i="1"/>
  <c r="V6850" i="1" a="1"/>
  <c r="W6849" i="1"/>
  <c r="V6849" i="1"/>
  <c r="V6849" i="1" a="1"/>
  <c r="W6848" i="1"/>
  <c r="V6848" i="1"/>
  <c r="V6848" i="1" a="1"/>
  <c r="W6847" i="1"/>
  <c r="V6847" i="1"/>
  <c r="V6847" i="1" a="1"/>
  <c r="W6846" i="1"/>
  <c r="V6846" i="1"/>
  <c r="V6846" i="1" a="1"/>
  <c r="W6845" i="1"/>
  <c r="V6845" i="1"/>
  <c r="V6845" i="1" a="1"/>
  <c r="W6844" i="1"/>
  <c r="V6844" i="1"/>
  <c r="V6844" i="1" a="1"/>
  <c r="W6843" i="1"/>
  <c r="V6843" i="1"/>
  <c r="V6843" i="1" a="1"/>
  <c r="W6842" i="1"/>
  <c r="V6842" i="1"/>
  <c r="V6842" i="1" a="1"/>
  <c r="W6841" i="1"/>
  <c r="V6841" i="1"/>
  <c r="V6841" i="1" a="1"/>
  <c r="W6840" i="1"/>
  <c r="V6840" i="1"/>
  <c r="V6840" i="1" a="1"/>
  <c r="W6839" i="1"/>
  <c r="V6839" i="1"/>
  <c r="V6839" i="1" a="1"/>
  <c r="W6838" i="1"/>
  <c r="V6838" i="1"/>
  <c r="V6838" i="1" a="1"/>
  <c r="W6837" i="1"/>
  <c r="V6837" i="1"/>
  <c r="V6837" i="1" a="1"/>
  <c r="W6836" i="1"/>
  <c r="V6836" i="1"/>
  <c r="V6836" i="1" a="1"/>
  <c r="W6835" i="1"/>
  <c r="V6835" i="1"/>
  <c r="V6835" i="1" a="1"/>
  <c r="W6834" i="1"/>
  <c r="V6834" i="1"/>
  <c r="V6834" i="1" a="1"/>
  <c r="W6833" i="1"/>
  <c r="V6833" i="1"/>
  <c r="V6833" i="1" a="1"/>
  <c r="W6832" i="1"/>
  <c r="V6832" i="1"/>
  <c r="V6832" i="1" a="1"/>
  <c r="W6831" i="1"/>
  <c r="V6831" i="1"/>
  <c r="V6831" i="1" a="1"/>
  <c r="W6830" i="1"/>
  <c r="V6830" i="1"/>
  <c r="V6830" i="1" a="1"/>
  <c r="W6829" i="1"/>
  <c r="V6829" i="1"/>
  <c r="V6829" i="1" a="1"/>
  <c r="W6828" i="1"/>
  <c r="V6828" i="1"/>
  <c r="V6828" i="1" a="1"/>
  <c r="W6827" i="1"/>
  <c r="V6827" i="1"/>
  <c r="V6827" i="1" a="1"/>
  <c r="W6826" i="1"/>
  <c r="V6826" i="1"/>
  <c r="V6826" i="1" a="1"/>
  <c r="W6825" i="1"/>
  <c r="V6825" i="1"/>
  <c r="V6825" i="1" a="1"/>
  <c r="W6824" i="1"/>
  <c r="V6824" i="1"/>
  <c r="V6824" i="1" a="1"/>
  <c r="W6823" i="1"/>
  <c r="V6823" i="1"/>
  <c r="V6823" i="1" a="1"/>
  <c r="W6822" i="1"/>
  <c r="V6822" i="1"/>
  <c r="V6822" i="1" a="1"/>
  <c r="W6821" i="1"/>
  <c r="V6821" i="1"/>
  <c r="V6821" i="1" a="1"/>
  <c r="W6820" i="1"/>
  <c r="V6820" i="1"/>
  <c r="V6820" i="1" a="1"/>
  <c r="W6819" i="1"/>
  <c r="V6819" i="1"/>
  <c r="V6819" i="1" a="1"/>
  <c r="W6818" i="1"/>
  <c r="V6818" i="1"/>
  <c r="V6818" i="1" a="1"/>
  <c r="W6817" i="1"/>
  <c r="V6817" i="1"/>
  <c r="V6817" i="1" a="1"/>
  <c r="W6816" i="1"/>
  <c r="V6816" i="1"/>
  <c r="V6816" i="1" a="1"/>
  <c r="W6815" i="1"/>
  <c r="V6815" i="1"/>
  <c r="V6815" i="1" a="1"/>
  <c r="W6814" i="1"/>
  <c r="V6814" i="1"/>
  <c r="V6814" i="1" a="1"/>
  <c r="W6813" i="1"/>
  <c r="V6813" i="1"/>
  <c r="V6813" i="1" a="1"/>
  <c r="W6812" i="1"/>
  <c r="V6812" i="1"/>
  <c r="V6812" i="1" a="1"/>
  <c r="W6811" i="1"/>
  <c r="V6811" i="1"/>
  <c r="V6811" i="1" a="1"/>
  <c r="W6810" i="1"/>
  <c r="V6810" i="1"/>
  <c r="V6810" i="1" a="1"/>
  <c r="W6809" i="1"/>
  <c r="V6809" i="1"/>
  <c r="V6809" i="1" a="1"/>
  <c r="W6808" i="1"/>
  <c r="V6808" i="1"/>
  <c r="V6808" i="1" a="1"/>
  <c r="W6807" i="1"/>
  <c r="V6807" i="1"/>
  <c r="V6807" i="1" a="1"/>
  <c r="W6806" i="1"/>
  <c r="V6806" i="1"/>
  <c r="V6806" i="1" a="1"/>
  <c r="W6805" i="1"/>
  <c r="V6805" i="1"/>
  <c r="V6805" i="1" a="1"/>
  <c r="W6804" i="1"/>
  <c r="V6804" i="1"/>
  <c r="V6804" i="1" a="1"/>
  <c r="W6803" i="1"/>
  <c r="V6803" i="1"/>
  <c r="V6803" i="1" a="1"/>
  <c r="W6802" i="1"/>
  <c r="V6802" i="1"/>
  <c r="V6802" i="1" a="1"/>
  <c r="W6801" i="1"/>
  <c r="V6801" i="1"/>
  <c r="V6801" i="1" a="1"/>
  <c r="W6800" i="1"/>
  <c r="V6800" i="1"/>
  <c r="V6800" i="1" a="1"/>
  <c r="W6799" i="1"/>
  <c r="V6799" i="1"/>
  <c r="V6799" i="1" a="1"/>
  <c r="W6798" i="1"/>
  <c r="V6798" i="1"/>
  <c r="V6798" i="1" a="1"/>
  <c r="W6797" i="1"/>
  <c r="V6797" i="1"/>
  <c r="V6797" i="1" a="1"/>
  <c r="W6796" i="1"/>
  <c r="V6796" i="1"/>
  <c r="V6796" i="1" a="1"/>
  <c r="W6795" i="1"/>
  <c r="V6795" i="1"/>
  <c r="V6795" i="1" a="1"/>
  <c r="W6794" i="1"/>
  <c r="V6794" i="1"/>
  <c r="V6794" i="1" a="1"/>
  <c r="W6793" i="1"/>
  <c r="V6793" i="1"/>
  <c r="V6793" i="1" a="1"/>
  <c r="W6792" i="1"/>
  <c r="V6792" i="1"/>
  <c r="V6792" i="1" a="1"/>
  <c r="W6791" i="1"/>
  <c r="V6791" i="1"/>
  <c r="V6791" i="1" a="1"/>
  <c r="W6790" i="1"/>
  <c r="V6790" i="1"/>
  <c r="V6790" i="1" a="1"/>
  <c r="W6789" i="1"/>
  <c r="V6789" i="1"/>
  <c r="V6789" i="1" a="1"/>
  <c r="W6788" i="1"/>
  <c r="V6788" i="1"/>
  <c r="V6788" i="1" a="1"/>
  <c r="W6787" i="1"/>
  <c r="V6787" i="1"/>
  <c r="V6787" i="1" a="1"/>
  <c r="W6786" i="1"/>
  <c r="V6786" i="1"/>
  <c r="V6786" i="1" a="1"/>
  <c r="W6785" i="1"/>
  <c r="V6785" i="1"/>
  <c r="V6785" i="1" a="1"/>
  <c r="W6784" i="1"/>
  <c r="V6784" i="1"/>
  <c r="V6784" i="1" a="1"/>
  <c r="W6783" i="1"/>
  <c r="V6783" i="1"/>
  <c r="V6783" i="1" a="1"/>
  <c r="W6782" i="1"/>
  <c r="V6782" i="1"/>
  <c r="V6782" i="1" a="1"/>
  <c r="W6781" i="1"/>
  <c r="V6781" i="1"/>
  <c r="V6781" i="1" a="1"/>
  <c r="W6780" i="1"/>
  <c r="V6780" i="1"/>
  <c r="V6780" i="1" a="1"/>
  <c r="W6779" i="1"/>
  <c r="V6779" i="1"/>
  <c r="V6779" i="1" a="1"/>
  <c r="W6778" i="1"/>
  <c r="V6778" i="1"/>
  <c r="V6778" i="1" a="1"/>
  <c r="W6777" i="1"/>
  <c r="V6777" i="1"/>
  <c r="V6777" i="1" a="1"/>
  <c r="W6776" i="1"/>
  <c r="V6776" i="1"/>
  <c r="V6776" i="1" a="1"/>
  <c r="W6775" i="1"/>
  <c r="V6775" i="1"/>
  <c r="V6775" i="1" a="1"/>
  <c r="W6774" i="1"/>
  <c r="V6774" i="1"/>
  <c r="V6774" i="1" a="1"/>
  <c r="W6773" i="1"/>
  <c r="V6773" i="1"/>
  <c r="V6773" i="1" a="1"/>
  <c r="W6772" i="1"/>
  <c r="V6772" i="1"/>
  <c r="V6772" i="1" a="1"/>
  <c r="W6771" i="1"/>
  <c r="V6771" i="1"/>
  <c r="V6771" i="1" a="1"/>
  <c r="W6770" i="1"/>
  <c r="V6770" i="1"/>
  <c r="V6770" i="1" a="1"/>
  <c r="W6769" i="1"/>
  <c r="V6769" i="1"/>
  <c r="V6769" i="1" a="1"/>
  <c r="W6768" i="1"/>
  <c r="V6768" i="1"/>
  <c r="V6768" i="1" a="1"/>
  <c r="W6767" i="1"/>
  <c r="V6767" i="1"/>
  <c r="V6767" i="1" a="1"/>
  <c r="W6766" i="1"/>
  <c r="V6766" i="1"/>
  <c r="V6766" i="1" a="1"/>
  <c r="W6765" i="1"/>
  <c r="V6765" i="1"/>
  <c r="V6765" i="1" a="1"/>
  <c r="W6764" i="1"/>
  <c r="V6764" i="1"/>
  <c r="V6764" i="1" a="1"/>
  <c r="W6763" i="1"/>
  <c r="V6763" i="1"/>
  <c r="V6763" i="1" a="1"/>
  <c r="W6762" i="1"/>
  <c r="V6762" i="1"/>
  <c r="V6762" i="1" a="1"/>
  <c r="W6761" i="1"/>
  <c r="V6761" i="1"/>
  <c r="V6761" i="1" a="1"/>
  <c r="W6760" i="1"/>
  <c r="V6760" i="1"/>
  <c r="V6760" i="1" a="1"/>
  <c r="W6759" i="1"/>
  <c r="V6759" i="1"/>
  <c r="V6759" i="1" a="1"/>
  <c r="W6758" i="1"/>
  <c r="V6758" i="1"/>
  <c r="V6758" i="1" a="1"/>
  <c r="W6757" i="1"/>
  <c r="V6757" i="1"/>
  <c r="V6757" i="1" a="1"/>
  <c r="W6756" i="1"/>
  <c r="V6756" i="1"/>
  <c r="V6756" i="1" a="1"/>
  <c r="W6755" i="1"/>
  <c r="V6755" i="1"/>
  <c r="V6755" i="1" a="1"/>
  <c r="W6754" i="1"/>
  <c r="V6754" i="1"/>
  <c r="V6754" i="1" a="1"/>
  <c r="W6753" i="1"/>
  <c r="V6753" i="1"/>
  <c r="V6753" i="1" a="1"/>
  <c r="W6752" i="1"/>
  <c r="V6752" i="1"/>
  <c r="V6752" i="1" a="1"/>
  <c r="W6751" i="1"/>
  <c r="V6751" i="1"/>
  <c r="V6751" i="1" a="1"/>
  <c r="W6750" i="1"/>
  <c r="V6750" i="1"/>
  <c r="V6750" i="1" a="1"/>
  <c r="W6749" i="1"/>
  <c r="V6749" i="1"/>
  <c r="V6749" i="1" a="1"/>
  <c r="W6748" i="1"/>
  <c r="V6748" i="1"/>
  <c r="V6748" i="1" a="1"/>
  <c r="W6747" i="1"/>
  <c r="V6747" i="1"/>
  <c r="V6747" i="1" a="1"/>
  <c r="W6746" i="1"/>
  <c r="V6746" i="1"/>
  <c r="V6746" i="1" a="1"/>
  <c r="W6745" i="1"/>
  <c r="V6745" i="1"/>
  <c r="V6745" i="1" a="1"/>
  <c r="W6744" i="1"/>
  <c r="V6744" i="1"/>
  <c r="V6744" i="1" a="1"/>
  <c r="W6743" i="1"/>
  <c r="V6743" i="1"/>
  <c r="V6743" i="1" a="1"/>
  <c r="W6742" i="1"/>
  <c r="V6742" i="1"/>
  <c r="V6742" i="1" a="1"/>
  <c r="W6741" i="1"/>
  <c r="V6741" i="1"/>
  <c r="V6741" i="1" a="1"/>
  <c r="W6740" i="1"/>
  <c r="V6740" i="1"/>
  <c r="V6740" i="1" a="1"/>
  <c r="W6739" i="1"/>
  <c r="V6739" i="1"/>
  <c r="V6739" i="1" a="1"/>
  <c r="W6738" i="1"/>
  <c r="V6738" i="1"/>
  <c r="V6738" i="1" a="1"/>
  <c r="W6737" i="1"/>
  <c r="V6737" i="1"/>
  <c r="V6737" i="1" a="1"/>
  <c r="W6736" i="1"/>
  <c r="V6736" i="1"/>
  <c r="V6736" i="1" a="1"/>
  <c r="W6735" i="1"/>
  <c r="V6735" i="1"/>
  <c r="V6735" i="1" a="1"/>
  <c r="W6734" i="1"/>
  <c r="V6734" i="1"/>
  <c r="V6734" i="1" a="1"/>
  <c r="W6733" i="1"/>
  <c r="V6733" i="1"/>
  <c r="V6733" i="1" a="1"/>
  <c r="W6732" i="1"/>
  <c r="V6732" i="1"/>
  <c r="V6732" i="1" a="1"/>
  <c r="W6731" i="1"/>
  <c r="V6731" i="1"/>
  <c r="V6731" i="1" a="1"/>
  <c r="W6730" i="1"/>
  <c r="V6730" i="1"/>
  <c r="V6730" i="1" a="1"/>
  <c r="W6729" i="1"/>
  <c r="V6729" i="1"/>
  <c r="V6729" i="1" a="1"/>
  <c r="W6728" i="1"/>
  <c r="V6728" i="1"/>
  <c r="V6728" i="1" a="1"/>
  <c r="W6727" i="1"/>
  <c r="V6727" i="1"/>
  <c r="V6727" i="1" a="1"/>
  <c r="W6726" i="1"/>
  <c r="V6726" i="1"/>
  <c r="V6726" i="1" a="1"/>
  <c r="W6725" i="1"/>
  <c r="V6725" i="1"/>
  <c r="V6725" i="1" a="1"/>
  <c r="W6724" i="1"/>
  <c r="V6724" i="1"/>
  <c r="V6724" i="1" a="1"/>
  <c r="W6723" i="1"/>
  <c r="V6723" i="1"/>
  <c r="V6723" i="1" a="1"/>
  <c r="W6722" i="1"/>
  <c r="V6722" i="1"/>
  <c r="V6722" i="1" a="1"/>
  <c r="W6721" i="1"/>
  <c r="V6721" i="1"/>
  <c r="V6721" i="1" a="1"/>
  <c r="W6720" i="1"/>
  <c r="V6720" i="1"/>
  <c r="V6720" i="1" a="1"/>
  <c r="W6719" i="1"/>
  <c r="V6719" i="1"/>
  <c r="V6719" i="1" a="1"/>
  <c r="W6718" i="1"/>
  <c r="V6718" i="1"/>
  <c r="V6718" i="1" a="1"/>
  <c r="W6717" i="1"/>
  <c r="V6717" i="1"/>
  <c r="V6717" i="1" a="1"/>
  <c r="W6716" i="1"/>
  <c r="V6716" i="1"/>
  <c r="V6716" i="1" a="1"/>
  <c r="W6715" i="1"/>
  <c r="V6715" i="1"/>
  <c r="V6715" i="1" a="1"/>
  <c r="W6714" i="1"/>
  <c r="V6714" i="1"/>
  <c r="V6714" i="1" a="1"/>
  <c r="W6713" i="1"/>
  <c r="V6713" i="1"/>
  <c r="V6713" i="1" a="1"/>
  <c r="W6712" i="1"/>
  <c r="V6712" i="1"/>
  <c r="V6712" i="1" a="1"/>
  <c r="W6711" i="1"/>
  <c r="V6711" i="1"/>
  <c r="V6711" i="1" a="1"/>
  <c r="W6710" i="1"/>
  <c r="V6710" i="1"/>
  <c r="V6710" i="1" a="1"/>
  <c r="W6709" i="1"/>
  <c r="V6709" i="1"/>
  <c r="V6709" i="1" a="1"/>
  <c r="W6708" i="1"/>
  <c r="V6708" i="1"/>
  <c r="V6708" i="1" a="1"/>
  <c r="W6707" i="1"/>
  <c r="V6707" i="1"/>
  <c r="V6707" i="1" a="1"/>
  <c r="W6706" i="1"/>
  <c r="V6706" i="1"/>
  <c r="V6706" i="1" a="1"/>
  <c r="W6705" i="1"/>
  <c r="V6705" i="1"/>
  <c r="V6705" i="1" a="1"/>
  <c r="W6704" i="1"/>
  <c r="V6704" i="1"/>
  <c r="V6704" i="1" a="1"/>
  <c r="W6703" i="1"/>
  <c r="V6703" i="1"/>
  <c r="V6703" i="1" a="1"/>
  <c r="W6702" i="1"/>
  <c r="V6702" i="1"/>
  <c r="V6702" i="1" a="1"/>
  <c r="W6701" i="1"/>
  <c r="V6701" i="1"/>
  <c r="V6701" i="1" a="1"/>
  <c r="W6700" i="1"/>
  <c r="V6700" i="1"/>
  <c r="V6700" i="1" a="1"/>
  <c r="W6699" i="1"/>
  <c r="V6699" i="1"/>
  <c r="V6699" i="1" a="1"/>
  <c r="W6698" i="1"/>
  <c r="V6698" i="1"/>
  <c r="V6698" i="1" a="1"/>
  <c r="W6697" i="1"/>
  <c r="V6697" i="1"/>
  <c r="V6697" i="1" a="1"/>
  <c r="W6696" i="1"/>
  <c r="V6696" i="1"/>
  <c r="V6696" i="1" a="1"/>
  <c r="W6695" i="1"/>
  <c r="V6695" i="1"/>
  <c r="V6695" i="1" a="1"/>
  <c r="W6694" i="1"/>
  <c r="V6694" i="1"/>
  <c r="V6694" i="1" a="1"/>
  <c r="W6693" i="1"/>
  <c r="V6693" i="1"/>
  <c r="V6693" i="1" a="1"/>
  <c r="W6692" i="1"/>
  <c r="V6692" i="1"/>
  <c r="V6692" i="1" a="1"/>
  <c r="W6691" i="1"/>
  <c r="V6691" i="1"/>
  <c r="V6691" i="1" a="1"/>
  <c r="W6690" i="1"/>
  <c r="V6690" i="1"/>
  <c r="V6690" i="1" a="1"/>
  <c r="W6689" i="1"/>
  <c r="V6689" i="1"/>
  <c r="V6689" i="1" a="1"/>
  <c r="W6688" i="1"/>
  <c r="V6688" i="1"/>
  <c r="V6688" i="1" a="1"/>
  <c r="W6687" i="1"/>
  <c r="V6687" i="1"/>
  <c r="V6687" i="1" a="1"/>
  <c r="W6686" i="1"/>
  <c r="V6686" i="1"/>
  <c r="V6686" i="1" a="1"/>
  <c r="W6685" i="1"/>
  <c r="V6685" i="1"/>
  <c r="V6685" i="1" a="1"/>
  <c r="W6684" i="1"/>
  <c r="V6684" i="1"/>
  <c r="V6684" i="1" a="1"/>
  <c r="W6683" i="1"/>
  <c r="V6683" i="1"/>
  <c r="V6683" i="1" a="1"/>
  <c r="W6682" i="1"/>
  <c r="V6682" i="1"/>
  <c r="V6682" i="1" a="1"/>
  <c r="W6681" i="1"/>
  <c r="V6681" i="1"/>
  <c r="V6681" i="1" a="1"/>
  <c r="W6680" i="1"/>
  <c r="V6680" i="1"/>
  <c r="V6680" i="1" a="1"/>
  <c r="W6679" i="1"/>
  <c r="V6679" i="1"/>
  <c r="V6679" i="1" a="1"/>
  <c r="W6678" i="1"/>
  <c r="V6678" i="1"/>
  <c r="V6678" i="1" a="1"/>
  <c r="W6677" i="1"/>
  <c r="V6677" i="1"/>
  <c r="V6677" i="1" a="1"/>
  <c r="W6676" i="1"/>
  <c r="V6676" i="1"/>
  <c r="V6676" i="1" a="1"/>
  <c r="W6675" i="1"/>
  <c r="V6675" i="1"/>
  <c r="V6675" i="1" a="1"/>
  <c r="W6674" i="1"/>
  <c r="V6674" i="1"/>
  <c r="V6674" i="1" a="1"/>
  <c r="W6673" i="1"/>
  <c r="V6673" i="1"/>
  <c r="V6673" i="1" a="1"/>
  <c r="W6672" i="1"/>
  <c r="V6672" i="1"/>
  <c r="V6672" i="1" a="1"/>
  <c r="W6671" i="1"/>
  <c r="V6671" i="1"/>
  <c r="V6671" i="1" a="1"/>
  <c r="W6670" i="1"/>
  <c r="V6670" i="1"/>
  <c r="V6670" i="1" a="1"/>
  <c r="W6669" i="1"/>
  <c r="V6669" i="1"/>
  <c r="V6669" i="1" a="1"/>
  <c r="W6668" i="1"/>
  <c r="V6668" i="1"/>
  <c r="V6668" i="1" a="1"/>
  <c r="W6667" i="1"/>
  <c r="V6667" i="1"/>
  <c r="V6667" i="1" a="1"/>
  <c r="W6666" i="1"/>
  <c r="V6666" i="1"/>
  <c r="V6666" i="1" a="1"/>
  <c r="W6665" i="1"/>
  <c r="V6665" i="1"/>
  <c r="V6665" i="1" a="1"/>
  <c r="W6664" i="1"/>
  <c r="V6664" i="1"/>
  <c r="V6664" i="1" a="1"/>
  <c r="W6663" i="1"/>
  <c r="V6663" i="1"/>
  <c r="V6663" i="1" a="1"/>
  <c r="W6662" i="1"/>
  <c r="V6662" i="1"/>
  <c r="V6662" i="1" a="1"/>
  <c r="W6661" i="1"/>
  <c r="V6661" i="1"/>
  <c r="V6661" i="1" a="1"/>
  <c r="W6660" i="1"/>
  <c r="V6660" i="1"/>
  <c r="V6660" i="1" a="1"/>
  <c r="W6659" i="1"/>
  <c r="V6659" i="1"/>
  <c r="V6659" i="1" a="1"/>
  <c r="W6658" i="1"/>
  <c r="V6658" i="1"/>
  <c r="V6658" i="1" a="1"/>
  <c r="W6657" i="1"/>
  <c r="V6657" i="1"/>
  <c r="V6657" i="1" a="1"/>
  <c r="W6656" i="1"/>
  <c r="V6656" i="1"/>
  <c r="V6656" i="1" a="1"/>
  <c r="W6655" i="1"/>
  <c r="V6655" i="1"/>
  <c r="V6655" i="1" a="1"/>
  <c r="W6654" i="1"/>
  <c r="V6654" i="1"/>
  <c r="V6654" i="1" a="1"/>
  <c r="W6653" i="1"/>
  <c r="V6653" i="1"/>
  <c r="V6653" i="1" a="1"/>
  <c r="W6652" i="1"/>
  <c r="V6652" i="1"/>
  <c r="V6652" i="1" a="1"/>
  <c r="W6651" i="1"/>
  <c r="V6651" i="1"/>
  <c r="V6651" i="1" a="1"/>
  <c r="W6650" i="1"/>
  <c r="V6650" i="1"/>
  <c r="V6650" i="1" a="1"/>
  <c r="W6649" i="1"/>
  <c r="V6649" i="1"/>
  <c r="V6649" i="1" a="1"/>
  <c r="W6648" i="1"/>
  <c r="V6648" i="1"/>
  <c r="V6648" i="1" a="1"/>
  <c r="W6647" i="1"/>
  <c r="V6647" i="1"/>
  <c r="V6647" i="1" a="1"/>
  <c r="W6646" i="1"/>
  <c r="V6646" i="1"/>
  <c r="V6646" i="1" a="1"/>
  <c r="W6645" i="1"/>
  <c r="V6645" i="1"/>
  <c r="V6645" i="1" a="1"/>
  <c r="W6644" i="1"/>
  <c r="V6644" i="1"/>
  <c r="V6644" i="1" a="1"/>
  <c r="W6643" i="1"/>
  <c r="V6643" i="1"/>
  <c r="V6643" i="1" a="1"/>
  <c r="W6642" i="1"/>
  <c r="V6642" i="1"/>
  <c r="V6642" i="1" a="1"/>
  <c r="W6641" i="1"/>
  <c r="V6641" i="1"/>
  <c r="V6641" i="1" a="1"/>
  <c r="W6640" i="1"/>
  <c r="V6640" i="1"/>
  <c r="V6640" i="1" a="1"/>
  <c r="W6639" i="1"/>
  <c r="V6639" i="1"/>
  <c r="V6639" i="1" a="1"/>
  <c r="W6638" i="1"/>
  <c r="V6638" i="1"/>
  <c r="V6638" i="1" a="1"/>
  <c r="W6637" i="1"/>
  <c r="V6637" i="1"/>
  <c r="V6637" i="1" a="1"/>
  <c r="W6636" i="1"/>
  <c r="V6636" i="1"/>
  <c r="V6636" i="1" a="1"/>
  <c r="W6635" i="1"/>
  <c r="V6635" i="1"/>
  <c r="V6635" i="1" a="1"/>
  <c r="W6634" i="1"/>
  <c r="V6634" i="1"/>
  <c r="V6634" i="1" a="1"/>
  <c r="W6633" i="1"/>
  <c r="V6633" i="1"/>
  <c r="V6633" i="1" a="1"/>
  <c r="W6632" i="1"/>
  <c r="V6632" i="1"/>
  <c r="V6632" i="1" a="1"/>
  <c r="W6631" i="1"/>
  <c r="V6631" i="1"/>
  <c r="V6631" i="1" a="1"/>
  <c r="W6630" i="1"/>
  <c r="V6630" i="1"/>
  <c r="V6630" i="1" a="1"/>
  <c r="W6629" i="1"/>
  <c r="V6629" i="1"/>
  <c r="V6629" i="1" a="1"/>
  <c r="W6628" i="1"/>
  <c r="V6628" i="1"/>
  <c r="V6628" i="1" a="1"/>
  <c r="W6627" i="1"/>
  <c r="V6627" i="1"/>
  <c r="V6627" i="1" a="1"/>
  <c r="W6626" i="1"/>
  <c r="V6626" i="1"/>
  <c r="V6626" i="1" a="1"/>
  <c r="W6625" i="1"/>
  <c r="V6625" i="1"/>
  <c r="V6625" i="1" a="1"/>
  <c r="W6624" i="1"/>
  <c r="V6624" i="1"/>
  <c r="V6624" i="1" a="1"/>
  <c r="W6623" i="1"/>
  <c r="V6623" i="1"/>
  <c r="V6623" i="1" a="1"/>
  <c r="W6622" i="1"/>
  <c r="V6622" i="1"/>
  <c r="V6622" i="1" a="1"/>
  <c r="W6621" i="1"/>
  <c r="V6621" i="1"/>
  <c r="V6621" i="1" a="1"/>
  <c r="W6620" i="1"/>
  <c r="V6620" i="1"/>
  <c r="V6620" i="1" a="1"/>
  <c r="W6619" i="1"/>
  <c r="V6619" i="1"/>
  <c r="V6619" i="1" a="1"/>
  <c r="W6618" i="1"/>
  <c r="V6618" i="1"/>
  <c r="V6618" i="1" a="1"/>
  <c r="W6617" i="1"/>
  <c r="V6617" i="1"/>
  <c r="V6617" i="1" a="1"/>
  <c r="W6616" i="1"/>
  <c r="V6616" i="1"/>
  <c r="V6616" i="1" a="1"/>
  <c r="W6615" i="1"/>
  <c r="V6615" i="1"/>
  <c r="V6615" i="1" a="1"/>
  <c r="W6614" i="1"/>
  <c r="V6614" i="1"/>
  <c r="V6614" i="1" a="1"/>
  <c r="W6613" i="1"/>
  <c r="V6613" i="1"/>
  <c r="V6613" i="1" a="1"/>
  <c r="W6612" i="1"/>
  <c r="V6612" i="1"/>
  <c r="V6612" i="1" a="1"/>
  <c r="W6611" i="1"/>
  <c r="V6611" i="1"/>
  <c r="V6611" i="1" a="1"/>
  <c r="W6610" i="1"/>
  <c r="V6610" i="1"/>
  <c r="V6610" i="1" a="1"/>
  <c r="W6609" i="1"/>
  <c r="V6609" i="1"/>
  <c r="V6609" i="1" a="1"/>
  <c r="W6608" i="1"/>
  <c r="V6608" i="1"/>
  <c r="V6608" i="1" a="1"/>
  <c r="W6607" i="1"/>
  <c r="V6607" i="1"/>
  <c r="V6607" i="1" a="1"/>
  <c r="W6606" i="1"/>
  <c r="V6606" i="1"/>
  <c r="V6606" i="1" a="1"/>
  <c r="W6605" i="1"/>
  <c r="V6605" i="1"/>
  <c r="V6605" i="1" a="1"/>
  <c r="W6604" i="1"/>
  <c r="V6604" i="1"/>
  <c r="V6604" i="1" a="1"/>
  <c r="W6603" i="1"/>
  <c r="V6603" i="1"/>
  <c r="V6603" i="1" a="1"/>
  <c r="W6602" i="1"/>
  <c r="V6602" i="1"/>
  <c r="V6602" i="1" a="1"/>
  <c r="W6601" i="1"/>
  <c r="V6601" i="1"/>
  <c r="V6601" i="1" a="1"/>
  <c r="W6600" i="1"/>
  <c r="V6600" i="1"/>
  <c r="V6600" i="1" a="1"/>
  <c r="W6599" i="1"/>
  <c r="V6599" i="1"/>
  <c r="V6599" i="1" a="1"/>
  <c r="W6598" i="1"/>
  <c r="V6598" i="1"/>
  <c r="V6598" i="1" a="1"/>
  <c r="W6597" i="1"/>
  <c r="V6597" i="1"/>
  <c r="V6597" i="1" a="1"/>
  <c r="W6596" i="1"/>
  <c r="V6596" i="1"/>
  <c r="V6596" i="1" a="1"/>
  <c r="W6595" i="1"/>
  <c r="V6595" i="1"/>
  <c r="V6595" i="1" a="1"/>
  <c r="W6594" i="1"/>
  <c r="V6594" i="1"/>
  <c r="V6594" i="1" a="1"/>
  <c r="W6593" i="1"/>
  <c r="V6593" i="1"/>
  <c r="V6593" i="1" a="1"/>
  <c r="W6592" i="1"/>
  <c r="V6592" i="1"/>
  <c r="V6592" i="1" a="1"/>
  <c r="W6591" i="1"/>
  <c r="V6591" i="1"/>
  <c r="V6591" i="1" a="1"/>
  <c r="W6590" i="1"/>
  <c r="V6590" i="1"/>
  <c r="V6590" i="1" a="1"/>
  <c r="W6589" i="1"/>
  <c r="V6589" i="1"/>
  <c r="V6589" i="1" a="1"/>
  <c r="W6588" i="1"/>
  <c r="V6588" i="1"/>
  <c r="V6588" i="1" a="1"/>
  <c r="W6587" i="1"/>
  <c r="V6587" i="1"/>
  <c r="V6587" i="1" a="1"/>
  <c r="W6586" i="1"/>
  <c r="V6586" i="1"/>
  <c r="V6586" i="1" a="1"/>
  <c r="W6585" i="1"/>
  <c r="V6585" i="1"/>
  <c r="V6585" i="1" a="1"/>
  <c r="W6584" i="1"/>
  <c r="V6584" i="1"/>
  <c r="V6584" i="1" a="1"/>
  <c r="W6583" i="1"/>
  <c r="V6583" i="1"/>
  <c r="V6583" i="1" a="1"/>
  <c r="W6582" i="1"/>
  <c r="V6582" i="1"/>
  <c r="V6582" i="1" a="1"/>
  <c r="W6581" i="1"/>
  <c r="V6581" i="1"/>
  <c r="V6581" i="1" a="1"/>
  <c r="W6580" i="1"/>
  <c r="V6580" i="1"/>
  <c r="V6580" i="1" a="1"/>
  <c r="W6579" i="1"/>
  <c r="V6579" i="1"/>
  <c r="V6579" i="1" a="1"/>
  <c r="W6578" i="1"/>
  <c r="V6578" i="1"/>
  <c r="V6578" i="1" a="1"/>
  <c r="W6577" i="1"/>
  <c r="V6577" i="1"/>
  <c r="V6577" i="1" a="1"/>
  <c r="W6576" i="1"/>
  <c r="V6576" i="1"/>
  <c r="V6576" i="1" a="1"/>
  <c r="W6575" i="1"/>
  <c r="V6575" i="1"/>
  <c r="V6575" i="1" a="1"/>
  <c r="W6574" i="1"/>
  <c r="V6574" i="1"/>
  <c r="V6574" i="1" a="1"/>
  <c r="W6573" i="1"/>
  <c r="V6573" i="1"/>
  <c r="V6573" i="1" a="1"/>
  <c r="W6572" i="1"/>
  <c r="V6572" i="1"/>
  <c r="V6572" i="1" a="1"/>
  <c r="W6571" i="1"/>
  <c r="V6571" i="1"/>
  <c r="V6571" i="1" a="1"/>
  <c r="W6570" i="1"/>
  <c r="V6570" i="1"/>
  <c r="V6570" i="1" a="1"/>
  <c r="W6569" i="1"/>
  <c r="V6569" i="1"/>
  <c r="V6569" i="1" a="1"/>
  <c r="W6568" i="1"/>
  <c r="V6568" i="1"/>
  <c r="V6568" i="1" a="1"/>
  <c r="W6567" i="1"/>
  <c r="V6567" i="1"/>
  <c r="V6567" i="1" a="1"/>
  <c r="W6566" i="1"/>
  <c r="V6566" i="1"/>
  <c r="V6566" i="1" a="1"/>
  <c r="W6565" i="1"/>
  <c r="V6565" i="1"/>
  <c r="V6565" i="1" a="1"/>
  <c r="W6564" i="1"/>
  <c r="V6564" i="1"/>
  <c r="V6564" i="1" a="1"/>
  <c r="W6563" i="1"/>
  <c r="V6563" i="1"/>
  <c r="V6563" i="1" a="1"/>
  <c r="W6562" i="1"/>
  <c r="V6562" i="1"/>
  <c r="V6562" i="1" a="1"/>
  <c r="W6561" i="1"/>
  <c r="V6561" i="1"/>
  <c r="V6561" i="1" a="1"/>
  <c r="W6560" i="1"/>
  <c r="V6560" i="1"/>
  <c r="V6560" i="1" a="1"/>
  <c r="W6559" i="1"/>
  <c r="V6559" i="1"/>
  <c r="V6559" i="1" a="1"/>
  <c r="W6558" i="1"/>
  <c r="V6558" i="1"/>
  <c r="V6558" i="1" a="1"/>
  <c r="W6557" i="1"/>
  <c r="V6557" i="1"/>
  <c r="V6557" i="1" a="1"/>
  <c r="W6556" i="1"/>
  <c r="V6556" i="1"/>
  <c r="V6556" i="1" a="1"/>
  <c r="W6555" i="1"/>
  <c r="V6555" i="1"/>
  <c r="V6555" i="1" a="1"/>
  <c r="W6554" i="1"/>
  <c r="V6554" i="1"/>
  <c r="V6554" i="1" a="1"/>
  <c r="W6553" i="1"/>
  <c r="V6553" i="1"/>
  <c r="V6553" i="1" a="1"/>
  <c r="W6552" i="1"/>
  <c r="V6552" i="1"/>
  <c r="V6552" i="1" a="1"/>
  <c r="W6551" i="1"/>
  <c r="V6551" i="1"/>
  <c r="V6551" i="1" a="1"/>
  <c r="W6550" i="1"/>
  <c r="V6550" i="1"/>
  <c r="V6550" i="1" a="1"/>
  <c r="W6549" i="1"/>
  <c r="V6549" i="1"/>
  <c r="V6549" i="1" a="1"/>
  <c r="W6548" i="1"/>
  <c r="V6548" i="1"/>
  <c r="V6548" i="1" a="1"/>
  <c r="W6547" i="1"/>
  <c r="V6547" i="1"/>
  <c r="V6547" i="1" a="1"/>
  <c r="W6546" i="1"/>
  <c r="V6546" i="1"/>
  <c r="V6546" i="1" a="1"/>
  <c r="W6545" i="1"/>
  <c r="V6545" i="1"/>
  <c r="V6545" i="1" a="1"/>
  <c r="W6544" i="1"/>
  <c r="V6544" i="1"/>
  <c r="V6544" i="1" a="1"/>
  <c r="W6543" i="1"/>
  <c r="V6543" i="1"/>
  <c r="V6543" i="1" a="1"/>
  <c r="W6542" i="1"/>
  <c r="V6542" i="1"/>
  <c r="V6542" i="1" a="1"/>
  <c r="W6541" i="1"/>
  <c r="V6541" i="1"/>
  <c r="V6541" i="1" a="1"/>
  <c r="W6540" i="1"/>
  <c r="V6540" i="1"/>
  <c r="V6540" i="1" a="1"/>
  <c r="W6539" i="1"/>
  <c r="V6539" i="1"/>
  <c r="V6539" i="1" a="1"/>
  <c r="W6538" i="1"/>
  <c r="V6538" i="1"/>
  <c r="V6538" i="1" a="1"/>
  <c r="W6537" i="1"/>
  <c r="V6537" i="1"/>
  <c r="V6537" i="1" a="1"/>
  <c r="W6536" i="1"/>
  <c r="V6536" i="1"/>
  <c r="V6536" i="1" a="1"/>
  <c r="W6535" i="1"/>
  <c r="V6535" i="1"/>
  <c r="V6535" i="1" a="1"/>
  <c r="W6534" i="1"/>
  <c r="V6534" i="1"/>
  <c r="V6534" i="1" a="1"/>
  <c r="W6533" i="1"/>
  <c r="V6533" i="1"/>
  <c r="V6533" i="1" a="1"/>
  <c r="W6532" i="1"/>
  <c r="V6532" i="1"/>
  <c r="V6532" i="1" a="1"/>
  <c r="W6531" i="1"/>
  <c r="V6531" i="1"/>
  <c r="V6531" i="1" a="1"/>
  <c r="W6530" i="1"/>
  <c r="V6530" i="1"/>
  <c r="V6530" i="1" a="1"/>
  <c r="W6529" i="1"/>
  <c r="V6529" i="1"/>
  <c r="V6529" i="1" a="1"/>
  <c r="W6528" i="1"/>
  <c r="V6528" i="1"/>
  <c r="V6528" i="1" a="1"/>
  <c r="W6527" i="1"/>
  <c r="V6527" i="1"/>
  <c r="V6527" i="1" a="1"/>
  <c r="W6526" i="1"/>
  <c r="V6526" i="1"/>
  <c r="V6526" i="1" a="1"/>
  <c r="W6525" i="1"/>
  <c r="V6525" i="1"/>
  <c r="V6525" i="1" a="1"/>
  <c r="W6524" i="1"/>
  <c r="V6524" i="1"/>
  <c r="V6524" i="1" a="1"/>
  <c r="W6523" i="1"/>
  <c r="V6523" i="1"/>
  <c r="V6523" i="1" a="1"/>
  <c r="W6522" i="1"/>
  <c r="V6522" i="1"/>
  <c r="V6522" i="1" a="1"/>
  <c r="W6521" i="1"/>
  <c r="V6521" i="1"/>
  <c r="V6521" i="1" a="1"/>
  <c r="W6520" i="1"/>
  <c r="V6520" i="1"/>
  <c r="V6520" i="1" a="1"/>
  <c r="W6519" i="1"/>
  <c r="V6519" i="1"/>
  <c r="V6519" i="1" a="1"/>
  <c r="W6518" i="1"/>
  <c r="V6518" i="1"/>
  <c r="V6518" i="1" a="1"/>
  <c r="W6517" i="1"/>
  <c r="V6517" i="1"/>
  <c r="V6517" i="1" a="1"/>
  <c r="W6516" i="1"/>
  <c r="V6516" i="1"/>
  <c r="V6516" i="1" a="1"/>
  <c r="W6515" i="1"/>
  <c r="V6515" i="1"/>
  <c r="V6515" i="1" a="1"/>
  <c r="W6514" i="1"/>
  <c r="V6514" i="1"/>
  <c r="V6514" i="1" a="1"/>
  <c r="W6513" i="1"/>
  <c r="V6513" i="1"/>
  <c r="V6513" i="1" a="1"/>
  <c r="W6512" i="1"/>
  <c r="V6512" i="1"/>
  <c r="V6512" i="1" a="1"/>
  <c r="W6511" i="1"/>
  <c r="V6511" i="1"/>
  <c r="V6511" i="1" a="1"/>
  <c r="W6510" i="1"/>
  <c r="V6510" i="1"/>
  <c r="V6510" i="1" a="1"/>
  <c r="W6509" i="1"/>
  <c r="V6509" i="1"/>
  <c r="V6509" i="1" a="1"/>
  <c r="W6508" i="1"/>
  <c r="V6508" i="1"/>
  <c r="V6508" i="1" a="1"/>
  <c r="W6507" i="1"/>
  <c r="V6507" i="1"/>
  <c r="V6507" i="1" a="1"/>
  <c r="W6506" i="1"/>
  <c r="V6506" i="1"/>
  <c r="V6506" i="1" a="1"/>
  <c r="W6505" i="1"/>
  <c r="V6505" i="1"/>
  <c r="V6505" i="1" a="1"/>
  <c r="W6504" i="1"/>
  <c r="V6504" i="1"/>
  <c r="V6504" i="1" a="1"/>
  <c r="W6503" i="1"/>
  <c r="V6503" i="1"/>
  <c r="V6503" i="1" a="1"/>
  <c r="W6502" i="1"/>
  <c r="V6502" i="1"/>
  <c r="V6502" i="1" a="1"/>
  <c r="W6501" i="1"/>
  <c r="V6501" i="1"/>
  <c r="V6501" i="1" a="1"/>
  <c r="W6500" i="1"/>
  <c r="V6500" i="1"/>
  <c r="V6500" i="1" a="1"/>
  <c r="W6499" i="1"/>
  <c r="V6499" i="1"/>
  <c r="V6499" i="1" a="1"/>
  <c r="W6498" i="1"/>
  <c r="V6498" i="1"/>
  <c r="V6498" i="1" a="1"/>
  <c r="W6497" i="1"/>
  <c r="V6497" i="1"/>
  <c r="V6497" i="1" a="1"/>
  <c r="W6496" i="1"/>
  <c r="V6496" i="1"/>
  <c r="V6496" i="1" a="1"/>
  <c r="W6495" i="1"/>
  <c r="V6495" i="1"/>
  <c r="V6495" i="1" a="1"/>
  <c r="W6494" i="1"/>
  <c r="V6494" i="1"/>
  <c r="V6494" i="1" a="1"/>
  <c r="W6493" i="1"/>
  <c r="V6493" i="1"/>
  <c r="V6493" i="1" a="1"/>
  <c r="W6492" i="1"/>
  <c r="V6492" i="1"/>
  <c r="V6492" i="1" a="1"/>
  <c r="W6491" i="1"/>
  <c r="V6491" i="1"/>
  <c r="V6491" i="1" a="1"/>
  <c r="W6490" i="1"/>
  <c r="V6490" i="1"/>
  <c r="V6490" i="1" a="1"/>
  <c r="W6489" i="1"/>
  <c r="V6489" i="1"/>
  <c r="V6489" i="1" a="1"/>
  <c r="W6488" i="1"/>
  <c r="V6488" i="1"/>
  <c r="V6488" i="1" a="1"/>
  <c r="W6487" i="1"/>
  <c r="V6487" i="1"/>
  <c r="V6487" i="1" a="1"/>
  <c r="W6486" i="1"/>
  <c r="V6486" i="1"/>
  <c r="V6486" i="1" a="1"/>
  <c r="W6485" i="1"/>
  <c r="V6485" i="1"/>
  <c r="V6485" i="1" a="1"/>
  <c r="W6484" i="1"/>
  <c r="V6484" i="1"/>
  <c r="V6484" i="1" a="1"/>
  <c r="W6483" i="1"/>
  <c r="V6483" i="1"/>
  <c r="V6483" i="1" a="1"/>
  <c r="W6482" i="1"/>
  <c r="V6482" i="1"/>
  <c r="V6482" i="1" a="1"/>
  <c r="W6481" i="1"/>
  <c r="V6481" i="1"/>
  <c r="V6481" i="1" a="1"/>
  <c r="W6480" i="1"/>
  <c r="V6480" i="1"/>
  <c r="V6480" i="1" a="1"/>
  <c r="W6479" i="1"/>
  <c r="V6479" i="1"/>
  <c r="V6479" i="1" a="1"/>
  <c r="W6478" i="1"/>
  <c r="V6478" i="1"/>
  <c r="V6478" i="1" a="1"/>
  <c r="W6477" i="1"/>
  <c r="V6477" i="1"/>
  <c r="V6477" i="1" a="1"/>
  <c r="W6476" i="1"/>
  <c r="V6476" i="1"/>
  <c r="V6476" i="1" a="1"/>
  <c r="W6475" i="1"/>
  <c r="V6475" i="1"/>
  <c r="V6475" i="1" a="1"/>
  <c r="W6474" i="1"/>
  <c r="V6474" i="1"/>
  <c r="V6474" i="1" a="1"/>
  <c r="W6473" i="1"/>
  <c r="V6473" i="1"/>
  <c r="V6473" i="1" a="1"/>
  <c r="W6472" i="1"/>
  <c r="V6472" i="1"/>
  <c r="V6472" i="1" a="1"/>
  <c r="W6471" i="1"/>
  <c r="V6471" i="1"/>
  <c r="V6471" i="1" a="1"/>
  <c r="W6470" i="1"/>
  <c r="V6470" i="1"/>
  <c r="V6470" i="1" a="1"/>
  <c r="W6469" i="1"/>
  <c r="V6469" i="1"/>
  <c r="V6469" i="1" a="1"/>
  <c r="W6468" i="1"/>
  <c r="V6468" i="1"/>
  <c r="V6468" i="1" a="1"/>
  <c r="W6467" i="1"/>
  <c r="V6467" i="1"/>
  <c r="V6467" i="1" a="1"/>
  <c r="W6466" i="1"/>
  <c r="V6466" i="1"/>
  <c r="V6466" i="1" a="1"/>
  <c r="W6465" i="1"/>
  <c r="V6465" i="1"/>
  <c r="V6465" i="1" a="1"/>
  <c r="W6464" i="1"/>
  <c r="V6464" i="1"/>
  <c r="V6464" i="1" a="1"/>
  <c r="W6463" i="1"/>
  <c r="V6463" i="1"/>
  <c r="V6463" i="1" a="1"/>
  <c r="W6462" i="1"/>
  <c r="V6462" i="1"/>
  <c r="V6462" i="1" a="1"/>
  <c r="W6461" i="1"/>
  <c r="V6461" i="1"/>
  <c r="V6461" i="1" a="1"/>
  <c r="W6460" i="1"/>
  <c r="V6460" i="1"/>
  <c r="V6460" i="1" a="1"/>
  <c r="W6459" i="1"/>
  <c r="V6459" i="1"/>
  <c r="V6459" i="1" a="1"/>
  <c r="W6458" i="1"/>
  <c r="V6458" i="1"/>
  <c r="V6458" i="1" a="1"/>
  <c r="W6457" i="1"/>
  <c r="V6457" i="1"/>
  <c r="V6457" i="1" a="1"/>
  <c r="W6456" i="1"/>
  <c r="V6456" i="1"/>
  <c r="V6456" i="1" a="1"/>
  <c r="W6455" i="1"/>
  <c r="V6455" i="1"/>
  <c r="V6455" i="1" a="1"/>
  <c r="W6454" i="1"/>
  <c r="V6454" i="1"/>
  <c r="V6454" i="1" a="1"/>
  <c r="W6453" i="1"/>
  <c r="V6453" i="1"/>
  <c r="V6453" i="1" a="1"/>
  <c r="W6452" i="1"/>
  <c r="V6452" i="1"/>
  <c r="V6452" i="1" a="1"/>
  <c r="W6451" i="1"/>
  <c r="V6451" i="1"/>
  <c r="V6451" i="1" a="1"/>
  <c r="W6450" i="1"/>
  <c r="V6450" i="1"/>
  <c r="V6450" i="1" a="1"/>
  <c r="W6449" i="1"/>
  <c r="V6449" i="1"/>
  <c r="V6449" i="1" a="1"/>
  <c r="W6448" i="1"/>
  <c r="V6448" i="1"/>
  <c r="V6448" i="1" a="1"/>
  <c r="W6447" i="1"/>
  <c r="V6447" i="1"/>
  <c r="V6447" i="1" a="1"/>
  <c r="W6446" i="1"/>
  <c r="V6446" i="1"/>
  <c r="V6446" i="1" a="1"/>
  <c r="W6445" i="1"/>
  <c r="V6445" i="1"/>
  <c r="V6445" i="1" a="1"/>
  <c r="W6444" i="1"/>
  <c r="V6444" i="1"/>
  <c r="V6444" i="1" a="1"/>
  <c r="W6443" i="1"/>
  <c r="V6443" i="1"/>
  <c r="V6443" i="1" a="1"/>
  <c r="W6442" i="1"/>
  <c r="V6442" i="1"/>
  <c r="V6442" i="1" a="1"/>
  <c r="W6441" i="1"/>
  <c r="V6441" i="1"/>
  <c r="V6441" i="1" a="1"/>
  <c r="W6440" i="1"/>
  <c r="V6440" i="1"/>
  <c r="V6440" i="1" a="1"/>
  <c r="W6439" i="1"/>
  <c r="V6439" i="1"/>
  <c r="V6439" i="1" a="1"/>
  <c r="W6438" i="1"/>
  <c r="V6438" i="1"/>
  <c r="V6438" i="1" a="1"/>
  <c r="W6437" i="1"/>
  <c r="V6437" i="1"/>
  <c r="V6437" i="1" a="1"/>
  <c r="W6436" i="1"/>
  <c r="V6436" i="1"/>
  <c r="V6436" i="1" a="1"/>
  <c r="W6435" i="1"/>
  <c r="V6435" i="1"/>
  <c r="V6435" i="1" a="1"/>
  <c r="W6434" i="1"/>
  <c r="V6434" i="1"/>
  <c r="V6434" i="1" a="1"/>
  <c r="W6433" i="1"/>
  <c r="V6433" i="1"/>
  <c r="V6433" i="1" a="1"/>
  <c r="W6432" i="1"/>
  <c r="V6432" i="1"/>
  <c r="V6432" i="1" a="1"/>
  <c r="W6431" i="1"/>
  <c r="V6431" i="1"/>
  <c r="V6431" i="1" a="1"/>
  <c r="W6430" i="1"/>
  <c r="V6430" i="1"/>
  <c r="V6430" i="1" a="1"/>
  <c r="W6429" i="1"/>
  <c r="V6429" i="1"/>
  <c r="V6429" i="1" a="1"/>
  <c r="W6428" i="1"/>
  <c r="V6428" i="1"/>
  <c r="V6428" i="1" a="1"/>
  <c r="W6427" i="1"/>
  <c r="V6427" i="1"/>
  <c r="V6427" i="1" a="1"/>
  <c r="W6426" i="1"/>
  <c r="V6426" i="1"/>
  <c r="V6426" i="1" a="1"/>
  <c r="W6425" i="1"/>
  <c r="V6425" i="1"/>
  <c r="V6425" i="1" a="1"/>
  <c r="W6424" i="1"/>
  <c r="V6424" i="1"/>
  <c r="V6424" i="1" a="1"/>
  <c r="W6423" i="1"/>
  <c r="V6423" i="1"/>
  <c r="V6423" i="1" a="1"/>
  <c r="W6422" i="1"/>
  <c r="V6422" i="1"/>
  <c r="V6422" i="1" a="1"/>
  <c r="W6421" i="1"/>
  <c r="V6421" i="1"/>
  <c r="V6421" i="1" a="1"/>
  <c r="W6420" i="1"/>
  <c r="V6420" i="1"/>
  <c r="V6420" i="1" a="1"/>
  <c r="W6419" i="1"/>
  <c r="V6419" i="1"/>
  <c r="V6419" i="1" a="1"/>
  <c r="W6418" i="1"/>
  <c r="V6418" i="1"/>
  <c r="V6418" i="1" a="1"/>
  <c r="W6417" i="1"/>
  <c r="V6417" i="1"/>
  <c r="V6417" i="1" a="1"/>
  <c r="W6416" i="1"/>
  <c r="V6416" i="1"/>
  <c r="V6416" i="1" a="1"/>
  <c r="W6415" i="1"/>
  <c r="V6415" i="1"/>
  <c r="V6415" i="1" a="1"/>
  <c r="W6414" i="1"/>
  <c r="V6414" i="1"/>
  <c r="V6414" i="1" a="1"/>
  <c r="W6413" i="1"/>
  <c r="V6413" i="1"/>
  <c r="V6413" i="1" a="1"/>
  <c r="W6412" i="1"/>
  <c r="V6412" i="1"/>
  <c r="V6412" i="1" a="1"/>
  <c r="W6411" i="1"/>
  <c r="V6411" i="1"/>
  <c r="V6411" i="1" a="1"/>
  <c r="W6410" i="1"/>
  <c r="V6410" i="1"/>
  <c r="V6410" i="1" a="1"/>
  <c r="W6409" i="1"/>
  <c r="V6409" i="1"/>
  <c r="V6409" i="1" a="1"/>
  <c r="W6408" i="1"/>
  <c r="V6408" i="1"/>
  <c r="V6408" i="1" a="1"/>
  <c r="W6407" i="1"/>
  <c r="V6407" i="1"/>
  <c r="V6407" i="1" a="1"/>
  <c r="W6406" i="1"/>
  <c r="V6406" i="1"/>
  <c r="V6406" i="1" a="1"/>
  <c r="W6405" i="1"/>
  <c r="V6405" i="1"/>
  <c r="V6405" i="1" a="1"/>
  <c r="W6404" i="1"/>
  <c r="V6404" i="1"/>
  <c r="V6404" i="1" a="1"/>
  <c r="W6403" i="1"/>
  <c r="V6403" i="1"/>
  <c r="V6403" i="1" a="1"/>
  <c r="W6402" i="1"/>
  <c r="V6402" i="1"/>
  <c r="V6402" i="1" a="1"/>
  <c r="W6401" i="1"/>
  <c r="V6401" i="1"/>
  <c r="V6401" i="1" a="1"/>
  <c r="W6400" i="1"/>
  <c r="V6400" i="1"/>
  <c r="V6400" i="1" a="1"/>
  <c r="W6399" i="1"/>
  <c r="V6399" i="1"/>
  <c r="V6399" i="1" a="1"/>
  <c r="W6398" i="1"/>
  <c r="V6398" i="1"/>
  <c r="V6398" i="1" a="1"/>
  <c r="W6397" i="1"/>
  <c r="V6397" i="1"/>
  <c r="V6397" i="1" a="1"/>
  <c r="W6396" i="1"/>
  <c r="V6396" i="1"/>
  <c r="V6396" i="1" a="1"/>
  <c r="W6395" i="1"/>
  <c r="V6395" i="1"/>
  <c r="V6395" i="1" a="1"/>
  <c r="W6394" i="1"/>
  <c r="V6394" i="1"/>
  <c r="V6394" i="1" a="1"/>
  <c r="W6393" i="1"/>
  <c r="V6393" i="1"/>
  <c r="V6393" i="1" a="1"/>
  <c r="W6392" i="1"/>
  <c r="V6392" i="1"/>
  <c r="V6392" i="1" a="1"/>
  <c r="W6391" i="1"/>
  <c r="V6391" i="1"/>
  <c r="V6391" i="1" a="1"/>
  <c r="W6390" i="1"/>
  <c r="V6390" i="1"/>
  <c r="V6390" i="1" a="1"/>
  <c r="W6389" i="1"/>
  <c r="V6389" i="1"/>
  <c r="V6389" i="1" a="1"/>
  <c r="W6388" i="1"/>
  <c r="V6388" i="1"/>
  <c r="V6388" i="1" a="1"/>
  <c r="W6387" i="1"/>
  <c r="V6387" i="1"/>
  <c r="V6387" i="1" a="1"/>
  <c r="W6386" i="1"/>
  <c r="V6386" i="1"/>
  <c r="V6386" i="1" a="1"/>
  <c r="W6385" i="1"/>
  <c r="V6385" i="1"/>
  <c r="V6385" i="1" a="1"/>
  <c r="W6384" i="1"/>
  <c r="V6384" i="1"/>
  <c r="V6384" i="1" a="1"/>
  <c r="W6383" i="1"/>
  <c r="V6383" i="1"/>
  <c r="V6383" i="1" a="1"/>
  <c r="W6382" i="1"/>
  <c r="V6382" i="1"/>
  <c r="V6382" i="1" a="1"/>
  <c r="W6381" i="1"/>
  <c r="V6381" i="1"/>
  <c r="V6381" i="1" a="1"/>
  <c r="W6380" i="1"/>
  <c r="V6380" i="1"/>
  <c r="V6380" i="1" a="1"/>
  <c r="W6379" i="1"/>
  <c r="V6379" i="1"/>
  <c r="V6379" i="1" a="1"/>
  <c r="W6378" i="1"/>
  <c r="V6378" i="1"/>
  <c r="V6378" i="1" a="1"/>
  <c r="W6377" i="1"/>
  <c r="V6377" i="1"/>
  <c r="V6377" i="1" a="1"/>
  <c r="W6376" i="1"/>
  <c r="V6376" i="1"/>
  <c r="V6376" i="1" a="1"/>
  <c r="W6375" i="1"/>
  <c r="V6375" i="1"/>
  <c r="V6375" i="1" a="1"/>
  <c r="W6374" i="1"/>
  <c r="V6374" i="1"/>
  <c r="V6374" i="1" a="1"/>
  <c r="W6373" i="1"/>
  <c r="V6373" i="1"/>
  <c r="V6373" i="1" a="1"/>
  <c r="W6372" i="1"/>
  <c r="V6372" i="1"/>
  <c r="V6372" i="1" a="1"/>
  <c r="W6371" i="1"/>
  <c r="V6371" i="1"/>
  <c r="V6371" i="1" a="1"/>
  <c r="W6370" i="1"/>
  <c r="V6370" i="1"/>
  <c r="V6370" i="1" a="1"/>
  <c r="W6369" i="1"/>
  <c r="V6369" i="1"/>
  <c r="V6369" i="1" a="1"/>
  <c r="W6368" i="1"/>
  <c r="V6368" i="1"/>
  <c r="V6368" i="1" a="1"/>
  <c r="W6367" i="1"/>
  <c r="V6367" i="1"/>
  <c r="V6367" i="1" a="1"/>
  <c r="W6366" i="1"/>
  <c r="V6366" i="1"/>
  <c r="V6366" i="1" a="1"/>
  <c r="W6365" i="1"/>
  <c r="V6365" i="1"/>
  <c r="V6365" i="1" a="1"/>
  <c r="W6364" i="1"/>
  <c r="V6364" i="1"/>
  <c r="V6364" i="1" a="1"/>
  <c r="W6363" i="1"/>
  <c r="V6363" i="1"/>
  <c r="V6363" i="1" a="1"/>
  <c r="W6362" i="1"/>
  <c r="V6362" i="1"/>
  <c r="V6362" i="1" a="1"/>
  <c r="W6361" i="1"/>
  <c r="V6361" i="1"/>
  <c r="V6361" i="1" a="1"/>
  <c r="W6360" i="1"/>
  <c r="V6360" i="1"/>
  <c r="V6360" i="1" a="1"/>
  <c r="W6359" i="1"/>
  <c r="V6359" i="1"/>
  <c r="V6359" i="1" a="1"/>
  <c r="W6358" i="1"/>
  <c r="V6358" i="1"/>
  <c r="V6358" i="1" a="1"/>
  <c r="W6357" i="1"/>
  <c r="V6357" i="1"/>
  <c r="V6357" i="1" a="1"/>
  <c r="W6356" i="1"/>
  <c r="V6356" i="1"/>
  <c r="V6356" i="1" a="1"/>
  <c r="W6355" i="1"/>
  <c r="V6355" i="1"/>
  <c r="V6355" i="1" a="1"/>
  <c r="W6354" i="1"/>
  <c r="V6354" i="1"/>
  <c r="V6354" i="1" a="1"/>
  <c r="W6353" i="1"/>
  <c r="V6353" i="1"/>
  <c r="V6353" i="1" a="1"/>
  <c r="W6352" i="1"/>
  <c r="V6352" i="1"/>
  <c r="V6352" i="1" a="1"/>
  <c r="W6351" i="1"/>
  <c r="V6351" i="1"/>
  <c r="V6351" i="1" a="1"/>
  <c r="W6350" i="1"/>
  <c r="V6350" i="1"/>
  <c r="V6350" i="1" a="1"/>
  <c r="W6349" i="1"/>
  <c r="V6349" i="1"/>
  <c r="V6349" i="1" a="1"/>
  <c r="W6348" i="1"/>
  <c r="V6348" i="1"/>
  <c r="V6348" i="1" a="1"/>
  <c r="W6347" i="1"/>
  <c r="V6347" i="1"/>
  <c r="V6347" i="1" a="1"/>
  <c r="W6346" i="1"/>
  <c r="V6346" i="1"/>
  <c r="V6346" i="1" a="1"/>
  <c r="W6345" i="1"/>
  <c r="V6345" i="1"/>
  <c r="V6345" i="1" a="1"/>
  <c r="W6344" i="1"/>
  <c r="V6344" i="1"/>
  <c r="V6344" i="1" a="1"/>
  <c r="W6343" i="1"/>
  <c r="V6343" i="1"/>
  <c r="V6343" i="1" a="1"/>
  <c r="W6342" i="1"/>
  <c r="V6342" i="1"/>
  <c r="V6342" i="1" a="1"/>
  <c r="W6341" i="1"/>
  <c r="V6341" i="1"/>
  <c r="V6341" i="1" a="1"/>
  <c r="W6340" i="1"/>
  <c r="V6340" i="1"/>
  <c r="V6340" i="1" a="1"/>
  <c r="W6339" i="1"/>
  <c r="V6339" i="1"/>
  <c r="V6339" i="1" a="1"/>
  <c r="W6338" i="1"/>
  <c r="V6338" i="1"/>
  <c r="V6338" i="1" a="1"/>
  <c r="W6337" i="1"/>
  <c r="V6337" i="1"/>
  <c r="V6337" i="1" a="1"/>
  <c r="W6336" i="1"/>
  <c r="V6336" i="1"/>
  <c r="V6336" i="1" a="1"/>
  <c r="W6335" i="1"/>
  <c r="V6335" i="1"/>
  <c r="V6335" i="1" a="1"/>
  <c r="W6334" i="1"/>
  <c r="V6334" i="1"/>
  <c r="V6334" i="1" a="1"/>
  <c r="W6333" i="1"/>
  <c r="V6333" i="1"/>
  <c r="V6333" i="1" a="1"/>
  <c r="W6332" i="1"/>
  <c r="V6332" i="1"/>
  <c r="V6332" i="1" a="1"/>
  <c r="W6331" i="1"/>
  <c r="V6331" i="1"/>
  <c r="V6331" i="1" a="1"/>
  <c r="W6330" i="1"/>
  <c r="V6330" i="1"/>
  <c r="V6330" i="1" a="1"/>
  <c r="W6329" i="1"/>
  <c r="V6329" i="1"/>
  <c r="V6329" i="1" a="1"/>
  <c r="W6328" i="1"/>
  <c r="V6328" i="1"/>
  <c r="V6328" i="1" a="1"/>
  <c r="W6327" i="1"/>
  <c r="V6327" i="1"/>
  <c r="V6327" i="1" a="1"/>
  <c r="W6326" i="1"/>
  <c r="V6326" i="1"/>
  <c r="V6326" i="1" a="1"/>
  <c r="W6325" i="1"/>
  <c r="V6325" i="1"/>
  <c r="V6325" i="1" a="1"/>
  <c r="W6324" i="1"/>
  <c r="V6324" i="1"/>
  <c r="V6324" i="1" a="1"/>
  <c r="W6323" i="1"/>
  <c r="V6323" i="1"/>
  <c r="V6323" i="1" a="1"/>
  <c r="W6322" i="1"/>
  <c r="V6322" i="1"/>
  <c r="V6322" i="1" a="1"/>
  <c r="W6321" i="1"/>
  <c r="V6321" i="1"/>
  <c r="V6321" i="1" a="1"/>
  <c r="W6320" i="1"/>
  <c r="V6320" i="1"/>
  <c r="V6320" i="1" a="1"/>
  <c r="W6319" i="1"/>
  <c r="V6319" i="1"/>
  <c r="V6319" i="1" a="1"/>
  <c r="W6318" i="1"/>
  <c r="V6318" i="1"/>
  <c r="V6318" i="1" a="1"/>
  <c r="W6317" i="1"/>
  <c r="V6317" i="1"/>
  <c r="V6317" i="1" a="1"/>
  <c r="W6316" i="1"/>
  <c r="V6316" i="1"/>
  <c r="V6316" i="1" a="1"/>
  <c r="W6315" i="1"/>
  <c r="V6315" i="1"/>
  <c r="V6315" i="1" a="1"/>
  <c r="W6314" i="1"/>
  <c r="V6314" i="1"/>
  <c r="V6314" i="1" a="1"/>
  <c r="W6313" i="1"/>
  <c r="V6313" i="1"/>
  <c r="V6313" i="1" a="1"/>
  <c r="W6312" i="1"/>
  <c r="V6312" i="1"/>
  <c r="V6312" i="1" a="1"/>
  <c r="W6311" i="1"/>
  <c r="V6311" i="1"/>
  <c r="V6311" i="1" a="1"/>
  <c r="W6310" i="1"/>
  <c r="V6310" i="1"/>
  <c r="V6310" i="1" a="1"/>
  <c r="W6309" i="1"/>
  <c r="V6309" i="1"/>
  <c r="V6309" i="1" a="1"/>
  <c r="W6308" i="1"/>
  <c r="V6308" i="1"/>
  <c r="V6308" i="1" a="1"/>
  <c r="W6307" i="1"/>
  <c r="V6307" i="1"/>
  <c r="V6307" i="1" a="1"/>
  <c r="W6306" i="1"/>
  <c r="V6306" i="1"/>
  <c r="V6306" i="1" a="1"/>
  <c r="W6305" i="1"/>
  <c r="V6305" i="1"/>
  <c r="V6305" i="1" a="1"/>
  <c r="W6304" i="1"/>
  <c r="V6304" i="1"/>
  <c r="V6304" i="1" a="1"/>
  <c r="W6303" i="1"/>
  <c r="V6303" i="1"/>
  <c r="V6303" i="1" a="1"/>
  <c r="W6302" i="1"/>
  <c r="V6302" i="1"/>
  <c r="V6302" i="1" a="1"/>
  <c r="W6301" i="1"/>
  <c r="V6301" i="1"/>
  <c r="V6301" i="1" a="1"/>
  <c r="W6300" i="1"/>
  <c r="V6300" i="1"/>
  <c r="V6300" i="1" a="1"/>
  <c r="W6299" i="1"/>
  <c r="V6299" i="1"/>
  <c r="V6299" i="1" a="1"/>
  <c r="W6298" i="1"/>
  <c r="V6298" i="1"/>
  <c r="V6298" i="1" a="1"/>
  <c r="W6297" i="1"/>
  <c r="V6297" i="1"/>
  <c r="V6297" i="1" a="1"/>
  <c r="W6296" i="1"/>
  <c r="V6296" i="1"/>
  <c r="V6296" i="1" a="1"/>
  <c r="W6295" i="1"/>
  <c r="V6295" i="1"/>
  <c r="V6295" i="1" a="1"/>
  <c r="W6294" i="1"/>
  <c r="V6294" i="1"/>
  <c r="V6294" i="1" a="1"/>
  <c r="W6293" i="1"/>
  <c r="V6293" i="1"/>
  <c r="V6293" i="1" a="1"/>
  <c r="W6292" i="1"/>
  <c r="V6292" i="1"/>
  <c r="V6292" i="1" a="1"/>
  <c r="W6291" i="1"/>
  <c r="V6291" i="1"/>
  <c r="V6291" i="1" a="1"/>
  <c r="W6290" i="1"/>
  <c r="V6290" i="1"/>
  <c r="V6290" i="1" a="1"/>
  <c r="W6289" i="1"/>
  <c r="V6289" i="1"/>
  <c r="V6289" i="1" a="1"/>
  <c r="W6288" i="1"/>
  <c r="V6288" i="1"/>
  <c r="V6288" i="1" a="1"/>
  <c r="W6287" i="1"/>
  <c r="V6287" i="1"/>
  <c r="V6287" i="1" a="1"/>
  <c r="W6286" i="1"/>
  <c r="V6286" i="1"/>
  <c r="V6286" i="1" a="1"/>
  <c r="W6285" i="1"/>
  <c r="V6285" i="1"/>
  <c r="V6285" i="1" a="1"/>
  <c r="W6284" i="1"/>
  <c r="V6284" i="1"/>
  <c r="V6284" i="1" a="1"/>
  <c r="W6283" i="1"/>
  <c r="V6283" i="1"/>
  <c r="V6283" i="1" a="1"/>
  <c r="W6282" i="1"/>
  <c r="V6282" i="1"/>
  <c r="V6282" i="1" a="1"/>
  <c r="W6281" i="1"/>
  <c r="V6281" i="1"/>
  <c r="V6281" i="1" a="1"/>
  <c r="W6280" i="1"/>
  <c r="V6280" i="1"/>
  <c r="V6280" i="1" a="1"/>
  <c r="W6279" i="1"/>
  <c r="V6279" i="1"/>
  <c r="V6279" i="1" a="1"/>
  <c r="W6278" i="1"/>
  <c r="V6278" i="1"/>
  <c r="V6278" i="1" a="1"/>
  <c r="W6277" i="1"/>
  <c r="V6277" i="1"/>
  <c r="V6277" i="1" a="1"/>
  <c r="W6276" i="1"/>
  <c r="V6276" i="1"/>
  <c r="V6276" i="1" a="1"/>
  <c r="W6275" i="1"/>
  <c r="V6275" i="1"/>
  <c r="V6275" i="1" a="1"/>
  <c r="W6274" i="1"/>
  <c r="V6274" i="1"/>
  <c r="V6274" i="1" a="1"/>
  <c r="W6273" i="1"/>
  <c r="V6273" i="1"/>
  <c r="V6273" i="1" a="1"/>
  <c r="W6272" i="1"/>
  <c r="V6272" i="1"/>
  <c r="V6272" i="1" a="1"/>
  <c r="W6271" i="1"/>
  <c r="V6271" i="1"/>
  <c r="V6271" i="1" a="1"/>
  <c r="W6270" i="1"/>
  <c r="V6270" i="1"/>
  <c r="V6270" i="1" a="1"/>
  <c r="W6269" i="1"/>
  <c r="V6269" i="1"/>
  <c r="V6269" i="1" a="1"/>
  <c r="W6268" i="1"/>
  <c r="V6268" i="1"/>
  <c r="V6268" i="1" a="1"/>
  <c r="W6267" i="1"/>
  <c r="V6267" i="1"/>
  <c r="V6267" i="1" a="1"/>
  <c r="W6266" i="1"/>
  <c r="V6266" i="1"/>
  <c r="V6266" i="1" a="1"/>
  <c r="W6265" i="1"/>
  <c r="V6265" i="1"/>
  <c r="V6265" i="1" a="1"/>
  <c r="W6264" i="1"/>
  <c r="V6264" i="1"/>
  <c r="V6264" i="1" a="1"/>
  <c r="W6263" i="1"/>
  <c r="V6263" i="1"/>
  <c r="V6263" i="1" a="1"/>
  <c r="W6262" i="1"/>
  <c r="V6262" i="1"/>
  <c r="V6262" i="1" a="1"/>
  <c r="W6261" i="1"/>
  <c r="V6261" i="1"/>
  <c r="V6261" i="1" a="1"/>
  <c r="W6260" i="1"/>
  <c r="V6260" i="1"/>
  <c r="V6260" i="1" a="1"/>
  <c r="W6259" i="1"/>
  <c r="V6259" i="1"/>
  <c r="V6259" i="1" a="1"/>
  <c r="W6258" i="1"/>
  <c r="V6258" i="1"/>
  <c r="V6258" i="1" a="1"/>
  <c r="W6257" i="1"/>
  <c r="V6257" i="1"/>
  <c r="V6257" i="1" a="1"/>
  <c r="W6256" i="1"/>
  <c r="V6256" i="1"/>
  <c r="V6256" i="1" a="1"/>
  <c r="W6255" i="1"/>
  <c r="V6255" i="1"/>
  <c r="V6255" i="1" a="1"/>
  <c r="W6254" i="1"/>
  <c r="V6254" i="1"/>
  <c r="V6254" i="1" a="1"/>
  <c r="W6253" i="1"/>
  <c r="V6253" i="1"/>
  <c r="V6253" i="1" a="1"/>
  <c r="W6252" i="1"/>
  <c r="V6252" i="1"/>
  <c r="V6252" i="1" a="1"/>
  <c r="W6251" i="1"/>
  <c r="V6251" i="1"/>
  <c r="V6251" i="1" a="1"/>
  <c r="W6250" i="1"/>
  <c r="V6250" i="1"/>
  <c r="V6250" i="1" a="1"/>
  <c r="W6249" i="1"/>
  <c r="V6249" i="1"/>
  <c r="V6249" i="1" a="1"/>
  <c r="W6248" i="1"/>
  <c r="V6248" i="1"/>
  <c r="V6248" i="1" a="1"/>
  <c r="W6247" i="1"/>
  <c r="V6247" i="1"/>
  <c r="V6247" i="1" a="1"/>
  <c r="W6246" i="1"/>
  <c r="V6246" i="1"/>
  <c r="V6246" i="1" a="1"/>
  <c r="W6245" i="1"/>
  <c r="V6245" i="1"/>
  <c r="V6245" i="1" a="1"/>
  <c r="W6244" i="1"/>
  <c r="V6244" i="1"/>
  <c r="V6244" i="1" a="1"/>
  <c r="W6243" i="1"/>
  <c r="V6243" i="1"/>
  <c r="V6243" i="1" a="1"/>
  <c r="W6242" i="1"/>
  <c r="V6242" i="1"/>
  <c r="V6242" i="1" a="1"/>
  <c r="W6241" i="1"/>
  <c r="V6241" i="1"/>
  <c r="V6241" i="1" a="1"/>
  <c r="W6240" i="1"/>
  <c r="V6240" i="1"/>
  <c r="V6240" i="1" a="1"/>
  <c r="W6239" i="1"/>
  <c r="V6239" i="1"/>
  <c r="V6239" i="1" a="1"/>
  <c r="W6238" i="1"/>
  <c r="V6238" i="1"/>
  <c r="V6238" i="1" a="1"/>
  <c r="W6237" i="1"/>
  <c r="V6237" i="1"/>
  <c r="V6237" i="1" a="1"/>
  <c r="W6236" i="1"/>
  <c r="V6236" i="1"/>
  <c r="V6236" i="1" a="1"/>
  <c r="W6235" i="1"/>
  <c r="V6235" i="1"/>
  <c r="V6235" i="1" a="1"/>
  <c r="W6234" i="1"/>
  <c r="V6234" i="1"/>
  <c r="V6234" i="1" a="1"/>
  <c r="W6233" i="1"/>
  <c r="V6233" i="1"/>
  <c r="V6233" i="1" a="1"/>
  <c r="W6232" i="1"/>
  <c r="V6232" i="1"/>
  <c r="V6232" i="1" a="1"/>
  <c r="W6231" i="1"/>
  <c r="V6231" i="1"/>
  <c r="V6231" i="1" a="1"/>
  <c r="W6230" i="1"/>
  <c r="V6230" i="1"/>
  <c r="V6230" i="1" a="1"/>
  <c r="W6229" i="1"/>
  <c r="V6229" i="1"/>
  <c r="V6229" i="1" a="1"/>
  <c r="W6228" i="1"/>
  <c r="V6228" i="1"/>
  <c r="V6228" i="1" a="1"/>
  <c r="W6227" i="1"/>
  <c r="V6227" i="1"/>
  <c r="V6227" i="1" a="1"/>
  <c r="W6226" i="1"/>
  <c r="V6226" i="1"/>
  <c r="V6226" i="1" a="1"/>
  <c r="W6225" i="1"/>
  <c r="V6225" i="1"/>
  <c r="V6225" i="1" a="1"/>
  <c r="W6224" i="1"/>
  <c r="V6224" i="1"/>
  <c r="V6224" i="1" a="1"/>
  <c r="W6223" i="1"/>
  <c r="V6223" i="1"/>
  <c r="V6223" i="1" a="1"/>
  <c r="W6222" i="1"/>
  <c r="V6222" i="1"/>
  <c r="V6222" i="1" a="1"/>
  <c r="W6221" i="1"/>
  <c r="V6221" i="1"/>
  <c r="V6221" i="1" a="1"/>
  <c r="W6220" i="1"/>
  <c r="V6220" i="1"/>
  <c r="V6220" i="1" a="1"/>
  <c r="W6219" i="1"/>
  <c r="V6219" i="1"/>
  <c r="V6219" i="1" a="1"/>
  <c r="W6218" i="1"/>
  <c r="V6218" i="1"/>
  <c r="V6218" i="1" a="1"/>
  <c r="W6217" i="1"/>
  <c r="V6217" i="1"/>
  <c r="V6217" i="1" a="1"/>
  <c r="W6216" i="1"/>
  <c r="V6216" i="1"/>
  <c r="V6216" i="1" a="1"/>
  <c r="W6215" i="1"/>
  <c r="V6215" i="1"/>
  <c r="V6215" i="1" a="1"/>
  <c r="W6214" i="1"/>
  <c r="V6214" i="1"/>
  <c r="V6214" i="1" a="1"/>
  <c r="W6213" i="1"/>
  <c r="V6213" i="1"/>
  <c r="V6213" i="1" a="1"/>
  <c r="W6212" i="1"/>
  <c r="V6212" i="1"/>
  <c r="V6212" i="1" a="1"/>
  <c r="W6211" i="1"/>
  <c r="V6211" i="1"/>
  <c r="V6211" i="1" a="1"/>
  <c r="W6210" i="1"/>
  <c r="V6210" i="1"/>
  <c r="V6210" i="1" a="1"/>
  <c r="W6209" i="1"/>
  <c r="V6209" i="1"/>
  <c r="V6209" i="1" a="1"/>
  <c r="W6208" i="1"/>
  <c r="V6208" i="1"/>
  <c r="V6208" i="1" a="1"/>
  <c r="W6207" i="1"/>
  <c r="V6207" i="1"/>
  <c r="V6207" i="1" a="1"/>
  <c r="W6206" i="1"/>
  <c r="V6206" i="1"/>
  <c r="V6206" i="1" a="1"/>
  <c r="W6205" i="1"/>
  <c r="V6205" i="1"/>
  <c r="V6205" i="1" a="1"/>
  <c r="W6204" i="1"/>
  <c r="V6204" i="1"/>
  <c r="V6204" i="1" a="1"/>
  <c r="W6203" i="1"/>
  <c r="V6203" i="1"/>
  <c r="V6203" i="1" a="1"/>
  <c r="W6202" i="1"/>
  <c r="V6202" i="1"/>
  <c r="V6202" i="1" a="1"/>
  <c r="W6201" i="1"/>
  <c r="V6201" i="1"/>
  <c r="V6201" i="1" a="1"/>
  <c r="W6200" i="1"/>
  <c r="V6200" i="1"/>
  <c r="V6200" i="1" a="1"/>
  <c r="W6199" i="1"/>
  <c r="V6199" i="1"/>
  <c r="V6199" i="1" a="1"/>
  <c r="W6198" i="1"/>
  <c r="V6198" i="1"/>
  <c r="V6198" i="1" a="1"/>
  <c r="W6197" i="1"/>
  <c r="V6197" i="1"/>
  <c r="V6197" i="1" a="1"/>
  <c r="W6196" i="1"/>
  <c r="V6196" i="1"/>
  <c r="V6196" i="1" a="1"/>
  <c r="W6195" i="1"/>
  <c r="V6195" i="1"/>
  <c r="V6195" i="1" a="1"/>
  <c r="W6194" i="1"/>
  <c r="V6194" i="1"/>
  <c r="V6194" i="1" a="1"/>
  <c r="W6193" i="1"/>
  <c r="V6193" i="1"/>
  <c r="V6193" i="1" a="1"/>
  <c r="W6192" i="1"/>
  <c r="V6192" i="1"/>
  <c r="V6192" i="1" a="1"/>
  <c r="W6191" i="1"/>
  <c r="V6191" i="1"/>
  <c r="V6191" i="1" a="1"/>
  <c r="W6190" i="1"/>
  <c r="V6190" i="1"/>
  <c r="V6190" i="1" a="1"/>
  <c r="W6189" i="1"/>
  <c r="V6189" i="1"/>
  <c r="V6189" i="1" a="1"/>
  <c r="W6188" i="1"/>
  <c r="V6188" i="1"/>
  <c r="V6188" i="1" a="1"/>
  <c r="W6187" i="1"/>
  <c r="V6187" i="1"/>
  <c r="V6187" i="1" a="1"/>
  <c r="W6186" i="1"/>
  <c r="V6186" i="1"/>
  <c r="V6186" i="1" a="1"/>
  <c r="W6185" i="1"/>
  <c r="V6185" i="1"/>
  <c r="V6185" i="1" a="1"/>
  <c r="W6184" i="1"/>
  <c r="V6184" i="1"/>
  <c r="V6184" i="1" a="1"/>
  <c r="W6183" i="1"/>
  <c r="V6183" i="1"/>
  <c r="V6183" i="1" a="1"/>
  <c r="W6182" i="1"/>
  <c r="V6182" i="1"/>
  <c r="V6182" i="1" a="1"/>
  <c r="W6181" i="1"/>
  <c r="V6181" i="1"/>
  <c r="V6181" i="1" a="1"/>
  <c r="W6180" i="1"/>
  <c r="V6180" i="1"/>
  <c r="V6180" i="1" a="1"/>
  <c r="W6179" i="1"/>
  <c r="V6179" i="1"/>
  <c r="V6179" i="1" a="1"/>
  <c r="W6178" i="1"/>
  <c r="V6178" i="1"/>
  <c r="V6178" i="1" a="1"/>
  <c r="W6177" i="1"/>
  <c r="V6177" i="1"/>
  <c r="V6177" i="1" a="1"/>
  <c r="W6176" i="1"/>
  <c r="V6176" i="1"/>
  <c r="V6176" i="1" a="1"/>
  <c r="W6175" i="1"/>
  <c r="V6175" i="1"/>
  <c r="V6175" i="1" a="1"/>
  <c r="W6174" i="1"/>
  <c r="V6174" i="1"/>
  <c r="V6174" i="1" a="1"/>
  <c r="W6173" i="1"/>
  <c r="V6173" i="1"/>
  <c r="V6173" i="1" a="1"/>
  <c r="W6172" i="1"/>
  <c r="V6172" i="1"/>
  <c r="V6172" i="1" a="1"/>
  <c r="W6171" i="1"/>
  <c r="V6171" i="1"/>
  <c r="V6171" i="1" a="1"/>
  <c r="W6170" i="1"/>
  <c r="V6170" i="1"/>
  <c r="V6170" i="1" a="1"/>
  <c r="W6169" i="1"/>
  <c r="V6169" i="1"/>
  <c r="V6169" i="1" a="1"/>
  <c r="W6168" i="1"/>
  <c r="V6168" i="1"/>
  <c r="V6168" i="1" a="1"/>
  <c r="W6167" i="1"/>
  <c r="V6167" i="1"/>
  <c r="V6167" i="1" a="1"/>
  <c r="W6166" i="1"/>
  <c r="V6166" i="1"/>
  <c r="V6166" i="1" a="1"/>
  <c r="W6165" i="1"/>
  <c r="V6165" i="1"/>
  <c r="V6165" i="1" a="1"/>
  <c r="W6164" i="1"/>
  <c r="V6164" i="1"/>
  <c r="V6164" i="1" a="1"/>
  <c r="W6163" i="1"/>
  <c r="V6163" i="1"/>
  <c r="V6163" i="1" a="1"/>
  <c r="W6162" i="1"/>
  <c r="V6162" i="1"/>
  <c r="V6162" i="1" a="1"/>
  <c r="W6161" i="1"/>
  <c r="V6161" i="1"/>
  <c r="V6161" i="1" a="1"/>
  <c r="W6160" i="1"/>
  <c r="V6160" i="1"/>
  <c r="V6160" i="1" a="1"/>
  <c r="W6159" i="1"/>
  <c r="V6159" i="1"/>
  <c r="V6159" i="1" a="1"/>
  <c r="W6158" i="1"/>
  <c r="V6158" i="1"/>
  <c r="V6158" i="1" a="1"/>
  <c r="W6157" i="1"/>
  <c r="V6157" i="1"/>
  <c r="V6157" i="1" a="1"/>
  <c r="W6156" i="1"/>
  <c r="V6156" i="1"/>
  <c r="V6156" i="1" a="1"/>
  <c r="W6155" i="1"/>
  <c r="V6155" i="1"/>
  <c r="V6155" i="1" a="1"/>
  <c r="W6154" i="1"/>
  <c r="V6154" i="1"/>
  <c r="V6154" i="1" a="1"/>
  <c r="W6153" i="1"/>
  <c r="V6153" i="1"/>
  <c r="V6153" i="1" a="1"/>
  <c r="W6152" i="1"/>
  <c r="V6152" i="1"/>
  <c r="V6152" i="1" a="1"/>
  <c r="W6151" i="1"/>
  <c r="V6151" i="1"/>
  <c r="V6151" i="1" a="1"/>
  <c r="W6150" i="1"/>
  <c r="V6150" i="1"/>
  <c r="V6150" i="1" a="1"/>
  <c r="W6149" i="1"/>
  <c r="V6149" i="1"/>
  <c r="V6149" i="1" a="1"/>
  <c r="W6148" i="1"/>
  <c r="V6148" i="1"/>
  <c r="V6148" i="1" a="1"/>
  <c r="W6147" i="1"/>
  <c r="V6147" i="1"/>
  <c r="V6147" i="1" a="1"/>
  <c r="W6146" i="1"/>
  <c r="V6146" i="1"/>
  <c r="V6146" i="1" a="1"/>
  <c r="W6145" i="1"/>
  <c r="V6145" i="1"/>
  <c r="V6145" i="1" a="1"/>
  <c r="W6144" i="1"/>
  <c r="V6144" i="1"/>
  <c r="V6144" i="1" a="1"/>
  <c r="W6143" i="1"/>
  <c r="V6143" i="1"/>
  <c r="V6143" i="1" a="1"/>
  <c r="W6142" i="1"/>
  <c r="V6142" i="1"/>
  <c r="V6142" i="1" a="1"/>
  <c r="W6141" i="1"/>
  <c r="V6141" i="1"/>
  <c r="V6141" i="1" a="1"/>
  <c r="W6140" i="1"/>
  <c r="V6140" i="1"/>
  <c r="V6140" i="1" a="1"/>
  <c r="W6139" i="1"/>
  <c r="V6139" i="1"/>
  <c r="V6139" i="1" a="1"/>
  <c r="W6138" i="1"/>
  <c r="V6138" i="1"/>
  <c r="V6138" i="1" a="1"/>
  <c r="W6137" i="1"/>
  <c r="V6137" i="1"/>
  <c r="V6137" i="1" a="1"/>
  <c r="W6136" i="1"/>
  <c r="V6136" i="1"/>
  <c r="V6136" i="1" a="1"/>
  <c r="W6135" i="1"/>
  <c r="V6135" i="1"/>
  <c r="V6135" i="1" a="1"/>
  <c r="W6134" i="1"/>
  <c r="V6134" i="1"/>
  <c r="V6134" i="1" a="1"/>
  <c r="W6133" i="1"/>
  <c r="V6133" i="1"/>
  <c r="V6133" i="1" a="1"/>
  <c r="W6132" i="1"/>
  <c r="V6132" i="1"/>
  <c r="V6132" i="1" a="1"/>
  <c r="W6131" i="1"/>
  <c r="V6131" i="1"/>
  <c r="V6131" i="1" a="1"/>
  <c r="W6130" i="1"/>
  <c r="V6130" i="1"/>
  <c r="V6130" i="1" a="1"/>
  <c r="W6129" i="1"/>
  <c r="V6129" i="1"/>
  <c r="V6129" i="1" a="1"/>
  <c r="W6128" i="1"/>
  <c r="V6128" i="1"/>
  <c r="V6128" i="1" a="1"/>
  <c r="W6127" i="1"/>
  <c r="V6127" i="1"/>
  <c r="V6127" i="1" a="1"/>
  <c r="W6126" i="1"/>
  <c r="V6126" i="1"/>
  <c r="V6126" i="1" a="1"/>
  <c r="W6125" i="1"/>
  <c r="V6125" i="1"/>
  <c r="V6125" i="1" a="1"/>
  <c r="W6124" i="1"/>
  <c r="V6124" i="1"/>
  <c r="V6124" i="1" a="1"/>
  <c r="W6123" i="1"/>
  <c r="V6123" i="1"/>
  <c r="V6123" i="1" a="1"/>
  <c r="W6122" i="1"/>
  <c r="V6122" i="1"/>
  <c r="V6122" i="1" a="1"/>
  <c r="W6121" i="1"/>
  <c r="V6121" i="1"/>
  <c r="V6121" i="1" a="1"/>
  <c r="W6120" i="1"/>
  <c r="V6120" i="1"/>
  <c r="V6120" i="1" a="1"/>
  <c r="W6119" i="1"/>
  <c r="V6119" i="1"/>
  <c r="V6119" i="1" a="1"/>
  <c r="W6118" i="1"/>
  <c r="V6118" i="1"/>
  <c r="V6118" i="1" a="1"/>
  <c r="W6117" i="1"/>
  <c r="V6117" i="1"/>
  <c r="V6117" i="1" a="1"/>
  <c r="W6116" i="1"/>
  <c r="V6116" i="1"/>
  <c r="V6116" i="1" a="1"/>
  <c r="W6115" i="1"/>
  <c r="V6115" i="1"/>
  <c r="V6115" i="1" a="1"/>
  <c r="W6114" i="1"/>
  <c r="V6114" i="1"/>
  <c r="V6114" i="1" a="1"/>
  <c r="W6113" i="1"/>
  <c r="V6113" i="1"/>
  <c r="V6113" i="1" a="1"/>
  <c r="W6112" i="1"/>
  <c r="V6112" i="1"/>
  <c r="V6112" i="1" a="1"/>
  <c r="W6111" i="1"/>
  <c r="V6111" i="1"/>
  <c r="V6111" i="1" a="1"/>
  <c r="W6110" i="1"/>
  <c r="V6110" i="1"/>
  <c r="V6110" i="1" a="1"/>
  <c r="W6109" i="1"/>
  <c r="V6109" i="1"/>
  <c r="V6109" i="1" a="1"/>
  <c r="W6108" i="1"/>
  <c r="V6108" i="1"/>
  <c r="V6108" i="1" a="1"/>
  <c r="W6107" i="1"/>
  <c r="V6107" i="1"/>
  <c r="V6107" i="1" a="1"/>
  <c r="W6106" i="1"/>
  <c r="V6106" i="1"/>
  <c r="V6106" i="1" a="1"/>
  <c r="W6105" i="1"/>
  <c r="V6105" i="1"/>
  <c r="V6105" i="1" a="1"/>
  <c r="W6104" i="1"/>
  <c r="V6104" i="1"/>
  <c r="V6104" i="1" a="1"/>
  <c r="W6103" i="1"/>
  <c r="V6103" i="1"/>
  <c r="V6103" i="1" a="1"/>
  <c r="W6102" i="1"/>
  <c r="V6102" i="1"/>
  <c r="V6102" i="1" a="1"/>
  <c r="W6101" i="1"/>
  <c r="V6101" i="1"/>
  <c r="V6101" i="1" a="1"/>
  <c r="W6100" i="1"/>
  <c r="V6100" i="1"/>
  <c r="V6100" i="1" a="1"/>
  <c r="W6099" i="1"/>
  <c r="V6099" i="1"/>
  <c r="V6099" i="1" a="1"/>
  <c r="W6098" i="1"/>
  <c r="V6098" i="1"/>
  <c r="V6098" i="1" a="1"/>
  <c r="W6097" i="1"/>
  <c r="V6097" i="1"/>
  <c r="V6097" i="1" a="1"/>
  <c r="W6096" i="1"/>
  <c r="V6096" i="1"/>
  <c r="V6096" i="1" a="1"/>
  <c r="W6095" i="1"/>
  <c r="V6095" i="1"/>
  <c r="V6095" i="1" a="1"/>
  <c r="W6094" i="1"/>
  <c r="V6094" i="1"/>
  <c r="V6094" i="1" a="1"/>
  <c r="W6093" i="1"/>
  <c r="V6093" i="1"/>
  <c r="V6093" i="1" a="1"/>
  <c r="W6092" i="1"/>
  <c r="V6092" i="1"/>
  <c r="V6092" i="1" a="1"/>
  <c r="W6091" i="1"/>
  <c r="V6091" i="1"/>
  <c r="V6091" i="1" a="1"/>
  <c r="W6090" i="1"/>
  <c r="V6090" i="1"/>
  <c r="V6090" i="1" a="1"/>
  <c r="W6089" i="1"/>
  <c r="V6089" i="1"/>
  <c r="V6089" i="1" a="1"/>
  <c r="W6088" i="1"/>
  <c r="V6088" i="1"/>
  <c r="V6088" i="1" a="1"/>
  <c r="W6087" i="1"/>
  <c r="V6087" i="1"/>
  <c r="V6087" i="1" a="1"/>
  <c r="W6086" i="1"/>
  <c r="V6086" i="1"/>
  <c r="V6086" i="1" a="1"/>
  <c r="W6085" i="1"/>
  <c r="V6085" i="1"/>
  <c r="V6085" i="1" a="1"/>
  <c r="W6084" i="1"/>
  <c r="V6084" i="1"/>
  <c r="V6084" i="1" a="1"/>
  <c r="W6083" i="1"/>
  <c r="V6083" i="1"/>
  <c r="V6083" i="1" a="1"/>
  <c r="W6082" i="1"/>
  <c r="V6082" i="1"/>
  <c r="V6082" i="1" a="1"/>
  <c r="W6081" i="1"/>
  <c r="V6081" i="1"/>
  <c r="V6081" i="1" a="1"/>
  <c r="W6080" i="1"/>
  <c r="V6080" i="1"/>
  <c r="V6080" i="1" a="1"/>
  <c r="W6079" i="1"/>
  <c r="V6079" i="1"/>
  <c r="V6079" i="1" a="1"/>
  <c r="W6078" i="1"/>
  <c r="V6078" i="1"/>
  <c r="V6078" i="1" a="1"/>
  <c r="W6077" i="1"/>
  <c r="V6077" i="1"/>
  <c r="V6077" i="1" a="1"/>
  <c r="W6076" i="1"/>
  <c r="V6076" i="1"/>
  <c r="V6076" i="1" a="1"/>
  <c r="W6075" i="1"/>
  <c r="V6075" i="1"/>
  <c r="V6075" i="1" a="1"/>
  <c r="W6074" i="1"/>
  <c r="V6074" i="1"/>
  <c r="V6074" i="1" a="1"/>
  <c r="W6073" i="1"/>
  <c r="V6073" i="1"/>
  <c r="V6073" i="1" a="1"/>
  <c r="W6072" i="1"/>
  <c r="V6072" i="1"/>
  <c r="V6072" i="1" a="1"/>
  <c r="W6071" i="1"/>
  <c r="V6071" i="1"/>
  <c r="V6071" i="1" a="1"/>
  <c r="W6070" i="1"/>
  <c r="V6070" i="1"/>
  <c r="V6070" i="1" a="1"/>
  <c r="W6069" i="1"/>
  <c r="V6069" i="1"/>
  <c r="V6069" i="1" a="1"/>
  <c r="W6068" i="1"/>
  <c r="V6068" i="1"/>
  <c r="V6068" i="1" a="1"/>
  <c r="W6067" i="1"/>
  <c r="V6067" i="1"/>
  <c r="V6067" i="1" a="1"/>
  <c r="W6066" i="1"/>
  <c r="V6066" i="1"/>
  <c r="V6066" i="1" a="1"/>
  <c r="W6065" i="1"/>
  <c r="V6065" i="1"/>
  <c r="V6065" i="1" a="1"/>
  <c r="W6064" i="1"/>
  <c r="V6064" i="1"/>
  <c r="V6064" i="1" a="1"/>
  <c r="W6063" i="1"/>
  <c r="V6063" i="1"/>
  <c r="V6063" i="1" a="1"/>
  <c r="W6062" i="1"/>
  <c r="V6062" i="1"/>
  <c r="V6062" i="1" a="1"/>
  <c r="W6061" i="1"/>
  <c r="V6061" i="1"/>
  <c r="V6061" i="1" a="1"/>
  <c r="W6060" i="1"/>
  <c r="V6060" i="1"/>
  <c r="V6060" i="1" a="1"/>
  <c r="W6059" i="1"/>
  <c r="V6059" i="1"/>
  <c r="V6059" i="1" a="1"/>
  <c r="W6058" i="1"/>
  <c r="V6058" i="1"/>
  <c r="V6058" i="1" a="1"/>
  <c r="W6057" i="1"/>
  <c r="V6057" i="1"/>
  <c r="V6057" i="1" a="1"/>
  <c r="W6056" i="1"/>
  <c r="V6056" i="1"/>
  <c r="V6056" i="1" a="1"/>
  <c r="W6055" i="1"/>
  <c r="V6055" i="1"/>
  <c r="V6055" i="1" a="1"/>
  <c r="W6054" i="1"/>
  <c r="V6054" i="1"/>
  <c r="V6054" i="1" a="1"/>
  <c r="W6053" i="1"/>
  <c r="V6053" i="1"/>
  <c r="V6053" i="1" a="1"/>
  <c r="W6052" i="1"/>
  <c r="V6052" i="1"/>
  <c r="V6052" i="1" a="1"/>
  <c r="W6051" i="1"/>
  <c r="V6051" i="1"/>
  <c r="V6051" i="1" a="1"/>
  <c r="W6050" i="1"/>
  <c r="V6050" i="1"/>
  <c r="V6050" i="1" a="1"/>
  <c r="W6049" i="1"/>
  <c r="V6049" i="1"/>
  <c r="V6049" i="1" a="1"/>
  <c r="W6048" i="1"/>
  <c r="V6048" i="1"/>
  <c r="V6048" i="1" a="1"/>
  <c r="W6047" i="1"/>
  <c r="V6047" i="1"/>
  <c r="V6047" i="1" a="1"/>
  <c r="W6046" i="1"/>
  <c r="V6046" i="1"/>
  <c r="V6046" i="1" a="1"/>
  <c r="W6045" i="1"/>
  <c r="V6045" i="1"/>
  <c r="V6045" i="1" a="1"/>
  <c r="W6044" i="1"/>
  <c r="V6044" i="1"/>
  <c r="V6044" i="1" a="1"/>
  <c r="W6043" i="1"/>
  <c r="V6043" i="1"/>
  <c r="V6043" i="1" a="1"/>
  <c r="W6042" i="1"/>
  <c r="V6042" i="1"/>
  <c r="V6042" i="1" a="1"/>
  <c r="W6041" i="1"/>
  <c r="V6041" i="1"/>
  <c r="V6041" i="1" a="1"/>
  <c r="W6040" i="1"/>
  <c r="V6040" i="1"/>
  <c r="V6040" i="1" a="1"/>
  <c r="W6039" i="1"/>
  <c r="V6039" i="1"/>
  <c r="V6039" i="1" a="1"/>
  <c r="W6038" i="1"/>
  <c r="V6038" i="1"/>
  <c r="V6038" i="1" a="1"/>
  <c r="W6037" i="1"/>
  <c r="V6037" i="1"/>
  <c r="V6037" i="1" a="1"/>
  <c r="W6036" i="1"/>
  <c r="V6036" i="1"/>
  <c r="V6036" i="1" a="1"/>
  <c r="W6035" i="1"/>
  <c r="V6035" i="1"/>
  <c r="V6035" i="1" a="1"/>
  <c r="W6034" i="1"/>
  <c r="V6034" i="1"/>
  <c r="V6034" i="1" a="1"/>
  <c r="W6033" i="1"/>
  <c r="V6033" i="1"/>
  <c r="V6033" i="1" a="1"/>
  <c r="W6032" i="1"/>
  <c r="V6032" i="1"/>
  <c r="V6032" i="1" a="1"/>
  <c r="W6031" i="1"/>
  <c r="V6031" i="1"/>
  <c r="V6031" i="1" a="1"/>
  <c r="W6030" i="1"/>
  <c r="V6030" i="1"/>
  <c r="V6030" i="1" a="1"/>
  <c r="W6029" i="1"/>
  <c r="V6029" i="1"/>
  <c r="V6029" i="1" a="1"/>
  <c r="W6028" i="1"/>
  <c r="V6028" i="1"/>
  <c r="V6028" i="1" a="1"/>
  <c r="W6027" i="1"/>
  <c r="V6027" i="1"/>
  <c r="V6027" i="1" a="1"/>
  <c r="W6026" i="1"/>
  <c r="V6026" i="1"/>
  <c r="V6026" i="1" a="1"/>
  <c r="W6025" i="1"/>
  <c r="V6025" i="1"/>
  <c r="V6025" i="1" a="1"/>
  <c r="W6024" i="1"/>
  <c r="V6024" i="1"/>
  <c r="V6024" i="1" a="1"/>
  <c r="W6023" i="1"/>
  <c r="V6023" i="1"/>
  <c r="V6023" i="1" a="1"/>
  <c r="W6022" i="1"/>
  <c r="V6022" i="1"/>
  <c r="V6022" i="1" a="1"/>
  <c r="W6021" i="1"/>
  <c r="V6021" i="1"/>
  <c r="V6021" i="1" a="1"/>
  <c r="W6020" i="1"/>
  <c r="V6020" i="1"/>
  <c r="V6020" i="1" a="1"/>
  <c r="W6019" i="1"/>
  <c r="V6019" i="1"/>
  <c r="V6019" i="1" a="1"/>
  <c r="W6018" i="1"/>
  <c r="V6018" i="1"/>
  <c r="V6018" i="1" a="1"/>
  <c r="W6017" i="1"/>
  <c r="V6017" i="1"/>
  <c r="V6017" i="1" a="1"/>
  <c r="W6016" i="1"/>
  <c r="V6016" i="1"/>
  <c r="V6016" i="1" a="1"/>
  <c r="W6015" i="1"/>
  <c r="V6015" i="1"/>
  <c r="V6015" i="1" a="1"/>
  <c r="W6014" i="1"/>
  <c r="V6014" i="1"/>
  <c r="V6014" i="1" a="1"/>
  <c r="W6013" i="1"/>
  <c r="V6013" i="1"/>
  <c r="V6013" i="1" a="1"/>
  <c r="W6012" i="1"/>
  <c r="V6012" i="1"/>
  <c r="V6012" i="1" a="1"/>
  <c r="W6011" i="1"/>
  <c r="V6011" i="1"/>
  <c r="V6011" i="1" a="1"/>
  <c r="W6010" i="1"/>
  <c r="V6010" i="1"/>
  <c r="V6010" i="1" a="1"/>
  <c r="W6009" i="1"/>
  <c r="V6009" i="1"/>
  <c r="V6009" i="1" a="1"/>
  <c r="W6008" i="1"/>
  <c r="V6008" i="1"/>
  <c r="V6008" i="1" a="1"/>
  <c r="W6007" i="1"/>
  <c r="V6007" i="1"/>
  <c r="V6007" i="1" a="1"/>
  <c r="W6006" i="1"/>
  <c r="V6006" i="1"/>
  <c r="V6006" i="1" a="1"/>
  <c r="W6005" i="1"/>
  <c r="V6005" i="1"/>
  <c r="V6005" i="1" a="1"/>
  <c r="W6004" i="1"/>
  <c r="V6004" i="1"/>
  <c r="V6004" i="1" a="1"/>
  <c r="W6003" i="1"/>
  <c r="V6003" i="1"/>
  <c r="V6003" i="1" a="1"/>
  <c r="W6002" i="1"/>
  <c r="V6002" i="1"/>
  <c r="V6002" i="1" a="1"/>
  <c r="W6001" i="1"/>
  <c r="V6001" i="1"/>
  <c r="V6001" i="1" a="1"/>
  <c r="W6000" i="1"/>
  <c r="V6000" i="1"/>
  <c r="V6000" i="1" a="1"/>
  <c r="W5999" i="1"/>
  <c r="V5999" i="1"/>
  <c r="V5999" i="1" a="1"/>
  <c r="W5998" i="1"/>
  <c r="V5998" i="1"/>
  <c r="V5998" i="1" a="1"/>
  <c r="W5997" i="1"/>
  <c r="V5997" i="1"/>
  <c r="V5997" i="1" a="1"/>
  <c r="W5996" i="1"/>
  <c r="V5996" i="1"/>
  <c r="V5996" i="1" a="1"/>
  <c r="W5995" i="1"/>
  <c r="V5995" i="1"/>
  <c r="V5995" i="1" a="1"/>
  <c r="W5994" i="1"/>
  <c r="V5994" i="1"/>
  <c r="V5994" i="1" a="1"/>
  <c r="W5993" i="1"/>
  <c r="V5993" i="1"/>
  <c r="V5993" i="1" a="1"/>
  <c r="W5992" i="1"/>
  <c r="V5992" i="1"/>
  <c r="V5992" i="1" a="1"/>
  <c r="W5991" i="1"/>
  <c r="V5991" i="1"/>
  <c r="V5991" i="1" a="1"/>
  <c r="W5990" i="1"/>
  <c r="V5990" i="1"/>
  <c r="V5990" i="1" a="1"/>
  <c r="W5989" i="1"/>
  <c r="V5989" i="1"/>
  <c r="V5989" i="1" a="1"/>
  <c r="W5988" i="1"/>
  <c r="V5988" i="1"/>
  <c r="V5988" i="1" a="1"/>
  <c r="W5987" i="1"/>
  <c r="V5987" i="1"/>
  <c r="V5987" i="1" a="1"/>
  <c r="W5986" i="1"/>
  <c r="V5986" i="1"/>
  <c r="V5986" i="1" a="1"/>
  <c r="W5985" i="1"/>
  <c r="V5985" i="1"/>
  <c r="V5985" i="1" a="1"/>
  <c r="W5984" i="1"/>
  <c r="V5984" i="1"/>
  <c r="V5984" i="1" a="1"/>
  <c r="W5983" i="1"/>
  <c r="V5983" i="1"/>
  <c r="V5983" i="1" a="1"/>
  <c r="W5982" i="1"/>
  <c r="V5982" i="1"/>
  <c r="V5982" i="1" a="1"/>
  <c r="W5981" i="1"/>
  <c r="V5981" i="1"/>
  <c r="V5981" i="1" a="1"/>
  <c r="W5980" i="1"/>
  <c r="V5980" i="1"/>
  <c r="V5980" i="1" a="1"/>
  <c r="W5979" i="1"/>
  <c r="V5979" i="1"/>
  <c r="V5979" i="1" a="1"/>
  <c r="W5978" i="1"/>
  <c r="V5978" i="1"/>
  <c r="V5978" i="1" a="1"/>
  <c r="W5977" i="1"/>
  <c r="V5977" i="1"/>
  <c r="V5977" i="1" a="1"/>
  <c r="W5976" i="1"/>
  <c r="V5976" i="1"/>
  <c r="V5976" i="1" a="1"/>
  <c r="W5975" i="1"/>
  <c r="V5975" i="1"/>
  <c r="V5975" i="1" a="1"/>
  <c r="W5974" i="1"/>
  <c r="V5974" i="1"/>
  <c r="V5974" i="1" a="1"/>
  <c r="W5973" i="1"/>
  <c r="V5973" i="1"/>
  <c r="V5973" i="1" a="1"/>
  <c r="W5972" i="1"/>
  <c r="V5972" i="1"/>
  <c r="V5972" i="1" a="1"/>
  <c r="W5971" i="1"/>
  <c r="V5971" i="1"/>
  <c r="V5971" i="1" a="1"/>
  <c r="W5970" i="1"/>
  <c r="V5970" i="1"/>
  <c r="V5970" i="1" a="1"/>
  <c r="W5969" i="1"/>
  <c r="V5969" i="1"/>
  <c r="V5969" i="1" a="1"/>
  <c r="W5968" i="1"/>
  <c r="V5968" i="1"/>
  <c r="V5968" i="1" a="1"/>
  <c r="W5967" i="1"/>
  <c r="V5967" i="1"/>
  <c r="V5967" i="1" a="1"/>
  <c r="W5966" i="1"/>
  <c r="V5966" i="1"/>
  <c r="V5966" i="1" a="1"/>
  <c r="W5965" i="1"/>
  <c r="V5965" i="1"/>
  <c r="V5965" i="1" a="1"/>
  <c r="W5964" i="1"/>
  <c r="V5964" i="1"/>
  <c r="V5964" i="1" a="1"/>
  <c r="W5963" i="1"/>
  <c r="V5963" i="1"/>
  <c r="V5963" i="1" a="1"/>
  <c r="W5962" i="1"/>
  <c r="V5962" i="1"/>
  <c r="V5962" i="1" a="1"/>
  <c r="W5961" i="1"/>
  <c r="V5961" i="1"/>
  <c r="V5961" i="1" a="1"/>
  <c r="W5960" i="1"/>
  <c r="V5960" i="1"/>
  <c r="V5960" i="1" a="1"/>
  <c r="W5959" i="1"/>
  <c r="V5959" i="1"/>
  <c r="V5959" i="1" a="1"/>
  <c r="W5958" i="1"/>
  <c r="V5958" i="1"/>
  <c r="V5958" i="1" a="1"/>
  <c r="W5957" i="1"/>
  <c r="V5957" i="1"/>
  <c r="V5957" i="1" a="1"/>
  <c r="W5956" i="1"/>
  <c r="V5956" i="1"/>
  <c r="V5956" i="1" a="1"/>
  <c r="W5955" i="1"/>
  <c r="V5955" i="1"/>
  <c r="V5955" i="1" a="1"/>
  <c r="W5954" i="1"/>
  <c r="V5954" i="1"/>
  <c r="V5954" i="1" a="1"/>
  <c r="W5953" i="1"/>
  <c r="V5953" i="1"/>
  <c r="V5953" i="1" a="1"/>
  <c r="W5952" i="1"/>
  <c r="V5952" i="1"/>
  <c r="V5952" i="1" a="1"/>
  <c r="W5951" i="1"/>
  <c r="V5951" i="1"/>
  <c r="V5951" i="1" a="1"/>
  <c r="W5950" i="1"/>
  <c r="V5950" i="1"/>
  <c r="V5950" i="1" a="1"/>
  <c r="W5949" i="1"/>
  <c r="V5949" i="1"/>
  <c r="V5949" i="1" a="1"/>
  <c r="W5948" i="1"/>
  <c r="V5948" i="1"/>
  <c r="V5948" i="1" a="1"/>
  <c r="W5947" i="1"/>
  <c r="V5947" i="1"/>
  <c r="V5947" i="1" a="1"/>
  <c r="W5946" i="1"/>
  <c r="V5946" i="1"/>
  <c r="V5946" i="1" a="1"/>
  <c r="W5945" i="1"/>
  <c r="V5945" i="1"/>
  <c r="V5945" i="1" a="1"/>
  <c r="W5944" i="1"/>
  <c r="V5944" i="1"/>
  <c r="V5944" i="1" a="1"/>
  <c r="W5943" i="1"/>
  <c r="V5943" i="1"/>
  <c r="V5943" i="1" a="1"/>
  <c r="W5942" i="1"/>
  <c r="V5942" i="1"/>
  <c r="V5942" i="1" a="1"/>
  <c r="W5941" i="1"/>
  <c r="V5941" i="1"/>
  <c r="V5941" i="1" a="1"/>
  <c r="W5940" i="1"/>
  <c r="V5940" i="1"/>
  <c r="V5940" i="1" a="1"/>
  <c r="W5939" i="1"/>
  <c r="V5939" i="1"/>
  <c r="V5939" i="1" a="1"/>
  <c r="W5938" i="1"/>
  <c r="V5938" i="1"/>
  <c r="V5938" i="1" a="1"/>
  <c r="W5937" i="1"/>
  <c r="V5937" i="1"/>
  <c r="V5937" i="1" a="1"/>
  <c r="W5936" i="1"/>
  <c r="V5936" i="1"/>
  <c r="V5936" i="1" a="1"/>
  <c r="W5935" i="1"/>
  <c r="V5935" i="1"/>
  <c r="V5935" i="1" a="1"/>
  <c r="W5934" i="1"/>
  <c r="V5934" i="1"/>
  <c r="V5934" i="1" a="1"/>
  <c r="W5933" i="1"/>
  <c r="V5933" i="1"/>
  <c r="V5933" i="1" a="1"/>
  <c r="W5932" i="1"/>
  <c r="V5932" i="1"/>
  <c r="V5932" i="1" a="1"/>
  <c r="W5931" i="1"/>
  <c r="V5931" i="1"/>
  <c r="V5931" i="1" a="1"/>
  <c r="W5930" i="1"/>
  <c r="V5930" i="1"/>
  <c r="V5930" i="1" a="1"/>
  <c r="W5929" i="1"/>
  <c r="V5929" i="1"/>
  <c r="V5929" i="1" a="1"/>
  <c r="W5928" i="1"/>
  <c r="V5928" i="1"/>
  <c r="V5928" i="1" a="1"/>
  <c r="W5927" i="1"/>
  <c r="V5927" i="1"/>
  <c r="V5927" i="1" a="1"/>
  <c r="W5926" i="1"/>
  <c r="V5926" i="1"/>
  <c r="V5926" i="1" a="1"/>
  <c r="W5925" i="1"/>
  <c r="V5925" i="1"/>
  <c r="V5925" i="1" a="1"/>
  <c r="W5924" i="1"/>
  <c r="V5924" i="1"/>
  <c r="V5924" i="1" a="1"/>
  <c r="W5923" i="1"/>
  <c r="V5923" i="1"/>
  <c r="V5923" i="1" a="1"/>
  <c r="W5922" i="1"/>
  <c r="V5922" i="1"/>
  <c r="V5922" i="1" a="1"/>
  <c r="W5921" i="1"/>
  <c r="V5921" i="1"/>
  <c r="V5921" i="1" a="1"/>
  <c r="W5920" i="1"/>
  <c r="V5920" i="1"/>
  <c r="V5920" i="1" a="1"/>
  <c r="W5919" i="1"/>
  <c r="V5919" i="1"/>
  <c r="V5919" i="1" a="1"/>
  <c r="W5918" i="1"/>
  <c r="V5918" i="1"/>
  <c r="V5918" i="1" a="1"/>
  <c r="W5917" i="1"/>
  <c r="V5917" i="1"/>
  <c r="V5917" i="1" a="1"/>
  <c r="W5916" i="1"/>
  <c r="V5916" i="1"/>
  <c r="V5916" i="1" a="1"/>
  <c r="W5915" i="1"/>
  <c r="V5915" i="1"/>
  <c r="V5915" i="1" a="1"/>
  <c r="W5914" i="1"/>
  <c r="V5914" i="1"/>
  <c r="V5914" i="1" a="1"/>
  <c r="W5913" i="1"/>
  <c r="V5913" i="1"/>
  <c r="V5913" i="1" a="1"/>
  <c r="W5912" i="1"/>
  <c r="V5912" i="1"/>
  <c r="V5912" i="1" a="1"/>
  <c r="W5911" i="1"/>
  <c r="V5911" i="1"/>
  <c r="V5911" i="1" a="1"/>
  <c r="W5910" i="1"/>
  <c r="V5910" i="1"/>
  <c r="V5910" i="1" a="1"/>
  <c r="W5909" i="1"/>
  <c r="V5909" i="1"/>
  <c r="V5909" i="1" a="1"/>
  <c r="W5908" i="1"/>
  <c r="V5908" i="1"/>
  <c r="V5908" i="1" a="1"/>
  <c r="W5907" i="1"/>
  <c r="V5907" i="1"/>
  <c r="V5907" i="1" a="1"/>
  <c r="W5906" i="1"/>
  <c r="V5906" i="1"/>
  <c r="V5906" i="1" a="1"/>
  <c r="W5905" i="1"/>
  <c r="V5905" i="1"/>
  <c r="V5905" i="1" a="1"/>
  <c r="W5904" i="1"/>
  <c r="V5904" i="1"/>
  <c r="V5904" i="1" a="1"/>
  <c r="W5903" i="1"/>
  <c r="V5903" i="1"/>
  <c r="V5903" i="1" a="1"/>
  <c r="W5902" i="1"/>
  <c r="V5902" i="1"/>
  <c r="V5902" i="1" a="1"/>
  <c r="W5901" i="1"/>
  <c r="V5901" i="1"/>
  <c r="V5901" i="1" a="1"/>
  <c r="W5900" i="1"/>
  <c r="V5900" i="1"/>
  <c r="V5900" i="1" a="1"/>
  <c r="W5899" i="1"/>
  <c r="V5899" i="1"/>
  <c r="V5899" i="1" a="1"/>
  <c r="W5898" i="1"/>
  <c r="V5898" i="1"/>
  <c r="V5898" i="1" a="1"/>
  <c r="W5897" i="1"/>
  <c r="V5897" i="1"/>
  <c r="V5897" i="1" a="1"/>
  <c r="W5896" i="1"/>
  <c r="V5896" i="1"/>
  <c r="V5896" i="1" a="1"/>
  <c r="W5895" i="1"/>
  <c r="V5895" i="1"/>
  <c r="V5895" i="1" a="1"/>
  <c r="W5894" i="1"/>
  <c r="V5894" i="1"/>
  <c r="V5894" i="1" a="1"/>
  <c r="W5893" i="1"/>
  <c r="V5893" i="1"/>
  <c r="V5893" i="1" a="1"/>
  <c r="W5892" i="1"/>
  <c r="V5892" i="1"/>
  <c r="V5892" i="1" a="1"/>
  <c r="W5891" i="1"/>
  <c r="V5891" i="1"/>
  <c r="V5891" i="1" a="1"/>
  <c r="W5890" i="1"/>
  <c r="V5890" i="1"/>
  <c r="V5890" i="1" a="1"/>
  <c r="W5889" i="1"/>
  <c r="V5889" i="1"/>
  <c r="V5889" i="1" a="1"/>
  <c r="W5888" i="1"/>
  <c r="V5888" i="1"/>
  <c r="V5888" i="1" a="1"/>
  <c r="W5887" i="1"/>
  <c r="V5887" i="1"/>
  <c r="V5887" i="1" a="1"/>
  <c r="W5886" i="1"/>
  <c r="V5886" i="1"/>
  <c r="V5886" i="1" a="1"/>
  <c r="W5885" i="1"/>
  <c r="V5885" i="1"/>
  <c r="V5885" i="1" a="1"/>
  <c r="W5884" i="1"/>
  <c r="V5884" i="1"/>
  <c r="V5884" i="1" a="1"/>
  <c r="W5883" i="1"/>
  <c r="V5883" i="1"/>
  <c r="V5883" i="1" a="1"/>
  <c r="W5882" i="1"/>
  <c r="V5882" i="1"/>
  <c r="V5882" i="1" a="1"/>
  <c r="W5881" i="1"/>
  <c r="V5881" i="1"/>
  <c r="V5881" i="1" a="1"/>
  <c r="W5880" i="1"/>
  <c r="V5880" i="1"/>
  <c r="V5880" i="1" a="1"/>
  <c r="W5879" i="1"/>
  <c r="V5879" i="1"/>
  <c r="V5879" i="1" a="1"/>
  <c r="W5878" i="1"/>
  <c r="V5878" i="1"/>
  <c r="V5878" i="1" a="1"/>
  <c r="W5877" i="1"/>
  <c r="V5877" i="1"/>
  <c r="V5877" i="1" a="1"/>
  <c r="W5876" i="1"/>
  <c r="V5876" i="1"/>
  <c r="V5876" i="1" a="1"/>
  <c r="W5875" i="1"/>
  <c r="V5875" i="1"/>
  <c r="V5875" i="1" a="1"/>
  <c r="W5874" i="1"/>
  <c r="V5874" i="1"/>
  <c r="V5874" i="1" a="1"/>
  <c r="W5873" i="1"/>
  <c r="V5873" i="1"/>
  <c r="V5873" i="1" a="1"/>
  <c r="W5872" i="1"/>
  <c r="V5872" i="1"/>
  <c r="V5872" i="1" a="1"/>
  <c r="W5871" i="1"/>
  <c r="V5871" i="1"/>
  <c r="V5871" i="1" a="1"/>
  <c r="W5870" i="1"/>
  <c r="V5870" i="1"/>
  <c r="V5870" i="1" a="1"/>
  <c r="W5869" i="1"/>
  <c r="V5869" i="1"/>
  <c r="V5869" i="1" a="1"/>
  <c r="W5868" i="1"/>
  <c r="V5868" i="1"/>
  <c r="V5868" i="1" a="1"/>
  <c r="W5867" i="1"/>
  <c r="V5867" i="1"/>
  <c r="V5867" i="1" a="1"/>
  <c r="W5866" i="1"/>
  <c r="V5866" i="1"/>
  <c r="V5866" i="1" a="1"/>
  <c r="W5865" i="1"/>
  <c r="V5865" i="1"/>
  <c r="V5865" i="1" a="1"/>
  <c r="W5864" i="1"/>
  <c r="V5864" i="1"/>
  <c r="V5864" i="1" a="1"/>
  <c r="W5863" i="1"/>
  <c r="V5863" i="1"/>
  <c r="V5863" i="1" a="1"/>
  <c r="W5862" i="1"/>
  <c r="V5862" i="1"/>
  <c r="V5862" i="1" a="1"/>
  <c r="W5861" i="1"/>
  <c r="V5861" i="1"/>
  <c r="V5861" i="1" a="1"/>
  <c r="W5860" i="1"/>
  <c r="V5860" i="1"/>
  <c r="V5860" i="1" a="1"/>
  <c r="W5859" i="1"/>
  <c r="V5859" i="1"/>
  <c r="V5859" i="1" a="1"/>
  <c r="W5858" i="1"/>
  <c r="V5858" i="1"/>
  <c r="V5858" i="1" a="1"/>
  <c r="W5857" i="1"/>
  <c r="V5857" i="1"/>
  <c r="V5857" i="1" a="1"/>
  <c r="W5856" i="1"/>
  <c r="V5856" i="1"/>
  <c r="V5856" i="1" a="1"/>
  <c r="W5855" i="1"/>
  <c r="V5855" i="1"/>
  <c r="V5855" i="1" a="1"/>
  <c r="W5854" i="1"/>
  <c r="V5854" i="1"/>
  <c r="V5854" i="1" a="1"/>
  <c r="W5853" i="1"/>
  <c r="V5853" i="1"/>
  <c r="V5853" i="1" a="1"/>
  <c r="W5852" i="1"/>
  <c r="V5852" i="1"/>
  <c r="V5852" i="1" a="1"/>
  <c r="W5851" i="1"/>
  <c r="V5851" i="1"/>
  <c r="V5851" i="1" a="1"/>
  <c r="W5850" i="1"/>
  <c r="V5850" i="1"/>
  <c r="V5850" i="1" a="1"/>
  <c r="W5849" i="1"/>
  <c r="V5849" i="1"/>
  <c r="V5849" i="1" a="1"/>
  <c r="W5848" i="1"/>
  <c r="V5848" i="1"/>
  <c r="V5848" i="1" a="1"/>
  <c r="W5847" i="1"/>
  <c r="V5847" i="1"/>
  <c r="V5847" i="1" a="1"/>
  <c r="W5846" i="1"/>
  <c r="V5846" i="1"/>
  <c r="V5846" i="1" a="1"/>
  <c r="W5845" i="1"/>
  <c r="V5845" i="1"/>
  <c r="V5845" i="1" a="1"/>
  <c r="W5844" i="1"/>
  <c r="V5844" i="1"/>
  <c r="V5844" i="1" a="1"/>
  <c r="W5843" i="1"/>
  <c r="V5843" i="1"/>
  <c r="V5843" i="1" a="1"/>
  <c r="W5842" i="1"/>
  <c r="V5842" i="1"/>
  <c r="V5842" i="1" a="1"/>
  <c r="W5841" i="1"/>
  <c r="V5841" i="1"/>
  <c r="V5841" i="1" a="1"/>
  <c r="W5840" i="1"/>
  <c r="V5840" i="1"/>
  <c r="V5840" i="1" a="1"/>
  <c r="W5839" i="1"/>
  <c r="V5839" i="1"/>
  <c r="V5839" i="1" a="1"/>
  <c r="W5838" i="1"/>
  <c r="V5838" i="1"/>
  <c r="V5838" i="1" a="1"/>
  <c r="W5837" i="1"/>
  <c r="V5837" i="1"/>
  <c r="V5837" i="1" a="1"/>
  <c r="W5836" i="1"/>
  <c r="V5836" i="1"/>
  <c r="V5836" i="1" a="1"/>
  <c r="W5835" i="1"/>
  <c r="V5835" i="1"/>
  <c r="V5835" i="1" a="1"/>
  <c r="W5834" i="1"/>
  <c r="V5834" i="1"/>
  <c r="V5834" i="1" a="1"/>
  <c r="W5833" i="1"/>
  <c r="V5833" i="1"/>
  <c r="V5833" i="1" a="1"/>
  <c r="W5832" i="1"/>
  <c r="V5832" i="1"/>
  <c r="V5832" i="1" a="1"/>
  <c r="W5831" i="1"/>
  <c r="V5831" i="1"/>
  <c r="V5831" i="1" a="1"/>
  <c r="W5830" i="1"/>
  <c r="V5830" i="1"/>
  <c r="V5830" i="1" a="1"/>
  <c r="W5829" i="1"/>
  <c r="V5829" i="1"/>
  <c r="V5829" i="1" a="1"/>
  <c r="W5828" i="1"/>
  <c r="V5828" i="1"/>
  <c r="V5828" i="1" a="1"/>
  <c r="W5827" i="1"/>
  <c r="V5827" i="1"/>
  <c r="V5827" i="1" a="1"/>
  <c r="W5826" i="1"/>
  <c r="V5826" i="1"/>
  <c r="V5826" i="1" a="1"/>
  <c r="W5825" i="1"/>
  <c r="V5825" i="1"/>
  <c r="V5825" i="1" a="1"/>
  <c r="W5824" i="1"/>
  <c r="V5824" i="1"/>
  <c r="V5824" i="1" a="1"/>
  <c r="W5823" i="1"/>
  <c r="V5823" i="1"/>
  <c r="V5823" i="1" a="1"/>
  <c r="W5822" i="1"/>
  <c r="V5822" i="1"/>
  <c r="V5822" i="1" a="1"/>
  <c r="W5821" i="1"/>
  <c r="V5821" i="1"/>
  <c r="V5821" i="1" a="1"/>
  <c r="W5820" i="1"/>
  <c r="V5820" i="1"/>
  <c r="V5820" i="1" a="1"/>
  <c r="W5819" i="1"/>
  <c r="V5819" i="1"/>
  <c r="V5819" i="1" a="1"/>
  <c r="W5818" i="1"/>
  <c r="V5818" i="1"/>
  <c r="V5818" i="1" a="1"/>
  <c r="W5817" i="1"/>
  <c r="V5817" i="1"/>
  <c r="V5817" i="1" a="1"/>
  <c r="W5816" i="1"/>
  <c r="V5816" i="1"/>
  <c r="V5816" i="1" a="1"/>
  <c r="W5815" i="1"/>
  <c r="V5815" i="1"/>
  <c r="V5815" i="1" a="1"/>
  <c r="W5814" i="1"/>
  <c r="V5814" i="1"/>
  <c r="V5814" i="1" a="1"/>
  <c r="W5813" i="1"/>
  <c r="V5813" i="1"/>
  <c r="V5813" i="1" a="1"/>
  <c r="W5812" i="1"/>
  <c r="V5812" i="1"/>
  <c r="V5812" i="1" a="1"/>
  <c r="W5811" i="1"/>
  <c r="V5811" i="1"/>
  <c r="V5811" i="1" a="1"/>
  <c r="W5810" i="1"/>
  <c r="V5810" i="1"/>
  <c r="V5810" i="1" a="1"/>
  <c r="W5809" i="1"/>
  <c r="V5809" i="1"/>
  <c r="V5809" i="1" a="1"/>
  <c r="W5808" i="1"/>
  <c r="V5808" i="1"/>
  <c r="V5808" i="1" a="1"/>
  <c r="W5807" i="1"/>
  <c r="V5807" i="1"/>
  <c r="V5807" i="1" a="1"/>
  <c r="W5806" i="1"/>
  <c r="V5806" i="1"/>
  <c r="V5806" i="1" a="1"/>
  <c r="W5805" i="1"/>
  <c r="V5805" i="1"/>
  <c r="V5805" i="1" a="1"/>
  <c r="W5804" i="1"/>
  <c r="V5804" i="1"/>
  <c r="V5804" i="1" a="1"/>
  <c r="W5803" i="1"/>
  <c r="V5803" i="1"/>
  <c r="V5803" i="1" a="1"/>
  <c r="W5802" i="1"/>
  <c r="V5802" i="1"/>
  <c r="V5802" i="1" a="1"/>
  <c r="W5801" i="1"/>
  <c r="V5801" i="1"/>
  <c r="V5801" i="1" a="1"/>
  <c r="W5800" i="1"/>
  <c r="V5800" i="1"/>
  <c r="V5800" i="1" a="1"/>
  <c r="W5799" i="1"/>
  <c r="V5799" i="1"/>
  <c r="V5799" i="1" a="1"/>
  <c r="W5798" i="1"/>
  <c r="V5798" i="1"/>
  <c r="V5798" i="1" a="1"/>
  <c r="W5797" i="1"/>
  <c r="V5797" i="1"/>
  <c r="V5797" i="1" a="1"/>
  <c r="W5796" i="1"/>
  <c r="V5796" i="1"/>
  <c r="V5796" i="1" a="1"/>
  <c r="W5795" i="1"/>
  <c r="V5795" i="1"/>
  <c r="V5795" i="1" a="1"/>
  <c r="W5794" i="1"/>
  <c r="V5794" i="1"/>
  <c r="V5794" i="1" a="1"/>
  <c r="W5793" i="1"/>
  <c r="V5793" i="1"/>
  <c r="V5793" i="1" a="1"/>
  <c r="W5792" i="1"/>
  <c r="V5792" i="1"/>
  <c r="V5792" i="1" a="1"/>
  <c r="W5791" i="1"/>
  <c r="V5791" i="1"/>
  <c r="V5791" i="1" a="1"/>
  <c r="W5790" i="1"/>
  <c r="V5790" i="1"/>
  <c r="V5790" i="1" a="1"/>
  <c r="W5789" i="1"/>
  <c r="V5789" i="1"/>
  <c r="V5789" i="1" a="1"/>
  <c r="W5788" i="1"/>
  <c r="V5788" i="1"/>
  <c r="V5788" i="1" a="1"/>
  <c r="W5787" i="1"/>
  <c r="V5787" i="1"/>
  <c r="V5787" i="1" a="1"/>
  <c r="W5786" i="1"/>
  <c r="V5786" i="1"/>
  <c r="V5786" i="1" a="1"/>
  <c r="W5785" i="1"/>
  <c r="V5785" i="1"/>
  <c r="V5785" i="1" a="1"/>
  <c r="W5784" i="1"/>
  <c r="V5784" i="1"/>
  <c r="V5784" i="1" a="1"/>
  <c r="W5783" i="1"/>
  <c r="V5783" i="1"/>
  <c r="V5783" i="1" a="1"/>
  <c r="W5782" i="1"/>
  <c r="V5782" i="1"/>
  <c r="V5782" i="1" a="1"/>
  <c r="W5781" i="1"/>
  <c r="V5781" i="1"/>
  <c r="V5781" i="1" a="1"/>
  <c r="W5780" i="1"/>
  <c r="V5780" i="1"/>
  <c r="V5780" i="1" a="1"/>
  <c r="W5779" i="1"/>
  <c r="V5779" i="1"/>
  <c r="V5779" i="1" a="1"/>
  <c r="W5778" i="1"/>
  <c r="V5778" i="1"/>
  <c r="V5778" i="1" a="1"/>
  <c r="W5777" i="1"/>
  <c r="V5777" i="1"/>
  <c r="V5777" i="1" a="1"/>
  <c r="W5776" i="1"/>
  <c r="V5776" i="1"/>
  <c r="V5776" i="1" a="1"/>
  <c r="W5775" i="1"/>
  <c r="V5775" i="1"/>
  <c r="V5775" i="1" a="1"/>
  <c r="W5774" i="1"/>
  <c r="V5774" i="1"/>
  <c r="V5774" i="1" a="1"/>
  <c r="W5773" i="1"/>
  <c r="V5773" i="1"/>
  <c r="V5773" i="1" a="1"/>
  <c r="W5772" i="1"/>
  <c r="V5772" i="1"/>
  <c r="V5772" i="1" a="1"/>
  <c r="W5771" i="1"/>
  <c r="V5771" i="1"/>
  <c r="V5771" i="1" a="1"/>
  <c r="W5770" i="1"/>
  <c r="V5770" i="1"/>
  <c r="V5770" i="1" a="1"/>
  <c r="W5769" i="1"/>
  <c r="V5769" i="1"/>
  <c r="V5769" i="1" a="1"/>
  <c r="W5768" i="1"/>
  <c r="V5768" i="1"/>
  <c r="V5768" i="1" a="1"/>
  <c r="W5767" i="1"/>
  <c r="V5767" i="1"/>
  <c r="V5767" i="1" a="1"/>
  <c r="W5766" i="1"/>
  <c r="V5766" i="1"/>
  <c r="V5766" i="1" a="1"/>
  <c r="W5765" i="1"/>
  <c r="V5765" i="1"/>
  <c r="V5765" i="1" a="1"/>
  <c r="W5764" i="1"/>
  <c r="V5764" i="1"/>
  <c r="V5764" i="1" a="1"/>
  <c r="W5763" i="1"/>
  <c r="V5763" i="1"/>
  <c r="V5763" i="1" a="1"/>
  <c r="W5762" i="1"/>
  <c r="V5762" i="1"/>
  <c r="V5762" i="1" a="1"/>
  <c r="W5761" i="1"/>
  <c r="V5761" i="1"/>
  <c r="V5761" i="1" a="1"/>
  <c r="W5760" i="1"/>
  <c r="V5760" i="1"/>
  <c r="V5760" i="1" a="1"/>
  <c r="W5759" i="1"/>
  <c r="V5759" i="1"/>
  <c r="V5759" i="1" a="1"/>
  <c r="W5758" i="1"/>
  <c r="V5758" i="1"/>
  <c r="V5758" i="1" a="1"/>
  <c r="W5757" i="1"/>
  <c r="V5757" i="1"/>
  <c r="V5757" i="1" a="1"/>
  <c r="W5756" i="1"/>
  <c r="V5756" i="1"/>
  <c r="V5756" i="1" a="1"/>
  <c r="W5755" i="1"/>
  <c r="V5755" i="1"/>
  <c r="V5755" i="1" a="1"/>
  <c r="W5754" i="1"/>
  <c r="V5754" i="1"/>
  <c r="V5754" i="1" a="1"/>
  <c r="W5753" i="1"/>
  <c r="V5753" i="1"/>
  <c r="V5753" i="1" a="1"/>
  <c r="W5752" i="1"/>
  <c r="V5752" i="1"/>
  <c r="V5752" i="1" a="1"/>
  <c r="W5751" i="1"/>
  <c r="V5751" i="1"/>
  <c r="V5751" i="1" a="1"/>
  <c r="W5750" i="1"/>
  <c r="V5750" i="1"/>
  <c r="V5750" i="1" a="1"/>
  <c r="W5749" i="1"/>
  <c r="V5749" i="1"/>
  <c r="V5749" i="1" a="1"/>
  <c r="W5748" i="1"/>
  <c r="V5748" i="1"/>
  <c r="V5748" i="1" a="1"/>
  <c r="W5747" i="1"/>
  <c r="V5747" i="1"/>
  <c r="V5747" i="1" a="1"/>
  <c r="W5746" i="1"/>
  <c r="V5746" i="1"/>
  <c r="V5746" i="1" a="1"/>
  <c r="W5745" i="1"/>
  <c r="V5745" i="1"/>
  <c r="V5745" i="1" a="1"/>
  <c r="W5744" i="1"/>
  <c r="V5744" i="1"/>
  <c r="V5744" i="1" a="1"/>
  <c r="W5743" i="1"/>
  <c r="V5743" i="1"/>
  <c r="V5743" i="1" a="1"/>
  <c r="W5742" i="1"/>
  <c r="V5742" i="1"/>
  <c r="V5742" i="1" a="1"/>
  <c r="W5741" i="1"/>
  <c r="V5741" i="1"/>
  <c r="V5741" i="1" a="1"/>
  <c r="W5740" i="1"/>
  <c r="V5740" i="1"/>
  <c r="V5740" i="1" a="1"/>
  <c r="W5739" i="1"/>
  <c r="V5739" i="1"/>
  <c r="V5739" i="1" a="1"/>
  <c r="W5738" i="1"/>
  <c r="V5738" i="1"/>
  <c r="V5738" i="1" a="1"/>
  <c r="W5737" i="1"/>
  <c r="V5737" i="1"/>
  <c r="V5737" i="1" a="1"/>
  <c r="W5736" i="1"/>
  <c r="V5736" i="1"/>
  <c r="V5736" i="1" a="1"/>
  <c r="W5735" i="1"/>
  <c r="V5735" i="1"/>
  <c r="V5735" i="1" a="1"/>
  <c r="W5734" i="1"/>
  <c r="V5734" i="1"/>
  <c r="V5734" i="1" a="1"/>
  <c r="W5733" i="1"/>
  <c r="V5733" i="1"/>
  <c r="V5733" i="1" a="1"/>
  <c r="W5732" i="1"/>
  <c r="V5732" i="1"/>
  <c r="V5732" i="1" a="1"/>
  <c r="W5731" i="1"/>
  <c r="V5731" i="1"/>
  <c r="V5731" i="1" a="1"/>
  <c r="W5730" i="1"/>
  <c r="V5730" i="1"/>
  <c r="V5730" i="1" a="1"/>
  <c r="W5729" i="1"/>
  <c r="V5729" i="1"/>
  <c r="V5729" i="1" a="1"/>
  <c r="W5728" i="1"/>
  <c r="V5728" i="1"/>
  <c r="V5728" i="1" a="1"/>
  <c r="W5727" i="1"/>
  <c r="V5727" i="1"/>
  <c r="V5727" i="1" a="1"/>
  <c r="W5726" i="1"/>
  <c r="V5726" i="1"/>
  <c r="V5726" i="1" a="1"/>
  <c r="W5725" i="1"/>
  <c r="V5725" i="1"/>
  <c r="V5725" i="1" a="1"/>
  <c r="W5724" i="1"/>
  <c r="V5724" i="1"/>
  <c r="V5724" i="1" a="1"/>
  <c r="W5723" i="1"/>
  <c r="V5723" i="1"/>
  <c r="V5723" i="1" a="1"/>
  <c r="W5722" i="1"/>
  <c r="V5722" i="1"/>
  <c r="V5722" i="1" a="1"/>
  <c r="W5721" i="1"/>
  <c r="V5721" i="1"/>
  <c r="V5721" i="1" a="1"/>
  <c r="W5720" i="1"/>
  <c r="V5720" i="1"/>
  <c r="V5720" i="1" a="1"/>
  <c r="W5719" i="1"/>
  <c r="V5719" i="1"/>
  <c r="V5719" i="1" a="1"/>
  <c r="W5718" i="1"/>
  <c r="V5718" i="1"/>
  <c r="V5718" i="1" a="1"/>
  <c r="W5717" i="1"/>
  <c r="V5717" i="1"/>
  <c r="V5717" i="1" a="1"/>
  <c r="W5716" i="1"/>
  <c r="V5716" i="1"/>
  <c r="V5716" i="1" a="1"/>
  <c r="W5715" i="1"/>
  <c r="V5715" i="1"/>
  <c r="V5715" i="1" a="1"/>
  <c r="W5714" i="1"/>
  <c r="V5714" i="1"/>
  <c r="V5714" i="1" a="1"/>
  <c r="W5713" i="1"/>
  <c r="V5713" i="1"/>
  <c r="V5713" i="1" a="1"/>
  <c r="W5712" i="1"/>
  <c r="V5712" i="1"/>
  <c r="V5712" i="1" a="1"/>
  <c r="W5711" i="1"/>
  <c r="V5711" i="1"/>
  <c r="V5711" i="1" a="1"/>
  <c r="W5710" i="1"/>
  <c r="V5710" i="1"/>
  <c r="V5710" i="1" a="1"/>
  <c r="W5709" i="1"/>
  <c r="V5709" i="1"/>
  <c r="V5709" i="1" a="1"/>
  <c r="W5708" i="1"/>
  <c r="V5708" i="1"/>
  <c r="V5708" i="1" a="1"/>
  <c r="W5707" i="1"/>
  <c r="V5707" i="1"/>
  <c r="V5707" i="1" a="1"/>
  <c r="W5706" i="1"/>
  <c r="V5706" i="1"/>
  <c r="V5706" i="1" a="1"/>
  <c r="W5705" i="1"/>
  <c r="V5705" i="1"/>
  <c r="V5705" i="1" a="1"/>
  <c r="W5704" i="1"/>
  <c r="V5704" i="1"/>
  <c r="V5704" i="1" a="1"/>
  <c r="W5703" i="1"/>
  <c r="V5703" i="1"/>
  <c r="V5703" i="1" a="1"/>
  <c r="W5702" i="1"/>
  <c r="V5702" i="1"/>
  <c r="V5702" i="1" a="1"/>
  <c r="W5701" i="1"/>
  <c r="V5701" i="1"/>
  <c r="V5701" i="1" a="1"/>
  <c r="W5700" i="1"/>
  <c r="V5700" i="1"/>
  <c r="V5700" i="1" a="1"/>
  <c r="W5699" i="1"/>
  <c r="V5699" i="1"/>
  <c r="V5699" i="1" a="1"/>
  <c r="W5698" i="1"/>
  <c r="V5698" i="1"/>
  <c r="V5698" i="1" a="1"/>
  <c r="W5697" i="1"/>
  <c r="V5697" i="1"/>
  <c r="V5697" i="1" a="1"/>
  <c r="W5696" i="1"/>
  <c r="V5696" i="1"/>
  <c r="V5696" i="1" a="1"/>
  <c r="W5695" i="1"/>
  <c r="V5695" i="1"/>
  <c r="V5695" i="1" a="1"/>
  <c r="W5694" i="1"/>
  <c r="V5694" i="1"/>
  <c r="V5694" i="1" a="1"/>
  <c r="W5693" i="1"/>
  <c r="V5693" i="1"/>
  <c r="V5693" i="1" a="1"/>
  <c r="W5692" i="1"/>
  <c r="V5692" i="1"/>
  <c r="V5692" i="1" a="1"/>
  <c r="W5691" i="1"/>
  <c r="V5691" i="1"/>
  <c r="V5691" i="1" a="1"/>
  <c r="W5690" i="1"/>
  <c r="V5690" i="1"/>
  <c r="V5690" i="1" a="1"/>
  <c r="W5689" i="1"/>
  <c r="V5689" i="1"/>
  <c r="V5689" i="1" a="1"/>
  <c r="W5688" i="1"/>
  <c r="V5688" i="1"/>
  <c r="V5688" i="1" a="1"/>
  <c r="W5687" i="1"/>
  <c r="V5687" i="1"/>
  <c r="V5687" i="1" a="1"/>
  <c r="W5686" i="1"/>
  <c r="V5686" i="1"/>
  <c r="V5686" i="1" a="1"/>
  <c r="W5685" i="1"/>
  <c r="V5685" i="1"/>
  <c r="V5685" i="1" a="1"/>
  <c r="W5684" i="1"/>
  <c r="V5684" i="1"/>
  <c r="V5684" i="1" a="1"/>
  <c r="W5683" i="1"/>
  <c r="V5683" i="1"/>
  <c r="V5683" i="1" a="1"/>
  <c r="W5682" i="1"/>
  <c r="V5682" i="1"/>
  <c r="V5682" i="1" a="1"/>
  <c r="W5681" i="1"/>
  <c r="V5681" i="1"/>
  <c r="V5681" i="1" a="1"/>
  <c r="W5680" i="1"/>
  <c r="V5680" i="1"/>
  <c r="V5680" i="1" a="1"/>
  <c r="W5679" i="1"/>
  <c r="V5679" i="1"/>
  <c r="V5679" i="1" a="1"/>
  <c r="W5678" i="1"/>
  <c r="V5678" i="1"/>
  <c r="V5678" i="1" a="1"/>
  <c r="W5677" i="1"/>
  <c r="V5677" i="1"/>
  <c r="V5677" i="1" a="1"/>
  <c r="W5676" i="1"/>
  <c r="V5676" i="1"/>
  <c r="V5676" i="1" a="1"/>
  <c r="W5675" i="1"/>
  <c r="V5675" i="1"/>
  <c r="V5675" i="1" a="1"/>
  <c r="W5674" i="1"/>
  <c r="V5674" i="1"/>
  <c r="V5674" i="1" a="1"/>
  <c r="W5673" i="1"/>
  <c r="V5673" i="1"/>
  <c r="V5673" i="1" a="1"/>
  <c r="W5672" i="1"/>
  <c r="V5672" i="1"/>
  <c r="V5672" i="1" a="1"/>
  <c r="W5671" i="1"/>
  <c r="V5671" i="1"/>
  <c r="V5671" i="1" a="1"/>
  <c r="W5670" i="1"/>
  <c r="V5670" i="1"/>
  <c r="V5670" i="1" a="1"/>
  <c r="W5669" i="1"/>
  <c r="V5669" i="1"/>
  <c r="V5669" i="1" a="1"/>
  <c r="W5668" i="1"/>
  <c r="V5668" i="1"/>
  <c r="V5668" i="1" a="1"/>
  <c r="W5667" i="1"/>
  <c r="V5667" i="1"/>
  <c r="V5667" i="1" a="1"/>
  <c r="W5666" i="1"/>
  <c r="V5666" i="1"/>
  <c r="V5666" i="1" a="1"/>
  <c r="W5665" i="1"/>
  <c r="V5665" i="1"/>
  <c r="V5665" i="1" a="1"/>
  <c r="W5664" i="1"/>
  <c r="V5664" i="1"/>
  <c r="V5664" i="1" a="1"/>
  <c r="W5663" i="1"/>
  <c r="V5663" i="1"/>
  <c r="V5663" i="1" a="1"/>
  <c r="W5662" i="1"/>
  <c r="V5662" i="1"/>
  <c r="V5662" i="1" a="1"/>
  <c r="W5661" i="1"/>
  <c r="V5661" i="1"/>
  <c r="V5661" i="1" a="1"/>
  <c r="W5660" i="1"/>
  <c r="V5660" i="1"/>
  <c r="V5660" i="1" a="1"/>
  <c r="W5659" i="1"/>
  <c r="V5659" i="1"/>
  <c r="V5659" i="1" a="1"/>
  <c r="W5658" i="1"/>
  <c r="V5658" i="1"/>
  <c r="V5658" i="1" a="1"/>
  <c r="W5657" i="1"/>
  <c r="V5657" i="1"/>
  <c r="V5657" i="1" a="1"/>
  <c r="W5656" i="1"/>
  <c r="V5656" i="1"/>
  <c r="V5656" i="1" a="1"/>
  <c r="W5655" i="1"/>
  <c r="V5655" i="1"/>
  <c r="V5655" i="1" a="1"/>
  <c r="W5654" i="1"/>
  <c r="V5654" i="1"/>
  <c r="V5654" i="1" a="1"/>
  <c r="W5653" i="1"/>
  <c r="V5653" i="1"/>
  <c r="V5653" i="1" a="1"/>
  <c r="W5652" i="1"/>
  <c r="V5652" i="1"/>
  <c r="V5652" i="1" a="1"/>
  <c r="W5651" i="1"/>
  <c r="V5651" i="1"/>
  <c r="V5651" i="1" a="1"/>
  <c r="W5650" i="1"/>
  <c r="V5650" i="1"/>
  <c r="V5650" i="1" a="1"/>
  <c r="W5649" i="1"/>
  <c r="V5649" i="1"/>
  <c r="V5649" i="1" a="1"/>
  <c r="W5648" i="1"/>
  <c r="V5648" i="1"/>
  <c r="V5648" i="1" a="1"/>
  <c r="W5647" i="1"/>
  <c r="V5647" i="1"/>
  <c r="V5647" i="1" a="1"/>
  <c r="W5646" i="1"/>
  <c r="V5646" i="1"/>
  <c r="V5646" i="1" a="1"/>
  <c r="W5645" i="1"/>
  <c r="V5645" i="1"/>
  <c r="V5645" i="1" a="1"/>
  <c r="W5644" i="1"/>
  <c r="V5644" i="1"/>
  <c r="V5644" i="1" a="1"/>
  <c r="W5643" i="1"/>
  <c r="V5643" i="1"/>
  <c r="V5643" i="1" a="1"/>
  <c r="W5642" i="1"/>
  <c r="V5642" i="1"/>
  <c r="V5642" i="1" a="1"/>
  <c r="W5641" i="1"/>
  <c r="V5641" i="1"/>
  <c r="V5641" i="1" a="1"/>
  <c r="W5640" i="1"/>
  <c r="V5640" i="1"/>
  <c r="V5640" i="1" a="1"/>
  <c r="W5639" i="1"/>
  <c r="V5639" i="1"/>
  <c r="V5639" i="1" a="1"/>
  <c r="W5638" i="1"/>
  <c r="V5638" i="1"/>
  <c r="V5638" i="1" a="1"/>
  <c r="W5637" i="1"/>
  <c r="V5637" i="1"/>
  <c r="V5637" i="1" a="1"/>
  <c r="W5636" i="1"/>
  <c r="V5636" i="1"/>
  <c r="V5636" i="1" a="1"/>
  <c r="W5635" i="1"/>
  <c r="V5635" i="1"/>
  <c r="V5635" i="1" a="1"/>
  <c r="W5634" i="1"/>
  <c r="V5634" i="1"/>
  <c r="V5634" i="1" a="1"/>
  <c r="W5633" i="1"/>
  <c r="V5633" i="1"/>
  <c r="V5633" i="1" a="1"/>
  <c r="W5632" i="1"/>
  <c r="V5632" i="1"/>
  <c r="V5632" i="1" a="1"/>
  <c r="W5631" i="1"/>
  <c r="V5631" i="1"/>
  <c r="V5631" i="1" a="1"/>
  <c r="W5630" i="1"/>
  <c r="V5630" i="1"/>
  <c r="V5630" i="1" a="1"/>
  <c r="W5629" i="1"/>
  <c r="V5629" i="1"/>
  <c r="V5629" i="1" a="1"/>
  <c r="W5628" i="1"/>
  <c r="V5628" i="1"/>
  <c r="V5628" i="1" a="1"/>
  <c r="W5627" i="1"/>
  <c r="V5627" i="1"/>
  <c r="V5627" i="1" a="1"/>
  <c r="W5626" i="1"/>
  <c r="V5626" i="1"/>
  <c r="V5626" i="1" a="1"/>
  <c r="W5625" i="1"/>
  <c r="V5625" i="1"/>
  <c r="V5625" i="1" a="1"/>
  <c r="W5624" i="1"/>
  <c r="V5624" i="1"/>
  <c r="V5624" i="1" a="1"/>
  <c r="W5623" i="1"/>
  <c r="V5623" i="1"/>
  <c r="V5623" i="1" a="1"/>
  <c r="W5622" i="1"/>
  <c r="V5622" i="1"/>
  <c r="V5622" i="1" a="1"/>
  <c r="W5621" i="1"/>
  <c r="V5621" i="1"/>
  <c r="V5621" i="1" a="1"/>
  <c r="W5620" i="1"/>
  <c r="V5620" i="1"/>
  <c r="V5620" i="1" a="1"/>
  <c r="W5619" i="1"/>
  <c r="V5619" i="1"/>
  <c r="V5619" i="1" a="1"/>
  <c r="W5618" i="1"/>
  <c r="V5618" i="1"/>
  <c r="V5618" i="1" a="1"/>
  <c r="W5617" i="1"/>
  <c r="V5617" i="1"/>
  <c r="V5617" i="1" a="1"/>
  <c r="W5616" i="1"/>
  <c r="V5616" i="1"/>
  <c r="V5616" i="1" a="1"/>
  <c r="W5615" i="1"/>
  <c r="V5615" i="1"/>
  <c r="V5615" i="1" a="1"/>
  <c r="W5614" i="1"/>
  <c r="V5614" i="1"/>
  <c r="V5614" i="1" a="1"/>
  <c r="W5613" i="1"/>
  <c r="V5613" i="1"/>
  <c r="V5613" i="1" a="1"/>
  <c r="W5612" i="1"/>
  <c r="V5612" i="1"/>
  <c r="V5612" i="1" a="1"/>
  <c r="W5611" i="1"/>
  <c r="V5611" i="1"/>
  <c r="V5611" i="1" a="1"/>
  <c r="W5610" i="1"/>
  <c r="V5610" i="1"/>
  <c r="V5610" i="1" a="1"/>
  <c r="W5609" i="1"/>
  <c r="V5609" i="1"/>
  <c r="V5609" i="1" a="1"/>
  <c r="W5608" i="1"/>
  <c r="V5608" i="1"/>
  <c r="V5608" i="1" a="1"/>
  <c r="W5607" i="1"/>
  <c r="V5607" i="1"/>
  <c r="V5607" i="1" a="1"/>
  <c r="W5606" i="1"/>
  <c r="V5606" i="1"/>
  <c r="V5606" i="1" a="1"/>
  <c r="W5605" i="1"/>
  <c r="V5605" i="1"/>
  <c r="V5605" i="1" a="1"/>
  <c r="W5604" i="1"/>
  <c r="V5604" i="1"/>
  <c r="V5604" i="1" a="1"/>
  <c r="W5603" i="1"/>
  <c r="V5603" i="1"/>
  <c r="V5603" i="1" a="1"/>
  <c r="W5602" i="1"/>
  <c r="V5602" i="1"/>
  <c r="V5602" i="1" a="1"/>
  <c r="W5601" i="1"/>
  <c r="V5601" i="1"/>
  <c r="V5601" i="1" a="1"/>
  <c r="W5600" i="1"/>
  <c r="V5600" i="1"/>
  <c r="V5600" i="1" a="1"/>
  <c r="W5599" i="1"/>
  <c r="V5599" i="1"/>
  <c r="V5599" i="1" a="1"/>
  <c r="W5598" i="1"/>
  <c r="V5598" i="1"/>
  <c r="V5598" i="1" a="1"/>
  <c r="W5597" i="1"/>
  <c r="V5597" i="1"/>
  <c r="V5597" i="1" a="1"/>
  <c r="W5596" i="1"/>
  <c r="V5596" i="1"/>
  <c r="V5596" i="1" a="1"/>
  <c r="W5595" i="1"/>
  <c r="V5595" i="1"/>
  <c r="V5595" i="1" a="1"/>
  <c r="W5594" i="1"/>
  <c r="V5594" i="1"/>
  <c r="V5594" i="1" a="1"/>
  <c r="W5593" i="1"/>
  <c r="V5593" i="1"/>
  <c r="V5593" i="1" a="1"/>
  <c r="W5592" i="1"/>
  <c r="V5592" i="1"/>
  <c r="V5592" i="1" a="1"/>
  <c r="W5591" i="1"/>
  <c r="V5591" i="1"/>
  <c r="V5591" i="1" a="1"/>
  <c r="W5590" i="1"/>
  <c r="V5590" i="1"/>
  <c r="V5590" i="1" a="1"/>
  <c r="W5589" i="1"/>
  <c r="V5589" i="1"/>
  <c r="V5589" i="1" a="1"/>
  <c r="W5588" i="1"/>
  <c r="V5588" i="1"/>
  <c r="V5588" i="1" a="1"/>
  <c r="W5587" i="1"/>
  <c r="V5587" i="1"/>
  <c r="V5587" i="1" a="1"/>
  <c r="W5586" i="1"/>
  <c r="V5586" i="1"/>
  <c r="V5586" i="1" a="1"/>
  <c r="W5585" i="1"/>
  <c r="V5585" i="1"/>
  <c r="V5585" i="1" a="1"/>
  <c r="W5584" i="1"/>
  <c r="V5584" i="1"/>
  <c r="V5584" i="1" a="1"/>
  <c r="W5583" i="1"/>
  <c r="V5583" i="1"/>
  <c r="V5583" i="1" a="1"/>
  <c r="W5582" i="1"/>
  <c r="V5582" i="1"/>
  <c r="V5582" i="1" a="1"/>
  <c r="W5581" i="1"/>
  <c r="V5581" i="1"/>
  <c r="V5581" i="1" a="1"/>
  <c r="W5580" i="1"/>
  <c r="V5580" i="1"/>
  <c r="V5580" i="1" a="1"/>
  <c r="W5579" i="1"/>
  <c r="V5579" i="1"/>
  <c r="V5579" i="1" a="1"/>
  <c r="W5578" i="1"/>
  <c r="V5578" i="1"/>
  <c r="V5578" i="1" a="1"/>
  <c r="W5577" i="1"/>
  <c r="V5577" i="1"/>
  <c r="V5577" i="1" a="1"/>
  <c r="W5576" i="1"/>
  <c r="V5576" i="1"/>
  <c r="V5576" i="1" a="1"/>
  <c r="W5575" i="1"/>
  <c r="V5575" i="1"/>
  <c r="V5575" i="1" a="1"/>
  <c r="W5574" i="1"/>
  <c r="V5574" i="1"/>
  <c r="V5574" i="1" a="1"/>
  <c r="W5573" i="1"/>
  <c r="V5573" i="1"/>
  <c r="V5573" i="1" a="1"/>
  <c r="W5572" i="1"/>
  <c r="V5572" i="1"/>
  <c r="V5572" i="1" a="1"/>
  <c r="W5571" i="1"/>
  <c r="V5571" i="1"/>
  <c r="V5571" i="1" a="1"/>
  <c r="W5570" i="1"/>
  <c r="V5570" i="1"/>
  <c r="V5570" i="1" a="1"/>
  <c r="W5569" i="1"/>
  <c r="V5569" i="1"/>
  <c r="V5569" i="1" a="1"/>
  <c r="W5568" i="1"/>
  <c r="V5568" i="1"/>
  <c r="V5568" i="1" a="1"/>
  <c r="W5567" i="1"/>
  <c r="V5567" i="1"/>
  <c r="V5567" i="1" a="1"/>
  <c r="W5566" i="1"/>
  <c r="V5566" i="1"/>
  <c r="V5566" i="1" a="1"/>
  <c r="W5565" i="1"/>
  <c r="V5565" i="1"/>
  <c r="V5565" i="1" a="1"/>
  <c r="W5564" i="1"/>
  <c r="V5564" i="1"/>
  <c r="V5564" i="1" a="1"/>
  <c r="W5563" i="1"/>
  <c r="V5563" i="1"/>
  <c r="V5563" i="1" a="1"/>
  <c r="W5562" i="1"/>
  <c r="V5562" i="1"/>
  <c r="V5562" i="1" a="1"/>
  <c r="W5561" i="1"/>
  <c r="V5561" i="1"/>
  <c r="V5561" i="1" a="1"/>
  <c r="W5560" i="1"/>
  <c r="V5560" i="1"/>
  <c r="V5560" i="1" a="1"/>
  <c r="W5559" i="1"/>
  <c r="V5559" i="1"/>
  <c r="V5559" i="1" a="1"/>
  <c r="W5558" i="1"/>
  <c r="V5558" i="1"/>
  <c r="V5558" i="1" a="1"/>
  <c r="W5557" i="1"/>
  <c r="V5557" i="1"/>
  <c r="V5557" i="1" a="1"/>
  <c r="W5556" i="1"/>
  <c r="V5556" i="1"/>
  <c r="V5556" i="1" a="1"/>
  <c r="W5555" i="1"/>
  <c r="V5555" i="1"/>
  <c r="V5555" i="1" a="1"/>
  <c r="W5554" i="1"/>
  <c r="V5554" i="1"/>
  <c r="V5554" i="1" a="1"/>
  <c r="W5553" i="1"/>
  <c r="V5553" i="1"/>
  <c r="V5553" i="1" a="1"/>
  <c r="W5552" i="1"/>
  <c r="V5552" i="1"/>
  <c r="V5552" i="1" a="1"/>
  <c r="W5551" i="1"/>
  <c r="V5551" i="1"/>
  <c r="V5551" i="1" a="1"/>
  <c r="W5550" i="1"/>
  <c r="V5550" i="1"/>
  <c r="V5550" i="1" a="1"/>
  <c r="W5549" i="1"/>
  <c r="V5549" i="1"/>
  <c r="V5549" i="1" a="1"/>
  <c r="W5548" i="1"/>
  <c r="V5548" i="1"/>
  <c r="V5548" i="1" a="1"/>
  <c r="W5547" i="1"/>
  <c r="V5547" i="1"/>
  <c r="V5547" i="1" a="1"/>
  <c r="W5546" i="1"/>
  <c r="V5546" i="1"/>
  <c r="V5546" i="1" a="1"/>
  <c r="W5545" i="1"/>
  <c r="V5545" i="1"/>
  <c r="V5545" i="1" a="1"/>
  <c r="W5544" i="1"/>
  <c r="V5544" i="1"/>
  <c r="V5544" i="1" a="1"/>
  <c r="W5543" i="1"/>
  <c r="V5543" i="1"/>
  <c r="V5543" i="1" a="1"/>
  <c r="W5542" i="1"/>
  <c r="V5542" i="1"/>
  <c r="V5542" i="1" a="1"/>
  <c r="W5541" i="1"/>
  <c r="V5541" i="1"/>
  <c r="V5541" i="1" a="1"/>
  <c r="W5540" i="1"/>
  <c r="V5540" i="1"/>
  <c r="V5540" i="1" a="1"/>
  <c r="W5539" i="1"/>
  <c r="V5539" i="1"/>
  <c r="V5539" i="1" a="1"/>
  <c r="W5538" i="1"/>
  <c r="V5538" i="1"/>
  <c r="V5538" i="1" a="1"/>
  <c r="W5537" i="1"/>
  <c r="V5537" i="1"/>
  <c r="V5537" i="1" a="1"/>
  <c r="W5536" i="1"/>
  <c r="V5536" i="1"/>
  <c r="V5536" i="1" a="1"/>
  <c r="W5535" i="1"/>
  <c r="V5535" i="1"/>
  <c r="V5535" i="1" a="1"/>
  <c r="W5534" i="1"/>
  <c r="V5534" i="1"/>
  <c r="V5534" i="1" a="1"/>
  <c r="W5533" i="1"/>
  <c r="V5533" i="1"/>
  <c r="V5533" i="1" a="1"/>
  <c r="W5532" i="1"/>
  <c r="V5532" i="1"/>
  <c r="V5532" i="1" a="1"/>
  <c r="W5531" i="1"/>
  <c r="V5531" i="1"/>
  <c r="V5531" i="1" a="1"/>
  <c r="W5530" i="1"/>
  <c r="V5530" i="1"/>
  <c r="V5530" i="1" a="1"/>
  <c r="W5529" i="1"/>
  <c r="V5529" i="1"/>
  <c r="V5529" i="1" a="1"/>
  <c r="W5528" i="1"/>
  <c r="V5528" i="1"/>
  <c r="V5528" i="1" a="1"/>
  <c r="W5527" i="1"/>
  <c r="V5527" i="1"/>
  <c r="V5527" i="1" a="1"/>
  <c r="W5526" i="1"/>
  <c r="V5526" i="1"/>
  <c r="V5526" i="1" a="1"/>
  <c r="W5525" i="1"/>
  <c r="V5525" i="1"/>
  <c r="V5525" i="1" a="1"/>
  <c r="W5524" i="1"/>
  <c r="V5524" i="1"/>
  <c r="V5524" i="1" a="1"/>
  <c r="W5523" i="1"/>
  <c r="V5523" i="1"/>
  <c r="V5523" i="1" a="1"/>
  <c r="W5522" i="1"/>
  <c r="V5522" i="1"/>
  <c r="V5522" i="1" a="1"/>
  <c r="W5521" i="1"/>
  <c r="V5521" i="1"/>
  <c r="V5521" i="1" a="1"/>
  <c r="W5520" i="1"/>
  <c r="V5520" i="1"/>
  <c r="V5520" i="1" a="1"/>
  <c r="W5519" i="1"/>
  <c r="V5519" i="1"/>
  <c r="V5519" i="1" a="1"/>
  <c r="W5518" i="1"/>
  <c r="V5518" i="1"/>
  <c r="V5518" i="1" a="1"/>
  <c r="W5517" i="1"/>
  <c r="V5517" i="1"/>
  <c r="V5517" i="1" a="1"/>
  <c r="W5516" i="1"/>
  <c r="V5516" i="1"/>
  <c r="V5516" i="1" a="1"/>
  <c r="W5515" i="1"/>
  <c r="V5515" i="1"/>
  <c r="V5515" i="1" a="1"/>
  <c r="W5514" i="1"/>
  <c r="V5514" i="1"/>
  <c r="V5514" i="1" a="1"/>
  <c r="W5513" i="1"/>
  <c r="V5513" i="1"/>
  <c r="V5513" i="1" a="1"/>
  <c r="W5512" i="1"/>
  <c r="V5512" i="1"/>
  <c r="V5512" i="1" a="1"/>
  <c r="W5511" i="1"/>
  <c r="V5511" i="1"/>
  <c r="V5511" i="1" a="1"/>
  <c r="W5510" i="1"/>
  <c r="V5510" i="1"/>
  <c r="V5510" i="1" a="1"/>
  <c r="W5509" i="1"/>
  <c r="V5509" i="1"/>
  <c r="V5509" i="1" a="1"/>
  <c r="W5508" i="1"/>
  <c r="V5508" i="1"/>
  <c r="V5508" i="1" a="1"/>
  <c r="W5507" i="1"/>
  <c r="V5507" i="1"/>
  <c r="V5507" i="1" a="1"/>
  <c r="W5506" i="1"/>
  <c r="V5506" i="1"/>
  <c r="V5506" i="1" a="1"/>
  <c r="W5505" i="1"/>
  <c r="V5505" i="1"/>
  <c r="V5505" i="1" a="1"/>
  <c r="W5504" i="1"/>
  <c r="V5504" i="1"/>
  <c r="V5504" i="1" a="1"/>
  <c r="W5503" i="1"/>
  <c r="V5503" i="1"/>
  <c r="V5503" i="1" a="1"/>
  <c r="W5502" i="1"/>
  <c r="V5502" i="1"/>
  <c r="V5502" i="1" a="1"/>
  <c r="W5501" i="1"/>
  <c r="V5501" i="1"/>
  <c r="V5501" i="1" a="1"/>
  <c r="W5500" i="1"/>
  <c r="V5500" i="1"/>
  <c r="V5500" i="1" a="1"/>
  <c r="W5499" i="1"/>
  <c r="V5499" i="1"/>
  <c r="V5499" i="1" a="1"/>
  <c r="W5498" i="1"/>
  <c r="V5498" i="1"/>
  <c r="V5498" i="1" a="1"/>
  <c r="W5497" i="1"/>
  <c r="V5497" i="1"/>
  <c r="V5497" i="1" a="1"/>
  <c r="W5496" i="1"/>
  <c r="V5496" i="1"/>
  <c r="V5496" i="1" a="1"/>
  <c r="W5495" i="1"/>
  <c r="V5495" i="1"/>
  <c r="V5495" i="1" a="1"/>
  <c r="W5494" i="1"/>
  <c r="V5494" i="1"/>
  <c r="V5494" i="1" a="1"/>
  <c r="W5493" i="1"/>
  <c r="V5493" i="1"/>
  <c r="V5493" i="1" a="1"/>
  <c r="W5492" i="1"/>
  <c r="V5492" i="1"/>
  <c r="V5492" i="1" a="1"/>
  <c r="W5491" i="1"/>
  <c r="V5491" i="1"/>
  <c r="V5491" i="1" a="1"/>
  <c r="W5490" i="1"/>
  <c r="V5490" i="1"/>
  <c r="V5490" i="1" a="1"/>
  <c r="W5489" i="1"/>
  <c r="V5489" i="1"/>
  <c r="V5489" i="1" a="1"/>
  <c r="W5488" i="1"/>
  <c r="V5488" i="1"/>
  <c r="V5488" i="1" a="1"/>
  <c r="W5487" i="1"/>
  <c r="V5487" i="1"/>
  <c r="V5487" i="1" a="1"/>
  <c r="W5486" i="1"/>
  <c r="V5486" i="1"/>
  <c r="V5486" i="1" a="1"/>
  <c r="W5485" i="1"/>
  <c r="V5485" i="1"/>
  <c r="V5485" i="1" a="1"/>
  <c r="W5484" i="1"/>
  <c r="V5484" i="1"/>
  <c r="V5484" i="1" a="1"/>
  <c r="W5483" i="1"/>
  <c r="V5483" i="1"/>
  <c r="V5483" i="1" a="1"/>
  <c r="W5482" i="1"/>
  <c r="V5482" i="1"/>
  <c r="V5482" i="1" a="1"/>
  <c r="W5481" i="1"/>
  <c r="V5481" i="1"/>
  <c r="V5481" i="1" a="1"/>
  <c r="W5480" i="1"/>
  <c r="V5480" i="1"/>
  <c r="V5480" i="1" a="1"/>
  <c r="W5479" i="1"/>
  <c r="V5479" i="1"/>
  <c r="V5479" i="1" a="1"/>
  <c r="W5478" i="1"/>
  <c r="V5478" i="1"/>
  <c r="V5478" i="1" a="1"/>
  <c r="W5477" i="1"/>
  <c r="V5477" i="1"/>
  <c r="V5477" i="1" a="1"/>
  <c r="W5476" i="1"/>
  <c r="V5476" i="1"/>
  <c r="V5476" i="1" a="1"/>
  <c r="W5475" i="1"/>
  <c r="V5475" i="1"/>
  <c r="V5475" i="1" a="1"/>
  <c r="W5474" i="1"/>
  <c r="V5474" i="1"/>
  <c r="V5474" i="1" a="1"/>
  <c r="W5473" i="1"/>
  <c r="V5473" i="1"/>
  <c r="V5473" i="1" a="1"/>
  <c r="W5472" i="1"/>
  <c r="V5472" i="1"/>
  <c r="V5472" i="1" a="1"/>
  <c r="W5471" i="1"/>
  <c r="V5471" i="1"/>
  <c r="V5471" i="1" a="1"/>
  <c r="W5470" i="1"/>
  <c r="V5470" i="1"/>
  <c r="V5470" i="1" a="1"/>
  <c r="W5469" i="1"/>
  <c r="V5469" i="1"/>
  <c r="V5469" i="1" a="1"/>
  <c r="W5468" i="1"/>
  <c r="V5468" i="1"/>
  <c r="V5468" i="1" a="1"/>
  <c r="W5467" i="1"/>
  <c r="V5467" i="1"/>
  <c r="V5467" i="1" a="1"/>
  <c r="W5466" i="1"/>
  <c r="V5466" i="1"/>
  <c r="V5466" i="1" a="1"/>
  <c r="W5465" i="1"/>
  <c r="V5465" i="1"/>
  <c r="V5465" i="1" a="1"/>
  <c r="W5464" i="1"/>
  <c r="V5464" i="1"/>
  <c r="V5464" i="1" a="1"/>
  <c r="W5463" i="1"/>
  <c r="V5463" i="1"/>
  <c r="V5463" i="1" a="1"/>
  <c r="W5462" i="1"/>
  <c r="V5462" i="1"/>
  <c r="V5462" i="1" a="1"/>
  <c r="W5461" i="1"/>
  <c r="V5461" i="1"/>
  <c r="V5461" i="1" a="1"/>
  <c r="W5460" i="1"/>
  <c r="V5460" i="1"/>
  <c r="V5460" i="1" a="1"/>
  <c r="W5459" i="1"/>
  <c r="V5459" i="1"/>
  <c r="V5459" i="1" a="1"/>
  <c r="W5458" i="1"/>
  <c r="V5458" i="1"/>
  <c r="V5458" i="1" a="1"/>
  <c r="W5457" i="1"/>
  <c r="V5457" i="1"/>
  <c r="V5457" i="1" a="1"/>
  <c r="W5456" i="1"/>
  <c r="V5456" i="1"/>
  <c r="V5456" i="1" a="1"/>
  <c r="W5455" i="1"/>
  <c r="V5455" i="1"/>
  <c r="V5455" i="1" a="1"/>
  <c r="W5454" i="1"/>
  <c r="V5454" i="1"/>
  <c r="V5454" i="1" a="1"/>
  <c r="W5453" i="1"/>
  <c r="V5453" i="1"/>
  <c r="V5453" i="1" a="1"/>
  <c r="W5452" i="1"/>
  <c r="V5452" i="1"/>
  <c r="V5452" i="1" a="1"/>
  <c r="W5451" i="1"/>
  <c r="V5451" i="1"/>
  <c r="V5451" i="1" a="1"/>
  <c r="W5450" i="1"/>
  <c r="V5450" i="1"/>
  <c r="V5450" i="1" a="1"/>
  <c r="W5449" i="1"/>
  <c r="V5449" i="1"/>
  <c r="V5449" i="1" a="1"/>
  <c r="W5448" i="1"/>
  <c r="V5448" i="1"/>
  <c r="V5448" i="1" a="1"/>
  <c r="W5447" i="1"/>
  <c r="V5447" i="1"/>
  <c r="V5447" i="1" a="1"/>
  <c r="W5446" i="1"/>
  <c r="V5446" i="1"/>
  <c r="V5446" i="1" a="1"/>
  <c r="W5445" i="1"/>
  <c r="V5445" i="1"/>
  <c r="V5445" i="1" a="1"/>
  <c r="W5444" i="1"/>
  <c r="V5444" i="1"/>
  <c r="V5444" i="1" a="1"/>
  <c r="W5443" i="1"/>
  <c r="V5443" i="1"/>
  <c r="V5443" i="1" a="1"/>
  <c r="W5442" i="1"/>
  <c r="V5442" i="1"/>
  <c r="V5442" i="1" a="1"/>
  <c r="W5441" i="1"/>
  <c r="V5441" i="1"/>
  <c r="V5441" i="1" a="1"/>
  <c r="W5440" i="1"/>
  <c r="V5440" i="1"/>
  <c r="V5440" i="1" a="1"/>
  <c r="W5439" i="1"/>
  <c r="V5439" i="1"/>
  <c r="V5439" i="1" a="1"/>
  <c r="W5438" i="1"/>
  <c r="V5438" i="1"/>
  <c r="V5438" i="1" a="1"/>
  <c r="W5437" i="1"/>
  <c r="V5437" i="1"/>
  <c r="V5437" i="1" a="1"/>
  <c r="W5436" i="1"/>
  <c r="V5436" i="1"/>
  <c r="V5436" i="1" a="1"/>
  <c r="W5435" i="1"/>
  <c r="V5435" i="1"/>
  <c r="V5435" i="1" a="1"/>
  <c r="W5434" i="1"/>
  <c r="V5434" i="1"/>
  <c r="V5434" i="1" a="1"/>
  <c r="W5433" i="1"/>
  <c r="V5433" i="1"/>
  <c r="V5433" i="1" a="1"/>
  <c r="W5432" i="1"/>
  <c r="V5432" i="1"/>
  <c r="V5432" i="1" a="1"/>
  <c r="W5431" i="1"/>
  <c r="V5431" i="1"/>
  <c r="V5431" i="1" a="1"/>
  <c r="W5430" i="1"/>
  <c r="V5430" i="1"/>
  <c r="V5430" i="1" a="1"/>
  <c r="W5429" i="1"/>
  <c r="V5429" i="1"/>
  <c r="V5429" i="1" a="1"/>
  <c r="W5428" i="1"/>
  <c r="V5428" i="1"/>
  <c r="V5428" i="1" a="1"/>
  <c r="W5427" i="1"/>
  <c r="V5427" i="1"/>
  <c r="V5427" i="1" a="1"/>
  <c r="W5426" i="1"/>
  <c r="V5426" i="1"/>
  <c r="V5426" i="1" a="1"/>
  <c r="W5425" i="1"/>
  <c r="V5425" i="1"/>
  <c r="V5425" i="1" a="1"/>
  <c r="W5424" i="1"/>
  <c r="V5424" i="1"/>
  <c r="V5424" i="1" a="1"/>
  <c r="W5423" i="1"/>
  <c r="V5423" i="1"/>
  <c r="V5423" i="1" a="1"/>
  <c r="W5422" i="1"/>
  <c r="V5422" i="1"/>
  <c r="V5422" i="1" a="1"/>
  <c r="W5421" i="1"/>
  <c r="V5421" i="1"/>
  <c r="V5421" i="1" a="1"/>
  <c r="W5420" i="1"/>
  <c r="V5420" i="1"/>
  <c r="V5420" i="1" a="1"/>
  <c r="W5419" i="1"/>
  <c r="V5419" i="1"/>
  <c r="V5419" i="1" a="1"/>
  <c r="W5418" i="1"/>
  <c r="V5418" i="1"/>
  <c r="V5418" i="1" a="1"/>
  <c r="W5417" i="1"/>
  <c r="V5417" i="1"/>
  <c r="V5417" i="1" a="1"/>
  <c r="W5416" i="1"/>
  <c r="V5416" i="1"/>
  <c r="V5416" i="1" a="1"/>
  <c r="W5415" i="1"/>
  <c r="V5415" i="1"/>
  <c r="V5415" i="1" a="1"/>
  <c r="W5414" i="1"/>
  <c r="V5414" i="1"/>
  <c r="V5414" i="1" a="1"/>
  <c r="W5413" i="1"/>
  <c r="V5413" i="1"/>
  <c r="V5413" i="1" a="1"/>
  <c r="W5412" i="1"/>
  <c r="V5412" i="1"/>
  <c r="V5412" i="1" a="1"/>
  <c r="W5411" i="1"/>
  <c r="V5411" i="1"/>
  <c r="V5411" i="1" a="1"/>
  <c r="W5410" i="1"/>
  <c r="V5410" i="1"/>
  <c r="V5410" i="1" a="1"/>
  <c r="W5409" i="1"/>
  <c r="V5409" i="1"/>
  <c r="V5409" i="1" a="1"/>
  <c r="W5408" i="1"/>
  <c r="V5408" i="1"/>
  <c r="V5408" i="1" a="1"/>
  <c r="W5407" i="1"/>
  <c r="V5407" i="1"/>
  <c r="V5407" i="1" a="1"/>
  <c r="W5406" i="1"/>
  <c r="V5406" i="1"/>
  <c r="V5406" i="1" a="1"/>
  <c r="W5405" i="1"/>
  <c r="V5405" i="1"/>
  <c r="V5405" i="1" a="1"/>
  <c r="W5404" i="1"/>
  <c r="V5404" i="1"/>
  <c r="V5404" i="1" a="1"/>
  <c r="W5403" i="1"/>
  <c r="V5403" i="1"/>
  <c r="V5403" i="1" a="1"/>
  <c r="W5402" i="1"/>
  <c r="V5402" i="1"/>
  <c r="V5402" i="1" a="1"/>
  <c r="W5401" i="1"/>
  <c r="V5401" i="1"/>
  <c r="V5401" i="1" a="1"/>
  <c r="W5400" i="1"/>
  <c r="V5400" i="1"/>
  <c r="V5400" i="1" a="1"/>
  <c r="W5399" i="1"/>
  <c r="V5399" i="1"/>
  <c r="V5399" i="1" a="1"/>
  <c r="W5398" i="1"/>
  <c r="V5398" i="1"/>
  <c r="V5398" i="1" a="1"/>
  <c r="W5397" i="1"/>
  <c r="V5397" i="1"/>
  <c r="V5397" i="1" a="1"/>
  <c r="W5396" i="1"/>
  <c r="V5396" i="1"/>
  <c r="V5396" i="1" a="1"/>
  <c r="W5395" i="1"/>
  <c r="V5395" i="1"/>
  <c r="V5395" i="1" a="1"/>
  <c r="W5394" i="1"/>
  <c r="V5394" i="1"/>
  <c r="V5394" i="1" a="1"/>
  <c r="W5393" i="1"/>
  <c r="V5393" i="1"/>
  <c r="V5393" i="1" a="1"/>
  <c r="W5392" i="1"/>
  <c r="V5392" i="1"/>
  <c r="V5392" i="1" a="1"/>
  <c r="W5391" i="1"/>
  <c r="V5391" i="1"/>
  <c r="V5391" i="1" a="1"/>
  <c r="W5390" i="1"/>
  <c r="V5390" i="1"/>
  <c r="V5390" i="1" a="1"/>
  <c r="W5389" i="1"/>
  <c r="V5389" i="1"/>
  <c r="V5389" i="1" a="1"/>
  <c r="W5388" i="1"/>
  <c r="V5388" i="1"/>
  <c r="V5388" i="1" a="1"/>
  <c r="W5387" i="1"/>
  <c r="V5387" i="1"/>
  <c r="V5387" i="1" a="1"/>
  <c r="W5386" i="1"/>
  <c r="V5386" i="1"/>
  <c r="V5386" i="1" a="1"/>
  <c r="W5385" i="1"/>
  <c r="V5385" i="1"/>
  <c r="V5385" i="1" a="1"/>
  <c r="W5384" i="1"/>
  <c r="V5384" i="1"/>
  <c r="V5384" i="1" a="1"/>
  <c r="W5383" i="1"/>
  <c r="V5383" i="1"/>
  <c r="V5383" i="1" a="1"/>
  <c r="W5382" i="1"/>
  <c r="V5382" i="1"/>
  <c r="V5382" i="1" a="1"/>
  <c r="W5381" i="1"/>
  <c r="V5381" i="1"/>
  <c r="V5381" i="1" a="1"/>
  <c r="W5380" i="1"/>
  <c r="V5380" i="1"/>
  <c r="V5380" i="1" a="1"/>
  <c r="W5379" i="1"/>
  <c r="V5379" i="1"/>
  <c r="V5379" i="1" a="1"/>
  <c r="W5378" i="1"/>
  <c r="V5378" i="1"/>
  <c r="V5378" i="1" a="1"/>
  <c r="W5377" i="1"/>
  <c r="V5377" i="1"/>
  <c r="V5377" i="1" a="1"/>
  <c r="W5376" i="1"/>
  <c r="V5376" i="1"/>
  <c r="V5376" i="1" a="1"/>
  <c r="W5375" i="1"/>
  <c r="V5375" i="1"/>
  <c r="V5375" i="1" a="1"/>
  <c r="W5374" i="1"/>
  <c r="V5374" i="1"/>
  <c r="V5374" i="1" a="1"/>
  <c r="W5373" i="1"/>
  <c r="V5373" i="1"/>
  <c r="V5373" i="1" a="1"/>
  <c r="W5372" i="1"/>
  <c r="V5372" i="1"/>
  <c r="V5372" i="1" a="1"/>
  <c r="W5371" i="1"/>
  <c r="V5371" i="1"/>
  <c r="V5371" i="1" a="1"/>
  <c r="W5370" i="1"/>
  <c r="V5370" i="1"/>
  <c r="V5370" i="1" a="1"/>
  <c r="W5369" i="1"/>
  <c r="V5369" i="1"/>
  <c r="V5369" i="1" a="1"/>
  <c r="W5368" i="1"/>
  <c r="V5368" i="1"/>
  <c r="V5368" i="1" a="1"/>
  <c r="W5367" i="1"/>
  <c r="V5367" i="1"/>
  <c r="V5367" i="1" a="1"/>
  <c r="W5366" i="1"/>
  <c r="V5366" i="1"/>
  <c r="V5366" i="1" a="1"/>
  <c r="W5365" i="1"/>
  <c r="V5365" i="1"/>
  <c r="V5365" i="1" a="1"/>
  <c r="W5364" i="1"/>
  <c r="V5364" i="1"/>
  <c r="V5364" i="1" a="1"/>
  <c r="W5363" i="1"/>
  <c r="V5363" i="1"/>
  <c r="V5363" i="1" a="1"/>
  <c r="W5362" i="1"/>
  <c r="V5362" i="1"/>
  <c r="V5362" i="1" a="1"/>
  <c r="W5361" i="1"/>
  <c r="V5361" i="1"/>
  <c r="V5361" i="1" a="1"/>
  <c r="W5360" i="1"/>
  <c r="V5360" i="1"/>
  <c r="V5360" i="1" a="1"/>
  <c r="W5359" i="1"/>
  <c r="V5359" i="1"/>
  <c r="V5359" i="1" a="1"/>
  <c r="W5358" i="1"/>
  <c r="V5358" i="1"/>
  <c r="V5358" i="1" a="1"/>
  <c r="W5357" i="1"/>
  <c r="V5357" i="1"/>
  <c r="V5357" i="1" a="1"/>
  <c r="W5356" i="1"/>
  <c r="V5356" i="1"/>
  <c r="V5356" i="1" a="1"/>
  <c r="W5355" i="1"/>
  <c r="V5355" i="1"/>
  <c r="V5355" i="1" a="1"/>
  <c r="W5354" i="1"/>
  <c r="V5354" i="1"/>
  <c r="V5354" i="1" a="1"/>
  <c r="W5353" i="1"/>
  <c r="V5353" i="1"/>
  <c r="V5353" i="1" a="1"/>
  <c r="W5352" i="1"/>
  <c r="V5352" i="1"/>
  <c r="V5352" i="1" a="1"/>
  <c r="W5351" i="1"/>
  <c r="V5351" i="1"/>
  <c r="V5351" i="1" a="1"/>
  <c r="W5350" i="1"/>
  <c r="V5350" i="1"/>
  <c r="V5350" i="1" a="1"/>
  <c r="W5349" i="1"/>
  <c r="V5349" i="1"/>
  <c r="V5349" i="1" a="1"/>
  <c r="W5348" i="1"/>
  <c r="V5348" i="1"/>
  <c r="V5348" i="1" a="1"/>
  <c r="W5347" i="1"/>
  <c r="V5347" i="1"/>
  <c r="V5347" i="1" a="1"/>
  <c r="W5346" i="1"/>
  <c r="V5346" i="1"/>
  <c r="V5346" i="1" a="1"/>
  <c r="W5345" i="1"/>
  <c r="V5345" i="1"/>
  <c r="V5345" i="1" a="1"/>
  <c r="W5344" i="1"/>
  <c r="V5344" i="1"/>
  <c r="V5344" i="1" a="1"/>
  <c r="W5343" i="1"/>
  <c r="V5343" i="1"/>
  <c r="V5343" i="1" a="1"/>
  <c r="W5342" i="1"/>
  <c r="V5342" i="1"/>
  <c r="V5342" i="1" a="1"/>
  <c r="W5341" i="1"/>
  <c r="V5341" i="1"/>
  <c r="V5341" i="1" a="1"/>
  <c r="W5340" i="1"/>
  <c r="V5340" i="1"/>
  <c r="V5340" i="1" a="1"/>
  <c r="W5339" i="1"/>
  <c r="V5339" i="1"/>
  <c r="V5339" i="1" a="1"/>
  <c r="W5338" i="1"/>
  <c r="V5338" i="1"/>
  <c r="V5338" i="1" a="1"/>
  <c r="W5337" i="1"/>
  <c r="V5337" i="1"/>
  <c r="V5337" i="1" a="1"/>
  <c r="W5336" i="1"/>
  <c r="V5336" i="1"/>
  <c r="V5336" i="1" a="1"/>
  <c r="W5335" i="1"/>
  <c r="V5335" i="1"/>
  <c r="V5335" i="1" a="1"/>
  <c r="W5334" i="1"/>
  <c r="V5334" i="1"/>
  <c r="V5334" i="1" a="1"/>
  <c r="W5333" i="1"/>
  <c r="V5333" i="1"/>
  <c r="V5333" i="1" a="1"/>
  <c r="W5332" i="1"/>
  <c r="V5332" i="1"/>
  <c r="V5332" i="1" a="1"/>
  <c r="W5331" i="1"/>
  <c r="V5331" i="1"/>
  <c r="V5331" i="1" a="1"/>
  <c r="W5330" i="1"/>
  <c r="V5330" i="1"/>
  <c r="V5330" i="1" a="1"/>
  <c r="W5329" i="1"/>
  <c r="V5329" i="1"/>
  <c r="V5329" i="1" a="1"/>
  <c r="W5328" i="1"/>
  <c r="V5328" i="1"/>
  <c r="V5328" i="1" a="1"/>
  <c r="W5327" i="1"/>
  <c r="V5327" i="1"/>
  <c r="V5327" i="1" a="1"/>
  <c r="W5326" i="1"/>
  <c r="V5326" i="1"/>
  <c r="V5326" i="1" a="1"/>
  <c r="W5325" i="1"/>
  <c r="V5325" i="1"/>
  <c r="V5325" i="1" a="1"/>
  <c r="W5324" i="1"/>
  <c r="V5324" i="1"/>
  <c r="V5324" i="1" a="1"/>
  <c r="W5323" i="1"/>
  <c r="V5323" i="1"/>
  <c r="V5323" i="1" a="1"/>
  <c r="W5322" i="1"/>
  <c r="V5322" i="1"/>
  <c r="V5322" i="1" a="1"/>
  <c r="W5321" i="1"/>
  <c r="V5321" i="1"/>
  <c r="V5321" i="1" a="1"/>
  <c r="W5320" i="1"/>
  <c r="V5320" i="1"/>
  <c r="V5320" i="1" a="1"/>
  <c r="W5319" i="1"/>
  <c r="V5319" i="1"/>
  <c r="V5319" i="1" a="1"/>
  <c r="W5318" i="1"/>
  <c r="V5318" i="1"/>
  <c r="V5318" i="1" a="1"/>
  <c r="W5317" i="1"/>
  <c r="V5317" i="1"/>
  <c r="V5317" i="1" a="1"/>
  <c r="W5316" i="1"/>
  <c r="V5316" i="1"/>
  <c r="V5316" i="1" a="1"/>
  <c r="W5315" i="1"/>
  <c r="V5315" i="1"/>
  <c r="V5315" i="1" a="1"/>
  <c r="W5314" i="1"/>
  <c r="V5314" i="1"/>
  <c r="V5314" i="1" a="1"/>
  <c r="W5313" i="1"/>
  <c r="V5313" i="1"/>
  <c r="V5313" i="1" a="1"/>
  <c r="W5312" i="1"/>
  <c r="V5312" i="1"/>
  <c r="V5312" i="1" a="1"/>
  <c r="W5311" i="1"/>
  <c r="V5311" i="1"/>
  <c r="V5311" i="1" a="1"/>
  <c r="W5310" i="1"/>
  <c r="V5310" i="1"/>
  <c r="V5310" i="1" a="1"/>
  <c r="W5309" i="1"/>
  <c r="V5309" i="1"/>
  <c r="V5309" i="1" a="1"/>
  <c r="W5308" i="1"/>
  <c r="V5308" i="1"/>
  <c r="V5308" i="1" a="1"/>
  <c r="W5307" i="1"/>
  <c r="V5307" i="1"/>
  <c r="V5307" i="1" a="1"/>
  <c r="W5306" i="1"/>
  <c r="V5306" i="1"/>
  <c r="V5306" i="1" a="1"/>
  <c r="W5305" i="1"/>
  <c r="V5305" i="1"/>
  <c r="V5305" i="1" a="1"/>
  <c r="W5304" i="1"/>
  <c r="V5304" i="1"/>
  <c r="V5304" i="1" a="1"/>
  <c r="W5303" i="1"/>
  <c r="V5303" i="1"/>
  <c r="V5303" i="1" a="1"/>
  <c r="W5302" i="1"/>
  <c r="V5302" i="1"/>
  <c r="V5302" i="1" a="1"/>
  <c r="W5301" i="1"/>
  <c r="V5301" i="1"/>
  <c r="V5301" i="1" a="1"/>
  <c r="W5300" i="1"/>
  <c r="V5300" i="1"/>
  <c r="V5300" i="1" a="1"/>
  <c r="W5299" i="1"/>
  <c r="V5299" i="1"/>
  <c r="V5299" i="1" a="1"/>
  <c r="W5298" i="1"/>
  <c r="V5298" i="1"/>
  <c r="V5298" i="1" a="1"/>
  <c r="W5297" i="1"/>
  <c r="V5297" i="1"/>
  <c r="V5297" i="1" a="1"/>
  <c r="W5296" i="1"/>
  <c r="V5296" i="1"/>
  <c r="V5296" i="1" a="1"/>
  <c r="W5295" i="1"/>
  <c r="V5295" i="1"/>
  <c r="V5295" i="1" a="1"/>
  <c r="W5294" i="1"/>
  <c r="V5294" i="1"/>
  <c r="V5294" i="1" a="1"/>
  <c r="W5293" i="1"/>
  <c r="V5293" i="1"/>
  <c r="V5293" i="1" a="1"/>
  <c r="W5292" i="1"/>
  <c r="V5292" i="1"/>
  <c r="V5292" i="1" a="1"/>
  <c r="W5291" i="1"/>
  <c r="V5291" i="1"/>
  <c r="V5291" i="1" a="1"/>
  <c r="W5290" i="1"/>
  <c r="V5290" i="1"/>
  <c r="V5290" i="1" a="1"/>
  <c r="W5289" i="1"/>
  <c r="V5289" i="1"/>
  <c r="V5289" i="1" a="1"/>
  <c r="W5288" i="1"/>
  <c r="V5288" i="1"/>
  <c r="V5288" i="1" a="1"/>
  <c r="W5287" i="1"/>
  <c r="V5287" i="1"/>
  <c r="V5287" i="1" a="1"/>
  <c r="W5286" i="1"/>
  <c r="V5286" i="1"/>
  <c r="V5286" i="1" a="1"/>
  <c r="W5285" i="1"/>
  <c r="V5285" i="1"/>
  <c r="V5285" i="1" a="1"/>
  <c r="W5284" i="1"/>
  <c r="V5284" i="1"/>
  <c r="V5284" i="1" a="1"/>
  <c r="W5283" i="1"/>
  <c r="V5283" i="1"/>
  <c r="V5283" i="1" a="1"/>
  <c r="W5282" i="1"/>
  <c r="V5282" i="1"/>
  <c r="V5282" i="1" a="1"/>
  <c r="W5281" i="1"/>
  <c r="V5281" i="1"/>
  <c r="V5281" i="1" a="1"/>
  <c r="W5280" i="1"/>
  <c r="V5280" i="1"/>
  <c r="V5280" i="1" a="1"/>
  <c r="W5279" i="1"/>
  <c r="V5279" i="1"/>
  <c r="V5279" i="1" a="1"/>
  <c r="W5278" i="1"/>
  <c r="V5278" i="1"/>
  <c r="V5278" i="1" a="1"/>
  <c r="W5277" i="1"/>
  <c r="V5277" i="1"/>
  <c r="V5277" i="1" a="1"/>
  <c r="W5276" i="1"/>
  <c r="V5276" i="1"/>
  <c r="V5276" i="1" a="1"/>
  <c r="W5275" i="1"/>
  <c r="V5275" i="1"/>
  <c r="V5275" i="1" a="1"/>
  <c r="W5274" i="1"/>
  <c r="V5274" i="1"/>
  <c r="V5274" i="1" a="1"/>
  <c r="W5273" i="1"/>
  <c r="V5273" i="1"/>
  <c r="V5273" i="1" a="1"/>
  <c r="W5272" i="1"/>
  <c r="V5272" i="1"/>
  <c r="V5272" i="1" a="1"/>
  <c r="W5271" i="1"/>
  <c r="V5271" i="1"/>
  <c r="V5271" i="1" a="1"/>
  <c r="W5270" i="1"/>
  <c r="V5270" i="1"/>
  <c r="V5270" i="1" a="1"/>
  <c r="W5269" i="1"/>
  <c r="V5269" i="1"/>
  <c r="V5269" i="1" a="1"/>
  <c r="W5268" i="1"/>
  <c r="V5268" i="1"/>
  <c r="V5268" i="1" a="1"/>
  <c r="W5267" i="1"/>
  <c r="V5267" i="1"/>
  <c r="V5267" i="1" a="1"/>
  <c r="W5266" i="1"/>
  <c r="V5266" i="1"/>
  <c r="V5266" i="1" a="1"/>
  <c r="W5265" i="1"/>
  <c r="V5265" i="1"/>
  <c r="V5265" i="1" a="1"/>
  <c r="W5264" i="1"/>
  <c r="V5264" i="1"/>
  <c r="V5264" i="1" a="1"/>
  <c r="W5263" i="1"/>
  <c r="V5263" i="1"/>
  <c r="V5263" i="1" a="1"/>
  <c r="W5262" i="1"/>
  <c r="V5262" i="1"/>
  <c r="V5262" i="1" a="1"/>
  <c r="W5261" i="1"/>
  <c r="V5261" i="1"/>
  <c r="V5261" i="1" a="1"/>
  <c r="W5260" i="1"/>
  <c r="V5260" i="1"/>
  <c r="V5260" i="1" a="1"/>
  <c r="W5259" i="1"/>
  <c r="V5259" i="1"/>
  <c r="V5259" i="1" a="1"/>
  <c r="W5258" i="1"/>
  <c r="V5258" i="1"/>
  <c r="V5258" i="1" a="1"/>
  <c r="W5257" i="1"/>
  <c r="V5257" i="1"/>
  <c r="V5257" i="1" a="1"/>
  <c r="W5256" i="1"/>
  <c r="V5256" i="1"/>
  <c r="V5256" i="1" a="1"/>
  <c r="W5255" i="1"/>
  <c r="V5255" i="1"/>
  <c r="V5255" i="1" a="1"/>
  <c r="W5254" i="1"/>
  <c r="V5254" i="1"/>
  <c r="V5254" i="1" a="1"/>
  <c r="W5253" i="1"/>
  <c r="V5253" i="1"/>
  <c r="V5253" i="1" a="1"/>
  <c r="W5252" i="1"/>
  <c r="V5252" i="1"/>
  <c r="V5252" i="1" a="1"/>
  <c r="W5251" i="1"/>
  <c r="V5251" i="1"/>
  <c r="V5251" i="1" a="1"/>
  <c r="W5250" i="1"/>
  <c r="V5250" i="1"/>
  <c r="V5250" i="1" a="1"/>
  <c r="W5249" i="1"/>
  <c r="V5249" i="1"/>
  <c r="V5249" i="1" a="1"/>
  <c r="W5248" i="1"/>
  <c r="V5248" i="1"/>
  <c r="V5248" i="1" a="1"/>
  <c r="W5247" i="1"/>
  <c r="V5247" i="1"/>
  <c r="V5247" i="1" a="1"/>
  <c r="W5246" i="1"/>
  <c r="V5246" i="1"/>
  <c r="V5246" i="1" a="1"/>
  <c r="W5245" i="1"/>
  <c r="V5245" i="1"/>
  <c r="V5245" i="1" a="1"/>
  <c r="W5244" i="1"/>
  <c r="V5244" i="1"/>
  <c r="V5244" i="1" a="1"/>
  <c r="W5243" i="1"/>
  <c r="V5243" i="1"/>
  <c r="V5243" i="1" a="1"/>
  <c r="W5242" i="1"/>
  <c r="V5242" i="1"/>
  <c r="V5242" i="1" a="1"/>
  <c r="W5241" i="1"/>
  <c r="V5241" i="1"/>
  <c r="V5241" i="1" a="1"/>
  <c r="W5240" i="1"/>
  <c r="V5240" i="1"/>
  <c r="V5240" i="1" a="1"/>
  <c r="W5239" i="1"/>
  <c r="V5239" i="1"/>
  <c r="V5239" i="1" a="1"/>
  <c r="W5238" i="1"/>
  <c r="V5238" i="1"/>
  <c r="V5238" i="1" a="1"/>
  <c r="W5237" i="1"/>
  <c r="V5237" i="1"/>
  <c r="V5237" i="1" a="1"/>
  <c r="W5236" i="1"/>
  <c r="V5236" i="1"/>
  <c r="V5236" i="1" a="1"/>
  <c r="W5235" i="1"/>
  <c r="V5235" i="1"/>
  <c r="V5235" i="1" a="1"/>
  <c r="W5234" i="1"/>
  <c r="V5234" i="1"/>
  <c r="V5234" i="1" a="1"/>
  <c r="W5233" i="1"/>
  <c r="V5233" i="1"/>
  <c r="V5233" i="1" a="1"/>
  <c r="W5232" i="1"/>
  <c r="V5232" i="1"/>
  <c r="V5232" i="1" a="1"/>
  <c r="W5231" i="1"/>
  <c r="V5231" i="1"/>
  <c r="V5231" i="1" a="1"/>
  <c r="W5230" i="1"/>
  <c r="V5230" i="1"/>
  <c r="V5230" i="1" a="1"/>
  <c r="W5229" i="1"/>
  <c r="V5229" i="1"/>
  <c r="V5229" i="1" a="1"/>
  <c r="W5228" i="1"/>
  <c r="V5228" i="1"/>
  <c r="V5228" i="1" a="1"/>
  <c r="W5227" i="1"/>
  <c r="V5227" i="1"/>
  <c r="V5227" i="1" a="1"/>
  <c r="W5226" i="1"/>
  <c r="V5226" i="1"/>
  <c r="V5226" i="1" a="1"/>
  <c r="W5225" i="1"/>
  <c r="V5225" i="1"/>
  <c r="V5225" i="1" a="1"/>
  <c r="W5224" i="1"/>
  <c r="V5224" i="1"/>
  <c r="V5224" i="1" a="1"/>
  <c r="W5223" i="1"/>
  <c r="V5223" i="1"/>
  <c r="V5223" i="1" a="1"/>
  <c r="W5222" i="1"/>
  <c r="V5222" i="1"/>
  <c r="V5222" i="1" a="1"/>
  <c r="W5221" i="1"/>
  <c r="V5221" i="1"/>
  <c r="V5221" i="1" a="1"/>
  <c r="W5220" i="1"/>
  <c r="V5220" i="1"/>
  <c r="V5220" i="1" a="1"/>
  <c r="W5219" i="1"/>
  <c r="V5219" i="1"/>
  <c r="V5219" i="1" a="1"/>
  <c r="W5218" i="1"/>
  <c r="V5218" i="1"/>
  <c r="V5218" i="1" a="1"/>
  <c r="W5217" i="1"/>
  <c r="V5217" i="1"/>
  <c r="V5217" i="1" a="1"/>
  <c r="W5216" i="1"/>
  <c r="V5216" i="1"/>
  <c r="V5216" i="1" a="1"/>
  <c r="W5215" i="1"/>
  <c r="V5215" i="1"/>
  <c r="V5215" i="1" a="1"/>
  <c r="W5214" i="1"/>
  <c r="V5214" i="1"/>
  <c r="V5214" i="1" a="1"/>
  <c r="W5213" i="1"/>
  <c r="V5213" i="1"/>
  <c r="V5213" i="1" a="1"/>
  <c r="W5212" i="1"/>
  <c r="V5212" i="1"/>
  <c r="V5212" i="1" a="1"/>
  <c r="W5211" i="1"/>
  <c r="V5211" i="1"/>
  <c r="V5211" i="1" a="1"/>
  <c r="W5210" i="1"/>
  <c r="V5210" i="1"/>
  <c r="V5210" i="1" a="1"/>
  <c r="W5209" i="1"/>
  <c r="V5209" i="1"/>
  <c r="V5209" i="1" a="1"/>
  <c r="W5208" i="1"/>
  <c r="V5208" i="1"/>
  <c r="V5208" i="1" a="1"/>
  <c r="W5207" i="1"/>
  <c r="V5207" i="1"/>
  <c r="V5207" i="1" a="1"/>
  <c r="W5206" i="1"/>
  <c r="V5206" i="1"/>
  <c r="V5206" i="1" a="1"/>
  <c r="W5205" i="1"/>
  <c r="V5205" i="1"/>
  <c r="V5205" i="1" a="1"/>
  <c r="W5204" i="1"/>
  <c r="V5204" i="1"/>
  <c r="V5204" i="1" a="1"/>
  <c r="W5203" i="1"/>
  <c r="V5203" i="1"/>
  <c r="V5203" i="1" a="1"/>
  <c r="W5202" i="1"/>
  <c r="V5202" i="1"/>
  <c r="V5202" i="1" a="1"/>
  <c r="W5201" i="1"/>
  <c r="V5201" i="1"/>
  <c r="V5201" i="1" a="1"/>
  <c r="W5200" i="1"/>
  <c r="V5200" i="1"/>
  <c r="V5200" i="1" a="1"/>
  <c r="W5199" i="1"/>
  <c r="V5199" i="1"/>
  <c r="V5199" i="1" a="1"/>
  <c r="W5198" i="1"/>
  <c r="V5198" i="1"/>
  <c r="V5198" i="1" a="1"/>
  <c r="W5197" i="1"/>
  <c r="V5197" i="1"/>
  <c r="V5197" i="1" a="1"/>
  <c r="W5196" i="1"/>
  <c r="V5196" i="1"/>
  <c r="V5196" i="1" a="1"/>
  <c r="W5195" i="1"/>
  <c r="V5195" i="1"/>
  <c r="V5195" i="1" a="1"/>
  <c r="W5194" i="1"/>
  <c r="V5194" i="1"/>
  <c r="V5194" i="1" a="1"/>
  <c r="W5193" i="1"/>
  <c r="V5193" i="1"/>
  <c r="V5193" i="1" a="1"/>
  <c r="W5192" i="1"/>
  <c r="V5192" i="1"/>
  <c r="V5192" i="1" a="1"/>
  <c r="W5191" i="1"/>
  <c r="V5191" i="1"/>
  <c r="V5191" i="1" a="1"/>
  <c r="W5190" i="1"/>
  <c r="V5190" i="1"/>
  <c r="V5190" i="1" a="1"/>
  <c r="W5189" i="1"/>
  <c r="V5189" i="1"/>
  <c r="V5189" i="1" a="1"/>
  <c r="W5188" i="1"/>
  <c r="V5188" i="1"/>
  <c r="V5188" i="1" a="1"/>
  <c r="W5187" i="1"/>
  <c r="V5187" i="1"/>
  <c r="V5187" i="1" a="1"/>
  <c r="W5186" i="1"/>
  <c r="V5186" i="1"/>
  <c r="V5186" i="1" a="1"/>
  <c r="W5185" i="1"/>
  <c r="V5185" i="1"/>
  <c r="V5185" i="1" a="1"/>
  <c r="W5184" i="1"/>
  <c r="V5184" i="1"/>
  <c r="V5184" i="1" a="1"/>
  <c r="W5183" i="1"/>
  <c r="V5183" i="1"/>
  <c r="V5183" i="1" a="1"/>
  <c r="W5182" i="1"/>
  <c r="V5182" i="1"/>
  <c r="V5182" i="1" a="1"/>
  <c r="W5181" i="1"/>
  <c r="V5181" i="1"/>
  <c r="V5181" i="1" a="1"/>
  <c r="W5180" i="1"/>
  <c r="V5180" i="1"/>
  <c r="V5180" i="1" a="1"/>
  <c r="W5179" i="1"/>
  <c r="V5179" i="1"/>
  <c r="V5179" i="1" a="1"/>
  <c r="W5178" i="1"/>
  <c r="V5178" i="1"/>
  <c r="V5178" i="1" a="1"/>
  <c r="W5177" i="1"/>
  <c r="V5177" i="1"/>
  <c r="V5177" i="1" a="1"/>
  <c r="W5176" i="1"/>
  <c r="V5176" i="1"/>
  <c r="V5176" i="1" a="1"/>
  <c r="W5175" i="1"/>
  <c r="V5175" i="1"/>
  <c r="V5175" i="1" a="1"/>
  <c r="W5174" i="1"/>
  <c r="V5174" i="1"/>
  <c r="V5174" i="1" a="1"/>
  <c r="W5173" i="1"/>
  <c r="V5173" i="1"/>
  <c r="V5173" i="1" a="1"/>
  <c r="W5172" i="1"/>
  <c r="V5172" i="1"/>
  <c r="V5172" i="1" a="1"/>
  <c r="W5171" i="1"/>
  <c r="V5171" i="1"/>
  <c r="V5171" i="1" a="1"/>
  <c r="W5170" i="1"/>
  <c r="V5170" i="1"/>
  <c r="V5170" i="1" a="1"/>
  <c r="W5169" i="1"/>
  <c r="V5169" i="1"/>
  <c r="V5169" i="1" a="1"/>
  <c r="W5168" i="1"/>
  <c r="V5168" i="1"/>
  <c r="V5168" i="1" a="1"/>
  <c r="W5167" i="1"/>
  <c r="V5167" i="1"/>
  <c r="V5167" i="1" a="1"/>
  <c r="W5166" i="1"/>
  <c r="V5166" i="1"/>
  <c r="V5166" i="1" a="1"/>
  <c r="W5165" i="1"/>
  <c r="V5165" i="1"/>
  <c r="V5165" i="1" a="1"/>
  <c r="W5164" i="1"/>
  <c r="V5164" i="1"/>
  <c r="V5164" i="1" a="1"/>
  <c r="W5163" i="1"/>
  <c r="V5163" i="1"/>
  <c r="V5163" i="1" a="1"/>
  <c r="W5162" i="1"/>
  <c r="V5162" i="1"/>
  <c r="V5162" i="1" a="1"/>
  <c r="W5161" i="1"/>
  <c r="V5161" i="1"/>
  <c r="V5161" i="1" a="1"/>
  <c r="W5160" i="1"/>
  <c r="V5160" i="1"/>
  <c r="V5160" i="1" a="1"/>
  <c r="W5159" i="1"/>
  <c r="V5159" i="1"/>
  <c r="V5159" i="1" a="1"/>
  <c r="W5158" i="1"/>
  <c r="V5158" i="1"/>
  <c r="V5158" i="1" a="1"/>
  <c r="W5157" i="1"/>
  <c r="V5157" i="1"/>
  <c r="V5157" i="1" a="1"/>
  <c r="W5156" i="1"/>
  <c r="V5156" i="1"/>
  <c r="V5156" i="1" a="1"/>
  <c r="W5155" i="1"/>
  <c r="V5155" i="1"/>
  <c r="V5155" i="1" a="1"/>
  <c r="W5154" i="1"/>
  <c r="V5154" i="1"/>
  <c r="V5154" i="1" a="1"/>
  <c r="W5153" i="1"/>
  <c r="V5153" i="1"/>
  <c r="V5153" i="1" a="1"/>
  <c r="W5152" i="1"/>
  <c r="V5152" i="1"/>
  <c r="V5152" i="1" a="1"/>
  <c r="W5151" i="1"/>
  <c r="V5151" i="1"/>
  <c r="V5151" i="1" a="1"/>
  <c r="W5150" i="1"/>
  <c r="V5150" i="1"/>
  <c r="V5150" i="1" a="1"/>
  <c r="W5149" i="1"/>
  <c r="V5149" i="1"/>
  <c r="V5149" i="1" a="1"/>
  <c r="W5148" i="1"/>
  <c r="V5148" i="1"/>
  <c r="V5148" i="1" a="1"/>
  <c r="W5147" i="1"/>
  <c r="V5147" i="1"/>
  <c r="V5147" i="1" a="1"/>
  <c r="W5146" i="1"/>
  <c r="V5146" i="1"/>
  <c r="V5146" i="1" a="1"/>
  <c r="W5145" i="1"/>
  <c r="V5145" i="1"/>
  <c r="V5145" i="1" a="1"/>
  <c r="W5144" i="1"/>
  <c r="V5144" i="1"/>
  <c r="V5144" i="1" a="1"/>
  <c r="W5143" i="1"/>
  <c r="V5143" i="1"/>
  <c r="V5143" i="1" a="1"/>
  <c r="W5142" i="1"/>
  <c r="V5142" i="1"/>
  <c r="V5142" i="1" a="1"/>
  <c r="W5141" i="1"/>
  <c r="V5141" i="1"/>
  <c r="V5141" i="1" a="1"/>
  <c r="W5140" i="1"/>
  <c r="V5140" i="1"/>
  <c r="V5140" i="1" a="1"/>
  <c r="W5139" i="1"/>
  <c r="V5139" i="1"/>
  <c r="V5139" i="1" a="1"/>
  <c r="W5138" i="1"/>
  <c r="V5138" i="1"/>
  <c r="V5138" i="1" a="1"/>
  <c r="W5137" i="1"/>
  <c r="V5137" i="1"/>
  <c r="V5137" i="1" a="1"/>
  <c r="W5136" i="1"/>
  <c r="V5136" i="1"/>
  <c r="V5136" i="1" a="1"/>
  <c r="W5135" i="1"/>
  <c r="V5135" i="1"/>
  <c r="V5135" i="1" a="1"/>
  <c r="W5134" i="1"/>
  <c r="V5134" i="1"/>
  <c r="V5134" i="1" a="1"/>
  <c r="W5133" i="1"/>
  <c r="V5133" i="1"/>
  <c r="V5133" i="1" a="1"/>
  <c r="W5132" i="1"/>
  <c r="V5132" i="1"/>
  <c r="V5132" i="1" a="1"/>
  <c r="W5131" i="1"/>
  <c r="V5131" i="1"/>
  <c r="V5131" i="1" a="1"/>
  <c r="W5130" i="1"/>
  <c r="V5130" i="1"/>
  <c r="V5130" i="1" a="1"/>
  <c r="W5129" i="1"/>
  <c r="V5129" i="1"/>
  <c r="V5129" i="1" a="1"/>
  <c r="W5128" i="1"/>
  <c r="V5128" i="1"/>
  <c r="V5128" i="1" a="1"/>
  <c r="W5127" i="1"/>
  <c r="V5127" i="1"/>
  <c r="V5127" i="1" a="1"/>
  <c r="W5126" i="1"/>
  <c r="V5126" i="1"/>
  <c r="V5126" i="1" a="1"/>
  <c r="W5125" i="1"/>
  <c r="V5125" i="1"/>
  <c r="V5125" i="1" a="1"/>
  <c r="W5124" i="1"/>
  <c r="V5124" i="1"/>
  <c r="V5124" i="1" a="1"/>
  <c r="W5123" i="1"/>
  <c r="V5123" i="1"/>
  <c r="V5123" i="1" a="1"/>
  <c r="W5122" i="1"/>
  <c r="V5122" i="1"/>
  <c r="V5122" i="1" a="1"/>
  <c r="W5121" i="1"/>
  <c r="V5121" i="1"/>
  <c r="V5121" i="1" a="1"/>
  <c r="W5120" i="1"/>
  <c r="V5120" i="1"/>
  <c r="V5120" i="1" a="1"/>
  <c r="W5119" i="1"/>
  <c r="V5119" i="1"/>
  <c r="V5119" i="1" a="1"/>
  <c r="W5118" i="1"/>
  <c r="V5118" i="1"/>
  <c r="V5118" i="1" a="1"/>
  <c r="W5117" i="1"/>
  <c r="V5117" i="1"/>
  <c r="V5117" i="1" a="1"/>
  <c r="W5116" i="1"/>
  <c r="V5116" i="1"/>
  <c r="V5116" i="1" a="1"/>
  <c r="W5115" i="1"/>
  <c r="V5115" i="1"/>
  <c r="V5115" i="1" a="1"/>
  <c r="W5114" i="1"/>
  <c r="V5114" i="1"/>
  <c r="V5114" i="1" a="1"/>
  <c r="W5113" i="1"/>
  <c r="V5113" i="1"/>
  <c r="V5113" i="1" a="1"/>
  <c r="W5112" i="1"/>
  <c r="V5112" i="1"/>
  <c r="V5112" i="1" a="1"/>
  <c r="W5111" i="1"/>
  <c r="V5111" i="1"/>
  <c r="V5111" i="1" a="1"/>
  <c r="W5110" i="1"/>
  <c r="V5110" i="1"/>
  <c r="V5110" i="1" a="1"/>
  <c r="W5109" i="1"/>
  <c r="V5109" i="1"/>
  <c r="V5109" i="1" a="1"/>
  <c r="W5108" i="1"/>
  <c r="V5108" i="1"/>
  <c r="V5108" i="1" a="1"/>
  <c r="W5107" i="1"/>
  <c r="V5107" i="1"/>
  <c r="V5107" i="1" a="1"/>
  <c r="W5106" i="1"/>
  <c r="V5106" i="1"/>
  <c r="V5106" i="1" a="1"/>
  <c r="W5105" i="1"/>
  <c r="V5105" i="1"/>
  <c r="V5105" i="1" a="1"/>
  <c r="W5104" i="1"/>
  <c r="V5104" i="1"/>
  <c r="V5104" i="1" a="1"/>
  <c r="W5103" i="1"/>
  <c r="V5103" i="1"/>
  <c r="V5103" i="1" a="1"/>
  <c r="W5102" i="1"/>
  <c r="V5102" i="1"/>
  <c r="V5102" i="1" a="1"/>
  <c r="W5101" i="1"/>
  <c r="V5101" i="1"/>
  <c r="V5101" i="1" a="1"/>
  <c r="W5100" i="1"/>
  <c r="V5100" i="1"/>
  <c r="V5100" i="1" a="1"/>
  <c r="W5099" i="1"/>
  <c r="V5099" i="1"/>
  <c r="V5099" i="1" a="1"/>
  <c r="W5098" i="1"/>
  <c r="V5098" i="1"/>
  <c r="V5098" i="1" a="1"/>
  <c r="W5097" i="1"/>
  <c r="V5097" i="1"/>
  <c r="V5097" i="1" a="1"/>
  <c r="W5096" i="1"/>
  <c r="V5096" i="1"/>
  <c r="V5096" i="1" a="1"/>
  <c r="W5095" i="1"/>
  <c r="V5095" i="1"/>
  <c r="V5095" i="1" a="1"/>
  <c r="W5094" i="1"/>
  <c r="V5094" i="1"/>
  <c r="V5094" i="1" a="1"/>
  <c r="W5093" i="1"/>
  <c r="V5093" i="1"/>
  <c r="V5093" i="1" a="1"/>
  <c r="W5092" i="1"/>
  <c r="V5092" i="1"/>
  <c r="V5092" i="1" a="1"/>
  <c r="W5091" i="1"/>
  <c r="V5091" i="1"/>
  <c r="V5091" i="1" a="1"/>
  <c r="W5090" i="1"/>
  <c r="V5090" i="1"/>
  <c r="V5090" i="1" a="1"/>
  <c r="W5089" i="1"/>
  <c r="V5089" i="1"/>
  <c r="V5089" i="1" a="1"/>
  <c r="W5088" i="1"/>
  <c r="V5088" i="1"/>
  <c r="V5088" i="1" a="1"/>
  <c r="W5087" i="1"/>
  <c r="V5087" i="1"/>
  <c r="V5087" i="1" a="1"/>
  <c r="W5086" i="1"/>
  <c r="V5086" i="1"/>
  <c r="V5086" i="1" a="1"/>
  <c r="W5085" i="1"/>
  <c r="V5085" i="1"/>
  <c r="V5085" i="1" a="1"/>
  <c r="W5084" i="1"/>
  <c r="V5084" i="1"/>
  <c r="V5084" i="1" a="1"/>
  <c r="W5083" i="1"/>
  <c r="V5083" i="1"/>
  <c r="V5083" i="1" a="1"/>
  <c r="W5082" i="1"/>
  <c r="V5082" i="1"/>
  <c r="V5082" i="1" a="1"/>
  <c r="W5081" i="1"/>
  <c r="V5081" i="1"/>
  <c r="V5081" i="1" a="1"/>
  <c r="W5080" i="1"/>
  <c r="V5080" i="1"/>
  <c r="V5080" i="1" a="1"/>
  <c r="W5079" i="1"/>
  <c r="V5079" i="1"/>
  <c r="V5079" i="1" a="1"/>
  <c r="W5078" i="1"/>
  <c r="V5078" i="1"/>
  <c r="V5078" i="1" a="1"/>
  <c r="W5077" i="1"/>
  <c r="V5077" i="1"/>
  <c r="V5077" i="1" a="1"/>
  <c r="W5076" i="1"/>
  <c r="V5076" i="1"/>
  <c r="V5076" i="1" a="1"/>
  <c r="W5075" i="1"/>
  <c r="V5075" i="1"/>
  <c r="V5075" i="1" a="1"/>
  <c r="W5074" i="1"/>
  <c r="V5074" i="1"/>
  <c r="V5074" i="1" a="1"/>
  <c r="W5073" i="1"/>
  <c r="V5073" i="1"/>
  <c r="V5073" i="1" a="1"/>
  <c r="W5072" i="1"/>
  <c r="V5072" i="1"/>
  <c r="V5072" i="1" a="1"/>
  <c r="W5071" i="1"/>
  <c r="V5071" i="1"/>
  <c r="V5071" i="1" a="1"/>
  <c r="W5070" i="1"/>
  <c r="V5070" i="1"/>
  <c r="V5070" i="1" a="1"/>
  <c r="W5069" i="1"/>
  <c r="V5069" i="1"/>
  <c r="V5069" i="1" a="1"/>
  <c r="W5068" i="1"/>
  <c r="V5068" i="1"/>
  <c r="V5068" i="1" a="1"/>
  <c r="W5067" i="1"/>
  <c r="V5067" i="1"/>
  <c r="V5067" i="1" a="1"/>
  <c r="W5066" i="1"/>
  <c r="V5066" i="1"/>
  <c r="V5066" i="1" a="1"/>
  <c r="W5065" i="1"/>
  <c r="V5065" i="1"/>
  <c r="V5065" i="1" a="1"/>
  <c r="W5064" i="1"/>
  <c r="V5064" i="1"/>
  <c r="V5064" i="1" a="1"/>
  <c r="W5063" i="1"/>
  <c r="V5063" i="1"/>
  <c r="V5063" i="1" a="1"/>
  <c r="W5062" i="1"/>
  <c r="V5062" i="1"/>
  <c r="V5062" i="1" a="1"/>
  <c r="W5061" i="1"/>
  <c r="V5061" i="1"/>
  <c r="V5061" i="1" a="1"/>
  <c r="W5060" i="1"/>
  <c r="V5060" i="1"/>
  <c r="V5060" i="1" a="1"/>
  <c r="W5059" i="1"/>
  <c r="V5059" i="1"/>
  <c r="V5059" i="1" a="1"/>
  <c r="W5058" i="1"/>
  <c r="V5058" i="1"/>
  <c r="V5058" i="1" a="1"/>
  <c r="W5057" i="1"/>
  <c r="V5057" i="1"/>
  <c r="V5057" i="1" a="1"/>
  <c r="W5056" i="1"/>
  <c r="V5056" i="1"/>
  <c r="V5056" i="1" a="1"/>
  <c r="W5055" i="1"/>
  <c r="V5055" i="1"/>
  <c r="V5055" i="1" a="1"/>
  <c r="W5054" i="1"/>
  <c r="V5054" i="1"/>
  <c r="V5054" i="1" a="1"/>
  <c r="W5053" i="1"/>
  <c r="V5053" i="1"/>
  <c r="V5053" i="1" a="1"/>
  <c r="W5052" i="1"/>
  <c r="V5052" i="1"/>
  <c r="V5052" i="1" a="1"/>
  <c r="W5051" i="1"/>
  <c r="V5051" i="1"/>
  <c r="V5051" i="1" a="1"/>
  <c r="W5050" i="1"/>
  <c r="V5050" i="1"/>
  <c r="V5050" i="1" a="1"/>
  <c r="W5049" i="1"/>
  <c r="V5049" i="1"/>
  <c r="V5049" i="1" a="1"/>
  <c r="W5048" i="1"/>
  <c r="V5048" i="1"/>
  <c r="V5048" i="1" a="1"/>
  <c r="W5047" i="1"/>
  <c r="V5047" i="1"/>
  <c r="V5047" i="1" a="1"/>
  <c r="W5046" i="1"/>
  <c r="V5046" i="1"/>
  <c r="V5046" i="1" a="1"/>
  <c r="W5045" i="1"/>
  <c r="V5045" i="1"/>
  <c r="V5045" i="1" a="1"/>
  <c r="W5044" i="1"/>
  <c r="V5044" i="1"/>
  <c r="V5044" i="1" a="1"/>
  <c r="W5043" i="1"/>
  <c r="V5043" i="1"/>
  <c r="V5043" i="1" a="1"/>
  <c r="W5042" i="1"/>
  <c r="V5042" i="1"/>
  <c r="V5042" i="1" a="1"/>
  <c r="W5041" i="1"/>
  <c r="V5041" i="1"/>
  <c r="V5041" i="1" a="1"/>
  <c r="W5040" i="1"/>
  <c r="V5040" i="1"/>
  <c r="V5040" i="1" a="1"/>
  <c r="W5039" i="1"/>
  <c r="V5039" i="1"/>
  <c r="V5039" i="1" a="1"/>
  <c r="W5038" i="1"/>
  <c r="V5038" i="1"/>
  <c r="V5038" i="1" a="1"/>
  <c r="W5037" i="1"/>
  <c r="V5037" i="1"/>
  <c r="V5037" i="1" a="1"/>
  <c r="W5036" i="1"/>
  <c r="V5036" i="1"/>
  <c r="V5036" i="1" a="1"/>
  <c r="W5035" i="1"/>
  <c r="V5035" i="1"/>
  <c r="V5035" i="1" a="1"/>
  <c r="W5034" i="1"/>
  <c r="V5034" i="1"/>
  <c r="V5034" i="1" a="1"/>
  <c r="W5033" i="1"/>
  <c r="V5033" i="1"/>
  <c r="V5033" i="1" a="1"/>
  <c r="W5032" i="1"/>
  <c r="V5032" i="1"/>
  <c r="V5032" i="1" a="1"/>
  <c r="W5031" i="1"/>
  <c r="V5031" i="1"/>
  <c r="V5031" i="1" a="1"/>
  <c r="W5030" i="1"/>
  <c r="V5030" i="1"/>
  <c r="V5030" i="1" a="1"/>
  <c r="W5029" i="1"/>
  <c r="V5029" i="1"/>
  <c r="V5029" i="1" a="1"/>
  <c r="W5028" i="1"/>
  <c r="V5028" i="1"/>
  <c r="V5028" i="1" a="1"/>
  <c r="W5027" i="1"/>
  <c r="V5027" i="1"/>
  <c r="V5027" i="1" a="1"/>
  <c r="W5026" i="1"/>
  <c r="V5026" i="1"/>
  <c r="V5026" i="1" a="1"/>
  <c r="W5025" i="1"/>
  <c r="V5025" i="1"/>
  <c r="V5025" i="1" a="1"/>
  <c r="W5024" i="1"/>
  <c r="V5024" i="1"/>
  <c r="V5024" i="1" a="1"/>
  <c r="W5023" i="1"/>
  <c r="V5023" i="1"/>
  <c r="V5023" i="1" a="1"/>
  <c r="W5022" i="1"/>
  <c r="V5022" i="1"/>
  <c r="V5022" i="1" a="1"/>
  <c r="W5021" i="1"/>
  <c r="V5021" i="1"/>
  <c r="V5021" i="1" a="1"/>
  <c r="W5020" i="1"/>
  <c r="V5020" i="1"/>
  <c r="V5020" i="1" a="1"/>
  <c r="W5019" i="1"/>
  <c r="V5019" i="1"/>
  <c r="V5019" i="1" a="1"/>
  <c r="W5018" i="1"/>
  <c r="V5018" i="1"/>
  <c r="V5018" i="1" a="1"/>
  <c r="W5017" i="1"/>
  <c r="V5017" i="1"/>
  <c r="V5017" i="1" a="1"/>
  <c r="W5016" i="1"/>
  <c r="V5016" i="1"/>
  <c r="V5016" i="1" a="1"/>
  <c r="W5015" i="1"/>
  <c r="V5015" i="1"/>
  <c r="V5015" i="1" a="1"/>
  <c r="W5014" i="1"/>
  <c r="V5014" i="1"/>
  <c r="V5014" i="1" a="1"/>
  <c r="W5013" i="1"/>
  <c r="V5013" i="1"/>
  <c r="V5013" i="1" a="1"/>
  <c r="W5012" i="1"/>
  <c r="V5012" i="1"/>
  <c r="V5012" i="1" a="1"/>
  <c r="W5011" i="1"/>
  <c r="V5011" i="1"/>
  <c r="V5011" i="1" a="1"/>
  <c r="W5010" i="1"/>
  <c r="V5010" i="1"/>
  <c r="V5010" i="1" a="1"/>
  <c r="W5009" i="1"/>
  <c r="V5009" i="1"/>
  <c r="V5009" i="1" a="1"/>
  <c r="W5008" i="1"/>
  <c r="V5008" i="1"/>
  <c r="V5008" i="1" a="1"/>
  <c r="W5007" i="1"/>
  <c r="V5007" i="1"/>
  <c r="V5007" i="1" a="1"/>
  <c r="W5006" i="1"/>
  <c r="V5006" i="1"/>
  <c r="V5006" i="1" a="1"/>
  <c r="W5005" i="1"/>
  <c r="V5005" i="1"/>
  <c r="V5005" i="1" a="1"/>
  <c r="W5004" i="1"/>
  <c r="V5004" i="1"/>
  <c r="V5004" i="1" a="1"/>
  <c r="W5003" i="1"/>
  <c r="V5003" i="1"/>
  <c r="V5003" i="1" a="1"/>
  <c r="W5002" i="1"/>
  <c r="V5002" i="1"/>
  <c r="V5002" i="1" a="1"/>
  <c r="W5001" i="1"/>
  <c r="V5001" i="1"/>
  <c r="V5001" i="1" a="1"/>
  <c r="W5000" i="1"/>
  <c r="V5000" i="1"/>
  <c r="V5000" i="1" a="1"/>
  <c r="W4999" i="1"/>
  <c r="V4999" i="1"/>
  <c r="V4999" i="1" a="1"/>
  <c r="W4998" i="1"/>
  <c r="V4998" i="1"/>
  <c r="V4998" i="1" a="1"/>
  <c r="W4997" i="1"/>
  <c r="V4997" i="1"/>
  <c r="V4997" i="1" a="1"/>
  <c r="W4996" i="1"/>
  <c r="V4996" i="1"/>
  <c r="V4996" i="1" a="1"/>
  <c r="W4995" i="1"/>
  <c r="V4995" i="1"/>
  <c r="V4995" i="1" a="1"/>
  <c r="W4994" i="1"/>
  <c r="V4994" i="1"/>
  <c r="V4994" i="1" a="1"/>
  <c r="W4993" i="1"/>
  <c r="V4993" i="1"/>
  <c r="V4993" i="1" a="1"/>
  <c r="W4992" i="1"/>
  <c r="V4992" i="1"/>
  <c r="V4992" i="1" a="1"/>
  <c r="W4991" i="1"/>
  <c r="V4991" i="1"/>
  <c r="V4991" i="1" a="1"/>
  <c r="W4990" i="1"/>
  <c r="V4990" i="1"/>
  <c r="V4990" i="1" a="1"/>
  <c r="W4989" i="1"/>
  <c r="V4989" i="1"/>
  <c r="V4989" i="1" a="1"/>
  <c r="W4988" i="1"/>
  <c r="V4988" i="1"/>
  <c r="V4988" i="1" a="1"/>
  <c r="W4987" i="1"/>
  <c r="V4987" i="1"/>
  <c r="V4987" i="1" a="1"/>
  <c r="W4986" i="1"/>
  <c r="V4986" i="1"/>
  <c r="V4986" i="1" a="1"/>
  <c r="W4985" i="1"/>
  <c r="V4985" i="1"/>
  <c r="V4985" i="1" a="1"/>
  <c r="W4984" i="1"/>
  <c r="V4984" i="1"/>
  <c r="V4984" i="1" a="1"/>
  <c r="W4983" i="1"/>
  <c r="V4983" i="1"/>
  <c r="V4983" i="1" a="1"/>
  <c r="W4982" i="1"/>
  <c r="V4982" i="1"/>
  <c r="V4982" i="1" a="1"/>
  <c r="W4981" i="1"/>
  <c r="V4981" i="1"/>
  <c r="V4981" i="1" a="1"/>
  <c r="W4980" i="1"/>
  <c r="V4980" i="1"/>
  <c r="V4980" i="1" a="1"/>
  <c r="W4979" i="1"/>
  <c r="V4979" i="1"/>
  <c r="V4979" i="1" a="1"/>
  <c r="W4978" i="1"/>
  <c r="V4978" i="1"/>
  <c r="V4978" i="1" a="1"/>
  <c r="W4977" i="1"/>
  <c r="V4977" i="1"/>
  <c r="V4977" i="1" a="1"/>
  <c r="W4976" i="1"/>
  <c r="V4976" i="1"/>
  <c r="V4976" i="1" a="1"/>
  <c r="W4975" i="1"/>
  <c r="V4975" i="1"/>
  <c r="V4975" i="1" a="1"/>
  <c r="W4974" i="1"/>
  <c r="V4974" i="1"/>
  <c r="V4974" i="1" a="1"/>
  <c r="W4973" i="1"/>
  <c r="V4973" i="1"/>
  <c r="V4973" i="1" a="1"/>
  <c r="W4972" i="1"/>
  <c r="V4972" i="1"/>
  <c r="V4972" i="1" a="1"/>
  <c r="W4971" i="1"/>
  <c r="V4971" i="1"/>
  <c r="V4971" i="1" a="1"/>
  <c r="W4970" i="1"/>
  <c r="V4970" i="1"/>
  <c r="V4970" i="1" a="1"/>
  <c r="W4969" i="1"/>
  <c r="V4969" i="1"/>
  <c r="V4969" i="1" a="1"/>
  <c r="W4968" i="1"/>
  <c r="V4968" i="1"/>
  <c r="V4968" i="1" a="1"/>
  <c r="W4967" i="1"/>
  <c r="V4967" i="1"/>
  <c r="V4967" i="1" a="1"/>
  <c r="W4966" i="1"/>
  <c r="V4966" i="1"/>
  <c r="V4966" i="1" a="1"/>
  <c r="W4965" i="1"/>
  <c r="V4965" i="1"/>
  <c r="V4965" i="1" a="1"/>
  <c r="W4964" i="1"/>
  <c r="V4964" i="1"/>
  <c r="V4964" i="1" a="1"/>
  <c r="W4963" i="1"/>
  <c r="V4963" i="1"/>
  <c r="V4963" i="1" a="1"/>
  <c r="W4962" i="1"/>
  <c r="V4962" i="1"/>
  <c r="V4962" i="1" a="1"/>
  <c r="W4961" i="1"/>
  <c r="V4961" i="1"/>
  <c r="V4961" i="1" a="1"/>
  <c r="W4960" i="1"/>
  <c r="V4960" i="1"/>
  <c r="V4960" i="1" a="1"/>
  <c r="W4959" i="1"/>
  <c r="V4959" i="1"/>
  <c r="V4959" i="1" a="1"/>
  <c r="W4958" i="1"/>
  <c r="V4958" i="1"/>
  <c r="V4958" i="1" a="1"/>
  <c r="W4957" i="1"/>
  <c r="V4957" i="1"/>
  <c r="V4957" i="1" a="1"/>
  <c r="W4956" i="1"/>
  <c r="V4956" i="1"/>
  <c r="V4956" i="1" a="1"/>
  <c r="W4955" i="1"/>
  <c r="V4955" i="1"/>
  <c r="V4955" i="1" a="1"/>
  <c r="W4954" i="1"/>
  <c r="V4954" i="1"/>
  <c r="V4954" i="1" a="1"/>
  <c r="W4953" i="1"/>
  <c r="V4953" i="1"/>
  <c r="V4953" i="1" a="1"/>
  <c r="W4952" i="1"/>
  <c r="V4952" i="1"/>
  <c r="V4952" i="1" a="1"/>
  <c r="W4951" i="1"/>
  <c r="V4951" i="1"/>
  <c r="V4951" i="1" a="1"/>
  <c r="W4950" i="1"/>
  <c r="V4950" i="1"/>
  <c r="V4950" i="1" a="1"/>
  <c r="W4949" i="1"/>
  <c r="V4949" i="1"/>
  <c r="V4949" i="1" a="1"/>
  <c r="W4948" i="1"/>
  <c r="V4948" i="1"/>
  <c r="V4948" i="1" a="1"/>
  <c r="W4947" i="1"/>
  <c r="V4947" i="1"/>
  <c r="V4947" i="1" a="1"/>
  <c r="W4946" i="1"/>
  <c r="V4946" i="1"/>
  <c r="V4946" i="1" a="1"/>
  <c r="W4945" i="1"/>
  <c r="V4945" i="1"/>
  <c r="V4945" i="1" a="1"/>
  <c r="W4944" i="1"/>
  <c r="V4944" i="1"/>
  <c r="V4944" i="1" a="1"/>
  <c r="W4943" i="1"/>
  <c r="V4943" i="1"/>
  <c r="V4943" i="1" a="1"/>
  <c r="W4942" i="1"/>
  <c r="V4942" i="1"/>
  <c r="V4942" i="1" a="1"/>
  <c r="W4941" i="1"/>
  <c r="V4941" i="1"/>
  <c r="V4941" i="1" a="1"/>
  <c r="W4940" i="1"/>
  <c r="V4940" i="1"/>
  <c r="V4940" i="1" a="1"/>
  <c r="W4939" i="1"/>
  <c r="V4939" i="1"/>
  <c r="V4939" i="1" a="1"/>
  <c r="W4938" i="1"/>
  <c r="V4938" i="1"/>
  <c r="V4938" i="1" a="1"/>
  <c r="W4937" i="1"/>
  <c r="V4937" i="1"/>
  <c r="V4937" i="1" a="1"/>
  <c r="W4936" i="1"/>
  <c r="V4936" i="1"/>
  <c r="V4936" i="1" a="1"/>
  <c r="W4935" i="1"/>
  <c r="V4935" i="1"/>
  <c r="V4935" i="1" a="1"/>
  <c r="W4934" i="1"/>
  <c r="V4934" i="1"/>
  <c r="V4934" i="1" a="1"/>
  <c r="W4933" i="1"/>
  <c r="V4933" i="1"/>
  <c r="V4933" i="1" a="1"/>
  <c r="W4932" i="1"/>
  <c r="V4932" i="1"/>
  <c r="V4932" i="1" a="1"/>
  <c r="W4931" i="1"/>
  <c r="V4931" i="1"/>
  <c r="V4931" i="1" a="1"/>
  <c r="W4930" i="1"/>
  <c r="V4930" i="1"/>
  <c r="V4930" i="1" a="1"/>
  <c r="W4929" i="1"/>
  <c r="V4929" i="1"/>
  <c r="V4929" i="1" a="1"/>
  <c r="W4928" i="1"/>
  <c r="V4928" i="1"/>
  <c r="V4928" i="1" a="1"/>
  <c r="W4927" i="1"/>
  <c r="V4927" i="1"/>
  <c r="V4927" i="1" a="1"/>
  <c r="W4926" i="1"/>
  <c r="V4926" i="1"/>
  <c r="V4926" i="1" a="1"/>
  <c r="W4925" i="1"/>
  <c r="V4925" i="1"/>
  <c r="V4925" i="1" a="1"/>
  <c r="W4924" i="1"/>
  <c r="V4924" i="1"/>
  <c r="V4924" i="1" a="1"/>
  <c r="W4923" i="1"/>
  <c r="V4923" i="1"/>
  <c r="V4923" i="1" a="1"/>
  <c r="W4922" i="1"/>
  <c r="V4922" i="1"/>
  <c r="V4922" i="1" a="1"/>
  <c r="W4921" i="1"/>
  <c r="V4921" i="1"/>
  <c r="V4921" i="1" a="1"/>
  <c r="W4920" i="1"/>
  <c r="V4920" i="1"/>
  <c r="V4920" i="1" a="1"/>
  <c r="W4919" i="1"/>
  <c r="V4919" i="1"/>
  <c r="V4919" i="1" a="1"/>
  <c r="W4918" i="1"/>
  <c r="V4918" i="1"/>
  <c r="V4918" i="1" a="1"/>
  <c r="W4917" i="1"/>
  <c r="V4917" i="1"/>
  <c r="V4917" i="1" a="1"/>
  <c r="W4916" i="1"/>
  <c r="V4916" i="1"/>
  <c r="V4916" i="1" a="1"/>
  <c r="W4915" i="1"/>
  <c r="V4915" i="1"/>
  <c r="V4915" i="1" a="1"/>
  <c r="W4914" i="1"/>
  <c r="V4914" i="1"/>
  <c r="V4914" i="1" a="1"/>
  <c r="W4913" i="1"/>
  <c r="V4913" i="1"/>
  <c r="V4913" i="1" a="1"/>
  <c r="W4912" i="1"/>
  <c r="V4912" i="1"/>
  <c r="V4912" i="1" a="1"/>
  <c r="W4911" i="1"/>
  <c r="V4911" i="1"/>
  <c r="V4911" i="1" a="1"/>
  <c r="W4910" i="1"/>
  <c r="V4910" i="1"/>
  <c r="V4910" i="1" a="1"/>
  <c r="W4909" i="1"/>
  <c r="V4909" i="1"/>
  <c r="V4909" i="1" a="1"/>
  <c r="W4908" i="1"/>
  <c r="V4908" i="1"/>
  <c r="V4908" i="1" a="1"/>
  <c r="W4907" i="1"/>
  <c r="V4907" i="1"/>
  <c r="V4907" i="1" a="1"/>
  <c r="W4906" i="1"/>
  <c r="V4906" i="1"/>
  <c r="V4906" i="1" a="1"/>
  <c r="W4905" i="1"/>
  <c r="V4905" i="1"/>
  <c r="V4905" i="1" a="1"/>
  <c r="W4904" i="1"/>
  <c r="V4904" i="1"/>
  <c r="V4904" i="1" a="1"/>
  <c r="W4903" i="1"/>
  <c r="V4903" i="1"/>
  <c r="V4903" i="1" a="1"/>
  <c r="W4902" i="1"/>
  <c r="V4902" i="1"/>
  <c r="V4902" i="1" a="1"/>
  <c r="W4901" i="1"/>
  <c r="V4901" i="1"/>
  <c r="V4901" i="1" a="1"/>
  <c r="W4900" i="1"/>
  <c r="V4900" i="1"/>
  <c r="V4900" i="1" a="1"/>
  <c r="W4899" i="1"/>
  <c r="V4899" i="1"/>
  <c r="V4899" i="1" a="1"/>
  <c r="W4898" i="1"/>
  <c r="V4898" i="1"/>
  <c r="V4898" i="1" a="1"/>
  <c r="W4897" i="1"/>
  <c r="V4897" i="1"/>
  <c r="V4897" i="1" a="1"/>
  <c r="W4896" i="1"/>
  <c r="V4896" i="1"/>
  <c r="V4896" i="1" a="1"/>
  <c r="W4895" i="1"/>
  <c r="V4895" i="1"/>
  <c r="V4895" i="1" a="1"/>
  <c r="W4894" i="1"/>
  <c r="V4894" i="1"/>
  <c r="V4894" i="1" a="1"/>
  <c r="W4893" i="1"/>
  <c r="V4893" i="1"/>
  <c r="V4893" i="1" a="1"/>
  <c r="W4892" i="1"/>
  <c r="V4892" i="1"/>
  <c r="V4892" i="1" a="1"/>
  <c r="W4891" i="1"/>
  <c r="V4891" i="1"/>
  <c r="V4891" i="1" a="1"/>
  <c r="W4890" i="1"/>
  <c r="V4890" i="1"/>
  <c r="V4890" i="1" a="1"/>
  <c r="W4889" i="1"/>
  <c r="V4889" i="1"/>
  <c r="V4889" i="1" a="1"/>
  <c r="W4888" i="1"/>
  <c r="V4888" i="1"/>
  <c r="V4888" i="1" a="1"/>
  <c r="W4887" i="1"/>
  <c r="V4887" i="1"/>
  <c r="V4887" i="1" a="1"/>
  <c r="W4886" i="1"/>
  <c r="V4886" i="1"/>
  <c r="V4886" i="1" a="1"/>
  <c r="W4885" i="1"/>
  <c r="V4885" i="1"/>
  <c r="V4885" i="1" a="1"/>
  <c r="W4884" i="1"/>
  <c r="V4884" i="1"/>
  <c r="V4884" i="1" a="1"/>
  <c r="W4883" i="1"/>
  <c r="V4883" i="1"/>
  <c r="V4883" i="1" a="1"/>
  <c r="W4882" i="1"/>
  <c r="V4882" i="1"/>
  <c r="V4882" i="1" a="1"/>
  <c r="W4881" i="1"/>
  <c r="V4881" i="1"/>
  <c r="V4881" i="1" a="1"/>
  <c r="W4880" i="1"/>
  <c r="V4880" i="1"/>
  <c r="V4880" i="1" a="1"/>
  <c r="W4879" i="1"/>
  <c r="V4879" i="1"/>
  <c r="V4879" i="1" a="1"/>
  <c r="W4878" i="1"/>
  <c r="V4878" i="1"/>
  <c r="V4878" i="1" a="1"/>
  <c r="W4877" i="1"/>
  <c r="V4877" i="1"/>
  <c r="V4877" i="1" a="1"/>
  <c r="W4876" i="1"/>
  <c r="V4876" i="1"/>
  <c r="V4876" i="1" a="1"/>
  <c r="W4875" i="1"/>
  <c r="V4875" i="1"/>
  <c r="V4875" i="1" a="1"/>
  <c r="W4874" i="1"/>
  <c r="V4874" i="1"/>
  <c r="V4874" i="1" a="1"/>
  <c r="W4873" i="1"/>
  <c r="V4873" i="1"/>
  <c r="V4873" i="1" a="1"/>
  <c r="W4872" i="1"/>
  <c r="V4872" i="1"/>
  <c r="V4872" i="1" a="1"/>
  <c r="W4871" i="1"/>
  <c r="V4871" i="1"/>
  <c r="V4871" i="1" a="1"/>
  <c r="W4870" i="1"/>
  <c r="V4870" i="1"/>
  <c r="V4870" i="1" a="1"/>
  <c r="W4869" i="1"/>
  <c r="V4869" i="1"/>
  <c r="V4869" i="1" a="1"/>
  <c r="W4868" i="1"/>
  <c r="V4868" i="1"/>
  <c r="V4868" i="1" a="1"/>
  <c r="W4867" i="1"/>
  <c r="V4867" i="1"/>
  <c r="V4867" i="1" a="1"/>
  <c r="W4866" i="1"/>
  <c r="V4866" i="1"/>
  <c r="V4866" i="1" a="1"/>
  <c r="W4865" i="1"/>
  <c r="V4865" i="1"/>
  <c r="V4865" i="1" a="1"/>
  <c r="W4864" i="1"/>
  <c r="V4864" i="1"/>
  <c r="V4864" i="1" a="1"/>
  <c r="W4863" i="1"/>
  <c r="V4863" i="1"/>
  <c r="V4863" i="1" a="1"/>
  <c r="W4862" i="1"/>
  <c r="V4862" i="1"/>
  <c r="V4862" i="1" a="1"/>
  <c r="W4861" i="1"/>
  <c r="V4861" i="1"/>
  <c r="V4861" i="1" a="1"/>
  <c r="W4860" i="1"/>
  <c r="V4860" i="1"/>
  <c r="V4860" i="1" a="1"/>
  <c r="W4859" i="1"/>
  <c r="V4859" i="1"/>
  <c r="V4859" i="1" a="1"/>
  <c r="W4858" i="1"/>
  <c r="V4858" i="1"/>
  <c r="V4858" i="1" a="1"/>
  <c r="W4857" i="1"/>
  <c r="V4857" i="1"/>
  <c r="V4857" i="1" a="1"/>
  <c r="W4856" i="1"/>
  <c r="V4856" i="1"/>
  <c r="V4856" i="1" a="1"/>
  <c r="W4855" i="1"/>
  <c r="V4855" i="1"/>
  <c r="V4855" i="1" a="1"/>
  <c r="W4854" i="1"/>
  <c r="V4854" i="1"/>
  <c r="V4854" i="1" a="1"/>
  <c r="W4853" i="1"/>
  <c r="V4853" i="1"/>
  <c r="V4853" i="1" a="1"/>
  <c r="W4852" i="1"/>
  <c r="V4852" i="1"/>
  <c r="V4852" i="1" a="1"/>
  <c r="W4851" i="1"/>
  <c r="V4851" i="1"/>
  <c r="V4851" i="1" a="1"/>
  <c r="W4850" i="1"/>
  <c r="V4850" i="1"/>
  <c r="V4850" i="1" a="1"/>
  <c r="W4849" i="1"/>
  <c r="V4849" i="1"/>
  <c r="V4849" i="1" a="1"/>
  <c r="W4848" i="1"/>
  <c r="V4848" i="1"/>
  <c r="V4848" i="1" a="1"/>
  <c r="W4847" i="1"/>
  <c r="V4847" i="1"/>
  <c r="V4847" i="1" a="1"/>
  <c r="W4846" i="1"/>
  <c r="V4846" i="1"/>
  <c r="V4846" i="1" a="1"/>
  <c r="W4845" i="1"/>
  <c r="V4845" i="1"/>
  <c r="V4845" i="1" a="1"/>
  <c r="W4844" i="1"/>
  <c r="V4844" i="1"/>
  <c r="V4844" i="1" a="1"/>
  <c r="W4843" i="1"/>
  <c r="V4843" i="1"/>
  <c r="V4843" i="1" a="1"/>
  <c r="W4842" i="1"/>
  <c r="V4842" i="1"/>
  <c r="V4842" i="1" a="1"/>
  <c r="W4841" i="1"/>
  <c r="V4841" i="1"/>
  <c r="V4841" i="1" a="1"/>
  <c r="W4840" i="1"/>
  <c r="V4840" i="1"/>
  <c r="V4840" i="1" a="1"/>
  <c r="W4839" i="1"/>
  <c r="V4839" i="1"/>
  <c r="V4839" i="1" a="1"/>
  <c r="W4838" i="1"/>
  <c r="V4838" i="1"/>
  <c r="V4838" i="1" a="1"/>
  <c r="W4837" i="1"/>
  <c r="V4837" i="1"/>
  <c r="V4837" i="1" a="1"/>
  <c r="W4836" i="1"/>
  <c r="V4836" i="1"/>
  <c r="V4836" i="1" a="1"/>
  <c r="W4835" i="1"/>
  <c r="V4835" i="1"/>
  <c r="V4835" i="1" a="1"/>
  <c r="W4834" i="1"/>
  <c r="V4834" i="1"/>
  <c r="V4834" i="1" a="1"/>
  <c r="W4833" i="1"/>
  <c r="V4833" i="1"/>
  <c r="V4833" i="1" a="1"/>
  <c r="W4832" i="1"/>
  <c r="V4832" i="1"/>
  <c r="V4832" i="1" a="1"/>
  <c r="W4831" i="1"/>
  <c r="V4831" i="1"/>
  <c r="V4831" i="1" a="1"/>
  <c r="W4830" i="1"/>
  <c r="V4830" i="1"/>
  <c r="V4830" i="1" a="1"/>
  <c r="W4829" i="1"/>
  <c r="V4829" i="1"/>
  <c r="V4829" i="1" a="1"/>
  <c r="W4828" i="1"/>
  <c r="V4828" i="1"/>
  <c r="V4828" i="1" a="1"/>
  <c r="W4827" i="1"/>
  <c r="V4827" i="1"/>
  <c r="V4827" i="1" a="1"/>
  <c r="W4826" i="1"/>
  <c r="V4826" i="1"/>
  <c r="V4826" i="1" a="1"/>
  <c r="W4825" i="1"/>
  <c r="V4825" i="1"/>
  <c r="V4825" i="1" a="1"/>
  <c r="W4824" i="1"/>
  <c r="V4824" i="1"/>
  <c r="V4824" i="1" a="1"/>
  <c r="W4823" i="1"/>
  <c r="V4823" i="1"/>
  <c r="V4823" i="1" a="1"/>
  <c r="W4822" i="1"/>
  <c r="V4822" i="1"/>
  <c r="V4822" i="1" a="1"/>
  <c r="W4821" i="1"/>
  <c r="V4821" i="1"/>
  <c r="V4821" i="1" a="1"/>
  <c r="W4820" i="1"/>
  <c r="V4820" i="1"/>
  <c r="V4820" i="1" a="1"/>
  <c r="W4819" i="1"/>
  <c r="V4819" i="1"/>
  <c r="V4819" i="1" a="1"/>
  <c r="W4818" i="1"/>
  <c r="V4818" i="1"/>
  <c r="V4818" i="1" a="1"/>
  <c r="W4817" i="1"/>
  <c r="V4817" i="1"/>
  <c r="V4817" i="1" a="1"/>
  <c r="W4816" i="1"/>
  <c r="V4816" i="1"/>
  <c r="V4816" i="1" a="1"/>
  <c r="W4815" i="1"/>
  <c r="V4815" i="1"/>
  <c r="V4815" i="1" a="1"/>
  <c r="W4814" i="1"/>
  <c r="V4814" i="1"/>
  <c r="V4814" i="1" a="1"/>
  <c r="W4813" i="1"/>
  <c r="V4813" i="1"/>
  <c r="V4813" i="1" a="1"/>
  <c r="W4812" i="1"/>
  <c r="V4812" i="1"/>
  <c r="V4812" i="1" a="1"/>
  <c r="W4811" i="1"/>
  <c r="V4811" i="1"/>
  <c r="V4811" i="1" a="1"/>
  <c r="W4810" i="1"/>
  <c r="V4810" i="1"/>
  <c r="V4810" i="1" a="1"/>
  <c r="W4809" i="1"/>
  <c r="V4809" i="1"/>
  <c r="V4809" i="1" a="1"/>
  <c r="W4808" i="1"/>
  <c r="V4808" i="1"/>
  <c r="V4808" i="1" a="1"/>
  <c r="W4807" i="1"/>
  <c r="V4807" i="1"/>
  <c r="V4807" i="1" a="1"/>
  <c r="W4806" i="1"/>
  <c r="V4806" i="1"/>
  <c r="V4806" i="1" a="1"/>
  <c r="W4805" i="1"/>
  <c r="V4805" i="1"/>
  <c r="V4805" i="1" a="1"/>
  <c r="W4804" i="1"/>
  <c r="V4804" i="1"/>
  <c r="V4804" i="1" a="1"/>
  <c r="W4803" i="1"/>
  <c r="V4803" i="1"/>
  <c r="V4803" i="1" a="1"/>
  <c r="W4802" i="1"/>
  <c r="V4802" i="1"/>
  <c r="V4802" i="1" a="1"/>
  <c r="W4801" i="1"/>
  <c r="V4801" i="1"/>
  <c r="V4801" i="1" a="1"/>
  <c r="W4800" i="1"/>
  <c r="V4800" i="1"/>
  <c r="V4800" i="1" a="1"/>
  <c r="W4799" i="1"/>
  <c r="V4799" i="1"/>
  <c r="V4799" i="1" a="1"/>
  <c r="W4798" i="1"/>
  <c r="V4798" i="1"/>
  <c r="V4798" i="1" a="1"/>
  <c r="W4797" i="1"/>
  <c r="V4797" i="1"/>
  <c r="V4797" i="1" a="1"/>
  <c r="W4796" i="1"/>
  <c r="V4796" i="1"/>
  <c r="V4796" i="1" a="1"/>
  <c r="W4795" i="1"/>
  <c r="V4795" i="1"/>
  <c r="V4795" i="1" a="1"/>
  <c r="W4794" i="1"/>
  <c r="V4794" i="1"/>
  <c r="V4794" i="1" a="1"/>
  <c r="W4793" i="1"/>
  <c r="V4793" i="1"/>
  <c r="V4793" i="1" a="1"/>
  <c r="W4792" i="1"/>
  <c r="V4792" i="1"/>
  <c r="V4792" i="1" a="1"/>
  <c r="W4791" i="1"/>
  <c r="V4791" i="1"/>
  <c r="V4791" i="1" a="1"/>
  <c r="W4790" i="1"/>
  <c r="V4790" i="1"/>
  <c r="V4790" i="1" a="1"/>
  <c r="W4789" i="1"/>
  <c r="V4789" i="1"/>
  <c r="V4789" i="1" a="1"/>
  <c r="W4788" i="1"/>
  <c r="V4788" i="1"/>
  <c r="V4788" i="1" a="1"/>
  <c r="W4787" i="1"/>
  <c r="V4787" i="1"/>
  <c r="V4787" i="1" a="1"/>
  <c r="W4786" i="1"/>
  <c r="V4786" i="1"/>
  <c r="V4786" i="1" a="1"/>
  <c r="W4785" i="1"/>
  <c r="V4785" i="1"/>
  <c r="V4785" i="1" a="1"/>
  <c r="W4784" i="1"/>
  <c r="V4784" i="1"/>
  <c r="V4784" i="1" a="1"/>
  <c r="W4783" i="1"/>
  <c r="V4783" i="1"/>
  <c r="V4783" i="1" a="1"/>
  <c r="W4782" i="1"/>
  <c r="V4782" i="1"/>
  <c r="V4782" i="1" a="1"/>
  <c r="W4781" i="1"/>
  <c r="V4781" i="1"/>
  <c r="V4781" i="1" a="1"/>
  <c r="W4780" i="1"/>
  <c r="V4780" i="1"/>
  <c r="V4780" i="1" a="1"/>
  <c r="W4779" i="1"/>
  <c r="V4779" i="1"/>
  <c r="V4779" i="1" a="1"/>
  <c r="W4778" i="1"/>
  <c r="V4778" i="1"/>
  <c r="V4778" i="1" a="1"/>
  <c r="W4777" i="1"/>
  <c r="V4777" i="1"/>
  <c r="V4777" i="1" a="1"/>
  <c r="W4776" i="1"/>
  <c r="V4776" i="1"/>
  <c r="V4776" i="1" a="1"/>
  <c r="W4775" i="1"/>
  <c r="V4775" i="1"/>
  <c r="V4775" i="1" a="1"/>
  <c r="W4774" i="1"/>
  <c r="V4774" i="1"/>
  <c r="V4774" i="1" a="1"/>
  <c r="W4773" i="1"/>
  <c r="V4773" i="1"/>
  <c r="V4773" i="1" a="1"/>
  <c r="W4772" i="1"/>
  <c r="V4772" i="1"/>
  <c r="V4772" i="1" a="1"/>
  <c r="W4771" i="1"/>
  <c r="V4771" i="1"/>
  <c r="V4771" i="1" a="1"/>
  <c r="W4770" i="1"/>
  <c r="V4770" i="1"/>
  <c r="V4770" i="1" a="1"/>
  <c r="W4769" i="1"/>
  <c r="V4769" i="1"/>
  <c r="V4769" i="1" a="1"/>
  <c r="W4768" i="1"/>
  <c r="V4768" i="1"/>
  <c r="V4768" i="1" a="1"/>
  <c r="W4767" i="1"/>
  <c r="V4767" i="1"/>
  <c r="V4767" i="1" a="1"/>
  <c r="W4766" i="1"/>
  <c r="V4766" i="1"/>
  <c r="V4766" i="1" a="1"/>
  <c r="W4765" i="1"/>
  <c r="V4765" i="1"/>
  <c r="V4765" i="1" a="1"/>
  <c r="W4764" i="1"/>
  <c r="V4764" i="1"/>
  <c r="V4764" i="1" a="1"/>
  <c r="W4763" i="1"/>
  <c r="V4763" i="1"/>
  <c r="V4763" i="1" a="1"/>
  <c r="W4762" i="1"/>
  <c r="V4762" i="1"/>
  <c r="V4762" i="1" a="1"/>
  <c r="W4761" i="1"/>
  <c r="V4761" i="1"/>
  <c r="V4761" i="1" a="1"/>
  <c r="W4760" i="1"/>
  <c r="V4760" i="1"/>
  <c r="V4760" i="1" a="1"/>
  <c r="W4759" i="1"/>
  <c r="V4759" i="1"/>
  <c r="V4759" i="1" a="1"/>
  <c r="W4758" i="1"/>
  <c r="V4758" i="1"/>
  <c r="V4758" i="1" a="1"/>
  <c r="W4757" i="1"/>
  <c r="V4757" i="1"/>
  <c r="V4757" i="1" a="1"/>
  <c r="W4756" i="1"/>
  <c r="V4756" i="1"/>
  <c r="V4756" i="1" a="1"/>
  <c r="W4755" i="1"/>
  <c r="V4755" i="1"/>
  <c r="V4755" i="1" a="1"/>
  <c r="W4754" i="1"/>
  <c r="V4754" i="1"/>
  <c r="V4754" i="1" a="1"/>
  <c r="W4753" i="1"/>
  <c r="V4753" i="1"/>
  <c r="V4753" i="1" a="1"/>
  <c r="W4752" i="1"/>
  <c r="V4752" i="1"/>
  <c r="V4752" i="1" a="1"/>
  <c r="W4751" i="1"/>
  <c r="V4751" i="1"/>
  <c r="V4751" i="1" a="1"/>
  <c r="W4750" i="1"/>
  <c r="V4750" i="1"/>
  <c r="V4750" i="1" a="1"/>
  <c r="W4749" i="1"/>
  <c r="V4749" i="1"/>
  <c r="V4749" i="1" a="1"/>
  <c r="W4748" i="1"/>
  <c r="V4748" i="1"/>
  <c r="V4748" i="1" a="1"/>
  <c r="W4747" i="1"/>
  <c r="V4747" i="1"/>
  <c r="V4747" i="1" a="1"/>
  <c r="W4746" i="1"/>
  <c r="V4746" i="1"/>
  <c r="V4746" i="1" a="1"/>
  <c r="W4745" i="1"/>
  <c r="V4745" i="1"/>
  <c r="V4745" i="1" a="1"/>
  <c r="W4744" i="1"/>
  <c r="V4744" i="1"/>
  <c r="V4744" i="1" a="1"/>
  <c r="W4743" i="1"/>
  <c r="V4743" i="1"/>
  <c r="V4743" i="1" a="1"/>
  <c r="W4742" i="1"/>
  <c r="V4742" i="1"/>
  <c r="V4742" i="1" a="1"/>
  <c r="W4741" i="1"/>
  <c r="V4741" i="1"/>
  <c r="V4741" i="1" a="1"/>
  <c r="W4740" i="1"/>
  <c r="V4740" i="1"/>
  <c r="V4740" i="1" a="1"/>
  <c r="W4739" i="1"/>
  <c r="V4739" i="1"/>
  <c r="V4739" i="1" a="1"/>
  <c r="W4738" i="1"/>
  <c r="V4738" i="1"/>
  <c r="V4738" i="1" a="1"/>
  <c r="W4737" i="1"/>
  <c r="V4737" i="1"/>
  <c r="V4737" i="1" a="1"/>
  <c r="W4736" i="1"/>
  <c r="V4736" i="1"/>
  <c r="V4736" i="1" a="1"/>
  <c r="W4735" i="1"/>
  <c r="V4735" i="1"/>
  <c r="V4735" i="1" a="1"/>
  <c r="W4734" i="1"/>
  <c r="V4734" i="1"/>
  <c r="V4734" i="1" a="1"/>
  <c r="W4733" i="1"/>
  <c r="V4733" i="1"/>
  <c r="V4733" i="1" a="1"/>
  <c r="W4732" i="1"/>
  <c r="V4732" i="1"/>
  <c r="V4732" i="1" a="1"/>
  <c r="W4731" i="1"/>
  <c r="V4731" i="1"/>
  <c r="V4731" i="1" a="1"/>
  <c r="W4730" i="1"/>
  <c r="V4730" i="1"/>
  <c r="V4730" i="1" a="1"/>
  <c r="W4729" i="1"/>
  <c r="V4729" i="1"/>
  <c r="V4729" i="1" a="1"/>
  <c r="W4728" i="1"/>
  <c r="V4728" i="1"/>
  <c r="V4728" i="1" a="1"/>
  <c r="W4727" i="1"/>
  <c r="V4727" i="1"/>
  <c r="V4727" i="1" a="1"/>
  <c r="W4726" i="1"/>
  <c r="V4726" i="1"/>
  <c r="V4726" i="1" a="1"/>
  <c r="W4725" i="1"/>
  <c r="V4725" i="1"/>
  <c r="V4725" i="1" a="1"/>
  <c r="W4724" i="1"/>
  <c r="V4724" i="1"/>
  <c r="V4724" i="1" a="1"/>
  <c r="W4723" i="1"/>
  <c r="V4723" i="1"/>
  <c r="V4723" i="1" a="1"/>
  <c r="W4722" i="1"/>
  <c r="V4722" i="1"/>
  <c r="V4722" i="1" a="1"/>
  <c r="W4721" i="1"/>
  <c r="V4721" i="1"/>
  <c r="V4721" i="1" a="1"/>
  <c r="W4720" i="1"/>
  <c r="V4720" i="1"/>
  <c r="V4720" i="1" a="1"/>
  <c r="W4719" i="1"/>
  <c r="V4719" i="1"/>
  <c r="V4719" i="1" a="1"/>
  <c r="W4718" i="1"/>
  <c r="V4718" i="1"/>
  <c r="V4718" i="1" a="1"/>
  <c r="W4717" i="1"/>
  <c r="V4717" i="1"/>
  <c r="V4717" i="1" a="1"/>
  <c r="W4716" i="1"/>
  <c r="V4716" i="1"/>
  <c r="V4716" i="1" a="1"/>
  <c r="W4715" i="1"/>
  <c r="V4715" i="1"/>
  <c r="V4715" i="1" a="1"/>
  <c r="W4714" i="1"/>
  <c r="V4714" i="1"/>
  <c r="V4714" i="1" a="1"/>
  <c r="W4713" i="1"/>
  <c r="V4713" i="1"/>
  <c r="V4713" i="1" a="1"/>
  <c r="W4712" i="1"/>
  <c r="V4712" i="1"/>
  <c r="V4712" i="1" a="1"/>
  <c r="W4711" i="1"/>
  <c r="V4711" i="1"/>
  <c r="V4711" i="1" a="1"/>
  <c r="W4710" i="1"/>
  <c r="V4710" i="1"/>
  <c r="V4710" i="1" a="1"/>
  <c r="W4709" i="1"/>
  <c r="V4709" i="1"/>
  <c r="V4709" i="1" a="1"/>
  <c r="W4708" i="1"/>
  <c r="V4708" i="1"/>
  <c r="V4708" i="1" a="1"/>
  <c r="W4707" i="1"/>
  <c r="V4707" i="1"/>
  <c r="V4707" i="1" a="1"/>
  <c r="W4706" i="1"/>
  <c r="V4706" i="1"/>
  <c r="V4706" i="1" a="1"/>
  <c r="W4705" i="1"/>
  <c r="V4705" i="1"/>
  <c r="V4705" i="1" a="1"/>
  <c r="W4704" i="1"/>
  <c r="V4704" i="1"/>
  <c r="V4704" i="1" a="1"/>
  <c r="W4703" i="1"/>
  <c r="V4703" i="1"/>
  <c r="V4703" i="1" a="1"/>
  <c r="W4702" i="1"/>
  <c r="V4702" i="1"/>
  <c r="V4702" i="1" a="1"/>
  <c r="W4701" i="1"/>
  <c r="V4701" i="1"/>
  <c r="V4701" i="1" a="1"/>
  <c r="W4700" i="1"/>
  <c r="V4700" i="1"/>
  <c r="V4700" i="1" a="1"/>
  <c r="W4699" i="1"/>
  <c r="V4699" i="1"/>
  <c r="V4699" i="1" a="1"/>
  <c r="W4698" i="1"/>
  <c r="V4698" i="1"/>
  <c r="V4698" i="1" a="1"/>
  <c r="W4697" i="1"/>
  <c r="V4697" i="1"/>
  <c r="V4697" i="1" a="1"/>
  <c r="W4696" i="1"/>
  <c r="V4696" i="1"/>
  <c r="V4696" i="1" a="1"/>
  <c r="W4695" i="1"/>
  <c r="V4695" i="1"/>
  <c r="V4695" i="1" a="1"/>
  <c r="W4694" i="1"/>
  <c r="V4694" i="1"/>
  <c r="V4694" i="1" a="1"/>
  <c r="W4693" i="1"/>
  <c r="V4693" i="1"/>
  <c r="V4693" i="1" a="1"/>
  <c r="W4692" i="1"/>
  <c r="V4692" i="1"/>
  <c r="V4692" i="1" a="1"/>
  <c r="W4691" i="1"/>
  <c r="V4691" i="1"/>
  <c r="V4691" i="1" a="1"/>
  <c r="W4690" i="1"/>
  <c r="V4690" i="1"/>
  <c r="V4690" i="1" a="1"/>
  <c r="W4689" i="1"/>
  <c r="V4689" i="1"/>
  <c r="V4689" i="1" a="1"/>
  <c r="W4688" i="1"/>
  <c r="V4688" i="1"/>
  <c r="V4688" i="1" a="1"/>
  <c r="W4687" i="1"/>
  <c r="V4687" i="1"/>
  <c r="V4687" i="1" a="1"/>
  <c r="W4686" i="1"/>
  <c r="V4686" i="1"/>
  <c r="V4686" i="1" a="1"/>
  <c r="W4685" i="1"/>
  <c r="V4685" i="1"/>
  <c r="V4685" i="1" a="1"/>
  <c r="W4684" i="1"/>
  <c r="V4684" i="1"/>
  <c r="V4684" i="1" a="1"/>
  <c r="W4683" i="1"/>
  <c r="V4683" i="1"/>
  <c r="V4683" i="1" a="1"/>
  <c r="W4682" i="1"/>
  <c r="V4682" i="1"/>
  <c r="V4682" i="1" a="1"/>
  <c r="W4681" i="1"/>
  <c r="V4681" i="1"/>
  <c r="V4681" i="1" a="1"/>
  <c r="W4680" i="1"/>
  <c r="V4680" i="1"/>
  <c r="V4680" i="1" a="1"/>
  <c r="W4679" i="1"/>
  <c r="V4679" i="1"/>
  <c r="V4679" i="1" a="1"/>
  <c r="W4678" i="1"/>
  <c r="V4678" i="1"/>
  <c r="V4678" i="1" a="1"/>
  <c r="W4677" i="1"/>
  <c r="V4677" i="1"/>
  <c r="V4677" i="1" a="1"/>
  <c r="W4676" i="1"/>
  <c r="V4676" i="1"/>
  <c r="V4676" i="1" a="1"/>
  <c r="W4675" i="1"/>
  <c r="V4675" i="1"/>
  <c r="V4675" i="1" a="1"/>
  <c r="W4674" i="1"/>
  <c r="V4674" i="1"/>
  <c r="V4674" i="1" a="1"/>
  <c r="W4673" i="1"/>
  <c r="V4673" i="1"/>
  <c r="V4673" i="1" a="1"/>
  <c r="W4672" i="1"/>
  <c r="V4672" i="1"/>
  <c r="V4672" i="1" a="1"/>
  <c r="W4671" i="1"/>
  <c r="V4671" i="1"/>
  <c r="V4671" i="1" a="1"/>
  <c r="W4670" i="1"/>
  <c r="V4670" i="1"/>
  <c r="V4670" i="1" a="1"/>
  <c r="W4669" i="1"/>
  <c r="V4669" i="1"/>
  <c r="V4669" i="1" a="1"/>
  <c r="W4668" i="1"/>
  <c r="V4668" i="1"/>
  <c r="V4668" i="1" a="1"/>
  <c r="W4667" i="1"/>
  <c r="V4667" i="1"/>
  <c r="V4667" i="1" a="1"/>
  <c r="W4666" i="1"/>
  <c r="V4666" i="1"/>
  <c r="V4666" i="1" a="1"/>
  <c r="W4665" i="1"/>
  <c r="V4665" i="1"/>
  <c r="V4665" i="1" a="1"/>
  <c r="W4664" i="1"/>
  <c r="V4664" i="1"/>
  <c r="V4664" i="1" a="1"/>
  <c r="W4663" i="1"/>
  <c r="V4663" i="1"/>
  <c r="V4663" i="1" a="1"/>
  <c r="W4662" i="1"/>
  <c r="V4662" i="1"/>
  <c r="V4662" i="1" a="1"/>
  <c r="W4661" i="1"/>
  <c r="V4661" i="1"/>
  <c r="V4661" i="1" a="1"/>
  <c r="W4660" i="1"/>
  <c r="V4660" i="1"/>
  <c r="V4660" i="1" a="1"/>
  <c r="W4659" i="1"/>
  <c r="V4659" i="1"/>
  <c r="V4659" i="1" a="1"/>
  <c r="W4658" i="1"/>
  <c r="V4658" i="1"/>
  <c r="V4658" i="1" a="1"/>
  <c r="W4657" i="1"/>
  <c r="V4657" i="1"/>
  <c r="V4657" i="1" a="1"/>
  <c r="W4656" i="1"/>
  <c r="V4656" i="1"/>
  <c r="V4656" i="1" a="1"/>
  <c r="W4655" i="1"/>
  <c r="V4655" i="1"/>
  <c r="V4655" i="1" a="1"/>
  <c r="W4654" i="1"/>
  <c r="V4654" i="1"/>
  <c r="V4654" i="1" a="1"/>
  <c r="W4653" i="1"/>
  <c r="V4653" i="1"/>
  <c r="V4653" i="1" a="1"/>
  <c r="W4652" i="1"/>
  <c r="V4652" i="1"/>
  <c r="V4652" i="1" a="1"/>
  <c r="W4651" i="1"/>
  <c r="V4651" i="1"/>
  <c r="V4651" i="1" a="1"/>
  <c r="W4650" i="1"/>
  <c r="V4650" i="1"/>
  <c r="V4650" i="1" a="1"/>
  <c r="W4649" i="1"/>
  <c r="V4649" i="1"/>
  <c r="V4649" i="1" a="1"/>
  <c r="W4648" i="1"/>
  <c r="V4648" i="1"/>
  <c r="V4648" i="1" a="1"/>
  <c r="W4647" i="1"/>
  <c r="V4647" i="1"/>
  <c r="V4647" i="1" a="1"/>
  <c r="W4646" i="1"/>
  <c r="V4646" i="1"/>
  <c r="V4646" i="1" a="1"/>
  <c r="W4645" i="1"/>
  <c r="V4645" i="1"/>
  <c r="V4645" i="1" a="1"/>
  <c r="W4644" i="1"/>
  <c r="V4644" i="1"/>
  <c r="V4644" i="1" a="1"/>
  <c r="W4643" i="1"/>
  <c r="V4643" i="1"/>
  <c r="V4643" i="1" a="1"/>
  <c r="W4642" i="1"/>
  <c r="V4642" i="1"/>
  <c r="V4642" i="1" a="1"/>
  <c r="W4641" i="1"/>
  <c r="V4641" i="1"/>
  <c r="V4641" i="1" a="1"/>
  <c r="W4640" i="1"/>
  <c r="V4640" i="1"/>
  <c r="V4640" i="1" a="1"/>
  <c r="W4639" i="1"/>
  <c r="V4639" i="1"/>
  <c r="V4639" i="1" a="1"/>
  <c r="W4638" i="1"/>
  <c r="V4638" i="1"/>
  <c r="V4638" i="1" a="1"/>
  <c r="W4637" i="1"/>
  <c r="V4637" i="1"/>
  <c r="V4637" i="1" a="1"/>
  <c r="W4636" i="1"/>
  <c r="V4636" i="1"/>
  <c r="V4636" i="1" a="1"/>
  <c r="W4635" i="1"/>
  <c r="V4635" i="1"/>
  <c r="V4635" i="1" a="1"/>
  <c r="W4634" i="1"/>
  <c r="V4634" i="1"/>
  <c r="V4634" i="1" a="1"/>
  <c r="W4633" i="1"/>
  <c r="V4633" i="1"/>
  <c r="V4633" i="1" a="1"/>
  <c r="W4632" i="1"/>
  <c r="V4632" i="1"/>
  <c r="V4632" i="1" a="1"/>
  <c r="W4631" i="1"/>
  <c r="V4631" i="1"/>
  <c r="V4631" i="1" a="1"/>
  <c r="W4630" i="1"/>
  <c r="V4630" i="1"/>
  <c r="V4630" i="1" a="1"/>
  <c r="W4629" i="1"/>
  <c r="V4629" i="1"/>
  <c r="V4629" i="1" a="1"/>
  <c r="W4628" i="1"/>
  <c r="V4628" i="1"/>
  <c r="V4628" i="1" a="1"/>
  <c r="W4627" i="1"/>
  <c r="V4627" i="1"/>
  <c r="V4627" i="1" a="1"/>
  <c r="W4626" i="1"/>
  <c r="V4626" i="1"/>
  <c r="V4626" i="1" a="1"/>
  <c r="W4625" i="1"/>
  <c r="V4625" i="1"/>
  <c r="V4625" i="1" a="1"/>
  <c r="W4624" i="1"/>
  <c r="V4624" i="1"/>
  <c r="V4624" i="1" a="1"/>
  <c r="W4623" i="1"/>
  <c r="V4623" i="1"/>
  <c r="V4623" i="1" a="1"/>
  <c r="W4622" i="1"/>
  <c r="V4622" i="1"/>
  <c r="V4622" i="1" a="1"/>
  <c r="W4621" i="1"/>
  <c r="V4621" i="1"/>
  <c r="V4621" i="1" a="1"/>
  <c r="W4620" i="1"/>
  <c r="V4620" i="1"/>
  <c r="V4620" i="1" a="1"/>
  <c r="W4619" i="1"/>
  <c r="V4619" i="1"/>
  <c r="V4619" i="1" a="1"/>
  <c r="W4618" i="1"/>
  <c r="V4618" i="1"/>
  <c r="V4618" i="1" a="1"/>
  <c r="W4617" i="1"/>
  <c r="V4617" i="1"/>
  <c r="V4617" i="1" a="1"/>
  <c r="W4616" i="1"/>
  <c r="V4616" i="1"/>
  <c r="V4616" i="1" a="1"/>
  <c r="W4615" i="1"/>
  <c r="V4615" i="1"/>
  <c r="V4615" i="1" a="1"/>
  <c r="W4614" i="1"/>
  <c r="V4614" i="1"/>
  <c r="V4614" i="1" a="1"/>
  <c r="W4613" i="1"/>
  <c r="V4613" i="1"/>
  <c r="V4613" i="1" a="1"/>
  <c r="W4612" i="1"/>
  <c r="V4612" i="1"/>
  <c r="V4612" i="1" a="1"/>
  <c r="W4611" i="1"/>
  <c r="V4611" i="1"/>
  <c r="V4611" i="1" a="1"/>
  <c r="W4610" i="1"/>
  <c r="V4610" i="1"/>
  <c r="V4610" i="1" a="1"/>
  <c r="W4609" i="1"/>
  <c r="V4609" i="1"/>
  <c r="V4609" i="1" a="1"/>
  <c r="W4608" i="1"/>
  <c r="V4608" i="1"/>
  <c r="V4608" i="1" a="1"/>
  <c r="W4607" i="1"/>
  <c r="V4607" i="1"/>
  <c r="V4607" i="1" a="1"/>
  <c r="W4606" i="1"/>
  <c r="V4606" i="1"/>
  <c r="V4606" i="1" a="1"/>
  <c r="W4605" i="1"/>
  <c r="V4605" i="1"/>
  <c r="V4605" i="1" a="1"/>
  <c r="W4604" i="1"/>
  <c r="V4604" i="1"/>
  <c r="V4604" i="1" a="1"/>
  <c r="W4603" i="1"/>
  <c r="V4603" i="1"/>
  <c r="V4603" i="1" a="1"/>
  <c r="W4602" i="1"/>
  <c r="V4602" i="1"/>
  <c r="V4602" i="1" a="1"/>
  <c r="W4601" i="1"/>
  <c r="V4601" i="1"/>
  <c r="V4601" i="1" a="1"/>
  <c r="W4600" i="1"/>
  <c r="V4600" i="1"/>
  <c r="V4600" i="1" a="1"/>
  <c r="W4599" i="1"/>
  <c r="V4599" i="1"/>
  <c r="V4599" i="1" a="1"/>
  <c r="W4598" i="1"/>
  <c r="V4598" i="1"/>
  <c r="V4598" i="1" a="1"/>
  <c r="W4597" i="1"/>
  <c r="V4597" i="1"/>
  <c r="V4597" i="1" a="1"/>
  <c r="W4596" i="1"/>
  <c r="V4596" i="1"/>
  <c r="V4596" i="1" a="1"/>
  <c r="W4595" i="1"/>
  <c r="V4595" i="1"/>
  <c r="V4595" i="1" a="1"/>
  <c r="W4594" i="1"/>
  <c r="V4594" i="1"/>
  <c r="V4594" i="1" a="1"/>
  <c r="W4593" i="1"/>
  <c r="V4593" i="1"/>
  <c r="V4593" i="1" a="1"/>
  <c r="W4592" i="1"/>
  <c r="V4592" i="1"/>
  <c r="V4592" i="1" a="1"/>
  <c r="W4591" i="1"/>
  <c r="V4591" i="1"/>
  <c r="V4591" i="1" a="1"/>
  <c r="W4590" i="1"/>
  <c r="V4590" i="1"/>
  <c r="V4590" i="1" a="1"/>
  <c r="W4589" i="1"/>
  <c r="V4589" i="1"/>
  <c r="V4589" i="1" a="1"/>
  <c r="W4588" i="1"/>
  <c r="V4588" i="1"/>
  <c r="V4588" i="1" a="1"/>
  <c r="W4587" i="1"/>
  <c r="V4587" i="1"/>
  <c r="V4587" i="1" a="1"/>
  <c r="W4586" i="1"/>
  <c r="V4586" i="1"/>
  <c r="V4586" i="1" a="1"/>
  <c r="W4585" i="1"/>
  <c r="V4585" i="1"/>
  <c r="V4585" i="1" a="1"/>
  <c r="W4584" i="1"/>
  <c r="V4584" i="1"/>
  <c r="V4584" i="1" a="1"/>
  <c r="W4583" i="1"/>
  <c r="V4583" i="1"/>
  <c r="V4583" i="1" a="1"/>
  <c r="W4582" i="1"/>
  <c r="V4582" i="1"/>
  <c r="V4582" i="1" a="1"/>
  <c r="W4581" i="1"/>
  <c r="V4581" i="1"/>
  <c r="V4581" i="1" a="1"/>
  <c r="W4580" i="1"/>
  <c r="V4580" i="1"/>
  <c r="V4580" i="1" a="1"/>
  <c r="W4579" i="1"/>
  <c r="V4579" i="1"/>
  <c r="V4579" i="1" a="1"/>
  <c r="W4578" i="1"/>
  <c r="V4578" i="1"/>
  <c r="V4578" i="1" a="1"/>
  <c r="W4577" i="1"/>
  <c r="V4577" i="1"/>
  <c r="V4577" i="1" a="1"/>
  <c r="W4576" i="1"/>
  <c r="V4576" i="1"/>
  <c r="V4576" i="1" a="1"/>
  <c r="W4575" i="1"/>
  <c r="V4575" i="1"/>
  <c r="V4575" i="1" a="1"/>
  <c r="W4574" i="1"/>
  <c r="V4574" i="1"/>
  <c r="V4574" i="1" a="1"/>
  <c r="W4573" i="1"/>
  <c r="V4573" i="1"/>
  <c r="V4573" i="1" a="1"/>
  <c r="W4572" i="1"/>
  <c r="V4572" i="1"/>
  <c r="V4572" i="1" a="1"/>
  <c r="W4571" i="1"/>
  <c r="V4571" i="1"/>
  <c r="V4571" i="1" a="1"/>
  <c r="W4570" i="1"/>
  <c r="V4570" i="1"/>
  <c r="V4570" i="1" a="1"/>
  <c r="W4569" i="1"/>
  <c r="V4569" i="1"/>
  <c r="V4569" i="1" a="1"/>
  <c r="W4568" i="1"/>
  <c r="V4568" i="1"/>
  <c r="V4568" i="1" a="1"/>
  <c r="W4567" i="1"/>
  <c r="V4567" i="1"/>
  <c r="V4567" i="1" a="1"/>
  <c r="W4566" i="1"/>
  <c r="V4566" i="1"/>
  <c r="V4566" i="1" a="1"/>
  <c r="W4565" i="1"/>
  <c r="V4565" i="1"/>
  <c r="V4565" i="1" a="1"/>
  <c r="W4564" i="1"/>
  <c r="V4564" i="1"/>
  <c r="V4564" i="1" a="1"/>
  <c r="W4563" i="1"/>
  <c r="V4563" i="1"/>
  <c r="V4563" i="1" a="1"/>
  <c r="W4562" i="1"/>
  <c r="V4562" i="1"/>
  <c r="V4562" i="1" a="1"/>
  <c r="W4561" i="1"/>
  <c r="V4561" i="1"/>
  <c r="V4561" i="1" a="1"/>
  <c r="W4560" i="1"/>
  <c r="V4560" i="1"/>
  <c r="V4560" i="1" a="1"/>
  <c r="W4559" i="1"/>
  <c r="V4559" i="1"/>
  <c r="V4559" i="1" a="1"/>
  <c r="W4558" i="1"/>
  <c r="V4558" i="1"/>
  <c r="V4558" i="1" a="1"/>
  <c r="W4557" i="1"/>
  <c r="V4557" i="1"/>
  <c r="V4557" i="1" a="1"/>
  <c r="W4556" i="1"/>
  <c r="V4556" i="1"/>
  <c r="V4556" i="1" a="1"/>
  <c r="W4555" i="1"/>
  <c r="V4555" i="1"/>
  <c r="V4555" i="1" a="1"/>
  <c r="W4554" i="1"/>
  <c r="V4554" i="1"/>
  <c r="V4554" i="1" a="1"/>
  <c r="W4553" i="1"/>
  <c r="V4553" i="1"/>
  <c r="V4553" i="1" a="1"/>
  <c r="W4552" i="1"/>
  <c r="V4552" i="1"/>
  <c r="V4552" i="1" a="1"/>
  <c r="W4551" i="1"/>
  <c r="V4551" i="1"/>
  <c r="V4551" i="1" a="1"/>
  <c r="W4550" i="1"/>
  <c r="V4550" i="1"/>
  <c r="V4550" i="1" a="1"/>
  <c r="W4549" i="1"/>
  <c r="V4549" i="1"/>
  <c r="V4549" i="1" a="1"/>
  <c r="W4548" i="1"/>
  <c r="V4548" i="1"/>
  <c r="V4548" i="1" a="1"/>
  <c r="W4547" i="1"/>
  <c r="V4547" i="1"/>
  <c r="V4547" i="1" a="1"/>
  <c r="W4546" i="1"/>
  <c r="V4546" i="1"/>
  <c r="V4546" i="1" a="1"/>
  <c r="W4545" i="1"/>
  <c r="V4545" i="1"/>
  <c r="V4545" i="1" a="1"/>
  <c r="W4544" i="1"/>
  <c r="V4544" i="1"/>
  <c r="V4544" i="1" a="1"/>
  <c r="W4543" i="1"/>
  <c r="V4543" i="1"/>
  <c r="V4543" i="1" a="1"/>
  <c r="W4542" i="1"/>
  <c r="V4542" i="1"/>
  <c r="V4542" i="1" a="1"/>
  <c r="W4541" i="1"/>
  <c r="V4541" i="1"/>
  <c r="V4541" i="1" a="1"/>
  <c r="W4540" i="1"/>
  <c r="V4540" i="1"/>
  <c r="V4540" i="1" a="1"/>
  <c r="W4539" i="1"/>
  <c r="V4539" i="1"/>
  <c r="V4539" i="1" a="1"/>
  <c r="W4538" i="1"/>
  <c r="V4538" i="1"/>
  <c r="V4538" i="1" a="1"/>
  <c r="W4537" i="1"/>
  <c r="V4537" i="1"/>
  <c r="V4537" i="1" a="1"/>
  <c r="W4536" i="1"/>
  <c r="V4536" i="1"/>
  <c r="V4536" i="1" a="1"/>
  <c r="W4535" i="1"/>
  <c r="V4535" i="1"/>
  <c r="V4535" i="1" a="1"/>
  <c r="W4534" i="1"/>
  <c r="V4534" i="1"/>
  <c r="V4534" i="1" a="1"/>
  <c r="W4533" i="1"/>
  <c r="V4533" i="1"/>
  <c r="V4533" i="1" a="1"/>
  <c r="W4532" i="1"/>
  <c r="V4532" i="1"/>
  <c r="V4532" i="1" a="1"/>
  <c r="W4531" i="1"/>
  <c r="V4531" i="1"/>
  <c r="V4531" i="1" a="1"/>
  <c r="W4530" i="1"/>
  <c r="V4530" i="1"/>
  <c r="V4530" i="1" a="1"/>
  <c r="W4529" i="1"/>
  <c r="V4529" i="1"/>
  <c r="V4529" i="1" a="1"/>
  <c r="W4528" i="1"/>
  <c r="V4528" i="1"/>
  <c r="V4528" i="1" a="1"/>
  <c r="W4527" i="1"/>
  <c r="V4527" i="1"/>
  <c r="V4527" i="1" a="1"/>
  <c r="W4526" i="1"/>
  <c r="V4526" i="1"/>
  <c r="V4526" i="1" a="1"/>
  <c r="W4525" i="1"/>
  <c r="V4525" i="1"/>
  <c r="V4525" i="1" a="1"/>
  <c r="W4524" i="1"/>
  <c r="V4524" i="1"/>
  <c r="V4524" i="1" a="1"/>
  <c r="W4523" i="1"/>
  <c r="V4523" i="1"/>
  <c r="V4523" i="1" a="1"/>
  <c r="W4522" i="1"/>
  <c r="V4522" i="1"/>
  <c r="V4522" i="1" a="1"/>
  <c r="W4521" i="1"/>
  <c r="V4521" i="1"/>
  <c r="V4521" i="1" a="1"/>
  <c r="W4520" i="1"/>
  <c r="V4520" i="1"/>
  <c r="V4520" i="1" a="1"/>
  <c r="W4519" i="1"/>
  <c r="V4519" i="1"/>
  <c r="V4519" i="1" a="1"/>
  <c r="W4518" i="1"/>
  <c r="V4518" i="1"/>
  <c r="V4518" i="1" a="1"/>
  <c r="W4517" i="1"/>
  <c r="V4517" i="1"/>
  <c r="V4517" i="1" a="1"/>
  <c r="W4516" i="1"/>
  <c r="V4516" i="1"/>
  <c r="V4516" i="1" a="1"/>
  <c r="W4515" i="1"/>
  <c r="V4515" i="1"/>
  <c r="V4515" i="1" a="1"/>
  <c r="W4514" i="1"/>
  <c r="V4514" i="1"/>
  <c r="V4514" i="1" a="1"/>
  <c r="W4513" i="1"/>
  <c r="V4513" i="1"/>
  <c r="V4513" i="1" a="1"/>
  <c r="W4512" i="1"/>
  <c r="V4512" i="1"/>
  <c r="V4512" i="1" a="1"/>
  <c r="W4511" i="1"/>
  <c r="V4511" i="1"/>
  <c r="V4511" i="1" a="1"/>
  <c r="W4510" i="1"/>
  <c r="V4510" i="1"/>
  <c r="V4510" i="1" a="1"/>
  <c r="W4509" i="1"/>
  <c r="V4509" i="1"/>
  <c r="V4509" i="1" a="1"/>
  <c r="W4508" i="1"/>
  <c r="V4508" i="1"/>
  <c r="V4508" i="1" a="1"/>
  <c r="W4507" i="1"/>
  <c r="V4507" i="1"/>
  <c r="V4507" i="1" a="1"/>
  <c r="W4506" i="1"/>
  <c r="V4506" i="1"/>
  <c r="V4506" i="1" a="1"/>
  <c r="W4505" i="1"/>
  <c r="V4505" i="1"/>
  <c r="V4505" i="1" a="1"/>
  <c r="W4504" i="1"/>
  <c r="V4504" i="1"/>
  <c r="V4504" i="1" a="1"/>
  <c r="W4503" i="1"/>
  <c r="V4503" i="1"/>
  <c r="V4503" i="1" a="1"/>
  <c r="W4502" i="1"/>
  <c r="V4502" i="1"/>
  <c r="V4502" i="1" a="1"/>
  <c r="W4501" i="1"/>
  <c r="V4501" i="1"/>
  <c r="V4501" i="1" a="1"/>
  <c r="W4500" i="1"/>
  <c r="V4500" i="1"/>
  <c r="V4500" i="1" a="1"/>
  <c r="W4499" i="1"/>
  <c r="V4499" i="1"/>
  <c r="V4499" i="1" a="1"/>
  <c r="W4498" i="1"/>
  <c r="V4498" i="1"/>
  <c r="V4498" i="1" a="1"/>
  <c r="W4497" i="1"/>
  <c r="V4497" i="1"/>
  <c r="V4497" i="1" a="1"/>
  <c r="W4496" i="1"/>
  <c r="V4496" i="1"/>
  <c r="V4496" i="1" a="1"/>
  <c r="W4495" i="1"/>
  <c r="V4495" i="1"/>
  <c r="V4495" i="1" a="1"/>
  <c r="W4494" i="1"/>
  <c r="V4494" i="1"/>
  <c r="V4494" i="1" a="1"/>
  <c r="W4493" i="1"/>
  <c r="V4493" i="1"/>
  <c r="V4493" i="1" a="1"/>
  <c r="W4492" i="1"/>
  <c r="V4492" i="1"/>
  <c r="V4492" i="1" a="1"/>
  <c r="W4491" i="1"/>
  <c r="V4491" i="1"/>
  <c r="V4491" i="1" a="1"/>
  <c r="W4490" i="1"/>
  <c r="V4490" i="1"/>
  <c r="V4490" i="1" a="1"/>
  <c r="W4489" i="1"/>
  <c r="V4489" i="1"/>
  <c r="V4489" i="1" a="1"/>
  <c r="W4488" i="1"/>
  <c r="V4488" i="1"/>
  <c r="V4488" i="1" a="1"/>
  <c r="W4487" i="1"/>
  <c r="V4487" i="1"/>
  <c r="V4487" i="1" a="1"/>
  <c r="W4486" i="1"/>
  <c r="V4486" i="1"/>
  <c r="V4486" i="1" a="1"/>
  <c r="W4485" i="1"/>
  <c r="V4485" i="1"/>
  <c r="V4485" i="1" a="1"/>
  <c r="W4484" i="1"/>
  <c r="V4484" i="1"/>
  <c r="V4484" i="1" a="1"/>
  <c r="W4483" i="1"/>
  <c r="V4483" i="1"/>
  <c r="V4483" i="1" a="1"/>
  <c r="W4482" i="1"/>
  <c r="V4482" i="1"/>
  <c r="V4482" i="1" a="1"/>
  <c r="W4481" i="1"/>
  <c r="V4481" i="1"/>
  <c r="V4481" i="1" a="1"/>
  <c r="W4480" i="1"/>
  <c r="V4480" i="1"/>
  <c r="V4480" i="1" a="1"/>
  <c r="W4479" i="1"/>
  <c r="V4479" i="1"/>
  <c r="V4479" i="1" a="1"/>
  <c r="W4478" i="1"/>
  <c r="V4478" i="1"/>
  <c r="V4478" i="1" a="1"/>
  <c r="W4477" i="1"/>
  <c r="V4477" i="1"/>
  <c r="V4477" i="1" a="1"/>
  <c r="W4476" i="1"/>
  <c r="V4476" i="1"/>
  <c r="V4476" i="1" a="1"/>
  <c r="W4475" i="1"/>
  <c r="V4475" i="1"/>
  <c r="V4475" i="1" a="1"/>
  <c r="W4474" i="1"/>
  <c r="V4474" i="1"/>
  <c r="V4474" i="1" a="1"/>
  <c r="W4473" i="1"/>
  <c r="V4473" i="1"/>
  <c r="V4473" i="1" a="1"/>
  <c r="W4472" i="1"/>
  <c r="V4472" i="1"/>
  <c r="V4472" i="1" a="1"/>
  <c r="W4471" i="1"/>
  <c r="V4471" i="1"/>
  <c r="V4471" i="1" a="1"/>
  <c r="W4470" i="1"/>
  <c r="V4470" i="1"/>
  <c r="V4470" i="1" a="1"/>
  <c r="W4469" i="1"/>
  <c r="V4469" i="1"/>
  <c r="V4469" i="1" a="1"/>
  <c r="W4468" i="1"/>
  <c r="V4468" i="1"/>
  <c r="V4468" i="1" a="1"/>
  <c r="W4467" i="1"/>
  <c r="V4467" i="1"/>
  <c r="V4467" i="1" a="1"/>
  <c r="W4466" i="1"/>
  <c r="V4466" i="1"/>
  <c r="V4466" i="1" a="1"/>
  <c r="W4465" i="1"/>
  <c r="V4465" i="1"/>
  <c r="V4465" i="1" a="1"/>
  <c r="W4464" i="1"/>
  <c r="V4464" i="1"/>
  <c r="V4464" i="1" a="1"/>
  <c r="W4463" i="1"/>
  <c r="V4463" i="1"/>
  <c r="V4463" i="1" a="1"/>
  <c r="W4462" i="1"/>
  <c r="V4462" i="1"/>
  <c r="V4462" i="1" a="1"/>
  <c r="W4461" i="1"/>
  <c r="V4461" i="1"/>
  <c r="V4461" i="1" a="1"/>
  <c r="W4460" i="1"/>
  <c r="V4460" i="1"/>
  <c r="V4460" i="1" a="1"/>
  <c r="W4459" i="1"/>
  <c r="V4459" i="1"/>
  <c r="V4459" i="1" a="1"/>
  <c r="W4458" i="1"/>
  <c r="V4458" i="1"/>
  <c r="V4458" i="1" a="1"/>
  <c r="W4457" i="1"/>
  <c r="V4457" i="1"/>
  <c r="V4457" i="1" a="1"/>
  <c r="W4456" i="1"/>
  <c r="V4456" i="1"/>
  <c r="V4456" i="1" a="1"/>
  <c r="W4455" i="1"/>
  <c r="V4455" i="1"/>
  <c r="V4455" i="1" a="1"/>
  <c r="W4454" i="1"/>
  <c r="V4454" i="1"/>
  <c r="V4454" i="1" a="1"/>
  <c r="W4453" i="1"/>
  <c r="V4453" i="1"/>
  <c r="V4453" i="1" a="1"/>
  <c r="W4452" i="1"/>
  <c r="V4452" i="1"/>
  <c r="V4452" i="1" a="1"/>
  <c r="W4451" i="1"/>
  <c r="V4451" i="1"/>
  <c r="V4451" i="1" a="1"/>
  <c r="W4450" i="1"/>
  <c r="V4450" i="1"/>
  <c r="V4450" i="1" a="1"/>
  <c r="W4449" i="1"/>
  <c r="V4449" i="1"/>
  <c r="V4449" i="1" a="1"/>
  <c r="W4448" i="1"/>
  <c r="V4448" i="1"/>
  <c r="V4448" i="1" a="1"/>
  <c r="W4447" i="1"/>
  <c r="V4447" i="1"/>
  <c r="V4447" i="1" a="1"/>
  <c r="W4446" i="1"/>
  <c r="V4446" i="1"/>
  <c r="V4446" i="1" a="1"/>
  <c r="W4445" i="1"/>
  <c r="V4445" i="1"/>
  <c r="V4445" i="1" a="1"/>
  <c r="W4444" i="1"/>
  <c r="V4444" i="1"/>
  <c r="V4444" i="1" a="1"/>
  <c r="W4443" i="1"/>
  <c r="V4443" i="1"/>
  <c r="V4443" i="1" a="1"/>
  <c r="W4442" i="1"/>
  <c r="V4442" i="1"/>
  <c r="V4442" i="1" a="1"/>
  <c r="W4441" i="1"/>
  <c r="V4441" i="1"/>
  <c r="V4441" i="1" a="1"/>
  <c r="W4440" i="1"/>
  <c r="V4440" i="1"/>
  <c r="V4440" i="1" a="1"/>
  <c r="W4439" i="1"/>
  <c r="V4439" i="1"/>
  <c r="V4439" i="1" a="1"/>
  <c r="W4438" i="1"/>
  <c r="V4438" i="1"/>
  <c r="V4438" i="1" a="1"/>
  <c r="W4437" i="1"/>
  <c r="V4437" i="1"/>
  <c r="V4437" i="1" a="1"/>
  <c r="W4436" i="1"/>
  <c r="V4436" i="1"/>
  <c r="V4436" i="1" a="1"/>
  <c r="W4435" i="1"/>
  <c r="V4435" i="1"/>
  <c r="V4435" i="1" a="1"/>
  <c r="W4434" i="1"/>
  <c r="V4434" i="1"/>
  <c r="V4434" i="1" a="1"/>
  <c r="W4433" i="1"/>
  <c r="V4433" i="1"/>
  <c r="V4433" i="1" a="1"/>
  <c r="W4432" i="1"/>
  <c r="V4432" i="1"/>
  <c r="V4432" i="1" a="1"/>
  <c r="W4431" i="1"/>
  <c r="V4431" i="1"/>
  <c r="V4431" i="1" a="1"/>
  <c r="W4430" i="1"/>
  <c r="V4430" i="1"/>
  <c r="V4430" i="1" a="1"/>
  <c r="W4429" i="1"/>
  <c r="V4429" i="1"/>
  <c r="V4429" i="1" a="1"/>
  <c r="W4428" i="1"/>
  <c r="V4428" i="1"/>
  <c r="V4428" i="1" a="1"/>
  <c r="W4427" i="1"/>
  <c r="V4427" i="1"/>
  <c r="V4427" i="1" a="1"/>
  <c r="W4426" i="1"/>
  <c r="V4426" i="1"/>
  <c r="V4426" i="1" a="1"/>
  <c r="W4425" i="1"/>
  <c r="V4425" i="1"/>
  <c r="V4425" i="1" a="1"/>
  <c r="W4424" i="1"/>
  <c r="V4424" i="1"/>
  <c r="V4424" i="1" a="1"/>
  <c r="W4423" i="1"/>
  <c r="V4423" i="1"/>
  <c r="V4423" i="1" a="1"/>
  <c r="W4422" i="1"/>
  <c r="V4422" i="1"/>
  <c r="V4422" i="1" a="1"/>
  <c r="W4421" i="1"/>
  <c r="V4421" i="1"/>
  <c r="V4421" i="1" a="1"/>
  <c r="W4420" i="1"/>
  <c r="V4420" i="1"/>
  <c r="V4420" i="1" a="1"/>
  <c r="W4419" i="1"/>
  <c r="V4419" i="1"/>
  <c r="V4419" i="1" a="1"/>
  <c r="W4418" i="1"/>
  <c r="V4418" i="1"/>
  <c r="V4418" i="1" a="1"/>
  <c r="W4417" i="1"/>
  <c r="V4417" i="1"/>
  <c r="V4417" i="1" a="1"/>
  <c r="W4416" i="1"/>
  <c r="V4416" i="1"/>
  <c r="V4416" i="1" a="1"/>
  <c r="W4415" i="1"/>
  <c r="V4415" i="1"/>
  <c r="V4415" i="1" a="1"/>
  <c r="W4414" i="1"/>
  <c r="V4414" i="1"/>
  <c r="V4414" i="1" a="1"/>
  <c r="W4413" i="1"/>
  <c r="V4413" i="1"/>
  <c r="V4413" i="1" a="1"/>
  <c r="W4412" i="1"/>
  <c r="V4412" i="1"/>
  <c r="V4412" i="1" a="1"/>
  <c r="W4411" i="1"/>
  <c r="V4411" i="1"/>
  <c r="V4411" i="1" a="1"/>
  <c r="W4410" i="1"/>
  <c r="V4410" i="1"/>
  <c r="V4410" i="1" a="1"/>
  <c r="W4409" i="1"/>
  <c r="V4409" i="1"/>
  <c r="V4409" i="1" a="1"/>
  <c r="W4408" i="1"/>
  <c r="V4408" i="1"/>
  <c r="V4408" i="1" a="1"/>
  <c r="W4407" i="1"/>
  <c r="V4407" i="1"/>
  <c r="V4407" i="1" a="1"/>
  <c r="W4406" i="1"/>
  <c r="V4406" i="1"/>
  <c r="V4406" i="1" a="1"/>
  <c r="W4405" i="1"/>
  <c r="V4405" i="1"/>
  <c r="V4405" i="1" a="1"/>
  <c r="W4404" i="1"/>
  <c r="V4404" i="1"/>
  <c r="V4404" i="1" a="1"/>
  <c r="W4403" i="1"/>
  <c r="V4403" i="1"/>
  <c r="V4403" i="1" a="1"/>
  <c r="W4402" i="1"/>
  <c r="V4402" i="1"/>
  <c r="V4402" i="1" a="1"/>
  <c r="W4401" i="1"/>
  <c r="V4401" i="1"/>
  <c r="V4401" i="1" a="1"/>
  <c r="W4400" i="1"/>
  <c r="V4400" i="1"/>
  <c r="V4400" i="1" a="1"/>
  <c r="W4399" i="1"/>
  <c r="V4399" i="1"/>
  <c r="V4399" i="1" a="1"/>
  <c r="W4398" i="1"/>
  <c r="V4398" i="1"/>
  <c r="V4398" i="1" a="1"/>
  <c r="W4397" i="1"/>
  <c r="V4397" i="1"/>
  <c r="V4397" i="1" a="1"/>
  <c r="W4396" i="1"/>
  <c r="V4396" i="1"/>
  <c r="V4396" i="1" a="1"/>
  <c r="W4395" i="1"/>
  <c r="V4395" i="1"/>
  <c r="V4395" i="1" a="1"/>
  <c r="W4394" i="1"/>
  <c r="V4394" i="1"/>
  <c r="V4394" i="1" a="1"/>
  <c r="W4393" i="1"/>
  <c r="V4393" i="1"/>
  <c r="V4393" i="1" a="1"/>
  <c r="W4392" i="1"/>
  <c r="V4392" i="1"/>
  <c r="V4392" i="1" a="1"/>
  <c r="W4391" i="1"/>
  <c r="V4391" i="1"/>
  <c r="V4391" i="1" a="1"/>
  <c r="W4390" i="1"/>
  <c r="V4390" i="1"/>
  <c r="V4390" i="1" a="1"/>
  <c r="W4389" i="1"/>
  <c r="V4389" i="1"/>
  <c r="V4389" i="1" a="1"/>
  <c r="W4388" i="1"/>
  <c r="V4388" i="1"/>
  <c r="V4388" i="1" a="1"/>
  <c r="W4387" i="1"/>
  <c r="V4387" i="1"/>
  <c r="V4387" i="1" a="1"/>
  <c r="W4386" i="1"/>
  <c r="V4386" i="1"/>
  <c r="V4386" i="1" a="1"/>
  <c r="W4385" i="1"/>
  <c r="V4385" i="1"/>
  <c r="V4385" i="1" a="1"/>
  <c r="W4384" i="1"/>
  <c r="V4384" i="1"/>
  <c r="V4384" i="1" a="1"/>
  <c r="W4383" i="1"/>
  <c r="V4383" i="1"/>
  <c r="V4383" i="1" a="1"/>
  <c r="W4382" i="1"/>
  <c r="V4382" i="1"/>
  <c r="V4382" i="1" a="1"/>
  <c r="W4381" i="1"/>
  <c r="V4381" i="1"/>
  <c r="V4381" i="1" a="1"/>
  <c r="W4380" i="1"/>
  <c r="V4380" i="1"/>
  <c r="V4380" i="1" a="1"/>
  <c r="W4379" i="1"/>
  <c r="V4379" i="1"/>
  <c r="V4379" i="1" a="1"/>
  <c r="W4378" i="1"/>
  <c r="V4378" i="1"/>
  <c r="V4378" i="1" a="1"/>
  <c r="W4377" i="1"/>
  <c r="V4377" i="1"/>
  <c r="V4377" i="1" a="1"/>
  <c r="W4376" i="1"/>
  <c r="V4376" i="1"/>
  <c r="V4376" i="1" a="1"/>
  <c r="W4375" i="1"/>
  <c r="V4375" i="1"/>
  <c r="V4375" i="1" a="1"/>
  <c r="W4374" i="1"/>
  <c r="V4374" i="1"/>
  <c r="V4374" i="1" a="1"/>
  <c r="W4373" i="1"/>
  <c r="V4373" i="1"/>
  <c r="V4373" i="1" a="1"/>
  <c r="W4372" i="1"/>
  <c r="V4372" i="1"/>
  <c r="V4372" i="1" a="1"/>
  <c r="W4371" i="1"/>
  <c r="V4371" i="1"/>
  <c r="V4371" i="1" a="1"/>
  <c r="W4370" i="1"/>
  <c r="V4370" i="1"/>
  <c r="V4370" i="1" a="1"/>
  <c r="W4369" i="1"/>
  <c r="V4369" i="1"/>
  <c r="V4369" i="1" a="1"/>
  <c r="W4368" i="1"/>
  <c r="V4368" i="1"/>
  <c r="V4368" i="1" a="1"/>
  <c r="W4367" i="1"/>
  <c r="V4367" i="1"/>
  <c r="V4367" i="1" a="1"/>
  <c r="W4366" i="1"/>
  <c r="V4366" i="1"/>
  <c r="V4366" i="1" a="1"/>
  <c r="W4365" i="1"/>
  <c r="V4365" i="1"/>
  <c r="V4365" i="1" a="1"/>
  <c r="W4364" i="1"/>
  <c r="V4364" i="1"/>
  <c r="V4364" i="1" a="1"/>
  <c r="W4363" i="1"/>
  <c r="V4363" i="1"/>
  <c r="V4363" i="1" a="1"/>
  <c r="W4362" i="1"/>
  <c r="V4362" i="1"/>
  <c r="V4362" i="1" a="1"/>
  <c r="W4361" i="1"/>
  <c r="V4361" i="1"/>
  <c r="V4361" i="1" a="1"/>
  <c r="W4360" i="1"/>
  <c r="V4360" i="1"/>
  <c r="V4360" i="1" a="1"/>
  <c r="W4359" i="1"/>
  <c r="V4359" i="1"/>
  <c r="V4359" i="1" a="1"/>
  <c r="W4358" i="1"/>
  <c r="V4358" i="1"/>
  <c r="V4358" i="1" a="1"/>
  <c r="W4357" i="1"/>
  <c r="V4357" i="1"/>
  <c r="V4357" i="1" a="1"/>
  <c r="W4356" i="1"/>
  <c r="V4356" i="1"/>
  <c r="V4356" i="1" a="1"/>
  <c r="W4355" i="1"/>
  <c r="V4355" i="1"/>
  <c r="V4355" i="1" a="1"/>
  <c r="W4354" i="1"/>
  <c r="V4354" i="1"/>
  <c r="V4354" i="1" a="1"/>
  <c r="W4353" i="1"/>
  <c r="V4353" i="1"/>
  <c r="V4353" i="1" a="1"/>
  <c r="W4352" i="1"/>
  <c r="V4352" i="1"/>
  <c r="V4352" i="1" a="1"/>
  <c r="W4351" i="1"/>
  <c r="V4351" i="1"/>
  <c r="V4351" i="1" a="1"/>
  <c r="W4350" i="1"/>
  <c r="V4350" i="1"/>
  <c r="V4350" i="1" a="1"/>
  <c r="W4349" i="1"/>
  <c r="V4349" i="1"/>
  <c r="V4349" i="1" a="1"/>
  <c r="W4348" i="1"/>
  <c r="V4348" i="1"/>
  <c r="V4348" i="1" a="1"/>
  <c r="W4347" i="1"/>
  <c r="V4347" i="1"/>
  <c r="V4347" i="1" a="1"/>
  <c r="W4346" i="1"/>
  <c r="V4346" i="1"/>
  <c r="V4346" i="1" a="1"/>
  <c r="W4345" i="1"/>
  <c r="V4345" i="1"/>
  <c r="V4345" i="1" a="1"/>
  <c r="W4344" i="1"/>
  <c r="V4344" i="1"/>
  <c r="V4344" i="1" a="1"/>
  <c r="W4343" i="1"/>
  <c r="V4343" i="1"/>
  <c r="V4343" i="1" a="1"/>
  <c r="W4342" i="1"/>
  <c r="V4342" i="1"/>
  <c r="V4342" i="1" a="1"/>
  <c r="W4341" i="1"/>
  <c r="V4341" i="1"/>
  <c r="V4341" i="1" a="1"/>
  <c r="W4340" i="1"/>
  <c r="V4340" i="1"/>
  <c r="V4340" i="1" a="1"/>
  <c r="W4339" i="1"/>
  <c r="V4339" i="1"/>
  <c r="V4339" i="1" a="1"/>
  <c r="W4338" i="1"/>
  <c r="V4338" i="1"/>
  <c r="V4338" i="1" a="1"/>
  <c r="W4337" i="1"/>
  <c r="V4337" i="1"/>
  <c r="V4337" i="1" a="1"/>
  <c r="W4336" i="1"/>
  <c r="V4336" i="1"/>
  <c r="V4336" i="1" a="1"/>
  <c r="W4335" i="1"/>
  <c r="V4335" i="1"/>
  <c r="V4335" i="1" a="1"/>
  <c r="W4334" i="1"/>
  <c r="V4334" i="1"/>
  <c r="V4334" i="1" a="1"/>
  <c r="W4333" i="1"/>
  <c r="V4333" i="1"/>
  <c r="V4333" i="1" a="1"/>
  <c r="W4332" i="1"/>
  <c r="V4332" i="1"/>
  <c r="V4332" i="1" a="1"/>
  <c r="W4331" i="1"/>
  <c r="V4331" i="1"/>
  <c r="V4331" i="1" a="1"/>
  <c r="W4330" i="1"/>
  <c r="V4330" i="1"/>
  <c r="V4330" i="1" a="1"/>
  <c r="W4329" i="1"/>
  <c r="V4329" i="1"/>
  <c r="V4329" i="1" a="1"/>
  <c r="W4328" i="1"/>
  <c r="V4328" i="1"/>
  <c r="V4328" i="1" a="1"/>
  <c r="W4327" i="1"/>
  <c r="V4327" i="1"/>
  <c r="V4327" i="1" a="1"/>
  <c r="W4326" i="1"/>
  <c r="V4326" i="1"/>
  <c r="V4326" i="1" a="1"/>
  <c r="W4325" i="1"/>
  <c r="V4325" i="1"/>
  <c r="V4325" i="1" a="1"/>
  <c r="W4324" i="1"/>
  <c r="V4324" i="1"/>
  <c r="V4324" i="1" a="1"/>
  <c r="W4323" i="1"/>
  <c r="V4323" i="1"/>
  <c r="V4323" i="1" a="1"/>
  <c r="W4322" i="1"/>
  <c r="V4322" i="1"/>
  <c r="V4322" i="1" a="1"/>
  <c r="W4321" i="1"/>
  <c r="V4321" i="1"/>
  <c r="V4321" i="1" a="1"/>
  <c r="W4320" i="1"/>
  <c r="V4320" i="1"/>
  <c r="V4320" i="1" a="1"/>
  <c r="W4319" i="1"/>
  <c r="V4319" i="1"/>
  <c r="V4319" i="1" a="1"/>
  <c r="W4318" i="1"/>
  <c r="V4318" i="1"/>
  <c r="V4318" i="1" a="1"/>
  <c r="W4317" i="1"/>
  <c r="V4317" i="1"/>
  <c r="V4317" i="1" a="1"/>
  <c r="W4316" i="1"/>
  <c r="V4316" i="1"/>
  <c r="V4316" i="1" a="1"/>
  <c r="W4315" i="1"/>
  <c r="V4315" i="1"/>
  <c r="V4315" i="1" a="1"/>
  <c r="W4314" i="1"/>
  <c r="V4314" i="1"/>
  <c r="V4314" i="1" a="1"/>
  <c r="W4313" i="1"/>
  <c r="V4313" i="1"/>
  <c r="V4313" i="1" a="1"/>
  <c r="W4312" i="1"/>
  <c r="V4312" i="1"/>
  <c r="V4312" i="1" a="1"/>
  <c r="W4311" i="1"/>
  <c r="V4311" i="1"/>
  <c r="V4311" i="1" a="1"/>
  <c r="W4310" i="1"/>
  <c r="V4310" i="1"/>
  <c r="V4310" i="1" a="1"/>
  <c r="W4309" i="1"/>
  <c r="V4309" i="1"/>
  <c r="V4309" i="1" a="1"/>
  <c r="W4308" i="1"/>
  <c r="V4308" i="1"/>
  <c r="V4308" i="1" a="1"/>
  <c r="W4307" i="1"/>
  <c r="V4307" i="1"/>
  <c r="V4307" i="1" a="1"/>
  <c r="W4306" i="1"/>
  <c r="V4306" i="1"/>
  <c r="V4306" i="1" a="1"/>
  <c r="W4305" i="1"/>
  <c r="V4305" i="1"/>
  <c r="V4305" i="1" a="1"/>
  <c r="W4304" i="1"/>
  <c r="V4304" i="1"/>
  <c r="V4304" i="1" a="1"/>
  <c r="W4303" i="1"/>
  <c r="V4303" i="1"/>
  <c r="V4303" i="1" a="1"/>
  <c r="W4302" i="1"/>
  <c r="V4302" i="1"/>
  <c r="V4302" i="1" a="1"/>
  <c r="W4301" i="1"/>
  <c r="V4301" i="1"/>
  <c r="V4301" i="1" a="1"/>
  <c r="W4300" i="1"/>
  <c r="V4300" i="1"/>
  <c r="V4300" i="1" a="1"/>
  <c r="W4299" i="1"/>
  <c r="V4299" i="1"/>
  <c r="V4299" i="1" a="1"/>
  <c r="W4298" i="1"/>
  <c r="V4298" i="1"/>
  <c r="V4298" i="1" a="1"/>
  <c r="W4297" i="1"/>
  <c r="V4297" i="1"/>
  <c r="V4297" i="1" a="1"/>
  <c r="W4296" i="1"/>
  <c r="V4296" i="1"/>
  <c r="V4296" i="1" a="1"/>
  <c r="W4295" i="1"/>
  <c r="V4295" i="1"/>
  <c r="V4295" i="1" a="1"/>
  <c r="W4294" i="1"/>
  <c r="V4294" i="1"/>
  <c r="V4294" i="1" a="1"/>
  <c r="W4293" i="1"/>
  <c r="V4293" i="1"/>
  <c r="V4293" i="1" a="1"/>
  <c r="W4292" i="1"/>
  <c r="V4292" i="1"/>
  <c r="V4292" i="1" a="1"/>
  <c r="W4291" i="1"/>
  <c r="V4291" i="1"/>
  <c r="V4291" i="1" a="1"/>
  <c r="W4290" i="1"/>
  <c r="V4290" i="1"/>
  <c r="V4290" i="1" a="1"/>
  <c r="W4289" i="1"/>
  <c r="V4289" i="1"/>
  <c r="V4289" i="1" a="1"/>
  <c r="W4288" i="1"/>
  <c r="V4288" i="1"/>
  <c r="V4288" i="1" a="1"/>
  <c r="W4287" i="1"/>
  <c r="V4287" i="1"/>
  <c r="V4287" i="1" a="1"/>
  <c r="W4286" i="1"/>
  <c r="V4286" i="1"/>
  <c r="V4286" i="1" a="1"/>
  <c r="W4285" i="1"/>
  <c r="V4285" i="1"/>
  <c r="V4285" i="1" a="1"/>
  <c r="W4284" i="1"/>
  <c r="V4284" i="1"/>
  <c r="V4284" i="1" a="1"/>
  <c r="W4283" i="1"/>
  <c r="V4283" i="1"/>
  <c r="V4283" i="1" a="1"/>
  <c r="W4282" i="1"/>
  <c r="V4282" i="1"/>
  <c r="V4282" i="1" a="1"/>
  <c r="W4281" i="1"/>
  <c r="V4281" i="1"/>
  <c r="V4281" i="1" a="1"/>
  <c r="W4280" i="1"/>
  <c r="V4280" i="1"/>
  <c r="V4280" i="1" a="1"/>
  <c r="W4279" i="1"/>
  <c r="V4279" i="1"/>
  <c r="V4279" i="1" a="1"/>
  <c r="W4278" i="1"/>
  <c r="V4278" i="1"/>
  <c r="V4278" i="1" a="1"/>
  <c r="W4277" i="1"/>
  <c r="V4277" i="1"/>
  <c r="V4277" i="1" a="1"/>
  <c r="W4276" i="1"/>
  <c r="V4276" i="1"/>
  <c r="V4276" i="1" a="1"/>
  <c r="W4275" i="1"/>
  <c r="V4275" i="1"/>
  <c r="V4275" i="1" a="1"/>
  <c r="W4274" i="1"/>
  <c r="V4274" i="1"/>
  <c r="V4274" i="1" a="1"/>
  <c r="W4273" i="1"/>
  <c r="V4273" i="1"/>
  <c r="V4273" i="1" a="1"/>
  <c r="W4272" i="1"/>
  <c r="V4272" i="1"/>
  <c r="V4272" i="1" a="1"/>
  <c r="W4271" i="1"/>
  <c r="V4271" i="1"/>
  <c r="V4271" i="1" a="1"/>
  <c r="W4270" i="1"/>
  <c r="V4270" i="1"/>
  <c r="V4270" i="1" a="1"/>
  <c r="W4269" i="1"/>
  <c r="V4269" i="1"/>
  <c r="V4269" i="1" a="1"/>
  <c r="W4268" i="1"/>
  <c r="V4268" i="1"/>
  <c r="V4268" i="1" a="1"/>
  <c r="W4267" i="1"/>
  <c r="V4267" i="1"/>
  <c r="V4267" i="1" a="1"/>
  <c r="W4266" i="1"/>
  <c r="V4266" i="1"/>
  <c r="V4266" i="1" a="1"/>
  <c r="W4265" i="1"/>
  <c r="V4265" i="1"/>
  <c r="V4265" i="1" a="1"/>
  <c r="W4264" i="1"/>
  <c r="V4264" i="1"/>
  <c r="V4264" i="1" a="1"/>
  <c r="W4263" i="1"/>
  <c r="V4263" i="1"/>
  <c r="V4263" i="1" a="1"/>
  <c r="W4262" i="1"/>
  <c r="V4262" i="1"/>
  <c r="V4262" i="1" a="1"/>
  <c r="W4261" i="1"/>
  <c r="V4261" i="1"/>
  <c r="V4261" i="1" a="1"/>
  <c r="W4260" i="1"/>
  <c r="V4260" i="1"/>
  <c r="V4260" i="1" a="1"/>
  <c r="W4259" i="1"/>
  <c r="V4259" i="1"/>
  <c r="V4259" i="1" a="1"/>
  <c r="W4258" i="1"/>
  <c r="V4258" i="1"/>
  <c r="V4258" i="1" a="1"/>
  <c r="W4257" i="1"/>
  <c r="V4257" i="1"/>
  <c r="V4257" i="1" a="1"/>
  <c r="W4256" i="1"/>
  <c r="V4256" i="1"/>
  <c r="V4256" i="1" a="1"/>
  <c r="W4255" i="1"/>
  <c r="V4255" i="1"/>
  <c r="V4255" i="1" a="1"/>
  <c r="W4254" i="1"/>
  <c r="V4254" i="1"/>
  <c r="V4254" i="1" a="1"/>
  <c r="W4253" i="1"/>
  <c r="V4253" i="1"/>
  <c r="V4253" i="1" a="1"/>
  <c r="W4252" i="1"/>
  <c r="V4252" i="1"/>
  <c r="V4252" i="1" a="1"/>
  <c r="W4251" i="1"/>
  <c r="V4251" i="1"/>
  <c r="V4251" i="1" a="1"/>
  <c r="W4250" i="1"/>
  <c r="V4250" i="1"/>
  <c r="V4250" i="1" a="1"/>
  <c r="W4249" i="1"/>
  <c r="V4249" i="1"/>
  <c r="V4249" i="1" a="1"/>
  <c r="W4248" i="1"/>
  <c r="V4248" i="1"/>
  <c r="V4248" i="1" a="1"/>
  <c r="W4247" i="1"/>
  <c r="V4247" i="1"/>
  <c r="V4247" i="1" a="1"/>
  <c r="W4246" i="1"/>
  <c r="V4246" i="1"/>
  <c r="V4246" i="1" a="1"/>
  <c r="W4245" i="1"/>
  <c r="V4245" i="1"/>
  <c r="V4245" i="1" a="1"/>
  <c r="W4244" i="1"/>
  <c r="V4244" i="1"/>
  <c r="V4244" i="1" a="1"/>
  <c r="W4243" i="1"/>
  <c r="V4243" i="1"/>
  <c r="V4243" i="1" a="1"/>
  <c r="W4242" i="1"/>
  <c r="V4242" i="1"/>
  <c r="V4242" i="1" a="1"/>
  <c r="W4241" i="1"/>
  <c r="V4241" i="1"/>
  <c r="V4241" i="1" a="1"/>
  <c r="W4240" i="1"/>
  <c r="V4240" i="1"/>
  <c r="V4240" i="1" a="1"/>
  <c r="W4239" i="1"/>
  <c r="V4239" i="1"/>
  <c r="V4239" i="1" a="1"/>
  <c r="W4238" i="1"/>
  <c r="V4238" i="1"/>
  <c r="V4238" i="1" a="1"/>
  <c r="W4237" i="1"/>
  <c r="V4237" i="1"/>
  <c r="V4237" i="1" a="1"/>
  <c r="W4236" i="1"/>
  <c r="V4236" i="1"/>
  <c r="V4236" i="1" a="1"/>
  <c r="W4235" i="1"/>
  <c r="V4235" i="1"/>
  <c r="V4235" i="1" a="1"/>
  <c r="W4234" i="1"/>
  <c r="V4234" i="1"/>
  <c r="V4234" i="1" a="1"/>
  <c r="W4233" i="1"/>
  <c r="V4233" i="1"/>
  <c r="V4233" i="1" a="1"/>
  <c r="W4232" i="1"/>
  <c r="V4232" i="1"/>
  <c r="V4232" i="1" a="1"/>
  <c r="W4231" i="1"/>
  <c r="V4231" i="1"/>
  <c r="V4231" i="1" a="1"/>
  <c r="W4230" i="1"/>
  <c r="V4230" i="1"/>
  <c r="V4230" i="1" a="1"/>
  <c r="W4229" i="1"/>
  <c r="V4229" i="1"/>
  <c r="V4229" i="1" a="1"/>
  <c r="W4228" i="1"/>
  <c r="V4228" i="1"/>
  <c r="V4228" i="1" a="1"/>
  <c r="W4227" i="1"/>
  <c r="V4227" i="1"/>
  <c r="V4227" i="1" a="1"/>
  <c r="W4226" i="1"/>
  <c r="V4226" i="1"/>
  <c r="V4226" i="1" a="1"/>
  <c r="W4225" i="1"/>
  <c r="V4225" i="1"/>
  <c r="V4225" i="1" a="1"/>
  <c r="W4224" i="1"/>
  <c r="V4224" i="1"/>
  <c r="V4224" i="1" a="1"/>
  <c r="W4223" i="1"/>
  <c r="V4223" i="1"/>
  <c r="V4223" i="1" a="1"/>
  <c r="W4222" i="1"/>
  <c r="V4222" i="1"/>
  <c r="V4222" i="1" a="1"/>
  <c r="W4221" i="1"/>
  <c r="V4221" i="1"/>
  <c r="V4221" i="1" a="1"/>
  <c r="W4220" i="1"/>
  <c r="V4220" i="1"/>
  <c r="V4220" i="1" a="1"/>
  <c r="W4219" i="1"/>
  <c r="V4219" i="1"/>
  <c r="V4219" i="1" a="1"/>
  <c r="W4218" i="1"/>
  <c r="V4218" i="1"/>
  <c r="V4218" i="1" a="1"/>
  <c r="W4217" i="1"/>
  <c r="V4217" i="1"/>
  <c r="V4217" i="1" a="1"/>
  <c r="W4216" i="1"/>
  <c r="V4216" i="1"/>
  <c r="V4216" i="1" a="1"/>
  <c r="W4215" i="1"/>
  <c r="V4215" i="1"/>
  <c r="V4215" i="1" a="1"/>
  <c r="W4214" i="1"/>
  <c r="V4214" i="1"/>
  <c r="V4214" i="1" a="1"/>
  <c r="W4213" i="1"/>
  <c r="V4213" i="1"/>
  <c r="V4213" i="1" a="1"/>
  <c r="W4212" i="1"/>
  <c r="V4212" i="1"/>
  <c r="V4212" i="1" a="1"/>
  <c r="W4211" i="1"/>
  <c r="V4211" i="1"/>
  <c r="V4211" i="1" a="1"/>
  <c r="W4210" i="1"/>
  <c r="V4210" i="1"/>
  <c r="V4210" i="1" a="1"/>
  <c r="W4209" i="1"/>
  <c r="V4209" i="1"/>
  <c r="V4209" i="1" a="1"/>
  <c r="W4208" i="1"/>
  <c r="V4208" i="1"/>
  <c r="V4208" i="1" a="1"/>
  <c r="W4207" i="1"/>
  <c r="V4207" i="1"/>
  <c r="V4207" i="1" a="1"/>
  <c r="W4206" i="1"/>
  <c r="V4206" i="1"/>
  <c r="V4206" i="1" a="1"/>
  <c r="W4205" i="1"/>
  <c r="V4205" i="1"/>
  <c r="V4205" i="1" a="1"/>
  <c r="W4204" i="1"/>
  <c r="V4204" i="1"/>
  <c r="V4204" i="1" a="1"/>
  <c r="W4203" i="1"/>
  <c r="V4203" i="1"/>
  <c r="V4203" i="1" a="1"/>
  <c r="W4202" i="1"/>
  <c r="V4202" i="1"/>
  <c r="V4202" i="1" a="1"/>
  <c r="W4201" i="1"/>
  <c r="V4201" i="1"/>
  <c r="V4201" i="1" a="1"/>
  <c r="W4200" i="1"/>
  <c r="V4200" i="1"/>
  <c r="V4200" i="1" a="1"/>
  <c r="W4199" i="1"/>
  <c r="V4199" i="1"/>
  <c r="V4199" i="1" a="1"/>
  <c r="W4198" i="1"/>
  <c r="V4198" i="1"/>
  <c r="V4198" i="1" a="1"/>
  <c r="W4197" i="1"/>
  <c r="V4197" i="1"/>
  <c r="V4197" i="1" a="1"/>
  <c r="W4196" i="1"/>
  <c r="V4196" i="1"/>
  <c r="V4196" i="1" a="1"/>
  <c r="W4195" i="1"/>
  <c r="V4195" i="1"/>
  <c r="V4195" i="1" a="1"/>
  <c r="W4194" i="1"/>
  <c r="V4194" i="1"/>
  <c r="V4194" i="1" a="1"/>
  <c r="W4193" i="1"/>
  <c r="V4193" i="1"/>
  <c r="V4193" i="1" a="1"/>
  <c r="W4192" i="1"/>
  <c r="V4192" i="1"/>
  <c r="V4192" i="1" a="1"/>
  <c r="W4191" i="1"/>
  <c r="V4191" i="1"/>
  <c r="V4191" i="1" a="1"/>
  <c r="W4190" i="1"/>
  <c r="V4190" i="1"/>
  <c r="V4190" i="1" a="1"/>
  <c r="W4189" i="1"/>
  <c r="V4189" i="1"/>
  <c r="V4189" i="1" a="1"/>
  <c r="W4188" i="1"/>
  <c r="V4188" i="1"/>
  <c r="V4188" i="1" a="1"/>
  <c r="W4187" i="1"/>
  <c r="V4187" i="1"/>
  <c r="V4187" i="1" a="1"/>
  <c r="W4186" i="1"/>
  <c r="V4186" i="1"/>
  <c r="V4186" i="1" a="1"/>
  <c r="W4185" i="1"/>
  <c r="V4185" i="1"/>
  <c r="V4185" i="1" a="1"/>
  <c r="W4184" i="1"/>
  <c r="V4184" i="1"/>
  <c r="V4184" i="1" a="1"/>
  <c r="W4183" i="1"/>
  <c r="V4183" i="1"/>
  <c r="V4183" i="1" a="1"/>
  <c r="W4182" i="1"/>
  <c r="V4182" i="1"/>
  <c r="V4182" i="1" a="1"/>
  <c r="W4181" i="1"/>
  <c r="V4181" i="1"/>
  <c r="V4181" i="1" a="1"/>
  <c r="W4180" i="1"/>
  <c r="V4180" i="1"/>
  <c r="V4180" i="1" a="1"/>
  <c r="W4179" i="1"/>
  <c r="V4179" i="1"/>
  <c r="V4179" i="1" a="1"/>
  <c r="W4178" i="1"/>
  <c r="V4178" i="1"/>
  <c r="V4178" i="1" a="1"/>
  <c r="W4177" i="1"/>
  <c r="V4177" i="1"/>
  <c r="V4177" i="1" a="1"/>
  <c r="W4176" i="1"/>
  <c r="V4176" i="1"/>
  <c r="V4176" i="1" a="1"/>
  <c r="W4175" i="1"/>
  <c r="V4175" i="1"/>
  <c r="V4175" i="1" a="1"/>
  <c r="W4174" i="1"/>
  <c r="V4174" i="1"/>
  <c r="V4174" i="1" a="1"/>
  <c r="W4173" i="1"/>
  <c r="V4173" i="1"/>
  <c r="V4173" i="1" a="1"/>
  <c r="W4172" i="1"/>
  <c r="V4172" i="1"/>
  <c r="V4172" i="1" a="1"/>
  <c r="W4171" i="1"/>
  <c r="V4171" i="1"/>
  <c r="V4171" i="1" a="1"/>
  <c r="W4170" i="1"/>
  <c r="V4170" i="1"/>
  <c r="V4170" i="1" a="1"/>
  <c r="W4169" i="1"/>
  <c r="V4169" i="1"/>
  <c r="V4169" i="1" a="1"/>
  <c r="W4168" i="1"/>
  <c r="V4168" i="1"/>
  <c r="V4168" i="1" a="1"/>
  <c r="W4167" i="1"/>
  <c r="V4167" i="1"/>
  <c r="V4167" i="1" a="1"/>
  <c r="W4166" i="1"/>
  <c r="V4166" i="1"/>
  <c r="V4166" i="1" a="1"/>
  <c r="W4165" i="1"/>
  <c r="V4165" i="1"/>
  <c r="V4165" i="1" a="1"/>
  <c r="W4164" i="1"/>
  <c r="V4164" i="1"/>
  <c r="V4164" i="1" a="1"/>
  <c r="W4163" i="1"/>
  <c r="V4163" i="1"/>
  <c r="V4163" i="1" a="1"/>
  <c r="W4162" i="1"/>
  <c r="V4162" i="1"/>
  <c r="V4162" i="1" a="1"/>
  <c r="W4161" i="1"/>
  <c r="V4161" i="1"/>
  <c r="V4161" i="1" a="1"/>
  <c r="W4160" i="1"/>
  <c r="V4160" i="1"/>
  <c r="V4160" i="1" a="1"/>
  <c r="W4159" i="1"/>
  <c r="V4159" i="1"/>
  <c r="V4159" i="1" a="1"/>
  <c r="W4158" i="1"/>
  <c r="V4158" i="1"/>
  <c r="V4158" i="1" a="1"/>
  <c r="W4157" i="1"/>
  <c r="V4157" i="1"/>
  <c r="V4157" i="1" a="1"/>
  <c r="W4156" i="1"/>
  <c r="V4156" i="1"/>
  <c r="V4156" i="1" a="1"/>
  <c r="W4155" i="1"/>
  <c r="V4155" i="1"/>
  <c r="V4155" i="1" a="1"/>
  <c r="W4154" i="1"/>
  <c r="V4154" i="1"/>
  <c r="V4154" i="1" a="1"/>
  <c r="W4153" i="1"/>
  <c r="V4153" i="1"/>
  <c r="V4153" i="1" a="1"/>
  <c r="W4152" i="1"/>
  <c r="V4152" i="1"/>
  <c r="V4152" i="1" a="1"/>
  <c r="W4151" i="1"/>
  <c r="V4151" i="1"/>
  <c r="V4151" i="1" a="1"/>
  <c r="W4150" i="1"/>
  <c r="V4150" i="1"/>
  <c r="V4150" i="1" a="1"/>
  <c r="W4149" i="1"/>
  <c r="V4149" i="1"/>
  <c r="V4149" i="1" a="1"/>
  <c r="W4148" i="1"/>
  <c r="V4148" i="1"/>
  <c r="V4148" i="1" a="1"/>
  <c r="W4147" i="1"/>
  <c r="V4147" i="1"/>
  <c r="V4147" i="1" a="1"/>
  <c r="W4146" i="1"/>
  <c r="V4146" i="1"/>
  <c r="V4146" i="1" a="1"/>
  <c r="W4145" i="1"/>
  <c r="V4145" i="1"/>
  <c r="V4145" i="1" a="1"/>
  <c r="W4144" i="1"/>
  <c r="V4144" i="1"/>
  <c r="V4144" i="1" a="1"/>
  <c r="W4143" i="1"/>
  <c r="V4143" i="1"/>
  <c r="V4143" i="1" a="1"/>
  <c r="W4142" i="1"/>
  <c r="V4142" i="1"/>
  <c r="V4142" i="1" a="1"/>
  <c r="W4141" i="1"/>
  <c r="V4141" i="1"/>
  <c r="V4141" i="1" a="1"/>
  <c r="W4140" i="1"/>
  <c r="V4140" i="1"/>
  <c r="V4140" i="1" a="1"/>
  <c r="W4139" i="1"/>
  <c r="V4139" i="1"/>
  <c r="V4139" i="1" a="1"/>
  <c r="W4138" i="1"/>
  <c r="V4138" i="1"/>
  <c r="V4138" i="1" a="1"/>
  <c r="W4137" i="1"/>
  <c r="V4137" i="1"/>
  <c r="V4137" i="1" a="1"/>
  <c r="W4136" i="1"/>
  <c r="V4136" i="1"/>
  <c r="V4136" i="1" a="1"/>
  <c r="W4135" i="1"/>
  <c r="V4135" i="1"/>
  <c r="V4135" i="1" a="1"/>
  <c r="W4134" i="1"/>
  <c r="V4134" i="1"/>
  <c r="V4134" i="1" a="1"/>
  <c r="W4133" i="1"/>
  <c r="V4133" i="1"/>
  <c r="V4133" i="1" a="1"/>
  <c r="W4132" i="1"/>
  <c r="V4132" i="1"/>
  <c r="V4132" i="1" a="1"/>
  <c r="W4131" i="1"/>
  <c r="V4131" i="1"/>
  <c r="V4131" i="1" a="1"/>
  <c r="W4130" i="1"/>
  <c r="V4130" i="1"/>
  <c r="V4130" i="1" a="1"/>
  <c r="W4129" i="1"/>
  <c r="V4129" i="1"/>
  <c r="V4129" i="1" a="1"/>
  <c r="W4128" i="1"/>
  <c r="V4128" i="1"/>
  <c r="V4128" i="1" a="1"/>
  <c r="W4127" i="1"/>
  <c r="V4127" i="1"/>
  <c r="V4127" i="1" a="1"/>
  <c r="W4126" i="1"/>
  <c r="V4126" i="1"/>
  <c r="V4126" i="1" a="1"/>
  <c r="W4125" i="1"/>
  <c r="V4125" i="1"/>
  <c r="V4125" i="1" a="1"/>
  <c r="W4124" i="1"/>
  <c r="V4124" i="1"/>
  <c r="V4124" i="1" a="1"/>
  <c r="W4123" i="1"/>
  <c r="V4123" i="1"/>
  <c r="V4123" i="1" a="1"/>
  <c r="W4122" i="1"/>
  <c r="V4122" i="1"/>
  <c r="V4122" i="1" a="1"/>
  <c r="W4121" i="1"/>
  <c r="V4121" i="1"/>
  <c r="V4121" i="1" a="1"/>
  <c r="W4120" i="1"/>
  <c r="V4120" i="1"/>
  <c r="V4120" i="1" a="1"/>
  <c r="W4119" i="1"/>
  <c r="V4119" i="1"/>
  <c r="V4119" i="1" a="1"/>
  <c r="W4118" i="1"/>
  <c r="V4118" i="1"/>
  <c r="V4118" i="1" a="1"/>
  <c r="W4117" i="1"/>
  <c r="V4117" i="1"/>
  <c r="V4117" i="1" a="1"/>
  <c r="W4116" i="1"/>
  <c r="V4116" i="1"/>
  <c r="V4116" i="1" a="1"/>
  <c r="W4115" i="1"/>
  <c r="V4115" i="1"/>
  <c r="V4115" i="1" a="1"/>
  <c r="W4114" i="1"/>
  <c r="V4114" i="1"/>
  <c r="V4114" i="1" a="1"/>
  <c r="W4113" i="1"/>
  <c r="V4113" i="1"/>
  <c r="V4113" i="1" a="1"/>
  <c r="W4112" i="1"/>
  <c r="V4112" i="1"/>
  <c r="V4112" i="1" a="1"/>
  <c r="W4111" i="1"/>
  <c r="V4111" i="1"/>
  <c r="V4111" i="1" a="1"/>
  <c r="W4110" i="1"/>
  <c r="V4110" i="1"/>
  <c r="V4110" i="1" a="1"/>
  <c r="W4109" i="1"/>
  <c r="V4109" i="1"/>
  <c r="V4109" i="1" a="1"/>
  <c r="W4108" i="1"/>
  <c r="V4108" i="1"/>
  <c r="V4108" i="1" a="1"/>
  <c r="W4107" i="1"/>
  <c r="V4107" i="1"/>
  <c r="V4107" i="1" a="1"/>
  <c r="W4106" i="1"/>
  <c r="V4106" i="1"/>
  <c r="V4106" i="1" a="1"/>
  <c r="W4105" i="1"/>
  <c r="V4105" i="1"/>
  <c r="V4105" i="1" a="1"/>
  <c r="W4104" i="1"/>
  <c r="V4104" i="1"/>
  <c r="V4104" i="1" a="1"/>
  <c r="W4103" i="1"/>
  <c r="V4103" i="1"/>
  <c r="V4103" i="1" a="1"/>
  <c r="W4102" i="1"/>
  <c r="V4102" i="1"/>
  <c r="V4102" i="1" a="1"/>
  <c r="W4101" i="1"/>
  <c r="V4101" i="1"/>
  <c r="V4101" i="1" a="1"/>
  <c r="W4100" i="1"/>
  <c r="V4100" i="1"/>
  <c r="V4100" i="1" a="1"/>
  <c r="W4099" i="1"/>
  <c r="V4099" i="1"/>
  <c r="V4099" i="1" a="1"/>
  <c r="W4098" i="1"/>
  <c r="V4098" i="1"/>
  <c r="V4098" i="1" a="1"/>
  <c r="W4097" i="1"/>
  <c r="V4097" i="1"/>
  <c r="V4097" i="1" a="1"/>
  <c r="W4096" i="1"/>
  <c r="V4096" i="1"/>
  <c r="V4096" i="1" a="1"/>
  <c r="W4095" i="1"/>
  <c r="V4095" i="1"/>
  <c r="V4095" i="1" a="1"/>
  <c r="W4094" i="1"/>
  <c r="V4094" i="1"/>
  <c r="V4094" i="1" a="1"/>
  <c r="W4093" i="1"/>
  <c r="V4093" i="1"/>
  <c r="V4093" i="1" a="1"/>
  <c r="W4092" i="1"/>
  <c r="V4092" i="1"/>
  <c r="V4092" i="1" a="1"/>
  <c r="W4091" i="1"/>
  <c r="V4091" i="1"/>
  <c r="V4091" i="1" a="1"/>
  <c r="W4090" i="1"/>
  <c r="V4090" i="1"/>
  <c r="V4090" i="1" a="1"/>
  <c r="W4089" i="1"/>
  <c r="V4089" i="1"/>
  <c r="V4089" i="1" a="1"/>
  <c r="W4088" i="1"/>
  <c r="V4088" i="1"/>
  <c r="V4088" i="1" a="1"/>
  <c r="W4087" i="1"/>
  <c r="V4087" i="1"/>
  <c r="V4087" i="1" a="1"/>
  <c r="W4086" i="1"/>
  <c r="V4086" i="1"/>
  <c r="V4086" i="1" a="1"/>
  <c r="W4085" i="1"/>
  <c r="V4085" i="1"/>
  <c r="V4085" i="1" a="1"/>
  <c r="W4084" i="1"/>
  <c r="V4084" i="1"/>
  <c r="V4084" i="1" a="1"/>
  <c r="W4083" i="1"/>
  <c r="V4083" i="1"/>
  <c r="V4083" i="1" a="1"/>
  <c r="W4082" i="1"/>
  <c r="V4082" i="1"/>
  <c r="V4082" i="1" a="1"/>
  <c r="W4081" i="1"/>
  <c r="V4081" i="1"/>
  <c r="V4081" i="1" a="1"/>
  <c r="W4080" i="1"/>
  <c r="V4080" i="1"/>
  <c r="V4080" i="1" a="1"/>
  <c r="W4079" i="1"/>
  <c r="V4079" i="1"/>
  <c r="V4079" i="1" a="1"/>
  <c r="W4078" i="1"/>
  <c r="V4078" i="1"/>
  <c r="V4078" i="1" a="1"/>
  <c r="W4077" i="1"/>
  <c r="V4077" i="1"/>
  <c r="V4077" i="1" a="1"/>
  <c r="W4076" i="1"/>
  <c r="V4076" i="1"/>
  <c r="V4076" i="1" a="1"/>
  <c r="W4075" i="1"/>
  <c r="V4075" i="1"/>
  <c r="V4075" i="1" a="1"/>
  <c r="W4074" i="1"/>
  <c r="V4074" i="1"/>
  <c r="V4074" i="1" a="1"/>
  <c r="W4073" i="1"/>
  <c r="V4073" i="1"/>
  <c r="V4073" i="1" a="1"/>
  <c r="W4072" i="1"/>
  <c r="V4072" i="1"/>
  <c r="V4072" i="1" a="1"/>
  <c r="W4071" i="1"/>
  <c r="V4071" i="1"/>
  <c r="V4071" i="1" a="1"/>
  <c r="W4070" i="1"/>
  <c r="V4070" i="1"/>
  <c r="V4070" i="1" a="1"/>
  <c r="W4069" i="1"/>
  <c r="V4069" i="1"/>
  <c r="V4069" i="1" a="1"/>
  <c r="W4068" i="1"/>
  <c r="V4068" i="1"/>
  <c r="V4068" i="1" a="1"/>
  <c r="W4067" i="1"/>
  <c r="V4067" i="1"/>
  <c r="V4067" i="1" a="1"/>
  <c r="W4066" i="1"/>
  <c r="V4066" i="1"/>
  <c r="V4066" i="1" a="1"/>
  <c r="W4065" i="1"/>
  <c r="V4065" i="1"/>
  <c r="V4065" i="1" a="1"/>
  <c r="W4064" i="1"/>
  <c r="V4064" i="1"/>
  <c r="V4064" i="1" a="1"/>
  <c r="W4063" i="1"/>
  <c r="V4063" i="1"/>
  <c r="V4063" i="1" a="1"/>
  <c r="W4062" i="1"/>
  <c r="V4062" i="1"/>
  <c r="V4062" i="1" a="1"/>
  <c r="W4061" i="1"/>
  <c r="V4061" i="1"/>
  <c r="V4061" i="1" a="1"/>
  <c r="W4060" i="1"/>
  <c r="V4060" i="1"/>
  <c r="V4060" i="1" a="1"/>
  <c r="W4059" i="1"/>
  <c r="V4059" i="1"/>
  <c r="V4059" i="1" a="1"/>
  <c r="W4058" i="1"/>
  <c r="V4058" i="1"/>
  <c r="V4058" i="1" a="1"/>
  <c r="W4057" i="1"/>
  <c r="V4057" i="1"/>
  <c r="V4057" i="1" a="1"/>
  <c r="W4056" i="1"/>
  <c r="V4056" i="1"/>
  <c r="V4056" i="1" a="1"/>
  <c r="W4055" i="1"/>
  <c r="V4055" i="1"/>
  <c r="V4055" i="1" a="1"/>
  <c r="W4054" i="1"/>
  <c r="V4054" i="1"/>
  <c r="V4054" i="1" a="1"/>
  <c r="W4053" i="1"/>
  <c r="V4053" i="1"/>
  <c r="V4053" i="1" a="1"/>
  <c r="W4052" i="1"/>
  <c r="V4052" i="1"/>
  <c r="V4052" i="1" a="1"/>
  <c r="W4051" i="1"/>
  <c r="V4051" i="1"/>
  <c r="V4051" i="1" a="1"/>
  <c r="W4050" i="1"/>
  <c r="V4050" i="1"/>
  <c r="V4050" i="1" a="1"/>
  <c r="W4049" i="1"/>
  <c r="V4049" i="1"/>
  <c r="V4049" i="1" a="1"/>
  <c r="W4048" i="1"/>
  <c r="V4048" i="1"/>
  <c r="V4048" i="1" a="1"/>
  <c r="W4047" i="1"/>
  <c r="V4047" i="1"/>
  <c r="V4047" i="1" a="1"/>
  <c r="W4046" i="1"/>
  <c r="V4046" i="1"/>
  <c r="V4046" i="1" a="1"/>
  <c r="W4045" i="1"/>
  <c r="V4045" i="1"/>
  <c r="V4045" i="1" a="1"/>
  <c r="W4044" i="1"/>
  <c r="V4044" i="1"/>
  <c r="V4044" i="1" a="1"/>
  <c r="W4043" i="1"/>
  <c r="V4043" i="1"/>
  <c r="V4043" i="1" a="1"/>
  <c r="W4042" i="1"/>
  <c r="V4042" i="1"/>
  <c r="V4042" i="1" a="1"/>
  <c r="W4041" i="1"/>
  <c r="V4041" i="1"/>
  <c r="V4041" i="1" a="1"/>
  <c r="W4040" i="1"/>
  <c r="V4040" i="1"/>
  <c r="V4040" i="1" a="1"/>
  <c r="W4039" i="1"/>
  <c r="V4039" i="1"/>
  <c r="V4039" i="1" a="1"/>
  <c r="W4038" i="1"/>
  <c r="V4038" i="1"/>
  <c r="V4038" i="1" a="1"/>
  <c r="W4037" i="1"/>
  <c r="V4037" i="1"/>
  <c r="V4037" i="1" a="1"/>
  <c r="W4036" i="1"/>
  <c r="V4036" i="1"/>
  <c r="V4036" i="1" a="1"/>
  <c r="W4035" i="1"/>
  <c r="V4035" i="1"/>
  <c r="V4035" i="1" a="1"/>
  <c r="W4034" i="1"/>
  <c r="V4034" i="1"/>
  <c r="V4034" i="1" a="1"/>
  <c r="W4033" i="1"/>
  <c r="V4033" i="1"/>
  <c r="V4033" i="1" a="1"/>
  <c r="W4032" i="1"/>
  <c r="V4032" i="1"/>
  <c r="V4032" i="1" a="1"/>
  <c r="W4031" i="1"/>
  <c r="V4031" i="1"/>
  <c r="V4031" i="1" a="1"/>
  <c r="W4030" i="1"/>
  <c r="V4030" i="1"/>
  <c r="V4030" i="1" a="1"/>
  <c r="W4029" i="1"/>
  <c r="V4029" i="1"/>
  <c r="V4029" i="1" a="1"/>
  <c r="W4028" i="1"/>
  <c r="V4028" i="1"/>
  <c r="V4028" i="1" a="1"/>
  <c r="W4027" i="1"/>
  <c r="V4027" i="1"/>
  <c r="V4027" i="1" a="1"/>
  <c r="W4026" i="1"/>
  <c r="V4026" i="1"/>
  <c r="V4026" i="1" a="1"/>
  <c r="W4025" i="1"/>
  <c r="V4025" i="1"/>
  <c r="V4025" i="1" a="1"/>
  <c r="W4024" i="1"/>
  <c r="V4024" i="1"/>
  <c r="V4024" i="1" a="1"/>
  <c r="W4023" i="1"/>
  <c r="V4023" i="1"/>
  <c r="V4023" i="1" a="1"/>
  <c r="W4022" i="1"/>
  <c r="V4022" i="1"/>
  <c r="V4022" i="1" a="1"/>
  <c r="W4021" i="1"/>
  <c r="V4021" i="1"/>
  <c r="V4021" i="1" a="1"/>
  <c r="W4020" i="1"/>
  <c r="V4020" i="1"/>
  <c r="V4020" i="1" a="1"/>
  <c r="W4019" i="1"/>
  <c r="V4019" i="1"/>
  <c r="V4019" i="1" a="1"/>
  <c r="W4018" i="1"/>
  <c r="V4018" i="1"/>
  <c r="V4018" i="1" a="1"/>
  <c r="W4017" i="1"/>
  <c r="V4017" i="1"/>
  <c r="V4017" i="1" a="1"/>
  <c r="W4016" i="1"/>
  <c r="V4016" i="1"/>
  <c r="V4016" i="1" a="1"/>
  <c r="W4015" i="1"/>
  <c r="V4015" i="1"/>
  <c r="V4015" i="1" a="1"/>
  <c r="W4014" i="1"/>
  <c r="V4014" i="1"/>
  <c r="V4014" i="1" a="1"/>
  <c r="W4013" i="1"/>
  <c r="V4013" i="1"/>
  <c r="V4013" i="1" a="1"/>
  <c r="W4012" i="1"/>
  <c r="V4012" i="1"/>
  <c r="V4012" i="1" a="1"/>
  <c r="W4011" i="1"/>
  <c r="V4011" i="1"/>
  <c r="V4011" i="1" a="1"/>
  <c r="W4010" i="1"/>
  <c r="V4010" i="1"/>
  <c r="V4010" i="1" a="1"/>
  <c r="W4009" i="1"/>
  <c r="V4009" i="1"/>
  <c r="V4009" i="1" a="1"/>
  <c r="W4008" i="1"/>
  <c r="V4008" i="1"/>
  <c r="V4008" i="1" a="1"/>
  <c r="W4007" i="1"/>
  <c r="V4007" i="1"/>
  <c r="V4007" i="1" a="1"/>
  <c r="W4006" i="1"/>
  <c r="V4006" i="1"/>
  <c r="V4006" i="1" a="1"/>
  <c r="W4005" i="1"/>
  <c r="V4005" i="1"/>
  <c r="V4005" i="1" a="1"/>
  <c r="W4004" i="1"/>
  <c r="V4004" i="1"/>
  <c r="V4004" i="1" a="1"/>
  <c r="W4003" i="1"/>
  <c r="V4003" i="1"/>
  <c r="V4003" i="1" a="1"/>
  <c r="W4002" i="1"/>
  <c r="V4002" i="1"/>
  <c r="V4002" i="1" a="1"/>
  <c r="W4001" i="1"/>
  <c r="V4001" i="1"/>
  <c r="V4001" i="1" a="1"/>
  <c r="W4000" i="1"/>
  <c r="V4000" i="1"/>
  <c r="V4000" i="1" a="1"/>
  <c r="W3999" i="1"/>
  <c r="V3999" i="1"/>
  <c r="V3999" i="1" a="1"/>
  <c r="W3998" i="1"/>
  <c r="V3998" i="1"/>
  <c r="V3998" i="1" a="1"/>
  <c r="W3997" i="1"/>
  <c r="V3997" i="1"/>
  <c r="V3997" i="1" a="1"/>
  <c r="W3996" i="1"/>
  <c r="V3996" i="1"/>
  <c r="V3996" i="1" a="1"/>
  <c r="W3995" i="1"/>
  <c r="V3995" i="1"/>
  <c r="V3995" i="1" a="1"/>
  <c r="W3994" i="1"/>
  <c r="V3994" i="1"/>
  <c r="V3994" i="1" a="1"/>
  <c r="W3993" i="1"/>
  <c r="V3993" i="1"/>
  <c r="V3993" i="1" a="1"/>
  <c r="W3992" i="1"/>
  <c r="V3992" i="1"/>
  <c r="V3992" i="1" a="1"/>
  <c r="W3991" i="1"/>
  <c r="V3991" i="1"/>
  <c r="V3991" i="1" a="1"/>
  <c r="W3990" i="1"/>
  <c r="V3990" i="1"/>
  <c r="V3990" i="1" a="1"/>
  <c r="W3989" i="1"/>
  <c r="V3989" i="1"/>
  <c r="V3989" i="1" a="1"/>
  <c r="W3988" i="1"/>
  <c r="V3988" i="1"/>
  <c r="V3988" i="1" a="1"/>
  <c r="W3987" i="1"/>
  <c r="V3987" i="1"/>
  <c r="V3987" i="1" a="1"/>
  <c r="W3986" i="1"/>
  <c r="V3986" i="1"/>
  <c r="V3986" i="1" a="1"/>
  <c r="W3985" i="1"/>
  <c r="V3985" i="1"/>
  <c r="V3985" i="1" a="1"/>
  <c r="W3984" i="1"/>
  <c r="V3984" i="1"/>
  <c r="V3984" i="1" a="1"/>
  <c r="W3983" i="1"/>
  <c r="V3983" i="1"/>
  <c r="V3983" i="1" a="1"/>
  <c r="W3982" i="1"/>
  <c r="V3982" i="1"/>
  <c r="V3982" i="1" a="1"/>
  <c r="W3981" i="1"/>
  <c r="V3981" i="1"/>
  <c r="V3981" i="1" a="1"/>
  <c r="W3980" i="1"/>
  <c r="V3980" i="1"/>
  <c r="V3980" i="1" a="1"/>
  <c r="W3979" i="1"/>
  <c r="V3979" i="1"/>
  <c r="V3979" i="1" a="1"/>
  <c r="W3978" i="1"/>
  <c r="V3978" i="1"/>
  <c r="V3978" i="1" a="1"/>
  <c r="W3977" i="1"/>
  <c r="V3977" i="1"/>
  <c r="V3977" i="1" a="1"/>
  <c r="W3976" i="1"/>
  <c r="V3976" i="1"/>
  <c r="V3976" i="1" a="1"/>
  <c r="W3975" i="1"/>
  <c r="V3975" i="1"/>
  <c r="V3975" i="1" a="1"/>
  <c r="W3974" i="1"/>
  <c r="V3974" i="1"/>
  <c r="V3974" i="1" a="1"/>
  <c r="W3973" i="1"/>
  <c r="V3973" i="1"/>
  <c r="V3973" i="1" a="1"/>
  <c r="W3972" i="1"/>
  <c r="V3972" i="1"/>
  <c r="V3972" i="1" a="1"/>
  <c r="W3971" i="1"/>
  <c r="V3971" i="1"/>
  <c r="V3971" i="1" a="1"/>
  <c r="W3970" i="1"/>
  <c r="V3970" i="1"/>
  <c r="V3970" i="1" a="1"/>
  <c r="W3969" i="1"/>
  <c r="V3969" i="1"/>
  <c r="V3969" i="1" a="1"/>
  <c r="W3968" i="1"/>
  <c r="V3968" i="1"/>
  <c r="V3968" i="1" a="1"/>
  <c r="W3967" i="1"/>
  <c r="V3967" i="1"/>
  <c r="V3967" i="1" a="1"/>
  <c r="W3966" i="1"/>
  <c r="V3966" i="1"/>
  <c r="V3966" i="1" a="1"/>
  <c r="W3965" i="1"/>
  <c r="V3965" i="1"/>
  <c r="V3965" i="1" a="1"/>
  <c r="W3964" i="1"/>
  <c r="V3964" i="1"/>
  <c r="V3964" i="1" a="1"/>
  <c r="W3963" i="1"/>
  <c r="V3963" i="1"/>
  <c r="V3963" i="1" a="1"/>
  <c r="W3962" i="1"/>
  <c r="V3962" i="1"/>
  <c r="V3962" i="1" a="1"/>
  <c r="W3961" i="1"/>
  <c r="V3961" i="1"/>
  <c r="V3961" i="1" a="1"/>
  <c r="W3960" i="1"/>
  <c r="V3960" i="1"/>
  <c r="V3960" i="1" a="1"/>
  <c r="W3959" i="1"/>
  <c r="V3959" i="1"/>
  <c r="V3959" i="1" a="1"/>
  <c r="W3958" i="1"/>
  <c r="V3958" i="1"/>
  <c r="V3958" i="1" a="1"/>
  <c r="W3957" i="1"/>
  <c r="V3957" i="1"/>
  <c r="V3957" i="1" a="1"/>
  <c r="W3956" i="1"/>
  <c r="V3956" i="1"/>
  <c r="V3956" i="1" a="1"/>
  <c r="W3955" i="1"/>
  <c r="V3955" i="1"/>
  <c r="V3955" i="1" a="1"/>
  <c r="W3954" i="1"/>
  <c r="V3954" i="1"/>
  <c r="V3954" i="1" a="1"/>
  <c r="W3953" i="1"/>
  <c r="V3953" i="1"/>
  <c r="V3953" i="1" a="1"/>
  <c r="W3952" i="1"/>
  <c r="V3952" i="1"/>
  <c r="V3952" i="1" a="1"/>
  <c r="W3951" i="1"/>
  <c r="V3951" i="1"/>
  <c r="V3951" i="1" a="1"/>
  <c r="W3950" i="1"/>
  <c r="V3950" i="1"/>
  <c r="V3950" i="1" a="1"/>
  <c r="W3949" i="1"/>
  <c r="V3949" i="1"/>
  <c r="V3949" i="1" a="1"/>
  <c r="W3948" i="1"/>
  <c r="V3948" i="1"/>
  <c r="V3948" i="1" a="1"/>
  <c r="W3947" i="1"/>
  <c r="V3947" i="1"/>
  <c r="V3947" i="1" a="1"/>
  <c r="W3946" i="1"/>
  <c r="V3946" i="1"/>
  <c r="V3946" i="1" a="1"/>
  <c r="W3945" i="1"/>
  <c r="V3945" i="1"/>
  <c r="V3945" i="1" a="1"/>
  <c r="W3944" i="1"/>
  <c r="V3944" i="1"/>
  <c r="V3944" i="1" a="1"/>
  <c r="W3943" i="1"/>
  <c r="V3943" i="1"/>
  <c r="V3943" i="1" a="1"/>
  <c r="W3942" i="1"/>
  <c r="V3942" i="1"/>
  <c r="V3942" i="1" a="1"/>
  <c r="W3941" i="1"/>
  <c r="V3941" i="1"/>
  <c r="V3941" i="1" a="1"/>
  <c r="W3940" i="1"/>
  <c r="V3940" i="1"/>
  <c r="V3940" i="1" a="1"/>
  <c r="W3939" i="1"/>
  <c r="V3939" i="1"/>
  <c r="V3939" i="1" a="1"/>
  <c r="W3938" i="1"/>
  <c r="V3938" i="1"/>
  <c r="V3938" i="1" a="1"/>
  <c r="W3937" i="1"/>
  <c r="V3937" i="1"/>
  <c r="V3937" i="1" a="1"/>
  <c r="W3936" i="1"/>
  <c r="V3936" i="1"/>
  <c r="V3936" i="1" a="1"/>
  <c r="W3935" i="1"/>
  <c r="V3935" i="1"/>
  <c r="V3935" i="1" a="1"/>
  <c r="W3934" i="1"/>
  <c r="V3934" i="1"/>
  <c r="V3934" i="1" a="1"/>
  <c r="W3933" i="1"/>
  <c r="V3933" i="1"/>
  <c r="V3933" i="1" a="1"/>
  <c r="W3932" i="1"/>
  <c r="V3932" i="1"/>
  <c r="V3932" i="1" a="1"/>
  <c r="W3931" i="1"/>
  <c r="V3931" i="1"/>
  <c r="V3931" i="1" a="1"/>
  <c r="W3930" i="1"/>
  <c r="V3930" i="1"/>
  <c r="V3930" i="1" a="1"/>
  <c r="W3929" i="1"/>
  <c r="V3929" i="1"/>
  <c r="V3929" i="1" a="1"/>
  <c r="W3928" i="1"/>
  <c r="V3928" i="1"/>
  <c r="V3928" i="1" a="1"/>
  <c r="W3927" i="1"/>
  <c r="V3927" i="1"/>
  <c r="V3927" i="1" a="1"/>
  <c r="W3926" i="1"/>
  <c r="V3926" i="1"/>
  <c r="V3926" i="1" a="1"/>
  <c r="W3925" i="1"/>
  <c r="V3925" i="1"/>
  <c r="V3925" i="1" a="1"/>
  <c r="W3924" i="1"/>
  <c r="V3924" i="1"/>
  <c r="V3924" i="1" a="1"/>
  <c r="W3923" i="1"/>
  <c r="V3923" i="1"/>
  <c r="V3923" i="1" a="1"/>
  <c r="W3922" i="1"/>
  <c r="V3922" i="1"/>
  <c r="V3922" i="1" a="1"/>
  <c r="W3921" i="1"/>
  <c r="V3921" i="1"/>
  <c r="V3921" i="1" a="1"/>
  <c r="W3920" i="1"/>
  <c r="V3920" i="1"/>
  <c r="V3920" i="1" a="1"/>
  <c r="W3919" i="1"/>
  <c r="V3919" i="1"/>
  <c r="V3919" i="1" a="1"/>
  <c r="W3918" i="1"/>
  <c r="V3918" i="1"/>
  <c r="V3918" i="1" a="1"/>
  <c r="W3917" i="1"/>
  <c r="V3917" i="1"/>
  <c r="V3917" i="1" a="1"/>
  <c r="W3916" i="1"/>
  <c r="V3916" i="1"/>
  <c r="V3916" i="1" a="1"/>
  <c r="W3915" i="1"/>
  <c r="V3915" i="1"/>
  <c r="V3915" i="1" a="1"/>
  <c r="W3914" i="1"/>
  <c r="V3914" i="1"/>
  <c r="V3914" i="1" a="1"/>
  <c r="W3913" i="1"/>
  <c r="V3913" i="1"/>
  <c r="V3913" i="1" a="1"/>
  <c r="W3912" i="1"/>
  <c r="V3912" i="1"/>
  <c r="V3912" i="1" a="1"/>
  <c r="W3911" i="1"/>
  <c r="V3911" i="1"/>
  <c r="V3911" i="1" a="1"/>
  <c r="W3910" i="1"/>
  <c r="V3910" i="1"/>
  <c r="V3910" i="1" a="1"/>
  <c r="W3909" i="1"/>
  <c r="V3909" i="1"/>
  <c r="V3909" i="1" a="1"/>
  <c r="W3908" i="1"/>
  <c r="V3908" i="1"/>
  <c r="V3908" i="1" a="1"/>
  <c r="W3907" i="1"/>
  <c r="V3907" i="1"/>
  <c r="V3907" i="1" a="1"/>
  <c r="W3906" i="1"/>
  <c r="V3906" i="1"/>
  <c r="V3906" i="1" a="1"/>
  <c r="W3905" i="1"/>
  <c r="V3905" i="1"/>
  <c r="V3905" i="1" a="1"/>
  <c r="W3904" i="1"/>
  <c r="V3904" i="1"/>
  <c r="V3904" i="1" a="1"/>
  <c r="W3903" i="1"/>
  <c r="V3903" i="1"/>
  <c r="V3903" i="1" a="1"/>
  <c r="W3902" i="1"/>
  <c r="V3902" i="1"/>
  <c r="V3902" i="1" a="1"/>
  <c r="W3901" i="1"/>
  <c r="V3901" i="1"/>
  <c r="V3901" i="1" a="1"/>
  <c r="W3900" i="1"/>
  <c r="V3900" i="1"/>
  <c r="V3900" i="1" a="1"/>
  <c r="W3899" i="1"/>
  <c r="V3899" i="1"/>
  <c r="V3899" i="1" a="1"/>
  <c r="W3898" i="1"/>
  <c r="V3898" i="1"/>
  <c r="V3898" i="1" a="1"/>
  <c r="W3897" i="1"/>
  <c r="V3897" i="1"/>
  <c r="V3897" i="1" a="1"/>
  <c r="W3896" i="1"/>
  <c r="V3896" i="1"/>
  <c r="V3896" i="1" a="1"/>
  <c r="W3895" i="1"/>
  <c r="V3895" i="1"/>
  <c r="V3895" i="1" a="1"/>
  <c r="W3894" i="1"/>
  <c r="V3894" i="1"/>
  <c r="V3894" i="1" a="1"/>
  <c r="W3893" i="1"/>
  <c r="V3893" i="1"/>
  <c r="V3893" i="1" a="1"/>
  <c r="W3892" i="1"/>
  <c r="V3892" i="1"/>
  <c r="V3892" i="1" a="1"/>
  <c r="W3891" i="1"/>
  <c r="V3891" i="1"/>
  <c r="V3891" i="1" a="1"/>
  <c r="W3890" i="1"/>
  <c r="V3890" i="1"/>
  <c r="V3890" i="1" a="1"/>
  <c r="W3889" i="1"/>
  <c r="V3889" i="1"/>
  <c r="V3889" i="1" a="1"/>
  <c r="W3888" i="1"/>
  <c r="V3888" i="1"/>
  <c r="V3888" i="1" a="1"/>
  <c r="W3887" i="1"/>
  <c r="V3887" i="1"/>
  <c r="V3887" i="1" a="1"/>
  <c r="W3886" i="1"/>
  <c r="V3886" i="1"/>
  <c r="V3886" i="1" a="1"/>
  <c r="W3885" i="1"/>
  <c r="V3885" i="1"/>
  <c r="V3885" i="1" a="1"/>
  <c r="W3884" i="1"/>
  <c r="V3884" i="1"/>
  <c r="V3884" i="1" a="1"/>
  <c r="W3883" i="1"/>
  <c r="V3883" i="1"/>
  <c r="V3883" i="1" a="1"/>
  <c r="W3882" i="1"/>
  <c r="V3882" i="1"/>
  <c r="V3882" i="1" a="1"/>
  <c r="W3881" i="1"/>
  <c r="V3881" i="1"/>
  <c r="V3881" i="1" a="1"/>
  <c r="W3880" i="1"/>
  <c r="V3880" i="1"/>
  <c r="V3880" i="1" a="1"/>
  <c r="W3879" i="1"/>
  <c r="V3879" i="1"/>
  <c r="V3879" i="1" a="1"/>
  <c r="W3878" i="1"/>
  <c r="V3878" i="1"/>
  <c r="V3878" i="1" a="1"/>
  <c r="W3877" i="1"/>
  <c r="V3877" i="1"/>
  <c r="V3877" i="1" a="1"/>
  <c r="W3876" i="1"/>
  <c r="V3876" i="1"/>
  <c r="V3876" i="1" a="1"/>
  <c r="W3875" i="1"/>
  <c r="V3875" i="1"/>
  <c r="V3875" i="1" a="1"/>
  <c r="W3874" i="1"/>
  <c r="V3874" i="1"/>
  <c r="V3874" i="1" a="1"/>
  <c r="W3873" i="1"/>
  <c r="V3873" i="1"/>
  <c r="V3873" i="1" a="1"/>
  <c r="W3872" i="1"/>
  <c r="V3872" i="1"/>
  <c r="V3872" i="1" a="1"/>
  <c r="W3871" i="1"/>
  <c r="V3871" i="1"/>
  <c r="V3871" i="1" a="1"/>
  <c r="W3870" i="1"/>
  <c r="V3870" i="1"/>
  <c r="V3870" i="1" a="1"/>
  <c r="W3869" i="1"/>
  <c r="V3869" i="1"/>
  <c r="V3869" i="1" a="1"/>
  <c r="W3868" i="1"/>
  <c r="V3868" i="1"/>
  <c r="V3868" i="1" a="1"/>
  <c r="W3867" i="1"/>
  <c r="V3867" i="1"/>
  <c r="V3867" i="1" a="1"/>
  <c r="W3866" i="1"/>
  <c r="V3866" i="1"/>
  <c r="V3866" i="1" a="1"/>
  <c r="W3865" i="1"/>
  <c r="V3865" i="1"/>
  <c r="V3865" i="1" a="1"/>
  <c r="W3864" i="1"/>
  <c r="V3864" i="1"/>
  <c r="V3864" i="1" a="1"/>
  <c r="W3863" i="1"/>
  <c r="V3863" i="1"/>
  <c r="V3863" i="1" a="1"/>
  <c r="W3862" i="1"/>
  <c r="V3862" i="1"/>
  <c r="V3862" i="1" a="1"/>
  <c r="W3861" i="1"/>
  <c r="V3861" i="1"/>
  <c r="V3861" i="1" a="1"/>
  <c r="W3860" i="1"/>
  <c r="V3860" i="1"/>
  <c r="V3860" i="1" a="1"/>
  <c r="W3859" i="1"/>
  <c r="V3859" i="1"/>
  <c r="V3859" i="1" a="1"/>
  <c r="W3858" i="1"/>
  <c r="V3858" i="1"/>
  <c r="V3858" i="1" a="1"/>
  <c r="W3857" i="1"/>
  <c r="V3857" i="1"/>
  <c r="V3857" i="1" a="1"/>
  <c r="W3856" i="1"/>
  <c r="V3856" i="1"/>
  <c r="V3856" i="1" a="1"/>
  <c r="W3855" i="1"/>
  <c r="V3855" i="1"/>
  <c r="V3855" i="1" a="1"/>
  <c r="W3854" i="1"/>
  <c r="V3854" i="1"/>
  <c r="V3854" i="1" a="1"/>
  <c r="W3853" i="1"/>
  <c r="V3853" i="1"/>
  <c r="V3853" i="1" a="1"/>
  <c r="W3852" i="1"/>
  <c r="V3852" i="1"/>
  <c r="V3852" i="1" a="1"/>
  <c r="W3851" i="1"/>
  <c r="V3851" i="1"/>
  <c r="V3851" i="1" a="1"/>
  <c r="W3850" i="1"/>
  <c r="V3850" i="1"/>
  <c r="V3850" i="1" a="1"/>
  <c r="W3849" i="1"/>
  <c r="V3849" i="1"/>
  <c r="V3849" i="1" a="1"/>
  <c r="W3848" i="1"/>
  <c r="V3848" i="1"/>
  <c r="V3848" i="1" a="1"/>
  <c r="W3847" i="1"/>
  <c r="V3847" i="1"/>
  <c r="V3847" i="1" a="1"/>
  <c r="W3846" i="1"/>
  <c r="V3846" i="1"/>
  <c r="V3846" i="1" a="1"/>
  <c r="W3845" i="1"/>
  <c r="V3845" i="1"/>
  <c r="V3845" i="1" a="1"/>
  <c r="W3844" i="1"/>
  <c r="V3844" i="1"/>
  <c r="V3844" i="1" a="1"/>
  <c r="W3843" i="1"/>
  <c r="V3843" i="1"/>
  <c r="V3843" i="1" a="1"/>
  <c r="W3842" i="1"/>
  <c r="V3842" i="1"/>
  <c r="V3842" i="1" a="1"/>
  <c r="W3841" i="1"/>
  <c r="V3841" i="1"/>
  <c r="V3841" i="1" a="1"/>
  <c r="W3840" i="1"/>
  <c r="V3840" i="1"/>
  <c r="V3840" i="1" a="1"/>
  <c r="W3839" i="1"/>
  <c r="V3839" i="1"/>
  <c r="V3839" i="1" a="1"/>
  <c r="W3838" i="1"/>
  <c r="V3838" i="1"/>
  <c r="V3838" i="1" a="1"/>
  <c r="W3837" i="1"/>
  <c r="V3837" i="1"/>
  <c r="V3837" i="1" a="1"/>
  <c r="W3836" i="1"/>
  <c r="V3836" i="1"/>
  <c r="V3836" i="1" a="1"/>
  <c r="W3835" i="1"/>
  <c r="V3835" i="1"/>
  <c r="V3835" i="1" a="1"/>
  <c r="W3834" i="1"/>
  <c r="V3834" i="1"/>
  <c r="V3834" i="1" a="1"/>
  <c r="W3833" i="1"/>
  <c r="V3833" i="1"/>
  <c r="V3833" i="1" a="1"/>
  <c r="W3832" i="1"/>
  <c r="V3832" i="1"/>
  <c r="V3832" i="1" a="1"/>
  <c r="W3831" i="1"/>
  <c r="V3831" i="1"/>
  <c r="V3831" i="1" a="1"/>
  <c r="W3830" i="1"/>
  <c r="V3830" i="1"/>
  <c r="V3830" i="1" a="1"/>
  <c r="W3829" i="1"/>
  <c r="V3829" i="1"/>
  <c r="V3829" i="1" a="1"/>
  <c r="W3828" i="1"/>
  <c r="V3828" i="1"/>
  <c r="V3828" i="1" a="1"/>
  <c r="W3827" i="1"/>
  <c r="V3827" i="1"/>
  <c r="V3827" i="1" a="1"/>
  <c r="W3826" i="1"/>
  <c r="V3826" i="1"/>
  <c r="V3826" i="1" a="1"/>
  <c r="W3825" i="1"/>
  <c r="V3825" i="1"/>
  <c r="V3825" i="1" a="1"/>
  <c r="W3824" i="1"/>
  <c r="V3824" i="1"/>
  <c r="V3824" i="1" a="1"/>
  <c r="W3823" i="1"/>
  <c r="V3823" i="1"/>
  <c r="V3823" i="1" a="1"/>
  <c r="W3822" i="1"/>
  <c r="V3822" i="1"/>
  <c r="V3822" i="1" a="1"/>
  <c r="W3821" i="1"/>
  <c r="V3821" i="1"/>
  <c r="V3821" i="1" a="1"/>
  <c r="W3820" i="1"/>
  <c r="V3820" i="1"/>
  <c r="V3820" i="1" a="1"/>
  <c r="W3819" i="1"/>
  <c r="V3819" i="1"/>
  <c r="V3819" i="1" a="1"/>
  <c r="W3818" i="1"/>
  <c r="V3818" i="1"/>
  <c r="V3818" i="1" a="1"/>
  <c r="W3817" i="1"/>
  <c r="V3817" i="1"/>
  <c r="V3817" i="1" a="1"/>
  <c r="W3816" i="1"/>
  <c r="V3816" i="1"/>
  <c r="V3816" i="1" a="1"/>
  <c r="W3815" i="1"/>
  <c r="V3815" i="1"/>
  <c r="V3815" i="1" a="1"/>
  <c r="W3814" i="1"/>
  <c r="V3814" i="1"/>
  <c r="V3814" i="1" a="1"/>
  <c r="W3813" i="1"/>
  <c r="V3813" i="1"/>
  <c r="V3813" i="1" a="1"/>
  <c r="W3812" i="1"/>
  <c r="V3812" i="1"/>
  <c r="V3812" i="1" a="1"/>
  <c r="W3811" i="1"/>
  <c r="V3811" i="1"/>
  <c r="V3811" i="1" a="1"/>
  <c r="W3810" i="1"/>
  <c r="V3810" i="1"/>
  <c r="V3810" i="1" a="1"/>
  <c r="W3809" i="1"/>
  <c r="V3809" i="1"/>
  <c r="V3809" i="1" a="1"/>
  <c r="W3808" i="1"/>
  <c r="V3808" i="1"/>
  <c r="V3808" i="1" a="1"/>
  <c r="W3807" i="1"/>
  <c r="V3807" i="1"/>
  <c r="V3807" i="1" a="1"/>
  <c r="W3806" i="1"/>
  <c r="V3806" i="1"/>
  <c r="V3806" i="1" a="1"/>
  <c r="W3805" i="1"/>
  <c r="V3805" i="1"/>
  <c r="V3805" i="1" a="1"/>
  <c r="W3804" i="1"/>
  <c r="V3804" i="1"/>
  <c r="V3804" i="1" a="1"/>
  <c r="W3803" i="1"/>
  <c r="V3803" i="1"/>
  <c r="V3803" i="1" a="1"/>
  <c r="W3802" i="1"/>
  <c r="V3802" i="1"/>
  <c r="V3802" i="1" a="1"/>
  <c r="W3801" i="1"/>
  <c r="V3801" i="1"/>
  <c r="V3801" i="1" a="1"/>
  <c r="W3800" i="1"/>
  <c r="V3800" i="1"/>
  <c r="V3800" i="1" a="1"/>
  <c r="W3799" i="1"/>
  <c r="V3799" i="1"/>
  <c r="V3799" i="1" a="1"/>
  <c r="W3798" i="1"/>
  <c r="V3798" i="1"/>
  <c r="V3798" i="1" a="1"/>
  <c r="W3797" i="1"/>
  <c r="V3797" i="1"/>
  <c r="V3797" i="1" a="1"/>
  <c r="W3796" i="1"/>
  <c r="V3796" i="1"/>
  <c r="V3796" i="1" a="1"/>
  <c r="W3795" i="1"/>
  <c r="V3795" i="1"/>
  <c r="V3795" i="1" a="1"/>
  <c r="W3794" i="1"/>
  <c r="V3794" i="1"/>
  <c r="V3794" i="1" a="1"/>
  <c r="W3793" i="1"/>
  <c r="V3793" i="1"/>
  <c r="V3793" i="1" a="1"/>
  <c r="W3792" i="1"/>
  <c r="V3792" i="1"/>
  <c r="V3792" i="1" a="1"/>
  <c r="W3791" i="1"/>
  <c r="V3791" i="1"/>
  <c r="V3791" i="1" a="1"/>
  <c r="W3790" i="1"/>
  <c r="V3790" i="1"/>
  <c r="V3790" i="1" a="1"/>
  <c r="W3789" i="1"/>
  <c r="V3789" i="1"/>
  <c r="V3789" i="1" a="1"/>
  <c r="W3788" i="1"/>
  <c r="V3788" i="1"/>
  <c r="V3788" i="1" a="1"/>
  <c r="W3787" i="1"/>
  <c r="V3787" i="1"/>
  <c r="V3787" i="1" a="1"/>
  <c r="W3786" i="1"/>
  <c r="V3786" i="1"/>
  <c r="V3786" i="1" a="1"/>
  <c r="W3785" i="1"/>
  <c r="V3785" i="1"/>
  <c r="V3785" i="1" a="1"/>
  <c r="W3784" i="1"/>
  <c r="V3784" i="1"/>
  <c r="V3784" i="1" a="1"/>
  <c r="W3783" i="1"/>
  <c r="V3783" i="1"/>
  <c r="V3783" i="1" a="1"/>
  <c r="W3782" i="1"/>
  <c r="V3782" i="1"/>
  <c r="V3782" i="1" a="1"/>
  <c r="W3781" i="1"/>
  <c r="V3781" i="1"/>
  <c r="V3781" i="1" a="1"/>
  <c r="W3780" i="1"/>
  <c r="V3780" i="1"/>
  <c r="V3780" i="1" a="1"/>
  <c r="W3779" i="1"/>
  <c r="V3779" i="1"/>
  <c r="V3779" i="1" a="1"/>
  <c r="W3778" i="1"/>
  <c r="V3778" i="1"/>
  <c r="V3778" i="1" a="1"/>
  <c r="W3777" i="1"/>
  <c r="V3777" i="1"/>
  <c r="V3777" i="1" a="1"/>
  <c r="W3776" i="1"/>
  <c r="V3776" i="1"/>
  <c r="V3776" i="1" a="1"/>
  <c r="W3775" i="1"/>
  <c r="V3775" i="1"/>
  <c r="V3775" i="1" a="1"/>
  <c r="W3774" i="1"/>
  <c r="V3774" i="1"/>
  <c r="V3774" i="1" a="1"/>
  <c r="W3773" i="1"/>
  <c r="V3773" i="1"/>
  <c r="V3773" i="1" a="1"/>
  <c r="W3772" i="1"/>
  <c r="V3772" i="1"/>
  <c r="V3772" i="1" a="1"/>
  <c r="W3771" i="1"/>
  <c r="V3771" i="1"/>
  <c r="V3771" i="1" a="1"/>
  <c r="W3770" i="1"/>
  <c r="V3770" i="1"/>
  <c r="V3770" i="1" a="1"/>
  <c r="W3769" i="1"/>
  <c r="V3769" i="1"/>
  <c r="V3769" i="1" a="1"/>
  <c r="W3768" i="1"/>
  <c r="V3768" i="1"/>
  <c r="V3768" i="1" a="1"/>
  <c r="W3767" i="1"/>
  <c r="V3767" i="1"/>
  <c r="V3767" i="1" a="1"/>
  <c r="W3766" i="1"/>
  <c r="V3766" i="1"/>
  <c r="V3766" i="1" a="1"/>
  <c r="W3765" i="1"/>
  <c r="V3765" i="1"/>
  <c r="V3765" i="1" a="1"/>
  <c r="W3764" i="1"/>
  <c r="V3764" i="1"/>
  <c r="V3764" i="1" a="1"/>
  <c r="W3763" i="1"/>
  <c r="V3763" i="1"/>
  <c r="V3763" i="1" a="1"/>
  <c r="W3762" i="1"/>
  <c r="V3762" i="1"/>
  <c r="V3762" i="1" a="1"/>
  <c r="W3761" i="1"/>
  <c r="V3761" i="1"/>
  <c r="V3761" i="1" a="1"/>
  <c r="W3760" i="1"/>
  <c r="V3760" i="1"/>
  <c r="V3760" i="1" a="1"/>
  <c r="W3759" i="1"/>
  <c r="V3759" i="1"/>
  <c r="V3759" i="1" a="1"/>
  <c r="W3758" i="1"/>
  <c r="V3758" i="1"/>
  <c r="V3758" i="1" a="1"/>
  <c r="W3757" i="1"/>
  <c r="V3757" i="1"/>
  <c r="V3757" i="1" a="1"/>
  <c r="W3756" i="1"/>
  <c r="V3756" i="1"/>
  <c r="V3756" i="1" a="1"/>
  <c r="W3755" i="1"/>
  <c r="V3755" i="1"/>
  <c r="V3755" i="1" a="1"/>
  <c r="W3754" i="1"/>
  <c r="V3754" i="1"/>
  <c r="V3754" i="1" a="1"/>
  <c r="W3753" i="1"/>
  <c r="V3753" i="1"/>
  <c r="V3753" i="1" a="1"/>
  <c r="W3752" i="1"/>
  <c r="V3752" i="1"/>
  <c r="V3752" i="1" a="1"/>
  <c r="W3751" i="1"/>
  <c r="V3751" i="1"/>
  <c r="V3751" i="1" a="1"/>
  <c r="W3750" i="1"/>
  <c r="V3750" i="1"/>
  <c r="V3750" i="1" a="1"/>
  <c r="W3749" i="1"/>
  <c r="V3749" i="1"/>
  <c r="V3749" i="1" a="1"/>
  <c r="W3748" i="1"/>
  <c r="V3748" i="1"/>
  <c r="V3748" i="1" a="1"/>
  <c r="W3747" i="1"/>
  <c r="V3747" i="1"/>
  <c r="V3747" i="1" a="1"/>
  <c r="W3746" i="1"/>
  <c r="V3746" i="1"/>
  <c r="V3746" i="1" a="1"/>
  <c r="W3745" i="1"/>
  <c r="V3745" i="1"/>
  <c r="V3745" i="1" a="1"/>
  <c r="W3744" i="1"/>
  <c r="V3744" i="1"/>
  <c r="V3744" i="1" a="1"/>
  <c r="W3743" i="1"/>
  <c r="V3743" i="1"/>
  <c r="V3743" i="1" a="1"/>
  <c r="W3742" i="1"/>
  <c r="V3742" i="1"/>
  <c r="V3742" i="1" a="1"/>
  <c r="W3741" i="1"/>
  <c r="V3741" i="1"/>
  <c r="V3741" i="1" a="1"/>
  <c r="W3740" i="1"/>
  <c r="V3740" i="1"/>
  <c r="V3740" i="1" a="1"/>
  <c r="W3739" i="1"/>
  <c r="V3739" i="1"/>
  <c r="V3739" i="1" a="1"/>
  <c r="W3738" i="1"/>
  <c r="V3738" i="1"/>
  <c r="V3738" i="1" a="1"/>
  <c r="W3737" i="1"/>
  <c r="V3737" i="1"/>
  <c r="V3737" i="1" a="1"/>
  <c r="W3736" i="1"/>
  <c r="V3736" i="1"/>
  <c r="V3736" i="1" a="1"/>
  <c r="W3735" i="1"/>
  <c r="V3735" i="1"/>
  <c r="V3735" i="1" a="1"/>
  <c r="W3734" i="1"/>
  <c r="V3734" i="1"/>
  <c r="V3734" i="1" a="1"/>
  <c r="W3733" i="1"/>
  <c r="V3733" i="1"/>
  <c r="V3733" i="1" a="1"/>
  <c r="W3732" i="1"/>
  <c r="V3732" i="1"/>
  <c r="V3732" i="1" a="1"/>
  <c r="W3731" i="1"/>
  <c r="V3731" i="1"/>
  <c r="V3731" i="1" a="1"/>
  <c r="W3730" i="1"/>
  <c r="V3730" i="1"/>
  <c r="V3730" i="1" a="1"/>
  <c r="W3729" i="1"/>
  <c r="V3729" i="1"/>
  <c r="V3729" i="1" a="1"/>
  <c r="W3728" i="1"/>
  <c r="V3728" i="1"/>
  <c r="V3728" i="1" a="1"/>
  <c r="W3727" i="1"/>
  <c r="V3727" i="1"/>
  <c r="V3727" i="1" a="1"/>
  <c r="W3726" i="1"/>
  <c r="V3726" i="1"/>
  <c r="V3726" i="1" a="1"/>
  <c r="W3725" i="1"/>
  <c r="V3725" i="1"/>
  <c r="V3725" i="1" a="1"/>
  <c r="W3724" i="1"/>
  <c r="V3724" i="1"/>
  <c r="V3724" i="1" a="1"/>
  <c r="W3723" i="1"/>
  <c r="V3723" i="1"/>
  <c r="V3723" i="1" a="1"/>
  <c r="W3722" i="1"/>
  <c r="V3722" i="1"/>
  <c r="V3722" i="1" a="1"/>
  <c r="W3721" i="1"/>
  <c r="V3721" i="1"/>
  <c r="V3721" i="1" a="1"/>
  <c r="W3720" i="1"/>
  <c r="V3720" i="1"/>
  <c r="V3720" i="1" a="1"/>
  <c r="W3719" i="1"/>
  <c r="V3719" i="1"/>
  <c r="V3719" i="1" a="1"/>
  <c r="W3718" i="1"/>
  <c r="V3718" i="1"/>
  <c r="V3718" i="1" a="1"/>
  <c r="W3717" i="1"/>
  <c r="V3717" i="1"/>
  <c r="V3717" i="1" a="1"/>
  <c r="W3716" i="1"/>
  <c r="V3716" i="1"/>
  <c r="V3716" i="1" a="1"/>
  <c r="W3715" i="1"/>
  <c r="V3715" i="1"/>
  <c r="V3715" i="1" a="1"/>
  <c r="W3714" i="1"/>
  <c r="V3714" i="1"/>
  <c r="V3714" i="1" a="1"/>
  <c r="W3713" i="1"/>
  <c r="V3713" i="1"/>
  <c r="V3713" i="1" a="1"/>
  <c r="W3712" i="1"/>
  <c r="V3712" i="1"/>
  <c r="V3712" i="1" a="1"/>
  <c r="W3711" i="1"/>
  <c r="V3711" i="1"/>
  <c r="V3711" i="1" a="1"/>
  <c r="W3710" i="1"/>
  <c r="V3710" i="1"/>
  <c r="V3710" i="1" a="1"/>
  <c r="W3709" i="1"/>
  <c r="V3709" i="1"/>
  <c r="V3709" i="1" a="1"/>
  <c r="W3708" i="1"/>
  <c r="V3708" i="1"/>
  <c r="V3708" i="1" a="1"/>
  <c r="W3707" i="1"/>
  <c r="V3707" i="1"/>
  <c r="V3707" i="1" a="1"/>
  <c r="W3706" i="1"/>
  <c r="V3706" i="1"/>
  <c r="V3706" i="1" a="1"/>
  <c r="W3705" i="1"/>
  <c r="V3705" i="1"/>
  <c r="V3705" i="1" a="1"/>
  <c r="W3704" i="1"/>
  <c r="V3704" i="1"/>
  <c r="V3704" i="1" a="1"/>
  <c r="W3703" i="1"/>
  <c r="V3703" i="1"/>
  <c r="V3703" i="1" a="1"/>
  <c r="W3702" i="1"/>
  <c r="V3702" i="1"/>
  <c r="V3702" i="1" a="1"/>
  <c r="W3701" i="1"/>
  <c r="V3701" i="1"/>
  <c r="V3701" i="1" a="1"/>
  <c r="W3700" i="1"/>
  <c r="V3700" i="1"/>
  <c r="V3700" i="1" a="1"/>
  <c r="W3699" i="1"/>
  <c r="V3699" i="1"/>
  <c r="V3699" i="1" a="1"/>
  <c r="W3698" i="1"/>
  <c r="V3698" i="1"/>
  <c r="V3698" i="1" a="1"/>
  <c r="W3697" i="1"/>
  <c r="V3697" i="1"/>
  <c r="V3697" i="1" a="1"/>
  <c r="W3696" i="1"/>
  <c r="V3696" i="1"/>
  <c r="V3696" i="1" a="1"/>
  <c r="W3695" i="1"/>
  <c r="V3695" i="1"/>
  <c r="V3695" i="1" a="1"/>
  <c r="W3694" i="1"/>
  <c r="V3694" i="1"/>
  <c r="V3694" i="1" a="1"/>
  <c r="W3693" i="1"/>
  <c r="V3693" i="1"/>
  <c r="V3693" i="1" a="1"/>
  <c r="W3692" i="1"/>
  <c r="V3692" i="1"/>
  <c r="V3692" i="1" a="1"/>
  <c r="W3691" i="1"/>
  <c r="V3691" i="1"/>
  <c r="V3691" i="1" a="1"/>
  <c r="W3690" i="1"/>
  <c r="V3690" i="1"/>
  <c r="V3690" i="1" a="1"/>
  <c r="W3689" i="1"/>
  <c r="V3689" i="1"/>
  <c r="V3689" i="1" a="1"/>
  <c r="W3688" i="1"/>
  <c r="V3688" i="1"/>
  <c r="V3688" i="1" a="1"/>
  <c r="W3687" i="1"/>
  <c r="V3687" i="1"/>
  <c r="V3687" i="1" a="1"/>
  <c r="W3686" i="1"/>
  <c r="V3686" i="1"/>
  <c r="V3686" i="1" a="1"/>
  <c r="W3685" i="1"/>
  <c r="V3685" i="1"/>
  <c r="V3685" i="1" a="1"/>
  <c r="W3684" i="1"/>
  <c r="V3684" i="1"/>
  <c r="V3684" i="1" a="1"/>
  <c r="W3683" i="1"/>
  <c r="V3683" i="1"/>
  <c r="V3683" i="1" a="1"/>
  <c r="W3682" i="1"/>
  <c r="V3682" i="1"/>
  <c r="V3682" i="1" a="1"/>
  <c r="W3681" i="1"/>
  <c r="V3681" i="1"/>
  <c r="V3681" i="1" a="1"/>
  <c r="W3680" i="1"/>
  <c r="V3680" i="1"/>
  <c r="V3680" i="1" a="1"/>
  <c r="W3679" i="1"/>
  <c r="V3679" i="1"/>
  <c r="V3679" i="1" a="1"/>
  <c r="W3678" i="1"/>
  <c r="V3678" i="1"/>
  <c r="V3678" i="1" a="1"/>
  <c r="W3677" i="1"/>
  <c r="V3677" i="1"/>
  <c r="V3677" i="1" a="1"/>
  <c r="W3676" i="1"/>
  <c r="V3676" i="1"/>
  <c r="V3676" i="1" a="1"/>
  <c r="W3675" i="1"/>
  <c r="V3675" i="1"/>
  <c r="V3675" i="1" a="1"/>
  <c r="W3674" i="1"/>
  <c r="V3674" i="1"/>
  <c r="V3674" i="1" a="1"/>
  <c r="W3673" i="1"/>
  <c r="V3673" i="1"/>
  <c r="V3673" i="1" a="1"/>
  <c r="W3672" i="1"/>
  <c r="V3672" i="1"/>
  <c r="V3672" i="1" a="1"/>
  <c r="W3671" i="1"/>
  <c r="V3671" i="1"/>
  <c r="V3671" i="1" a="1"/>
  <c r="W3670" i="1"/>
  <c r="V3670" i="1"/>
  <c r="V3670" i="1" a="1"/>
  <c r="W3669" i="1"/>
  <c r="V3669" i="1"/>
  <c r="V3669" i="1" a="1"/>
  <c r="W3668" i="1"/>
  <c r="V3668" i="1"/>
  <c r="V3668" i="1" a="1"/>
  <c r="W3667" i="1"/>
  <c r="V3667" i="1"/>
  <c r="V3667" i="1" a="1"/>
  <c r="W3666" i="1"/>
  <c r="V3666" i="1"/>
  <c r="V3666" i="1" a="1"/>
  <c r="W3665" i="1"/>
  <c r="V3665" i="1"/>
  <c r="V3665" i="1" a="1"/>
  <c r="W3664" i="1"/>
  <c r="V3664" i="1"/>
  <c r="V3664" i="1" a="1"/>
  <c r="W3663" i="1"/>
  <c r="V3663" i="1"/>
  <c r="V3663" i="1" a="1"/>
  <c r="W3662" i="1"/>
  <c r="V3662" i="1"/>
  <c r="V3662" i="1" a="1"/>
  <c r="W3661" i="1"/>
  <c r="V3661" i="1"/>
  <c r="V3661" i="1" a="1"/>
  <c r="W3660" i="1"/>
  <c r="V3660" i="1"/>
  <c r="V3660" i="1" a="1"/>
  <c r="W3659" i="1"/>
  <c r="V3659" i="1"/>
  <c r="V3659" i="1" a="1"/>
  <c r="W3658" i="1"/>
  <c r="V3658" i="1"/>
  <c r="V3658" i="1" a="1"/>
  <c r="W3657" i="1"/>
  <c r="V3657" i="1"/>
  <c r="V3657" i="1" a="1"/>
  <c r="W3656" i="1"/>
  <c r="V3656" i="1"/>
  <c r="V3656" i="1" a="1"/>
  <c r="W3655" i="1"/>
  <c r="V3655" i="1"/>
  <c r="V3655" i="1" a="1"/>
  <c r="W3654" i="1"/>
  <c r="V3654" i="1"/>
  <c r="V3654" i="1" a="1"/>
  <c r="W3653" i="1"/>
  <c r="V3653" i="1"/>
  <c r="V3653" i="1" a="1"/>
  <c r="W3652" i="1"/>
  <c r="V3652" i="1"/>
  <c r="V3652" i="1" a="1"/>
  <c r="W3651" i="1"/>
  <c r="V3651" i="1"/>
  <c r="V3651" i="1" a="1"/>
  <c r="W3650" i="1"/>
  <c r="V3650" i="1"/>
  <c r="V3650" i="1" a="1"/>
  <c r="W3649" i="1"/>
  <c r="V3649" i="1"/>
  <c r="V3649" i="1" a="1"/>
  <c r="W3648" i="1"/>
  <c r="V3648" i="1"/>
  <c r="V3648" i="1" a="1"/>
  <c r="W3647" i="1"/>
  <c r="V3647" i="1"/>
  <c r="V3647" i="1" a="1"/>
  <c r="W3646" i="1"/>
  <c r="V3646" i="1"/>
  <c r="V3646" i="1" a="1"/>
  <c r="W3645" i="1"/>
  <c r="V3645" i="1"/>
  <c r="V3645" i="1" a="1"/>
  <c r="W3644" i="1"/>
  <c r="V3644" i="1"/>
  <c r="V3644" i="1" a="1"/>
  <c r="W3643" i="1"/>
  <c r="V3643" i="1"/>
  <c r="V3643" i="1" a="1"/>
  <c r="W3642" i="1"/>
  <c r="V3642" i="1"/>
  <c r="V3642" i="1" a="1"/>
  <c r="W3641" i="1"/>
  <c r="V3641" i="1"/>
  <c r="V3641" i="1" a="1"/>
  <c r="W3640" i="1"/>
  <c r="V3640" i="1"/>
  <c r="V3640" i="1" a="1"/>
  <c r="W3639" i="1"/>
  <c r="V3639" i="1"/>
  <c r="V3639" i="1" a="1"/>
  <c r="W3638" i="1"/>
  <c r="V3638" i="1"/>
  <c r="V3638" i="1" a="1"/>
  <c r="W3637" i="1"/>
  <c r="V3637" i="1"/>
  <c r="V3637" i="1" a="1"/>
  <c r="W3636" i="1"/>
  <c r="V3636" i="1"/>
  <c r="V3636" i="1" a="1"/>
  <c r="W3635" i="1"/>
  <c r="V3635" i="1"/>
  <c r="V3635" i="1" a="1"/>
  <c r="W3634" i="1"/>
  <c r="V3634" i="1"/>
  <c r="V3634" i="1" a="1"/>
  <c r="W3633" i="1"/>
  <c r="V3633" i="1"/>
  <c r="V3633" i="1" a="1"/>
  <c r="W3632" i="1"/>
  <c r="V3632" i="1"/>
  <c r="V3632" i="1" a="1"/>
  <c r="W3631" i="1"/>
  <c r="V3631" i="1"/>
  <c r="V3631" i="1" a="1"/>
  <c r="W3630" i="1"/>
  <c r="V3630" i="1"/>
  <c r="V3630" i="1" a="1"/>
  <c r="W3629" i="1"/>
  <c r="V3629" i="1"/>
  <c r="V3629" i="1" a="1"/>
  <c r="W3628" i="1"/>
  <c r="V3628" i="1"/>
  <c r="V3628" i="1" a="1"/>
  <c r="W3627" i="1"/>
  <c r="V3627" i="1"/>
  <c r="V3627" i="1" a="1"/>
  <c r="W3626" i="1"/>
  <c r="V3626" i="1"/>
  <c r="V3626" i="1" a="1"/>
  <c r="W3625" i="1"/>
  <c r="V3625" i="1"/>
  <c r="V3625" i="1" a="1"/>
  <c r="W3624" i="1"/>
  <c r="V3624" i="1"/>
  <c r="V3624" i="1" a="1"/>
  <c r="W3623" i="1"/>
  <c r="V3623" i="1"/>
  <c r="V3623" i="1" a="1"/>
  <c r="W3622" i="1"/>
  <c r="V3622" i="1"/>
  <c r="V3622" i="1" a="1"/>
  <c r="W3621" i="1"/>
  <c r="V3621" i="1"/>
  <c r="V3621" i="1" a="1"/>
  <c r="W3620" i="1"/>
  <c r="V3620" i="1"/>
  <c r="V3620" i="1" a="1"/>
  <c r="W3619" i="1"/>
  <c r="V3619" i="1"/>
  <c r="V3619" i="1" a="1"/>
  <c r="W3618" i="1"/>
  <c r="V3618" i="1"/>
  <c r="V3618" i="1" a="1"/>
  <c r="W3617" i="1"/>
  <c r="V3617" i="1"/>
  <c r="V3617" i="1" a="1"/>
  <c r="W3616" i="1"/>
  <c r="V3616" i="1"/>
  <c r="V3616" i="1" a="1"/>
  <c r="W3615" i="1"/>
  <c r="V3615" i="1"/>
  <c r="V3615" i="1" a="1"/>
  <c r="W3614" i="1"/>
  <c r="V3614" i="1"/>
  <c r="V3614" i="1" a="1"/>
  <c r="W3613" i="1"/>
  <c r="V3613" i="1"/>
  <c r="V3613" i="1" a="1"/>
  <c r="W3612" i="1"/>
  <c r="V3612" i="1"/>
  <c r="V3612" i="1" a="1"/>
  <c r="W3611" i="1"/>
  <c r="V3611" i="1"/>
  <c r="V3611" i="1" a="1"/>
  <c r="W3610" i="1"/>
  <c r="V3610" i="1"/>
  <c r="V3610" i="1" a="1"/>
  <c r="W3609" i="1"/>
  <c r="V3609" i="1"/>
  <c r="V3609" i="1" a="1"/>
  <c r="W3608" i="1"/>
  <c r="V3608" i="1"/>
  <c r="V3608" i="1" a="1"/>
  <c r="W3607" i="1"/>
  <c r="V3607" i="1"/>
  <c r="V3607" i="1" a="1"/>
  <c r="W3606" i="1"/>
  <c r="V3606" i="1"/>
  <c r="V3606" i="1" a="1"/>
  <c r="W3605" i="1"/>
  <c r="V3605" i="1"/>
  <c r="V3605" i="1" a="1"/>
  <c r="W3604" i="1"/>
  <c r="V3604" i="1"/>
  <c r="V3604" i="1" a="1"/>
  <c r="W3603" i="1"/>
  <c r="V3603" i="1"/>
  <c r="V3603" i="1" a="1"/>
  <c r="W3602" i="1"/>
  <c r="V3602" i="1"/>
  <c r="V3602" i="1" a="1"/>
  <c r="W3601" i="1"/>
  <c r="V3601" i="1"/>
  <c r="V3601" i="1" a="1"/>
  <c r="W3600" i="1"/>
  <c r="V3600" i="1"/>
  <c r="V3600" i="1" a="1"/>
  <c r="W3599" i="1"/>
  <c r="V3599" i="1"/>
  <c r="V3599" i="1" a="1"/>
  <c r="W3598" i="1"/>
  <c r="V3598" i="1"/>
  <c r="V3598" i="1" a="1"/>
  <c r="W3597" i="1"/>
  <c r="V3597" i="1"/>
  <c r="V3597" i="1" a="1"/>
  <c r="W3596" i="1"/>
  <c r="V3596" i="1"/>
  <c r="V3596" i="1" a="1"/>
  <c r="W3595" i="1"/>
  <c r="V3595" i="1"/>
  <c r="V3595" i="1" a="1"/>
  <c r="W3594" i="1"/>
  <c r="V3594" i="1"/>
  <c r="V3594" i="1" a="1"/>
  <c r="W3593" i="1"/>
  <c r="V3593" i="1"/>
  <c r="V3593" i="1" a="1"/>
  <c r="W3592" i="1"/>
  <c r="V3592" i="1"/>
  <c r="V3592" i="1" a="1"/>
  <c r="W3591" i="1"/>
  <c r="V3591" i="1"/>
  <c r="V3591" i="1" a="1"/>
  <c r="W3590" i="1"/>
  <c r="V3590" i="1"/>
  <c r="V3590" i="1" a="1"/>
  <c r="W3589" i="1"/>
  <c r="V3589" i="1"/>
  <c r="V3589" i="1" a="1"/>
  <c r="W3588" i="1"/>
  <c r="V3588" i="1"/>
  <c r="V3588" i="1" a="1"/>
  <c r="W3587" i="1"/>
  <c r="V3587" i="1"/>
  <c r="V3587" i="1" a="1"/>
  <c r="W3586" i="1"/>
  <c r="V3586" i="1"/>
  <c r="V3586" i="1" a="1"/>
  <c r="W3585" i="1"/>
  <c r="V3585" i="1"/>
  <c r="V3585" i="1" a="1"/>
  <c r="W3584" i="1"/>
  <c r="V3584" i="1"/>
  <c r="V3584" i="1" a="1"/>
  <c r="W3583" i="1"/>
  <c r="V3583" i="1"/>
  <c r="V3583" i="1" a="1"/>
  <c r="W3582" i="1"/>
  <c r="V3582" i="1"/>
  <c r="V3582" i="1" a="1"/>
  <c r="W3581" i="1"/>
  <c r="V3581" i="1"/>
  <c r="V3581" i="1" a="1"/>
  <c r="W3580" i="1"/>
  <c r="V3580" i="1"/>
  <c r="V3580" i="1" a="1"/>
  <c r="W3579" i="1"/>
  <c r="V3579" i="1"/>
  <c r="V3579" i="1" a="1"/>
  <c r="W3578" i="1"/>
  <c r="V3578" i="1"/>
  <c r="V3578" i="1" a="1"/>
  <c r="W3577" i="1"/>
  <c r="V3577" i="1"/>
  <c r="V3577" i="1" a="1"/>
  <c r="W3576" i="1"/>
  <c r="V3576" i="1"/>
  <c r="V3576" i="1" a="1"/>
  <c r="W3575" i="1"/>
  <c r="V3575" i="1"/>
  <c r="V3575" i="1" a="1"/>
  <c r="W3574" i="1"/>
  <c r="V3574" i="1"/>
  <c r="V3574" i="1" a="1"/>
  <c r="W3573" i="1"/>
  <c r="V3573" i="1"/>
  <c r="V3573" i="1" a="1"/>
  <c r="W3572" i="1"/>
  <c r="V3572" i="1"/>
  <c r="V3572" i="1" a="1"/>
  <c r="W3571" i="1"/>
  <c r="V3571" i="1"/>
  <c r="V3571" i="1" a="1"/>
  <c r="W3570" i="1"/>
  <c r="V3570" i="1"/>
  <c r="V3570" i="1" a="1"/>
  <c r="W3569" i="1"/>
  <c r="V3569" i="1"/>
  <c r="V3569" i="1" a="1"/>
  <c r="W3568" i="1"/>
  <c r="V3568" i="1"/>
  <c r="V3568" i="1" a="1"/>
  <c r="W3567" i="1"/>
  <c r="V3567" i="1"/>
  <c r="V3567" i="1" a="1"/>
  <c r="W3566" i="1"/>
  <c r="V3566" i="1"/>
  <c r="V3566" i="1" a="1"/>
  <c r="W3565" i="1"/>
  <c r="V3565" i="1"/>
  <c r="V3565" i="1" a="1"/>
  <c r="W3564" i="1"/>
  <c r="V3564" i="1"/>
  <c r="V3564" i="1" a="1"/>
  <c r="W3563" i="1"/>
  <c r="V3563" i="1"/>
  <c r="V3563" i="1" a="1"/>
  <c r="W3562" i="1"/>
  <c r="V3562" i="1"/>
  <c r="V3562" i="1" a="1"/>
  <c r="W3561" i="1"/>
  <c r="V3561" i="1"/>
  <c r="V3561" i="1" a="1"/>
  <c r="W3560" i="1"/>
  <c r="V3560" i="1"/>
  <c r="V3560" i="1" a="1"/>
  <c r="W3559" i="1"/>
  <c r="V3559" i="1"/>
  <c r="V3559" i="1" a="1"/>
  <c r="W3558" i="1"/>
  <c r="V3558" i="1"/>
  <c r="V3558" i="1" a="1"/>
  <c r="W3557" i="1"/>
  <c r="V3557" i="1"/>
  <c r="V3557" i="1" a="1"/>
  <c r="W3556" i="1"/>
  <c r="V3556" i="1"/>
  <c r="V3556" i="1" a="1"/>
  <c r="W3555" i="1"/>
  <c r="V3555" i="1"/>
  <c r="V3555" i="1" a="1"/>
  <c r="W3554" i="1"/>
  <c r="V3554" i="1"/>
  <c r="V3554" i="1" a="1"/>
  <c r="W3553" i="1"/>
  <c r="V3553" i="1"/>
  <c r="V3553" i="1" a="1"/>
  <c r="W3552" i="1"/>
  <c r="V3552" i="1"/>
  <c r="V3552" i="1" a="1"/>
  <c r="W3551" i="1"/>
  <c r="V3551" i="1"/>
  <c r="V3551" i="1" a="1"/>
  <c r="W3550" i="1"/>
  <c r="V3550" i="1"/>
  <c r="V3550" i="1" a="1"/>
  <c r="W3549" i="1"/>
  <c r="V3549" i="1"/>
  <c r="V3549" i="1" a="1"/>
  <c r="W3548" i="1"/>
  <c r="V3548" i="1"/>
  <c r="V3548" i="1" a="1"/>
  <c r="W3547" i="1"/>
  <c r="V3547" i="1"/>
  <c r="V3547" i="1" a="1"/>
  <c r="W3546" i="1"/>
  <c r="V3546" i="1"/>
  <c r="V3546" i="1" a="1"/>
  <c r="W3545" i="1"/>
  <c r="V3545" i="1"/>
  <c r="V3545" i="1" a="1"/>
  <c r="W3544" i="1"/>
  <c r="V3544" i="1"/>
  <c r="V3544" i="1" a="1"/>
  <c r="W3543" i="1"/>
  <c r="V3543" i="1"/>
  <c r="V3543" i="1" a="1"/>
  <c r="W3542" i="1"/>
  <c r="V3542" i="1"/>
  <c r="V3542" i="1" a="1"/>
  <c r="W3541" i="1"/>
  <c r="V3541" i="1"/>
  <c r="V3541" i="1" a="1"/>
  <c r="W3540" i="1"/>
  <c r="V3540" i="1"/>
  <c r="V3540" i="1" a="1"/>
  <c r="W3539" i="1"/>
  <c r="V3539" i="1"/>
  <c r="V3539" i="1" a="1"/>
  <c r="W3538" i="1"/>
  <c r="V3538" i="1"/>
  <c r="V3538" i="1" a="1"/>
  <c r="W3537" i="1"/>
  <c r="V3537" i="1"/>
  <c r="V3537" i="1" a="1"/>
  <c r="W3536" i="1"/>
  <c r="V3536" i="1"/>
  <c r="V3536" i="1" a="1"/>
  <c r="W3535" i="1"/>
  <c r="V3535" i="1"/>
  <c r="V3535" i="1" a="1"/>
  <c r="W3534" i="1"/>
  <c r="V3534" i="1"/>
  <c r="V3534" i="1" a="1"/>
  <c r="W3533" i="1"/>
  <c r="V3533" i="1"/>
  <c r="V3533" i="1" a="1"/>
  <c r="W3532" i="1"/>
  <c r="V3532" i="1"/>
  <c r="V3532" i="1" a="1"/>
  <c r="W3531" i="1"/>
  <c r="V3531" i="1"/>
  <c r="V3531" i="1" a="1"/>
  <c r="W3530" i="1"/>
  <c r="V3530" i="1"/>
  <c r="V3530" i="1" a="1"/>
  <c r="W3529" i="1"/>
  <c r="V3529" i="1"/>
  <c r="V3529" i="1" a="1"/>
  <c r="W3528" i="1"/>
  <c r="V3528" i="1"/>
  <c r="V3528" i="1" a="1"/>
  <c r="W3527" i="1"/>
  <c r="V3527" i="1"/>
  <c r="V3527" i="1" a="1"/>
  <c r="W3526" i="1"/>
  <c r="V3526" i="1"/>
  <c r="V3526" i="1" a="1"/>
  <c r="W3525" i="1"/>
  <c r="V3525" i="1"/>
  <c r="V3525" i="1" a="1"/>
  <c r="W3524" i="1"/>
  <c r="V3524" i="1"/>
  <c r="V3524" i="1" a="1"/>
  <c r="W3523" i="1"/>
  <c r="V3523" i="1"/>
  <c r="V3523" i="1" a="1"/>
  <c r="W3522" i="1"/>
  <c r="V3522" i="1"/>
  <c r="V3522" i="1" a="1"/>
  <c r="W3521" i="1"/>
  <c r="V3521" i="1"/>
  <c r="V3521" i="1" a="1"/>
  <c r="W3520" i="1"/>
  <c r="V3520" i="1"/>
  <c r="V3520" i="1" a="1"/>
  <c r="W3519" i="1"/>
  <c r="V3519" i="1"/>
  <c r="V3519" i="1" a="1"/>
  <c r="W3518" i="1"/>
  <c r="V3518" i="1"/>
  <c r="V3518" i="1" a="1"/>
  <c r="W3517" i="1"/>
  <c r="V3517" i="1"/>
  <c r="V3517" i="1" a="1"/>
  <c r="W3516" i="1"/>
  <c r="V3516" i="1"/>
  <c r="V3516" i="1" a="1"/>
  <c r="W3515" i="1"/>
  <c r="V3515" i="1"/>
  <c r="V3515" i="1" a="1"/>
  <c r="W3514" i="1"/>
  <c r="V3514" i="1"/>
  <c r="V3514" i="1" a="1"/>
  <c r="W3513" i="1"/>
  <c r="V3513" i="1"/>
  <c r="V3513" i="1" a="1"/>
  <c r="W3512" i="1"/>
  <c r="V3512" i="1"/>
  <c r="V3512" i="1" a="1"/>
  <c r="W3511" i="1"/>
  <c r="V3511" i="1"/>
  <c r="V3511" i="1" a="1"/>
  <c r="W3510" i="1"/>
  <c r="V3510" i="1"/>
  <c r="V3510" i="1" a="1"/>
  <c r="W3509" i="1"/>
  <c r="V3509" i="1"/>
  <c r="V3509" i="1" a="1"/>
  <c r="W3508" i="1"/>
  <c r="V3508" i="1"/>
  <c r="V3508" i="1" a="1"/>
  <c r="W3507" i="1"/>
  <c r="V3507" i="1"/>
  <c r="V3507" i="1" a="1"/>
  <c r="W3506" i="1"/>
  <c r="V3506" i="1"/>
  <c r="V3506" i="1" a="1"/>
  <c r="W3505" i="1"/>
  <c r="V3505" i="1"/>
  <c r="V3505" i="1" a="1"/>
  <c r="W3504" i="1"/>
  <c r="V3504" i="1"/>
  <c r="V3504" i="1" a="1"/>
  <c r="W3503" i="1"/>
  <c r="V3503" i="1"/>
  <c r="V3503" i="1" a="1"/>
  <c r="W3502" i="1"/>
  <c r="V3502" i="1"/>
  <c r="V3502" i="1" a="1"/>
  <c r="W3501" i="1"/>
  <c r="V3501" i="1"/>
  <c r="V3501" i="1" a="1"/>
  <c r="W3500" i="1"/>
  <c r="V3500" i="1"/>
  <c r="V3500" i="1" a="1"/>
  <c r="W3499" i="1"/>
  <c r="V3499" i="1"/>
  <c r="V3499" i="1" a="1"/>
  <c r="W3498" i="1"/>
  <c r="V3498" i="1"/>
  <c r="V3498" i="1" a="1"/>
  <c r="W3497" i="1"/>
  <c r="V3497" i="1"/>
  <c r="V3497" i="1" a="1"/>
  <c r="W3496" i="1"/>
  <c r="V3496" i="1"/>
  <c r="V3496" i="1" a="1"/>
  <c r="W3495" i="1"/>
  <c r="V3495" i="1"/>
  <c r="V3495" i="1" a="1"/>
  <c r="W3494" i="1"/>
  <c r="V3494" i="1"/>
  <c r="V3494" i="1" a="1"/>
  <c r="W3493" i="1"/>
  <c r="V3493" i="1"/>
  <c r="V3493" i="1" a="1"/>
  <c r="W3492" i="1"/>
  <c r="V3492" i="1"/>
  <c r="V3492" i="1" a="1"/>
  <c r="W3491" i="1"/>
  <c r="V3491" i="1"/>
  <c r="V3491" i="1" a="1"/>
  <c r="W3490" i="1"/>
  <c r="V3490" i="1"/>
  <c r="V3490" i="1" a="1"/>
  <c r="W3489" i="1"/>
  <c r="V3489" i="1"/>
  <c r="V3489" i="1" a="1"/>
  <c r="W3488" i="1"/>
  <c r="V3488" i="1"/>
  <c r="V3488" i="1" a="1"/>
  <c r="W3487" i="1"/>
  <c r="V3487" i="1"/>
  <c r="V3487" i="1" a="1"/>
  <c r="W3486" i="1"/>
  <c r="V3486" i="1"/>
  <c r="V3486" i="1" a="1"/>
  <c r="W3485" i="1"/>
  <c r="V3485" i="1"/>
  <c r="V3485" i="1" a="1"/>
  <c r="W3484" i="1"/>
  <c r="V3484" i="1"/>
  <c r="V3484" i="1" a="1"/>
  <c r="W3483" i="1"/>
  <c r="V3483" i="1"/>
  <c r="V3483" i="1" a="1"/>
  <c r="W3482" i="1"/>
  <c r="V3482" i="1"/>
  <c r="V3482" i="1" a="1"/>
  <c r="W3481" i="1"/>
  <c r="V3481" i="1"/>
  <c r="V3481" i="1" a="1"/>
  <c r="W3480" i="1"/>
  <c r="V3480" i="1"/>
  <c r="V3480" i="1" a="1"/>
  <c r="W3479" i="1"/>
  <c r="V3479" i="1"/>
  <c r="V3479" i="1" a="1"/>
  <c r="W3478" i="1"/>
  <c r="V3478" i="1"/>
  <c r="V3478" i="1" a="1"/>
  <c r="W3477" i="1"/>
  <c r="V3477" i="1"/>
  <c r="V3477" i="1" a="1"/>
  <c r="W3476" i="1"/>
  <c r="V3476" i="1"/>
  <c r="V3476" i="1" a="1"/>
  <c r="W3475" i="1"/>
  <c r="V3475" i="1"/>
  <c r="V3475" i="1" a="1"/>
  <c r="W3474" i="1"/>
  <c r="V3474" i="1"/>
  <c r="V3474" i="1" a="1"/>
  <c r="W3473" i="1"/>
  <c r="V3473" i="1"/>
  <c r="V3473" i="1" a="1"/>
  <c r="W3472" i="1"/>
  <c r="V3472" i="1"/>
  <c r="V3472" i="1" a="1"/>
  <c r="W3471" i="1"/>
  <c r="V3471" i="1"/>
  <c r="V3471" i="1" a="1"/>
  <c r="W3470" i="1"/>
  <c r="V3470" i="1"/>
  <c r="V3470" i="1" a="1"/>
  <c r="W3469" i="1"/>
  <c r="V3469" i="1"/>
  <c r="V3469" i="1" a="1"/>
  <c r="W3468" i="1"/>
  <c r="V3468" i="1"/>
  <c r="V3468" i="1" a="1"/>
  <c r="W3467" i="1"/>
  <c r="V3467" i="1"/>
  <c r="V3467" i="1" a="1"/>
  <c r="W3466" i="1"/>
  <c r="V3466" i="1"/>
  <c r="V3466" i="1" a="1"/>
  <c r="W3465" i="1"/>
  <c r="V3465" i="1"/>
  <c r="V3465" i="1" a="1"/>
  <c r="W3464" i="1"/>
  <c r="V3464" i="1"/>
  <c r="V3464" i="1" a="1"/>
  <c r="W3463" i="1"/>
  <c r="V3463" i="1"/>
  <c r="V3463" i="1" a="1"/>
  <c r="W3462" i="1"/>
  <c r="V3462" i="1"/>
  <c r="V3462" i="1" a="1"/>
  <c r="W3461" i="1"/>
  <c r="V3461" i="1"/>
  <c r="V3461" i="1" a="1"/>
  <c r="W3460" i="1"/>
  <c r="V3460" i="1"/>
  <c r="V3460" i="1" a="1"/>
  <c r="W3459" i="1"/>
  <c r="V3459" i="1"/>
  <c r="V3459" i="1" a="1"/>
  <c r="W3458" i="1"/>
  <c r="V3458" i="1"/>
  <c r="V3458" i="1" a="1"/>
  <c r="W3457" i="1"/>
  <c r="V3457" i="1"/>
  <c r="V3457" i="1" a="1"/>
  <c r="W3456" i="1"/>
  <c r="V3456" i="1"/>
  <c r="V3456" i="1" a="1"/>
  <c r="W3455" i="1"/>
  <c r="V3455" i="1"/>
  <c r="V3455" i="1" a="1"/>
  <c r="W3454" i="1"/>
  <c r="V3454" i="1"/>
  <c r="V3454" i="1" a="1"/>
  <c r="W3453" i="1"/>
  <c r="V3453" i="1"/>
  <c r="V3453" i="1" a="1"/>
  <c r="W3452" i="1"/>
  <c r="V3452" i="1"/>
  <c r="V3452" i="1" a="1"/>
  <c r="W3451" i="1"/>
  <c r="V3451" i="1"/>
  <c r="V3451" i="1" a="1"/>
  <c r="W3450" i="1"/>
  <c r="V3450" i="1"/>
  <c r="V3450" i="1" a="1"/>
  <c r="W3449" i="1"/>
  <c r="V3449" i="1"/>
  <c r="V3449" i="1" a="1"/>
  <c r="W3448" i="1"/>
  <c r="V3448" i="1"/>
  <c r="V3448" i="1" a="1"/>
  <c r="W3447" i="1"/>
  <c r="V3447" i="1"/>
  <c r="V3447" i="1" a="1"/>
  <c r="W3446" i="1"/>
  <c r="V3446" i="1"/>
  <c r="V3446" i="1" a="1"/>
  <c r="W3445" i="1"/>
  <c r="V3445" i="1"/>
  <c r="V3445" i="1" a="1"/>
  <c r="W3444" i="1"/>
  <c r="V3444" i="1"/>
  <c r="V3444" i="1" a="1"/>
  <c r="W3443" i="1"/>
  <c r="V3443" i="1"/>
  <c r="V3443" i="1" a="1"/>
  <c r="W3442" i="1"/>
  <c r="V3442" i="1"/>
  <c r="V3442" i="1" a="1"/>
  <c r="W3441" i="1"/>
  <c r="V3441" i="1"/>
  <c r="V3441" i="1" a="1"/>
  <c r="W3440" i="1"/>
  <c r="V3440" i="1"/>
  <c r="V3440" i="1" a="1"/>
  <c r="W3439" i="1"/>
  <c r="V3439" i="1"/>
  <c r="V3439" i="1" a="1"/>
  <c r="W3438" i="1"/>
  <c r="V3438" i="1"/>
  <c r="V3438" i="1" a="1"/>
  <c r="W3437" i="1"/>
  <c r="V3437" i="1"/>
  <c r="V3437" i="1" a="1"/>
  <c r="W3436" i="1"/>
  <c r="V3436" i="1"/>
  <c r="V3436" i="1" a="1"/>
  <c r="W3435" i="1"/>
  <c r="V3435" i="1"/>
  <c r="V3435" i="1" a="1"/>
  <c r="W3434" i="1"/>
  <c r="V3434" i="1"/>
  <c r="V3434" i="1" a="1"/>
  <c r="W3433" i="1"/>
  <c r="V3433" i="1"/>
  <c r="V3433" i="1" a="1"/>
  <c r="W3432" i="1"/>
  <c r="V3432" i="1"/>
  <c r="V3432" i="1" a="1"/>
  <c r="W3431" i="1"/>
  <c r="V3431" i="1"/>
  <c r="V3431" i="1" a="1"/>
  <c r="W3430" i="1"/>
  <c r="V3430" i="1"/>
  <c r="V3430" i="1" a="1"/>
  <c r="W3429" i="1"/>
  <c r="V3429" i="1"/>
  <c r="V3429" i="1" a="1"/>
  <c r="W3428" i="1"/>
  <c r="V3428" i="1"/>
  <c r="V3428" i="1" a="1"/>
  <c r="W3427" i="1"/>
  <c r="V3427" i="1"/>
  <c r="V3427" i="1" a="1"/>
  <c r="W3426" i="1"/>
  <c r="V3426" i="1"/>
  <c r="V3426" i="1" a="1"/>
  <c r="W3425" i="1"/>
  <c r="V3425" i="1"/>
  <c r="V3425" i="1" a="1"/>
  <c r="W3424" i="1"/>
  <c r="V3424" i="1"/>
  <c r="V3424" i="1" a="1"/>
  <c r="W3423" i="1"/>
  <c r="V3423" i="1"/>
  <c r="V3423" i="1" a="1"/>
  <c r="W3422" i="1"/>
  <c r="V3422" i="1"/>
  <c r="V3422" i="1" a="1"/>
  <c r="W3421" i="1"/>
  <c r="V3421" i="1"/>
  <c r="V3421" i="1" a="1"/>
  <c r="W3420" i="1"/>
  <c r="V3420" i="1"/>
  <c r="V3420" i="1" a="1"/>
  <c r="W3419" i="1"/>
  <c r="V3419" i="1"/>
  <c r="V3419" i="1" a="1"/>
  <c r="W3418" i="1"/>
  <c r="V3418" i="1"/>
  <c r="V3418" i="1" a="1"/>
  <c r="W3417" i="1"/>
  <c r="V3417" i="1"/>
  <c r="V3417" i="1" a="1"/>
  <c r="W3416" i="1"/>
  <c r="V3416" i="1"/>
  <c r="V3416" i="1" a="1"/>
  <c r="W3415" i="1"/>
  <c r="V3415" i="1"/>
  <c r="V3415" i="1" a="1"/>
  <c r="W3414" i="1"/>
  <c r="V3414" i="1"/>
  <c r="V3414" i="1" a="1"/>
  <c r="W3413" i="1"/>
  <c r="V3413" i="1"/>
  <c r="V3413" i="1" a="1"/>
  <c r="W3412" i="1"/>
  <c r="V3412" i="1"/>
  <c r="V3412" i="1" a="1"/>
  <c r="W3411" i="1"/>
  <c r="V3411" i="1"/>
  <c r="V3411" i="1" a="1"/>
  <c r="W3410" i="1"/>
  <c r="V3410" i="1"/>
  <c r="V3410" i="1" a="1"/>
  <c r="W3409" i="1"/>
  <c r="V3409" i="1"/>
  <c r="V3409" i="1" a="1"/>
  <c r="W3408" i="1"/>
  <c r="V3408" i="1"/>
  <c r="V3408" i="1" a="1"/>
  <c r="W3407" i="1"/>
  <c r="V3407" i="1"/>
  <c r="V3407" i="1" a="1"/>
  <c r="W3406" i="1"/>
  <c r="V3406" i="1"/>
  <c r="V3406" i="1" a="1"/>
  <c r="W3405" i="1"/>
  <c r="V3405" i="1"/>
  <c r="V3405" i="1" a="1"/>
  <c r="W3404" i="1"/>
  <c r="V3404" i="1"/>
  <c r="V3404" i="1" a="1"/>
  <c r="W3403" i="1"/>
  <c r="V3403" i="1"/>
  <c r="V3403" i="1" a="1"/>
  <c r="W3402" i="1"/>
  <c r="V3402" i="1"/>
  <c r="V3402" i="1" a="1"/>
  <c r="W3401" i="1"/>
  <c r="V3401" i="1"/>
  <c r="V3401" i="1" a="1"/>
  <c r="W3400" i="1"/>
  <c r="V3400" i="1"/>
  <c r="V3400" i="1" a="1"/>
  <c r="W3399" i="1"/>
  <c r="V3399" i="1"/>
  <c r="V3399" i="1" a="1"/>
  <c r="W3398" i="1"/>
  <c r="V3398" i="1"/>
  <c r="V3398" i="1" a="1"/>
  <c r="W3397" i="1"/>
  <c r="V3397" i="1"/>
  <c r="V3397" i="1" a="1"/>
  <c r="W3396" i="1"/>
  <c r="V3396" i="1"/>
  <c r="V3396" i="1" a="1"/>
  <c r="W3395" i="1"/>
  <c r="V3395" i="1"/>
  <c r="V3395" i="1" a="1"/>
  <c r="W3394" i="1"/>
  <c r="V3394" i="1"/>
  <c r="V3394" i="1" a="1"/>
  <c r="W3393" i="1"/>
  <c r="V3393" i="1"/>
  <c r="V3393" i="1" a="1"/>
  <c r="W3392" i="1"/>
  <c r="V3392" i="1"/>
  <c r="V3392" i="1" a="1"/>
  <c r="W3391" i="1"/>
  <c r="V3391" i="1"/>
  <c r="V3391" i="1" a="1"/>
  <c r="W3390" i="1"/>
  <c r="V3390" i="1"/>
  <c r="V3390" i="1" a="1"/>
  <c r="W3389" i="1"/>
  <c r="V3389" i="1"/>
  <c r="V3389" i="1" a="1"/>
  <c r="W3388" i="1"/>
  <c r="V3388" i="1"/>
  <c r="V3388" i="1" a="1"/>
  <c r="W3387" i="1"/>
  <c r="V3387" i="1"/>
  <c r="V3387" i="1" a="1"/>
  <c r="W3386" i="1"/>
  <c r="V3386" i="1"/>
  <c r="V3386" i="1" a="1"/>
  <c r="W3385" i="1"/>
  <c r="V3385" i="1"/>
  <c r="V3385" i="1" a="1"/>
  <c r="W3384" i="1"/>
  <c r="V3384" i="1"/>
  <c r="V3384" i="1" a="1"/>
  <c r="W3383" i="1"/>
  <c r="V3383" i="1"/>
  <c r="V3383" i="1" a="1"/>
  <c r="W3382" i="1"/>
  <c r="V3382" i="1"/>
  <c r="V3382" i="1" a="1"/>
  <c r="W3381" i="1"/>
  <c r="V3381" i="1"/>
  <c r="V3381" i="1" a="1"/>
  <c r="W3380" i="1"/>
  <c r="V3380" i="1"/>
  <c r="V3380" i="1" a="1"/>
  <c r="W3379" i="1"/>
  <c r="V3379" i="1"/>
  <c r="V3379" i="1" a="1"/>
  <c r="W3378" i="1"/>
  <c r="V3378" i="1"/>
  <c r="V3378" i="1" a="1"/>
  <c r="W3377" i="1"/>
  <c r="V3377" i="1"/>
  <c r="V3377" i="1" a="1"/>
  <c r="W3376" i="1"/>
  <c r="V3376" i="1"/>
  <c r="V3376" i="1" a="1"/>
  <c r="W3375" i="1"/>
  <c r="V3375" i="1"/>
  <c r="V3375" i="1" a="1"/>
  <c r="W3374" i="1"/>
  <c r="V3374" i="1"/>
  <c r="V3374" i="1" a="1"/>
  <c r="W3373" i="1"/>
  <c r="V3373" i="1"/>
  <c r="V3373" i="1" a="1"/>
  <c r="W3372" i="1"/>
  <c r="V3372" i="1"/>
  <c r="V3372" i="1" a="1"/>
  <c r="W3371" i="1"/>
  <c r="V3371" i="1"/>
  <c r="V3371" i="1" a="1"/>
  <c r="W3370" i="1"/>
  <c r="V3370" i="1"/>
  <c r="V3370" i="1" a="1"/>
  <c r="W3369" i="1"/>
  <c r="V3369" i="1"/>
  <c r="V3369" i="1" a="1"/>
  <c r="W3368" i="1"/>
  <c r="V3368" i="1"/>
  <c r="V3368" i="1" a="1"/>
  <c r="W3367" i="1"/>
  <c r="V3367" i="1"/>
  <c r="V3367" i="1" a="1"/>
  <c r="W3366" i="1"/>
  <c r="V3366" i="1"/>
  <c r="V3366" i="1" a="1"/>
  <c r="W3365" i="1"/>
  <c r="V3365" i="1"/>
  <c r="V3365" i="1" a="1"/>
  <c r="W3364" i="1"/>
  <c r="V3364" i="1"/>
  <c r="V3364" i="1" a="1"/>
  <c r="W3363" i="1"/>
  <c r="V3363" i="1"/>
  <c r="V3363" i="1" a="1"/>
  <c r="W3362" i="1"/>
  <c r="V3362" i="1"/>
  <c r="V3362" i="1" a="1"/>
  <c r="W3361" i="1"/>
  <c r="V3361" i="1"/>
  <c r="V3361" i="1" a="1"/>
  <c r="W3360" i="1"/>
  <c r="V3360" i="1"/>
  <c r="V3360" i="1" a="1"/>
  <c r="W3359" i="1"/>
  <c r="V3359" i="1"/>
  <c r="V3359" i="1" a="1"/>
  <c r="W3358" i="1"/>
  <c r="V3358" i="1"/>
  <c r="V3358" i="1" a="1"/>
  <c r="W3357" i="1"/>
  <c r="V3357" i="1"/>
  <c r="V3357" i="1" a="1"/>
  <c r="W3356" i="1"/>
  <c r="V3356" i="1"/>
  <c r="V3356" i="1" a="1"/>
  <c r="W3355" i="1"/>
  <c r="V3355" i="1"/>
  <c r="V3355" i="1" a="1"/>
  <c r="W3354" i="1"/>
  <c r="V3354" i="1"/>
  <c r="V3354" i="1" a="1"/>
  <c r="W3353" i="1"/>
  <c r="V3353" i="1"/>
  <c r="V3353" i="1" a="1"/>
  <c r="W3352" i="1"/>
  <c r="V3352" i="1"/>
  <c r="V3352" i="1" a="1"/>
  <c r="W3351" i="1"/>
  <c r="V3351" i="1"/>
  <c r="V3351" i="1" a="1"/>
  <c r="W3350" i="1"/>
  <c r="V3350" i="1"/>
  <c r="V3350" i="1" a="1"/>
  <c r="W3349" i="1"/>
  <c r="V3349" i="1"/>
  <c r="V3349" i="1" a="1"/>
  <c r="W3348" i="1"/>
  <c r="V3348" i="1"/>
  <c r="V3348" i="1" a="1"/>
  <c r="W3347" i="1"/>
  <c r="V3347" i="1"/>
  <c r="V3347" i="1" a="1"/>
  <c r="W3346" i="1"/>
  <c r="V3346" i="1"/>
  <c r="V3346" i="1" a="1"/>
  <c r="W3345" i="1"/>
  <c r="V3345" i="1"/>
  <c r="V3345" i="1" a="1"/>
  <c r="W3344" i="1"/>
  <c r="V3344" i="1"/>
  <c r="V3344" i="1" a="1"/>
  <c r="W3343" i="1"/>
  <c r="V3343" i="1"/>
  <c r="V3343" i="1" a="1"/>
  <c r="W3342" i="1"/>
  <c r="V3342" i="1"/>
  <c r="V3342" i="1" a="1"/>
  <c r="W3341" i="1"/>
  <c r="V3341" i="1"/>
  <c r="V3341" i="1" a="1"/>
  <c r="W3340" i="1"/>
  <c r="V3340" i="1"/>
  <c r="V3340" i="1" a="1"/>
  <c r="W3339" i="1"/>
  <c r="V3339" i="1"/>
  <c r="V3339" i="1" a="1"/>
  <c r="W3338" i="1"/>
  <c r="V3338" i="1"/>
  <c r="V3338" i="1" a="1"/>
  <c r="W3337" i="1"/>
  <c r="V3337" i="1"/>
  <c r="V3337" i="1" a="1"/>
  <c r="W3336" i="1"/>
  <c r="V3336" i="1"/>
  <c r="V3336" i="1" a="1"/>
  <c r="W3335" i="1"/>
  <c r="V3335" i="1"/>
  <c r="V3335" i="1" a="1"/>
  <c r="W3334" i="1"/>
  <c r="V3334" i="1"/>
  <c r="V3334" i="1" a="1"/>
  <c r="W3333" i="1"/>
  <c r="V3333" i="1"/>
  <c r="V3333" i="1" a="1"/>
  <c r="W3332" i="1"/>
  <c r="V3332" i="1"/>
  <c r="V3332" i="1" a="1"/>
  <c r="W3331" i="1"/>
  <c r="V3331" i="1"/>
  <c r="V3331" i="1" a="1"/>
  <c r="W3330" i="1"/>
  <c r="V3330" i="1"/>
  <c r="V3330" i="1" a="1"/>
  <c r="W3329" i="1"/>
  <c r="V3329" i="1"/>
  <c r="V3329" i="1" a="1"/>
  <c r="W3328" i="1"/>
  <c r="V3328" i="1"/>
  <c r="V3328" i="1" a="1"/>
  <c r="W3327" i="1"/>
  <c r="V3327" i="1"/>
  <c r="V3327" i="1" a="1"/>
  <c r="W3326" i="1"/>
  <c r="V3326" i="1"/>
  <c r="V3326" i="1" a="1"/>
  <c r="W3325" i="1"/>
  <c r="V3325" i="1"/>
  <c r="V3325" i="1" a="1"/>
  <c r="W3324" i="1"/>
  <c r="V3324" i="1"/>
  <c r="V3324" i="1" a="1"/>
  <c r="W3323" i="1"/>
  <c r="V3323" i="1"/>
  <c r="V3323" i="1" a="1"/>
  <c r="W3322" i="1"/>
  <c r="V3322" i="1"/>
  <c r="V3322" i="1" a="1"/>
  <c r="W3321" i="1"/>
  <c r="V3321" i="1"/>
  <c r="V3321" i="1" a="1"/>
  <c r="W3320" i="1"/>
  <c r="V3320" i="1"/>
  <c r="V3320" i="1" a="1"/>
  <c r="W3319" i="1"/>
  <c r="V3319" i="1"/>
  <c r="V3319" i="1" a="1"/>
  <c r="W3318" i="1"/>
  <c r="V3318" i="1"/>
  <c r="V3318" i="1" a="1"/>
  <c r="W3317" i="1"/>
  <c r="V3317" i="1"/>
  <c r="V3317" i="1" a="1"/>
  <c r="W3316" i="1"/>
  <c r="V3316" i="1"/>
  <c r="V3316" i="1" a="1"/>
  <c r="W3315" i="1"/>
  <c r="V3315" i="1"/>
  <c r="V3315" i="1" a="1"/>
  <c r="W3314" i="1"/>
  <c r="V3314" i="1"/>
  <c r="V3314" i="1" a="1"/>
  <c r="W3313" i="1"/>
  <c r="V3313" i="1"/>
  <c r="V3313" i="1" a="1"/>
  <c r="W3312" i="1"/>
  <c r="V3312" i="1"/>
  <c r="V3312" i="1" a="1"/>
  <c r="W3311" i="1"/>
  <c r="V3311" i="1"/>
  <c r="V3311" i="1" a="1"/>
  <c r="W3310" i="1"/>
  <c r="V3310" i="1"/>
  <c r="V3310" i="1" a="1"/>
  <c r="W3309" i="1"/>
  <c r="V3309" i="1"/>
  <c r="V3309" i="1" a="1"/>
  <c r="W3308" i="1"/>
  <c r="V3308" i="1"/>
  <c r="V3308" i="1" a="1"/>
  <c r="W3307" i="1"/>
  <c r="V3307" i="1"/>
  <c r="V3307" i="1" a="1"/>
  <c r="W3306" i="1"/>
  <c r="V3306" i="1"/>
  <c r="V3306" i="1" a="1"/>
  <c r="W3305" i="1"/>
  <c r="V3305" i="1"/>
  <c r="V3305" i="1" a="1"/>
  <c r="W3304" i="1"/>
  <c r="V3304" i="1"/>
  <c r="V3304" i="1" a="1"/>
  <c r="W3303" i="1"/>
  <c r="V3303" i="1"/>
  <c r="V3303" i="1" a="1"/>
  <c r="W3302" i="1"/>
  <c r="V3302" i="1"/>
  <c r="V3302" i="1" a="1"/>
  <c r="W3301" i="1"/>
  <c r="V3301" i="1"/>
  <c r="V3301" i="1" a="1"/>
  <c r="W3300" i="1"/>
  <c r="V3300" i="1"/>
  <c r="V3300" i="1" a="1"/>
  <c r="W3299" i="1"/>
  <c r="V3299" i="1"/>
  <c r="V3299" i="1" a="1"/>
  <c r="W3298" i="1"/>
  <c r="V3298" i="1"/>
  <c r="V3298" i="1" a="1"/>
  <c r="W3297" i="1"/>
  <c r="V3297" i="1"/>
  <c r="V3297" i="1" a="1"/>
  <c r="W3296" i="1"/>
  <c r="V3296" i="1"/>
  <c r="V3296" i="1" a="1"/>
  <c r="W3295" i="1"/>
  <c r="V3295" i="1"/>
  <c r="V3295" i="1" a="1"/>
  <c r="W3294" i="1"/>
  <c r="V3294" i="1"/>
  <c r="V3294" i="1" a="1"/>
  <c r="W3293" i="1"/>
  <c r="V3293" i="1"/>
  <c r="V3293" i="1" a="1"/>
  <c r="W3292" i="1"/>
  <c r="V3292" i="1"/>
  <c r="V3292" i="1" a="1"/>
  <c r="W3291" i="1"/>
  <c r="V3291" i="1"/>
  <c r="V3291" i="1" a="1"/>
  <c r="W3290" i="1"/>
  <c r="V3290" i="1"/>
  <c r="V3290" i="1" a="1"/>
  <c r="W3289" i="1"/>
  <c r="V3289" i="1"/>
  <c r="V3289" i="1" a="1"/>
  <c r="W3288" i="1"/>
  <c r="V3288" i="1"/>
  <c r="V3288" i="1" a="1"/>
  <c r="W3287" i="1"/>
  <c r="V3287" i="1"/>
  <c r="V3287" i="1" a="1"/>
  <c r="W3286" i="1"/>
  <c r="V3286" i="1"/>
  <c r="V3286" i="1" a="1"/>
  <c r="W3285" i="1"/>
  <c r="V3285" i="1"/>
  <c r="V3285" i="1" a="1"/>
  <c r="W3284" i="1"/>
  <c r="V3284" i="1"/>
  <c r="V3284" i="1" a="1"/>
  <c r="W3283" i="1"/>
  <c r="V3283" i="1"/>
  <c r="V3283" i="1" a="1"/>
  <c r="W3282" i="1"/>
  <c r="V3282" i="1"/>
  <c r="V3282" i="1" a="1"/>
  <c r="W3281" i="1"/>
  <c r="V3281" i="1"/>
  <c r="V3281" i="1" a="1"/>
  <c r="W3280" i="1"/>
  <c r="V3280" i="1"/>
  <c r="V3280" i="1" a="1"/>
  <c r="W3279" i="1"/>
  <c r="V3279" i="1"/>
  <c r="V3279" i="1" a="1"/>
  <c r="W3278" i="1"/>
  <c r="V3278" i="1"/>
  <c r="V3278" i="1" a="1"/>
  <c r="W3277" i="1"/>
  <c r="V3277" i="1"/>
  <c r="V3277" i="1" a="1"/>
  <c r="W3276" i="1"/>
  <c r="V3276" i="1"/>
  <c r="V3276" i="1" a="1"/>
  <c r="W3275" i="1"/>
  <c r="V3275" i="1"/>
  <c r="V3275" i="1" a="1"/>
  <c r="W3274" i="1"/>
  <c r="V3274" i="1"/>
  <c r="V3274" i="1" a="1"/>
  <c r="W3273" i="1"/>
  <c r="V3273" i="1"/>
  <c r="V3273" i="1" a="1"/>
  <c r="W3272" i="1"/>
  <c r="V3272" i="1"/>
  <c r="V3272" i="1" a="1"/>
  <c r="W3271" i="1"/>
  <c r="V3271" i="1"/>
  <c r="V3271" i="1" a="1"/>
  <c r="W3270" i="1"/>
  <c r="V3270" i="1"/>
  <c r="V3270" i="1" a="1"/>
  <c r="W3269" i="1"/>
  <c r="V3269" i="1"/>
  <c r="V3269" i="1" a="1"/>
  <c r="W3268" i="1"/>
  <c r="V3268" i="1"/>
  <c r="V3268" i="1" a="1"/>
  <c r="W3267" i="1"/>
  <c r="V3267" i="1"/>
  <c r="V3267" i="1" a="1"/>
  <c r="W3266" i="1"/>
  <c r="V3266" i="1"/>
  <c r="V3266" i="1" a="1"/>
  <c r="W3265" i="1"/>
  <c r="V3265" i="1"/>
  <c r="V3265" i="1" a="1"/>
  <c r="W3264" i="1"/>
  <c r="V3264" i="1"/>
  <c r="V3264" i="1" a="1"/>
  <c r="W3263" i="1"/>
  <c r="V3263" i="1"/>
  <c r="V3263" i="1" a="1"/>
  <c r="W3262" i="1"/>
  <c r="V3262" i="1"/>
  <c r="V3262" i="1" a="1"/>
  <c r="W3261" i="1"/>
  <c r="V3261" i="1"/>
  <c r="V3261" i="1" a="1"/>
  <c r="W3260" i="1"/>
  <c r="V3260" i="1"/>
  <c r="V3260" i="1" a="1"/>
  <c r="W3259" i="1"/>
  <c r="V3259" i="1"/>
  <c r="V3259" i="1" a="1"/>
  <c r="W3258" i="1"/>
  <c r="V3258" i="1"/>
  <c r="V3258" i="1" a="1"/>
  <c r="W3257" i="1"/>
  <c r="V3257" i="1"/>
  <c r="V3257" i="1" a="1"/>
  <c r="W3256" i="1"/>
  <c r="V3256" i="1"/>
  <c r="V3256" i="1" a="1"/>
  <c r="W3255" i="1"/>
  <c r="V3255" i="1"/>
  <c r="V3255" i="1" a="1"/>
  <c r="W3254" i="1"/>
  <c r="V3254" i="1"/>
  <c r="V3254" i="1" a="1"/>
  <c r="W3253" i="1"/>
  <c r="V3253" i="1"/>
  <c r="V3253" i="1" a="1"/>
  <c r="W3252" i="1"/>
  <c r="V3252" i="1"/>
  <c r="V3252" i="1" a="1"/>
  <c r="W3251" i="1"/>
  <c r="V3251" i="1"/>
  <c r="V3251" i="1" a="1"/>
  <c r="W3250" i="1"/>
  <c r="V3250" i="1"/>
  <c r="V3250" i="1" a="1"/>
  <c r="W3249" i="1"/>
  <c r="V3249" i="1"/>
  <c r="V3249" i="1" a="1"/>
  <c r="W3248" i="1"/>
  <c r="V3248" i="1"/>
  <c r="V3248" i="1" a="1"/>
  <c r="W3247" i="1"/>
  <c r="V3247" i="1"/>
  <c r="V3247" i="1" a="1"/>
  <c r="W3246" i="1"/>
  <c r="V3246" i="1"/>
  <c r="V3246" i="1" a="1"/>
  <c r="W3245" i="1"/>
  <c r="V3245" i="1"/>
  <c r="V3245" i="1" a="1"/>
  <c r="W3244" i="1"/>
  <c r="V3244" i="1"/>
  <c r="V3244" i="1" a="1"/>
  <c r="W3243" i="1"/>
  <c r="V3243" i="1"/>
  <c r="V3243" i="1" a="1"/>
  <c r="W3242" i="1"/>
  <c r="V3242" i="1"/>
  <c r="V3242" i="1" a="1"/>
  <c r="W3241" i="1"/>
  <c r="V3241" i="1"/>
  <c r="V3241" i="1" a="1"/>
  <c r="W3240" i="1"/>
  <c r="V3240" i="1"/>
  <c r="V3240" i="1" a="1"/>
  <c r="W3239" i="1"/>
  <c r="V3239" i="1"/>
  <c r="V3239" i="1" a="1"/>
  <c r="W3238" i="1"/>
  <c r="V3238" i="1"/>
  <c r="V3238" i="1" a="1"/>
  <c r="W3237" i="1"/>
  <c r="V3237" i="1"/>
  <c r="V3237" i="1" a="1"/>
  <c r="W3236" i="1"/>
  <c r="V3236" i="1"/>
  <c r="V3236" i="1" a="1"/>
  <c r="W3235" i="1"/>
  <c r="V3235" i="1"/>
  <c r="V3235" i="1" a="1"/>
  <c r="W3234" i="1"/>
  <c r="V3234" i="1"/>
  <c r="V3234" i="1" a="1"/>
  <c r="W3233" i="1"/>
  <c r="V3233" i="1"/>
  <c r="V3233" i="1" a="1"/>
  <c r="W3232" i="1"/>
  <c r="V3232" i="1"/>
  <c r="V3232" i="1" a="1"/>
  <c r="W3231" i="1"/>
  <c r="V3231" i="1"/>
  <c r="V3231" i="1" a="1"/>
  <c r="W3230" i="1"/>
  <c r="V3230" i="1"/>
  <c r="V3230" i="1" a="1"/>
  <c r="W3229" i="1"/>
  <c r="V3229" i="1"/>
  <c r="V3229" i="1" a="1"/>
  <c r="W3228" i="1"/>
  <c r="V3228" i="1"/>
  <c r="V3228" i="1" a="1"/>
  <c r="W3227" i="1"/>
  <c r="V3227" i="1"/>
  <c r="V3227" i="1" a="1"/>
  <c r="W3226" i="1"/>
  <c r="V3226" i="1"/>
  <c r="V3226" i="1" a="1"/>
  <c r="W3225" i="1"/>
  <c r="V3225" i="1"/>
  <c r="V3225" i="1" a="1"/>
  <c r="W3224" i="1"/>
  <c r="V3224" i="1"/>
  <c r="V3224" i="1" a="1"/>
  <c r="W3223" i="1"/>
  <c r="V3223" i="1"/>
  <c r="V3223" i="1" a="1"/>
  <c r="W3222" i="1"/>
  <c r="V3222" i="1"/>
  <c r="V3222" i="1" a="1"/>
  <c r="W3221" i="1"/>
  <c r="V3221" i="1"/>
  <c r="V3221" i="1" a="1"/>
  <c r="W3220" i="1"/>
  <c r="V3220" i="1"/>
  <c r="V3220" i="1" a="1"/>
  <c r="W3219" i="1"/>
  <c r="V3219" i="1"/>
  <c r="V3219" i="1" a="1"/>
  <c r="W3218" i="1"/>
  <c r="V3218" i="1"/>
  <c r="V3218" i="1" a="1"/>
  <c r="W3217" i="1"/>
  <c r="V3217" i="1"/>
  <c r="V3217" i="1" a="1"/>
  <c r="W3216" i="1"/>
  <c r="V3216" i="1"/>
  <c r="V3216" i="1" a="1"/>
  <c r="W3215" i="1"/>
  <c r="V3215" i="1"/>
  <c r="V3215" i="1" a="1"/>
  <c r="W3214" i="1"/>
  <c r="V3214" i="1"/>
  <c r="V3214" i="1" a="1"/>
  <c r="W3213" i="1"/>
  <c r="V3213" i="1"/>
  <c r="V3213" i="1" a="1"/>
  <c r="W3212" i="1"/>
  <c r="V3212" i="1"/>
  <c r="V3212" i="1" a="1"/>
  <c r="W3211" i="1"/>
  <c r="V3211" i="1"/>
  <c r="V3211" i="1" a="1"/>
  <c r="W3210" i="1"/>
  <c r="V3210" i="1"/>
  <c r="V3210" i="1" a="1"/>
  <c r="W3209" i="1"/>
  <c r="V3209" i="1"/>
  <c r="V3209" i="1" a="1"/>
  <c r="W3208" i="1"/>
  <c r="V3208" i="1"/>
  <c r="V3208" i="1" a="1"/>
  <c r="W3207" i="1"/>
  <c r="V3207" i="1"/>
  <c r="V3207" i="1" a="1"/>
  <c r="W3206" i="1"/>
  <c r="V3206" i="1"/>
  <c r="V3206" i="1" a="1"/>
  <c r="W3205" i="1"/>
  <c r="V3205" i="1"/>
  <c r="V3205" i="1" a="1"/>
  <c r="W3204" i="1"/>
  <c r="V3204" i="1"/>
  <c r="V3204" i="1" a="1"/>
  <c r="W3203" i="1"/>
  <c r="V3203" i="1"/>
  <c r="V3203" i="1" a="1"/>
  <c r="W3202" i="1"/>
  <c r="V3202" i="1"/>
  <c r="V3202" i="1" a="1"/>
  <c r="W3201" i="1"/>
  <c r="V3201" i="1"/>
  <c r="V3201" i="1" a="1"/>
  <c r="W3200" i="1"/>
  <c r="V3200" i="1"/>
  <c r="V3200" i="1" a="1"/>
  <c r="W3199" i="1"/>
  <c r="V3199" i="1"/>
  <c r="V3199" i="1" a="1"/>
  <c r="W3198" i="1"/>
  <c r="V3198" i="1"/>
  <c r="V3198" i="1" a="1"/>
  <c r="W3197" i="1"/>
  <c r="V3197" i="1"/>
  <c r="V3197" i="1" a="1"/>
  <c r="W3196" i="1"/>
  <c r="V3196" i="1"/>
  <c r="V3196" i="1" a="1"/>
  <c r="W3195" i="1"/>
  <c r="V3195" i="1"/>
  <c r="V3195" i="1" a="1"/>
  <c r="W3194" i="1"/>
  <c r="V3194" i="1"/>
  <c r="V3194" i="1" a="1"/>
  <c r="W3193" i="1"/>
  <c r="V3193" i="1"/>
  <c r="V3193" i="1" a="1"/>
  <c r="W3192" i="1"/>
  <c r="V3192" i="1"/>
  <c r="V3192" i="1" a="1"/>
  <c r="W3191" i="1"/>
  <c r="V3191" i="1"/>
  <c r="V3191" i="1" a="1"/>
  <c r="W3190" i="1"/>
  <c r="V3190" i="1"/>
  <c r="V3190" i="1" a="1"/>
  <c r="W3189" i="1"/>
  <c r="V3189" i="1"/>
  <c r="V3189" i="1" a="1"/>
  <c r="W3188" i="1"/>
  <c r="V3188" i="1"/>
  <c r="V3188" i="1" a="1"/>
  <c r="W3187" i="1"/>
  <c r="V3187" i="1"/>
  <c r="V3187" i="1" a="1"/>
  <c r="W3186" i="1"/>
  <c r="V3186" i="1"/>
  <c r="V3186" i="1" a="1"/>
  <c r="W3185" i="1"/>
  <c r="V3185" i="1"/>
  <c r="V3185" i="1" a="1"/>
  <c r="W3184" i="1"/>
  <c r="V3184" i="1"/>
  <c r="V3184" i="1" a="1"/>
  <c r="W3183" i="1"/>
  <c r="V3183" i="1"/>
  <c r="V3183" i="1" a="1"/>
  <c r="W3182" i="1"/>
  <c r="V3182" i="1"/>
  <c r="V3182" i="1" a="1"/>
  <c r="W3181" i="1"/>
  <c r="V3181" i="1"/>
  <c r="V3181" i="1" a="1"/>
  <c r="W3180" i="1"/>
  <c r="V3180" i="1"/>
  <c r="V3180" i="1" a="1"/>
  <c r="W3179" i="1"/>
  <c r="V3179" i="1"/>
  <c r="V3179" i="1" a="1"/>
  <c r="W3178" i="1"/>
  <c r="V3178" i="1"/>
  <c r="V3178" i="1" a="1"/>
  <c r="W3177" i="1"/>
  <c r="V3177" i="1"/>
  <c r="V3177" i="1" a="1"/>
  <c r="W3176" i="1"/>
  <c r="V3176" i="1"/>
  <c r="V3176" i="1" a="1"/>
  <c r="W3175" i="1"/>
  <c r="V3175" i="1"/>
  <c r="V3175" i="1" a="1"/>
  <c r="W3174" i="1"/>
  <c r="V3174" i="1"/>
  <c r="V3174" i="1" a="1"/>
  <c r="W3173" i="1"/>
  <c r="V3173" i="1"/>
  <c r="V3173" i="1" a="1"/>
  <c r="W3172" i="1"/>
  <c r="V3172" i="1"/>
  <c r="V3172" i="1" a="1"/>
  <c r="W3171" i="1"/>
  <c r="V3171" i="1"/>
  <c r="V3171" i="1" a="1"/>
  <c r="W3170" i="1"/>
  <c r="V3170" i="1"/>
  <c r="V3170" i="1" a="1"/>
  <c r="W3169" i="1"/>
  <c r="V3169" i="1"/>
  <c r="V3169" i="1" a="1"/>
  <c r="W3168" i="1"/>
  <c r="V3168" i="1"/>
  <c r="V3168" i="1" a="1"/>
  <c r="W3167" i="1"/>
  <c r="V3167" i="1"/>
  <c r="V3167" i="1" a="1"/>
  <c r="W3166" i="1"/>
  <c r="V3166" i="1"/>
  <c r="V3166" i="1" a="1"/>
  <c r="W3165" i="1"/>
  <c r="V3165" i="1"/>
  <c r="V3165" i="1" a="1"/>
  <c r="W3164" i="1"/>
  <c r="V3164" i="1"/>
  <c r="V3164" i="1" a="1"/>
  <c r="W3163" i="1"/>
  <c r="V3163" i="1"/>
  <c r="V3163" i="1" a="1"/>
  <c r="W3162" i="1"/>
  <c r="V3162" i="1"/>
  <c r="V3162" i="1" a="1"/>
  <c r="W3161" i="1"/>
  <c r="V3161" i="1"/>
  <c r="V3161" i="1" a="1"/>
  <c r="W3160" i="1"/>
  <c r="V3160" i="1"/>
  <c r="V3160" i="1" a="1"/>
  <c r="W3159" i="1"/>
  <c r="V3159" i="1"/>
  <c r="V3159" i="1" a="1"/>
  <c r="W3158" i="1"/>
  <c r="V3158" i="1"/>
  <c r="V3158" i="1" a="1"/>
  <c r="W3157" i="1"/>
  <c r="V3157" i="1"/>
  <c r="V3157" i="1" a="1"/>
  <c r="W3156" i="1"/>
  <c r="V3156" i="1"/>
  <c r="V3156" i="1" a="1"/>
  <c r="W3155" i="1"/>
  <c r="V3155" i="1"/>
  <c r="V3155" i="1" a="1"/>
  <c r="W3154" i="1"/>
  <c r="V3154" i="1"/>
  <c r="V3154" i="1" a="1"/>
  <c r="W3153" i="1"/>
  <c r="V3153" i="1"/>
  <c r="V3153" i="1" a="1"/>
  <c r="W3152" i="1"/>
  <c r="V3152" i="1"/>
  <c r="V3152" i="1" a="1"/>
  <c r="W3151" i="1"/>
  <c r="V3151" i="1"/>
  <c r="V3151" i="1" a="1"/>
  <c r="W3150" i="1"/>
  <c r="V3150" i="1"/>
  <c r="V3150" i="1" a="1"/>
  <c r="W3149" i="1"/>
  <c r="V3149" i="1"/>
  <c r="V3149" i="1" a="1"/>
  <c r="W3148" i="1"/>
  <c r="V3148" i="1"/>
  <c r="V3148" i="1" a="1"/>
  <c r="W3147" i="1"/>
  <c r="V3147" i="1"/>
  <c r="V3147" i="1" a="1"/>
  <c r="W3146" i="1"/>
  <c r="V3146" i="1"/>
  <c r="V3146" i="1" a="1"/>
  <c r="W3145" i="1"/>
  <c r="V3145" i="1"/>
  <c r="V3145" i="1" a="1"/>
  <c r="W3144" i="1"/>
  <c r="V3144" i="1"/>
  <c r="V3144" i="1" a="1"/>
  <c r="W3143" i="1"/>
  <c r="V3143" i="1"/>
  <c r="V3143" i="1" a="1"/>
  <c r="W3142" i="1"/>
  <c r="V3142" i="1"/>
  <c r="V3142" i="1" a="1"/>
  <c r="W3141" i="1"/>
  <c r="V3141" i="1"/>
  <c r="V3141" i="1" a="1"/>
  <c r="W3140" i="1"/>
  <c r="V3140" i="1"/>
  <c r="V3140" i="1" a="1"/>
  <c r="W3139" i="1"/>
  <c r="V3139" i="1"/>
  <c r="V3139" i="1" a="1"/>
  <c r="W3138" i="1"/>
  <c r="V3138" i="1"/>
  <c r="V3138" i="1" a="1"/>
  <c r="W3137" i="1"/>
  <c r="V3137" i="1"/>
  <c r="V3137" i="1" a="1"/>
  <c r="W3136" i="1"/>
  <c r="V3136" i="1"/>
  <c r="V3136" i="1" a="1"/>
  <c r="W3135" i="1"/>
  <c r="V3135" i="1"/>
  <c r="V3135" i="1" a="1"/>
  <c r="W3134" i="1"/>
  <c r="V3134" i="1"/>
  <c r="V3134" i="1" a="1"/>
  <c r="W3133" i="1"/>
  <c r="V3133" i="1"/>
  <c r="V3133" i="1" a="1"/>
  <c r="W3132" i="1"/>
  <c r="V3132" i="1"/>
  <c r="V3132" i="1" a="1"/>
  <c r="W3131" i="1"/>
  <c r="V3131" i="1"/>
  <c r="V3131" i="1" a="1"/>
  <c r="W3130" i="1"/>
  <c r="V3130" i="1"/>
  <c r="V3130" i="1" a="1"/>
  <c r="W3129" i="1"/>
  <c r="V3129" i="1"/>
  <c r="V3129" i="1" a="1"/>
  <c r="W3128" i="1"/>
  <c r="V3128" i="1"/>
  <c r="V3128" i="1" a="1"/>
  <c r="W3127" i="1"/>
  <c r="V3127" i="1"/>
  <c r="V3127" i="1" a="1"/>
  <c r="W3126" i="1"/>
  <c r="V3126" i="1"/>
  <c r="V3126" i="1" a="1"/>
  <c r="W3125" i="1"/>
  <c r="V3125" i="1"/>
  <c r="V3125" i="1" a="1"/>
  <c r="W3124" i="1"/>
  <c r="V3124" i="1"/>
  <c r="V3124" i="1" a="1"/>
  <c r="W3123" i="1"/>
  <c r="V3123" i="1"/>
  <c r="V3123" i="1" a="1"/>
  <c r="W3122" i="1"/>
  <c r="V3122" i="1"/>
  <c r="V3122" i="1" a="1"/>
  <c r="W3121" i="1"/>
  <c r="V3121" i="1"/>
  <c r="V3121" i="1" a="1"/>
  <c r="W3120" i="1"/>
  <c r="V3120" i="1"/>
  <c r="V3120" i="1" a="1"/>
  <c r="W3119" i="1"/>
  <c r="V3119" i="1"/>
  <c r="V3119" i="1" a="1"/>
  <c r="W3118" i="1"/>
  <c r="V3118" i="1"/>
  <c r="V3118" i="1" a="1"/>
  <c r="W3117" i="1"/>
  <c r="V3117" i="1"/>
  <c r="V3117" i="1" a="1"/>
  <c r="W3116" i="1"/>
  <c r="V3116" i="1"/>
  <c r="V3116" i="1" a="1"/>
  <c r="W3115" i="1"/>
  <c r="V3115" i="1"/>
  <c r="V3115" i="1" a="1"/>
  <c r="W3114" i="1"/>
  <c r="V3114" i="1"/>
  <c r="V3114" i="1" a="1"/>
  <c r="W3113" i="1"/>
  <c r="V3113" i="1"/>
  <c r="V3113" i="1" a="1"/>
  <c r="W3112" i="1"/>
  <c r="V3112" i="1"/>
  <c r="V3112" i="1" a="1"/>
  <c r="W3111" i="1"/>
  <c r="V3111" i="1"/>
  <c r="V3111" i="1" a="1"/>
  <c r="W3110" i="1"/>
  <c r="V3110" i="1"/>
  <c r="V3110" i="1" a="1"/>
  <c r="W3109" i="1"/>
  <c r="V3109" i="1"/>
  <c r="V3109" i="1" a="1"/>
  <c r="W3108" i="1"/>
  <c r="V3108" i="1"/>
  <c r="V3108" i="1" a="1"/>
  <c r="W3107" i="1"/>
  <c r="V3107" i="1"/>
  <c r="V3107" i="1" a="1"/>
  <c r="W3106" i="1"/>
  <c r="V3106" i="1"/>
  <c r="V3106" i="1" a="1"/>
  <c r="W3105" i="1"/>
  <c r="V3105" i="1"/>
  <c r="V3105" i="1" a="1"/>
  <c r="W3104" i="1"/>
  <c r="V3104" i="1"/>
  <c r="V3104" i="1" a="1"/>
  <c r="W3103" i="1"/>
  <c r="V3103" i="1"/>
  <c r="V3103" i="1" a="1"/>
  <c r="W3102" i="1"/>
  <c r="V3102" i="1"/>
  <c r="V3102" i="1" a="1"/>
  <c r="W3101" i="1"/>
  <c r="V3101" i="1"/>
  <c r="V3101" i="1" a="1"/>
  <c r="W3100" i="1"/>
  <c r="V3100" i="1"/>
  <c r="V3100" i="1" a="1"/>
  <c r="W3099" i="1"/>
  <c r="V3099" i="1"/>
  <c r="V3099" i="1" a="1"/>
  <c r="W3098" i="1"/>
  <c r="V3098" i="1"/>
  <c r="V3098" i="1" a="1"/>
  <c r="W3097" i="1"/>
  <c r="V3097" i="1"/>
  <c r="V3097" i="1" a="1"/>
  <c r="W3096" i="1"/>
  <c r="V3096" i="1"/>
  <c r="V3096" i="1" a="1"/>
  <c r="W3095" i="1"/>
  <c r="V3095" i="1"/>
  <c r="V3095" i="1" a="1"/>
  <c r="W3094" i="1"/>
  <c r="V3094" i="1"/>
  <c r="V3094" i="1" a="1"/>
  <c r="W3093" i="1"/>
  <c r="V3093" i="1"/>
  <c r="V3093" i="1" a="1"/>
  <c r="W3092" i="1"/>
  <c r="V3092" i="1"/>
  <c r="V3092" i="1" a="1"/>
  <c r="W3091" i="1"/>
  <c r="V3091" i="1"/>
  <c r="V3091" i="1" a="1"/>
  <c r="W3090" i="1"/>
  <c r="V3090" i="1"/>
  <c r="V3090" i="1" a="1"/>
  <c r="W3089" i="1"/>
  <c r="V3089" i="1"/>
  <c r="V3089" i="1" a="1"/>
  <c r="W3088" i="1"/>
  <c r="V3088" i="1"/>
  <c r="V3088" i="1" a="1"/>
  <c r="W3087" i="1"/>
  <c r="V3087" i="1"/>
  <c r="V3087" i="1" a="1"/>
  <c r="W3086" i="1"/>
  <c r="V3086" i="1"/>
  <c r="V3086" i="1" a="1"/>
  <c r="W3085" i="1"/>
  <c r="V3085" i="1"/>
  <c r="V3085" i="1" a="1"/>
  <c r="W3084" i="1"/>
  <c r="V3084" i="1"/>
  <c r="V3084" i="1" a="1"/>
  <c r="W3083" i="1"/>
  <c r="V3083" i="1"/>
  <c r="V3083" i="1" a="1"/>
  <c r="W3082" i="1"/>
  <c r="V3082" i="1"/>
  <c r="V3082" i="1" a="1"/>
  <c r="W3081" i="1"/>
  <c r="V3081" i="1"/>
  <c r="V3081" i="1" a="1"/>
  <c r="W3080" i="1"/>
  <c r="V3080" i="1"/>
  <c r="V3080" i="1" a="1"/>
  <c r="W3079" i="1"/>
  <c r="V3079" i="1"/>
  <c r="V3079" i="1" a="1"/>
  <c r="W3078" i="1"/>
  <c r="V3078" i="1"/>
  <c r="V3078" i="1" a="1"/>
  <c r="W3077" i="1"/>
  <c r="V3077" i="1"/>
  <c r="V3077" i="1" a="1"/>
  <c r="W3076" i="1"/>
  <c r="V3076" i="1"/>
  <c r="V3076" i="1" a="1"/>
  <c r="W3075" i="1"/>
  <c r="V3075" i="1"/>
  <c r="V3075" i="1" a="1"/>
  <c r="W3074" i="1"/>
  <c r="V3074" i="1"/>
  <c r="V3074" i="1" a="1"/>
  <c r="W3073" i="1"/>
  <c r="V3073" i="1"/>
  <c r="V3073" i="1" a="1"/>
  <c r="W3072" i="1"/>
  <c r="V3072" i="1"/>
  <c r="V3072" i="1" a="1"/>
  <c r="W3071" i="1"/>
  <c r="V3071" i="1"/>
  <c r="V3071" i="1" a="1"/>
  <c r="W3070" i="1"/>
  <c r="V3070" i="1"/>
  <c r="V3070" i="1" a="1"/>
  <c r="W3069" i="1"/>
  <c r="V3069" i="1"/>
  <c r="V3069" i="1" a="1"/>
  <c r="W3068" i="1"/>
  <c r="V3068" i="1"/>
  <c r="V3068" i="1" a="1"/>
  <c r="W3067" i="1"/>
  <c r="V3067" i="1"/>
  <c r="V3067" i="1" a="1"/>
  <c r="W3066" i="1"/>
  <c r="V3066" i="1"/>
  <c r="V3066" i="1" a="1"/>
  <c r="W3065" i="1"/>
  <c r="V3065" i="1"/>
  <c r="V3065" i="1" a="1"/>
  <c r="W3064" i="1"/>
  <c r="V3064" i="1"/>
  <c r="V3064" i="1" a="1"/>
  <c r="W3063" i="1"/>
  <c r="V3063" i="1"/>
  <c r="V3063" i="1" a="1"/>
  <c r="W3062" i="1"/>
  <c r="V3062" i="1"/>
  <c r="V3062" i="1" a="1"/>
  <c r="W3061" i="1"/>
  <c r="V3061" i="1"/>
  <c r="V3061" i="1" a="1"/>
  <c r="W3060" i="1"/>
  <c r="V3060" i="1"/>
  <c r="V3060" i="1" a="1"/>
  <c r="W3059" i="1"/>
  <c r="V3059" i="1"/>
  <c r="V3059" i="1" a="1"/>
  <c r="W3058" i="1"/>
  <c r="V3058" i="1"/>
  <c r="V3058" i="1" a="1"/>
  <c r="W3057" i="1"/>
  <c r="V3057" i="1"/>
  <c r="V3057" i="1" a="1"/>
  <c r="W3056" i="1"/>
  <c r="V3056" i="1"/>
  <c r="V3056" i="1" a="1"/>
  <c r="W3055" i="1"/>
  <c r="V3055" i="1"/>
  <c r="V3055" i="1" a="1"/>
  <c r="W3054" i="1"/>
  <c r="V3054" i="1"/>
  <c r="V3054" i="1" a="1"/>
  <c r="W3053" i="1"/>
  <c r="V3053" i="1"/>
  <c r="V3053" i="1" a="1"/>
  <c r="W3052" i="1"/>
  <c r="V3052" i="1"/>
  <c r="V3052" i="1" a="1"/>
  <c r="W3051" i="1"/>
  <c r="V3051" i="1"/>
  <c r="V3051" i="1" a="1"/>
  <c r="W3050" i="1"/>
  <c r="V3050" i="1"/>
  <c r="V3050" i="1" a="1"/>
  <c r="W3049" i="1"/>
  <c r="V3049" i="1"/>
  <c r="V3049" i="1" a="1"/>
  <c r="W3048" i="1"/>
  <c r="V3048" i="1"/>
  <c r="V3048" i="1" a="1"/>
  <c r="W3047" i="1"/>
  <c r="V3047" i="1"/>
  <c r="V3047" i="1" a="1"/>
  <c r="W3046" i="1"/>
  <c r="V3046" i="1"/>
  <c r="V3046" i="1" a="1"/>
  <c r="W3045" i="1"/>
  <c r="V3045" i="1"/>
  <c r="V3045" i="1" a="1"/>
  <c r="W3044" i="1"/>
  <c r="V3044" i="1"/>
  <c r="V3044" i="1" a="1"/>
  <c r="W3043" i="1"/>
  <c r="V3043" i="1"/>
  <c r="V3043" i="1" a="1"/>
  <c r="W3042" i="1"/>
  <c r="V3042" i="1"/>
  <c r="V3042" i="1" a="1"/>
  <c r="W3041" i="1"/>
  <c r="V3041" i="1"/>
  <c r="V3041" i="1" a="1"/>
  <c r="W3040" i="1"/>
  <c r="V3040" i="1"/>
  <c r="V3040" i="1" a="1"/>
  <c r="W3039" i="1"/>
  <c r="V3039" i="1"/>
  <c r="V3039" i="1" a="1"/>
  <c r="W3038" i="1"/>
  <c r="V3038" i="1"/>
  <c r="V3038" i="1" a="1"/>
  <c r="W3037" i="1"/>
  <c r="V3037" i="1"/>
  <c r="V3037" i="1" a="1"/>
  <c r="W3036" i="1"/>
  <c r="V3036" i="1"/>
  <c r="V3036" i="1" a="1"/>
  <c r="W3035" i="1"/>
  <c r="V3035" i="1"/>
  <c r="V3035" i="1" a="1"/>
  <c r="W3034" i="1"/>
  <c r="V3034" i="1"/>
  <c r="V3034" i="1" a="1"/>
  <c r="W3033" i="1"/>
  <c r="V3033" i="1"/>
  <c r="V3033" i="1" a="1"/>
  <c r="W3032" i="1"/>
  <c r="V3032" i="1"/>
  <c r="V3032" i="1" a="1"/>
  <c r="W3031" i="1"/>
  <c r="V3031" i="1"/>
  <c r="V3031" i="1" a="1"/>
  <c r="W3030" i="1"/>
  <c r="V3030" i="1"/>
  <c r="V3030" i="1" a="1"/>
  <c r="W3029" i="1"/>
  <c r="V3029" i="1"/>
  <c r="V3029" i="1" a="1"/>
  <c r="W3028" i="1"/>
  <c r="V3028" i="1"/>
  <c r="V3028" i="1" a="1"/>
  <c r="W3027" i="1"/>
  <c r="V3027" i="1"/>
  <c r="V3027" i="1" a="1"/>
  <c r="W3026" i="1"/>
  <c r="V3026" i="1"/>
  <c r="V3026" i="1" a="1"/>
  <c r="W3025" i="1"/>
  <c r="V3025" i="1"/>
  <c r="V3025" i="1" a="1"/>
  <c r="W3024" i="1"/>
  <c r="V3024" i="1"/>
  <c r="V3024" i="1" a="1"/>
  <c r="W3023" i="1"/>
  <c r="V3023" i="1"/>
  <c r="V3023" i="1" a="1"/>
  <c r="W3022" i="1"/>
  <c r="V3022" i="1"/>
  <c r="V3022" i="1" a="1"/>
  <c r="W3021" i="1"/>
  <c r="V3021" i="1"/>
  <c r="V3021" i="1" a="1"/>
  <c r="W3020" i="1"/>
  <c r="V3020" i="1"/>
  <c r="V3020" i="1" a="1"/>
  <c r="W3019" i="1"/>
  <c r="V3019" i="1"/>
  <c r="V3019" i="1" a="1"/>
  <c r="W3018" i="1"/>
  <c r="V3018" i="1"/>
  <c r="V3018" i="1" a="1"/>
  <c r="W3017" i="1"/>
  <c r="V3017" i="1"/>
  <c r="V3017" i="1" a="1"/>
  <c r="W3016" i="1"/>
  <c r="V3016" i="1"/>
  <c r="V3016" i="1" a="1"/>
  <c r="W3015" i="1"/>
  <c r="V3015" i="1"/>
  <c r="V3015" i="1" a="1"/>
  <c r="W3014" i="1"/>
  <c r="V3014" i="1"/>
  <c r="V3014" i="1" a="1"/>
  <c r="W3013" i="1"/>
  <c r="V3013" i="1"/>
  <c r="V3013" i="1" a="1"/>
  <c r="W3012" i="1"/>
  <c r="V3012" i="1"/>
  <c r="V3012" i="1" a="1"/>
  <c r="W3011" i="1"/>
  <c r="V3011" i="1"/>
  <c r="V3011" i="1" a="1"/>
  <c r="W3010" i="1"/>
  <c r="V3010" i="1"/>
  <c r="V3010" i="1" a="1"/>
  <c r="W3009" i="1"/>
  <c r="V3009" i="1"/>
  <c r="V3009" i="1" a="1"/>
  <c r="W3008" i="1"/>
  <c r="V3008" i="1"/>
  <c r="V3008" i="1" a="1"/>
  <c r="W3007" i="1"/>
  <c r="V3007" i="1"/>
  <c r="V3007" i="1" a="1"/>
  <c r="W3006" i="1"/>
  <c r="V3006" i="1"/>
  <c r="V3006" i="1" a="1"/>
  <c r="W3005" i="1"/>
  <c r="V3005" i="1"/>
  <c r="V3005" i="1" a="1"/>
  <c r="W3004" i="1"/>
  <c r="V3004" i="1"/>
  <c r="V3004" i="1" a="1"/>
  <c r="W3003" i="1"/>
  <c r="V3003" i="1"/>
  <c r="V3003" i="1" a="1"/>
  <c r="W3002" i="1"/>
  <c r="V3002" i="1"/>
  <c r="V3002" i="1" a="1"/>
  <c r="W3001" i="1"/>
  <c r="V3001" i="1"/>
  <c r="V3001" i="1" a="1"/>
  <c r="W3000" i="1"/>
  <c r="V3000" i="1"/>
  <c r="V3000" i="1" a="1"/>
  <c r="W2999" i="1"/>
  <c r="V2999" i="1"/>
  <c r="V2999" i="1" a="1"/>
  <c r="W2998" i="1"/>
  <c r="V2998" i="1"/>
  <c r="V2998" i="1" a="1"/>
  <c r="W2997" i="1"/>
  <c r="V2997" i="1"/>
  <c r="V2997" i="1" a="1"/>
  <c r="W2996" i="1"/>
  <c r="V2996" i="1"/>
  <c r="V2996" i="1" a="1"/>
  <c r="W2995" i="1"/>
  <c r="V2995" i="1"/>
  <c r="V2995" i="1" a="1"/>
  <c r="W2994" i="1"/>
  <c r="V2994" i="1"/>
  <c r="V2994" i="1" a="1"/>
  <c r="W2993" i="1"/>
  <c r="V2993" i="1"/>
  <c r="V2993" i="1" a="1"/>
  <c r="W2992" i="1"/>
  <c r="V2992" i="1"/>
  <c r="V2992" i="1" a="1"/>
  <c r="W2991" i="1"/>
  <c r="V2991" i="1"/>
  <c r="V2991" i="1" a="1"/>
  <c r="W2990" i="1"/>
  <c r="V2990" i="1"/>
  <c r="V2990" i="1" a="1"/>
  <c r="W2989" i="1"/>
  <c r="V2989" i="1"/>
  <c r="V2989" i="1" a="1"/>
  <c r="W2988" i="1"/>
  <c r="V2988" i="1"/>
  <c r="V2988" i="1" a="1"/>
  <c r="W2987" i="1"/>
  <c r="V2987" i="1"/>
  <c r="V2987" i="1" a="1"/>
  <c r="W2986" i="1"/>
  <c r="V2986" i="1"/>
  <c r="V2986" i="1" a="1"/>
  <c r="W2985" i="1"/>
  <c r="V2985" i="1"/>
  <c r="V2985" i="1" a="1"/>
  <c r="W2984" i="1"/>
  <c r="V2984" i="1"/>
  <c r="V2984" i="1" a="1"/>
  <c r="W2983" i="1"/>
  <c r="V2983" i="1"/>
  <c r="V2983" i="1" a="1"/>
  <c r="W2982" i="1"/>
  <c r="V2982" i="1"/>
  <c r="V2982" i="1" a="1"/>
  <c r="W2981" i="1"/>
  <c r="V2981" i="1"/>
  <c r="V2981" i="1" a="1"/>
  <c r="W2980" i="1"/>
  <c r="V2980" i="1"/>
  <c r="V2980" i="1" a="1"/>
  <c r="W2979" i="1"/>
  <c r="V2979" i="1"/>
  <c r="V2979" i="1" a="1"/>
  <c r="W2978" i="1"/>
  <c r="V2978" i="1"/>
  <c r="V2978" i="1" a="1"/>
  <c r="W2977" i="1"/>
  <c r="V2977" i="1"/>
  <c r="V2977" i="1" a="1"/>
  <c r="W2976" i="1"/>
  <c r="V2976" i="1"/>
  <c r="V2976" i="1" a="1"/>
  <c r="W2975" i="1"/>
  <c r="V2975" i="1"/>
  <c r="V2975" i="1" a="1"/>
  <c r="W2974" i="1"/>
  <c r="V2974" i="1"/>
  <c r="V2974" i="1" a="1"/>
  <c r="W2973" i="1"/>
  <c r="V2973" i="1"/>
  <c r="V2973" i="1" a="1"/>
  <c r="W2972" i="1"/>
  <c r="V2972" i="1"/>
  <c r="V2972" i="1" a="1"/>
  <c r="W2971" i="1"/>
  <c r="V2971" i="1"/>
  <c r="V2971" i="1" a="1"/>
  <c r="W2970" i="1"/>
  <c r="V2970" i="1"/>
  <c r="V2970" i="1" a="1"/>
  <c r="W2969" i="1"/>
  <c r="V2969" i="1"/>
  <c r="V2969" i="1" a="1"/>
  <c r="W2968" i="1"/>
  <c r="V2968" i="1"/>
  <c r="V2968" i="1" a="1"/>
  <c r="W2967" i="1"/>
  <c r="V2967" i="1"/>
  <c r="V2967" i="1" a="1"/>
  <c r="W2966" i="1"/>
  <c r="V2966" i="1"/>
  <c r="V2966" i="1" a="1"/>
  <c r="W2965" i="1"/>
  <c r="V2965" i="1"/>
  <c r="V2965" i="1" a="1"/>
  <c r="W2964" i="1"/>
  <c r="V2964" i="1"/>
  <c r="V2964" i="1" a="1"/>
  <c r="W2963" i="1"/>
  <c r="V2963" i="1"/>
  <c r="V2963" i="1" a="1"/>
  <c r="W2962" i="1"/>
  <c r="V2962" i="1"/>
  <c r="V2962" i="1" a="1"/>
  <c r="W2961" i="1"/>
  <c r="V2961" i="1"/>
  <c r="V2961" i="1" a="1"/>
  <c r="W2960" i="1"/>
  <c r="V2960" i="1"/>
  <c r="V2960" i="1" a="1"/>
  <c r="W2959" i="1"/>
  <c r="V2959" i="1"/>
  <c r="V2959" i="1" a="1"/>
  <c r="W2958" i="1"/>
  <c r="V2958" i="1"/>
  <c r="V2958" i="1" a="1"/>
  <c r="W2957" i="1"/>
  <c r="V2957" i="1"/>
  <c r="V2957" i="1" a="1"/>
  <c r="W2956" i="1"/>
  <c r="V2956" i="1"/>
  <c r="V2956" i="1" a="1"/>
  <c r="W2955" i="1"/>
  <c r="V2955" i="1"/>
  <c r="V2955" i="1" a="1"/>
  <c r="W2954" i="1"/>
  <c r="V2954" i="1"/>
  <c r="V2954" i="1" a="1"/>
  <c r="W2953" i="1"/>
  <c r="V2953" i="1"/>
  <c r="V2953" i="1" a="1"/>
  <c r="W2952" i="1"/>
  <c r="V2952" i="1"/>
  <c r="V2952" i="1" a="1"/>
  <c r="W2951" i="1"/>
  <c r="V2951" i="1"/>
  <c r="V2951" i="1" a="1"/>
  <c r="W2950" i="1"/>
  <c r="V2950" i="1"/>
  <c r="V2950" i="1" a="1"/>
  <c r="W2949" i="1"/>
  <c r="V2949" i="1"/>
  <c r="V2949" i="1" a="1"/>
  <c r="W2948" i="1"/>
  <c r="V2948" i="1"/>
  <c r="V2948" i="1" a="1"/>
  <c r="W2947" i="1"/>
  <c r="V2947" i="1"/>
  <c r="V2947" i="1" a="1"/>
  <c r="W2946" i="1"/>
  <c r="V2946" i="1"/>
  <c r="V2946" i="1" a="1"/>
  <c r="W2945" i="1"/>
  <c r="V2945" i="1"/>
  <c r="V2945" i="1" a="1"/>
  <c r="W2944" i="1"/>
  <c r="V2944" i="1"/>
  <c r="V2944" i="1" a="1"/>
  <c r="W2943" i="1"/>
  <c r="V2943" i="1"/>
  <c r="V2943" i="1" a="1"/>
  <c r="W2942" i="1"/>
  <c r="V2942" i="1"/>
  <c r="V2942" i="1" a="1"/>
  <c r="W2941" i="1"/>
  <c r="V2941" i="1"/>
  <c r="V2941" i="1" a="1"/>
  <c r="W2940" i="1"/>
  <c r="V2940" i="1"/>
  <c r="V2940" i="1" a="1"/>
  <c r="W2939" i="1"/>
  <c r="V2939" i="1"/>
  <c r="V2939" i="1" a="1"/>
  <c r="W2938" i="1"/>
  <c r="V2938" i="1"/>
  <c r="V2938" i="1" a="1"/>
  <c r="W2937" i="1"/>
  <c r="V2937" i="1"/>
  <c r="V2937" i="1" a="1"/>
  <c r="W2936" i="1"/>
  <c r="V2936" i="1"/>
  <c r="V2936" i="1" a="1"/>
  <c r="W2935" i="1"/>
  <c r="V2935" i="1"/>
  <c r="V2935" i="1" a="1"/>
  <c r="W2934" i="1"/>
  <c r="V2934" i="1"/>
  <c r="V2934" i="1" a="1"/>
  <c r="W2933" i="1"/>
  <c r="V2933" i="1"/>
  <c r="V2933" i="1" a="1"/>
  <c r="W2932" i="1"/>
  <c r="V2932" i="1"/>
  <c r="V2932" i="1" a="1"/>
  <c r="W2931" i="1"/>
  <c r="V2931" i="1"/>
  <c r="V2931" i="1" a="1"/>
  <c r="W2930" i="1"/>
  <c r="V2930" i="1"/>
  <c r="V2930" i="1" a="1"/>
  <c r="W2929" i="1"/>
  <c r="V2929" i="1"/>
  <c r="V2929" i="1" a="1"/>
  <c r="W2928" i="1"/>
  <c r="V2928" i="1"/>
  <c r="V2928" i="1" a="1"/>
  <c r="W2927" i="1"/>
  <c r="V2927" i="1"/>
  <c r="V2927" i="1" a="1"/>
  <c r="W2926" i="1"/>
  <c r="V2926" i="1"/>
  <c r="V2926" i="1" a="1"/>
  <c r="W2925" i="1"/>
  <c r="V2925" i="1"/>
  <c r="V2925" i="1" a="1"/>
  <c r="W2924" i="1"/>
  <c r="V2924" i="1"/>
  <c r="V2924" i="1" a="1"/>
  <c r="W2923" i="1"/>
  <c r="V2923" i="1"/>
  <c r="V2923" i="1" a="1"/>
  <c r="W2922" i="1"/>
  <c r="V2922" i="1"/>
  <c r="V2922" i="1" a="1"/>
  <c r="W2921" i="1"/>
  <c r="V2921" i="1"/>
  <c r="V2921" i="1" a="1"/>
  <c r="W2920" i="1"/>
  <c r="V2920" i="1"/>
  <c r="V2920" i="1" a="1"/>
  <c r="W2919" i="1"/>
  <c r="V2919" i="1"/>
  <c r="V2919" i="1" a="1"/>
  <c r="W2918" i="1"/>
  <c r="V2918" i="1"/>
  <c r="V2918" i="1" a="1"/>
  <c r="W2917" i="1"/>
  <c r="V2917" i="1"/>
  <c r="V2917" i="1" a="1"/>
  <c r="W2916" i="1"/>
  <c r="V2916" i="1"/>
  <c r="V2916" i="1" a="1"/>
  <c r="W2915" i="1"/>
  <c r="V2915" i="1"/>
  <c r="V2915" i="1" a="1"/>
  <c r="W2914" i="1"/>
  <c r="V2914" i="1"/>
  <c r="V2914" i="1" a="1"/>
  <c r="W2913" i="1"/>
  <c r="V2913" i="1"/>
  <c r="V2913" i="1" a="1"/>
  <c r="W2912" i="1"/>
  <c r="V2912" i="1"/>
  <c r="V2912" i="1" a="1"/>
  <c r="W2911" i="1"/>
  <c r="V2911" i="1"/>
  <c r="V2911" i="1" a="1"/>
  <c r="W2910" i="1"/>
  <c r="V2910" i="1"/>
  <c r="V2910" i="1" a="1"/>
  <c r="W2909" i="1"/>
  <c r="V2909" i="1"/>
  <c r="V2909" i="1" a="1"/>
  <c r="W2908" i="1"/>
  <c r="V2908" i="1"/>
  <c r="V2908" i="1" a="1"/>
  <c r="W2907" i="1"/>
  <c r="V2907" i="1"/>
  <c r="V2907" i="1" a="1"/>
  <c r="W2906" i="1"/>
  <c r="V2906" i="1"/>
  <c r="V2906" i="1" a="1"/>
  <c r="W2905" i="1"/>
  <c r="V2905" i="1"/>
  <c r="V2905" i="1" a="1"/>
  <c r="W2904" i="1"/>
  <c r="V2904" i="1"/>
  <c r="V2904" i="1" a="1"/>
  <c r="W2903" i="1"/>
  <c r="V2903" i="1"/>
  <c r="V2903" i="1" a="1"/>
  <c r="W2902" i="1"/>
  <c r="V2902" i="1"/>
  <c r="V2902" i="1" a="1"/>
  <c r="W2901" i="1"/>
  <c r="V2901" i="1"/>
  <c r="V2901" i="1" a="1"/>
  <c r="W2900" i="1"/>
  <c r="V2900" i="1"/>
  <c r="V2900" i="1" a="1"/>
  <c r="W2899" i="1"/>
  <c r="V2899" i="1"/>
  <c r="V2899" i="1" a="1"/>
  <c r="W2898" i="1"/>
  <c r="V2898" i="1"/>
  <c r="V2898" i="1" a="1"/>
  <c r="W2897" i="1"/>
  <c r="V2897" i="1"/>
  <c r="V2897" i="1" a="1"/>
  <c r="W2896" i="1"/>
  <c r="V2896" i="1"/>
  <c r="V2896" i="1" a="1"/>
  <c r="W2895" i="1"/>
  <c r="V2895" i="1"/>
  <c r="V2895" i="1" a="1"/>
  <c r="W2894" i="1"/>
  <c r="V2894" i="1"/>
  <c r="V2894" i="1" a="1"/>
  <c r="W2893" i="1"/>
  <c r="V2893" i="1"/>
  <c r="V2893" i="1" a="1"/>
  <c r="W2892" i="1"/>
  <c r="V2892" i="1"/>
  <c r="V2892" i="1" a="1"/>
  <c r="W2891" i="1"/>
  <c r="V2891" i="1"/>
  <c r="V2891" i="1" a="1"/>
  <c r="W2890" i="1"/>
  <c r="V2890" i="1"/>
  <c r="V2890" i="1" a="1"/>
  <c r="W2889" i="1"/>
  <c r="V2889" i="1"/>
  <c r="V2889" i="1" a="1"/>
  <c r="W2888" i="1"/>
  <c r="V2888" i="1"/>
  <c r="V2888" i="1" a="1"/>
  <c r="W2887" i="1"/>
  <c r="V2887" i="1"/>
  <c r="V2887" i="1" a="1"/>
  <c r="W2886" i="1"/>
  <c r="V2886" i="1"/>
  <c r="V2886" i="1" a="1"/>
  <c r="W2885" i="1"/>
  <c r="V2885" i="1"/>
  <c r="V2885" i="1" a="1"/>
  <c r="W2884" i="1"/>
  <c r="V2884" i="1"/>
  <c r="V2884" i="1" a="1"/>
  <c r="W2883" i="1"/>
  <c r="V2883" i="1"/>
  <c r="V2883" i="1" a="1"/>
  <c r="W2882" i="1"/>
  <c r="V2882" i="1"/>
  <c r="V2882" i="1" a="1"/>
  <c r="W2881" i="1"/>
  <c r="V2881" i="1"/>
  <c r="V2881" i="1" a="1"/>
  <c r="W2880" i="1"/>
  <c r="V2880" i="1"/>
  <c r="V2880" i="1" a="1"/>
  <c r="W2879" i="1"/>
  <c r="V2879" i="1"/>
  <c r="V2879" i="1" a="1"/>
  <c r="W2878" i="1"/>
  <c r="V2878" i="1"/>
  <c r="V2878" i="1" a="1"/>
  <c r="W2877" i="1"/>
  <c r="V2877" i="1"/>
  <c r="V2877" i="1" a="1"/>
  <c r="W2876" i="1"/>
  <c r="V2876" i="1"/>
  <c r="V2876" i="1" a="1"/>
  <c r="W2875" i="1"/>
  <c r="V2875" i="1"/>
  <c r="V2875" i="1" a="1"/>
  <c r="W2874" i="1"/>
  <c r="V2874" i="1"/>
  <c r="V2874" i="1" a="1"/>
  <c r="W2873" i="1"/>
  <c r="V2873" i="1"/>
  <c r="V2873" i="1" a="1"/>
  <c r="W2872" i="1"/>
  <c r="V2872" i="1"/>
  <c r="V2872" i="1" a="1"/>
  <c r="W2871" i="1"/>
  <c r="V2871" i="1"/>
  <c r="V2871" i="1" a="1"/>
  <c r="W2870" i="1"/>
  <c r="V2870" i="1"/>
  <c r="V2870" i="1" a="1"/>
  <c r="W2869" i="1"/>
  <c r="V2869" i="1"/>
  <c r="V2869" i="1" a="1"/>
  <c r="W2868" i="1"/>
  <c r="V2868" i="1"/>
  <c r="V2868" i="1" a="1"/>
  <c r="W2867" i="1"/>
  <c r="V2867" i="1"/>
  <c r="V2867" i="1" a="1"/>
  <c r="W2866" i="1"/>
  <c r="V2866" i="1"/>
  <c r="V2866" i="1" a="1"/>
  <c r="W2865" i="1"/>
  <c r="V2865" i="1"/>
  <c r="V2865" i="1" a="1"/>
  <c r="W2864" i="1"/>
  <c r="V2864" i="1"/>
  <c r="V2864" i="1" a="1"/>
  <c r="W2863" i="1"/>
  <c r="V2863" i="1"/>
  <c r="V2863" i="1" a="1"/>
  <c r="W2862" i="1"/>
  <c r="V2862" i="1"/>
  <c r="V2862" i="1" a="1"/>
  <c r="W2861" i="1"/>
  <c r="V2861" i="1"/>
  <c r="V2861" i="1" a="1"/>
  <c r="W2860" i="1"/>
  <c r="V2860" i="1"/>
  <c r="V2860" i="1" a="1"/>
  <c r="W2859" i="1"/>
  <c r="V2859" i="1"/>
  <c r="V2859" i="1" a="1"/>
  <c r="W2858" i="1"/>
  <c r="V2858" i="1"/>
  <c r="V2858" i="1" a="1"/>
  <c r="W2857" i="1"/>
  <c r="V2857" i="1"/>
  <c r="V2857" i="1" a="1"/>
  <c r="W2856" i="1"/>
  <c r="V2856" i="1"/>
  <c r="V2856" i="1" a="1"/>
  <c r="W2855" i="1"/>
  <c r="V2855" i="1"/>
  <c r="V2855" i="1" a="1"/>
  <c r="W2854" i="1"/>
  <c r="V2854" i="1"/>
  <c r="V2854" i="1" a="1"/>
  <c r="W2853" i="1"/>
  <c r="V2853" i="1"/>
  <c r="V2853" i="1" a="1"/>
  <c r="W2852" i="1"/>
  <c r="V2852" i="1"/>
  <c r="V2852" i="1" a="1"/>
  <c r="W2851" i="1"/>
  <c r="V2851" i="1"/>
  <c r="V2851" i="1" a="1"/>
  <c r="W2850" i="1"/>
  <c r="V2850" i="1"/>
  <c r="V2850" i="1" a="1"/>
  <c r="W2849" i="1"/>
  <c r="V2849" i="1"/>
  <c r="V2849" i="1" a="1"/>
  <c r="W2848" i="1"/>
  <c r="V2848" i="1"/>
  <c r="V2848" i="1" a="1"/>
  <c r="W2847" i="1"/>
  <c r="V2847" i="1"/>
  <c r="V2847" i="1" a="1"/>
  <c r="W2846" i="1"/>
  <c r="V2846" i="1"/>
  <c r="V2846" i="1" a="1"/>
  <c r="W2845" i="1"/>
  <c r="V2845" i="1"/>
  <c r="V2845" i="1" a="1"/>
  <c r="W2844" i="1"/>
  <c r="V2844" i="1"/>
  <c r="V2844" i="1" a="1"/>
  <c r="W2843" i="1"/>
  <c r="V2843" i="1"/>
  <c r="V2843" i="1" a="1"/>
  <c r="W2842" i="1"/>
  <c r="V2842" i="1"/>
  <c r="V2842" i="1" a="1"/>
  <c r="W2841" i="1"/>
  <c r="V2841" i="1"/>
  <c r="V2841" i="1" a="1"/>
  <c r="W2840" i="1"/>
  <c r="V2840" i="1"/>
  <c r="V2840" i="1" a="1"/>
  <c r="W2839" i="1"/>
  <c r="V2839" i="1"/>
  <c r="V2839" i="1" a="1"/>
  <c r="W2838" i="1"/>
  <c r="V2838" i="1"/>
  <c r="V2838" i="1" a="1"/>
  <c r="W2837" i="1"/>
  <c r="V2837" i="1"/>
  <c r="V2837" i="1" a="1"/>
  <c r="W2836" i="1"/>
  <c r="V2836" i="1"/>
  <c r="V2836" i="1" a="1"/>
  <c r="W2835" i="1"/>
  <c r="V2835" i="1"/>
  <c r="V2835" i="1" a="1"/>
  <c r="W2834" i="1"/>
  <c r="V2834" i="1"/>
  <c r="V2834" i="1" a="1"/>
  <c r="W2833" i="1"/>
  <c r="V2833" i="1"/>
  <c r="V2833" i="1" a="1"/>
  <c r="W2832" i="1"/>
  <c r="V2832" i="1"/>
  <c r="V2832" i="1" a="1"/>
  <c r="W2831" i="1"/>
  <c r="V2831" i="1"/>
  <c r="V2831" i="1" a="1"/>
  <c r="W2830" i="1"/>
  <c r="V2830" i="1"/>
  <c r="V2830" i="1" a="1"/>
  <c r="W2829" i="1"/>
  <c r="V2829" i="1"/>
  <c r="V2829" i="1" a="1"/>
  <c r="W2828" i="1"/>
  <c r="V2828" i="1"/>
  <c r="V2828" i="1" a="1"/>
  <c r="W2827" i="1"/>
  <c r="V2827" i="1"/>
  <c r="V2827" i="1" a="1"/>
  <c r="W2826" i="1"/>
  <c r="V2826" i="1"/>
  <c r="V2826" i="1" a="1"/>
  <c r="W2825" i="1"/>
  <c r="V2825" i="1"/>
  <c r="V2825" i="1" a="1"/>
  <c r="W2824" i="1"/>
  <c r="V2824" i="1"/>
  <c r="V2824" i="1" a="1"/>
  <c r="W2823" i="1"/>
  <c r="V2823" i="1"/>
  <c r="V2823" i="1" a="1"/>
  <c r="W2822" i="1"/>
  <c r="V2822" i="1"/>
  <c r="V2822" i="1" a="1"/>
  <c r="W2821" i="1"/>
  <c r="V2821" i="1"/>
  <c r="V2821" i="1" a="1"/>
  <c r="W2820" i="1"/>
  <c r="V2820" i="1"/>
  <c r="V2820" i="1" a="1"/>
  <c r="W2819" i="1"/>
  <c r="V2819" i="1"/>
  <c r="V2819" i="1" a="1"/>
  <c r="W2818" i="1"/>
  <c r="V2818" i="1"/>
  <c r="V2818" i="1" a="1"/>
  <c r="W2817" i="1"/>
  <c r="V2817" i="1"/>
  <c r="V2817" i="1" a="1"/>
  <c r="W2816" i="1"/>
  <c r="V2816" i="1"/>
  <c r="V2816" i="1" a="1"/>
  <c r="W2815" i="1"/>
  <c r="V2815" i="1"/>
  <c r="V2815" i="1" a="1"/>
  <c r="W2814" i="1"/>
  <c r="V2814" i="1"/>
  <c r="V2814" i="1" a="1"/>
  <c r="W2813" i="1"/>
  <c r="V2813" i="1"/>
  <c r="V2813" i="1" a="1"/>
  <c r="W2812" i="1"/>
  <c r="V2812" i="1"/>
  <c r="V2812" i="1" a="1"/>
  <c r="W2811" i="1"/>
  <c r="V2811" i="1"/>
  <c r="V2811" i="1" a="1"/>
  <c r="W2810" i="1"/>
  <c r="V2810" i="1"/>
  <c r="V2810" i="1" a="1"/>
  <c r="W2809" i="1"/>
  <c r="V2809" i="1"/>
  <c r="V2809" i="1" a="1"/>
  <c r="W2808" i="1"/>
  <c r="V2808" i="1"/>
  <c r="V2808" i="1" a="1"/>
  <c r="W2807" i="1"/>
  <c r="V2807" i="1"/>
  <c r="V2807" i="1" a="1"/>
  <c r="W2806" i="1"/>
  <c r="V2806" i="1"/>
  <c r="V2806" i="1" a="1"/>
  <c r="W2805" i="1"/>
  <c r="V2805" i="1"/>
  <c r="V2805" i="1" a="1"/>
  <c r="W2804" i="1"/>
  <c r="V2804" i="1"/>
  <c r="V2804" i="1" a="1"/>
  <c r="W2803" i="1"/>
  <c r="V2803" i="1"/>
  <c r="V2803" i="1" a="1"/>
  <c r="W2802" i="1"/>
  <c r="V2802" i="1"/>
  <c r="V2802" i="1" a="1"/>
  <c r="W2801" i="1"/>
  <c r="V2801" i="1"/>
  <c r="V2801" i="1" a="1"/>
  <c r="W2800" i="1"/>
  <c r="V2800" i="1"/>
  <c r="V2800" i="1" a="1"/>
  <c r="W2799" i="1"/>
  <c r="V2799" i="1"/>
  <c r="V2799" i="1" a="1"/>
  <c r="W2798" i="1"/>
  <c r="V2798" i="1"/>
  <c r="V2798" i="1" a="1"/>
  <c r="W2797" i="1"/>
  <c r="V2797" i="1"/>
  <c r="V2797" i="1" a="1"/>
  <c r="W2796" i="1"/>
  <c r="V2796" i="1"/>
  <c r="V2796" i="1" a="1"/>
  <c r="W2795" i="1"/>
  <c r="V2795" i="1"/>
  <c r="V2795" i="1" a="1"/>
  <c r="W2794" i="1"/>
  <c r="V2794" i="1"/>
  <c r="V2794" i="1" a="1"/>
  <c r="W2793" i="1"/>
  <c r="V2793" i="1"/>
  <c r="V2793" i="1" a="1"/>
  <c r="W2792" i="1"/>
  <c r="V2792" i="1"/>
  <c r="V2792" i="1" a="1"/>
  <c r="W2791" i="1"/>
  <c r="V2791" i="1"/>
  <c r="V2791" i="1" a="1"/>
  <c r="W2790" i="1"/>
  <c r="V2790" i="1"/>
  <c r="V2790" i="1" a="1"/>
  <c r="W2789" i="1"/>
  <c r="V2789" i="1"/>
  <c r="V2789" i="1" a="1"/>
  <c r="W2788" i="1"/>
  <c r="V2788" i="1"/>
  <c r="V2788" i="1" a="1"/>
  <c r="W2787" i="1"/>
  <c r="V2787" i="1"/>
  <c r="V2787" i="1" a="1"/>
  <c r="W2786" i="1"/>
  <c r="V2786" i="1"/>
  <c r="V2786" i="1" a="1"/>
  <c r="W2785" i="1"/>
  <c r="V2785" i="1"/>
  <c r="V2785" i="1" a="1"/>
  <c r="W2784" i="1"/>
  <c r="V2784" i="1"/>
  <c r="V2784" i="1" a="1"/>
  <c r="W2783" i="1"/>
  <c r="V2783" i="1"/>
  <c r="V2783" i="1" a="1"/>
  <c r="W2782" i="1"/>
  <c r="V2782" i="1"/>
  <c r="V2782" i="1" a="1"/>
  <c r="W2781" i="1"/>
  <c r="V2781" i="1"/>
  <c r="V2781" i="1" a="1"/>
  <c r="W2780" i="1"/>
  <c r="V2780" i="1"/>
  <c r="V2780" i="1" a="1"/>
  <c r="W2779" i="1"/>
  <c r="V2779" i="1"/>
  <c r="V2779" i="1" a="1"/>
  <c r="W2778" i="1"/>
  <c r="V2778" i="1"/>
  <c r="V2778" i="1" a="1"/>
  <c r="W2777" i="1"/>
  <c r="V2777" i="1"/>
  <c r="V2777" i="1" a="1"/>
  <c r="W2776" i="1"/>
  <c r="V2776" i="1"/>
  <c r="V2776" i="1" a="1"/>
  <c r="W2775" i="1"/>
  <c r="V2775" i="1"/>
  <c r="V2775" i="1" a="1"/>
  <c r="W2774" i="1"/>
  <c r="V2774" i="1"/>
  <c r="V2774" i="1" a="1"/>
  <c r="W2773" i="1"/>
  <c r="V2773" i="1"/>
  <c r="V2773" i="1" a="1"/>
  <c r="W2772" i="1"/>
  <c r="V2772" i="1"/>
  <c r="V2772" i="1" a="1"/>
  <c r="W2771" i="1"/>
  <c r="V2771" i="1"/>
  <c r="V2771" i="1" a="1"/>
  <c r="W2770" i="1"/>
  <c r="V2770" i="1"/>
  <c r="V2770" i="1" a="1"/>
  <c r="W2769" i="1"/>
  <c r="V2769" i="1"/>
  <c r="V2769" i="1" a="1"/>
  <c r="W2768" i="1"/>
  <c r="V2768" i="1"/>
  <c r="V2768" i="1" a="1"/>
  <c r="W2767" i="1"/>
  <c r="V2767" i="1"/>
  <c r="V2767" i="1" a="1"/>
  <c r="W2766" i="1"/>
  <c r="V2766" i="1"/>
  <c r="V2766" i="1" a="1"/>
  <c r="W2765" i="1"/>
  <c r="V2765" i="1"/>
  <c r="V2765" i="1" a="1"/>
  <c r="W2764" i="1"/>
  <c r="V2764" i="1"/>
  <c r="V2764" i="1" a="1"/>
  <c r="W2763" i="1"/>
  <c r="V2763" i="1"/>
  <c r="V2763" i="1" a="1"/>
  <c r="W2762" i="1"/>
  <c r="V2762" i="1"/>
  <c r="V2762" i="1" a="1"/>
  <c r="W2761" i="1"/>
  <c r="V2761" i="1"/>
  <c r="V2761" i="1" a="1"/>
  <c r="W2760" i="1"/>
  <c r="V2760" i="1"/>
  <c r="V2760" i="1" a="1"/>
  <c r="W2759" i="1"/>
  <c r="V2759" i="1"/>
  <c r="V2759" i="1" a="1"/>
  <c r="W2758" i="1"/>
  <c r="V2758" i="1"/>
  <c r="V2758" i="1" a="1"/>
  <c r="W2757" i="1"/>
  <c r="V2757" i="1"/>
  <c r="V2757" i="1" a="1"/>
  <c r="W2756" i="1"/>
  <c r="V2756" i="1"/>
  <c r="V2756" i="1" a="1"/>
  <c r="W2755" i="1"/>
  <c r="V2755" i="1"/>
  <c r="V2755" i="1" a="1"/>
  <c r="W2754" i="1"/>
  <c r="V2754" i="1"/>
  <c r="V2754" i="1" a="1"/>
  <c r="W2753" i="1"/>
  <c r="V2753" i="1"/>
  <c r="V2753" i="1" a="1"/>
  <c r="W2752" i="1"/>
  <c r="V2752" i="1"/>
  <c r="V2752" i="1" a="1"/>
  <c r="W2751" i="1"/>
  <c r="V2751" i="1"/>
  <c r="V2751" i="1" a="1"/>
  <c r="W2750" i="1"/>
  <c r="V2750" i="1"/>
  <c r="V2750" i="1" a="1"/>
  <c r="W2749" i="1"/>
  <c r="V2749" i="1"/>
  <c r="V2749" i="1" a="1"/>
  <c r="W2748" i="1"/>
  <c r="V2748" i="1"/>
  <c r="V2748" i="1" a="1"/>
  <c r="W2747" i="1"/>
  <c r="V2747" i="1"/>
  <c r="V2747" i="1" a="1"/>
  <c r="W2746" i="1"/>
  <c r="V2746" i="1"/>
  <c r="V2746" i="1" a="1"/>
  <c r="W2745" i="1"/>
  <c r="V2745" i="1"/>
  <c r="V2745" i="1" a="1"/>
  <c r="W2744" i="1"/>
  <c r="V2744" i="1"/>
  <c r="V2744" i="1" a="1"/>
  <c r="W2743" i="1"/>
  <c r="V2743" i="1"/>
  <c r="V2743" i="1" a="1"/>
  <c r="W2742" i="1"/>
  <c r="V2742" i="1"/>
  <c r="V2742" i="1" a="1"/>
  <c r="W2741" i="1"/>
  <c r="V2741" i="1"/>
  <c r="V2741" i="1" a="1"/>
  <c r="W2740" i="1"/>
  <c r="V2740" i="1"/>
  <c r="V2740" i="1" a="1"/>
  <c r="W2739" i="1"/>
  <c r="V2739" i="1"/>
  <c r="V2739" i="1" a="1"/>
  <c r="W2738" i="1"/>
  <c r="V2738" i="1"/>
  <c r="V2738" i="1" a="1"/>
  <c r="W2737" i="1"/>
  <c r="V2737" i="1"/>
  <c r="V2737" i="1" a="1"/>
  <c r="W2736" i="1"/>
  <c r="V2736" i="1"/>
  <c r="V2736" i="1" a="1"/>
  <c r="W2735" i="1"/>
  <c r="V2735" i="1"/>
  <c r="V2735" i="1" a="1"/>
  <c r="W2734" i="1"/>
  <c r="V2734" i="1"/>
  <c r="V2734" i="1" a="1"/>
  <c r="W2733" i="1"/>
  <c r="V2733" i="1"/>
  <c r="V2733" i="1" a="1"/>
  <c r="W2732" i="1"/>
  <c r="V2732" i="1"/>
  <c r="V2732" i="1" a="1"/>
  <c r="W2731" i="1"/>
  <c r="V2731" i="1"/>
  <c r="V2731" i="1" a="1"/>
  <c r="W2730" i="1"/>
  <c r="V2730" i="1"/>
  <c r="V2730" i="1" a="1"/>
  <c r="W2729" i="1"/>
  <c r="V2729" i="1"/>
  <c r="V2729" i="1" a="1"/>
  <c r="W2728" i="1"/>
  <c r="V2728" i="1"/>
  <c r="V2728" i="1" a="1"/>
  <c r="W2727" i="1"/>
  <c r="V2727" i="1"/>
  <c r="V2727" i="1" a="1"/>
  <c r="W2726" i="1"/>
  <c r="V2726" i="1"/>
  <c r="V2726" i="1" a="1"/>
  <c r="W2725" i="1"/>
  <c r="V2725" i="1"/>
  <c r="V2725" i="1" a="1"/>
  <c r="W2724" i="1"/>
  <c r="V2724" i="1"/>
  <c r="V2724" i="1" a="1"/>
  <c r="W2723" i="1"/>
  <c r="V2723" i="1"/>
  <c r="V2723" i="1" a="1"/>
  <c r="W2722" i="1"/>
  <c r="V2722" i="1"/>
  <c r="V2722" i="1" a="1"/>
  <c r="W2721" i="1"/>
  <c r="V2721" i="1"/>
  <c r="V2721" i="1" a="1"/>
  <c r="W2720" i="1"/>
  <c r="V2720" i="1"/>
  <c r="V2720" i="1" a="1"/>
  <c r="W2719" i="1"/>
  <c r="V2719" i="1"/>
  <c r="V2719" i="1" a="1"/>
  <c r="W2718" i="1"/>
  <c r="V2718" i="1"/>
  <c r="V2718" i="1" a="1"/>
  <c r="W2717" i="1"/>
  <c r="V2717" i="1"/>
  <c r="V2717" i="1" a="1"/>
  <c r="W2716" i="1"/>
  <c r="V2716" i="1"/>
  <c r="V2716" i="1" a="1"/>
  <c r="W2715" i="1"/>
  <c r="V2715" i="1"/>
  <c r="V2715" i="1" a="1"/>
  <c r="W2714" i="1"/>
  <c r="V2714" i="1"/>
  <c r="V2714" i="1" a="1"/>
  <c r="W2713" i="1"/>
  <c r="V2713" i="1"/>
  <c r="V2713" i="1" a="1"/>
  <c r="W2712" i="1"/>
  <c r="V2712" i="1"/>
  <c r="V2712" i="1" a="1"/>
  <c r="W2711" i="1"/>
  <c r="V2711" i="1"/>
  <c r="V2711" i="1" a="1"/>
  <c r="W2710" i="1"/>
  <c r="V2710" i="1"/>
  <c r="V2710" i="1" a="1"/>
  <c r="W2709" i="1"/>
  <c r="V2709" i="1"/>
  <c r="V2709" i="1" a="1"/>
  <c r="W2708" i="1"/>
  <c r="V2708" i="1"/>
  <c r="V2708" i="1" a="1"/>
  <c r="W2707" i="1"/>
  <c r="V2707" i="1"/>
  <c r="V2707" i="1" a="1"/>
  <c r="W2706" i="1"/>
  <c r="V2706" i="1"/>
  <c r="V2706" i="1" a="1"/>
  <c r="W2705" i="1"/>
  <c r="V2705" i="1"/>
  <c r="V2705" i="1" a="1"/>
  <c r="W2704" i="1"/>
  <c r="V2704" i="1"/>
  <c r="V2704" i="1" a="1"/>
  <c r="W2703" i="1"/>
  <c r="V2703" i="1"/>
  <c r="V2703" i="1" a="1"/>
  <c r="W2702" i="1"/>
  <c r="V2702" i="1"/>
  <c r="V2702" i="1" a="1"/>
  <c r="W2701" i="1"/>
  <c r="V2701" i="1"/>
  <c r="V2701" i="1" a="1"/>
  <c r="W2700" i="1"/>
  <c r="V2700" i="1"/>
  <c r="V2700" i="1" a="1"/>
  <c r="W2699" i="1"/>
  <c r="V2699" i="1"/>
  <c r="V2699" i="1" a="1"/>
  <c r="W2698" i="1"/>
  <c r="V2698" i="1"/>
  <c r="V2698" i="1" a="1"/>
  <c r="W2697" i="1"/>
  <c r="V2697" i="1"/>
  <c r="V2697" i="1" a="1"/>
  <c r="W2696" i="1"/>
  <c r="V2696" i="1"/>
  <c r="V2696" i="1" a="1"/>
  <c r="W2695" i="1"/>
  <c r="V2695" i="1"/>
  <c r="V2695" i="1" a="1"/>
  <c r="W2694" i="1"/>
  <c r="V2694" i="1"/>
  <c r="V2694" i="1" a="1"/>
  <c r="W2693" i="1"/>
  <c r="V2693" i="1"/>
  <c r="V2693" i="1" a="1"/>
  <c r="W2692" i="1"/>
  <c r="V2692" i="1"/>
  <c r="V2692" i="1" a="1"/>
  <c r="W2691" i="1"/>
  <c r="V2691" i="1"/>
  <c r="V2691" i="1" a="1"/>
  <c r="W2690" i="1"/>
  <c r="V2690" i="1"/>
  <c r="V2690" i="1" a="1"/>
  <c r="W2689" i="1"/>
  <c r="V2689" i="1"/>
  <c r="V2689" i="1" a="1"/>
  <c r="W2688" i="1"/>
  <c r="V2688" i="1"/>
  <c r="V2688" i="1" a="1"/>
  <c r="W2687" i="1"/>
  <c r="V2687" i="1"/>
  <c r="V2687" i="1" a="1"/>
  <c r="W2686" i="1"/>
  <c r="V2686" i="1"/>
  <c r="V2686" i="1" a="1"/>
  <c r="W2685" i="1"/>
  <c r="V2685" i="1"/>
  <c r="V2685" i="1" a="1"/>
  <c r="W2684" i="1"/>
  <c r="V2684" i="1"/>
  <c r="V2684" i="1" a="1"/>
  <c r="W2683" i="1"/>
  <c r="V2683" i="1"/>
  <c r="V2683" i="1" a="1"/>
  <c r="W2682" i="1"/>
  <c r="V2682" i="1"/>
  <c r="V2682" i="1" a="1"/>
  <c r="W2681" i="1"/>
  <c r="V2681" i="1"/>
  <c r="V2681" i="1" a="1"/>
  <c r="W2680" i="1"/>
  <c r="V2680" i="1"/>
  <c r="V2680" i="1" a="1"/>
  <c r="W2679" i="1"/>
  <c r="V2679" i="1"/>
  <c r="V2679" i="1" a="1"/>
  <c r="W2678" i="1"/>
  <c r="V2678" i="1"/>
  <c r="V2678" i="1" a="1"/>
  <c r="W2677" i="1"/>
  <c r="V2677" i="1"/>
  <c r="V2677" i="1" a="1"/>
  <c r="W2676" i="1"/>
  <c r="V2676" i="1"/>
  <c r="V2676" i="1" a="1"/>
  <c r="W2675" i="1"/>
  <c r="V2675" i="1"/>
  <c r="V2675" i="1" a="1"/>
  <c r="W2674" i="1"/>
  <c r="V2674" i="1"/>
  <c r="V2674" i="1" a="1"/>
  <c r="W2673" i="1"/>
  <c r="V2673" i="1"/>
  <c r="V2673" i="1" a="1"/>
  <c r="W2672" i="1"/>
  <c r="V2672" i="1"/>
  <c r="V2672" i="1" a="1"/>
  <c r="W2671" i="1"/>
  <c r="V2671" i="1"/>
  <c r="V2671" i="1" a="1"/>
  <c r="W2670" i="1"/>
  <c r="V2670" i="1"/>
  <c r="V2670" i="1" a="1"/>
  <c r="W2669" i="1"/>
  <c r="V2669" i="1"/>
  <c r="V2669" i="1" a="1"/>
  <c r="W2668" i="1"/>
  <c r="V2668" i="1"/>
  <c r="V2668" i="1" a="1"/>
  <c r="W2667" i="1"/>
  <c r="V2667" i="1"/>
  <c r="V2667" i="1" a="1"/>
  <c r="W2666" i="1"/>
  <c r="V2666" i="1"/>
  <c r="V2666" i="1" a="1"/>
  <c r="W2665" i="1"/>
  <c r="V2665" i="1"/>
  <c r="V2665" i="1" a="1"/>
  <c r="W2664" i="1"/>
  <c r="V2664" i="1"/>
  <c r="V2664" i="1" a="1"/>
  <c r="W2663" i="1"/>
  <c r="V2663" i="1"/>
  <c r="V2663" i="1" a="1"/>
  <c r="W2662" i="1"/>
  <c r="V2662" i="1"/>
  <c r="V2662" i="1" a="1"/>
  <c r="W2661" i="1"/>
  <c r="V2661" i="1"/>
  <c r="V2661" i="1" a="1"/>
  <c r="W2660" i="1"/>
  <c r="V2660" i="1"/>
  <c r="V2660" i="1" a="1"/>
  <c r="W2659" i="1"/>
  <c r="V2659" i="1"/>
  <c r="V2659" i="1" a="1"/>
  <c r="W2658" i="1"/>
  <c r="V2658" i="1"/>
  <c r="V2658" i="1" a="1"/>
  <c r="W2657" i="1"/>
  <c r="V2657" i="1"/>
  <c r="V2657" i="1" a="1"/>
  <c r="W2656" i="1"/>
  <c r="V2656" i="1"/>
  <c r="V2656" i="1" a="1"/>
  <c r="W2655" i="1"/>
  <c r="V2655" i="1"/>
  <c r="V2655" i="1" a="1"/>
  <c r="W2654" i="1"/>
  <c r="V2654" i="1"/>
  <c r="V2654" i="1" a="1"/>
  <c r="W2653" i="1"/>
  <c r="V2653" i="1"/>
  <c r="V2653" i="1" a="1"/>
  <c r="W2652" i="1"/>
  <c r="V2652" i="1"/>
  <c r="V2652" i="1" a="1"/>
  <c r="W2651" i="1"/>
  <c r="V2651" i="1"/>
  <c r="V2651" i="1" a="1"/>
  <c r="W2650" i="1"/>
  <c r="V2650" i="1"/>
  <c r="V2650" i="1" a="1"/>
  <c r="W2649" i="1"/>
  <c r="V2649" i="1"/>
  <c r="V2649" i="1" a="1"/>
  <c r="W2648" i="1"/>
  <c r="V2648" i="1"/>
  <c r="V2648" i="1" a="1"/>
  <c r="W2647" i="1"/>
  <c r="V2647" i="1"/>
  <c r="V2647" i="1" a="1"/>
  <c r="W2646" i="1"/>
  <c r="V2646" i="1"/>
  <c r="V2646" i="1" a="1"/>
  <c r="W2645" i="1"/>
  <c r="V2645" i="1"/>
  <c r="V2645" i="1" a="1"/>
  <c r="W2644" i="1"/>
  <c r="V2644" i="1"/>
  <c r="V2644" i="1" a="1"/>
  <c r="W2643" i="1"/>
  <c r="V2643" i="1"/>
  <c r="V2643" i="1" a="1"/>
  <c r="W2642" i="1"/>
  <c r="V2642" i="1"/>
  <c r="V2642" i="1" a="1"/>
  <c r="W2641" i="1"/>
  <c r="V2641" i="1"/>
  <c r="V2641" i="1" a="1"/>
  <c r="W2640" i="1"/>
  <c r="V2640" i="1"/>
  <c r="V2640" i="1" a="1"/>
  <c r="W2639" i="1"/>
  <c r="V2639" i="1"/>
  <c r="V2639" i="1" a="1"/>
  <c r="W2638" i="1"/>
  <c r="V2638" i="1"/>
  <c r="V2638" i="1" a="1"/>
  <c r="W2637" i="1"/>
  <c r="V2637" i="1"/>
  <c r="V2637" i="1" a="1"/>
  <c r="W2636" i="1"/>
  <c r="V2636" i="1"/>
  <c r="V2636" i="1" a="1"/>
  <c r="W2635" i="1"/>
  <c r="V2635" i="1"/>
  <c r="V2635" i="1" a="1"/>
  <c r="W2634" i="1"/>
  <c r="V2634" i="1"/>
  <c r="V2634" i="1" a="1"/>
  <c r="W2633" i="1"/>
  <c r="V2633" i="1"/>
  <c r="V2633" i="1" a="1"/>
  <c r="W2632" i="1"/>
  <c r="V2632" i="1"/>
  <c r="V2632" i="1" a="1"/>
  <c r="W2631" i="1"/>
  <c r="V2631" i="1"/>
  <c r="V2631" i="1" a="1"/>
  <c r="W2630" i="1"/>
  <c r="V2630" i="1"/>
  <c r="V2630" i="1" a="1"/>
  <c r="W2629" i="1"/>
  <c r="V2629" i="1"/>
  <c r="V2629" i="1" a="1"/>
  <c r="W2628" i="1"/>
  <c r="V2628" i="1"/>
  <c r="V2628" i="1" a="1"/>
  <c r="W2627" i="1"/>
  <c r="V2627" i="1"/>
  <c r="V2627" i="1" a="1"/>
  <c r="W2626" i="1"/>
  <c r="V2626" i="1"/>
  <c r="V2626" i="1" a="1"/>
  <c r="W2625" i="1"/>
  <c r="V2625" i="1"/>
  <c r="V2625" i="1" a="1"/>
  <c r="W2624" i="1"/>
  <c r="V2624" i="1"/>
  <c r="V2624" i="1" a="1"/>
  <c r="W2623" i="1"/>
  <c r="V2623" i="1"/>
  <c r="V2623" i="1" a="1"/>
  <c r="W2622" i="1"/>
  <c r="V2622" i="1"/>
  <c r="V2622" i="1" a="1"/>
  <c r="W2621" i="1"/>
  <c r="V2621" i="1"/>
  <c r="V2621" i="1" a="1"/>
  <c r="W2620" i="1"/>
  <c r="V2620" i="1"/>
  <c r="V2620" i="1" a="1"/>
  <c r="W2619" i="1"/>
  <c r="V2619" i="1"/>
  <c r="V2619" i="1" a="1"/>
  <c r="W2618" i="1"/>
  <c r="V2618" i="1"/>
  <c r="V2618" i="1" a="1"/>
  <c r="W2617" i="1"/>
  <c r="V2617" i="1"/>
  <c r="V2617" i="1" a="1"/>
  <c r="W2616" i="1"/>
  <c r="V2616" i="1"/>
  <c r="V2616" i="1" a="1"/>
  <c r="W2615" i="1"/>
  <c r="V2615" i="1"/>
  <c r="V2615" i="1" a="1"/>
  <c r="W2614" i="1"/>
  <c r="V2614" i="1"/>
  <c r="V2614" i="1" a="1"/>
  <c r="W2613" i="1"/>
  <c r="V2613" i="1"/>
  <c r="V2613" i="1" a="1"/>
  <c r="W2612" i="1"/>
  <c r="V2612" i="1"/>
  <c r="V2612" i="1" a="1"/>
  <c r="W2611" i="1"/>
  <c r="V2611" i="1"/>
  <c r="V2611" i="1" a="1"/>
  <c r="W2610" i="1"/>
  <c r="V2610" i="1"/>
  <c r="V2610" i="1" a="1"/>
  <c r="W2609" i="1"/>
  <c r="V2609" i="1"/>
  <c r="V2609" i="1" a="1"/>
  <c r="W2608" i="1"/>
  <c r="V2608" i="1"/>
  <c r="V2608" i="1" a="1"/>
  <c r="W2607" i="1"/>
  <c r="V2607" i="1"/>
  <c r="V2607" i="1" a="1"/>
  <c r="W2606" i="1"/>
  <c r="V2606" i="1"/>
  <c r="V2606" i="1" a="1"/>
  <c r="W2605" i="1"/>
  <c r="V2605" i="1"/>
  <c r="V2605" i="1" a="1"/>
  <c r="W2604" i="1"/>
  <c r="V2604" i="1"/>
  <c r="V2604" i="1" a="1"/>
  <c r="W2603" i="1"/>
  <c r="V2603" i="1"/>
  <c r="V2603" i="1" a="1"/>
  <c r="W2602" i="1"/>
  <c r="V2602" i="1"/>
  <c r="V2602" i="1" a="1"/>
  <c r="W2601" i="1"/>
  <c r="V2601" i="1"/>
  <c r="V2601" i="1" a="1"/>
  <c r="W2600" i="1"/>
  <c r="V2600" i="1"/>
  <c r="V2600" i="1" a="1"/>
  <c r="W2599" i="1"/>
  <c r="V2599" i="1"/>
  <c r="V2599" i="1" a="1"/>
  <c r="W2598" i="1"/>
  <c r="V2598" i="1"/>
  <c r="V2598" i="1" a="1"/>
  <c r="W2597" i="1"/>
  <c r="V2597" i="1"/>
  <c r="V2597" i="1" a="1"/>
  <c r="W2596" i="1"/>
  <c r="V2596" i="1"/>
  <c r="V2596" i="1" a="1"/>
  <c r="W2595" i="1"/>
  <c r="V2595" i="1"/>
  <c r="V2595" i="1" a="1"/>
  <c r="W2594" i="1"/>
  <c r="V2594" i="1"/>
  <c r="V2594" i="1" a="1"/>
  <c r="W2593" i="1"/>
  <c r="V2593" i="1"/>
  <c r="V2593" i="1" a="1"/>
  <c r="W2592" i="1"/>
  <c r="V2592" i="1"/>
  <c r="V2592" i="1" a="1"/>
  <c r="W2591" i="1"/>
  <c r="V2591" i="1"/>
  <c r="V2591" i="1" a="1"/>
  <c r="W2590" i="1"/>
  <c r="V2590" i="1"/>
  <c r="V2590" i="1" a="1"/>
  <c r="W2589" i="1"/>
  <c r="V2589" i="1"/>
  <c r="V2589" i="1" a="1"/>
  <c r="W2588" i="1"/>
  <c r="V2588" i="1"/>
  <c r="V2588" i="1" a="1"/>
  <c r="W2587" i="1"/>
  <c r="V2587" i="1"/>
  <c r="V2587" i="1" a="1"/>
  <c r="W2586" i="1"/>
  <c r="V2586" i="1"/>
  <c r="V2586" i="1" a="1"/>
  <c r="W2585" i="1"/>
  <c r="V2585" i="1"/>
  <c r="V2585" i="1" a="1"/>
  <c r="W2584" i="1"/>
  <c r="V2584" i="1"/>
  <c r="V2584" i="1" a="1"/>
  <c r="W2583" i="1"/>
  <c r="V2583" i="1"/>
  <c r="V2583" i="1" a="1"/>
  <c r="W2582" i="1"/>
  <c r="V2582" i="1"/>
  <c r="V2582" i="1" a="1"/>
  <c r="W2581" i="1"/>
  <c r="V2581" i="1"/>
  <c r="V2581" i="1" a="1"/>
  <c r="W2580" i="1"/>
  <c r="V2580" i="1"/>
  <c r="V2580" i="1" a="1"/>
  <c r="W2579" i="1"/>
  <c r="V2579" i="1"/>
  <c r="V2579" i="1" a="1"/>
  <c r="W2578" i="1"/>
  <c r="V2578" i="1"/>
  <c r="V2578" i="1" a="1"/>
  <c r="W2577" i="1"/>
  <c r="V2577" i="1"/>
  <c r="V2577" i="1" a="1"/>
  <c r="W2576" i="1"/>
  <c r="V2576" i="1"/>
  <c r="V2576" i="1" a="1"/>
  <c r="W2575" i="1"/>
  <c r="V2575" i="1"/>
  <c r="V2575" i="1" a="1"/>
  <c r="W2574" i="1"/>
  <c r="V2574" i="1"/>
  <c r="V2574" i="1" a="1"/>
  <c r="W2573" i="1"/>
  <c r="V2573" i="1"/>
  <c r="V2573" i="1" a="1"/>
  <c r="W2572" i="1"/>
  <c r="V2572" i="1"/>
  <c r="V2572" i="1" a="1"/>
  <c r="W2571" i="1"/>
  <c r="V2571" i="1"/>
  <c r="V2571" i="1" a="1"/>
  <c r="W2570" i="1"/>
  <c r="V2570" i="1"/>
  <c r="V2570" i="1" a="1"/>
  <c r="W2569" i="1"/>
  <c r="V2569" i="1"/>
  <c r="V2569" i="1" a="1"/>
  <c r="W2568" i="1"/>
  <c r="V2568" i="1"/>
  <c r="V2568" i="1" a="1"/>
  <c r="W2567" i="1"/>
  <c r="V2567" i="1"/>
  <c r="V2567" i="1" a="1"/>
  <c r="W2566" i="1"/>
  <c r="V2566" i="1"/>
  <c r="V2566" i="1" a="1"/>
  <c r="W2565" i="1"/>
  <c r="V2565" i="1"/>
  <c r="V2565" i="1" a="1"/>
  <c r="W2564" i="1"/>
  <c r="V2564" i="1"/>
  <c r="V2564" i="1" a="1"/>
  <c r="W2563" i="1"/>
  <c r="V2563" i="1"/>
  <c r="V2563" i="1" a="1"/>
  <c r="W2562" i="1"/>
  <c r="V2562" i="1"/>
  <c r="V2562" i="1" a="1"/>
  <c r="W2561" i="1"/>
  <c r="V2561" i="1"/>
  <c r="V2561" i="1" a="1"/>
  <c r="W2560" i="1"/>
  <c r="V2560" i="1"/>
  <c r="V2560" i="1" a="1"/>
  <c r="W2559" i="1"/>
  <c r="V2559" i="1"/>
  <c r="V2559" i="1" a="1"/>
  <c r="W2558" i="1"/>
  <c r="V2558" i="1"/>
  <c r="V2558" i="1" a="1"/>
  <c r="W2557" i="1"/>
  <c r="V2557" i="1"/>
  <c r="V2557" i="1" a="1"/>
  <c r="W2556" i="1"/>
  <c r="V2556" i="1"/>
  <c r="V2556" i="1" a="1"/>
  <c r="W2555" i="1"/>
  <c r="V2555" i="1"/>
  <c r="V2555" i="1" a="1"/>
  <c r="W2554" i="1"/>
  <c r="V2554" i="1"/>
  <c r="V2554" i="1" a="1"/>
  <c r="W2553" i="1"/>
  <c r="V2553" i="1"/>
  <c r="V2553" i="1" a="1"/>
  <c r="W2552" i="1"/>
  <c r="V2552" i="1"/>
  <c r="V2552" i="1" a="1"/>
  <c r="W2551" i="1"/>
  <c r="V2551" i="1"/>
  <c r="V2551" i="1" a="1"/>
  <c r="W2550" i="1"/>
  <c r="V2550" i="1"/>
  <c r="V2550" i="1" a="1"/>
  <c r="W2549" i="1"/>
  <c r="V2549" i="1"/>
  <c r="V2549" i="1" a="1"/>
  <c r="W2548" i="1"/>
  <c r="V2548" i="1"/>
  <c r="V2548" i="1" a="1"/>
  <c r="W2547" i="1"/>
  <c r="V2547" i="1"/>
  <c r="V2547" i="1" a="1"/>
  <c r="W2546" i="1"/>
  <c r="V2546" i="1"/>
  <c r="V2546" i="1" a="1"/>
  <c r="W2545" i="1"/>
  <c r="V2545" i="1"/>
  <c r="V2545" i="1" a="1"/>
  <c r="W2544" i="1"/>
  <c r="V2544" i="1"/>
  <c r="V2544" i="1" a="1"/>
  <c r="W2543" i="1"/>
  <c r="V2543" i="1"/>
  <c r="V2543" i="1" a="1"/>
  <c r="W2542" i="1"/>
  <c r="V2542" i="1"/>
  <c r="V2542" i="1" a="1"/>
  <c r="W2541" i="1"/>
  <c r="V2541" i="1"/>
  <c r="V2541" i="1" a="1"/>
  <c r="W2540" i="1"/>
  <c r="V2540" i="1"/>
  <c r="V2540" i="1" a="1"/>
  <c r="W2539" i="1"/>
  <c r="V2539" i="1"/>
  <c r="V2539" i="1" a="1"/>
  <c r="W2538" i="1"/>
  <c r="V2538" i="1"/>
  <c r="V2538" i="1" a="1"/>
  <c r="W2537" i="1"/>
  <c r="V2537" i="1"/>
  <c r="V2537" i="1" a="1"/>
  <c r="W2536" i="1"/>
  <c r="V2536" i="1"/>
  <c r="V2536" i="1" a="1"/>
  <c r="W2535" i="1"/>
  <c r="V2535" i="1"/>
  <c r="V2535" i="1" a="1"/>
  <c r="W2534" i="1"/>
  <c r="V2534" i="1"/>
  <c r="V2534" i="1" a="1"/>
  <c r="W2533" i="1"/>
  <c r="V2533" i="1"/>
  <c r="V2533" i="1" a="1"/>
  <c r="W2532" i="1"/>
  <c r="V2532" i="1"/>
  <c r="V2532" i="1" a="1"/>
  <c r="W2531" i="1"/>
  <c r="V2531" i="1"/>
  <c r="V2531" i="1" a="1"/>
  <c r="W2530" i="1"/>
  <c r="V2530" i="1"/>
  <c r="V2530" i="1" a="1"/>
  <c r="W2529" i="1"/>
  <c r="V2529" i="1"/>
  <c r="V2529" i="1" a="1"/>
  <c r="W2528" i="1"/>
  <c r="V2528" i="1"/>
  <c r="V2528" i="1" a="1"/>
  <c r="W2527" i="1"/>
  <c r="V2527" i="1"/>
  <c r="V2527" i="1" a="1"/>
  <c r="W2526" i="1"/>
  <c r="V2526" i="1"/>
  <c r="V2526" i="1" a="1"/>
  <c r="W2525" i="1"/>
  <c r="V2525" i="1"/>
  <c r="V2525" i="1" a="1"/>
  <c r="W2524" i="1"/>
  <c r="V2524" i="1"/>
  <c r="V2524" i="1" a="1"/>
  <c r="W2523" i="1"/>
  <c r="V2523" i="1"/>
  <c r="V2523" i="1" a="1"/>
  <c r="W2522" i="1"/>
  <c r="V2522" i="1"/>
  <c r="V2522" i="1" a="1"/>
  <c r="W2521" i="1"/>
  <c r="V2521" i="1"/>
  <c r="V2521" i="1" a="1"/>
  <c r="W2520" i="1"/>
  <c r="V2520" i="1"/>
  <c r="V2520" i="1" a="1"/>
  <c r="W2519" i="1"/>
  <c r="V2519" i="1"/>
  <c r="V2519" i="1" a="1"/>
  <c r="W2518" i="1"/>
  <c r="V2518" i="1"/>
  <c r="V2518" i="1" a="1"/>
  <c r="W2517" i="1"/>
  <c r="V2517" i="1"/>
  <c r="V2517" i="1" a="1"/>
  <c r="W2516" i="1"/>
  <c r="V2516" i="1"/>
  <c r="V2516" i="1" a="1"/>
  <c r="W2515" i="1"/>
  <c r="V2515" i="1"/>
  <c r="V2515" i="1" a="1"/>
  <c r="W2514" i="1"/>
  <c r="V2514" i="1"/>
  <c r="V2514" i="1" a="1"/>
  <c r="W2513" i="1"/>
  <c r="V2513" i="1"/>
  <c r="V2513" i="1" a="1"/>
  <c r="W2512" i="1"/>
  <c r="V2512" i="1"/>
  <c r="V2512" i="1" a="1"/>
  <c r="W2511" i="1"/>
  <c r="V2511" i="1"/>
  <c r="V2511" i="1" a="1"/>
  <c r="W2510" i="1"/>
  <c r="V2510" i="1"/>
  <c r="V2510" i="1" a="1"/>
  <c r="W2509" i="1"/>
  <c r="V2509" i="1"/>
  <c r="V2509" i="1" a="1"/>
  <c r="W2508" i="1"/>
  <c r="V2508" i="1"/>
  <c r="V2508" i="1" a="1"/>
  <c r="W2507" i="1"/>
  <c r="V2507" i="1"/>
  <c r="V2507" i="1" a="1"/>
  <c r="W2506" i="1"/>
  <c r="V2506" i="1"/>
  <c r="V2506" i="1" a="1"/>
  <c r="W2505" i="1"/>
  <c r="V2505" i="1"/>
  <c r="V2505" i="1" a="1"/>
  <c r="W2504" i="1"/>
  <c r="V2504" i="1"/>
  <c r="V2504" i="1" a="1"/>
  <c r="W2503" i="1"/>
  <c r="V2503" i="1"/>
  <c r="V2503" i="1" a="1"/>
  <c r="W2502" i="1"/>
  <c r="V2502" i="1"/>
  <c r="V2502" i="1" a="1"/>
  <c r="W2501" i="1"/>
  <c r="V2501" i="1"/>
  <c r="V2501" i="1" a="1"/>
  <c r="W2500" i="1"/>
  <c r="V2500" i="1"/>
  <c r="V2500" i="1" a="1"/>
  <c r="W2499" i="1"/>
  <c r="V2499" i="1"/>
  <c r="V2499" i="1" a="1"/>
  <c r="W2498" i="1"/>
  <c r="V2498" i="1"/>
  <c r="V2498" i="1" a="1"/>
  <c r="W2497" i="1"/>
  <c r="V2497" i="1"/>
  <c r="V2497" i="1" a="1"/>
  <c r="W2496" i="1"/>
  <c r="V2496" i="1"/>
  <c r="V2496" i="1" a="1"/>
  <c r="W2495" i="1"/>
  <c r="V2495" i="1"/>
  <c r="V2495" i="1" a="1"/>
  <c r="W2494" i="1"/>
  <c r="V2494" i="1"/>
  <c r="V2494" i="1" a="1"/>
  <c r="W2493" i="1"/>
  <c r="V2493" i="1"/>
  <c r="V2493" i="1" a="1"/>
  <c r="W2492" i="1"/>
  <c r="V2492" i="1"/>
  <c r="V2492" i="1" a="1"/>
  <c r="W2491" i="1"/>
  <c r="V2491" i="1"/>
  <c r="V2491" i="1" a="1"/>
  <c r="W2490" i="1"/>
  <c r="V2490" i="1"/>
  <c r="V2490" i="1" a="1"/>
  <c r="W2489" i="1"/>
  <c r="V2489" i="1"/>
  <c r="V2489" i="1" a="1"/>
  <c r="W2488" i="1"/>
  <c r="V2488" i="1"/>
  <c r="V2488" i="1" a="1"/>
  <c r="W2487" i="1"/>
  <c r="V2487" i="1"/>
  <c r="V2487" i="1" a="1"/>
  <c r="W2486" i="1"/>
  <c r="V2486" i="1"/>
  <c r="V2486" i="1" a="1"/>
  <c r="W2485" i="1"/>
  <c r="V2485" i="1"/>
  <c r="V2485" i="1" a="1"/>
  <c r="W2484" i="1"/>
  <c r="V2484" i="1"/>
  <c r="V2484" i="1" a="1"/>
  <c r="W2483" i="1"/>
  <c r="V2483" i="1"/>
  <c r="V2483" i="1" a="1"/>
  <c r="W2482" i="1"/>
  <c r="V2482" i="1"/>
  <c r="V2482" i="1" a="1"/>
  <c r="W2481" i="1"/>
  <c r="V2481" i="1"/>
  <c r="V2481" i="1" a="1"/>
  <c r="W2480" i="1"/>
  <c r="V2480" i="1"/>
  <c r="V2480" i="1" a="1"/>
  <c r="W2479" i="1"/>
  <c r="V2479" i="1"/>
  <c r="V2479" i="1" a="1"/>
  <c r="W2478" i="1"/>
  <c r="V2478" i="1"/>
  <c r="V2478" i="1" a="1"/>
  <c r="W2477" i="1"/>
  <c r="V2477" i="1"/>
  <c r="V2477" i="1" a="1"/>
  <c r="W2476" i="1"/>
  <c r="V2476" i="1"/>
  <c r="V2476" i="1" a="1"/>
  <c r="W2475" i="1"/>
  <c r="V2475" i="1"/>
  <c r="V2475" i="1" a="1"/>
  <c r="W2474" i="1"/>
  <c r="V2474" i="1"/>
  <c r="V2474" i="1" a="1"/>
  <c r="W2473" i="1"/>
  <c r="V2473" i="1"/>
  <c r="V2473" i="1" a="1"/>
  <c r="W2472" i="1"/>
  <c r="V2472" i="1"/>
  <c r="V2472" i="1" a="1"/>
  <c r="W2471" i="1"/>
  <c r="V2471" i="1"/>
  <c r="V2471" i="1" a="1"/>
  <c r="W2470" i="1"/>
  <c r="V2470" i="1"/>
  <c r="V2470" i="1" a="1"/>
  <c r="W2469" i="1"/>
  <c r="V2469" i="1"/>
  <c r="V2469" i="1" a="1"/>
  <c r="W2468" i="1"/>
  <c r="V2468" i="1"/>
  <c r="V2468" i="1" a="1"/>
  <c r="W2467" i="1"/>
  <c r="V2467" i="1"/>
  <c r="V2467" i="1" a="1"/>
  <c r="W2466" i="1"/>
  <c r="V2466" i="1"/>
  <c r="V2466" i="1" a="1"/>
  <c r="W2465" i="1"/>
  <c r="V2465" i="1"/>
  <c r="V2465" i="1" a="1"/>
  <c r="W2464" i="1"/>
  <c r="V2464" i="1"/>
  <c r="V2464" i="1" a="1"/>
  <c r="W2463" i="1"/>
  <c r="V2463" i="1"/>
  <c r="V2463" i="1" a="1"/>
  <c r="W2462" i="1"/>
  <c r="V2462" i="1"/>
  <c r="V2462" i="1" a="1"/>
  <c r="W2461" i="1"/>
  <c r="V2461" i="1"/>
  <c r="V2461" i="1" a="1"/>
  <c r="W2460" i="1"/>
  <c r="V2460" i="1"/>
  <c r="V2460" i="1" a="1"/>
  <c r="W2459" i="1"/>
  <c r="V2459" i="1"/>
  <c r="V2459" i="1" a="1"/>
  <c r="W2458" i="1"/>
  <c r="V2458" i="1"/>
  <c r="V2458" i="1" a="1"/>
  <c r="W2457" i="1"/>
  <c r="V2457" i="1"/>
  <c r="V2457" i="1" a="1"/>
  <c r="W2456" i="1"/>
  <c r="V2456" i="1"/>
  <c r="V2456" i="1" a="1"/>
  <c r="W2455" i="1"/>
  <c r="V2455" i="1"/>
  <c r="V2455" i="1" a="1"/>
  <c r="W2454" i="1"/>
  <c r="V2454" i="1"/>
  <c r="V2454" i="1" a="1"/>
  <c r="W2453" i="1"/>
  <c r="V2453" i="1"/>
  <c r="V2453" i="1" a="1"/>
  <c r="W2452" i="1"/>
  <c r="V2452" i="1"/>
  <c r="V2452" i="1" a="1"/>
  <c r="W2451" i="1"/>
  <c r="V2451" i="1"/>
  <c r="V2451" i="1" a="1"/>
  <c r="W2450" i="1"/>
  <c r="V2450" i="1"/>
  <c r="V2450" i="1" a="1"/>
  <c r="W2449" i="1"/>
  <c r="V2449" i="1"/>
  <c r="V2449" i="1" a="1"/>
  <c r="W2448" i="1"/>
  <c r="V2448" i="1"/>
  <c r="V2448" i="1" a="1"/>
  <c r="W2447" i="1"/>
  <c r="V2447" i="1"/>
  <c r="V2447" i="1" a="1"/>
  <c r="W2446" i="1"/>
  <c r="V2446" i="1"/>
  <c r="V2446" i="1" a="1"/>
  <c r="W2445" i="1"/>
  <c r="V2445" i="1"/>
  <c r="V2445" i="1" a="1"/>
  <c r="W2444" i="1"/>
  <c r="V2444" i="1"/>
  <c r="V2444" i="1" a="1"/>
  <c r="W2443" i="1"/>
  <c r="V2443" i="1"/>
  <c r="V2443" i="1" a="1"/>
  <c r="W2442" i="1"/>
  <c r="V2442" i="1"/>
  <c r="V2442" i="1" a="1"/>
  <c r="W2441" i="1"/>
  <c r="V2441" i="1"/>
  <c r="V2441" i="1" a="1"/>
  <c r="W2440" i="1"/>
  <c r="V2440" i="1"/>
  <c r="V2440" i="1" a="1"/>
  <c r="W2439" i="1"/>
  <c r="V2439" i="1"/>
  <c r="V2439" i="1" a="1"/>
  <c r="W2438" i="1"/>
  <c r="V2438" i="1"/>
  <c r="V2438" i="1" a="1"/>
  <c r="W2437" i="1"/>
  <c r="V2437" i="1"/>
  <c r="V2437" i="1" a="1"/>
  <c r="W2436" i="1"/>
  <c r="V2436" i="1"/>
  <c r="V2436" i="1" a="1"/>
  <c r="W2435" i="1"/>
  <c r="V2435" i="1"/>
  <c r="V2435" i="1" a="1"/>
  <c r="W2434" i="1"/>
  <c r="V2434" i="1"/>
  <c r="V2434" i="1" a="1"/>
  <c r="W2433" i="1"/>
  <c r="V2433" i="1"/>
  <c r="V2433" i="1" a="1"/>
  <c r="W2432" i="1"/>
  <c r="V2432" i="1"/>
  <c r="V2432" i="1" a="1"/>
  <c r="W2431" i="1"/>
  <c r="V2431" i="1"/>
  <c r="V2431" i="1" a="1"/>
  <c r="W2430" i="1"/>
  <c r="V2430" i="1"/>
  <c r="V2430" i="1" a="1"/>
  <c r="W2429" i="1"/>
  <c r="V2429" i="1"/>
  <c r="V2429" i="1" a="1"/>
  <c r="W2428" i="1"/>
  <c r="V2428" i="1"/>
  <c r="V2428" i="1" a="1"/>
  <c r="W2427" i="1"/>
  <c r="V2427" i="1"/>
  <c r="V2427" i="1" a="1"/>
  <c r="W2426" i="1"/>
  <c r="V2426" i="1"/>
  <c r="V2426" i="1" a="1"/>
  <c r="W2425" i="1"/>
  <c r="V2425" i="1"/>
  <c r="V2425" i="1" a="1"/>
  <c r="W2424" i="1"/>
  <c r="V2424" i="1"/>
  <c r="V2424" i="1" a="1"/>
  <c r="W2423" i="1"/>
  <c r="V2423" i="1"/>
  <c r="V2423" i="1" a="1"/>
  <c r="W2422" i="1"/>
  <c r="V2422" i="1"/>
  <c r="V2422" i="1" a="1"/>
  <c r="W2421" i="1"/>
  <c r="V2421" i="1"/>
  <c r="V2421" i="1" a="1"/>
  <c r="W2420" i="1"/>
  <c r="V2420" i="1"/>
  <c r="V2420" i="1" a="1"/>
  <c r="W2419" i="1"/>
  <c r="V2419" i="1"/>
  <c r="V2419" i="1" a="1"/>
  <c r="W2418" i="1"/>
  <c r="V2418" i="1"/>
  <c r="V2418" i="1" a="1"/>
  <c r="W2417" i="1"/>
  <c r="V2417" i="1"/>
  <c r="V2417" i="1" a="1"/>
  <c r="W2416" i="1"/>
  <c r="V2416" i="1"/>
  <c r="V2416" i="1" a="1"/>
  <c r="W2415" i="1"/>
  <c r="V2415" i="1"/>
  <c r="V2415" i="1" a="1"/>
  <c r="W2414" i="1"/>
  <c r="V2414" i="1"/>
  <c r="V2414" i="1" a="1"/>
  <c r="W2413" i="1"/>
  <c r="V2413" i="1"/>
  <c r="V2413" i="1" a="1"/>
  <c r="W2412" i="1"/>
  <c r="V2412" i="1"/>
  <c r="V2412" i="1" a="1"/>
  <c r="W2411" i="1"/>
  <c r="V2411" i="1"/>
  <c r="V2411" i="1" a="1"/>
  <c r="W2410" i="1"/>
  <c r="V2410" i="1"/>
  <c r="V2410" i="1" a="1"/>
  <c r="W2409" i="1"/>
  <c r="V2409" i="1"/>
  <c r="V2409" i="1" a="1"/>
  <c r="W2408" i="1"/>
  <c r="V2408" i="1"/>
  <c r="V2408" i="1" a="1"/>
  <c r="W2407" i="1"/>
  <c r="V2407" i="1"/>
  <c r="V2407" i="1" a="1"/>
  <c r="W2406" i="1"/>
  <c r="V2406" i="1"/>
  <c r="V2406" i="1" a="1"/>
  <c r="W2405" i="1"/>
  <c r="V2405" i="1"/>
  <c r="V2405" i="1" a="1"/>
  <c r="W2404" i="1"/>
  <c r="V2404" i="1"/>
  <c r="V2404" i="1" a="1"/>
  <c r="W2403" i="1"/>
  <c r="V2403" i="1"/>
  <c r="V2403" i="1" a="1"/>
  <c r="W2402" i="1"/>
  <c r="V2402" i="1"/>
  <c r="V2402" i="1" a="1"/>
  <c r="W2401" i="1"/>
  <c r="V2401" i="1"/>
  <c r="V2401" i="1" a="1"/>
  <c r="W2400" i="1"/>
  <c r="V2400" i="1"/>
  <c r="V2400" i="1" a="1"/>
  <c r="W2399" i="1"/>
  <c r="V2399" i="1"/>
  <c r="V2399" i="1" a="1"/>
  <c r="W2398" i="1"/>
  <c r="V2398" i="1"/>
  <c r="V2398" i="1" a="1"/>
  <c r="W2397" i="1"/>
  <c r="V2397" i="1"/>
  <c r="V2397" i="1" a="1"/>
  <c r="W2396" i="1"/>
  <c r="V2396" i="1"/>
  <c r="V2396" i="1" a="1"/>
  <c r="W2395" i="1"/>
  <c r="V2395" i="1"/>
  <c r="V2395" i="1" a="1"/>
  <c r="W2394" i="1"/>
  <c r="V2394" i="1"/>
  <c r="V2394" i="1" a="1"/>
  <c r="W2393" i="1"/>
  <c r="V2393" i="1"/>
  <c r="V2393" i="1" a="1"/>
  <c r="W2392" i="1"/>
  <c r="V2392" i="1"/>
  <c r="V2392" i="1" a="1"/>
  <c r="W2391" i="1"/>
  <c r="V2391" i="1"/>
  <c r="V2391" i="1" a="1"/>
  <c r="W2390" i="1"/>
  <c r="V2390" i="1"/>
  <c r="V2390" i="1" a="1"/>
  <c r="W2389" i="1"/>
  <c r="V2389" i="1"/>
  <c r="V2389" i="1" a="1"/>
  <c r="W2388" i="1"/>
  <c r="V2388" i="1"/>
  <c r="V2388" i="1" a="1"/>
  <c r="W2387" i="1"/>
  <c r="V2387" i="1"/>
  <c r="V2387" i="1" a="1"/>
  <c r="W2386" i="1"/>
  <c r="V2386" i="1"/>
  <c r="V2386" i="1" a="1"/>
  <c r="W2385" i="1"/>
  <c r="V2385" i="1"/>
  <c r="V2385" i="1" a="1"/>
  <c r="W2384" i="1"/>
  <c r="V2384" i="1"/>
  <c r="V2384" i="1" a="1"/>
  <c r="W2383" i="1"/>
  <c r="V2383" i="1"/>
  <c r="V2383" i="1" a="1"/>
  <c r="W2382" i="1"/>
  <c r="V2382" i="1"/>
  <c r="V2382" i="1" a="1"/>
  <c r="W2381" i="1"/>
  <c r="V2381" i="1"/>
  <c r="V2381" i="1" a="1"/>
  <c r="W2380" i="1"/>
  <c r="V2380" i="1"/>
  <c r="V2380" i="1" a="1"/>
  <c r="W2379" i="1"/>
  <c r="V2379" i="1"/>
  <c r="V2379" i="1" a="1"/>
  <c r="W2378" i="1"/>
  <c r="V2378" i="1"/>
  <c r="V2378" i="1" a="1"/>
  <c r="W2377" i="1"/>
  <c r="V2377" i="1"/>
  <c r="V2377" i="1" a="1"/>
  <c r="W2376" i="1"/>
  <c r="V2376" i="1"/>
  <c r="V2376" i="1" a="1"/>
  <c r="W2375" i="1"/>
  <c r="V2375" i="1"/>
  <c r="V2375" i="1" a="1"/>
  <c r="W2374" i="1"/>
  <c r="V2374" i="1"/>
  <c r="V2374" i="1" a="1"/>
  <c r="W2373" i="1"/>
  <c r="V2373" i="1"/>
  <c r="V2373" i="1" a="1"/>
  <c r="W2372" i="1"/>
  <c r="V2372" i="1"/>
  <c r="V2372" i="1" a="1"/>
  <c r="W2371" i="1"/>
  <c r="V2371" i="1"/>
  <c r="V2371" i="1" a="1"/>
  <c r="W2370" i="1"/>
  <c r="V2370" i="1"/>
  <c r="V2370" i="1" a="1"/>
  <c r="W2369" i="1"/>
  <c r="V2369" i="1"/>
  <c r="V2369" i="1" a="1"/>
  <c r="W2368" i="1"/>
  <c r="V2368" i="1"/>
  <c r="V2368" i="1" a="1"/>
  <c r="W2367" i="1"/>
  <c r="V2367" i="1"/>
  <c r="V2367" i="1" a="1"/>
  <c r="W2366" i="1"/>
  <c r="V2366" i="1"/>
  <c r="V2366" i="1" a="1"/>
  <c r="W2365" i="1"/>
  <c r="V2365" i="1"/>
  <c r="V2365" i="1" a="1"/>
  <c r="W2364" i="1"/>
  <c r="V2364" i="1"/>
  <c r="V2364" i="1" a="1"/>
  <c r="W2363" i="1"/>
  <c r="V2363" i="1"/>
  <c r="V2363" i="1" a="1"/>
  <c r="W2362" i="1"/>
  <c r="V2362" i="1"/>
  <c r="V2362" i="1" a="1"/>
  <c r="W2361" i="1"/>
  <c r="V2361" i="1"/>
  <c r="V2361" i="1" a="1"/>
  <c r="W2360" i="1"/>
  <c r="V2360" i="1"/>
  <c r="V2360" i="1" a="1"/>
  <c r="W2359" i="1"/>
  <c r="V2359" i="1"/>
  <c r="V2359" i="1" a="1"/>
  <c r="W2358" i="1"/>
  <c r="V2358" i="1"/>
  <c r="V2358" i="1" a="1"/>
  <c r="W2357" i="1"/>
  <c r="V2357" i="1"/>
  <c r="V2357" i="1" a="1"/>
  <c r="W2356" i="1"/>
  <c r="V2356" i="1"/>
  <c r="V2356" i="1" a="1"/>
  <c r="W2355" i="1"/>
  <c r="V2355" i="1"/>
  <c r="V2355" i="1" a="1"/>
  <c r="W2354" i="1"/>
  <c r="V2354" i="1"/>
  <c r="V2354" i="1" a="1"/>
  <c r="W2353" i="1"/>
  <c r="V2353" i="1"/>
  <c r="V2353" i="1" a="1"/>
  <c r="W2352" i="1"/>
  <c r="V2352" i="1"/>
  <c r="V2352" i="1" a="1"/>
  <c r="W2351" i="1"/>
  <c r="V2351" i="1"/>
  <c r="V2351" i="1" a="1"/>
  <c r="W2350" i="1"/>
  <c r="V2350" i="1"/>
  <c r="V2350" i="1" a="1"/>
  <c r="W2349" i="1"/>
  <c r="V2349" i="1"/>
  <c r="V2349" i="1" a="1"/>
  <c r="W2348" i="1"/>
  <c r="V2348" i="1"/>
  <c r="V2348" i="1" a="1"/>
  <c r="W2347" i="1"/>
  <c r="V2347" i="1"/>
  <c r="V2347" i="1" a="1"/>
  <c r="W2346" i="1"/>
  <c r="V2346" i="1"/>
  <c r="V2346" i="1" a="1"/>
  <c r="W2345" i="1"/>
  <c r="V2345" i="1"/>
  <c r="V2345" i="1" a="1"/>
  <c r="W2344" i="1"/>
  <c r="V2344" i="1"/>
  <c r="V2344" i="1" a="1"/>
  <c r="W2343" i="1"/>
  <c r="V2343" i="1"/>
  <c r="V2343" i="1" a="1"/>
  <c r="W2342" i="1"/>
  <c r="V2342" i="1"/>
  <c r="V2342" i="1" a="1"/>
  <c r="W2341" i="1"/>
  <c r="V2341" i="1"/>
  <c r="V2341" i="1" a="1"/>
  <c r="W2340" i="1"/>
  <c r="V2340" i="1"/>
  <c r="V2340" i="1" a="1"/>
  <c r="W2339" i="1"/>
  <c r="V2339" i="1"/>
  <c r="V2339" i="1" a="1"/>
  <c r="W2338" i="1"/>
  <c r="V2338" i="1"/>
  <c r="V2338" i="1" a="1"/>
  <c r="W2337" i="1"/>
  <c r="V2337" i="1"/>
  <c r="V2337" i="1" a="1"/>
  <c r="W2336" i="1"/>
  <c r="V2336" i="1"/>
  <c r="V2336" i="1" a="1"/>
  <c r="W2335" i="1"/>
  <c r="V2335" i="1"/>
  <c r="V2335" i="1" a="1"/>
  <c r="W2334" i="1"/>
  <c r="V2334" i="1"/>
  <c r="V2334" i="1" a="1"/>
  <c r="W2333" i="1"/>
  <c r="V2333" i="1"/>
  <c r="V2333" i="1" a="1"/>
  <c r="W2332" i="1"/>
  <c r="V2332" i="1"/>
  <c r="V2332" i="1" a="1"/>
  <c r="W2331" i="1"/>
  <c r="V2331" i="1"/>
  <c r="V2331" i="1" a="1"/>
  <c r="W2330" i="1"/>
  <c r="V2330" i="1"/>
  <c r="V2330" i="1" a="1"/>
  <c r="W2329" i="1"/>
  <c r="V2329" i="1"/>
  <c r="V2329" i="1" a="1"/>
  <c r="W2328" i="1"/>
  <c r="V2328" i="1"/>
  <c r="V2328" i="1" a="1"/>
  <c r="W2327" i="1"/>
  <c r="V2327" i="1"/>
  <c r="V2327" i="1" a="1"/>
  <c r="W2326" i="1"/>
  <c r="V2326" i="1"/>
  <c r="V2326" i="1" a="1"/>
  <c r="W2325" i="1"/>
  <c r="V2325" i="1"/>
  <c r="V2325" i="1" a="1"/>
  <c r="W2324" i="1"/>
  <c r="V2324" i="1"/>
  <c r="V2324" i="1" a="1"/>
  <c r="W2323" i="1"/>
  <c r="V2323" i="1"/>
  <c r="V2323" i="1" a="1"/>
  <c r="W2322" i="1"/>
  <c r="V2322" i="1"/>
  <c r="V2322" i="1" a="1"/>
  <c r="W2321" i="1"/>
  <c r="V2321" i="1"/>
  <c r="V2321" i="1" a="1"/>
  <c r="W2320" i="1"/>
  <c r="V2320" i="1"/>
  <c r="V2320" i="1" a="1"/>
  <c r="W2319" i="1"/>
  <c r="V2319" i="1"/>
  <c r="V2319" i="1" a="1"/>
  <c r="W2318" i="1"/>
  <c r="V2318" i="1"/>
  <c r="V2318" i="1" a="1"/>
  <c r="W2317" i="1"/>
  <c r="V2317" i="1"/>
  <c r="V2317" i="1" a="1"/>
  <c r="W2316" i="1"/>
  <c r="V2316" i="1"/>
  <c r="V2316" i="1" a="1"/>
  <c r="W2315" i="1"/>
  <c r="V2315" i="1"/>
  <c r="V2315" i="1" a="1"/>
  <c r="W2314" i="1"/>
  <c r="V2314" i="1"/>
  <c r="V2314" i="1" a="1"/>
  <c r="W2313" i="1"/>
  <c r="V2313" i="1"/>
  <c r="V2313" i="1" a="1"/>
  <c r="W2312" i="1"/>
  <c r="V2312" i="1"/>
  <c r="V2312" i="1" a="1"/>
  <c r="W2311" i="1"/>
  <c r="V2311" i="1"/>
  <c r="V2311" i="1" a="1"/>
  <c r="W2310" i="1"/>
  <c r="V2310" i="1"/>
  <c r="V2310" i="1" a="1"/>
  <c r="W2309" i="1"/>
  <c r="V2309" i="1"/>
  <c r="V2309" i="1" a="1"/>
  <c r="W2308" i="1"/>
  <c r="V2308" i="1"/>
  <c r="V2308" i="1" a="1"/>
  <c r="W2307" i="1"/>
  <c r="V2307" i="1"/>
  <c r="V2307" i="1" a="1"/>
  <c r="W2306" i="1"/>
  <c r="V2306" i="1"/>
  <c r="V2306" i="1" a="1"/>
  <c r="W2305" i="1"/>
  <c r="V2305" i="1"/>
  <c r="V2305" i="1" a="1"/>
  <c r="W2304" i="1"/>
  <c r="V2304" i="1"/>
  <c r="V2304" i="1" a="1"/>
  <c r="W2303" i="1"/>
  <c r="V2303" i="1"/>
  <c r="V2303" i="1" a="1"/>
  <c r="W2302" i="1"/>
  <c r="V2302" i="1"/>
  <c r="V2302" i="1" a="1"/>
  <c r="W2301" i="1"/>
  <c r="V2301" i="1"/>
  <c r="V2301" i="1" a="1"/>
  <c r="W2300" i="1"/>
  <c r="V2300" i="1"/>
  <c r="V2300" i="1" a="1"/>
  <c r="W2299" i="1"/>
  <c r="V2299" i="1"/>
  <c r="V2299" i="1" a="1"/>
  <c r="W2298" i="1"/>
  <c r="V2298" i="1"/>
  <c r="V2298" i="1" a="1"/>
  <c r="W2297" i="1"/>
  <c r="V2297" i="1"/>
  <c r="V2297" i="1" a="1"/>
  <c r="W2296" i="1"/>
  <c r="V2296" i="1"/>
  <c r="V2296" i="1" a="1"/>
  <c r="W2295" i="1"/>
  <c r="V2295" i="1"/>
  <c r="V2295" i="1" a="1"/>
  <c r="W2294" i="1"/>
  <c r="V2294" i="1"/>
  <c r="V2294" i="1" a="1"/>
  <c r="W2293" i="1"/>
  <c r="V2293" i="1"/>
  <c r="V2293" i="1" a="1"/>
  <c r="W2292" i="1"/>
  <c r="V2292" i="1"/>
  <c r="V2292" i="1" a="1"/>
  <c r="W2291" i="1"/>
  <c r="V2291" i="1"/>
  <c r="V2291" i="1" a="1"/>
  <c r="W2290" i="1"/>
  <c r="V2290" i="1"/>
  <c r="V2290" i="1" a="1"/>
  <c r="W2289" i="1"/>
  <c r="V2289" i="1"/>
  <c r="V2289" i="1" a="1"/>
  <c r="W2288" i="1"/>
  <c r="V2288" i="1"/>
  <c r="V2288" i="1" a="1"/>
  <c r="W2287" i="1"/>
  <c r="V2287" i="1"/>
  <c r="V2287" i="1" a="1"/>
  <c r="W2286" i="1"/>
  <c r="V2286" i="1"/>
  <c r="V2286" i="1" a="1"/>
  <c r="W2285" i="1"/>
  <c r="V2285" i="1"/>
  <c r="V2285" i="1" a="1"/>
  <c r="W2284" i="1"/>
  <c r="V2284" i="1"/>
  <c r="V2284" i="1" a="1"/>
  <c r="W2283" i="1"/>
  <c r="V2283" i="1"/>
  <c r="V2283" i="1" a="1"/>
  <c r="W2282" i="1"/>
  <c r="V2282" i="1"/>
  <c r="V2282" i="1" a="1"/>
  <c r="W2281" i="1"/>
  <c r="V2281" i="1"/>
  <c r="V2281" i="1" a="1"/>
  <c r="W2280" i="1"/>
  <c r="V2280" i="1"/>
  <c r="V2280" i="1" a="1"/>
  <c r="W2279" i="1"/>
  <c r="V2279" i="1"/>
  <c r="V2279" i="1" a="1"/>
  <c r="W2278" i="1"/>
  <c r="V2278" i="1"/>
  <c r="V2278" i="1" a="1"/>
  <c r="W2277" i="1"/>
  <c r="V2277" i="1"/>
  <c r="V2277" i="1" a="1"/>
  <c r="W2276" i="1"/>
  <c r="V2276" i="1"/>
  <c r="V2276" i="1" a="1"/>
  <c r="W2275" i="1"/>
  <c r="V2275" i="1"/>
  <c r="V2275" i="1" a="1"/>
  <c r="W2274" i="1"/>
  <c r="V2274" i="1"/>
  <c r="V2274" i="1" a="1"/>
  <c r="W2273" i="1"/>
  <c r="V2273" i="1"/>
  <c r="V2273" i="1" a="1"/>
  <c r="W2272" i="1"/>
  <c r="V2272" i="1"/>
  <c r="V2272" i="1" a="1"/>
  <c r="W2271" i="1"/>
  <c r="V2271" i="1"/>
  <c r="V2271" i="1" a="1"/>
  <c r="W2270" i="1"/>
  <c r="V2270" i="1"/>
  <c r="V2270" i="1" a="1"/>
  <c r="W2269" i="1"/>
  <c r="V2269" i="1"/>
  <c r="V2269" i="1" a="1"/>
  <c r="W2268" i="1"/>
  <c r="V2268" i="1"/>
  <c r="V2268" i="1" a="1"/>
  <c r="W2267" i="1"/>
  <c r="V2267" i="1"/>
  <c r="V2267" i="1" a="1"/>
  <c r="W2266" i="1"/>
  <c r="V2266" i="1"/>
  <c r="V2266" i="1" a="1"/>
  <c r="W2265" i="1"/>
  <c r="V2265" i="1"/>
  <c r="V2265" i="1" a="1"/>
  <c r="W2264" i="1"/>
  <c r="V2264" i="1"/>
  <c r="V2264" i="1" a="1"/>
  <c r="W2263" i="1"/>
  <c r="V2263" i="1"/>
  <c r="V2263" i="1" a="1"/>
  <c r="W2262" i="1"/>
  <c r="V2262" i="1"/>
  <c r="V2262" i="1" a="1"/>
  <c r="W2261" i="1"/>
  <c r="V2261" i="1"/>
  <c r="V2261" i="1" a="1"/>
  <c r="W2260" i="1"/>
  <c r="V2260" i="1"/>
  <c r="V2260" i="1" a="1"/>
  <c r="W2259" i="1"/>
  <c r="V2259" i="1"/>
  <c r="V2259" i="1" a="1"/>
  <c r="W2258" i="1"/>
  <c r="V2258" i="1"/>
  <c r="V2258" i="1" a="1"/>
  <c r="W2257" i="1"/>
  <c r="V2257" i="1"/>
  <c r="V2257" i="1" a="1"/>
  <c r="W2256" i="1"/>
  <c r="V2256" i="1"/>
  <c r="V2256" i="1" a="1"/>
  <c r="W2255" i="1"/>
  <c r="V2255" i="1"/>
  <c r="V2255" i="1" a="1"/>
  <c r="W2254" i="1"/>
  <c r="V2254" i="1"/>
  <c r="V2254" i="1" a="1"/>
  <c r="W2253" i="1"/>
  <c r="V2253" i="1"/>
  <c r="V2253" i="1" a="1"/>
  <c r="W2252" i="1"/>
  <c r="V2252" i="1"/>
  <c r="V2252" i="1" a="1"/>
  <c r="W2251" i="1"/>
  <c r="V2251" i="1"/>
  <c r="V2251" i="1" a="1"/>
  <c r="W2250" i="1"/>
  <c r="V2250" i="1"/>
  <c r="V2250" i="1" a="1"/>
  <c r="W2249" i="1"/>
  <c r="V2249" i="1"/>
  <c r="V2249" i="1" a="1"/>
  <c r="W2248" i="1"/>
  <c r="V2248" i="1"/>
  <c r="V2248" i="1" a="1"/>
  <c r="W2247" i="1"/>
  <c r="V2247" i="1"/>
  <c r="V2247" i="1" a="1"/>
  <c r="W2246" i="1"/>
  <c r="V2246" i="1"/>
  <c r="V2246" i="1" a="1"/>
  <c r="W2245" i="1"/>
  <c r="V2245" i="1"/>
  <c r="V2245" i="1" a="1"/>
  <c r="W2244" i="1"/>
  <c r="V2244" i="1"/>
  <c r="V2244" i="1" a="1"/>
  <c r="W2243" i="1"/>
  <c r="V2243" i="1"/>
  <c r="V2243" i="1" a="1"/>
  <c r="W2242" i="1"/>
  <c r="V2242" i="1"/>
  <c r="V2242" i="1" a="1"/>
  <c r="W2241" i="1"/>
  <c r="V2241" i="1"/>
  <c r="V2241" i="1" a="1"/>
  <c r="W2240" i="1"/>
  <c r="V2240" i="1"/>
  <c r="V2240" i="1" a="1"/>
  <c r="W2239" i="1"/>
  <c r="V2239" i="1"/>
  <c r="V2239" i="1" a="1"/>
  <c r="W2238" i="1"/>
  <c r="V2238" i="1"/>
  <c r="V2238" i="1" a="1"/>
  <c r="W2237" i="1"/>
  <c r="V2237" i="1"/>
  <c r="V2237" i="1" a="1"/>
  <c r="W2236" i="1"/>
  <c r="V2236" i="1"/>
  <c r="V2236" i="1" a="1"/>
  <c r="W2235" i="1"/>
  <c r="V2235" i="1"/>
  <c r="V2235" i="1" a="1"/>
  <c r="W2234" i="1"/>
  <c r="V2234" i="1"/>
  <c r="V2234" i="1" a="1"/>
  <c r="W2233" i="1"/>
  <c r="V2233" i="1"/>
  <c r="V2233" i="1" a="1"/>
  <c r="W2232" i="1"/>
  <c r="V2232" i="1"/>
  <c r="V2232" i="1" a="1"/>
  <c r="W2231" i="1"/>
  <c r="V2231" i="1"/>
  <c r="V2231" i="1" a="1"/>
  <c r="W2230" i="1"/>
  <c r="V2230" i="1"/>
  <c r="V2230" i="1" a="1"/>
  <c r="W2229" i="1"/>
  <c r="V2229" i="1"/>
  <c r="V2229" i="1" a="1"/>
  <c r="W2228" i="1"/>
  <c r="V2228" i="1"/>
  <c r="V2228" i="1" a="1"/>
  <c r="W2227" i="1"/>
  <c r="V2227" i="1"/>
  <c r="V2227" i="1" a="1"/>
  <c r="W2226" i="1"/>
  <c r="V2226" i="1"/>
  <c r="V2226" i="1" a="1"/>
  <c r="W2225" i="1"/>
  <c r="V2225" i="1"/>
  <c r="V2225" i="1" a="1"/>
  <c r="W2224" i="1"/>
  <c r="V2224" i="1"/>
  <c r="V2224" i="1" a="1"/>
  <c r="W2223" i="1"/>
  <c r="V2223" i="1"/>
  <c r="V2223" i="1" a="1"/>
  <c r="W2222" i="1"/>
  <c r="V2222" i="1"/>
  <c r="V2222" i="1" a="1"/>
  <c r="W2221" i="1"/>
  <c r="V2221" i="1"/>
  <c r="V2221" i="1" a="1"/>
  <c r="W2220" i="1"/>
  <c r="V2220" i="1"/>
  <c r="V2220" i="1" a="1"/>
  <c r="W2219" i="1"/>
  <c r="V2219" i="1"/>
  <c r="V2219" i="1" a="1"/>
  <c r="W2218" i="1"/>
  <c r="V2218" i="1"/>
  <c r="V2218" i="1" a="1"/>
  <c r="W2217" i="1"/>
  <c r="V2217" i="1"/>
  <c r="V2217" i="1" a="1"/>
  <c r="W2216" i="1"/>
  <c r="V2216" i="1"/>
  <c r="V2216" i="1" a="1"/>
  <c r="W2215" i="1"/>
  <c r="V2215" i="1"/>
  <c r="V2215" i="1" a="1"/>
  <c r="W2214" i="1"/>
  <c r="V2214" i="1"/>
  <c r="V2214" i="1" a="1"/>
  <c r="W2213" i="1"/>
  <c r="V2213" i="1"/>
  <c r="V2213" i="1" a="1"/>
  <c r="W2212" i="1"/>
  <c r="V2212" i="1"/>
  <c r="V2212" i="1" a="1"/>
  <c r="W2211" i="1"/>
  <c r="V2211" i="1"/>
  <c r="V2211" i="1" a="1"/>
  <c r="W2210" i="1"/>
  <c r="V2210" i="1"/>
  <c r="V2210" i="1" a="1"/>
  <c r="W2209" i="1"/>
  <c r="V2209" i="1"/>
  <c r="V2209" i="1" a="1"/>
  <c r="W2208" i="1"/>
  <c r="V2208" i="1"/>
  <c r="V2208" i="1" a="1"/>
  <c r="W2207" i="1"/>
  <c r="V2207" i="1"/>
  <c r="V2207" i="1" a="1"/>
  <c r="W2206" i="1"/>
  <c r="V2206" i="1"/>
  <c r="V2206" i="1" a="1"/>
  <c r="W2205" i="1"/>
  <c r="V2205" i="1"/>
  <c r="V2205" i="1" a="1"/>
  <c r="W2204" i="1"/>
  <c r="V2204" i="1"/>
  <c r="V2204" i="1" a="1"/>
  <c r="W2203" i="1"/>
  <c r="V2203" i="1"/>
  <c r="V2203" i="1" a="1"/>
  <c r="W2202" i="1"/>
  <c r="V2202" i="1"/>
  <c r="V2202" i="1" a="1"/>
  <c r="W2201" i="1"/>
  <c r="V2201" i="1"/>
  <c r="V2201" i="1" a="1"/>
  <c r="W2200" i="1"/>
  <c r="V2200" i="1"/>
  <c r="V2200" i="1" a="1"/>
  <c r="W2199" i="1"/>
  <c r="V2199" i="1"/>
  <c r="V2199" i="1" a="1"/>
  <c r="W2198" i="1"/>
  <c r="V2198" i="1"/>
  <c r="V2198" i="1" a="1"/>
  <c r="W2197" i="1"/>
  <c r="V2197" i="1"/>
  <c r="V2197" i="1" a="1"/>
  <c r="W2196" i="1"/>
  <c r="V2196" i="1"/>
  <c r="V2196" i="1" a="1"/>
  <c r="W2195" i="1"/>
  <c r="V2195" i="1"/>
  <c r="V2195" i="1" a="1"/>
  <c r="W2194" i="1"/>
  <c r="V2194" i="1"/>
  <c r="V2194" i="1" a="1"/>
  <c r="W2193" i="1"/>
  <c r="V2193" i="1"/>
  <c r="V2193" i="1" a="1"/>
  <c r="W2192" i="1"/>
  <c r="V2192" i="1"/>
  <c r="V2192" i="1" a="1"/>
  <c r="W2191" i="1"/>
  <c r="V2191" i="1"/>
  <c r="V2191" i="1" a="1"/>
  <c r="W2190" i="1"/>
  <c r="V2190" i="1"/>
  <c r="V2190" i="1" a="1"/>
  <c r="W2189" i="1"/>
  <c r="V2189" i="1"/>
  <c r="V2189" i="1" a="1"/>
  <c r="W2188" i="1"/>
  <c r="V2188" i="1"/>
  <c r="V2188" i="1" a="1"/>
  <c r="W2187" i="1"/>
  <c r="V2187" i="1"/>
  <c r="V2187" i="1" a="1"/>
  <c r="W2186" i="1"/>
  <c r="V2186" i="1"/>
  <c r="V2186" i="1" a="1"/>
  <c r="W2185" i="1"/>
  <c r="V2185" i="1"/>
  <c r="V2185" i="1" a="1"/>
  <c r="W2184" i="1"/>
  <c r="V2184" i="1"/>
  <c r="V2184" i="1" a="1"/>
  <c r="W2183" i="1"/>
  <c r="V2183" i="1"/>
  <c r="V2183" i="1" a="1"/>
  <c r="W2182" i="1"/>
  <c r="V2182" i="1"/>
  <c r="V2182" i="1" a="1"/>
  <c r="W2181" i="1"/>
  <c r="V2181" i="1"/>
  <c r="V2181" i="1" a="1"/>
  <c r="W2180" i="1"/>
  <c r="V2180" i="1"/>
  <c r="V2180" i="1" a="1"/>
  <c r="W2179" i="1"/>
  <c r="V2179" i="1"/>
  <c r="V2179" i="1" a="1"/>
  <c r="W2178" i="1"/>
  <c r="V2178" i="1"/>
  <c r="V2178" i="1" a="1"/>
  <c r="W2177" i="1"/>
  <c r="V2177" i="1"/>
  <c r="V2177" i="1" a="1"/>
  <c r="W2176" i="1"/>
  <c r="V2176" i="1"/>
  <c r="V2176" i="1" a="1"/>
  <c r="W2175" i="1"/>
  <c r="V2175" i="1"/>
  <c r="V2175" i="1" a="1"/>
  <c r="W2174" i="1"/>
  <c r="V2174" i="1"/>
  <c r="V2174" i="1" a="1"/>
  <c r="W2173" i="1"/>
  <c r="V2173" i="1"/>
  <c r="V2173" i="1" a="1"/>
  <c r="W2172" i="1"/>
  <c r="V2172" i="1"/>
  <c r="V2172" i="1" a="1"/>
  <c r="W2171" i="1"/>
  <c r="V2171" i="1"/>
  <c r="V2171" i="1" a="1"/>
  <c r="W2170" i="1"/>
  <c r="V2170" i="1"/>
  <c r="V2170" i="1" a="1"/>
  <c r="W2169" i="1"/>
  <c r="V2169" i="1"/>
  <c r="V2169" i="1" a="1"/>
  <c r="W2168" i="1"/>
  <c r="V2168" i="1"/>
  <c r="V2168" i="1" a="1"/>
  <c r="W2167" i="1"/>
  <c r="V2167" i="1"/>
  <c r="V2167" i="1" a="1"/>
  <c r="W2166" i="1"/>
  <c r="V2166" i="1"/>
  <c r="V2166" i="1" a="1"/>
  <c r="W2165" i="1"/>
  <c r="V2165" i="1"/>
  <c r="V2165" i="1" a="1"/>
  <c r="W2164" i="1"/>
  <c r="V2164" i="1"/>
  <c r="V2164" i="1" a="1"/>
  <c r="W2163" i="1"/>
  <c r="V2163" i="1"/>
  <c r="V2163" i="1" a="1"/>
  <c r="W2162" i="1"/>
  <c r="V2162" i="1"/>
  <c r="V2162" i="1" a="1"/>
  <c r="W2161" i="1"/>
  <c r="V2161" i="1"/>
  <c r="V2161" i="1" a="1"/>
  <c r="W2160" i="1"/>
  <c r="V2160" i="1"/>
  <c r="V2160" i="1" a="1"/>
  <c r="W2159" i="1"/>
  <c r="V2159" i="1"/>
  <c r="V2159" i="1" a="1"/>
  <c r="W2158" i="1"/>
  <c r="V2158" i="1"/>
  <c r="V2158" i="1" a="1"/>
  <c r="W2157" i="1"/>
  <c r="V2157" i="1"/>
  <c r="V2157" i="1" a="1"/>
  <c r="W2156" i="1"/>
  <c r="V2156" i="1"/>
  <c r="V2156" i="1" a="1"/>
  <c r="W2155" i="1"/>
  <c r="V2155" i="1"/>
  <c r="V2155" i="1" a="1"/>
  <c r="W2154" i="1"/>
  <c r="V2154" i="1"/>
  <c r="V2154" i="1" a="1"/>
  <c r="W2153" i="1"/>
  <c r="V2153" i="1"/>
  <c r="V2153" i="1" a="1"/>
  <c r="W2152" i="1"/>
  <c r="V2152" i="1"/>
  <c r="V2152" i="1" a="1"/>
  <c r="W2151" i="1"/>
  <c r="V2151" i="1"/>
  <c r="V2151" i="1" a="1"/>
  <c r="W2150" i="1"/>
  <c r="V2150" i="1"/>
  <c r="V2150" i="1" a="1"/>
  <c r="W2149" i="1"/>
  <c r="V2149" i="1"/>
  <c r="V2149" i="1" a="1"/>
  <c r="W2148" i="1"/>
  <c r="V2148" i="1"/>
  <c r="V2148" i="1" a="1"/>
  <c r="W2147" i="1"/>
  <c r="V2147" i="1"/>
  <c r="V2147" i="1" a="1"/>
  <c r="W2146" i="1"/>
  <c r="V2146" i="1"/>
  <c r="V2146" i="1" a="1"/>
  <c r="W2145" i="1"/>
  <c r="V2145" i="1"/>
  <c r="V2145" i="1" a="1"/>
  <c r="W2144" i="1"/>
  <c r="V2144" i="1"/>
  <c r="V2144" i="1" a="1"/>
  <c r="W2143" i="1"/>
  <c r="V2143" i="1"/>
  <c r="V2143" i="1" a="1"/>
  <c r="W2142" i="1"/>
  <c r="V2142" i="1"/>
  <c r="V2142" i="1" a="1"/>
  <c r="W2141" i="1"/>
  <c r="V2141" i="1"/>
  <c r="V2141" i="1" a="1"/>
  <c r="W2140" i="1"/>
  <c r="V2140" i="1"/>
  <c r="V2140" i="1" a="1"/>
  <c r="W2139" i="1"/>
  <c r="V2139" i="1"/>
  <c r="V2139" i="1" a="1"/>
  <c r="W2138" i="1"/>
  <c r="V2138" i="1"/>
  <c r="V2138" i="1" a="1"/>
  <c r="W2137" i="1"/>
  <c r="V2137" i="1"/>
  <c r="V2137" i="1" a="1"/>
  <c r="W2136" i="1"/>
  <c r="V2136" i="1"/>
  <c r="V2136" i="1" a="1"/>
  <c r="W2135" i="1"/>
  <c r="V2135" i="1"/>
  <c r="V2135" i="1" a="1"/>
  <c r="W2134" i="1"/>
  <c r="V2134" i="1"/>
  <c r="V2134" i="1" a="1"/>
  <c r="W2133" i="1"/>
  <c r="V2133" i="1"/>
  <c r="V2133" i="1" a="1"/>
  <c r="W2132" i="1"/>
  <c r="V2132" i="1"/>
  <c r="V2132" i="1" a="1"/>
  <c r="W2131" i="1"/>
  <c r="V2131" i="1"/>
  <c r="V2131" i="1" a="1"/>
  <c r="W2130" i="1"/>
  <c r="V2130" i="1"/>
  <c r="V2130" i="1" a="1"/>
  <c r="W2129" i="1"/>
  <c r="V2129" i="1"/>
  <c r="V2129" i="1" a="1"/>
  <c r="W2128" i="1"/>
  <c r="V2128" i="1"/>
  <c r="V2128" i="1" a="1"/>
  <c r="W2127" i="1"/>
  <c r="V2127" i="1"/>
  <c r="V2127" i="1" a="1"/>
  <c r="W2126" i="1"/>
  <c r="V2126" i="1"/>
  <c r="V2126" i="1" a="1"/>
  <c r="W2125" i="1"/>
  <c r="V2125" i="1"/>
  <c r="V2125" i="1" a="1"/>
  <c r="W2124" i="1"/>
  <c r="V2124" i="1"/>
  <c r="V2124" i="1" a="1"/>
  <c r="W2123" i="1"/>
  <c r="V2123" i="1"/>
  <c r="V2123" i="1" a="1"/>
  <c r="W2122" i="1"/>
  <c r="V2122" i="1"/>
  <c r="V2122" i="1" a="1"/>
  <c r="W2121" i="1"/>
  <c r="V2121" i="1"/>
  <c r="V2121" i="1" a="1"/>
  <c r="W2120" i="1"/>
  <c r="V2120" i="1"/>
  <c r="V2120" i="1" a="1"/>
  <c r="W2119" i="1"/>
  <c r="V2119" i="1"/>
  <c r="V2119" i="1" a="1"/>
  <c r="W2118" i="1"/>
  <c r="V2118" i="1"/>
  <c r="V2118" i="1" a="1"/>
  <c r="W2117" i="1"/>
  <c r="V2117" i="1"/>
  <c r="V2117" i="1" a="1"/>
  <c r="W2116" i="1"/>
  <c r="V2116" i="1"/>
  <c r="V2116" i="1" a="1"/>
  <c r="W2115" i="1"/>
  <c r="V2115" i="1"/>
  <c r="V2115" i="1" a="1"/>
  <c r="W2114" i="1"/>
  <c r="V2114" i="1"/>
  <c r="V2114" i="1" a="1"/>
  <c r="W2113" i="1"/>
  <c r="V2113" i="1"/>
  <c r="V2113" i="1" a="1"/>
  <c r="W2112" i="1"/>
  <c r="V2112" i="1"/>
  <c r="V2112" i="1" a="1"/>
  <c r="W2111" i="1"/>
  <c r="V2111" i="1"/>
  <c r="V2111" i="1" a="1"/>
  <c r="W2110" i="1"/>
  <c r="V2110" i="1"/>
  <c r="V2110" i="1" a="1"/>
  <c r="W2109" i="1"/>
  <c r="V2109" i="1"/>
  <c r="V2109" i="1" a="1"/>
  <c r="W2108" i="1"/>
  <c r="V2108" i="1"/>
  <c r="V2108" i="1" a="1"/>
  <c r="W2107" i="1"/>
  <c r="V2107" i="1"/>
  <c r="V2107" i="1" a="1"/>
  <c r="W2106" i="1"/>
  <c r="V2106" i="1"/>
  <c r="V2106" i="1" a="1"/>
  <c r="W2105" i="1"/>
  <c r="V2105" i="1"/>
  <c r="V2105" i="1" a="1"/>
  <c r="W2104" i="1"/>
  <c r="V2104" i="1"/>
  <c r="V2104" i="1" a="1"/>
  <c r="W2103" i="1"/>
  <c r="V2103" i="1"/>
  <c r="V2103" i="1" a="1"/>
  <c r="W2102" i="1"/>
  <c r="V2102" i="1"/>
  <c r="V2102" i="1" a="1"/>
  <c r="W2101" i="1"/>
  <c r="V2101" i="1"/>
  <c r="V2101" i="1" a="1"/>
  <c r="W2100" i="1"/>
  <c r="V2100" i="1"/>
  <c r="V2100" i="1" a="1"/>
  <c r="W2099" i="1"/>
  <c r="V2099" i="1"/>
  <c r="V2099" i="1" a="1"/>
  <c r="W2098" i="1"/>
  <c r="V2098" i="1"/>
  <c r="V2098" i="1" a="1"/>
  <c r="W2097" i="1"/>
  <c r="V2097" i="1"/>
  <c r="V2097" i="1" a="1"/>
  <c r="W2096" i="1"/>
  <c r="V2096" i="1"/>
  <c r="V2096" i="1" a="1"/>
  <c r="W2095" i="1"/>
  <c r="V2095" i="1"/>
  <c r="V2095" i="1" a="1"/>
  <c r="W2094" i="1"/>
  <c r="V2094" i="1"/>
  <c r="V2094" i="1" a="1"/>
  <c r="W2093" i="1"/>
  <c r="V2093" i="1"/>
  <c r="V2093" i="1" a="1"/>
  <c r="W2092" i="1"/>
  <c r="V2092" i="1"/>
  <c r="V2092" i="1" a="1"/>
  <c r="W2091" i="1"/>
  <c r="V2091" i="1"/>
  <c r="V2091" i="1" a="1"/>
  <c r="W2090" i="1"/>
  <c r="V2090" i="1"/>
  <c r="V2090" i="1" a="1"/>
  <c r="W2089" i="1"/>
  <c r="V2089" i="1"/>
  <c r="V2089" i="1" a="1"/>
  <c r="W2088" i="1"/>
  <c r="V2088" i="1"/>
  <c r="V2088" i="1" a="1"/>
  <c r="W2087" i="1"/>
  <c r="V2087" i="1"/>
  <c r="V2087" i="1" a="1"/>
  <c r="W2086" i="1"/>
  <c r="V2086" i="1"/>
  <c r="V2086" i="1" a="1"/>
  <c r="W2085" i="1"/>
  <c r="V2085" i="1"/>
  <c r="V2085" i="1" a="1"/>
  <c r="W2084" i="1"/>
  <c r="V2084" i="1"/>
  <c r="V2084" i="1" a="1"/>
  <c r="W2083" i="1"/>
  <c r="V2083" i="1"/>
  <c r="V2083" i="1" a="1"/>
  <c r="W2082" i="1"/>
  <c r="V2082" i="1"/>
  <c r="V2082" i="1" a="1"/>
  <c r="W2081" i="1"/>
  <c r="V2081" i="1"/>
  <c r="V2081" i="1" a="1"/>
  <c r="W2080" i="1"/>
  <c r="V2080" i="1"/>
  <c r="V2080" i="1" a="1"/>
  <c r="W2079" i="1"/>
  <c r="V2079" i="1"/>
  <c r="V2079" i="1" a="1"/>
  <c r="W2078" i="1"/>
  <c r="V2078" i="1"/>
  <c r="V2078" i="1" a="1"/>
  <c r="W2077" i="1"/>
  <c r="V2077" i="1"/>
  <c r="V2077" i="1" a="1"/>
  <c r="W2076" i="1"/>
  <c r="V2076" i="1"/>
  <c r="V2076" i="1" a="1"/>
  <c r="W2075" i="1"/>
  <c r="V2075" i="1"/>
  <c r="V2075" i="1" a="1"/>
  <c r="W2074" i="1"/>
  <c r="V2074" i="1"/>
  <c r="V2074" i="1" a="1"/>
  <c r="W2073" i="1"/>
  <c r="V2073" i="1"/>
  <c r="V2073" i="1" a="1"/>
  <c r="W2072" i="1"/>
  <c r="V2072" i="1"/>
  <c r="V2072" i="1" a="1"/>
  <c r="W2071" i="1"/>
  <c r="V2071" i="1"/>
  <c r="V2071" i="1" a="1"/>
  <c r="W2070" i="1"/>
  <c r="V2070" i="1"/>
  <c r="V2070" i="1" a="1"/>
  <c r="W2069" i="1"/>
  <c r="V2069" i="1"/>
  <c r="V2069" i="1" a="1"/>
  <c r="W2068" i="1"/>
  <c r="V2068" i="1"/>
  <c r="V2068" i="1" a="1"/>
  <c r="W2067" i="1"/>
  <c r="V2067" i="1"/>
  <c r="V2067" i="1" a="1"/>
  <c r="W2066" i="1"/>
  <c r="V2066" i="1"/>
  <c r="V2066" i="1" a="1"/>
  <c r="W2065" i="1"/>
  <c r="V2065" i="1"/>
  <c r="V2065" i="1" a="1"/>
  <c r="W2064" i="1"/>
  <c r="V2064" i="1"/>
  <c r="V2064" i="1" a="1"/>
  <c r="W2063" i="1"/>
  <c r="V2063" i="1"/>
  <c r="V2063" i="1" a="1"/>
  <c r="W2062" i="1"/>
  <c r="V2062" i="1"/>
  <c r="V2062" i="1" a="1"/>
  <c r="W2061" i="1"/>
  <c r="V2061" i="1"/>
  <c r="V2061" i="1" a="1"/>
  <c r="W2060" i="1"/>
  <c r="V2060" i="1"/>
  <c r="V2060" i="1" a="1"/>
  <c r="W2059" i="1"/>
  <c r="V2059" i="1"/>
  <c r="V2059" i="1" a="1"/>
  <c r="W2058" i="1"/>
  <c r="V2058" i="1"/>
  <c r="V2058" i="1" a="1"/>
  <c r="W2057" i="1"/>
  <c r="V2057" i="1"/>
  <c r="V2057" i="1" a="1"/>
  <c r="W2056" i="1"/>
  <c r="V2056" i="1"/>
  <c r="V2056" i="1" a="1"/>
  <c r="W2055" i="1"/>
  <c r="V2055" i="1"/>
  <c r="V2055" i="1" a="1"/>
  <c r="W2054" i="1"/>
  <c r="V2054" i="1"/>
  <c r="V2054" i="1" a="1"/>
  <c r="W2053" i="1"/>
  <c r="V2053" i="1"/>
  <c r="V2053" i="1" a="1"/>
  <c r="W2052" i="1"/>
  <c r="V2052" i="1"/>
  <c r="V2052" i="1" a="1"/>
  <c r="W2051" i="1"/>
  <c r="V2051" i="1"/>
  <c r="V2051" i="1" a="1"/>
  <c r="W2050" i="1"/>
  <c r="V2050" i="1"/>
  <c r="V2050" i="1" a="1"/>
  <c r="W2049" i="1"/>
  <c r="V2049" i="1"/>
  <c r="V2049" i="1" a="1"/>
  <c r="W2048" i="1"/>
  <c r="V2048" i="1"/>
  <c r="V2048" i="1" a="1"/>
  <c r="W2047" i="1"/>
  <c r="V2047" i="1"/>
  <c r="V2047" i="1" a="1"/>
  <c r="W2046" i="1"/>
  <c r="V2046" i="1"/>
  <c r="V2046" i="1" a="1"/>
  <c r="W2045" i="1"/>
  <c r="V2045" i="1"/>
  <c r="V2045" i="1" a="1"/>
  <c r="W2044" i="1"/>
  <c r="V2044" i="1"/>
  <c r="V2044" i="1" a="1"/>
  <c r="W2043" i="1"/>
  <c r="V2043" i="1"/>
  <c r="V2043" i="1" a="1"/>
  <c r="W2042" i="1"/>
  <c r="V2042" i="1"/>
  <c r="V2042" i="1" a="1"/>
  <c r="W2041" i="1"/>
  <c r="V2041" i="1"/>
  <c r="V2041" i="1" a="1"/>
  <c r="W2040" i="1"/>
  <c r="V2040" i="1"/>
  <c r="V2040" i="1" a="1"/>
  <c r="W2039" i="1"/>
  <c r="V2039" i="1"/>
  <c r="V2039" i="1" a="1"/>
  <c r="W2038" i="1"/>
  <c r="V2038" i="1"/>
  <c r="V2038" i="1" a="1"/>
  <c r="W2037" i="1"/>
  <c r="V2037" i="1"/>
  <c r="V2037" i="1" a="1"/>
  <c r="W2036" i="1"/>
  <c r="V2036" i="1"/>
  <c r="V2036" i="1" a="1"/>
  <c r="W2035" i="1"/>
  <c r="V2035" i="1"/>
  <c r="V2035" i="1" a="1"/>
  <c r="W2034" i="1"/>
  <c r="V2034" i="1"/>
  <c r="V2034" i="1" a="1"/>
  <c r="W2033" i="1"/>
  <c r="V2033" i="1"/>
  <c r="V2033" i="1" a="1"/>
  <c r="W2032" i="1"/>
  <c r="V2032" i="1"/>
  <c r="V2032" i="1" a="1"/>
  <c r="W2031" i="1"/>
  <c r="V2031" i="1"/>
  <c r="V2031" i="1" a="1"/>
  <c r="W2030" i="1"/>
  <c r="V2030" i="1"/>
  <c r="V2030" i="1" a="1"/>
  <c r="W2029" i="1"/>
  <c r="V2029" i="1"/>
  <c r="V2029" i="1" a="1"/>
  <c r="W2028" i="1"/>
  <c r="V2028" i="1"/>
  <c r="V2028" i="1" a="1"/>
  <c r="W2027" i="1"/>
  <c r="V2027" i="1"/>
  <c r="V2027" i="1" a="1"/>
  <c r="W2026" i="1"/>
  <c r="V2026" i="1"/>
  <c r="V2026" i="1" a="1"/>
  <c r="W2025" i="1"/>
  <c r="V2025" i="1"/>
  <c r="V2025" i="1" a="1"/>
  <c r="W2024" i="1"/>
  <c r="V2024" i="1"/>
  <c r="V2024" i="1" a="1"/>
  <c r="W2023" i="1"/>
  <c r="V2023" i="1"/>
  <c r="V2023" i="1" a="1"/>
  <c r="W2022" i="1"/>
  <c r="V2022" i="1"/>
  <c r="V2022" i="1" a="1"/>
  <c r="W2021" i="1"/>
  <c r="V2021" i="1"/>
  <c r="V2021" i="1" a="1"/>
  <c r="W2020" i="1"/>
  <c r="V2020" i="1"/>
  <c r="V2020" i="1" a="1"/>
  <c r="W2019" i="1"/>
  <c r="V2019" i="1"/>
  <c r="V2019" i="1" a="1"/>
  <c r="W2018" i="1"/>
  <c r="V2018" i="1"/>
  <c r="V2018" i="1" a="1"/>
  <c r="W2017" i="1"/>
  <c r="V2017" i="1"/>
  <c r="V2017" i="1" a="1"/>
  <c r="W2016" i="1"/>
  <c r="V2016" i="1"/>
  <c r="V2016" i="1" a="1"/>
  <c r="W2015" i="1"/>
  <c r="V2015" i="1"/>
  <c r="V2015" i="1" a="1"/>
  <c r="W2014" i="1"/>
  <c r="V2014" i="1"/>
  <c r="V2014" i="1" a="1"/>
  <c r="W2013" i="1"/>
  <c r="V2013" i="1"/>
  <c r="V2013" i="1" a="1"/>
  <c r="W2012" i="1"/>
  <c r="V2012" i="1"/>
  <c r="V2012" i="1" a="1"/>
  <c r="W2011" i="1"/>
  <c r="V2011" i="1"/>
  <c r="V2011" i="1" a="1"/>
  <c r="W2010" i="1"/>
  <c r="V2010" i="1"/>
  <c r="V2010" i="1" a="1"/>
  <c r="W2009" i="1"/>
  <c r="V2009" i="1"/>
  <c r="V2009" i="1" a="1"/>
  <c r="W2008" i="1"/>
  <c r="V2008" i="1"/>
  <c r="V2008" i="1" a="1"/>
  <c r="W2007" i="1"/>
  <c r="V2007" i="1"/>
  <c r="V2007" i="1" a="1"/>
  <c r="W2006" i="1"/>
  <c r="V2006" i="1"/>
  <c r="V2006" i="1" a="1"/>
  <c r="W2005" i="1"/>
  <c r="V2005" i="1"/>
  <c r="V2005" i="1" a="1"/>
  <c r="W2004" i="1"/>
  <c r="V2004" i="1"/>
  <c r="V2004" i="1" a="1"/>
  <c r="W2003" i="1"/>
  <c r="V2003" i="1"/>
  <c r="V2003" i="1" a="1"/>
  <c r="W2002" i="1"/>
  <c r="V2002" i="1"/>
  <c r="V2002" i="1" a="1"/>
  <c r="W2001" i="1"/>
  <c r="V2001" i="1"/>
  <c r="V2001" i="1" a="1"/>
  <c r="W2000" i="1"/>
  <c r="V2000" i="1"/>
  <c r="V2000" i="1" a="1"/>
  <c r="W1999" i="1"/>
  <c r="V1999" i="1"/>
  <c r="V1999" i="1" a="1"/>
  <c r="W1998" i="1"/>
  <c r="V1998" i="1"/>
  <c r="V1998" i="1" a="1"/>
  <c r="W1997" i="1"/>
  <c r="V1997" i="1"/>
  <c r="V1997" i="1" a="1"/>
  <c r="W1996" i="1"/>
  <c r="V1996" i="1"/>
  <c r="V1996" i="1" a="1"/>
  <c r="W1995" i="1"/>
  <c r="V1995" i="1"/>
  <c r="V1995" i="1" a="1"/>
  <c r="W1994" i="1"/>
  <c r="V1994" i="1"/>
  <c r="V1994" i="1" a="1"/>
  <c r="W1993" i="1"/>
  <c r="V1993" i="1"/>
  <c r="V1993" i="1" a="1"/>
  <c r="W1992" i="1"/>
  <c r="V1992" i="1"/>
  <c r="V1992" i="1" a="1"/>
  <c r="W1991" i="1"/>
  <c r="V1991" i="1"/>
  <c r="V1991" i="1" a="1"/>
  <c r="W1990" i="1"/>
  <c r="V1990" i="1"/>
  <c r="V1990" i="1" a="1"/>
  <c r="W1989" i="1"/>
  <c r="V1989" i="1"/>
  <c r="V1989" i="1" a="1"/>
  <c r="W1988" i="1"/>
  <c r="V1988" i="1"/>
  <c r="V1988" i="1" a="1"/>
  <c r="W1987" i="1"/>
  <c r="V1987" i="1"/>
  <c r="V1987" i="1" a="1"/>
  <c r="W1986" i="1"/>
  <c r="V1986" i="1"/>
  <c r="V1986" i="1" a="1"/>
  <c r="W1985" i="1"/>
  <c r="V1985" i="1"/>
  <c r="V1985" i="1" a="1"/>
  <c r="W1984" i="1"/>
  <c r="V1984" i="1"/>
  <c r="V1984" i="1" a="1"/>
  <c r="W1983" i="1"/>
  <c r="V1983" i="1"/>
  <c r="V1983" i="1" a="1"/>
  <c r="W1982" i="1"/>
  <c r="V1982" i="1"/>
  <c r="V1982" i="1" a="1"/>
  <c r="W1981" i="1"/>
  <c r="V1981" i="1"/>
  <c r="V1981" i="1" a="1"/>
  <c r="W1980" i="1"/>
  <c r="V1980" i="1"/>
  <c r="V1980" i="1" a="1"/>
  <c r="W1979" i="1"/>
  <c r="V1979" i="1"/>
  <c r="V1979" i="1" a="1"/>
  <c r="W1978" i="1"/>
  <c r="V1978" i="1"/>
  <c r="V1978" i="1" a="1"/>
  <c r="W1977" i="1"/>
  <c r="V1977" i="1"/>
  <c r="V1977" i="1" a="1"/>
  <c r="W1976" i="1"/>
  <c r="V1976" i="1"/>
  <c r="V1976" i="1" a="1"/>
  <c r="W1975" i="1"/>
  <c r="V1975" i="1"/>
  <c r="V1975" i="1" a="1"/>
  <c r="W1974" i="1"/>
  <c r="V1974" i="1"/>
  <c r="V1974" i="1" a="1"/>
  <c r="W1973" i="1"/>
  <c r="V1973" i="1"/>
  <c r="V1973" i="1" a="1"/>
  <c r="W1972" i="1"/>
  <c r="V1972" i="1"/>
  <c r="V1972" i="1" a="1"/>
  <c r="W1971" i="1"/>
  <c r="V1971" i="1"/>
  <c r="V1971" i="1" a="1"/>
  <c r="W1970" i="1"/>
  <c r="V1970" i="1"/>
  <c r="V1970" i="1" a="1"/>
  <c r="W1969" i="1"/>
  <c r="V1969" i="1"/>
  <c r="V1969" i="1" a="1"/>
  <c r="W1968" i="1"/>
  <c r="V1968" i="1"/>
  <c r="V1968" i="1" a="1"/>
  <c r="W1967" i="1"/>
  <c r="V1967" i="1"/>
  <c r="V1967" i="1" a="1"/>
  <c r="W1966" i="1"/>
  <c r="V1966" i="1"/>
  <c r="V1966" i="1" a="1"/>
  <c r="W1965" i="1"/>
  <c r="V1965" i="1"/>
  <c r="V1965" i="1" a="1"/>
  <c r="W1964" i="1"/>
  <c r="V1964" i="1"/>
  <c r="V1964" i="1" a="1"/>
  <c r="W1963" i="1"/>
  <c r="V1963" i="1"/>
  <c r="V1963" i="1" a="1"/>
  <c r="W1962" i="1"/>
  <c r="V1962" i="1"/>
  <c r="V1962" i="1" a="1"/>
  <c r="W1961" i="1"/>
  <c r="V1961" i="1"/>
  <c r="V1961" i="1" a="1"/>
  <c r="W1960" i="1"/>
  <c r="V1960" i="1"/>
  <c r="V1960" i="1" a="1"/>
  <c r="W1959" i="1"/>
  <c r="V1959" i="1"/>
  <c r="V1959" i="1" a="1"/>
  <c r="W1958" i="1"/>
  <c r="V1958" i="1"/>
  <c r="V1958" i="1" a="1"/>
  <c r="W1957" i="1"/>
  <c r="V1957" i="1"/>
  <c r="V1957" i="1" a="1"/>
  <c r="W1956" i="1"/>
  <c r="V1956" i="1"/>
  <c r="V1956" i="1" a="1"/>
  <c r="W1955" i="1"/>
  <c r="V1955" i="1"/>
  <c r="V1955" i="1" a="1"/>
  <c r="W1954" i="1"/>
  <c r="V1954" i="1"/>
  <c r="V1954" i="1" a="1"/>
  <c r="W1953" i="1"/>
  <c r="V1953" i="1"/>
  <c r="V1953" i="1" a="1"/>
  <c r="W1952" i="1"/>
  <c r="V1952" i="1"/>
  <c r="V1952" i="1" a="1"/>
  <c r="W1951" i="1"/>
  <c r="V1951" i="1"/>
  <c r="V1951" i="1" a="1"/>
  <c r="W1950" i="1"/>
  <c r="V1950" i="1"/>
  <c r="V1950" i="1" a="1"/>
  <c r="W1949" i="1"/>
  <c r="V1949" i="1"/>
  <c r="V1949" i="1" a="1"/>
  <c r="W1948" i="1"/>
  <c r="V1948" i="1"/>
  <c r="V1948" i="1" a="1"/>
  <c r="W1947" i="1"/>
  <c r="V1947" i="1"/>
  <c r="V1947" i="1" a="1"/>
  <c r="W1946" i="1"/>
  <c r="V1946" i="1"/>
  <c r="V1946" i="1" a="1"/>
  <c r="W1945" i="1"/>
  <c r="V1945" i="1"/>
  <c r="V1945" i="1" a="1"/>
  <c r="W1944" i="1"/>
  <c r="V1944" i="1"/>
  <c r="V1944" i="1" a="1"/>
  <c r="W1943" i="1"/>
  <c r="V1943" i="1"/>
  <c r="V1943" i="1" a="1"/>
  <c r="W1942" i="1"/>
  <c r="V1942" i="1"/>
  <c r="V1942" i="1" a="1"/>
  <c r="W1941" i="1"/>
  <c r="V1941" i="1"/>
  <c r="V1941" i="1" a="1"/>
  <c r="W1940" i="1"/>
  <c r="V1940" i="1"/>
  <c r="V1940" i="1" a="1"/>
  <c r="W1939" i="1"/>
  <c r="V1939" i="1"/>
  <c r="V1939" i="1" a="1"/>
  <c r="W1938" i="1"/>
  <c r="V1938" i="1"/>
  <c r="V1938" i="1" a="1"/>
  <c r="W1937" i="1"/>
  <c r="V1937" i="1"/>
  <c r="V1937" i="1" a="1"/>
  <c r="W1936" i="1"/>
  <c r="V1936" i="1"/>
  <c r="V1936" i="1" a="1"/>
  <c r="W1935" i="1"/>
  <c r="V1935" i="1"/>
  <c r="V1935" i="1" a="1"/>
  <c r="W1934" i="1"/>
  <c r="V1934" i="1"/>
  <c r="V1934" i="1" a="1"/>
  <c r="W1933" i="1"/>
  <c r="V1933" i="1"/>
  <c r="V1933" i="1" a="1"/>
  <c r="W1932" i="1"/>
  <c r="V1932" i="1"/>
  <c r="V1932" i="1" a="1"/>
  <c r="W1931" i="1"/>
  <c r="V1931" i="1"/>
  <c r="V1931" i="1" a="1"/>
  <c r="W1930" i="1"/>
  <c r="V1930" i="1"/>
  <c r="V1930" i="1" a="1"/>
  <c r="W1929" i="1"/>
  <c r="V1929" i="1"/>
  <c r="V1929" i="1" a="1"/>
  <c r="W1928" i="1"/>
  <c r="V1928" i="1"/>
  <c r="V1928" i="1" a="1"/>
  <c r="W1927" i="1"/>
  <c r="V1927" i="1"/>
  <c r="V1927" i="1" a="1"/>
  <c r="W1926" i="1"/>
  <c r="V1926" i="1"/>
  <c r="V1926" i="1" a="1"/>
  <c r="W1925" i="1"/>
  <c r="V1925" i="1"/>
  <c r="V1925" i="1" a="1"/>
  <c r="W1924" i="1"/>
  <c r="V1924" i="1"/>
  <c r="V1924" i="1" a="1"/>
  <c r="W1923" i="1"/>
  <c r="V1923" i="1"/>
  <c r="V1923" i="1" a="1"/>
  <c r="W1922" i="1"/>
  <c r="V1922" i="1"/>
  <c r="V1922" i="1" a="1"/>
  <c r="W1921" i="1"/>
  <c r="V1921" i="1"/>
  <c r="V1921" i="1" a="1"/>
  <c r="W1920" i="1"/>
  <c r="V1920" i="1"/>
  <c r="V1920" i="1" a="1"/>
  <c r="W1919" i="1"/>
  <c r="V1919" i="1"/>
  <c r="V1919" i="1" a="1"/>
  <c r="W1918" i="1"/>
  <c r="V1918" i="1"/>
  <c r="V1918" i="1" a="1"/>
  <c r="W1917" i="1"/>
  <c r="V1917" i="1"/>
  <c r="V1917" i="1" a="1"/>
  <c r="W1916" i="1"/>
  <c r="V1916" i="1"/>
  <c r="V1916" i="1" a="1"/>
  <c r="W1915" i="1"/>
  <c r="V1915" i="1"/>
  <c r="V1915" i="1" a="1"/>
  <c r="W1914" i="1"/>
  <c r="V1914" i="1"/>
  <c r="V1914" i="1" a="1"/>
  <c r="W1913" i="1"/>
  <c r="V1913" i="1"/>
  <c r="V1913" i="1" a="1"/>
  <c r="W1912" i="1"/>
  <c r="V1912" i="1"/>
  <c r="V1912" i="1" a="1"/>
  <c r="W1911" i="1"/>
  <c r="V1911" i="1"/>
  <c r="V1911" i="1" a="1"/>
  <c r="W1910" i="1"/>
  <c r="V1910" i="1"/>
  <c r="V1910" i="1" a="1"/>
  <c r="W1909" i="1"/>
  <c r="V1909" i="1"/>
  <c r="V1909" i="1" a="1"/>
  <c r="W1908" i="1"/>
  <c r="V1908" i="1"/>
  <c r="V1908" i="1" a="1"/>
  <c r="W1907" i="1"/>
  <c r="V1907" i="1"/>
  <c r="V1907" i="1" a="1"/>
  <c r="W1906" i="1"/>
  <c r="V1906" i="1"/>
  <c r="V1906" i="1" a="1"/>
  <c r="W1905" i="1"/>
  <c r="V1905" i="1"/>
  <c r="V1905" i="1" a="1"/>
  <c r="W1904" i="1"/>
  <c r="V1904" i="1"/>
  <c r="V1904" i="1" a="1"/>
  <c r="W1903" i="1"/>
  <c r="V1903" i="1"/>
  <c r="V1903" i="1" a="1"/>
  <c r="W1902" i="1"/>
  <c r="V1902" i="1"/>
  <c r="V1902" i="1" a="1"/>
  <c r="W1901" i="1"/>
  <c r="V1901" i="1"/>
  <c r="V1901" i="1" a="1"/>
  <c r="W1900" i="1"/>
  <c r="V1900" i="1"/>
  <c r="V1900" i="1" a="1"/>
  <c r="W1899" i="1"/>
  <c r="V1899" i="1"/>
  <c r="V1899" i="1" a="1"/>
  <c r="W1898" i="1"/>
  <c r="V1898" i="1"/>
  <c r="V1898" i="1" a="1"/>
  <c r="W1897" i="1"/>
  <c r="V1897" i="1"/>
  <c r="V1897" i="1" a="1"/>
  <c r="W1896" i="1"/>
  <c r="V1896" i="1"/>
  <c r="V1896" i="1" a="1"/>
  <c r="W1895" i="1"/>
  <c r="V1895" i="1"/>
  <c r="V1895" i="1" a="1"/>
  <c r="W1894" i="1"/>
  <c r="V1894" i="1"/>
  <c r="V1894" i="1" a="1"/>
  <c r="W1893" i="1"/>
  <c r="V1893" i="1"/>
  <c r="V1893" i="1" a="1"/>
  <c r="W1892" i="1"/>
  <c r="V1892" i="1"/>
  <c r="V1892" i="1" a="1"/>
  <c r="W1891" i="1"/>
  <c r="V1891" i="1"/>
  <c r="V1891" i="1" a="1"/>
  <c r="W1890" i="1"/>
  <c r="V1890" i="1"/>
  <c r="V1890" i="1" a="1"/>
  <c r="W1889" i="1"/>
  <c r="V1889" i="1"/>
  <c r="V1889" i="1" a="1"/>
  <c r="W1888" i="1"/>
  <c r="V1888" i="1"/>
  <c r="V1888" i="1" a="1"/>
  <c r="W1887" i="1"/>
  <c r="V1887" i="1"/>
  <c r="V1887" i="1" a="1"/>
  <c r="W1886" i="1"/>
  <c r="V1886" i="1"/>
  <c r="V1886" i="1" a="1"/>
  <c r="W1885" i="1"/>
  <c r="V1885" i="1"/>
  <c r="V1885" i="1" a="1"/>
  <c r="W1884" i="1"/>
  <c r="V1884" i="1"/>
  <c r="V1884" i="1" a="1"/>
  <c r="W1883" i="1"/>
  <c r="V1883" i="1"/>
  <c r="V1883" i="1" a="1"/>
  <c r="W1882" i="1"/>
  <c r="V1882" i="1"/>
  <c r="V1882" i="1" a="1"/>
  <c r="W1881" i="1"/>
  <c r="V1881" i="1"/>
  <c r="V1881" i="1" a="1"/>
  <c r="W1880" i="1"/>
  <c r="V1880" i="1"/>
  <c r="V1880" i="1" a="1"/>
  <c r="W1879" i="1"/>
  <c r="V1879" i="1"/>
  <c r="V1879" i="1" a="1"/>
  <c r="W1878" i="1"/>
  <c r="V1878" i="1"/>
  <c r="V1878" i="1" a="1"/>
  <c r="W1877" i="1"/>
  <c r="V1877" i="1"/>
  <c r="V1877" i="1" a="1"/>
  <c r="W1876" i="1"/>
  <c r="V1876" i="1"/>
  <c r="V1876" i="1" a="1"/>
  <c r="W1875" i="1"/>
  <c r="V1875" i="1"/>
  <c r="V1875" i="1" a="1"/>
  <c r="W1874" i="1"/>
  <c r="V1874" i="1"/>
  <c r="V1874" i="1" a="1"/>
  <c r="W1873" i="1"/>
  <c r="V1873" i="1"/>
  <c r="V1873" i="1" a="1"/>
  <c r="W1872" i="1"/>
  <c r="V1872" i="1"/>
  <c r="V1872" i="1" a="1"/>
  <c r="W1871" i="1"/>
  <c r="V1871" i="1"/>
  <c r="V1871" i="1" a="1"/>
  <c r="W1870" i="1"/>
  <c r="V1870" i="1"/>
  <c r="V1870" i="1" a="1"/>
  <c r="W1869" i="1"/>
  <c r="V1869" i="1"/>
  <c r="V1869" i="1" a="1"/>
  <c r="W1868" i="1"/>
  <c r="V1868" i="1"/>
  <c r="V1868" i="1" a="1"/>
  <c r="W1867" i="1"/>
  <c r="V1867" i="1"/>
  <c r="V1867" i="1" a="1"/>
  <c r="W1866" i="1"/>
  <c r="V1866" i="1"/>
  <c r="V1866" i="1" a="1"/>
  <c r="W1865" i="1"/>
  <c r="V1865" i="1"/>
  <c r="V1865" i="1" a="1"/>
  <c r="W1864" i="1"/>
  <c r="V1864" i="1"/>
  <c r="V1864" i="1" a="1"/>
  <c r="W1863" i="1"/>
  <c r="V1863" i="1"/>
  <c r="V1863" i="1" a="1"/>
  <c r="W1862" i="1"/>
  <c r="V1862" i="1"/>
  <c r="V1862" i="1" a="1"/>
  <c r="W1861" i="1"/>
  <c r="V1861" i="1"/>
  <c r="V1861" i="1" a="1"/>
  <c r="W1860" i="1"/>
  <c r="V1860" i="1"/>
  <c r="V1860" i="1" a="1"/>
  <c r="W1859" i="1"/>
  <c r="V1859" i="1"/>
  <c r="V1859" i="1" a="1"/>
  <c r="W1858" i="1"/>
  <c r="V1858" i="1"/>
  <c r="V1858" i="1" a="1"/>
  <c r="W1857" i="1"/>
  <c r="V1857" i="1"/>
  <c r="V1857" i="1" a="1"/>
  <c r="W1856" i="1"/>
  <c r="V1856" i="1"/>
  <c r="V1856" i="1" a="1"/>
  <c r="W1855" i="1"/>
  <c r="V1855" i="1"/>
  <c r="V1855" i="1" a="1"/>
  <c r="W1854" i="1"/>
  <c r="V1854" i="1"/>
  <c r="V1854" i="1" a="1"/>
  <c r="W1853" i="1"/>
  <c r="V1853" i="1"/>
  <c r="V1853" i="1" a="1"/>
  <c r="W1852" i="1"/>
  <c r="V1852" i="1"/>
  <c r="V1852" i="1" a="1"/>
  <c r="W1851" i="1"/>
  <c r="V1851" i="1"/>
  <c r="V1851" i="1" a="1"/>
  <c r="W1850" i="1"/>
  <c r="V1850" i="1"/>
  <c r="V1850" i="1" a="1"/>
  <c r="W1849" i="1"/>
  <c r="V1849" i="1"/>
  <c r="V1849" i="1" a="1"/>
  <c r="W1848" i="1"/>
  <c r="V1848" i="1"/>
  <c r="V1848" i="1" a="1"/>
  <c r="W1847" i="1"/>
  <c r="V1847" i="1"/>
  <c r="V1847" i="1" a="1"/>
  <c r="W1846" i="1"/>
  <c r="V1846" i="1"/>
  <c r="V1846" i="1" a="1"/>
  <c r="W1845" i="1"/>
  <c r="V1845" i="1"/>
  <c r="V1845" i="1" a="1"/>
  <c r="W1844" i="1"/>
  <c r="V1844" i="1"/>
  <c r="V1844" i="1" a="1"/>
  <c r="W1843" i="1"/>
  <c r="V1843" i="1"/>
  <c r="V1843" i="1" a="1"/>
  <c r="W1842" i="1"/>
  <c r="V1842" i="1"/>
  <c r="V1842" i="1" a="1"/>
  <c r="W1841" i="1"/>
  <c r="V1841" i="1"/>
  <c r="V1841" i="1" a="1"/>
  <c r="W1840" i="1"/>
  <c r="V1840" i="1"/>
  <c r="V1840" i="1" a="1"/>
  <c r="W1839" i="1"/>
  <c r="V1839" i="1"/>
  <c r="V1839" i="1" a="1"/>
  <c r="W1838" i="1"/>
  <c r="V1838" i="1"/>
  <c r="V1838" i="1" a="1"/>
  <c r="W1837" i="1"/>
  <c r="V1837" i="1"/>
  <c r="V1837" i="1" a="1"/>
  <c r="W1836" i="1"/>
  <c r="V1836" i="1"/>
  <c r="V1836" i="1" a="1"/>
  <c r="W1835" i="1"/>
  <c r="V1835" i="1"/>
  <c r="V1835" i="1" a="1"/>
  <c r="W1834" i="1"/>
  <c r="V1834" i="1"/>
  <c r="V1834" i="1" a="1"/>
  <c r="W1833" i="1"/>
  <c r="V1833" i="1"/>
  <c r="V1833" i="1" a="1"/>
  <c r="W1832" i="1"/>
  <c r="V1832" i="1"/>
  <c r="V1832" i="1" a="1"/>
  <c r="W1831" i="1"/>
  <c r="V1831" i="1"/>
  <c r="V1831" i="1" a="1"/>
  <c r="W1830" i="1"/>
  <c r="V1830" i="1"/>
  <c r="V1830" i="1" a="1"/>
  <c r="W1829" i="1"/>
  <c r="V1829" i="1"/>
  <c r="V1829" i="1" a="1"/>
  <c r="W1828" i="1"/>
  <c r="V1828" i="1"/>
  <c r="V1828" i="1" a="1"/>
  <c r="W1827" i="1"/>
  <c r="V1827" i="1"/>
  <c r="V1827" i="1" a="1"/>
  <c r="W1826" i="1"/>
  <c r="V1826" i="1"/>
  <c r="V1826" i="1" a="1"/>
  <c r="W1825" i="1"/>
  <c r="V1825" i="1"/>
  <c r="V1825" i="1" a="1"/>
  <c r="W1824" i="1"/>
  <c r="V1824" i="1"/>
  <c r="V1824" i="1" a="1"/>
  <c r="W1823" i="1"/>
  <c r="V1823" i="1"/>
  <c r="V1823" i="1" a="1"/>
  <c r="W1822" i="1"/>
  <c r="V1822" i="1"/>
  <c r="V1822" i="1" a="1"/>
  <c r="W1821" i="1"/>
  <c r="V1821" i="1"/>
  <c r="V1821" i="1" a="1"/>
  <c r="W1820" i="1"/>
  <c r="V1820" i="1"/>
  <c r="V1820" i="1" a="1"/>
  <c r="W1819" i="1"/>
  <c r="V1819" i="1"/>
  <c r="V1819" i="1" a="1"/>
  <c r="W1818" i="1"/>
  <c r="V1818" i="1"/>
  <c r="V1818" i="1" a="1"/>
  <c r="W1817" i="1"/>
  <c r="V1817" i="1"/>
  <c r="V1817" i="1" a="1"/>
  <c r="W1816" i="1"/>
  <c r="V1816" i="1"/>
  <c r="V1816" i="1" a="1"/>
  <c r="W1815" i="1"/>
  <c r="V1815" i="1"/>
  <c r="V1815" i="1" a="1"/>
  <c r="W1814" i="1"/>
  <c r="V1814" i="1"/>
  <c r="V1814" i="1" a="1"/>
  <c r="W1813" i="1"/>
  <c r="V1813" i="1"/>
  <c r="V1813" i="1" a="1"/>
  <c r="W1812" i="1"/>
  <c r="V1812" i="1"/>
  <c r="V1812" i="1" a="1"/>
  <c r="W1811" i="1"/>
  <c r="V1811" i="1"/>
  <c r="V1811" i="1" a="1"/>
  <c r="W1810" i="1"/>
  <c r="V1810" i="1"/>
  <c r="V1810" i="1" a="1"/>
  <c r="W1809" i="1"/>
  <c r="V1809" i="1"/>
  <c r="V1809" i="1" a="1"/>
  <c r="W1808" i="1"/>
  <c r="V1808" i="1"/>
  <c r="V1808" i="1" a="1"/>
  <c r="W1807" i="1"/>
  <c r="V1807" i="1"/>
  <c r="V1807" i="1" a="1"/>
  <c r="W1806" i="1"/>
  <c r="V1806" i="1"/>
  <c r="V1806" i="1" a="1"/>
  <c r="W1805" i="1"/>
  <c r="V1805" i="1"/>
  <c r="V1805" i="1" a="1"/>
  <c r="W1804" i="1"/>
  <c r="V1804" i="1"/>
  <c r="V1804" i="1" a="1"/>
  <c r="W1803" i="1"/>
  <c r="V1803" i="1"/>
  <c r="V1803" i="1" a="1"/>
  <c r="W1802" i="1"/>
  <c r="V1802" i="1"/>
  <c r="V1802" i="1" a="1"/>
  <c r="W1801" i="1"/>
  <c r="V1801" i="1"/>
  <c r="V1801" i="1" a="1"/>
  <c r="W1800" i="1"/>
  <c r="V1800" i="1"/>
  <c r="V1800" i="1" a="1"/>
  <c r="W1799" i="1"/>
  <c r="V1799" i="1"/>
  <c r="V1799" i="1" a="1"/>
  <c r="W1798" i="1"/>
  <c r="V1798" i="1"/>
  <c r="V1798" i="1" a="1"/>
  <c r="W1797" i="1"/>
  <c r="V1797" i="1"/>
  <c r="V1797" i="1" a="1"/>
  <c r="W1796" i="1"/>
  <c r="V1796" i="1"/>
  <c r="V1796" i="1" a="1"/>
  <c r="W1795" i="1"/>
  <c r="V1795" i="1"/>
  <c r="V1795" i="1" a="1"/>
  <c r="W1794" i="1"/>
  <c r="V1794" i="1"/>
  <c r="V1794" i="1" a="1"/>
  <c r="W1793" i="1"/>
  <c r="V1793" i="1"/>
  <c r="V1793" i="1" a="1"/>
  <c r="W1792" i="1"/>
  <c r="V1792" i="1"/>
  <c r="V1792" i="1" a="1"/>
  <c r="W1791" i="1"/>
  <c r="V1791" i="1"/>
  <c r="V1791" i="1" a="1"/>
  <c r="W1790" i="1"/>
  <c r="V1790" i="1"/>
  <c r="V1790" i="1" a="1"/>
  <c r="W1789" i="1"/>
  <c r="V1789" i="1"/>
  <c r="V1789" i="1" a="1"/>
  <c r="W1788" i="1"/>
  <c r="V1788" i="1"/>
  <c r="V1788" i="1" a="1"/>
  <c r="W1787" i="1"/>
  <c r="V1787" i="1"/>
  <c r="V1787" i="1" a="1"/>
  <c r="W1786" i="1"/>
  <c r="V1786" i="1"/>
  <c r="V1786" i="1" a="1"/>
  <c r="W1785" i="1"/>
  <c r="V1785" i="1"/>
  <c r="V1785" i="1" a="1"/>
  <c r="W1784" i="1"/>
  <c r="V1784" i="1"/>
  <c r="V1784" i="1" a="1"/>
  <c r="W1783" i="1"/>
  <c r="V1783" i="1"/>
  <c r="V1783" i="1" a="1"/>
  <c r="W1782" i="1"/>
  <c r="V1782" i="1"/>
  <c r="V1782" i="1" a="1"/>
  <c r="W1781" i="1"/>
  <c r="V1781" i="1"/>
  <c r="V1781" i="1" a="1"/>
  <c r="W1780" i="1"/>
  <c r="V1780" i="1"/>
  <c r="V1780" i="1" a="1"/>
  <c r="W1779" i="1"/>
  <c r="V1779" i="1"/>
  <c r="V1779" i="1" a="1"/>
  <c r="W1778" i="1"/>
  <c r="V1778" i="1"/>
  <c r="V1778" i="1" a="1"/>
  <c r="W1777" i="1"/>
  <c r="V1777" i="1"/>
  <c r="V1777" i="1" a="1"/>
  <c r="W1776" i="1"/>
  <c r="V1776" i="1"/>
  <c r="V1776" i="1" a="1"/>
  <c r="W1775" i="1"/>
  <c r="V1775" i="1"/>
  <c r="V1775" i="1" a="1"/>
  <c r="W1774" i="1"/>
  <c r="V1774" i="1"/>
  <c r="V1774" i="1" a="1"/>
  <c r="W1773" i="1"/>
  <c r="V1773" i="1"/>
  <c r="V1773" i="1" a="1"/>
  <c r="W1772" i="1"/>
  <c r="V1772" i="1"/>
  <c r="V1772" i="1" a="1"/>
  <c r="W1771" i="1"/>
  <c r="V1771" i="1"/>
  <c r="V1771" i="1" a="1"/>
  <c r="W1770" i="1"/>
  <c r="V1770" i="1"/>
  <c r="V1770" i="1" a="1"/>
  <c r="W1769" i="1"/>
  <c r="V1769" i="1"/>
  <c r="V1769" i="1" a="1"/>
  <c r="W1768" i="1"/>
  <c r="V1768" i="1"/>
  <c r="V1768" i="1" a="1"/>
  <c r="W1767" i="1"/>
  <c r="V1767" i="1"/>
  <c r="V1767" i="1" a="1"/>
  <c r="W1766" i="1"/>
  <c r="V1766" i="1"/>
  <c r="V1766" i="1" a="1"/>
  <c r="W1765" i="1"/>
  <c r="V1765" i="1"/>
  <c r="V1765" i="1" a="1"/>
  <c r="W1764" i="1"/>
  <c r="V1764" i="1"/>
  <c r="V1764" i="1" a="1"/>
  <c r="W1763" i="1"/>
  <c r="V1763" i="1"/>
  <c r="V1763" i="1" a="1"/>
  <c r="W1762" i="1"/>
  <c r="V1762" i="1"/>
  <c r="V1762" i="1" a="1"/>
  <c r="W1761" i="1"/>
  <c r="V1761" i="1"/>
  <c r="V1761" i="1" a="1"/>
  <c r="W1760" i="1"/>
  <c r="V1760" i="1"/>
  <c r="V1760" i="1" a="1"/>
  <c r="W1759" i="1"/>
  <c r="V1759" i="1"/>
  <c r="V1759" i="1" a="1"/>
  <c r="W1758" i="1"/>
  <c r="V1758" i="1"/>
  <c r="V1758" i="1" a="1"/>
  <c r="W1757" i="1"/>
  <c r="V1757" i="1"/>
  <c r="V1757" i="1" a="1"/>
  <c r="W1756" i="1"/>
  <c r="V1756" i="1"/>
  <c r="V1756" i="1" a="1"/>
  <c r="W1755" i="1"/>
  <c r="V1755" i="1"/>
  <c r="V1755" i="1" a="1"/>
  <c r="W1754" i="1"/>
  <c r="V1754" i="1"/>
  <c r="V1754" i="1" a="1"/>
  <c r="W1753" i="1"/>
  <c r="V1753" i="1"/>
  <c r="V1753" i="1" a="1"/>
  <c r="W1752" i="1"/>
  <c r="V1752" i="1"/>
  <c r="V1752" i="1" a="1"/>
  <c r="W1751" i="1"/>
  <c r="V1751" i="1"/>
  <c r="V1751" i="1" a="1"/>
  <c r="W1750" i="1"/>
  <c r="V1750" i="1"/>
  <c r="V1750" i="1" a="1"/>
  <c r="W1749" i="1"/>
  <c r="V1749" i="1"/>
  <c r="V1749" i="1" a="1"/>
  <c r="W1748" i="1"/>
  <c r="V1748" i="1"/>
  <c r="V1748" i="1" a="1"/>
  <c r="W1747" i="1"/>
  <c r="V1747" i="1"/>
  <c r="V1747" i="1" a="1"/>
  <c r="W1746" i="1"/>
  <c r="V1746" i="1"/>
  <c r="V1746" i="1" a="1"/>
  <c r="W1745" i="1"/>
  <c r="V1745" i="1"/>
  <c r="V1745" i="1" a="1"/>
  <c r="W1744" i="1"/>
  <c r="V1744" i="1"/>
  <c r="V1744" i="1" a="1"/>
  <c r="W1743" i="1"/>
  <c r="V1743" i="1"/>
  <c r="V1743" i="1" a="1"/>
  <c r="W1742" i="1"/>
  <c r="V1742" i="1"/>
  <c r="V1742" i="1" a="1"/>
  <c r="W1741" i="1"/>
  <c r="V1741" i="1"/>
  <c r="V1741" i="1" a="1"/>
  <c r="W1740" i="1"/>
  <c r="V1740" i="1"/>
  <c r="V1740" i="1" a="1"/>
  <c r="W1739" i="1"/>
  <c r="V1739" i="1"/>
  <c r="V1739" i="1" a="1"/>
  <c r="W1738" i="1"/>
  <c r="V1738" i="1"/>
  <c r="V1738" i="1" a="1"/>
  <c r="W1737" i="1"/>
  <c r="V1737" i="1"/>
  <c r="V1737" i="1" a="1"/>
  <c r="W1736" i="1"/>
  <c r="V1736" i="1"/>
  <c r="V1736" i="1" a="1"/>
  <c r="W1735" i="1"/>
  <c r="V1735" i="1"/>
  <c r="V1735" i="1" a="1"/>
  <c r="W1734" i="1"/>
  <c r="V1734" i="1"/>
  <c r="V1734" i="1" a="1"/>
  <c r="W1733" i="1"/>
  <c r="V1733" i="1"/>
  <c r="V1733" i="1" a="1"/>
  <c r="W1732" i="1"/>
  <c r="V1732" i="1"/>
  <c r="V1732" i="1" a="1"/>
  <c r="W1731" i="1"/>
  <c r="V1731" i="1"/>
  <c r="V1731" i="1" a="1"/>
  <c r="W1730" i="1"/>
  <c r="V1730" i="1"/>
  <c r="V1730" i="1" a="1"/>
  <c r="W1729" i="1"/>
  <c r="V1729" i="1"/>
  <c r="V1729" i="1" a="1"/>
  <c r="W1728" i="1"/>
  <c r="V1728" i="1"/>
  <c r="V1728" i="1" a="1"/>
  <c r="W1727" i="1"/>
  <c r="V1727" i="1"/>
  <c r="V1727" i="1" a="1"/>
  <c r="W1726" i="1"/>
  <c r="V1726" i="1"/>
  <c r="V1726" i="1" a="1"/>
  <c r="W1725" i="1"/>
  <c r="V1725" i="1"/>
  <c r="V1725" i="1" a="1"/>
  <c r="W1724" i="1"/>
  <c r="V1724" i="1"/>
  <c r="V1724" i="1" a="1"/>
  <c r="W1723" i="1"/>
  <c r="V1723" i="1"/>
  <c r="V1723" i="1" a="1"/>
  <c r="W1722" i="1"/>
  <c r="V1722" i="1"/>
  <c r="V1722" i="1" a="1"/>
  <c r="W1721" i="1"/>
  <c r="V1721" i="1"/>
  <c r="V1721" i="1" a="1"/>
  <c r="W1720" i="1"/>
  <c r="V1720" i="1"/>
  <c r="V1720" i="1" a="1"/>
  <c r="W1719" i="1"/>
  <c r="V1719" i="1"/>
  <c r="V1719" i="1" a="1"/>
  <c r="W1718" i="1"/>
  <c r="V1718" i="1"/>
  <c r="V1718" i="1" a="1"/>
  <c r="W1717" i="1"/>
  <c r="V1717" i="1"/>
  <c r="V1717" i="1" a="1"/>
  <c r="W1716" i="1"/>
  <c r="V1716" i="1"/>
  <c r="V1716" i="1" a="1"/>
  <c r="W1715" i="1"/>
  <c r="V1715" i="1"/>
  <c r="V1715" i="1" a="1"/>
  <c r="W1714" i="1"/>
  <c r="V1714" i="1"/>
  <c r="V1714" i="1" a="1"/>
  <c r="W1713" i="1"/>
  <c r="V1713" i="1"/>
  <c r="V1713" i="1" a="1"/>
  <c r="W1712" i="1"/>
  <c r="V1712" i="1"/>
  <c r="V1712" i="1" a="1"/>
  <c r="W1711" i="1"/>
  <c r="V1711" i="1"/>
  <c r="V1711" i="1" a="1"/>
  <c r="W1710" i="1"/>
  <c r="V1710" i="1"/>
  <c r="V1710" i="1" a="1"/>
  <c r="W1709" i="1"/>
  <c r="V1709" i="1"/>
  <c r="V1709" i="1" a="1"/>
  <c r="W1708" i="1"/>
  <c r="V1708" i="1"/>
  <c r="V1708" i="1" a="1"/>
  <c r="W1707" i="1"/>
  <c r="V1707" i="1"/>
  <c r="V1707" i="1" a="1"/>
  <c r="W1706" i="1"/>
  <c r="V1706" i="1"/>
  <c r="V1706" i="1" a="1"/>
  <c r="W1705" i="1"/>
  <c r="V1705" i="1"/>
  <c r="V1705" i="1" a="1"/>
  <c r="W1704" i="1"/>
  <c r="V1704" i="1"/>
  <c r="V1704" i="1" a="1"/>
  <c r="W1703" i="1"/>
  <c r="V1703" i="1"/>
  <c r="V1703" i="1" a="1"/>
  <c r="W1702" i="1"/>
  <c r="V1702" i="1"/>
  <c r="V1702" i="1" a="1"/>
  <c r="W1701" i="1"/>
  <c r="V1701" i="1"/>
  <c r="V1701" i="1" a="1"/>
  <c r="W1700" i="1"/>
  <c r="V1700" i="1"/>
  <c r="V1700" i="1" a="1"/>
  <c r="W1699" i="1"/>
  <c r="V1699" i="1"/>
  <c r="V1699" i="1" a="1"/>
  <c r="W1698" i="1"/>
  <c r="V1698" i="1"/>
  <c r="V1698" i="1" a="1"/>
  <c r="W1697" i="1"/>
  <c r="V1697" i="1"/>
  <c r="V1697" i="1" a="1"/>
  <c r="W1696" i="1"/>
  <c r="V1696" i="1"/>
  <c r="V1696" i="1" a="1"/>
  <c r="W1695" i="1"/>
  <c r="V1695" i="1"/>
  <c r="V1695" i="1" a="1"/>
  <c r="W1694" i="1"/>
  <c r="V1694" i="1"/>
  <c r="V1694" i="1" a="1"/>
  <c r="W1693" i="1"/>
  <c r="V1693" i="1"/>
  <c r="V1693" i="1" a="1"/>
  <c r="W1692" i="1"/>
  <c r="V1692" i="1"/>
  <c r="V1692" i="1" a="1"/>
  <c r="W1691" i="1"/>
  <c r="V1691" i="1"/>
  <c r="V1691" i="1" a="1"/>
  <c r="W1690" i="1"/>
  <c r="V1690" i="1"/>
  <c r="V1690" i="1" a="1"/>
  <c r="W1689" i="1"/>
  <c r="V1689" i="1"/>
  <c r="V1689" i="1" a="1"/>
  <c r="W1688" i="1"/>
  <c r="V1688" i="1"/>
  <c r="V1688" i="1" a="1"/>
  <c r="W1687" i="1"/>
  <c r="V1687" i="1"/>
  <c r="V1687" i="1" a="1"/>
  <c r="W1686" i="1"/>
  <c r="V1686" i="1"/>
  <c r="V1686" i="1" a="1"/>
  <c r="W1685" i="1"/>
  <c r="V1685" i="1"/>
  <c r="V1685" i="1" a="1"/>
  <c r="W1684" i="1"/>
  <c r="V1684" i="1"/>
  <c r="V1684" i="1" a="1"/>
  <c r="W1683" i="1"/>
  <c r="V1683" i="1"/>
  <c r="V1683" i="1" a="1"/>
  <c r="W1682" i="1"/>
  <c r="V1682" i="1"/>
  <c r="V1682" i="1" a="1"/>
  <c r="W1681" i="1"/>
  <c r="V1681" i="1"/>
  <c r="V1681" i="1" a="1"/>
  <c r="W1680" i="1"/>
  <c r="V1680" i="1"/>
  <c r="V1680" i="1" a="1"/>
  <c r="W1679" i="1"/>
  <c r="V1679" i="1"/>
  <c r="V1679" i="1" a="1"/>
  <c r="W1678" i="1"/>
  <c r="V1678" i="1"/>
  <c r="V1678" i="1" a="1"/>
  <c r="W1677" i="1"/>
  <c r="V1677" i="1"/>
  <c r="V1677" i="1" a="1"/>
  <c r="W1676" i="1"/>
  <c r="V1676" i="1"/>
  <c r="V1676" i="1" a="1"/>
  <c r="W1675" i="1"/>
  <c r="V1675" i="1"/>
  <c r="V1675" i="1" a="1"/>
  <c r="W1674" i="1"/>
  <c r="V1674" i="1"/>
  <c r="V1674" i="1" a="1"/>
  <c r="W1673" i="1"/>
  <c r="V1673" i="1"/>
  <c r="V1673" i="1" a="1"/>
  <c r="W1672" i="1"/>
  <c r="V1672" i="1"/>
  <c r="V1672" i="1" a="1"/>
  <c r="W1671" i="1"/>
  <c r="V1671" i="1"/>
  <c r="V1671" i="1" a="1"/>
  <c r="W1670" i="1"/>
  <c r="V1670" i="1"/>
  <c r="V1670" i="1" a="1"/>
  <c r="W1669" i="1"/>
  <c r="V1669" i="1"/>
  <c r="V1669" i="1" a="1"/>
  <c r="W1668" i="1"/>
  <c r="V1668" i="1"/>
  <c r="V1668" i="1" a="1"/>
  <c r="W1667" i="1"/>
  <c r="V1667" i="1"/>
  <c r="V1667" i="1" a="1"/>
  <c r="W1666" i="1"/>
  <c r="V1666" i="1"/>
  <c r="V1666" i="1" a="1"/>
  <c r="W1665" i="1"/>
  <c r="V1665" i="1"/>
  <c r="V1665" i="1" a="1"/>
  <c r="W1664" i="1"/>
  <c r="V1664" i="1"/>
  <c r="V1664" i="1" a="1"/>
  <c r="W1663" i="1"/>
  <c r="V1663" i="1"/>
  <c r="V1663" i="1" a="1"/>
  <c r="W1662" i="1"/>
  <c r="V1662" i="1"/>
  <c r="V1662" i="1" a="1"/>
  <c r="W1661" i="1"/>
  <c r="V1661" i="1"/>
  <c r="V1661" i="1" a="1"/>
  <c r="W1660" i="1"/>
  <c r="V1660" i="1"/>
  <c r="V1660" i="1" a="1"/>
  <c r="W1659" i="1"/>
  <c r="V1659" i="1"/>
  <c r="V1659" i="1" a="1"/>
  <c r="W1658" i="1"/>
  <c r="V1658" i="1"/>
  <c r="V1658" i="1" a="1"/>
  <c r="W1657" i="1"/>
  <c r="V1657" i="1"/>
  <c r="V1657" i="1" a="1"/>
  <c r="W1656" i="1"/>
  <c r="V1656" i="1"/>
  <c r="V1656" i="1" a="1"/>
  <c r="W1655" i="1"/>
  <c r="V1655" i="1"/>
  <c r="V1655" i="1" a="1"/>
  <c r="W1654" i="1"/>
  <c r="V1654" i="1"/>
  <c r="V1654" i="1" a="1"/>
  <c r="W1653" i="1"/>
  <c r="V1653" i="1"/>
  <c r="V1653" i="1" a="1"/>
  <c r="W1652" i="1"/>
  <c r="V1652" i="1"/>
  <c r="V1652" i="1" a="1"/>
  <c r="W1651" i="1"/>
  <c r="V1651" i="1"/>
  <c r="V1651" i="1" a="1"/>
  <c r="W1650" i="1"/>
  <c r="V1650" i="1"/>
  <c r="V1650" i="1" a="1"/>
  <c r="W1649" i="1"/>
  <c r="V1649" i="1"/>
  <c r="V1649" i="1" a="1"/>
  <c r="W1648" i="1"/>
  <c r="V1648" i="1"/>
  <c r="V1648" i="1" a="1"/>
  <c r="W1647" i="1"/>
  <c r="V1647" i="1"/>
  <c r="V1647" i="1" a="1"/>
  <c r="W1646" i="1"/>
  <c r="V1646" i="1"/>
  <c r="V1646" i="1" a="1"/>
  <c r="W1645" i="1"/>
  <c r="V1645" i="1"/>
  <c r="V1645" i="1" a="1"/>
  <c r="W1644" i="1"/>
  <c r="V1644" i="1"/>
  <c r="V1644" i="1" a="1"/>
  <c r="W1643" i="1"/>
  <c r="V1643" i="1"/>
  <c r="V1643" i="1" a="1"/>
  <c r="W1642" i="1"/>
  <c r="V1642" i="1"/>
  <c r="V1642" i="1" a="1"/>
  <c r="W1641" i="1"/>
  <c r="V1641" i="1"/>
  <c r="V1641" i="1" a="1"/>
  <c r="W1640" i="1"/>
  <c r="V1640" i="1"/>
  <c r="V1640" i="1" a="1"/>
  <c r="W1639" i="1"/>
  <c r="V1639" i="1"/>
  <c r="V1639" i="1" a="1"/>
  <c r="W1638" i="1"/>
  <c r="V1638" i="1"/>
  <c r="V1638" i="1" a="1"/>
  <c r="W1637" i="1"/>
  <c r="V1637" i="1"/>
  <c r="V1637" i="1" a="1"/>
  <c r="W1636" i="1"/>
  <c r="V1636" i="1"/>
  <c r="V1636" i="1" a="1"/>
  <c r="W1635" i="1"/>
  <c r="V1635" i="1"/>
  <c r="V1635" i="1" a="1"/>
  <c r="W1634" i="1"/>
  <c r="V1634" i="1"/>
  <c r="V1634" i="1" a="1"/>
  <c r="W1633" i="1"/>
  <c r="V1633" i="1"/>
  <c r="V1633" i="1" a="1"/>
  <c r="W1632" i="1"/>
  <c r="V1632" i="1"/>
  <c r="V1632" i="1" a="1"/>
  <c r="W1631" i="1"/>
  <c r="V1631" i="1"/>
  <c r="V1631" i="1" a="1"/>
  <c r="W1630" i="1"/>
  <c r="V1630" i="1"/>
  <c r="V1630" i="1" a="1"/>
  <c r="W1629" i="1"/>
  <c r="V1629" i="1"/>
  <c r="V1629" i="1" a="1"/>
  <c r="W1628" i="1"/>
  <c r="V1628" i="1"/>
  <c r="V1628" i="1" a="1"/>
  <c r="W1627" i="1"/>
  <c r="V1627" i="1"/>
  <c r="V1627" i="1" a="1"/>
  <c r="W1626" i="1"/>
  <c r="V1626" i="1"/>
  <c r="V1626" i="1" a="1"/>
  <c r="W1625" i="1"/>
  <c r="V1625" i="1"/>
  <c r="V1625" i="1" a="1"/>
  <c r="W1624" i="1"/>
  <c r="V1624" i="1"/>
  <c r="V1624" i="1" a="1"/>
  <c r="W1623" i="1"/>
  <c r="V1623" i="1"/>
  <c r="V1623" i="1" a="1"/>
  <c r="W1622" i="1"/>
  <c r="V1622" i="1"/>
  <c r="V1622" i="1" a="1"/>
  <c r="W1621" i="1"/>
  <c r="V1621" i="1"/>
  <c r="V1621" i="1" a="1"/>
  <c r="W1620" i="1"/>
  <c r="V1620" i="1"/>
  <c r="V1620" i="1" a="1"/>
  <c r="W1619" i="1"/>
  <c r="V1619" i="1"/>
  <c r="V1619" i="1" a="1"/>
  <c r="W1618" i="1"/>
  <c r="V1618" i="1"/>
  <c r="V1618" i="1" a="1"/>
  <c r="W1617" i="1"/>
  <c r="V1617" i="1"/>
  <c r="V1617" i="1" a="1"/>
  <c r="W1616" i="1"/>
  <c r="V1616" i="1"/>
  <c r="V1616" i="1" a="1"/>
  <c r="W1615" i="1"/>
  <c r="V1615" i="1"/>
  <c r="V1615" i="1" a="1"/>
  <c r="W1614" i="1"/>
  <c r="V1614" i="1"/>
  <c r="V1614" i="1" a="1"/>
  <c r="W1613" i="1"/>
  <c r="V1613" i="1"/>
  <c r="V1613" i="1" a="1"/>
  <c r="W1612" i="1"/>
  <c r="V1612" i="1"/>
  <c r="V1612" i="1" a="1"/>
  <c r="W1611" i="1"/>
  <c r="V1611" i="1"/>
  <c r="V1611" i="1" a="1"/>
  <c r="W1610" i="1"/>
  <c r="V1610" i="1"/>
  <c r="V1610" i="1" a="1"/>
  <c r="W1609" i="1"/>
  <c r="V1609" i="1"/>
  <c r="V1609" i="1" a="1"/>
  <c r="W1608" i="1"/>
  <c r="V1608" i="1"/>
  <c r="V1608" i="1" a="1"/>
  <c r="W1607" i="1"/>
  <c r="V1607" i="1"/>
  <c r="V1607" i="1" a="1"/>
  <c r="W1606" i="1"/>
  <c r="V1606" i="1"/>
  <c r="V1606" i="1" a="1"/>
  <c r="W1605" i="1"/>
  <c r="V1605" i="1"/>
  <c r="V1605" i="1" a="1"/>
  <c r="W1604" i="1"/>
  <c r="V1604" i="1"/>
  <c r="V1604" i="1" a="1"/>
  <c r="W1603" i="1"/>
  <c r="V1603" i="1"/>
  <c r="V1603" i="1" a="1"/>
  <c r="W1602" i="1"/>
  <c r="V1602" i="1"/>
  <c r="V1602" i="1" a="1"/>
  <c r="W1601" i="1"/>
  <c r="V1601" i="1"/>
  <c r="V1601" i="1" a="1"/>
  <c r="W1600" i="1"/>
  <c r="V1600" i="1"/>
  <c r="V1600" i="1" a="1"/>
  <c r="W1599" i="1"/>
  <c r="V1599" i="1"/>
  <c r="V1599" i="1" a="1"/>
  <c r="W1598" i="1"/>
  <c r="V1598" i="1"/>
  <c r="V1598" i="1" a="1"/>
  <c r="W1597" i="1"/>
  <c r="V1597" i="1"/>
  <c r="V1597" i="1" a="1"/>
  <c r="W1596" i="1"/>
  <c r="V1596" i="1"/>
  <c r="V1596" i="1" a="1"/>
  <c r="W1595" i="1"/>
  <c r="V1595" i="1"/>
  <c r="V1595" i="1" a="1"/>
  <c r="W1594" i="1"/>
  <c r="V1594" i="1"/>
  <c r="V1594" i="1" a="1"/>
  <c r="W1593" i="1"/>
  <c r="V1593" i="1"/>
  <c r="V1593" i="1" a="1"/>
  <c r="W1592" i="1"/>
  <c r="V1592" i="1"/>
  <c r="V1592" i="1" a="1"/>
  <c r="W1591" i="1"/>
  <c r="V1591" i="1"/>
  <c r="V1591" i="1" a="1"/>
  <c r="W1590" i="1"/>
  <c r="V1590" i="1"/>
  <c r="V1590" i="1" a="1"/>
  <c r="W1589" i="1"/>
  <c r="V1589" i="1"/>
  <c r="V1589" i="1" a="1"/>
  <c r="W1588" i="1"/>
  <c r="V1588" i="1"/>
  <c r="V1588" i="1" a="1"/>
  <c r="W1587" i="1"/>
  <c r="V1587" i="1"/>
  <c r="V1587" i="1" a="1"/>
  <c r="W1586" i="1"/>
  <c r="V1586" i="1"/>
  <c r="V1586" i="1" a="1"/>
  <c r="W1585" i="1"/>
  <c r="V1585" i="1"/>
  <c r="V1585" i="1" a="1"/>
  <c r="W1584" i="1"/>
  <c r="V1584" i="1"/>
  <c r="V1584" i="1" a="1"/>
  <c r="W1583" i="1"/>
  <c r="V1583" i="1"/>
  <c r="V1583" i="1" a="1"/>
  <c r="W1582" i="1"/>
  <c r="V1582" i="1"/>
  <c r="V1582" i="1" a="1"/>
  <c r="W1581" i="1"/>
  <c r="V1581" i="1"/>
  <c r="V1581" i="1" a="1"/>
  <c r="W1580" i="1"/>
  <c r="V1580" i="1"/>
  <c r="V1580" i="1" a="1"/>
  <c r="W1579" i="1"/>
  <c r="V1579" i="1"/>
  <c r="V1579" i="1" a="1"/>
  <c r="W1578" i="1"/>
  <c r="V1578" i="1"/>
  <c r="V1578" i="1" a="1"/>
  <c r="W1577" i="1"/>
  <c r="V1577" i="1"/>
  <c r="V1577" i="1" a="1"/>
  <c r="W1576" i="1"/>
  <c r="V1576" i="1"/>
  <c r="V1576" i="1" a="1"/>
  <c r="W1575" i="1"/>
  <c r="V1575" i="1"/>
  <c r="V1575" i="1" a="1"/>
  <c r="W1574" i="1"/>
  <c r="V1574" i="1"/>
  <c r="V1574" i="1" a="1"/>
  <c r="W1573" i="1"/>
  <c r="V1573" i="1"/>
  <c r="V1573" i="1" a="1"/>
  <c r="W1572" i="1"/>
  <c r="V1572" i="1"/>
  <c r="V1572" i="1" a="1"/>
  <c r="W1571" i="1"/>
  <c r="V1571" i="1"/>
  <c r="V1571" i="1" a="1"/>
  <c r="W1570" i="1"/>
  <c r="V1570" i="1"/>
  <c r="V1570" i="1" a="1"/>
  <c r="W1569" i="1"/>
  <c r="V1569" i="1"/>
  <c r="V1569" i="1" a="1"/>
  <c r="W1568" i="1"/>
  <c r="V1568" i="1"/>
  <c r="V1568" i="1" a="1"/>
  <c r="W1567" i="1"/>
  <c r="V1567" i="1"/>
  <c r="V1567" i="1" a="1"/>
  <c r="W1566" i="1"/>
  <c r="V1566" i="1"/>
  <c r="V1566" i="1" a="1"/>
  <c r="W1565" i="1"/>
  <c r="V1565" i="1"/>
  <c r="V1565" i="1" a="1"/>
  <c r="W1564" i="1"/>
  <c r="V1564" i="1"/>
  <c r="V1564" i="1" a="1"/>
  <c r="W1563" i="1"/>
  <c r="V1563" i="1"/>
  <c r="V1563" i="1" a="1"/>
  <c r="W1562" i="1"/>
  <c r="V1562" i="1"/>
  <c r="V1562" i="1" a="1"/>
  <c r="W1561" i="1"/>
  <c r="V1561" i="1"/>
  <c r="V1561" i="1" a="1"/>
  <c r="W1560" i="1"/>
  <c r="V1560" i="1"/>
  <c r="V1560" i="1" a="1"/>
  <c r="W1559" i="1"/>
  <c r="V1559" i="1"/>
  <c r="V1559" i="1" a="1"/>
  <c r="W1558" i="1"/>
  <c r="V1558" i="1"/>
  <c r="V1558" i="1" a="1"/>
  <c r="W1557" i="1"/>
  <c r="V1557" i="1"/>
  <c r="V1557" i="1" a="1"/>
  <c r="W1556" i="1"/>
  <c r="V1556" i="1"/>
  <c r="V1556" i="1" a="1"/>
  <c r="W1555" i="1"/>
  <c r="V1555" i="1"/>
  <c r="V1555" i="1" a="1"/>
  <c r="W1554" i="1"/>
  <c r="V1554" i="1"/>
  <c r="V1554" i="1" a="1"/>
  <c r="W1553" i="1"/>
  <c r="V1553" i="1"/>
  <c r="V1553" i="1" a="1"/>
  <c r="W1552" i="1"/>
  <c r="V1552" i="1"/>
  <c r="V1552" i="1" a="1"/>
  <c r="W1551" i="1"/>
  <c r="V1551" i="1"/>
  <c r="V1551" i="1" a="1"/>
  <c r="W1550" i="1"/>
  <c r="V1550" i="1"/>
  <c r="V1550" i="1" a="1"/>
  <c r="W1549" i="1"/>
  <c r="V1549" i="1"/>
  <c r="V1549" i="1" a="1"/>
  <c r="W1548" i="1"/>
  <c r="V1548" i="1"/>
  <c r="V1548" i="1" a="1"/>
  <c r="W1547" i="1"/>
  <c r="V1547" i="1"/>
  <c r="V1547" i="1" a="1"/>
  <c r="W1546" i="1"/>
  <c r="V1546" i="1"/>
  <c r="V1546" i="1" a="1"/>
  <c r="W1545" i="1"/>
  <c r="V1545" i="1"/>
  <c r="V1545" i="1" a="1"/>
  <c r="W1544" i="1"/>
  <c r="V1544" i="1"/>
  <c r="V1544" i="1" a="1"/>
  <c r="W1543" i="1"/>
  <c r="V1543" i="1"/>
  <c r="V1543" i="1" a="1"/>
  <c r="W1542" i="1"/>
  <c r="V1542" i="1"/>
  <c r="V1542" i="1" a="1"/>
  <c r="W1541" i="1"/>
  <c r="V1541" i="1"/>
  <c r="V1541" i="1" a="1"/>
  <c r="W1540" i="1"/>
  <c r="V1540" i="1"/>
  <c r="V1540" i="1" a="1"/>
  <c r="W1539" i="1"/>
  <c r="V1539" i="1"/>
  <c r="V1539" i="1" a="1"/>
  <c r="W1538" i="1"/>
  <c r="V1538" i="1"/>
  <c r="V1538" i="1" a="1"/>
  <c r="W1537" i="1"/>
  <c r="V1537" i="1"/>
  <c r="V1537" i="1" a="1"/>
  <c r="W1536" i="1"/>
  <c r="V1536" i="1"/>
  <c r="V1536" i="1" a="1"/>
  <c r="W1535" i="1"/>
  <c r="V1535" i="1"/>
  <c r="V1535" i="1" a="1"/>
  <c r="W1534" i="1"/>
  <c r="V1534" i="1"/>
  <c r="V1534" i="1" a="1"/>
  <c r="W1533" i="1"/>
  <c r="V1533" i="1"/>
  <c r="V1533" i="1" a="1"/>
  <c r="W1532" i="1"/>
  <c r="V1532" i="1"/>
  <c r="V1532" i="1" a="1"/>
  <c r="W1531" i="1"/>
  <c r="V1531" i="1"/>
  <c r="V1531" i="1" a="1"/>
  <c r="W1530" i="1"/>
  <c r="V1530" i="1"/>
  <c r="V1530" i="1" a="1"/>
  <c r="W1529" i="1"/>
  <c r="V1529" i="1"/>
  <c r="V1529" i="1" a="1"/>
  <c r="W1528" i="1"/>
  <c r="V1528" i="1"/>
  <c r="V1528" i="1" a="1"/>
  <c r="W1527" i="1"/>
  <c r="V1527" i="1"/>
  <c r="V1527" i="1" a="1"/>
  <c r="W1526" i="1"/>
  <c r="V1526" i="1"/>
  <c r="V1526" i="1" a="1"/>
  <c r="W1525" i="1"/>
  <c r="V1525" i="1"/>
  <c r="V1525" i="1" a="1"/>
  <c r="W1524" i="1"/>
  <c r="V1524" i="1"/>
  <c r="V1524" i="1" a="1"/>
  <c r="W1523" i="1"/>
  <c r="V1523" i="1"/>
  <c r="V1523" i="1" a="1"/>
  <c r="W1522" i="1"/>
  <c r="V1522" i="1"/>
  <c r="V1522" i="1" a="1"/>
  <c r="W1521" i="1"/>
  <c r="V1521" i="1"/>
  <c r="V1521" i="1" a="1"/>
  <c r="W1520" i="1"/>
  <c r="V1520" i="1"/>
  <c r="V1520" i="1" a="1"/>
  <c r="W1519" i="1"/>
  <c r="V1519" i="1"/>
  <c r="V1519" i="1" a="1"/>
  <c r="W1518" i="1"/>
  <c r="V1518" i="1"/>
  <c r="V1518" i="1" a="1"/>
  <c r="W1517" i="1"/>
  <c r="V1517" i="1"/>
  <c r="V1517" i="1" a="1"/>
  <c r="W1516" i="1"/>
  <c r="V1516" i="1"/>
  <c r="V1516" i="1" a="1"/>
  <c r="W1515" i="1"/>
  <c r="V1515" i="1"/>
  <c r="V1515" i="1" a="1"/>
  <c r="W1514" i="1"/>
  <c r="V1514" i="1"/>
  <c r="V1514" i="1" a="1"/>
  <c r="W1513" i="1"/>
  <c r="V1513" i="1"/>
  <c r="V1513" i="1" a="1"/>
  <c r="W1512" i="1"/>
  <c r="V1512" i="1"/>
  <c r="V1512" i="1" a="1"/>
  <c r="W1511" i="1"/>
  <c r="V1511" i="1"/>
  <c r="V1511" i="1" a="1"/>
  <c r="W1510" i="1"/>
  <c r="V1510" i="1"/>
  <c r="V1510" i="1" a="1"/>
  <c r="W1509" i="1"/>
  <c r="V1509" i="1"/>
  <c r="V1509" i="1" a="1"/>
  <c r="W1508" i="1"/>
  <c r="V1508" i="1"/>
  <c r="V1508" i="1" a="1"/>
  <c r="W1507" i="1"/>
  <c r="V1507" i="1"/>
  <c r="V1507" i="1" a="1"/>
  <c r="W1506" i="1"/>
  <c r="V1506" i="1"/>
  <c r="V1506" i="1" a="1"/>
  <c r="W1505" i="1"/>
  <c r="V1505" i="1"/>
  <c r="V1505" i="1" a="1"/>
  <c r="W1504" i="1"/>
  <c r="V1504" i="1"/>
  <c r="V1504" i="1" a="1"/>
  <c r="W1503" i="1"/>
  <c r="V1503" i="1"/>
  <c r="V1503" i="1" a="1"/>
  <c r="W1502" i="1"/>
  <c r="V1502" i="1"/>
  <c r="V1502" i="1" a="1"/>
  <c r="W1501" i="1"/>
  <c r="V1501" i="1"/>
  <c r="V1501" i="1" a="1"/>
  <c r="W1500" i="1"/>
  <c r="V1500" i="1"/>
  <c r="V1500" i="1" a="1"/>
  <c r="W1499" i="1"/>
  <c r="V1499" i="1"/>
  <c r="V1499" i="1" a="1"/>
  <c r="W1498" i="1"/>
  <c r="V1498" i="1"/>
  <c r="V1498" i="1" a="1"/>
  <c r="W1497" i="1"/>
  <c r="V1497" i="1"/>
  <c r="V1497" i="1" a="1"/>
  <c r="W1496" i="1"/>
  <c r="V1496" i="1"/>
  <c r="V1496" i="1" a="1"/>
  <c r="W1495" i="1"/>
  <c r="V1495" i="1"/>
  <c r="V1495" i="1" a="1"/>
  <c r="W1494" i="1"/>
  <c r="V1494" i="1"/>
  <c r="V1494" i="1" a="1"/>
  <c r="W1493" i="1"/>
  <c r="V1493" i="1"/>
  <c r="V1493" i="1" a="1"/>
  <c r="W1492" i="1"/>
  <c r="V1492" i="1"/>
  <c r="V1492" i="1" a="1"/>
  <c r="W1491" i="1"/>
  <c r="V1491" i="1"/>
  <c r="V1491" i="1" a="1"/>
  <c r="W1490" i="1"/>
  <c r="V1490" i="1"/>
  <c r="V1490" i="1" a="1"/>
  <c r="W1489" i="1"/>
  <c r="V1489" i="1"/>
  <c r="V1489" i="1" a="1"/>
  <c r="W1488" i="1"/>
  <c r="V1488" i="1"/>
  <c r="V1488" i="1" a="1"/>
  <c r="W1487" i="1"/>
  <c r="V1487" i="1"/>
  <c r="V1487" i="1" a="1"/>
  <c r="W1486" i="1"/>
  <c r="V1486" i="1"/>
  <c r="V1486" i="1" a="1"/>
  <c r="W1485" i="1"/>
  <c r="V1485" i="1"/>
  <c r="V1485" i="1" a="1"/>
  <c r="W1484" i="1"/>
  <c r="V1484" i="1"/>
  <c r="V1484" i="1" a="1"/>
  <c r="W1483" i="1"/>
  <c r="V1483" i="1"/>
  <c r="V1483" i="1" a="1"/>
  <c r="W1482" i="1"/>
  <c r="V1482" i="1"/>
  <c r="V1482" i="1" a="1"/>
  <c r="W1481" i="1"/>
  <c r="V1481" i="1"/>
  <c r="V1481" i="1" a="1"/>
  <c r="W1480" i="1"/>
  <c r="V1480" i="1"/>
  <c r="V1480" i="1" a="1"/>
  <c r="W1479" i="1"/>
  <c r="V1479" i="1"/>
  <c r="V1479" i="1" a="1"/>
  <c r="W1478" i="1"/>
  <c r="V1478" i="1"/>
  <c r="V1478" i="1" a="1"/>
  <c r="W1477" i="1"/>
  <c r="V1477" i="1"/>
  <c r="V1477" i="1" a="1"/>
  <c r="W1476" i="1"/>
  <c r="V1476" i="1"/>
  <c r="V1476" i="1" a="1"/>
  <c r="W1475" i="1"/>
  <c r="V1475" i="1"/>
  <c r="V1475" i="1" a="1"/>
  <c r="W1474" i="1"/>
  <c r="V1474" i="1"/>
  <c r="V1474" i="1" a="1"/>
  <c r="W1473" i="1"/>
  <c r="V1473" i="1"/>
  <c r="V1473" i="1" a="1"/>
  <c r="W1472" i="1"/>
  <c r="V1472" i="1"/>
  <c r="V1472" i="1" a="1"/>
  <c r="W1471" i="1"/>
  <c r="V1471" i="1"/>
  <c r="V1471" i="1" a="1"/>
  <c r="W1470" i="1"/>
  <c r="V1470" i="1"/>
  <c r="V1470" i="1" a="1"/>
  <c r="W1469" i="1"/>
  <c r="V1469" i="1"/>
  <c r="V1469" i="1" a="1"/>
  <c r="W1468" i="1"/>
  <c r="V1468" i="1"/>
  <c r="V1468" i="1" a="1"/>
  <c r="W1467" i="1"/>
  <c r="V1467" i="1"/>
  <c r="V1467" i="1" a="1"/>
  <c r="W1466" i="1"/>
  <c r="V1466" i="1"/>
  <c r="V1466" i="1" a="1"/>
  <c r="W1465" i="1"/>
  <c r="V1465" i="1"/>
  <c r="V1465" i="1" a="1"/>
  <c r="W1464" i="1"/>
  <c r="V1464" i="1"/>
  <c r="V1464" i="1" a="1"/>
  <c r="W1463" i="1"/>
  <c r="V1463" i="1"/>
  <c r="V1463" i="1" a="1"/>
  <c r="W1462" i="1"/>
  <c r="V1462" i="1"/>
  <c r="V1462" i="1" a="1"/>
  <c r="W1461" i="1"/>
  <c r="V1461" i="1"/>
  <c r="V1461" i="1" a="1"/>
  <c r="W1460" i="1"/>
  <c r="V1460" i="1"/>
  <c r="V1460" i="1" a="1"/>
  <c r="W1459" i="1"/>
  <c r="V1459" i="1"/>
  <c r="V1459" i="1" a="1"/>
  <c r="W1458" i="1"/>
  <c r="V1458" i="1"/>
  <c r="V1458" i="1" a="1"/>
  <c r="W1457" i="1"/>
  <c r="V1457" i="1"/>
  <c r="V1457" i="1" a="1"/>
  <c r="W1456" i="1"/>
  <c r="V1456" i="1"/>
  <c r="V1456" i="1" a="1"/>
  <c r="W1455" i="1"/>
  <c r="V1455" i="1"/>
  <c r="V1455" i="1" a="1"/>
  <c r="W1454" i="1"/>
  <c r="V1454" i="1"/>
  <c r="V1454" i="1" a="1"/>
  <c r="W1453" i="1"/>
  <c r="V1453" i="1"/>
  <c r="V1453" i="1" a="1"/>
  <c r="W1452" i="1"/>
  <c r="V1452" i="1"/>
  <c r="V1452" i="1" a="1"/>
  <c r="W1451" i="1"/>
  <c r="V1451" i="1"/>
  <c r="V1451" i="1" a="1"/>
  <c r="W1450" i="1"/>
  <c r="V1450" i="1"/>
  <c r="V1450" i="1" a="1"/>
  <c r="W1449" i="1"/>
  <c r="V1449" i="1"/>
  <c r="V1449" i="1" a="1"/>
  <c r="W1448" i="1"/>
  <c r="V1448" i="1"/>
  <c r="V1448" i="1" a="1"/>
  <c r="W1447" i="1"/>
  <c r="V1447" i="1"/>
  <c r="V1447" i="1" a="1"/>
  <c r="W1446" i="1"/>
  <c r="V1446" i="1"/>
  <c r="V1446" i="1" a="1"/>
  <c r="W1445" i="1"/>
  <c r="V1445" i="1"/>
  <c r="V1445" i="1" a="1"/>
  <c r="W1444" i="1"/>
  <c r="V1444" i="1"/>
  <c r="V1444" i="1" a="1"/>
  <c r="W1443" i="1"/>
  <c r="V1443" i="1"/>
  <c r="V1443" i="1" a="1"/>
  <c r="W1442" i="1"/>
  <c r="V1442" i="1"/>
  <c r="V1442" i="1" a="1"/>
  <c r="W1441" i="1"/>
  <c r="V1441" i="1"/>
  <c r="V1441" i="1" a="1"/>
  <c r="W1440" i="1"/>
  <c r="V1440" i="1"/>
  <c r="V1440" i="1" a="1"/>
  <c r="W1439" i="1"/>
  <c r="V1439" i="1"/>
  <c r="V1439" i="1" a="1"/>
  <c r="W1438" i="1"/>
  <c r="V1438" i="1"/>
  <c r="V1438" i="1" a="1"/>
  <c r="W1437" i="1"/>
  <c r="V1437" i="1"/>
  <c r="V1437" i="1" a="1"/>
  <c r="W1436" i="1"/>
  <c r="V1436" i="1"/>
  <c r="V1436" i="1" a="1"/>
  <c r="W1435" i="1"/>
  <c r="V1435" i="1"/>
  <c r="V1435" i="1" a="1"/>
  <c r="W1434" i="1"/>
  <c r="V1434" i="1"/>
  <c r="V1434" i="1" a="1"/>
  <c r="W1433" i="1"/>
  <c r="V1433" i="1"/>
  <c r="V1433" i="1" a="1"/>
  <c r="W1432" i="1"/>
  <c r="V1432" i="1"/>
  <c r="V1432" i="1" a="1"/>
  <c r="W1431" i="1"/>
  <c r="V1431" i="1"/>
  <c r="V1431" i="1" a="1"/>
  <c r="W1430" i="1"/>
  <c r="V1430" i="1"/>
  <c r="V1430" i="1" a="1"/>
  <c r="W1429" i="1"/>
  <c r="V1429" i="1"/>
  <c r="V1429" i="1" a="1"/>
  <c r="W1428" i="1"/>
  <c r="V1428" i="1"/>
  <c r="V1428" i="1" a="1"/>
  <c r="W1427" i="1"/>
  <c r="V1427" i="1"/>
  <c r="V1427" i="1" a="1"/>
  <c r="W1426" i="1"/>
  <c r="V1426" i="1"/>
  <c r="V1426" i="1" a="1"/>
  <c r="W1425" i="1"/>
  <c r="V1425" i="1"/>
  <c r="V1425" i="1" a="1"/>
  <c r="W1424" i="1"/>
  <c r="V1424" i="1"/>
  <c r="V1424" i="1" a="1"/>
  <c r="W1423" i="1"/>
  <c r="V1423" i="1"/>
  <c r="V1423" i="1" a="1"/>
  <c r="W1422" i="1"/>
  <c r="V1422" i="1"/>
  <c r="V1422" i="1" a="1"/>
  <c r="W1421" i="1"/>
  <c r="V1421" i="1"/>
  <c r="V1421" i="1" a="1"/>
  <c r="W1420" i="1"/>
  <c r="V1420" i="1"/>
  <c r="V1420" i="1" a="1"/>
  <c r="W1419" i="1"/>
  <c r="V1419" i="1"/>
  <c r="V1419" i="1" a="1"/>
  <c r="W1418" i="1"/>
  <c r="V1418" i="1"/>
  <c r="V1418" i="1" a="1"/>
  <c r="W1417" i="1"/>
  <c r="V1417" i="1"/>
  <c r="V1417" i="1" a="1"/>
  <c r="W1416" i="1"/>
  <c r="V1416" i="1"/>
  <c r="V1416" i="1" a="1"/>
  <c r="W1415" i="1"/>
  <c r="V1415" i="1"/>
  <c r="V1415" i="1" a="1"/>
  <c r="W1414" i="1"/>
  <c r="V1414" i="1"/>
  <c r="V1414" i="1" a="1"/>
  <c r="W1413" i="1"/>
  <c r="V1413" i="1"/>
  <c r="V1413" i="1" a="1"/>
  <c r="W1412" i="1"/>
  <c r="V1412" i="1"/>
  <c r="V1412" i="1" a="1"/>
  <c r="W1411" i="1"/>
  <c r="V1411" i="1"/>
  <c r="V1411" i="1" a="1"/>
  <c r="W1410" i="1"/>
  <c r="V1410" i="1"/>
  <c r="V1410" i="1" a="1"/>
  <c r="W1409" i="1"/>
  <c r="V1409" i="1"/>
  <c r="V1409" i="1" a="1"/>
  <c r="W1408" i="1"/>
  <c r="V1408" i="1"/>
  <c r="V1408" i="1" a="1"/>
  <c r="W1407" i="1"/>
  <c r="V1407" i="1"/>
  <c r="V1407" i="1" a="1"/>
  <c r="W1406" i="1"/>
  <c r="V1406" i="1"/>
  <c r="V1406" i="1" a="1"/>
  <c r="W1405" i="1"/>
  <c r="V1405" i="1"/>
  <c r="V1405" i="1" a="1"/>
  <c r="W1404" i="1"/>
  <c r="V1404" i="1"/>
  <c r="V1404" i="1" a="1"/>
  <c r="W1403" i="1"/>
  <c r="V1403" i="1"/>
  <c r="V1403" i="1" a="1"/>
  <c r="W1402" i="1"/>
  <c r="V1402" i="1"/>
  <c r="V1402" i="1" a="1"/>
  <c r="W1401" i="1"/>
  <c r="V1401" i="1"/>
  <c r="V1401" i="1" a="1"/>
  <c r="W1400" i="1"/>
  <c r="V1400" i="1"/>
  <c r="V1400" i="1" a="1"/>
  <c r="W1399" i="1"/>
  <c r="V1399" i="1"/>
  <c r="V1399" i="1" a="1"/>
  <c r="W1398" i="1"/>
  <c r="V1398" i="1"/>
  <c r="V1398" i="1" a="1"/>
  <c r="W1397" i="1"/>
  <c r="V1397" i="1"/>
  <c r="V1397" i="1" a="1"/>
  <c r="W1396" i="1"/>
  <c r="V1396" i="1"/>
  <c r="V1396" i="1" a="1"/>
  <c r="W1395" i="1"/>
  <c r="V1395" i="1"/>
  <c r="V1395" i="1" a="1"/>
  <c r="W1394" i="1"/>
  <c r="V1394" i="1"/>
  <c r="V1394" i="1" a="1"/>
  <c r="W1393" i="1"/>
  <c r="V1393" i="1"/>
  <c r="V1393" i="1" a="1"/>
  <c r="W1392" i="1"/>
  <c r="V1392" i="1"/>
  <c r="V1392" i="1" a="1"/>
  <c r="W1391" i="1"/>
  <c r="V1391" i="1"/>
  <c r="V1391" i="1" a="1"/>
  <c r="W1390" i="1"/>
  <c r="V1390" i="1"/>
  <c r="V1390" i="1" a="1"/>
  <c r="W1389" i="1"/>
  <c r="V1389" i="1"/>
  <c r="V1389" i="1" a="1"/>
  <c r="W1388" i="1"/>
  <c r="V1388" i="1"/>
  <c r="V1388" i="1" a="1"/>
  <c r="W1387" i="1"/>
  <c r="V1387" i="1"/>
  <c r="V1387" i="1" a="1"/>
  <c r="W1386" i="1"/>
  <c r="V1386" i="1"/>
  <c r="V1386" i="1" a="1"/>
  <c r="W1385" i="1"/>
  <c r="V1385" i="1"/>
  <c r="V1385" i="1" a="1"/>
  <c r="W1384" i="1"/>
  <c r="V1384" i="1"/>
  <c r="V1384" i="1" a="1"/>
  <c r="W1383" i="1"/>
  <c r="V1383" i="1"/>
  <c r="V1383" i="1" a="1"/>
  <c r="W1382" i="1"/>
  <c r="V1382" i="1"/>
  <c r="V1382" i="1" a="1"/>
  <c r="W1381" i="1"/>
  <c r="V1381" i="1"/>
  <c r="V1381" i="1" a="1"/>
  <c r="W1380" i="1"/>
  <c r="V1380" i="1"/>
  <c r="V1380" i="1" a="1"/>
  <c r="W1379" i="1"/>
  <c r="V1379" i="1"/>
  <c r="V1379" i="1" a="1"/>
  <c r="W1378" i="1"/>
  <c r="V1378" i="1"/>
  <c r="V1378" i="1" a="1"/>
  <c r="W1377" i="1"/>
  <c r="V1377" i="1"/>
  <c r="V1377" i="1" a="1"/>
  <c r="W1376" i="1"/>
  <c r="V1376" i="1"/>
  <c r="V1376" i="1" a="1"/>
  <c r="W1375" i="1"/>
  <c r="V1375" i="1"/>
  <c r="V1375" i="1" a="1"/>
  <c r="W1374" i="1"/>
  <c r="V1374" i="1"/>
  <c r="V1374" i="1" a="1"/>
  <c r="W1373" i="1"/>
  <c r="V1373" i="1"/>
  <c r="V1373" i="1" a="1"/>
  <c r="W1372" i="1"/>
  <c r="V1372" i="1"/>
  <c r="V1372" i="1" a="1"/>
  <c r="W1371" i="1"/>
  <c r="V1371" i="1"/>
  <c r="V1371" i="1" a="1"/>
  <c r="W1370" i="1"/>
  <c r="V1370" i="1"/>
  <c r="V1370" i="1" a="1"/>
  <c r="W1369" i="1"/>
  <c r="V1369" i="1"/>
  <c r="V1369" i="1" a="1"/>
  <c r="W1368" i="1"/>
  <c r="V1368" i="1"/>
  <c r="V1368" i="1" a="1"/>
  <c r="W1367" i="1"/>
  <c r="V1367" i="1"/>
  <c r="V1367" i="1" a="1"/>
  <c r="W1366" i="1"/>
  <c r="V1366" i="1"/>
  <c r="V1366" i="1" a="1"/>
  <c r="W1365" i="1"/>
  <c r="V1365" i="1"/>
  <c r="V1365" i="1" a="1"/>
  <c r="W1364" i="1"/>
  <c r="V1364" i="1"/>
  <c r="V1364" i="1" a="1"/>
  <c r="W1363" i="1"/>
  <c r="V1363" i="1"/>
  <c r="V1363" i="1" a="1"/>
  <c r="W1362" i="1"/>
  <c r="V1362" i="1"/>
  <c r="V1362" i="1" a="1"/>
  <c r="W1361" i="1"/>
  <c r="V1361" i="1"/>
  <c r="V1361" i="1" a="1"/>
  <c r="W1360" i="1"/>
  <c r="V1360" i="1"/>
  <c r="V1360" i="1" a="1"/>
  <c r="W1359" i="1"/>
  <c r="V1359" i="1"/>
  <c r="V1359" i="1" a="1"/>
  <c r="W1358" i="1"/>
  <c r="V1358" i="1"/>
  <c r="V1358" i="1" a="1"/>
  <c r="W1357" i="1"/>
  <c r="V1357" i="1"/>
  <c r="V1357" i="1" a="1"/>
  <c r="W1356" i="1"/>
  <c r="V1356" i="1"/>
  <c r="V1356" i="1" a="1"/>
  <c r="W1355" i="1"/>
  <c r="V1355" i="1"/>
  <c r="V1355" i="1" a="1"/>
  <c r="W1354" i="1"/>
  <c r="V1354" i="1"/>
  <c r="V1354" i="1" a="1"/>
  <c r="W1353" i="1"/>
  <c r="V1353" i="1"/>
  <c r="V1353" i="1" a="1"/>
  <c r="W1352" i="1"/>
  <c r="V1352" i="1"/>
  <c r="V1352" i="1" a="1"/>
  <c r="W1351" i="1"/>
  <c r="V1351" i="1"/>
  <c r="V1351" i="1" a="1"/>
  <c r="W1350" i="1"/>
  <c r="V1350" i="1"/>
  <c r="V1350" i="1" a="1"/>
  <c r="W1349" i="1"/>
  <c r="V1349" i="1"/>
  <c r="V1349" i="1" a="1"/>
  <c r="W1348" i="1"/>
  <c r="V1348" i="1"/>
  <c r="V1348" i="1" a="1"/>
  <c r="W1347" i="1"/>
  <c r="V1347" i="1"/>
  <c r="V1347" i="1" a="1"/>
  <c r="W1346" i="1"/>
  <c r="V1346" i="1"/>
  <c r="V1346" i="1" a="1"/>
  <c r="W1345" i="1"/>
  <c r="V1345" i="1"/>
  <c r="V1345" i="1" a="1"/>
  <c r="W1344" i="1"/>
  <c r="V1344" i="1"/>
  <c r="V1344" i="1" a="1"/>
  <c r="W1343" i="1"/>
  <c r="V1343" i="1"/>
  <c r="V1343" i="1" a="1"/>
  <c r="W1342" i="1"/>
  <c r="V1342" i="1"/>
  <c r="V1342" i="1" a="1"/>
  <c r="W1341" i="1"/>
  <c r="V1341" i="1"/>
  <c r="V1341" i="1" a="1"/>
  <c r="W1340" i="1"/>
  <c r="V1340" i="1"/>
  <c r="V1340" i="1" a="1"/>
  <c r="W1339" i="1"/>
  <c r="V1339" i="1"/>
  <c r="V1339" i="1" a="1"/>
  <c r="W1338" i="1"/>
  <c r="V1338" i="1"/>
  <c r="V1338" i="1" a="1"/>
  <c r="W1337" i="1"/>
  <c r="V1337" i="1"/>
  <c r="V1337" i="1" a="1"/>
  <c r="W1336" i="1"/>
  <c r="V1336" i="1"/>
  <c r="V1336" i="1" a="1"/>
  <c r="W1335" i="1"/>
  <c r="V1335" i="1"/>
  <c r="V1335" i="1" a="1"/>
  <c r="W1334" i="1"/>
  <c r="V1334" i="1"/>
  <c r="V1334" i="1" a="1"/>
  <c r="W1333" i="1"/>
  <c r="V1333" i="1"/>
  <c r="V1333" i="1" a="1"/>
  <c r="W1332" i="1"/>
  <c r="V1332" i="1"/>
  <c r="V1332" i="1" a="1"/>
  <c r="W1331" i="1"/>
  <c r="V1331" i="1"/>
  <c r="V1331" i="1" a="1"/>
  <c r="W1330" i="1"/>
  <c r="V1330" i="1"/>
  <c r="V1330" i="1" a="1"/>
  <c r="W1329" i="1"/>
  <c r="V1329" i="1"/>
  <c r="V1329" i="1" a="1"/>
  <c r="W1328" i="1"/>
  <c r="V1328" i="1"/>
  <c r="V1328" i="1" a="1"/>
  <c r="W1327" i="1"/>
  <c r="V1327" i="1"/>
  <c r="V1327" i="1" a="1"/>
  <c r="W1326" i="1"/>
  <c r="V1326" i="1"/>
  <c r="V1326" i="1" a="1"/>
  <c r="W1325" i="1"/>
  <c r="V1325" i="1"/>
  <c r="V1325" i="1" a="1"/>
  <c r="W1324" i="1"/>
  <c r="V1324" i="1"/>
  <c r="V1324" i="1" a="1"/>
  <c r="W1323" i="1"/>
  <c r="V1323" i="1"/>
  <c r="V1323" i="1" a="1"/>
  <c r="W1322" i="1"/>
  <c r="V1322" i="1"/>
  <c r="V1322" i="1" a="1"/>
  <c r="W1321" i="1"/>
  <c r="V1321" i="1"/>
  <c r="V1321" i="1" a="1"/>
  <c r="W1320" i="1"/>
  <c r="V1320" i="1"/>
  <c r="V1320" i="1" a="1"/>
  <c r="W1319" i="1"/>
  <c r="V1319" i="1"/>
  <c r="V1319" i="1" a="1"/>
  <c r="W1318" i="1"/>
  <c r="V1318" i="1"/>
  <c r="V1318" i="1" a="1"/>
  <c r="W1317" i="1"/>
  <c r="V1317" i="1"/>
  <c r="V1317" i="1" a="1"/>
  <c r="W1316" i="1"/>
  <c r="V1316" i="1"/>
  <c r="V1316" i="1" a="1"/>
  <c r="W1315" i="1"/>
  <c r="V1315" i="1"/>
  <c r="V1315" i="1" a="1"/>
  <c r="W1314" i="1"/>
  <c r="V1314" i="1"/>
  <c r="V1314" i="1" a="1"/>
  <c r="W1313" i="1"/>
  <c r="V1313" i="1"/>
  <c r="V1313" i="1" a="1"/>
  <c r="W1312" i="1"/>
  <c r="V1312" i="1"/>
  <c r="V1312" i="1" a="1"/>
  <c r="W1311" i="1"/>
  <c r="V1311" i="1"/>
  <c r="V1311" i="1" a="1"/>
  <c r="W1310" i="1"/>
  <c r="V1310" i="1"/>
  <c r="V1310" i="1" a="1"/>
  <c r="W1309" i="1"/>
  <c r="V1309" i="1"/>
  <c r="V1309" i="1" a="1"/>
  <c r="W1308" i="1"/>
  <c r="V1308" i="1"/>
  <c r="V1308" i="1" a="1"/>
  <c r="W1307" i="1"/>
  <c r="V1307" i="1"/>
  <c r="V1307" i="1" a="1"/>
  <c r="W1306" i="1"/>
  <c r="V1306" i="1"/>
  <c r="V1306" i="1" a="1"/>
  <c r="W1305" i="1"/>
  <c r="V1305" i="1"/>
  <c r="V1305" i="1" a="1"/>
  <c r="W1304" i="1"/>
  <c r="V1304" i="1"/>
  <c r="V1304" i="1" a="1"/>
  <c r="W1303" i="1"/>
  <c r="V1303" i="1"/>
  <c r="V1303" i="1" a="1"/>
  <c r="W1302" i="1"/>
  <c r="V1302" i="1"/>
  <c r="V1302" i="1" a="1"/>
  <c r="W1301" i="1"/>
  <c r="V1301" i="1"/>
  <c r="V1301" i="1" a="1"/>
  <c r="W1300" i="1"/>
  <c r="V1300" i="1"/>
  <c r="V1300" i="1" a="1"/>
  <c r="W1299" i="1"/>
  <c r="V1299" i="1"/>
  <c r="V1299" i="1" a="1"/>
  <c r="W1298" i="1"/>
  <c r="V1298" i="1"/>
  <c r="V1298" i="1" a="1"/>
  <c r="W1297" i="1"/>
  <c r="V1297" i="1"/>
  <c r="V1297" i="1" a="1"/>
  <c r="W1296" i="1"/>
  <c r="V1296" i="1"/>
  <c r="V1296" i="1" a="1"/>
  <c r="W1295" i="1"/>
  <c r="V1295" i="1"/>
  <c r="V1295" i="1" a="1"/>
  <c r="W1294" i="1"/>
  <c r="V1294" i="1"/>
  <c r="V1294" i="1" a="1"/>
  <c r="W1293" i="1"/>
  <c r="V1293" i="1"/>
  <c r="V1293" i="1" a="1"/>
  <c r="W1292" i="1"/>
  <c r="V1292" i="1"/>
  <c r="V1292" i="1" a="1"/>
  <c r="W1291" i="1"/>
  <c r="V1291" i="1"/>
  <c r="V1291" i="1" a="1"/>
  <c r="W1290" i="1"/>
  <c r="V1290" i="1"/>
  <c r="V1290" i="1" a="1"/>
  <c r="W1289" i="1"/>
  <c r="V1289" i="1"/>
  <c r="V1289" i="1" a="1"/>
  <c r="W1288" i="1"/>
  <c r="V1288" i="1"/>
  <c r="V1288" i="1" a="1"/>
  <c r="W1287" i="1"/>
  <c r="V1287" i="1"/>
  <c r="V1287" i="1" a="1"/>
  <c r="W1286" i="1"/>
  <c r="V1286" i="1"/>
  <c r="V1286" i="1" a="1"/>
  <c r="W1285" i="1"/>
  <c r="V1285" i="1"/>
  <c r="V1285" i="1" a="1"/>
  <c r="W1284" i="1"/>
  <c r="V1284" i="1"/>
  <c r="V1284" i="1" a="1"/>
  <c r="W1283" i="1"/>
  <c r="V1283" i="1"/>
  <c r="V1283" i="1" a="1"/>
  <c r="W1282" i="1"/>
  <c r="V1282" i="1"/>
  <c r="V1282" i="1" a="1"/>
  <c r="W1281" i="1"/>
  <c r="V1281" i="1"/>
  <c r="V1281" i="1" a="1"/>
  <c r="W1280" i="1"/>
  <c r="V1280" i="1"/>
  <c r="V1280" i="1" a="1"/>
  <c r="W1279" i="1"/>
  <c r="V1279" i="1"/>
  <c r="V1279" i="1" a="1"/>
  <c r="W1278" i="1"/>
  <c r="V1278" i="1"/>
  <c r="V1278" i="1" a="1"/>
  <c r="W1277" i="1"/>
  <c r="V1277" i="1"/>
  <c r="V1277" i="1" a="1"/>
  <c r="W1276" i="1"/>
  <c r="V1276" i="1"/>
  <c r="V1276" i="1" a="1"/>
  <c r="W1275" i="1"/>
  <c r="V1275" i="1"/>
  <c r="V1275" i="1" a="1"/>
  <c r="W1274" i="1"/>
  <c r="V1274" i="1"/>
  <c r="V1274" i="1" a="1"/>
  <c r="W1273" i="1"/>
  <c r="V1273" i="1"/>
  <c r="V1273" i="1" a="1"/>
  <c r="W1272" i="1"/>
  <c r="V1272" i="1"/>
  <c r="V1272" i="1" a="1"/>
  <c r="W1271" i="1"/>
  <c r="V1271" i="1"/>
  <c r="V1271" i="1" a="1"/>
  <c r="W1270" i="1"/>
  <c r="V1270" i="1"/>
  <c r="V1270" i="1" a="1"/>
  <c r="W1269" i="1"/>
  <c r="V1269" i="1"/>
  <c r="V1269" i="1" a="1"/>
  <c r="W1268" i="1"/>
  <c r="V1268" i="1"/>
  <c r="V1268" i="1" a="1"/>
  <c r="W1267" i="1"/>
  <c r="V1267" i="1"/>
  <c r="V1267" i="1" a="1"/>
  <c r="W1266" i="1"/>
  <c r="V1266" i="1"/>
  <c r="V1266" i="1" a="1"/>
  <c r="W1265" i="1"/>
  <c r="V1265" i="1"/>
  <c r="V1265" i="1" a="1"/>
  <c r="W1264" i="1"/>
  <c r="V1264" i="1"/>
  <c r="V1264" i="1" a="1"/>
  <c r="W1263" i="1"/>
  <c r="V1263" i="1"/>
  <c r="V1263" i="1" a="1"/>
  <c r="W1262" i="1"/>
  <c r="V1262" i="1"/>
  <c r="V1262" i="1" a="1"/>
  <c r="W1261" i="1"/>
  <c r="V1261" i="1"/>
  <c r="V1261" i="1" a="1"/>
  <c r="W1260" i="1"/>
  <c r="V1260" i="1"/>
  <c r="V1260" i="1" a="1"/>
  <c r="W1259" i="1"/>
  <c r="V1259" i="1"/>
  <c r="V1259" i="1" a="1"/>
  <c r="W1258" i="1"/>
  <c r="V1258" i="1"/>
  <c r="V1258" i="1" a="1"/>
  <c r="W1257" i="1"/>
  <c r="V1257" i="1"/>
  <c r="V1257" i="1" a="1"/>
  <c r="W1256" i="1"/>
  <c r="V1256" i="1"/>
  <c r="V1256" i="1" a="1"/>
  <c r="W1255" i="1"/>
  <c r="V1255" i="1"/>
  <c r="V1255" i="1" a="1"/>
  <c r="W1254" i="1"/>
  <c r="V1254" i="1"/>
  <c r="V1254" i="1" a="1"/>
  <c r="W1253" i="1"/>
  <c r="V1253" i="1"/>
  <c r="V1253" i="1" a="1"/>
  <c r="W1252" i="1"/>
  <c r="V1252" i="1"/>
  <c r="V1252" i="1" a="1"/>
  <c r="W1251" i="1"/>
  <c r="V1251" i="1"/>
  <c r="V1251" i="1" a="1"/>
  <c r="W1250" i="1"/>
  <c r="V1250" i="1"/>
  <c r="V1250" i="1" a="1"/>
  <c r="W1249" i="1"/>
  <c r="V1249" i="1"/>
  <c r="V1249" i="1" a="1"/>
  <c r="W1248" i="1"/>
  <c r="V1248" i="1"/>
  <c r="V1248" i="1" a="1"/>
  <c r="W1247" i="1"/>
  <c r="V1247" i="1"/>
  <c r="V1247" i="1" a="1"/>
  <c r="W1246" i="1"/>
  <c r="V1246" i="1"/>
  <c r="V1246" i="1" a="1"/>
  <c r="W1245" i="1"/>
  <c r="V1245" i="1"/>
  <c r="V1245" i="1" a="1"/>
  <c r="W1244" i="1"/>
  <c r="V1244" i="1"/>
  <c r="V1244" i="1" a="1"/>
  <c r="W1243" i="1"/>
  <c r="V1243" i="1"/>
  <c r="V1243" i="1" a="1"/>
  <c r="W1242" i="1"/>
  <c r="V1242" i="1"/>
  <c r="V1242" i="1" a="1"/>
  <c r="W1241" i="1"/>
  <c r="V1241" i="1"/>
  <c r="V1241" i="1" a="1"/>
  <c r="W1240" i="1"/>
  <c r="V1240" i="1"/>
  <c r="V1240" i="1" a="1"/>
  <c r="W1239" i="1"/>
  <c r="V1239" i="1"/>
  <c r="V1239" i="1" a="1"/>
  <c r="W1238" i="1"/>
  <c r="V1238" i="1"/>
  <c r="V1238" i="1" a="1"/>
  <c r="W1237" i="1"/>
  <c r="V1237" i="1"/>
  <c r="V1237" i="1" a="1"/>
  <c r="W1236" i="1"/>
  <c r="V1236" i="1"/>
  <c r="V1236" i="1" a="1"/>
  <c r="W1235" i="1"/>
  <c r="V1235" i="1"/>
  <c r="V1235" i="1" a="1"/>
  <c r="W1234" i="1"/>
  <c r="V1234" i="1"/>
  <c r="V1234" i="1" a="1"/>
  <c r="W1233" i="1"/>
  <c r="V1233" i="1"/>
  <c r="V1233" i="1" a="1"/>
  <c r="W1232" i="1"/>
  <c r="V1232" i="1"/>
  <c r="V1232" i="1" a="1"/>
  <c r="W1231" i="1"/>
  <c r="V1231" i="1"/>
  <c r="V1231" i="1" a="1"/>
  <c r="W1230" i="1"/>
  <c r="V1230" i="1"/>
  <c r="V1230" i="1" a="1"/>
  <c r="W1229" i="1"/>
  <c r="V1229" i="1"/>
  <c r="V1229" i="1" a="1"/>
  <c r="W1228" i="1"/>
  <c r="V1228" i="1"/>
  <c r="V1228" i="1" a="1"/>
  <c r="W1227" i="1"/>
  <c r="V1227" i="1"/>
  <c r="V1227" i="1" a="1"/>
  <c r="W1226" i="1"/>
  <c r="V1226" i="1"/>
  <c r="V1226" i="1" a="1"/>
  <c r="W1225" i="1"/>
  <c r="V1225" i="1"/>
  <c r="V1225" i="1" a="1"/>
  <c r="W1224" i="1"/>
  <c r="V1224" i="1"/>
  <c r="V1224" i="1" a="1"/>
  <c r="W1223" i="1"/>
  <c r="V1223" i="1"/>
  <c r="V1223" i="1" a="1"/>
  <c r="W1222" i="1"/>
  <c r="V1222" i="1"/>
  <c r="V1222" i="1" a="1"/>
  <c r="W1221" i="1"/>
  <c r="V1221" i="1"/>
  <c r="V1221" i="1" a="1"/>
  <c r="W1220" i="1"/>
  <c r="V1220" i="1"/>
  <c r="V1220" i="1" a="1"/>
  <c r="W1219" i="1"/>
  <c r="V1219" i="1"/>
  <c r="V1219" i="1" a="1"/>
  <c r="W1218" i="1"/>
  <c r="V1218" i="1"/>
  <c r="V1218" i="1" a="1"/>
  <c r="W1217" i="1"/>
  <c r="V1217" i="1"/>
  <c r="V1217" i="1" a="1"/>
  <c r="W1216" i="1"/>
  <c r="V1216" i="1"/>
  <c r="V1216" i="1" a="1"/>
  <c r="W1215" i="1"/>
  <c r="V1215" i="1"/>
  <c r="V1215" i="1" a="1"/>
  <c r="W1214" i="1"/>
  <c r="V1214" i="1"/>
  <c r="V1214" i="1" a="1"/>
  <c r="W1213" i="1"/>
  <c r="V1213" i="1"/>
  <c r="V1213" i="1" a="1"/>
  <c r="W1212" i="1"/>
  <c r="V1212" i="1"/>
  <c r="V1212" i="1" a="1"/>
  <c r="W1211" i="1"/>
  <c r="V1211" i="1"/>
  <c r="V1211" i="1" a="1"/>
  <c r="W1210" i="1"/>
  <c r="V1210" i="1"/>
  <c r="V1210" i="1" a="1"/>
  <c r="W1209" i="1"/>
  <c r="V1209" i="1"/>
  <c r="V1209" i="1" a="1"/>
  <c r="W1208" i="1"/>
  <c r="V1208" i="1"/>
  <c r="V1208" i="1" a="1"/>
  <c r="W1207" i="1"/>
  <c r="V1207" i="1"/>
  <c r="V1207" i="1" a="1"/>
  <c r="W1206" i="1"/>
  <c r="V1206" i="1"/>
  <c r="V1206" i="1" a="1"/>
  <c r="W1205" i="1"/>
  <c r="V1205" i="1"/>
  <c r="V1205" i="1" a="1"/>
  <c r="W1204" i="1"/>
  <c r="V1204" i="1"/>
  <c r="V1204" i="1" a="1"/>
  <c r="W1203" i="1"/>
  <c r="V1203" i="1"/>
  <c r="V1203" i="1" a="1"/>
  <c r="W1202" i="1"/>
  <c r="V1202" i="1"/>
  <c r="V1202" i="1" a="1"/>
  <c r="W1201" i="1"/>
  <c r="V1201" i="1"/>
  <c r="V1201" i="1" a="1"/>
  <c r="W1200" i="1"/>
  <c r="V1200" i="1"/>
  <c r="V1200" i="1" a="1"/>
  <c r="W1199" i="1"/>
  <c r="V1199" i="1"/>
  <c r="V1199" i="1" a="1"/>
  <c r="W1198" i="1"/>
  <c r="V1198" i="1"/>
  <c r="V1198" i="1" a="1"/>
  <c r="W1197" i="1"/>
  <c r="V1197" i="1"/>
  <c r="V1197" i="1" a="1"/>
  <c r="W1196" i="1"/>
  <c r="V1196" i="1"/>
  <c r="V1196" i="1" a="1"/>
  <c r="W1195" i="1"/>
  <c r="V1195" i="1"/>
  <c r="V1195" i="1" a="1"/>
  <c r="W1194" i="1"/>
  <c r="V1194" i="1"/>
  <c r="V1194" i="1" a="1"/>
  <c r="W1193" i="1"/>
  <c r="V1193" i="1"/>
  <c r="V1193" i="1" a="1"/>
  <c r="W1192" i="1"/>
  <c r="V1192" i="1"/>
  <c r="V1192" i="1" a="1"/>
  <c r="W1191" i="1"/>
  <c r="V1191" i="1"/>
  <c r="V1191" i="1" a="1"/>
  <c r="W1190" i="1"/>
  <c r="V1190" i="1"/>
  <c r="V1190" i="1" a="1"/>
  <c r="W1189" i="1"/>
  <c r="V1189" i="1"/>
  <c r="V1189" i="1" a="1"/>
  <c r="W1188" i="1"/>
  <c r="V1188" i="1"/>
  <c r="V1188" i="1" a="1"/>
  <c r="W1187" i="1"/>
  <c r="V1187" i="1"/>
  <c r="V1187" i="1" a="1"/>
  <c r="W1186" i="1"/>
  <c r="V1186" i="1"/>
  <c r="V1186" i="1" a="1"/>
  <c r="W1185" i="1"/>
  <c r="V1185" i="1"/>
  <c r="V1185" i="1" a="1"/>
  <c r="W1184" i="1"/>
  <c r="V1184" i="1"/>
  <c r="V1184" i="1" a="1"/>
  <c r="W1183" i="1"/>
  <c r="V1183" i="1"/>
  <c r="V1183" i="1" a="1"/>
  <c r="W1182" i="1"/>
  <c r="V1182" i="1"/>
  <c r="V1182" i="1" a="1"/>
  <c r="W1181" i="1"/>
  <c r="V1181" i="1"/>
  <c r="V1181" i="1" a="1"/>
  <c r="W1180" i="1"/>
  <c r="V1180" i="1"/>
  <c r="V1180" i="1" a="1"/>
  <c r="W1179" i="1"/>
  <c r="V1179" i="1"/>
  <c r="V1179" i="1" a="1"/>
  <c r="W1178" i="1"/>
  <c r="V1178" i="1"/>
  <c r="V1178" i="1" a="1"/>
  <c r="W1177" i="1"/>
  <c r="V1177" i="1"/>
  <c r="V1177" i="1" a="1"/>
  <c r="W1176" i="1"/>
  <c r="V1176" i="1"/>
  <c r="V1176" i="1" a="1"/>
  <c r="W1175" i="1"/>
  <c r="V1175" i="1"/>
  <c r="V1175" i="1" a="1"/>
  <c r="W1174" i="1"/>
  <c r="V1174" i="1"/>
  <c r="V1174" i="1" a="1"/>
  <c r="W1173" i="1"/>
  <c r="V1173" i="1"/>
  <c r="V1173" i="1" a="1"/>
  <c r="W1172" i="1"/>
  <c r="V1172" i="1"/>
  <c r="V1172" i="1" a="1"/>
  <c r="W1171" i="1"/>
  <c r="V1171" i="1"/>
  <c r="V1171" i="1" a="1"/>
  <c r="W1170" i="1"/>
  <c r="V1170" i="1"/>
  <c r="V1170" i="1" a="1"/>
  <c r="W1169" i="1"/>
  <c r="V1169" i="1"/>
  <c r="V1169" i="1" a="1"/>
  <c r="W1168" i="1"/>
  <c r="V1168" i="1"/>
  <c r="V1168" i="1" a="1"/>
  <c r="W1167" i="1"/>
  <c r="V1167" i="1"/>
  <c r="V1167" i="1" a="1"/>
  <c r="W1166" i="1"/>
  <c r="V1166" i="1"/>
  <c r="V1166" i="1" a="1"/>
  <c r="W1165" i="1"/>
  <c r="V1165" i="1"/>
  <c r="V1165" i="1" a="1"/>
  <c r="W1164" i="1"/>
  <c r="V1164" i="1"/>
  <c r="V1164" i="1" a="1"/>
  <c r="W1163" i="1"/>
  <c r="V1163" i="1"/>
  <c r="V1163" i="1" a="1"/>
  <c r="W1162" i="1"/>
  <c r="V1162" i="1"/>
  <c r="V1162" i="1" a="1"/>
  <c r="W1161" i="1"/>
  <c r="V1161" i="1"/>
  <c r="V1161" i="1" a="1"/>
  <c r="W1160" i="1"/>
  <c r="V1160" i="1"/>
  <c r="V1160" i="1" a="1"/>
  <c r="W1159" i="1"/>
  <c r="V1159" i="1"/>
  <c r="V1159" i="1" a="1"/>
  <c r="W1158" i="1"/>
  <c r="V1158" i="1"/>
  <c r="V1158" i="1" a="1"/>
  <c r="W1157" i="1"/>
  <c r="V1157" i="1"/>
  <c r="V1157" i="1" a="1"/>
  <c r="W1156" i="1"/>
  <c r="V1156" i="1"/>
  <c r="V1156" i="1" a="1"/>
  <c r="W1155" i="1"/>
  <c r="V1155" i="1"/>
  <c r="V1155" i="1" a="1"/>
  <c r="W1154" i="1"/>
  <c r="V1154" i="1"/>
  <c r="V1154" i="1" a="1"/>
  <c r="W1153" i="1"/>
  <c r="V1153" i="1"/>
  <c r="V1153" i="1" a="1"/>
  <c r="W1152" i="1"/>
  <c r="V1152" i="1"/>
  <c r="V1152" i="1" a="1"/>
  <c r="W1151" i="1"/>
  <c r="V1151" i="1"/>
  <c r="V1151" i="1" a="1"/>
  <c r="W1150" i="1"/>
  <c r="V1150" i="1"/>
  <c r="V1150" i="1" a="1"/>
  <c r="W1149" i="1"/>
  <c r="V1149" i="1"/>
  <c r="V1149" i="1" a="1"/>
  <c r="W1148" i="1"/>
  <c r="V1148" i="1"/>
  <c r="V1148" i="1" a="1"/>
  <c r="W1147" i="1"/>
  <c r="V1147" i="1"/>
  <c r="V1147" i="1" a="1"/>
  <c r="W1146" i="1"/>
  <c r="V1146" i="1"/>
  <c r="V1146" i="1" a="1"/>
  <c r="W1145" i="1"/>
  <c r="V1145" i="1"/>
  <c r="V1145" i="1" a="1"/>
  <c r="W1144" i="1"/>
  <c r="V1144" i="1"/>
  <c r="V1144" i="1" a="1"/>
  <c r="W1143" i="1"/>
  <c r="V1143" i="1"/>
  <c r="V1143" i="1" a="1"/>
  <c r="W1142" i="1"/>
  <c r="V1142" i="1"/>
  <c r="V1142" i="1" a="1"/>
  <c r="W1141" i="1"/>
  <c r="V1141" i="1"/>
  <c r="V1141" i="1" a="1"/>
  <c r="W1140" i="1"/>
  <c r="V1140" i="1"/>
  <c r="V1140" i="1" a="1"/>
  <c r="W1139" i="1"/>
  <c r="V1139" i="1"/>
  <c r="V1139" i="1" a="1"/>
  <c r="W1138" i="1"/>
  <c r="V1138" i="1"/>
  <c r="V1138" i="1" a="1"/>
  <c r="W1137" i="1"/>
  <c r="V1137" i="1"/>
  <c r="V1137" i="1" a="1"/>
  <c r="W1136" i="1"/>
  <c r="V1136" i="1"/>
  <c r="V1136" i="1" a="1"/>
  <c r="W1135" i="1"/>
  <c r="V1135" i="1"/>
  <c r="V1135" i="1" a="1"/>
  <c r="W1134" i="1"/>
  <c r="V1134" i="1"/>
  <c r="V1134" i="1" a="1"/>
  <c r="W1133" i="1"/>
  <c r="V1133" i="1"/>
  <c r="V1133" i="1" a="1"/>
  <c r="W1132" i="1"/>
  <c r="V1132" i="1"/>
  <c r="V1132" i="1" a="1"/>
  <c r="W1131" i="1"/>
  <c r="V1131" i="1"/>
  <c r="V1131" i="1" a="1"/>
  <c r="W1130" i="1"/>
  <c r="V1130" i="1"/>
  <c r="V1130" i="1" a="1"/>
  <c r="W1129" i="1"/>
  <c r="V1129" i="1"/>
  <c r="V1129" i="1" a="1"/>
  <c r="W1128" i="1"/>
  <c r="V1128" i="1"/>
  <c r="V1128" i="1" a="1"/>
  <c r="W1127" i="1"/>
  <c r="V1127" i="1"/>
  <c r="V1127" i="1" a="1"/>
  <c r="W1126" i="1"/>
  <c r="V1126" i="1"/>
  <c r="V1126" i="1" a="1"/>
  <c r="W1125" i="1"/>
  <c r="V1125" i="1"/>
  <c r="V1125" i="1" a="1"/>
  <c r="W1124" i="1"/>
  <c r="V1124" i="1"/>
  <c r="V1124" i="1" a="1"/>
  <c r="W1123" i="1"/>
  <c r="V1123" i="1"/>
  <c r="V1123" i="1" a="1"/>
  <c r="W1122" i="1"/>
  <c r="V1122" i="1"/>
  <c r="V1122" i="1" a="1"/>
  <c r="W1121" i="1"/>
  <c r="V1121" i="1"/>
  <c r="V1121" i="1" a="1"/>
  <c r="W1120" i="1"/>
  <c r="V1120" i="1"/>
  <c r="V1120" i="1" a="1"/>
  <c r="W1119" i="1"/>
  <c r="V1119" i="1"/>
  <c r="V1119" i="1" a="1"/>
  <c r="W1118" i="1"/>
  <c r="V1118" i="1"/>
  <c r="V1118" i="1" a="1"/>
  <c r="W1117" i="1"/>
  <c r="V1117" i="1"/>
  <c r="V1117" i="1" a="1"/>
  <c r="W1116" i="1"/>
  <c r="V1116" i="1"/>
  <c r="V1116" i="1" a="1"/>
  <c r="W1115" i="1"/>
  <c r="V1115" i="1"/>
  <c r="V1115" i="1" a="1"/>
  <c r="W1114" i="1"/>
  <c r="V1114" i="1"/>
  <c r="V1114" i="1" a="1"/>
  <c r="W1113" i="1"/>
  <c r="V1113" i="1"/>
  <c r="V1113" i="1" a="1"/>
  <c r="W1112" i="1"/>
  <c r="V1112" i="1"/>
  <c r="V1112" i="1" a="1"/>
  <c r="W1111" i="1"/>
  <c r="V1111" i="1"/>
  <c r="V1111" i="1" a="1"/>
  <c r="W1110" i="1"/>
  <c r="V1110" i="1"/>
  <c r="V1110" i="1" a="1"/>
  <c r="W1109" i="1"/>
  <c r="V1109" i="1"/>
  <c r="V1109" i="1" a="1"/>
  <c r="W1108" i="1"/>
  <c r="V1108" i="1"/>
  <c r="V1108" i="1" a="1"/>
  <c r="W1107" i="1"/>
  <c r="V1107" i="1"/>
  <c r="V1107" i="1" a="1"/>
  <c r="W1106" i="1"/>
  <c r="V1106" i="1"/>
  <c r="V1106" i="1" a="1"/>
  <c r="W1105" i="1"/>
  <c r="V1105" i="1"/>
  <c r="V1105" i="1" a="1"/>
  <c r="W1104" i="1"/>
  <c r="V1104" i="1"/>
  <c r="V1104" i="1" a="1"/>
  <c r="W1103" i="1"/>
  <c r="V1103" i="1"/>
  <c r="V1103" i="1" a="1"/>
  <c r="W1102" i="1"/>
  <c r="V1102" i="1"/>
  <c r="V1102" i="1" a="1"/>
  <c r="W1101" i="1"/>
  <c r="V1101" i="1"/>
  <c r="V1101" i="1" a="1"/>
  <c r="W1100" i="1"/>
  <c r="V1100" i="1"/>
  <c r="V1100" i="1" a="1"/>
  <c r="W1099" i="1"/>
  <c r="V1099" i="1"/>
  <c r="V1099" i="1" a="1"/>
  <c r="W1098" i="1"/>
  <c r="V1098" i="1"/>
  <c r="V1098" i="1" a="1"/>
  <c r="W1097" i="1"/>
  <c r="V1097" i="1"/>
  <c r="V1097" i="1" a="1"/>
  <c r="W1096" i="1"/>
  <c r="V1096" i="1"/>
  <c r="V1096" i="1" a="1"/>
  <c r="W1095" i="1"/>
  <c r="V1095" i="1"/>
  <c r="V1095" i="1" a="1"/>
  <c r="W1094" i="1"/>
  <c r="V1094" i="1"/>
  <c r="V1094" i="1" a="1"/>
  <c r="W1093" i="1"/>
  <c r="V1093" i="1"/>
  <c r="V1093" i="1" a="1"/>
  <c r="W1092" i="1"/>
  <c r="V1092" i="1"/>
  <c r="V1092" i="1" a="1"/>
  <c r="W1091" i="1"/>
  <c r="V1091" i="1"/>
  <c r="V1091" i="1" a="1"/>
  <c r="W1090" i="1"/>
  <c r="V1090" i="1"/>
  <c r="V1090" i="1" a="1"/>
  <c r="W1089" i="1"/>
  <c r="V1089" i="1"/>
  <c r="V1089" i="1" a="1"/>
  <c r="W1088" i="1"/>
  <c r="V1088" i="1"/>
  <c r="V1088" i="1" a="1"/>
  <c r="W1087" i="1"/>
  <c r="V1087" i="1"/>
  <c r="V1087" i="1" a="1"/>
  <c r="W1086" i="1"/>
  <c r="V1086" i="1"/>
  <c r="V1086" i="1" a="1"/>
  <c r="W1085" i="1"/>
  <c r="V1085" i="1"/>
  <c r="V1085" i="1" a="1"/>
  <c r="W1084" i="1"/>
  <c r="V1084" i="1"/>
  <c r="V1084" i="1" a="1"/>
  <c r="W1083" i="1"/>
  <c r="V1083" i="1"/>
  <c r="V1083" i="1" a="1"/>
  <c r="W1082" i="1"/>
  <c r="V1082" i="1"/>
  <c r="V1082" i="1" a="1"/>
  <c r="W1081" i="1"/>
  <c r="V1081" i="1"/>
  <c r="V1081" i="1" a="1"/>
  <c r="W1080" i="1"/>
  <c r="V1080" i="1"/>
  <c r="V1080" i="1" a="1"/>
  <c r="W1079" i="1"/>
  <c r="V1079" i="1"/>
  <c r="V1079" i="1" a="1"/>
  <c r="W1078" i="1"/>
  <c r="V1078" i="1"/>
  <c r="V1078" i="1" a="1"/>
  <c r="W1077" i="1"/>
  <c r="V1077" i="1"/>
  <c r="V1077" i="1" a="1"/>
  <c r="W1076" i="1"/>
  <c r="V1076" i="1"/>
  <c r="V1076" i="1" a="1"/>
  <c r="W1075" i="1"/>
  <c r="V1075" i="1"/>
  <c r="V1075" i="1" a="1"/>
  <c r="W1074" i="1"/>
  <c r="V1074" i="1"/>
  <c r="V1074" i="1" a="1"/>
  <c r="W1073" i="1"/>
  <c r="V1073" i="1"/>
  <c r="V1073" i="1" a="1"/>
  <c r="W1072" i="1"/>
  <c r="V1072" i="1"/>
  <c r="V1072" i="1" a="1"/>
  <c r="W1071" i="1"/>
  <c r="V1071" i="1"/>
  <c r="V1071" i="1" a="1"/>
  <c r="W1070" i="1"/>
  <c r="V1070" i="1"/>
  <c r="V1070" i="1" a="1"/>
  <c r="W1069" i="1"/>
  <c r="V1069" i="1"/>
  <c r="V1069" i="1" a="1"/>
  <c r="W1068" i="1"/>
  <c r="V1068" i="1"/>
  <c r="V1068" i="1" a="1"/>
  <c r="W1067" i="1"/>
  <c r="V1067" i="1"/>
  <c r="V1067" i="1" a="1"/>
  <c r="W1066" i="1"/>
  <c r="V1066" i="1"/>
  <c r="V1066" i="1" a="1"/>
  <c r="W1065" i="1"/>
  <c r="V1065" i="1"/>
  <c r="V1065" i="1" a="1"/>
  <c r="W1064" i="1"/>
  <c r="V1064" i="1"/>
  <c r="V1064" i="1" a="1"/>
  <c r="W1063" i="1"/>
  <c r="V1063" i="1"/>
  <c r="V1063" i="1" a="1"/>
  <c r="W1062" i="1"/>
  <c r="V1062" i="1"/>
  <c r="V1062" i="1" a="1"/>
  <c r="W1061" i="1"/>
  <c r="V1061" i="1"/>
  <c r="V1061" i="1" a="1"/>
  <c r="W1060" i="1"/>
  <c r="V1060" i="1"/>
  <c r="V1060" i="1" a="1"/>
  <c r="W1059" i="1"/>
  <c r="V1059" i="1"/>
  <c r="V1059" i="1" a="1"/>
  <c r="W1058" i="1"/>
  <c r="V1058" i="1"/>
  <c r="V1058" i="1" a="1"/>
  <c r="W1057" i="1"/>
  <c r="V1057" i="1"/>
  <c r="V1057" i="1" a="1"/>
  <c r="W1056" i="1"/>
  <c r="V1056" i="1"/>
  <c r="V1056" i="1" a="1"/>
  <c r="W1055" i="1"/>
  <c r="V1055" i="1"/>
  <c r="V1055" i="1" a="1"/>
  <c r="W1054" i="1"/>
  <c r="V1054" i="1"/>
  <c r="V1054" i="1" a="1"/>
  <c r="W1053" i="1"/>
  <c r="V1053" i="1"/>
  <c r="V1053" i="1" a="1"/>
  <c r="W1052" i="1"/>
  <c r="V1052" i="1"/>
  <c r="V1052" i="1" a="1"/>
  <c r="W1051" i="1"/>
  <c r="V1051" i="1"/>
  <c r="V1051" i="1" a="1"/>
  <c r="W1050" i="1"/>
  <c r="V1050" i="1"/>
  <c r="V1050" i="1" a="1"/>
  <c r="W1049" i="1"/>
  <c r="V1049" i="1"/>
  <c r="V1049" i="1" a="1"/>
  <c r="W1048" i="1"/>
  <c r="V1048" i="1"/>
  <c r="V1048" i="1" a="1"/>
  <c r="W1047" i="1"/>
  <c r="V1047" i="1"/>
  <c r="V1047" i="1" a="1"/>
  <c r="W1046" i="1"/>
  <c r="V1046" i="1"/>
  <c r="V1046" i="1" a="1"/>
  <c r="W1045" i="1"/>
  <c r="V1045" i="1"/>
  <c r="V1045" i="1" a="1"/>
  <c r="W1044" i="1"/>
  <c r="V1044" i="1"/>
  <c r="V1044" i="1" a="1"/>
  <c r="W1043" i="1"/>
  <c r="V1043" i="1"/>
  <c r="V1043" i="1" a="1"/>
  <c r="W1042" i="1"/>
  <c r="V1042" i="1"/>
  <c r="V1042" i="1" a="1"/>
  <c r="W1041" i="1"/>
  <c r="V1041" i="1"/>
  <c r="V1041" i="1" a="1"/>
  <c r="W1040" i="1"/>
  <c r="V1040" i="1"/>
  <c r="V1040" i="1" a="1"/>
  <c r="W1039" i="1"/>
  <c r="V1039" i="1"/>
  <c r="V1039" i="1" a="1"/>
  <c r="W1038" i="1"/>
  <c r="V1038" i="1"/>
  <c r="V1038" i="1" a="1"/>
  <c r="W1037" i="1"/>
  <c r="V1037" i="1"/>
  <c r="V1037" i="1" a="1"/>
  <c r="W1036" i="1"/>
  <c r="V1036" i="1"/>
  <c r="V1036" i="1" a="1"/>
  <c r="W1035" i="1"/>
  <c r="V1035" i="1"/>
  <c r="V1035" i="1" a="1"/>
  <c r="W1034" i="1"/>
  <c r="V1034" i="1"/>
  <c r="V1034" i="1" a="1"/>
  <c r="W1033" i="1"/>
  <c r="V1033" i="1"/>
  <c r="V1033" i="1" a="1"/>
  <c r="W1032" i="1"/>
  <c r="V1032" i="1"/>
  <c r="V1032" i="1" a="1"/>
  <c r="W1031" i="1"/>
  <c r="V1031" i="1"/>
  <c r="V1031" i="1" a="1"/>
  <c r="W1030" i="1"/>
  <c r="V1030" i="1"/>
  <c r="V1030" i="1" a="1"/>
  <c r="W1029" i="1"/>
  <c r="V1029" i="1"/>
  <c r="V1029" i="1" a="1"/>
  <c r="W1028" i="1"/>
  <c r="V1028" i="1"/>
  <c r="V1028" i="1" a="1"/>
  <c r="W1027" i="1"/>
  <c r="V1027" i="1"/>
  <c r="V1027" i="1" a="1"/>
  <c r="W1026" i="1"/>
  <c r="V1026" i="1"/>
  <c r="V1026" i="1" a="1"/>
  <c r="W1025" i="1"/>
  <c r="V1025" i="1"/>
  <c r="V1025" i="1" a="1"/>
  <c r="W1024" i="1"/>
  <c r="V1024" i="1"/>
  <c r="V1024" i="1" a="1"/>
  <c r="W1023" i="1"/>
  <c r="V1023" i="1"/>
  <c r="V1023" i="1" a="1"/>
  <c r="W1022" i="1"/>
  <c r="V1022" i="1"/>
  <c r="V1022" i="1" a="1"/>
  <c r="W1021" i="1"/>
  <c r="V1021" i="1"/>
  <c r="V1021" i="1" a="1"/>
  <c r="W1020" i="1"/>
  <c r="V1020" i="1"/>
  <c r="V1020" i="1" a="1"/>
  <c r="W1019" i="1"/>
  <c r="V1019" i="1"/>
  <c r="V1019" i="1" a="1"/>
  <c r="W1018" i="1"/>
  <c r="V1018" i="1"/>
  <c r="V1018" i="1" a="1"/>
  <c r="W1017" i="1"/>
  <c r="V1017" i="1"/>
  <c r="V1017" i="1" a="1"/>
  <c r="W1016" i="1"/>
  <c r="V1016" i="1"/>
  <c r="V1016" i="1" a="1"/>
  <c r="W1015" i="1"/>
  <c r="V1015" i="1"/>
  <c r="V1015" i="1" a="1"/>
  <c r="W1014" i="1"/>
  <c r="V1014" i="1"/>
  <c r="V1014" i="1" a="1"/>
  <c r="W1013" i="1"/>
  <c r="V1013" i="1"/>
  <c r="V1013" i="1" a="1"/>
  <c r="W1012" i="1"/>
  <c r="V1012" i="1"/>
  <c r="V1012" i="1" a="1"/>
  <c r="W1011" i="1"/>
  <c r="V1011" i="1"/>
  <c r="V1011" i="1" a="1"/>
  <c r="W1010" i="1"/>
  <c r="V1010" i="1"/>
  <c r="V1010" i="1" a="1"/>
  <c r="W1009" i="1"/>
  <c r="V1009" i="1"/>
  <c r="V1009" i="1" a="1"/>
  <c r="W1008" i="1"/>
  <c r="V1008" i="1"/>
  <c r="V1008" i="1" a="1"/>
  <c r="W1007" i="1"/>
  <c r="V1007" i="1"/>
  <c r="V1007" i="1" a="1"/>
  <c r="W1006" i="1"/>
  <c r="V1006" i="1"/>
  <c r="V1006" i="1" a="1"/>
  <c r="W1005" i="1"/>
  <c r="V1005" i="1"/>
  <c r="V1005" i="1" a="1"/>
  <c r="W1004" i="1"/>
  <c r="V1004" i="1"/>
  <c r="V1004" i="1" a="1"/>
  <c r="W1003" i="1"/>
  <c r="V1003" i="1"/>
  <c r="V1003" i="1" a="1"/>
  <c r="W1002" i="1"/>
  <c r="V1002" i="1"/>
  <c r="V1002" i="1" a="1"/>
  <c r="W1001" i="1"/>
  <c r="V1001" i="1"/>
  <c r="V1001" i="1" a="1"/>
  <c r="W1000" i="1"/>
  <c r="V1000" i="1"/>
  <c r="V1000" i="1" a="1"/>
  <c r="W999" i="1"/>
  <c r="V999" i="1"/>
  <c r="V999" i="1" a="1"/>
  <c r="W998" i="1"/>
  <c r="V998" i="1"/>
  <c r="V998" i="1" a="1"/>
  <c r="W997" i="1"/>
  <c r="V997" i="1"/>
  <c r="V997" i="1" a="1"/>
  <c r="W996" i="1"/>
  <c r="V996" i="1"/>
  <c r="V996" i="1" a="1"/>
  <c r="W995" i="1"/>
  <c r="V995" i="1"/>
  <c r="V995" i="1" a="1"/>
  <c r="W994" i="1"/>
  <c r="V994" i="1"/>
  <c r="V994" i="1" a="1"/>
  <c r="W993" i="1"/>
  <c r="V993" i="1"/>
  <c r="V993" i="1" a="1"/>
  <c r="W992" i="1"/>
  <c r="V992" i="1"/>
  <c r="V992" i="1" a="1"/>
  <c r="W991" i="1"/>
  <c r="V991" i="1"/>
  <c r="V991" i="1" a="1"/>
  <c r="W990" i="1"/>
  <c r="V990" i="1"/>
  <c r="V990" i="1" a="1"/>
  <c r="W989" i="1"/>
  <c r="V989" i="1"/>
  <c r="V989" i="1" a="1"/>
  <c r="W988" i="1"/>
  <c r="V988" i="1"/>
  <c r="V988" i="1" a="1"/>
  <c r="W987" i="1"/>
  <c r="V987" i="1"/>
  <c r="V987" i="1" a="1"/>
  <c r="W986" i="1"/>
  <c r="V986" i="1"/>
  <c r="V986" i="1" a="1"/>
  <c r="W985" i="1"/>
  <c r="V985" i="1"/>
  <c r="V985" i="1" a="1"/>
  <c r="W984" i="1"/>
  <c r="V984" i="1"/>
  <c r="V984" i="1" a="1"/>
  <c r="W983" i="1"/>
  <c r="V983" i="1"/>
  <c r="V983" i="1" a="1"/>
  <c r="W982" i="1"/>
  <c r="V982" i="1"/>
  <c r="V982" i="1" a="1"/>
  <c r="W981" i="1"/>
  <c r="V981" i="1"/>
  <c r="V981" i="1" a="1"/>
  <c r="W980" i="1"/>
  <c r="V980" i="1"/>
  <c r="V980" i="1" a="1"/>
  <c r="W979" i="1"/>
  <c r="V979" i="1"/>
  <c r="V979" i="1" a="1"/>
  <c r="W978" i="1"/>
  <c r="V978" i="1"/>
  <c r="V978" i="1" a="1"/>
  <c r="W977" i="1"/>
  <c r="V977" i="1"/>
  <c r="V977" i="1" a="1"/>
  <c r="W976" i="1"/>
  <c r="V976" i="1"/>
  <c r="V976" i="1" a="1"/>
  <c r="W975" i="1"/>
  <c r="V975" i="1"/>
  <c r="V975" i="1" a="1"/>
  <c r="W974" i="1"/>
  <c r="V974" i="1"/>
  <c r="V974" i="1" a="1"/>
  <c r="W973" i="1"/>
  <c r="V973" i="1"/>
  <c r="V973" i="1" a="1"/>
  <c r="W972" i="1"/>
  <c r="V972" i="1"/>
  <c r="V972" i="1" a="1"/>
  <c r="W971" i="1"/>
  <c r="V971" i="1"/>
  <c r="V971" i="1" a="1"/>
  <c r="W970" i="1"/>
  <c r="V970" i="1"/>
  <c r="V970" i="1" a="1"/>
  <c r="W969" i="1"/>
  <c r="V969" i="1"/>
  <c r="V969" i="1" a="1"/>
  <c r="W968" i="1"/>
  <c r="V968" i="1"/>
  <c r="V968" i="1" a="1"/>
  <c r="W967" i="1"/>
  <c r="V967" i="1"/>
  <c r="V967" i="1" a="1"/>
  <c r="W966" i="1"/>
  <c r="V966" i="1"/>
  <c r="V966" i="1" a="1"/>
  <c r="W965" i="1"/>
  <c r="V965" i="1"/>
  <c r="V965" i="1" a="1"/>
  <c r="W964" i="1"/>
  <c r="V964" i="1"/>
  <c r="V964" i="1" a="1"/>
  <c r="W963" i="1"/>
  <c r="V963" i="1"/>
  <c r="V963" i="1" a="1"/>
  <c r="W962" i="1"/>
  <c r="V962" i="1"/>
  <c r="V962" i="1" a="1"/>
  <c r="W961" i="1"/>
  <c r="V961" i="1"/>
  <c r="V961" i="1" a="1"/>
  <c r="W960" i="1"/>
  <c r="V960" i="1"/>
  <c r="V960" i="1" a="1"/>
  <c r="W959" i="1"/>
  <c r="V959" i="1"/>
  <c r="V959" i="1" a="1"/>
  <c r="W958" i="1"/>
  <c r="V958" i="1"/>
  <c r="V958" i="1" a="1"/>
  <c r="W957" i="1"/>
  <c r="V957" i="1"/>
  <c r="V957" i="1" a="1"/>
  <c r="W956" i="1"/>
  <c r="V956" i="1"/>
  <c r="V956" i="1" a="1"/>
  <c r="W955" i="1"/>
  <c r="V955" i="1"/>
  <c r="V955" i="1" a="1"/>
  <c r="W954" i="1"/>
  <c r="V954" i="1"/>
  <c r="V954" i="1" a="1"/>
  <c r="W953" i="1"/>
  <c r="V953" i="1"/>
  <c r="V953" i="1" a="1"/>
  <c r="W952" i="1"/>
  <c r="V952" i="1"/>
  <c r="V952" i="1" a="1"/>
  <c r="W951" i="1"/>
  <c r="V951" i="1"/>
  <c r="V951" i="1" a="1"/>
  <c r="W950" i="1"/>
  <c r="V950" i="1"/>
  <c r="V950" i="1" a="1"/>
  <c r="W949" i="1"/>
  <c r="V949" i="1"/>
  <c r="V949" i="1" a="1"/>
  <c r="W948" i="1"/>
  <c r="V948" i="1"/>
  <c r="V948" i="1" a="1"/>
  <c r="W947" i="1"/>
  <c r="V947" i="1"/>
  <c r="V947" i="1" a="1"/>
  <c r="W946" i="1"/>
  <c r="V946" i="1"/>
  <c r="V946" i="1" a="1"/>
  <c r="W945" i="1"/>
  <c r="V945" i="1"/>
  <c r="V945" i="1" a="1"/>
  <c r="W944" i="1"/>
  <c r="V944" i="1"/>
  <c r="V944" i="1" a="1"/>
  <c r="W943" i="1"/>
  <c r="V943" i="1"/>
  <c r="V943" i="1" a="1"/>
  <c r="W942" i="1"/>
  <c r="V942" i="1"/>
  <c r="V942" i="1" a="1"/>
  <c r="W941" i="1"/>
  <c r="V941" i="1"/>
  <c r="V941" i="1" a="1"/>
  <c r="W940" i="1"/>
  <c r="V940" i="1"/>
  <c r="V940" i="1" a="1"/>
  <c r="W939" i="1"/>
  <c r="V939" i="1"/>
  <c r="V939" i="1" a="1"/>
  <c r="W938" i="1"/>
  <c r="V938" i="1"/>
  <c r="V938" i="1" a="1"/>
  <c r="W937" i="1"/>
  <c r="V937" i="1"/>
  <c r="V937" i="1" a="1"/>
  <c r="W936" i="1"/>
  <c r="V936" i="1"/>
  <c r="V936" i="1" a="1"/>
  <c r="W935" i="1"/>
  <c r="V935" i="1"/>
  <c r="V935" i="1" a="1"/>
  <c r="W934" i="1"/>
  <c r="V934" i="1"/>
  <c r="V934" i="1" a="1"/>
  <c r="W933" i="1"/>
  <c r="V933" i="1"/>
  <c r="V933" i="1" a="1"/>
  <c r="W932" i="1"/>
  <c r="V932" i="1"/>
  <c r="V932" i="1" a="1"/>
  <c r="W931" i="1"/>
  <c r="V931" i="1"/>
  <c r="V931" i="1" a="1"/>
  <c r="W930" i="1"/>
  <c r="V930" i="1"/>
  <c r="V930" i="1" a="1"/>
  <c r="W929" i="1"/>
  <c r="V929" i="1"/>
  <c r="V929" i="1" a="1"/>
  <c r="W928" i="1"/>
  <c r="V928" i="1"/>
  <c r="V928" i="1" a="1"/>
  <c r="W927" i="1"/>
  <c r="V927" i="1"/>
  <c r="V927" i="1" a="1"/>
  <c r="W926" i="1"/>
  <c r="V926" i="1"/>
  <c r="V926" i="1" a="1"/>
  <c r="W925" i="1"/>
  <c r="V925" i="1"/>
  <c r="V925" i="1" a="1"/>
  <c r="W924" i="1"/>
  <c r="V924" i="1"/>
  <c r="V924" i="1" a="1"/>
  <c r="W923" i="1"/>
  <c r="V923" i="1"/>
  <c r="V923" i="1" a="1"/>
  <c r="W922" i="1"/>
  <c r="V922" i="1"/>
  <c r="V922" i="1" a="1"/>
  <c r="W921" i="1"/>
  <c r="V921" i="1"/>
  <c r="V921" i="1" a="1"/>
  <c r="W920" i="1"/>
  <c r="V920" i="1"/>
  <c r="V920" i="1" a="1"/>
  <c r="W919" i="1"/>
  <c r="V919" i="1"/>
  <c r="V919" i="1" a="1"/>
  <c r="W918" i="1"/>
  <c r="V918" i="1"/>
  <c r="V918" i="1" a="1"/>
  <c r="W917" i="1"/>
  <c r="V917" i="1"/>
  <c r="V917" i="1" a="1"/>
  <c r="W916" i="1"/>
  <c r="V916" i="1"/>
  <c r="V916" i="1" a="1"/>
  <c r="W915" i="1"/>
  <c r="V915" i="1"/>
  <c r="V915" i="1" a="1"/>
  <c r="W914" i="1"/>
  <c r="V914" i="1"/>
  <c r="V914" i="1" a="1"/>
  <c r="W913" i="1"/>
  <c r="V913" i="1"/>
  <c r="V913" i="1" a="1"/>
  <c r="W912" i="1"/>
  <c r="V912" i="1"/>
  <c r="V912" i="1" a="1"/>
  <c r="W911" i="1"/>
  <c r="V911" i="1"/>
  <c r="V911" i="1" a="1"/>
  <c r="W910" i="1"/>
  <c r="V910" i="1"/>
  <c r="V910" i="1" a="1"/>
  <c r="W909" i="1"/>
  <c r="V909" i="1"/>
  <c r="V909" i="1" a="1"/>
  <c r="W908" i="1"/>
  <c r="V908" i="1"/>
  <c r="V908" i="1" a="1"/>
  <c r="W907" i="1"/>
  <c r="V907" i="1"/>
  <c r="V907" i="1" a="1"/>
  <c r="W906" i="1"/>
  <c r="V906" i="1"/>
  <c r="V906" i="1" a="1"/>
  <c r="W905" i="1"/>
  <c r="V905" i="1"/>
  <c r="V905" i="1" a="1"/>
  <c r="W904" i="1"/>
  <c r="V904" i="1"/>
  <c r="V904" i="1" a="1"/>
  <c r="W903" i="1"/>
  <c r="V903" i="1"/>
  <c r="V903" i="1" a="1"/>
  <c r="W902" i="1"/>
  <c r="V902" i="1"/>
  <c r="V902" i="1" a="1"/>
  <c r="W901" i="1"/>
  <c r="V901" i="1"/>
  <c r="V901" i="1" a="1"/>
  <c r="W900" i="1"/>
  <c r="V900" i="1"/>
  <c r="V900" i="1" a="1"/>
  <c r="W899" i="1"/>
  <c r="V899" i="1"/>
  <c r="V899" i="1" a="1"/>
  <c r="W898" i="1"/>
  <c r="V898" i="1"/>
  <c r="V898" i="1" a="1"/>
  <c r="W897" i="1"/>
  <c r="V897" i="1"/>
  <c r="V897" i="1" a="1"/>
  <c r="W896" i="1"/>
  <c r="V896" i="1"/>
  <c r="V896" i="1" a="1"/>
  <c r="W895" i="1"/>
  <c r="V895" i="1"/>
  <c r="V895" i="1" a="1"/>
  <c r="W894" i="1"/>
  <c r="V894" i="1"/>
  <c r="V894" i="1" a="1"/>
  <c r="W893" i="1"/>
  <c r="V893" i="1"/>
  <c r="V893" i="1" a="1"/>
  <c r="W892" i="1"/>
  <c r="V892" i="1"/>
  <c r="V892" i="1" a="1"/>
  <c r="W891" i="1"/>
  <c r="V891" i="1"/>
  <c r="V891" i="1" a="1"/>
  <c r="W890" i="1"/>
  <c r="V890" i="1"/>
  <c r="V890" i="1" a="1"/>
  <c r="W889" i="1"/>
  <c r="V889" i="1"/>
  <c r="V889" i="1" a="1"/>
  <c r="W888" i="1"/>
  <c r="V888" i="1"/>
  <c r="V888" i="1" a="1"/>
  <c r="W887" i="1"/>
  <c r="V887" i="1"/>
  <c r="V887" i="1" a="1"/>
  <c r="W886" i="1"/>
  <c r="V886" i="1"/>
  <c r="V886" i="1" a="1"/>
  <c r="W885" i="1"/>
  <c r="V885" i="1"/>
  <c r="V885" i="1" a="1"/>
  <c r="W884" i="1"/>
  <c r="V884" i="1"/>
  <c r="V884" i="1" a="1"/>
  <c r="W883" i="1"/>
  <c r="V883" i="1"/>
  <c r="V883" i="1" a="1"/>
  <c r="W882" i="1"/>
  <c r="V882" i="1"/>
  <c r="V882" i="1" a="1"/>
  <c r="W881" i="1"/>
  <c r="V881" i="1"/>
  <c r="V881" i="1" a="1"/>
  <c r="W880" i="1"/>
  <c r="V880" i="1"/>
  <c r="V880" i="1" a="1"/>
  <c r="W879" i="1"/>
  <c r="V879" i="1"/>
  <c r="V879" i="1" a="1"/>
  <c r="W878" i="1"/>
  <c r="V878" i="1"/>
  <c r="V878" i="1" a="1"/>
  <c r="W877" i="1"/>
  <c r="V877" i="1"/>
  <c r="V877" i="1" a="1"/>
  <c r="W876" i="1"/>
  <c r="V876" i="1"/>
  <c r="V876" i="1" a="1"/>
  <c r="W875" i="1"/>
  <c r="V875" i="1"/>
  <c r="V875" i="1" a="1"/>
  <c r="W874" i="1"/>
  <c r="V874" i="1"/>
  <c r="V874" i="1" a="1"/>
  <c r="W873" i="1"/>
  <c r="V873" i="1"/>
  <c r="V873" i="1" a="1"/>
  <c r="W872" i="1"/>
  <c r="V872" i="1"/>
  <c r="V872" i="1" a="1"/>
  <c r="W871" i="1"/>
  <c r="V871" i="1"/>
  <c r="V871" i="1" a="1"/>
  <c r="W870" i="1"/>
  <c r="V870" i="1"/>
  <c r="V870" i="1" a="1"/>
  <c r="W869" i="1"/>
  <c r="V869" i="1"/>
  <c r="V869" i="1" a="1"/>
  <c r="W868" i="1"/>
  <c r="V868" i="1"/>
  <c r="V868" i="1" a="1"/>
  <c r="W867" i="1"/>
  <c r="V867" i="1"/>
  <c r="V867" i="1" a="1"/>
  <c r="W866" i="1"/>
  <c r="V866" i="1"/>
  <c r="V866" i="1" a="1"/>
  <c r="W865" i="1"/>
  <c r="V865" i="1"/>
  <c r="V865" i="1" a="1"/>
  <c r="W864" i="1"/>
  <c r="V864" i="1"/>
  <c r="V864" i="1" a="1"/>
  <c r="W863" i="1"/>
  <c r="V863" i="1"/>
  <c r="V863" i="1" a="1"/>
  <c r="W862" i="1"/>
  <c r="V862" i="1"/>
  <c r="V862" i="1" a="1"/>
  <c r="W861" i="1"/>
  <c r="V861" i="1"/>
  <c r="V861" i="1" a="1"/>
  <c r="W860" i="1"/>
  <c r="V860" i="1"/>
  <c r="V860" i="1" a="1"/>
  <c r="W859" i="1"/>
  <c r="V859" i="1"/>
  <c r="V859" i="1" a="1"/>
  <c r="W858" i="1"/>
  <c r="V858" i="1"/>
  <c r="V858" i="1" a="1"/>
  <c r="W857" i="1"/>
  <c r="V857" i="1"/>
  <c r="V857" i="1" a="1"/>
  <c r="W856" i="1"/>
  <c r="V856" i="1"/>
  <c r="V856" i="1" a="1"/>
  <c r="W855" i="1"/>
  <c r="V855" i="1"/>
  <c r="V855" i="1" a="1"/>
  <c r="W854" i="1"/>
  <c r="V854" i="1"/>
  <c r="V854" i="1" a="1"/>
  <c r="W853" i="1"/>
  <c r="V853" i="1"/>
  <c r="V853" i="1" a="1"/>
  <c r="W852" i="1"/>
  <c r="V852" i="1"/>
  <c r="V852" i="1" a="1"/>
  <c r="W851" i="1"/>
  <c r="V851" i="1"/>
  <c r="V851" i="1" a="1"/>
  <c r="W850" i="1"/>
  <c r="V850" i="1"/>
  <c r="V850" i="1" a="1"/>
  <c r="W849" i="1"/>
  <c r="V849" i="1"/>
  <c r="V849" i="1" a="1"/>
  <c r="W848" i="1"/>
  <c r="V848" i="1"/>
  <c r="V848" i="1" a="1"/>
  <c r="W847" i="1"/>
  <c r="V847" i="1"/>
  <c r="V847" i="1" a="1"/>
  <c r="W846" i="1"/>
  <c r="V846" i="1"/>
  <c r="V846" i="1" a="1"/>
  <c r="W845" i="1"/>
  <c r="V845" i="1"/>
  <c r="V845" i="1" a="1"/>
  <c r="W844" i="1"/>
  <c r="V844" i="1"/>
  <c r="V844" i="1" a="1"/>
  <c r="W843" i="1"/>
  <c r="V843" i="1"/>
  <c r="V843" i="1" a="1"/>
  <c r="W842" i="1"/>
  <c r="V842" i="1"/>
  <c r="V842" i="1" a="1"/>
  <c r="W841" i="1"/>
  <c r="V841" i="1"/>
  <c r="V841" i="1" a="1"/>
  <c r="W840" i="1"/>
  <c r="V840" i="1"/>
  <c r="V840" i="1" a="1"/>
  <c r="W839" i="1"/>
  <c r="V839" i="1"/>
  <c r="V839" i="1" a="1"/>
  <c r="W838" i="1"/>
  <c r="V838" i="1"/>
  <c r="V838" i="1" a="1"/>
  <c r="W837" i="1"/>
  <c r="V837" i="1"/>
  <c r="V837" i="1" a="1"/>
  <c r="W836" i="1"/>
  <c r="V836" i="1"/>
  <c r="V836" i="1" a="1"/>
  <c r="W835" i="1"/>
  <c r="V835" i="1"/>
  <c r="V835" i="1" a="1"/>
  <c r="W834" i="1"/>
  <c r="V834" i="1"/>
  <c r="V834" i="1" a="1"/>
  <c r="W833" i="1"/>
  <c r="V833" i="1"/>
  <c r="V833" i="1" a="1"/>
  <c r="W832" i="1"/>
  <c r="V832" i="1"/>
  <c r="V832" i="1" a="1"/>
  <c r="W831" i="1"/>
  <c r="V831" i="1"/>
  <c r="V831" i="1" a="1"/>
  <c r="W830" i="1"/>
  <c r="V830" i="1"/>
  <c r="V830" i="1" a="1"/>
  <c r="W829" i="1"/>
  <c r="V829" i="1"/>
  <c r="V829" i="1" a="1"/>
  <c r="W828" i="1"/>
  <c r="V828" i="1"/>
  <c r="V828" i="1" a="1"/>
  <c r="W827" i="1"/>
  <c r="V827" i="1"/>
  <c r="V827" i="1" a="1"/>
  <c r="W826" i="1"/>
  <c r="V826" i="1"/>
  <c r="V826" i="1" a="1"/>
  <c r="W825" i="1"/>
  <c r="V825" i="1"/>
  <c r="V825" i="1" a="1"/>
  <c r="W824" i="1"/>
  <c r="V824" i="1"/>
  <c r="V824" i="1" a="1"/>
  <c r="W823" i="1"/>
  <c r="V823" i="1"/>
  <c r="V823" i="1" a="1"/>
  <c r="W822" i="1"/>
  <c r="V822" i="1"/>
  <c r="V822" i="1" a="1"/>
  <c r="W821" i="1"/>
  <c r="V821" i="1"/>
  <c r="V821" i="1" a="1"/>
  <c r="W820" i="1"/>
  <c r="V820" i="1"/>
  <c r="V820" i="1" a="1"/>
  <c r="W819" i="1"/>
  <c r="V819" i="1"/>
  <c r="V819" i="1" a="1"/>
  <c r="W818" i="1"/>
  <c r="V818" i="1"/>
  <c r="V818" i="1" a="1"/>
  <c r="W817" i="1"/>
  <c r="V817" i="1"/>
  <c r="V817" i="1" a="1"/>
  <c r="W816" i="1"/>
  <c r="V816" i="1"/>
  <c r="V816" i="1" a="1"/>
  <c r="W815" i="1"/>
  <c r="V815" i="1"/>
  <c r="V815" i="1" a="1"/>
  <c r="W814" i="1"/>
  <c r="V814" i="1"/>
  <c r="V814" i="1" a="1"/>
  <c r="W813" i="1"/>
  <c r="V813" i="1"/>
  <c r="V813" i="1" a="1"/>
  <c r="W812" i="1"/>
  <c r="V812" i="1"/>
  <c r="V812" i="1" a="1"/>
  <c r="W811" i="1"/>
  <c r="V811" i="1"/>
  <c r="V811" i="1" a="1"/>
  <c r="W810" i="1"/>
  <c r="V810" i="1"/>
  <c r="V810" i="1" a="1"/>
  <c r="W809" i="1"/>
  <c r="V809" i="1"/>
  <c r="V809" i="1" a="1"/>
  <c r="W808" i="1"/>
  <c r="V808" i="1"/>
  <c r="V808" i="1" a="1"/>
  <c r="W807" i="1"/>
  <c r="V807" i="1"/>
  <c r="V807" i="1" a="1"/>
  <c r="W806" i="1"/>
  <c r="V806" i="1"/>
  <c r="V806" i="1" a="1"/>
  <c r="W805" i="1"/>
  <c r="V805" i="1"/>
  <c r="V805" i="1" a="1"/>
  <c r="W804" i="1"/>
  <c r="V804" i="1"/>
  <c r="V804" i="1" a="1"/>
  <c r="W803" i="1"/>
  <c r="V803" i="1"/>
  <c r="V803" i="1" a="1"/>
  <c r="W802" i="1"/>
  <c r="V802" i="1"/>
  <c r="V802" i="1" a="1"/>
  <c r="W801" i="1"/>
  <c r="V801" i="1"/>
  <c r="V801" i="1" a="1"/>
  <c r="W800" i="1"/>
  <c r="V800" i="1"/>
  <c r="V800" i="1" a="1"/>
  <c r="W799" i="1"/>
  <c r="V799" i="1"/>
  <c r="V799" i="1" a="1"/>
  <c r="W798" i="1"/>
  <c r="V798" i="1"/>
  <c r="V798" i="1" a="1"/>
  <c r="W797" i="1"/>
  <c r="V797" i="1"/>
  <c r="V797" i="1" a="1"/>
  <c r="W796" i="1"/>
  <c r="V796" i="1"/>
  <c r="V796" i="1" a="1"/>
  <c r="W795" i="1"/>
  <c r="V795" i="1"/>
  <c r="V795" i="1" a="1"/>
  <c r="W794" i="1"/>
  <c r="V794" i="1"/>
  <c r="V794" i="1" a="1"/>
  <c r="W793" i="1"/>
  <c r="V793" i="1"/>
  <c r="V793" i="1" a="1"/>
  <c r="W792" i="1"/>
  <c r="V792" i="1"/>
  <c r="V792" i="1" a="1"/>
  <c r="W791" i="1"/>
  <c r="V791" i="1"/>
  <c r="V791" i="1" a="1"/>
  <c r="W790" i="1"/>
  <c r="V790" i="1"/>
  <c r="V790" i="1" a="1"/>
  <c r="W789" i="1"/>
  <c r="V789" i="1"/>
  <c r="V789" i="1" a="1"/>
  <c r="W788" i="1"/>
  <c r="V788" i="1"/>
  <c r="V788" i="1" a="1"/>
  <c r="W787" i="1"/>
  <c r="V787" i="1"/>
  <c r="V787" i="1" a="1"/>
  <c r="W786" i="1"/>
  <c r="V786" i="1"/>
  <c r="V786" i="1" a="1"/>
  <c r="W785" i="1"/>
  <c r="V785" i="1"/>
  <c r="V785" i="1" a="1"/>
  <c r="W784" i="1"/>
  <c r="V784" i="1"/>
  <c r="V784" i="1" a="1"/>
  <c r="W783" i="1"/>
  <c r="V783" i="1"/>
  <c r="V783" i="1" a="1"/>
  <c r="W782" i="1"/>
  <c r="V782" i="1"/>
  <c r="V782" i="1" a="1"/>
  <c r="W781" i="1"/>
  <c r="V781" i="1"/>
  <c r="V781" i="1" a="1"/>
  <c r="W780" i="1"/>
  <c r="V780" i="1"/>
  <c r="V780" i="1" a="1"/>
  <c r="W779" i="1"/>
  <c r="V779" i="1"/>
  <c r="V779" i="1" a="1"/>
  <c r="W778" i="1"/>
  <c r="V778" i="1"/>
  <c r="V778" i="1" a="1"/>
  <c r="W777" i="1"/>
  <c r="V777" i="1"/>
  <c r="V777" i="1" a="1"/>
  <c r="W776" i="1"/>
  <c r="V776" i="1"/>
  <c r="V776" i="1" a="1"/>
  <c r="W775" i="1"/>
  <c r="V775" i="1"/>
  <c r="V775" i="1" a="1"/>
  <c r="W774" i="1"/>
  <c r="V774" i="1"/>
  <c r="V774" i="1" a="1"/>
  <c r="W773" i="1"/>
  <c r="V773" i="1"/>
  <c r="V773" i="1" a="1"/>
  <c r="W772" i="1"/>
  <c r="V772" i="1"/>
  <c r="V772" i="1" a="1"/>
  <c r="W771" i="1"/>
  <c r="V771" i="1"/>
  <c r="V771" i="1" a="1"/>
  <c r="W770" i="1"/>
  <c r="V770" i="1"/>
  <c r="V770" i="1" a="1"/>
  <c r="W769" i="1"/>
  <c r="V769" i="1"/>
  <c r="V769" i="1" a="1"/>
  <c r="W768" i="1"/>
  <c r="V768" i="1"/>
  <c r="V768" i="1" a="1"/>
  <c r="W767" i="1"/>
  <c r="V767" i="1"/>
  <c r="V767" i="1" a="1"/>
  <c r="W766" i="1"/>
  <c r="V766" i="1"/>
  <c r="V766" i="1" a="1"/>
  <c r="W765" i="1"/>
  <c r="V765" i="1"/>
  <c r="V765" i="1" a="1"/>
  <c r="W764" i="1"/>
  <c r="V764" i="1"/>
  <c r="V764" i="1" a="1"/>
  <c r="W763" i="1"/>
  <c r="V763" i="1"/>
  <c r="V763" i="1" a="1"/>
  <c r="W762" i="1"/>
  <c r="V762" i="1"/>
  <c r="V762" i="1" a="1"/>
  <c r="W761" i="1"/>
  <c r="V761" i="1"/>
  <c r="V761" i="1" a="1"/>
  <c r="W760" i="1"/>
  <c r="V760" i="1"/>
  <c r="V760" i="1" a="1"/>
  <c r="W759" i="1"/>
  <c r="V759" i="1"/>
  <c r="V759" i="1" a="1"/>
  <c r="W758" i="1"/>
  <c r="V758" i="1"/>
  <c r="V758" i="1" a="1"/>
  <c r="W757" i="1"/>
  <c r="V757" i="1"/>
  <c r="V757" i="1" a="1"/>
  <c r="W756" i="1"/>
  <c r="V756" i="1"/>
  <c r="V756" i="1" a="1"/>
  <c r="W755" i="1"/>
  <c r="V755" i="1"/>
  <c r="V755" i="1" a="1"/>
  <c r="W754" i="1"/>
  <c r="V754" i="1"/>
  <c r="V754" i="1" a="1"/>
  <c r="W753" i="1"/>
  <c r="V753" i="1"/>
  <c r="V753" i="1" a="1"/>
  <c r="W752" i="1"/>
  <c r="V752" i="1"/>
  <c r="V752" i="1" a="1"/>
  <c r="W751" i="1"/>
  <c r="V751" i="1"/>
  <c r="V751" i="1" a="1"/>
  <c r="W750" i="1"/>
  <c r="V750" i="1"/>
  <c r="V750" i="1" a="1"/>
  <c r="W749" i="1"/>
  <c r="V749" i="1"/>
  <c r="V749" i="1" a="1"/>
  <c r="W748" i="1"/>
  <c r="V748" i="1"/>
  <c r="V748" i="1" a="1"/>
  <c r="W747" i="1"/>
  <c r="V747" i="1"/>
  <c r="V747" i="1" a="1"/>
  <c r="W746" i="1"/>
  <c r="V746" i="1"/>
  <c r="V746" i="1" a="1"/>
  <c r="W745" i="1"/>
  <c r="V745" i="1"/>
  <c r="V745" i="1" a="1"/>
  <c r="W744" i="1"/>
  <c r="V744" i="1"/>
  <c r="V744" i="1" a="1"/>
  <c r="W743" i="1"/>
  <c r="V743" i="1"/>
  <c r="V743" i="1" a="1"/>
  <c r="W742" i="1"/>
  <c r="V742" i="1"/>
  <c r="V742" i="1" a="1"/>
  <c r="W741" i="1"/>
  <c r="V741" i="1"/>
  <c r="V741" i="1" a="1"/>
  <c r="W740" i="1"/>
  <c r="V740" i="1"/>
  <c r="V740" i="1" a="1"/>
  <c r="W739" i="1"/>
  <c r="V739" i="1"/>
  <c r="V739" i="1" a="1"/>
  <c r="W738" i="1"/>
  <c r="V738" i="1"/>
  <c r="V738" i="1" a="1"/>
  <c r="W737" i="1"/>
  <c r="V737" i="1"/>
  <c r="V737" i="1" a="1"/>
  <c r="W736" i="1"/>
  <c r="V736" i="1"/>
  <c r="V736" i="1" a="1"/>
  <c r="W735" i="1"/>
  <c r="V735" i="1"/>
  <c r="V735" i="1" a="1"/>
  <c r="W734" i="1"/>
  <c r="V734" i="1"/>
  <c r="V734" i="1" a="1"/>
  <c r="W733" i="1"/>
  <c r="V733" i="1"/>
  <c r="V733" i="1" a="1"/>
  <c r="W732" i="1"/>
  <c r="V732" i="1"/>
  <c r="V732" i="1" a="1"/>
  <c r="W731" i="1"/>
  <c r="V731" i="1"/>
  <c r="V731" i="1" a="1"/>
  <c r="W730" i="1"/>
  <c r="V730" i="1"/>
  <c r="V730" i="1" a="1"/>
  <c r="W729" i="1"/>
  <c r="V729" i="1"/>
  <c r="V729" i="1" a="1"/>
  <c r="W728" i="1"/>
  <c r="V728" i="1"/>
  <c r="V728" i="1" a="1"/>
  <c r="W727" i="1"/>
  <c r="V727" i="1"/>
  <c r="V727" i="1" a="1"/>
  <c r="W726" i="1"/>
  <c r="V726" i="1"/>
  <c r="V726" i="1" a="1"/>
  <c r="W725" i="1"/>
  <c r="V725" i="1"/>
  <c r="V725" i="1" a="1"/>
  <c r="W724" i="1"/>
  <c r="V724" i="1"/>
  <c r="V724" i="1" a="1"/>
  <c r="W723" i="1"/>
  <c r="V723" i="1"/>
  <c r="V723" i="1" a="1"/>
  <c r="W722" i="1"/>
  <c r="V722" i="1"/>
  <c r="V722" i="1" a="1"/>
  <c r="W721" i="1"/>
  <c r="V721" i="1"/>
  <c r="V721" i="1" a="1"/>
  <c r="W720" i="1"/>
  <c r="V720" i="1"/>
  <c r="V720" i="1" a="1"/>
  <c r="W719" i="1"/>
  <c r="V719" i="1"/>
  <c r="V719" i="1" a="1"/>
  <c r="W718" i="1"/>
  <c r="V718" i="1"/>
  <c r="V718" i="1" a="1"/>
  <c r="W717" i="1"/>
  <c r="V717" i="1"/>
  <c r="V717" i="1" a="1"/>
  <c r="W716" i="1"/>
  <c r="V716" i="1"/>
  <c r="V716" i="1" a="1"/>
  <c r="W715" i="1"/>
  <c r="V715" i="1"/>
  <c r="V715" i="1" a="1"/>
  <c r="W714" i="1"/>
  <c r="V714" i="1"/>
  <c r="V714" i="1" a="1"/>
  <c r="W713" i="1"/>
  <c r="V713" i="1"/>
  <c r="V713" i="1" a="1"/>
  <c r="W712" i="1"/>
  <c r="V712" i="1"/>
  <c r="V712" i="1" a="1"/>
  <c r="W711" i="1"/>
  <c r="V711" i="1"/>
  <c r="V711" i="1" a="1"/>
  <c r="W710" i="1"/>
  <c r="V710" i="1"/>
  <c r="V710" i="1" a="1"/>
  <c r="W709" i="1"/>
  <c r="V709" i="1"/>
  <c r="V709" i="1" a="1"/>
  <c r="W708" i="1"/>
  <c r="V708" i="1"/>
  <c r="V708" i="1" a="1"/>
  <c r="W707" i="1"/>
  <c r="V707" i="1"/>
  <c r="V707" i="1" a="1"/>
  <c r="W706" i="1"/>
  <c r="V706" i="1"/>
  <c r="V706" i="1" a="1"/>
  <c r="W705" i="1"/>
  <c r="V705" i="1"/>
  <c r="V705" i="1" a="1"/>
  <c r="W704" i="1"/>
  <c r="V704" i="1"/>
  <c r="V704" i="1" a="1"/>
  <c r="W703" i="1"/>
  <c r="V703" i="1"/>
  <c r="V703" i="1" a="1"/>
  <c r="W702" i="1"/>
  <c r="V702" i="1"/>
  <c r="V702" i="1" a="1"/>
  <c r="W701" i="1"/>
  <c r="V701" i="1"/>
  <c r="V701" i="1" a="1"/>
  <c r="W700" i="1"/>
  <c r="V700" i="1"/>
  <c r="V700" i="1" a="1"/>
  <c r="W699" i="1"/>
  <c r="V699" i="1"/>
  <c r="V699" i="1" a="1"/>
  <c r="W698" i="1"/>
  <c r="V698" i="1"/>
  <c r="V698" i="1" a="1"/>
  <c r="W697" i="1"/>
  <c r="V697" i="1"/>
  <c r="V697" i="1" a="1"/>
  <c r="W696" i="1"/>
  <c r="V696" i="1"/>
  <c r="V696" i="1" a="1"/>
  <c r="W695" i="1"/>
  <c r="V695" i="1"/>
  <c r="V695" i="1" a="1"/>
  <c r="W694" i="1"/>
  <c r="V694" i="1"/>
  <c r="V694" i="1" a="1"/>
  <c r="W693" i="1"/>
  <c r="V693" i="1"/>
  <c r="V693" i="1" a="1"/>
  <c r="W692" i="1"/>
  <c r="V692" i="1"/>
  <c r="V692" i="1" a="1"/>
  <c r="W691" i="1"/>
  <c r="V691" i="1"/>
  <c r="V691" i="1" a="1"/>
  <c r="W690" i="1"/>
  <c r="V690" i="1"/>
  <c r="V690" i="1" a="1"/>
  <c r="W689" i="1"/>
  <c r="V689" i="1"/>
  <c r="V689" i="1" a="1"/>
  <c r="W688" i="1"/>
  <c r="V688" i="1"/>
  <c r="V688" i="1" a="1"/>
  <c r="W687" i="1"/>
  <c r="V687" i="1"/>
  <c r="V687" i="1" a="1"/>
  <c r="W686" i="1"/>
  <c r="V686" i="1"/>
  <c r="V686" i="1" a="1"/>
  <c r="W685" i="1"/>
  <c r="V685" i="1"/>
  <c r="V685" i="1" a="1"/>
  <c r="W684" i="1"/>
  <c r="V684" i="1"/>
  <c r="V684" i="1" a="1"/>
  <c r="W683" i="1"/>
  <c r="V683" i="1"/>
  <c r="V683" i="1" a="1"/>
  <c r="W682" i="1"/>
  <c r="V682" i="1"/>
  <c r="V682" i="1" a="1"/>
  <c r="W681" i="1"/>
  <c r="V681" i="1"/>
  <c r="V681" i="1" a="1"/>
  <c r="W680" i="1"/>
  <c r="V680" i="1"/>
  <c r="V680" i="1" a="1"/>
  <c r="W679" i="1"/>
  <c r="V679" i="1"/>
  <c r="V679" i="1" a="1"/>
  <c r="W678" i="1"/>
  <c r="V678" i="1"/>
  <c r="V678" i="1" a="1"/>
  <c r="W677" i="1"/>
  <c r="V677" i="1"/>
  <c r="V677" i="1" a="1"/>
  <c r="W676" i="1"/>
  <c r="V676" i="1"/>
  <c r="V676" i="1" a="1"/>
  <c r="W675" i="1"/>
  <c r="V675" i="1"/>
  <c r="V675" i="1" a="1"/>
  <c r="W674" i="1"/>
  <c r="V674" i="1"/>
  <c r="V674" i="1" a="1"/>
  <c r="W673" i="1"/>
  <c r="V673" i="1"/>
  <c r="V673" i="1" a="1"/>
  <c r="W672" i="1"/>
  <c r="V672" i="1"/>
  <c r="V672" i="1" a="1"/>
  <c r="W671" i="1"/>
  <c r="V671" i="1"/>
  <c r="V671" i="1" a="1"/>
  <c r="W670" i="1"/>
  <c r="V670" i="1"/>
  <c r="V670" i="1" a="1"/>
  <c r="W669" i="1"/>
  <c r="V669" i="1"/>
  <c r="V669" i="1" a="1"/>
  <c r="W668" i="1"/>
  <c r="V668" i="1"/>
  <c r="V668" i="1" a="1"/>
  <c r="W667" i="1"/>
  <c r="V667" i="1"/>
  <c r="V667" i="1" a="1"/>
  <c r="W666" i="1"/>
  <c r="V666" i="1"/>
  <c r="V666" i="1" a="1"/>
  <c r="W665" i="1"/>
  <c r="V665" i="1"/>
  <c r="V665" i="1" a="1"/>
  <c r="W664" i="1"/>
  <c r="V664" i="1"/>
  <c r="V664" i="1" a="1"/>
  <c r="W663" i="1"/>
  <c r="V663" i="1"/>
  <c r="V663" i="1" a="1"/>
  <c r="W662" i="1"/>
  <c r="V662" i="1"/>
  <c r="V662" i="1" a="1"/>
  <c r="W661" i="1"/>
  <c r="V661" i="1"/>
  <c r="V661" i="1" a="1"/>
  <c r="W660" i="1"/>
  <c r="V660" i="1"/>
  <c r="V660" i="1" a="1"/>
  <c r="W659" i="1"/>
  <c r="V659" i="1"/>
  <c r="V659" i="1" a="1"/>
  <c r="W658" i="1"/>
  <c r="V658" i="1"/>
  <c r="V658" i="1" a="1"/>
  <c r="W657" i="1"/>
  <c r="V657" i="1"/>
  <c r="V657" i="1" a="1"/>
  <c r="W656" i="1"/>
  <c r="V656" i="1"/>
  <c r="V656" i="1" a="1"/>
  <c r="W655" i="1"/>
  <c r="V655" i="1"/>
  <c r="V655" i="1" a="1"/>
  <c r="W654" i="1"/>
  <c r="V654" i="1"/>
  <c r="V654" i="1" a="1"/>
  <c r="W653" i="1"/>
  <c r="V653" i="1"/>
  <c r="V653" i="1" a="1"/>
  <c r="W652" i="1"/>
  <c r="V652" i="1"/>
  <c r="V652" i="1" a="1"/>
  <c r="W651" i="1"/>
  <c r="V651" i="1"/>
  <c r="V651" i="1" a="1"/>
  <c r="W650" i="1"/>
  <c r="V650" i="1"/>
  <c r="V650" i="1" a="1"/>
  <c r="W649" i="1"/>
  <c r="V649" i="1"/>
  <c r="V649" i="1" a="1"/>
  <c r="W648" i="1"/>
  <c r="V648" i="1"/>
  <c r="V648" i="1" a="1"/>
  <c r="W647" i="1"/>
  <c r="V647" i="1"/>
  <c r="V647" i="1" a="1"/>
  <c r="W646" i="1"/>
  <c r="V646" i="1"/>
  <c r="V646" i="1" a="1"/>
  <c r="W645" i="1"/>
  <c r="V645" i="1"/>
  <c r="V645" i="1" a="1"/>
  <c r="W644" i="1"/>
  <c r="V644" i="1"/>
  <c r="V644" i="1" a="1"/>
  <c r="W643" i="1"/>
  <c r="V643" i="1"/>
  <c r="V643" i="1" a="1"/>
  <c r="W642" i="1"/>
  <c r="V642" i="1"/>
  <c r="V642" i="1" a="1"/>
  <c r="W641" i="1"/>
  <c r="V641" i="1"/>
  <c r="V641" i="1" a="1"/>
  <c r="W640" i="1"/>
  <c r="V640" i="1"/>
  <c r="V640" i="1" a="1"/>
  <c r="W639" i="1"/>
  <c r="V639" i="1"/>
  <c r="V639" i="1" a="1"/>
  <c r="W638" i="1"/>
  <c r="V638" i="1"/>
  <c r="V638" i="1" a="1"/>
  <c r="W637" i="1"/>
  <c r="V637" i="1"/>
  <c r="V637" i="1" a="1"/>
  <c r="W636" i="1"/>
  <c r="V636" i="1"/>
  <c r="V636" i="1" a="1"/>
  <c r="W635" i="1"/>
  <c r="V635" i="1"/>
  <c r="V635" i="1" a="1"/>
  <c r="W634" i="1"/>
  <c r="V634" i="1"/>
  <c r="V634" i="1" a="1"/>
  <c r="W633" i="1"/>
  <c r="V633" i="1"/>
  <c r="V633" i="1" a="1"/>
  <c r="W632" i="1"/>
  <c r="V632" i="1"/>
  <c r="V632" i="1" a="1"/>
  <c r="W631" i="1"/>
  <c r="V631" i="1"/>
  <c r="V631" i="1" a="1"/>
  <c r="W630" i="1"/>
  <c r="V630" i="1"/>
  <c r="V630" i="1" a="1"/>
  <c r="W629" i="1"/>
  <c r="V629" i="1"/>
  <c r="V629" i="1" a="1"/>
  <c r="W628" i="1"/>
  <c r="V628" i="1"/>
  <c r="V628" i="1" a="1"/>
  <c r="W627" i="1"/>
  <c r="V627" i="1"/>
  <c r="V627" i="1" a="1"/>
  <c r="W626" i="1"/>
  <c r="V626" i="1"/>
  <c r="V626" i="1" a="1"/>
  <c r="W625" i="1"/>
  <c r="V625" i="1"/>
  <c r="V625" i="1" a="1"/>
  <c r="W624" i="1"/>
  <c r="V624" i="1"/>
  <c r="V624" i="1" a="1"/>
  <c r="W623" i="1"/>
  <c r="V623" i="1"/>
  <c r="V623" i="1" a="1"/>
  <c r="W622" i="1"/>
  <c r="V622" i="1"/>
  <c r="V622" i="1" a="1"/>
  <c r="W621" i="1"/>
  <c r="V621" i="1"/>
  <c r="V621" i="1" a="1"/>
  <c r="W620" i="1"/>
  <c r="V620" i="1"/>
  <c r="V620" i="1" a="1"/>
  <c r="W619" i="1"/>
  <c r="V619" i="1"/>
  <c r="V619" i="1" a="1"/>
  <c r="W618" i="1"/>
  <c r="V618" i="1"/>
  <c r="V618" i="1" a="1"/>
  <c r="W617" i="1"/>
  <c r="V617" i="1"/>
  <c r="V617" i="1" a="1"/>
  <c r="W616" i="1"/>
  <c r="V616" i="1"/>
  <c r="V616" i="1" a="1"/>
  <c r="W615" i="1"/>
  <c r="V615" i="1"/>
  <c r="V615" i="1" a="1"/>
  <c r="W614" i="1"/>
  <c r="V614" i="1"/>
  <c r="V614" i="1" a="1"/>
  <c r="W613" i="1"/>
  <c r="V613" i="1"/>
  <c r="V613" i="1" a="1"/>
  <c r="W612" i="1"/>
  <c r="V612" i="1"/>
  <c r="V612" i="1" a="1"/>
  <c r="W611" i="1"/>
  <c r="V611" i="1"/>
  <c r="V611" i="1" a="1"/>
  <c r="W610" i="1"/>
  <c r="V610" i="1"/>
  <c r="V610" i="1" a="1"/>
  <c r="W609" i="1"/>
  <c r="V609" i="1"/>
  <c r="V609" i="1" a="1"/>
  <c r="W608" i="1"/>
  <c r="V608" i="1"/>
  <c r="V608" i="1" a="1"/>
  <c r="W607" i="1"/>
  <c r="V607" i="1"/>
  <c r="V607" i="1" a="1"/>
  <c r="W606" i="1"/>
  <c r="V606" i="1"/>
  <c r="V606" i="1" a="1"/>
  <c r="W605" i="1"/>
  <c r="V605" i="1"/>
  <c r="V605" i="1" a="1"/>
  <c r="W604" i="1"/>
  <c r="V604" i="1"/>
  <c r="V604" i="1" a="1"/>
  <c r="W603" i="1"/>
  <c r="V603" i="1"/>
  <c r="V603" i="1" a="1"/>
  <c r="W602" i="1"/>
  <c r="V602" i="1"/>
  <c r="V602" i="1" a="1"/>
  <c r="W601" i="1"/>
  <c r="V601" i="1"/>
  <c r="V601" i="1" a="1"/>
  <c r="W600" i="1"/>
  <c r="V600" i="1"/>
  <c r="V600" i="1" a="1"/>
  <c r="W599" i="1"/>
  <c r="V599" i="1"/>
  <c r="V599" i="1" a="1"/>
  <c r="W598" i="1"/>
  <c r="V598" i="1"/>
  <c r="V598" i="1" a="1"/>
  <c r="W597" i="1"/>
  <c r="V597" i="1"/>
  <c r="V597" i="1" a="1"/>
  <c r="W596" i="1"/>
  <c r="V596" i="1"/>
  <c r="V596" i="1" a="1"/>
  <c r="W595" i="1"/>
  <c r="V595" i="1"/>
  <c r="V595" i="1" a="1"/>
  <c r="W594" i="1"/>
  <c r="V594" i="1"/>
  <c r="V594" i="1" a="1"/>
  <c r="W593" i="1"/>
  <c r="V593" i="1"/>
  <c r="V593" i="1" a="1"/>
  <c r="W592" i="1"/>
  <c r="V592" i="1"/>
  <c r="V592" i="1" a="1"/>
  <c r="W591" i="1"/>
  <c r="V591" i="1"/>
  <c r="V591" i="1" a="1"/>
  <c r="W590" i="1"/>
  <c r="V590" i="1"/>
  <c r="V590" i="1" a="1"/>
  <c r="W589" i="1"/>
  <c r="V589" i="1"/>
  <c r="V589" i="1" a="1"/>
  <c r="W588" i="1"/>
  <c r="V588" i="1"/>
  <c r="V588" i="1" a="1"/>
  <c r="W587" i="1"/>
  <c r="V587" i="1"/>
  <c r="V587" i="1" a="1"/>
  <c r="W586" i="1"/>
  <c r="V586" i="1"/>
  <c r="V586" i="1" a="1"/>
  <c r="W585" i="1"/>
  <c r="V585" i="1"/>
  <c r="V585" i="1" a="1"/>
  <c r="W584" i="1"/>
  <c r="V584" i="1"/>
  <c r="V584" i="1" a="1"/>
  <c r="W583" i="1"/>
  <c r="V583" i="1"/>
  <c r="V583" i="1" a="1"/>
  <c r="W582" i="1"/>
  <c r="V582" i="1"/>
  <c r="V582" i="1" a="1"/>
  <c r="W581" i="1"/>
  <c r="V581" i="1"/>
  <c r="V581" i="1" a="1"/>
  <c r="W580" i="1"/>
  <c r="V580" i="1"/>
  <c r="V580" i="1" a="1"/>
  <c r="W579" i="1"/>
  <c r="V579" i="1"/>
  <c r="V579" i="1" a="1"/>
  <c r="W578" i="1"/>
  <c r="V578" i="1"/>
  <c r="V578" i="1" a="1"/>
  <c r="W577" i="1"/>
  <c r="V577" i="1"/>
  <c r="V577" i="1" a="1"/>
  <c r="W576" i="1"/>
  <c r="V576" i="1"/>
  <c r="V576" i="1" a="1"/>
  <c r="W575" i="1"/>
  <c r="V575" i="1"/>
  <c r="V575" i="1" a="1"/>
  <c r="W574" i="1"/>
  <c r="V574" i="1"/>
  <c r="V574" i="1" a="1"/>
  <c r="W573" i="1"/>
  <c r="V573" i="1"/>
  <c r="V573" i="1" a="1"/>
  <c r="W572" i="1"/>
  <c r="V572" i="1"/>
  <c r="V572" i="1" a="1"/>
  <c r="W571" i="1"/>
  <c r="V571" i="1"/>
  <c r="V571" i="1" a="1"/>
  <c r="W570" i="1"/>
  <c r="V570" i="1"/>
  <c r="V570" i="1" a="1"/>
  <c r="W569" i="1"/>
  <c r="V569" i="1"/>
  <c r="V569" i="1" a="1"/>
  <c r="W568" i="1"/>
  <c r="V568" i="1"/>
  <c r="V568" i="1" a="1"/>
  <c r="W567" i="1"/>
  <c r="V567" i="1"/>
  <c r="V567" i="1" a="1"/>
  <c r="W566" i="1"/>
  <c r="V566" i="1"/>
  <c r="V566" i="1" a="1"/>
  <c r="W565" i="1"/>
  <c r="V565" i="1"/>
  <c r="V565" i="1" a="1"/>
  <c r="W564" i="1"/>
  <c r="V564" i="1"/>
  <c r="V564" i="1" a="1"/>
  <c r="W563" i="1"/>
  <c r="V563" i="1"/>
  <c r="V563" i="1" a="1"/>
  <c r="W562" i="1"/>
  <c r="V562" i="1"/>
  <c r="V562" i="1" a="1"/>
  <c r="W561" i="1"/>
  <c r="V561" i="1"/>
  <c r="V561" i="1" a="1"/>
  <c r="W560" i="1"/>
  <c r="V560" i="1"/>
  <c r="V560" i="1" a="1"/>
  <c r="W559" i="1"/>
  <c r="V559" i="1"/>
  <c r="V559" i="1" a="1"/>
  <c r="W558" i="1"/>
  <c r="V558" i="1"/>
  <c r="V558" i="1" a="1"/>
  <c r="W557" i="1"/>
  <c r="V557" i="1"/>
  <c r="V557" i="1" a="1"/>
  <c r="W556" i="1"/>
  <c r="V556" i="1"/>
  <c r="V556" i="1" a="1"/>
  <c r="W555" i="1"/>
  <c r="V555" i="1"/>
  <c r="V555" i="1" a="1"/>
  <c r="W554" i="1"/>
  <c r="V554" i="1"/>
  <c r="V554" i="1" a="1"/>
  <c r="W553" i="1"/>
  <c r="V553" i="1"/>
  <c r="V553" i="1" a="1"/>
  <c r="W552" i="1"/>
  <c r="V552" i="1"/>
  <c r="V552" i="1" a="1"/>
  <c r="W551" i="1"/>
  <c r="V551" i="1"/>
  <c r="V551" i="1" a="1"/>
  <c r="W550" i="1"/>
  <c r="V550" i="1"/>
  <c r="V550" i="1" a="1"/>
  <c r="W549" i="1"/>
  <c r="V549" i="1"/>
  <c r="V549" i="1" a="1"/>
  <c r="W548" i="1"/>
  <c r="V548" i="1"/>
  <c r="V548" i="1" a="1"/>
  <c r="W547" i="1"/>
  <c r="V547" i="1"/>
  <c r="V547" i="1" a="1"/>
  <c r="W546" i="1"/>
  <c r="V546" i="1"/>
  <c r="V546" i="1" a="1"/>
  <c r="W545" i="1"/>
  <c r="V545" i="1"/>
  <c r="V545" i="1" a="1"/>
  <c r="W544" i="1"/>
  <c r="V544" i="1"/>
  <c r="V544" i="1" a="1"/>
  <c r="W543" i="1"/>
  <c r="V543" i="1"/>
  <c r="V543" i="1" a="1"/>
  <c r="W542" i="1"/>
  <c r="V542" i="1"/>
  <c r="V542" i="1" a="1"/>
  <c r="W541" i="1"/>
  <c r="V541" i="1"/>
  <c r="V541" i="1" a="1"/>
  <c r="W540" i="1"/>
  <c r="V540" i="1"/>
  <c r="V540" i="1" a="1"/>
  <c r="W539" i="1"/>
  <c r="V539" i="1"/>
  <c r="V539" i="1" a="1"/>
  <c r="W538" i="1"/>
  <c r="V538" i="1"/>
  <c r="V538" i="1" a="1"/>
  <c r="W537" i="1"/>
  <c r="V537" i="1"/>
  <c r="V537" i="1" a="1"/>
  <c r="W536" i="1"/>
  <c r="V536" i="1"/>
  <c r="V536" i="1" a="1"/>
  <c r="W535" i="1"/>
  <c r="V535" i="1"/>
  <c r="V535" i="1" a="1"/>
  <c r="W534" i="1"/>
  <c r="V534" i="1"/>
  <c r="V534" i="1" a="1"/>
  <c r="W533" i="1"/>
  <c r="V533" i="1"/>
  <c r="V533" i="1" a="1"/>
  <c r="W532" i="1"/>
  <c r="V532" i="1"/>
  <c r="V532" i="1" a="1"/>
  <c r="W531" i="1"/>
  <c r="V531" i="1"/>
  <c r="V531" i="1" a="1"/>
  <c r="W530" i="1"/>
  <c r="V530" i="1"/>
  <c r="V530" i="1" a="1"/>
  <c r="W529" i="1"/>
  <c r="V529" i="1"/>
  <c r="V529" i="1" a="1"/>
  <c r="W528" i="1"/>
  <c r="V528" i="1"/>
  <c r="V528" i="1" a="1"/>
  <c r="W527" i="1"/>
  <c r="V527" i="1"/>
  <c r="V527" i="1" a="1"/>
  <c r="W526" i="1"/>
  <c r="V526" i="1"/>
  <c r="V526" i="1" a="1"/>
  <c r="W525" i="1"/>
  <c r="V525" i="1"/>
  <c r="V525" i="1" a="1"/>
  <c r="W524" i="1"/>
  <c r="V524" i="1"/>
  <c r="V524" i="1" a="1"/>
  <c r="W523" i="1"/>
  <c r="V523" i="1"/>
  <c r="V523" i="1" a="1"/>
  <c r="W522" i="1"/>
  <c r="V522" i="1"/>
  <c r="V522" i="1" a="1"/>
  <c r="W521" i="1"/>
  <c r="V521" i="1"/>
  <c r="V521" i="1" a="1"/>
  <c r="W520" i="1"/>
  <c r="V520" i="1"/>
  <c r="V520" i="1" a="1"/>
  <c r="W519" i="1"/>
  <c r="V519" i="1"/>
  <c r="V519" i="1" a="1"/>
  <c r="W518" i="1"/>
  <c r="V518" i="1"/>
  <c r="V518" i="1" a="1"/>
  <c r="W517" i="1"/>
  <c r="V517" i="1"/>
  <c r="V517" i="1" a="1"/>
  <c r="W516" i="1"/>
  <c r="V516" i="1"/>
  <c r="V516" i="1" a="1"/>
  <c r="W515" i="1"/>
  <c r="V515" i="1"/>
  <c r="V515" i="1" a="1"/>
  <c r="W514" i="1"/>
  <c r="V514" i="1"/>
  <c r="V514" i="1" a="1"/>
  <c r="W513" i="1"/>
  <c r="V513" i="1"/>
  <c r="V513" i="1" a="1"/>
  <c r="W512" i="1"/>
  <c r="V512" i="1"/>
  <c r="V512" i="1" a="1"/>
  <c r="W511" i="1"/>
  <c r="V511" i="1"/>
  <c r="V511" i="1" a="1"/>
  <c r="W510" i="1"/>
  <c r="V510" i="1"/>
  <c r="V510" i="1" a="1"/>
  <c r="W509" i="1"/>
  <c r="V509" i="1"/>
  <c r="V509" i="1" a="1"/>
  <c r="W508" i="1"/>
  <c r="V508" i="1"/>
  <c r="V508" i="1" a="1"/>
  <c r="W507" i="1"/>
  <c r="V507" i="1"/>
  <c r="V507" i="1" a="1"/>
  <c r="W506" i="1"/>
  <c r="V506" i="1"/>
  <c r="V506" i="1" a="1"/>
  <c r="W505" i="1"/>
  <c r="V505" i="1"/>
  <c r="V505" i="1" a="1"/>
  <c r="W504" i="1"/>
  <c r="V504" i="1"/>
  <c r="V504" i="1" a="1"/>
  <c r="W503" i="1"/>
  <c r="V503" i="1"/>
  <c r="V503" i="1" a="1"/>
  <c r="W502" i="1"/>
  <c r="V502" i="1"/>
  <c r="V502" i="1" a="1"/>
  <c r="W501" i="1"/>
  <c r="V501" i="1"/>
  <c r="V501" i="1" a="1"/>
  <c r="W500" i="1"/>
  <c r="V500" i="1"/>
  <c r="V500" i="1" a="1"/>
  <c r="W499" i="1"/>
  <c r="V499" i="1"/>
  <c r="V499" i="1" a="1"/>
  <c r="W498" i="1"/>
  <c r="V498" i="1"/>
  <c r="V498" i="1" a="1"/>
  <c r="W497" i="1"/>
  <c r="V497" i="1"/>
  <c r="V497" i="1" a="1"/>
  <c r="W496" i="1"/>
  <c r="V496" i="1"/>
  <c r="V496" i="1" a="1"/>
  <c r="W495" i="1"/>
  <c r="V495" i="1"/>
  <c r="V495" i="1" a="1"/>
  <c r="W494" i="1"/>
  <c r="V494" i="1"/>
  <c r="V494" i="1" a="1"/>
  <c r="W493" i="1"/>
  <c r="V493" i="1"/>
  <c r="V493" i="1" a="1"/>
  <c r="W492" i="1"/>
  <c r="V492" i="1"/>
  <c r="V492" i="1" a="1"/>
  <c r="W491" i="1"/>
  <c r="V491" i="1"/>
  <c r="V491" i="1" a="1"/>
  <c r="W490" i="1"/>
  <c r="V490" i="1"/>
  <c r="V490" i="1" a="1"/>
  <c r="W489" i="1"/>
  <c r="V489" i="1"/>
  <c r="V489" i="1" a="1"/>
  <c r="W488" i="1"/>
  <c r="V488" i="1"/>
  <c r="V488" i="1" a="1"/>
  <c r="W487" i="1"/>
  <c r="V487" i="1"/>
  <c r="V487" i="1" a="1"/>
  <c r="W486" i="1"/>
  <c r="V486" i="1"/>
  <c r="V486" i="1" a="1"/>
  <c r="W485" i="1"/>
  <c r="V485" i="1"/>
  <c r="V485" i="1" a="1"/>
  <c r="W484" i="1"/>
  <c r="V484" i="1"/>
  <c r="V484" i="1" a="1"/>
  <c r="W483" i="1"/>
  <c r="V483" i="1"/>
  <c r="V483" i="1" a="1"/>
  <c r="W482" i="1"/>
  <c r="V482" i="1"/>
  <c r="V482" i="1" a="1"/>
  <c r="W481" i="1"/>
  <c r="V481" i="1"/>
  <c r="V481" i="1" a="1"/>
  <c r="W480" i="1"/>
  <c r="V480" i="1"/>
  <c r="V480" i="1" a="1"/>
  <c r="W479" i="1"/>
  <c r="V479" i="1"/>
  <c r="V479" i="1" a="1"/>
  <c r="W478" i="1"/>
  <c r="V478" i="1"/>
  <c r="V478" i="1" a="1"/>
  <c r="W477" i="1"/>
  <c r="V477" i="1"/>
  <c r="V477" i="1" a="1"/>
  <c r="W476" i="1"/>
  <c r="V476" i="1"/>
  <c r="V476" i="1" a="1"/>
  <c r="W475" i="1"/>
  <c r="V475" i="1"/>
  <c r="V475" i="1" a="1"/>
  <c r="W474" i="1"/>
  <c r="V474" i="1"/>
  <c r="V474" i="1" a="1"/>
  <c r="W473" i="1"/>
  <c r="V473" i="1"/>
  <c r="V473" i="1" a="1"/>
  <c r="W472" i="1"/>
  <c r="V472" i="1"/>
  <c r="V472" i="1" a="1"/>
  <c r="W471" i="1"/>
  <c r="V471" i="1"/>
  <c r="V471" i="1" a="1"/>
  <c r="W470" i="1"/>
  <c r="V470" i="1"/>
  <c r="V470" i="1" a="1"/>
  <c r="W469" i="1"/>
  <c r="V469" i="1"/>
  <c r="V469" i="1" a="1"/>
  <c r="W468" i="1"/>
  <c r="V468" i="1"/>
  <c r="V468" i="1" a="1"/>
  <c r="W467" i="1"/>
  <c r="V467" i="1"/>
  <c r="V467" i="1" a="1"/>
  <c r="W466" i="1"/>
  <c r="V466" i="1"/>
  <c r="V466" i="1" a="1"/>
  <c r="W465" i="1"/>
  <c r="V465" i="1"/>
  <c r="V465" i="1" a="1"/>
  <c r="W464" i="1"/>
  <c r="V464" i="1"/>
  <c r="V464" i="1" a="1"/>
  <c r="W463" i="1"/>
  <c r="V463" i="1"/>
  <c r="V463" i="1" a="1"/>
  <c r="W462" i="1"/>
  <c r="V462" i="1"/>
  <c r="V462" i="1" a="1"/>
  <c r="W461" i="1"/>
  <c r="V461" i="1"/>
  <c r="V461" i="1" a="1"/>
  <c r="W460" i="1"/>
  <c r="V460" i="1"/>
  <c r="V460" i="1" a="1"/>
  <c r="W459" i="1"/>
  <c r="V459" i="1"/>
  <c r="V459" i="1" a="1"/>
  <c r="W458" i="1"/>
  <c r="V458" i="1"/>
  <c r="V458" i="1" a="1"/>
  <c r="W457" i="1"/>
  <c r="V457" i="1"/>
  <c r="V457" i="1" a="1"/>
  <c r="W456" i="1"/>
  <c r="V456" i="1"/>
  <c r="V456" i="1" a="1"/>
  <c r="W455" i="1"/>
  <c r="V455" i="1"/>
  <c r="V455" i="1" a="1"/>
  <c r="W454" i="1"/>
  <c r="V454" i="1"/>
  <c r="V454" i="1" a="1"/>
  <c r="W453" i="1"/>
  <c r="V453" i="1"/>
  <c r="V453" i="1" a="1"/>
  <c r="W452" i="1"/>
  <c r="V452" i="1"/>
  <c r="V452" i="1" a="1"/>
  <c r="W451" i="1"/>
  <c r="V451" i="1"/>
  <c r="V451" i="1" a="1"/>
  <c r="W450" i="1"/>
  <c r="V450" i="1"/>
  <c r="V450" i="1" a="1"/>
  <c r="W449" i="1"/>
  <c r="V449" i="1"/>
  <c r="V449" i="1" a="1"/>
  <c r="W448" i="1"/>
  <c r="V448" i="1"/>
  <c r="V448" i="1" a="1"/>
  <c r="W447" i="1"/>
  <c r="V447" i="1"/>
  <c r="V447" i="1" a="1"/>
  <c r="W446" i="1"/>
  <c r="V446" i="1"/>
  <c r="V446" i="1" a="1"/>
  <c r="W445" i="1"/>
  <c r="V445" i="1"/>
  <c r="V445" i="1" a="1"/>
  <c r="W444" i="1"/>
  <c r="V444" i="1"/>
  <c r="V444" i="1" a="1"/>
  <c r="W443" i="1"/>
  <c r="V443" i="1"/>
  <c r="V443" i="1" a="1"/>
  <c r="W442" i="1"/>
  <c r="V442" i="1"/>
  <c r="V442" i="1" a="1"/>
  <c r="W441" i="1"/>
  <c r="V441" i="1"/>
  <c r="V441" i="1" a="1"/>
  <c r="W440" i="1"/>
  <c r="V440" i="1"/>
  <c r="V440" i="1" a="1"/>
  <c r="W439" i="1"/>
  <c r="V439" i="1"/>
  <c r="V439" i="1" a="1"/>
  <c r="W438" i="1"/>
  <c r="V438" i="1"/>
  <c r="V438" i="1" a="1"/>
  <c r="W437" i="1"/>
  <c r="V437" i="1"/>
  <c r="V437" i="1" a="1"/>
  <c r="W436" i="1"/>
  <c r="V436" i="1"/>
  <c r="V436" i="1" a="1"/>
  <c r="W435" i="1"/>
  <c r="V435" i="1"/>
  <c r="V435" i="1" a="1"/>
  <c r="W434" i="1"/>
  <c r="V434" i="1"/>
  <c r="V434" i="1" a="1"/>
  <c r="W433" i="1"/>
  <c r="V433" i="1"/>
  <c r="V433" i="1" a="1"/>
  <c r="W432" i="1"/>
  <c r="V432" i="1"/>
  <c r="V432" i="1" a="1"/>
  <c r="W431" i="1"/>
  <c r="V431" i="1"/>
  <c r="V431" i="1" a="1"/>
  <c r="W430" i="1"/>
  <c r="V430" i="1"/>
  <c r="V430" i="1" a="1"/>
  <c r="W429" i="1"/>
  <c r="V429" i="1"/>
  <c r="V429" i="1" a="1"/>
  <c r="W428" i="1"/>
  <c r="V428" i="1"/>
  <c r="V428" i="1" a="1"/>
  <c r="W427" i="1"/>
  <c r="V427" i="1"/>
  <c r="V427" i="1" a="1"/>
  <c r="W426" i="1"/>
  <c r="V426" i="1"/>
  <c r="V426" i="1" a="1"/>
  <c r="W425" i="1"/>
  <c r="V425" i="1"/>
  <c r="V425" i="1" a="1"/>
  <c r="W424" i="1"/>
  <c r="V424" i="1"/>
  <c r="V424" i="1" a="1"/>
  <c r="W423" i="1"/>
  <c r="V423" i="1"/>
  <c r="V423" i="1" a="1"/>
  <c r="W422" i="1"/>
  <c r="V422" i="1"/>
  <c r="V422" i="1" a="1"/>
  <c r="W421" i="1"/>
  <c r="V421" i="1"/>
  <c r="V421" i="1" a="1"/>
  <c r="W420" i="1"/>
  <c r="V420" i="1"/>
  <c r="V420" i="1" a="1"/>
  <c r="W419" i="1"/>
  <c r="V419" i="1"/>
  <c r="V419" i="1" a="1"/>
  <c r="W418" i="1"/>
  <c r="V418" i="1"/>
  <c r="V418" i="1" a="1"/>
  <c r="W417" i="1"/>
  <c r="V417" i="1"/>
  <c r="V417" i="1" a="1"/>
  <c r="W416" i="1"/>
  <c r="V416" i="1"/>
  <c r="V416" i="1" a="1"/>
  <c r="W415" i="1"/>
  <c r="V415" i="1"/>
  <c r="V415" i="1" a="1"/>
  <c r="W414" i="1"/>
  <c r="V414" i="1"/>
  <c r="V414" i="1" a="1"/>
  <c r="W413" i="1"/>
  <c r="V413" i="1"/>
  <c r="V413" i="1" a="1"/>
  <c r="W412" i="1"/>
  <c r="V412" i="1"/>
  <c r="V412" i="1" a="1"/>
  <c r="W411" i="1"/>
  <c r="V411" i="1"/>
  <c r="V411" i="1" a="1"/>
  <c r="W410" i="1"/>
  <c r="V410" i="1"/>
  <c r="V410" i="1" a="1"/>
  <c r="W409" i="1"/>
  <c r="V409" i="1"/>
  <c r="V409" i="1" a="1"/>
  <c r="W408" i="1"/>
  <c r="V408" i="1"/>
  <c r="V408" i="1" a="1"/>
  <c r="W407" i="1"/>
  <c r="V407" i="1"/>
  <c r="V407" i="1" a="1"/>
  <c r="W406" i="1"/>
  <c r="V406" i="1"/>
  <c r="V406" i="1" a="1"/>
  <c r="W405" i="1"/>
  <c r="V405" i="1"/>
  <c r="V405" i="1" a="1"/>
  <c r="W404" i="1"/>
  <c r="V404" i="1"/>
  <c r="V404" i="1" a="1"/>
  <c r="W403" i="1"/>
  <c r="V403" i="1"/>
  <c r="V403" i="1" a="1"/>
  <c r="W402" i="1"/>
  <c r="V402" i="1"/>
  <c r="V402" i="1" a="1"/>
  <c r="W401" i="1"/>
  <c r="V401" i="1"/>
  <c r="V401" i="1" a="1"/>
  <c r="W400" i="1"/>
  <c r="V400" i="1"/>
  <c r="V400" i="1" a="1"/>
  <c r="W399" i="1"/>
  <c r="V399" i="1"/>
  <c r="V399" i="1" a="1"/>
  <c r="W398" i="1"/>
  <c r="V398" i="1"/>
  <c r="V398" i="1" a="1"/>
  <c r="W397" i="1"/>
  <c r="V397" i="1"/>
  <c r="V397" i="1" a="1"/>
  <c r="W396" i="1"/>
  <c r="V396" i="1"/>
  <c r="V396" i="1" a="1"/>
  <c r="W395" i="1"/>
  <c r="V395" i="1"/>
  <c r="V395" i="1" a="1"/>
  <c r="W394" i="1"/>
  <c r="V394" i="1"/>
  <c r="V394" i="1" a="1"/>
  <c r="W393" i="1"/>
  <c r="V393" i="1"/>
  <c r="V393" i="1" a="1"/>
  <c r="W392" i="1"/>
  <c r="V392" i="1"/>
  <c r="V392" i="1" a="1"/>
  <c r="W391" i="1"/>
  <c r="V391" i="1"/>
  <c r="V391" i="1" a="1"/>
  <c r="W390" i="1"/>
  <c r="V390" i="1"/>
  <c r="V390" i="1" a="1"/>
  <c r="W389" i="1"/>
  <c r="V389" i="1"/>
  <c r="V389" i="1" a="1"/>
  <c r="W388" i="1"/>
  <c r="V388" i="1"/>
  <c r="V388" i="1" a="1"/>
  <c r="W387" i="1"/>
  <c r="V387" i="1"/>
  <c r="V387" i="1" a="1"/>
  <c r="W386" i="1"/>
  <c r="V386" i="1"/>
  <c r="V386" i="1" a="1"/>
  <c r="W385" i="1"/>
  <c r="V385" i="1"/>
  <c r="V385" i="1" a="1"/>
  <c r="W384" i="1"/>
  <c r="V384" i="1"/>
  <c r="V384" i="1" a="1"/>
  <c r="W383" i="1"/>
  <c r="V383" i="1"/>
  <c r="V383" i="1" a="1"/>
  <c r="W382" i="1"/>
  <c r="V382" i="1"/>
  <c r="V382" i="1" a="1"/>
  <c r="W381" i="1"/>
  <c r="V381" i="1"/>
  <c r="V381" i="1" a="1"/>
  <c r="W380" i="1"/>
  <c r="V380" i="1"/>
  <c r="V380" i="1" a="1"/>
  <c r="W379" i="1"/>
  <c r="V379" i="1"/>
  <c r="V379" i="1" a="1"/>
  <c r="W378" i="1"/>
  <c r="V378" i="1"/>
  <c r="V378" i="1" a="1"/>
  <c r="W377" i="1"/>
  <c r="V377" i="1"/>
  <c r="V377" i="1" a="1"/>
  <c r="W376" i="1"/>
  <c r="V376" i="1"/>
  <c r="V376" i="1" a="1"/>
  <c r="W375" i="1"/>
  <c r="V375" i="1"/>
  <c r="V375" i="1" a="1"/>
  <c r="W374" i="1"/>
  <c r="V374" i="1"/>
  <c r="V374" i="1" a="1"/>
  <c r="W373" i="1"/>
  <c r="V373" i="1"/>
  <c r="V373" i="1" a="1"/>
  <c r="W372" i="1"/>
  <c r="V372" i="1"/>
  <c r="V372" i="1" a="1"/>
  <c r="W371" i="1"/>
  <c r="V371" i="1"/>
  <c r="V371" i="1" a="1"/>
  <c r="W370" i="1"/>
  <c r="V370" i="1"/>
  <c r="V370" i="1" a="1"/>
  <c r="W369" i="1"/>
  <c r="V369" i="1"/>
  <c r="V369" i="1" a="1"/>
  <c r="W368" i="1"/>
  <c r="V368" i="1"/>
  <c r="V368" i="1" a="1"/>
  <c r="W367" i="1"/>
  <c r="V367" i="1"/>
  <c r="V367" i="1" a="1"/>
  <c r="W366" i="1"/>
  <c r="V366" i="1"/>
  <c r="V366" i="1" a="1"/>
  <c r="W365" i="1"/>
  <c r="V365" i="1"/>
  <c r="V365" i="1" a="1"/>
  <c r="W364" i="1"/>
  <c r="V364" i="1"/>
  <c r="V364" i="1" a="1"/>
  <c r="W363" i="1"/>
  <c r="V363" i="1"/>
  <c r="V363" i="1" a="1"/>
  <c r="W362" i="1"/>
  <c r="V362" i="1"/>
  <c r="V362" i="1" a="1"/>
  <c r="W361" i="1"/>
  <c r="V361" i="1"/>
  <c r="V361" i="1" a="1"/>
  <c r="W360" i="1"/>
  <c r="V360" i="1"/>
  <c r="V360" i="1" a="1"/>
  <c r="W359" i="1"/>
  <c r="V359" i="1"/>
  <c r="V359" i="1" a="1"/>
  <c r="W358" i="1"/>
  <c r="V358" i="1"/>
  <c r="V358" i="1" a="1"/>
  <c r="W357" i="1"/>
  <c r="V357" i="1"/>
  <c r="V357" i="1" a="1"/>
  <c r="W356" i="1"/>
  <c r="V356" i="1"/>
  <c r="V356" i="1" a="1"/>
  <c r="W355" i="1"/>
  <c r="V355" i="1"/>
  <c r="V355" i="1" a="1"/>
  <c r="W354" i="1"/>
  <c r="V354" i="1"/>
  <c r="V354" i="1" a="1"/>
  <c r="W353" i="1"/>
  <c r="V353" i="1"/>
  <c r="V353" i="1" a="1"/>
  <c r="W352" i="1"/>
  <c r="V352" i="1"/>
  <c r="V352" i="1" a="1"/>
  <c r="W351" i="1"/>
  <c r="V351" i="1"/>
  <c r="V351" i="1" a="1"/>
  <c r="W350" i="1"/>
  <c r="V350" i="1"/>
  <c r="V350" i="1" a="1"/>
  <c r="W349" i="1"/>
  <c r="V349" i="1"/>
  <c r="V349" i="1" a="1"/>
  <c r="W348" i="1"/>
  <c r="V348" i="1"/>
  <c r="V348" i="1" a="1"/>
  <c r="W347" i="1"/>
  <c r="V347" i="1"/>
  <c r="V347" i="1" a="1"/>
  <c r="W346" i="1"/>
  <c r="V346" i="1"/>
  <c r="V346" i="1" a="1"/>
  <c r="W345" i="1"/>
  <c r="V345" i="1"/>
  <c r="V345" i="1" a="1"/>
  <c r="W344" i="1"/>
  <c r="V344" i="1"/>
  <c r="V344" i="1" a="1"/>
  <c r="W343" i="1"/>
  <c r="V343" i="1"/>
  <c r="V343" i="1" a="1"/>
  <c r="W342" i="1"/>
  <c r="V342" i="1"/>
  <c r="V342" i="1" a="1"/>
  <c r="W341" i="1"/>
  <c r="V341" i="1"/>
  <c r="V341" i="1" a="1"/>
  <c r="W340" i="1"/>
  <c r="V340" i="1"/>
  <c r="V340" i="1" a="1"/>
  <c r="W339" i="1"/>
  <c r="V339" i="1"/>
  <c r="V339" i="1" a="1"/>
  <c r="W338" i="1"/>
  <c r="V338" i="1"/>
  <c r="V338" i="1" a="1"/>
  <c r="W337" i="1"/>
  <c r="V337" i="1"/>
  <c r="V337" i="1" a="1"/>
  <c r="W336" i="1"/>
  <c r="V336" i="1"/>
  <c r="V336" i="1" a="1"/>
  <c r="W335" i="1"/>
  <c r="V335" i="1"/>
  <c r="V335" i="1" a="1"/>
  <c r="W334" i="1"/>
  <c r="V334" i="1"/>
  <c r="V334" i="1" a="1"/>
  <c r="W333" i="1"/>
  <c r="V333" i="1"/>
  <c r="V333" i="1" a="1"/>
  <c r="W332" i="1"/>
  <c r="V332" i="1"/>
  <c r="V332" i="1" a="1"/>
  <c r="W331" i="1"/>
  <c r="V331" i="1"/>
  <c r="V331" i="1" a="1"/>
  <c r="W330" i="1"/>
  <c r="V330" i="1"/>
  <c r="V330" i="1" a="1"/>
  <c r="W329" i="1"/>
  <c r="V329" i="1"/>
  <c r="V329" i="1" a="1"/>
  <c r="W328" i="1"/>
  <c r="V328" i="1"/>
  <c r="V328" i="1" a="1"/>
  <c r="W327" i="1"/>
  <c r="V327" i="1"/>
  <c r="V327" i="1" a="1"/>
  <c r="W326" i="1"/>
  <c r="V326" i="1"/>
  <c r="V326" i="1" a="1"/>
  <c r="W325" i="1"/>
  <c r="V325" i="1"/>
  <c r="V325" i="1" a="1"/>
  <c r="W324" i="1"/>
  <c r="V324" i="1"/>
  <c r="V324" i="1" a="1"/>
  <c r="W323" i="1"/>
  <c r="V323" i="1"/>
  <c r="V323" i="1" a="1"/>
  <c r="W322" i="1"/>
  <c r="V322" i="1"/>
  <c r="V322" i="1" a="1"/>
  <c r="W321" i="1"/>
  <c r="V321" i="1"/>
  <c r="V321" i="1" a="1"/>
  <c r="W320" i="1"/>
  <c r="V320" i="1"/>
  <c r="V320" i="1" a="1"/>
  <c r="W319" i="1"/>
  <c r="V319" i="1"/>
  <c r="V319" i="1" a="1"/>
  <c r="W318" i="1"/>
  <c r="V318" i="1"/>
  <c r="V318" i="1" a="1"/>
  <c r="W317" i="1"/>
  <c r="V317" i="1"/>
  <c r="V317" i="1" a="1"/>
  <c r="W316" i="1"/>
  <c r="V316" i="1"/>
  <c r="V316" i="1" a="1"/>
  <c r="W315" i="1"/>
  <c r="V315" i="1"/>
  <c r="V315" i="1" a="1"/>
  <c r="W314" i="1"/>
  <c r="V314" i="1"/>
  <c r="V314" i="1" a="1"/>
  <c r="W313" i="1"/>
  <c r="V313" i="1"/>
  <c r="V313" i="1" a="1"/>
  <c r="W312" i="1"/>
  <c r="V312" i="1"/>
  <c r="V312" i="1" a="1"/>
  <c r="W311" i="1"/>
  <c r="V311" i="1"/>
  <c r="V311" i="1" a="1"/>
  <c r="W310" i="1"/>
  <c r="V310" i="1"/>
  <c r="V310" i="1" a="1"/>
  <c r="W309" i="1"/>
  <c r="V309" i="1"/>
  <c r="V309" i="1" a="1"/>
  <c r="W308" i="1"/>
  <c r="V308" i="1"/>
  <c r="V308" i="1" a="1"/>
  <c r="W307" i="1"/>
  <c r="V307" i="1"/>
  <c r="V307" i="1" a="1"/>
  <c r="W306" i="1"/>
  <c r="V306" i="1"/>
  <c r="V306" i="1" a="1"/>
  <c r="W305" i="1"/>
  <c r="V305" i="1"/>
  <c r="V305" i="1" a="1"/>
  <c r="W304" i="1"/>
  <c r="V304" i="1"/>
  <c r="V304" i="1" a="1"/>
  <c r="W303" i="1"/>
  <c r="V303" i="1"/>
  <c r="V303" i="1" a="1"/>
  <c r="W302" i="1"/>
  <c r="V302" i="1"/>
  <c r="V302" i="1" a="1"/>
  <c r="W301" i="1"/>
  <c r="V301" i="1"/>
  <c r="V301" i="1" a="1"/>
  <c r="W300" i="1"/>
  <c r="V300" i="1"/>
  <c r="V300" i="1" a="1"/>
  <c r="W299" i="1"/>
  <c r="V299" i="1"/>
  <c r="V299" i="1" a="1"/>
  <c r="W298" i="1"/>
  <c r="V298" i="1"/>
  <c r="V298" i="1" a="1"/>
  <c r="W297" i="1"/>
  <c r="V297" i="1"/>
  <c r="V297" i="1" a="1"/>
  <c r="W296" i="1"/>
  <c r="V296" i="1"/>
  <c r="V296" i="1" a="1"/>
  <c r="W295" i="1"/>
  <c r="V295" i="1"/>
  <c r="V295" i="1" a="1"/>
  <c r="W294" i="1"/>
  <c r="V294" i="1"/>
  <c r="V294" i="1" a="1"/>
  <c r="W293" i="1"/>
  <c r="V293" i="1"/>
  <c r="V293" i="1" a="1"/>
  <c r="W292" i="1"/>
  <c r="V292" i="1"/>
  <c r="V292" i="1" a="1"/>
  <c r="W291" i="1"/>
  <c r="V291" i="1"/>
  <c r="V291" i="1" a="1"/>
  <c r="W290" i="1"/>
  <c r="V290" i="1"/>
  <c r="V290" i="1" a="1"/>
  <c r="W289" i="1"/>
  <c r="V289" i="1"/>
  <c r="V289" i="1" a="1"/>
  <c r="W288" i="1"/>
  <c r="V288" i="1"/>
  <c r="V288" i="1" a="1"/>
  <c r="W287" i="1"/>
  <c r="V287" i="1"/>
  <c r="V287" i="1" a="1"/>
  <c r="W286" i="1"/>
  <c r="V286" i="1"/>
  <c r="V286" i="1" a="1"/>
  <c r="W285" i="1"/>
  <c r="V285" i="1"/>
  <c r="V285" i="1" a="1"/>
  <c r="W284" i="1"/>
  <c r="V284" i="1"/>
  <c r="V284" i="1" a="1"/>
  <c r="W283" i="1"/>
  <c r="V283" i="1"/>
  <c r="V283" i="1" a="1"/>
  <c r="W282" i="1"/>
  <c r="V282" i="1"/>
  <c r="V282" i="1" a="1"/>
  <c r="W281" i="1"/>
  <c r="V281" i="1"/>
  <c r="V281" i="1" a="1"/>
  <c r="W280" i="1"/>
  <c r="V280" i="1"/>
  <c r="V280" i="1" a="1"/>
  <c r="W279" i="1"/>
  <c r="V279" i="1"/>
  <c r="V279" i="1" a="1"/>
  <c r="W278" i="1"/>
  <c r="V278" i="1"/>
  <c r="V278" i="1" a="1"/>
  <c r="W277" i="1"/>
  <c r="V277" i="1"/>
  <c r="V277" i="1" a="1"/>
  <c r="W276" i="1"/>
  <c r="V276" i="1"/>
  <c r="V276" i="1" a="1"/>
  <c r="W275" i="1"/>
  <c r="V275" i="1"/>
  <c r="V275" i="1" a="1"/>
  <c r="W274" i="1"/>
  <c r="V274" i="1"/>
  <c r="V274" i="1" a="1"/>
  <c r="W273" i="1"/>
  <c r="V273" i="1"/>
  <c r="V273" i="1" a="1"/>
  <c r="W272" i="1"/>
  <c r="V272" i="1"/>
  <c r="V272" i="1" a="1"/>
  <c r="W271" i="1"/>
  <c r="V271" i="1"/>
  <c r="V271" i="1" a="1"/>
  <c r="W270" i="1"/>
  <c r="V270" i="1"/>
  <c r="V270" i="1" a="1"/>
  <c r="W269" i="1"/>
  <c r="V269" i="1"/>
  <c r="V269" i="1" a="1"/>
  <c r="W268" i="1"/>
  <c r="V268" i="1"/>
  <c r="V268" i="1" a="1"/>
  <c r="W267" i="1"/>
  <c r="V267" i="1"/>
  <c r="V267" i="1" a="1"/>
  <c r="W266" i="1"/>
  <c r="V266" i="1"/>
  <c r="V266" i="1" a="1"/>
  <c r="W265" i="1"/>
  <c r="V265" i="1"/>
  <c r="V265" i="1" a="1"/>
  <c r="W264" i="1"/>
  <c r="V264" i="1"/>
  <c r="V264" i="1" a="1"/>
  <c r="W263" i="1"/>
  <c r="V263" i="1"/>
  <c r="V263" i="1" a="1"/>
  <c r="W262" i="1"/>
  <c r="V262" i="1"/>
  <c r="V262" i="1" a="1"/>
  <c r="W261" i="1"/>
  <c r="V261" i="1"/>
  <c r="V261" i="1" a="1"/>
  <c r="W260" i="1"/>
  <c r="V260" i="1"/>
  <c r="V260" i="1" a="1"/>
  <c r="W259" i="1"/>
  <c r="V259" i="1"/>
  <c r="V259" i="1" a="1"/>
  <c r="W258" i="1"/>
  <c r="V258" i="1"/>
  <c r="V258" i="1" a="1"/>
  <c r="W257" i="1"/>
  <c r="V257" i="1"/>
  <c r="V257" i="1" a="1"/>
  <c r="W256" i="1"/>
  <c r="V256" i="1"/>
  <c r="V256" i="1" a="1"/>
  <c r="W255" i="1"/>
  <c r="V255" i="1"/>
  <c r="V255" i="1" a="1"/>
  <c r="W254" i="1"/>
  <c r="V254" i="1"/>
  <c r="V254" i="1" a="1"/>
  <c r="W253" i="1"/>
  <c r="V253" i="1"/>
  <c r="V253" i="1" a="1"/>
  <c r="W252" i="1"/>
  <c r="V252" i="1"/>
  <c r="V252" i="1" a="1"/>
  <c r="W251" i="1"/>
  <c r="V251" i="1"/>
  <c r="V251" i="1" a="1"/>
  <c r="W250" i="1"/>
  <c r="V250" i="1"/>
  <c r="V250" i="1" a="1"/>
  <c r="W249" i="1"/>
  <c r="V249" i="1"/>
  <c r="V249" i="1" a="1"/>
  <c r="W248" i="1"/>
  <c r="V248" i="1"/>
  <c r="V248" i="1" a="1"/>
  <c r="W247" i="1"/>
  <c r="V247" i="1"/>
  <c r="V247" i="1" a="1"/>
  <c r="W246" i="1"/>
  <c r="V246" i="1"/>
  <c r="V246" i="1" a="1"/>
  <c r="W245" i="1"/>
  <c r="V245" i="1"/>
  <c r="V245" i="1" a="1"/>
  <c r="W244" i="1"/>
  <c r="V244" i="1"/>
  <c r="V244" i="1" a="1"/>
  <c r="W243" i="1"/>
  <c r="V243" i="1"/>
  <c r="V243" i="1" a="1"/>
  <c r="W242" i="1"/>
  <c r="V242" i="1"/>
  <c r="V242" i="1" a="1"/>
  <c r="W241" i="1"/>
  <c r="V241" i="1"/>
  <c r="V241" i="1" a="1"/>
  <c r="W240" i="1"/>
  <c r="V240" i="1"/>
  <c r="V240" i="1" a="1"/>
  <c r="W239" i="1"/>
  <c r="V239" i="1"/>
  <c r="V239" i="1" a="1"/>
  <c r="W238" i="1"/>
  <c r="V238" i="1"/>
  <c r="V238" i="1" a="1"/>
  <c r="W237" i="1"/>
  <c r="V237" i="1"/>
  <c r="V237" i="1" a="1"/>
  <c r="W236" i="1"/>
  <c r="V236" i="1"/>
  <c r="V236" i="1" a="1"/>
  <c r="W235" i="1"/>
  <c r="V235" i="1"/>
  <c r="V235" i="1" a="1"/>
  <c r="W234" i="1"/>
  <c r="V234" i="1"/>
  <c r="V234" i="1" a="1"/>
  <c r="W233" i="1"/>
  <c r="V233" i="1"/>
  <c r="V233" i="1" a="1"/>
  <c r="W232" i="1"/>
  <c r="V232" i="1"/>
  <c r="V232" i="1" a="1"/>
  <c r="W231" i="1"/>
  <c r="V231" i="1"/>
  <c r="V231" i="1" a="1"/>
  <c r="W230" i="1"/>
  <c r="V230" i="1"/>
  <c r="V230" i="1" a="1"/>
  <c r="W229" i="1"/>
  <c r="V229" i="1"/>
  <c r="V229" i="1" a="1"/>
  <c r="W228" i="1"/>
  <c r="V228" i="1"/>
  <c r="V228" i="1" a="1"/>
  <c r="W227" i="1"/>
  <c r="V227" i="1"/>
  <c r="V227" i="1" a="1"/>
  <c r="W226" i="1"/>
  <c r="V226" i="1"/>
  <c r="V226" i="1" a="1"/>
  <c r="W225" i="1"/>
  <c r="V225" i="1"/>
  <c r="V225" i="1" a="1"/>
  <c r="W224" i="1"/>
  <c r="V224" i="1"/>
  <c r="V224" i="1" a="1"/>
  <c r="W223" i="1"/>
  <c r="V223" i="1"/>
  <c r="V223" i="1" a="1"/>
  <c r="W222" i="1"/>
  <c r="V222" i="1"/>
  <c r="V222" i="1" a="1"/>
  <c r="W221" i="1"/>
  <c r="V221" i="1"/>
  <c r="V221" i="1" a="1"/>
  <c r="W220" i="1"/>
  <c r="V220" i="1"/>
  <c r="V220" i="1" a="1"/>
  <c r="W219" i="1"/>
  <c r="V219" i="1"/>
  <c r="V219" i="1" a="1"/>
  <c r="W218" i="1"/>
  <c r="V218" i="1"/>
  <c r="V218" i="1" a="1"/>
  <c r="W217" i="1"/>
  <c r="V217" i="1"/>
  <c r="V217" i="1" a="1"/>
  <c r="W216" i="1"/>
  <c r="V216" i="1"/>
  <c r="V216" i="1" a="1"/>
  <c r="W215" i="1"/>
  <c r="V215" i="1"/>
  <c r="V215" i="1" a="1"/>
  <c r="W214" i="1"/>
  <c r="V214" i="1"/>
  <c r="V214" i="1" a="1"/>
  <c r="W213" i="1"/>
  <c r="V213" i="1"/>
  <c r="V213" i="1" a="1"/>
  <c r="W212" i="1"/>
  <c r="V212" i="1"/>
  <c r="V212" i="1" a="1"/>
  <c r="W211" i="1"/>
  <c r="V211" i="1"/>
  <c r="V211" i="1" a="1"/>
  <c r="W210" i="1"/>
  <c r="V210" i="1"/>
  <c r="V210" i="1" a="1"/>
  <c r="W209" i="1"/>
  <c r="V209" i="1"/>
  <c r="V209" i="1" a="1"/>
  <c r="W208" i="1"/>
  <c r="V208" i="1"/>
  <c r="V208" i="1" a="1"/>
  <c r="W207" i="1"/>
  <c r="V207" i="1"/>
  <c r="V207" i="1" a="1"/>
  <c r="W206" i="1"/>
  <c r="V206" i="1"/>
  <c r="V206" i="1" a="1"/>
  <c r="W205" i="1"/>
  <c r="V205" i="1"/>
  <c r="V205" i="1" a="1"/>
  <c r="W204" i="1"/>
  <c r="V204" i="1"/>
  <c r="V204" i="1" a="1"/>
  <c r="W203" i="1"/>
  <c r="V203" i="1"/>
  <c r="V203" i="1" a="1"/>
  <c r="W202" i="1"/>
  <c r="V202" i="1"/>
  <c r="V202" i="1" a="1"/>
  <c r="W201" i="1"/>
  <c r="V201" i="1"/>
  <c r="V201" i="1" a="1"/>
  <c r="W200" i="1"/>
  <c r="V200" i="1"/>
  <c r="V200" i="1" a="1"/>
  <c r="W199" i="1"/>
  <c r="V199" i="1"/>
  <c r="V199" i="1" a="1"/>
  <c r="W198" i="1"/>
  <c r="V198" i="1"/>
  <c r="V198" i="1" a="1"/>
  <c r="W197" i="1"/>
  <c r="V197" i="1"/>
  <c r="V197" i="1" a="1"/>
  <c r="W196" i="1"/>
  <c r="V196" i="1"/>
  <c r="V196" i="1" a="1"/>
  <c r="W195" i="1"/>
  <c r="V195" i="1"/>
  <c r="V195" i="1" a="1"/>
  <c r="W194" i="1"/>
  <c r="V194" i="1"/>
  <c r="V194" i="1" a="1"/>
  <c r="W193" i="1"/>
  <c r="V193" i="1"/>
  <c r="V193" i="1" a="1"/>
  <c r="W192" i="1"/>
  <c r="V192" i="1"/>
  <c r="V192" i="1" a="1"/>
  <c r="W191" i="1"/>
  <c r="V191" i="1"/>
  <c r="V191" i="1" a="1"/>
  <c r="W190" i="1"/>
  <c r="V190" i="1"/>
  <c r="V190" i="1" a="1"/>
  <c r="W189" i="1"/>
  <c r="V189" i="1"/>
  <c r="V189" i="1" a="1"/>
  <c r="W188" i="1"/>
  <c r="V188" i="1"/>
  <c r="V188" i="1" a="1"/>
  <c r="W187" i="1"/>
  <c r="V187" i="1"/>
  <c r="V187" i="1" a="1"/>
  <c r="W186" i="1"/>
  <c r="V186" i="1"/>
  <c r="V186" i="1" a="1"/>
  <c r="W185" i="1"/>
  <c r="V185" i="1"/>
  <c r="V185" i="1" a="1"/>
  <c r="W184" i="1"/>
  <c r="V184" i="1"/>
  <c r="V184" i="1" a="1"/>
  <c r="W183" i="1"/>
  <c r="V183" i="1"/>
  <c r="V183" i="1" a="1"/>
  <c r="W182" i="1"/>
  <c r="V182" i="1"/>
  <c r="V182" i="1" a="1"/>
  <c r="W181" i="1"/>
  <c r="V181" i="1"/>
  <c r="V181" i="1" a="1"/>
  <c r="W180" i="1"/>
  <c r="V180" i="1"/>
  <c r="V180" i="1" a="1"/>
  <c r="W179" i="1"/>
  <c r="V179" i="1"/>
  <c r="V179" i="1" a="1"/>
  <c r="W178" i="1"/>
  <c r="V178" i="1"/>
  <c r="V178" i="1" a="1"/>
  <c r="W177" i="1"/>
  <c r="V177" i="1"/>
  <c r="V177" i="1" a="1"/>
  <c r="W176" i="1"/>
  <c r="V176" i="1"/>
  <c r="V176" i="1" a="1"/>
  <c r="W175" i="1"/>
  <c r="V175" i="1"/>
  <c r="V175" i="1" a="1"/>
  <c r="W174" i="1"/>
  <c r="V174" i="1"/>
  <c r="V174" i="1" a="1"/>
  <c r="W173" i="1"/>
  <c r="V173" i="1"/>
  <c r="V173" i="1" a="1"/>
  <c r="W172" i="1"/>
  <c r="V172" i="1"/>
  <c r="V172" i="1" a="1"/>
  <c r="W171" i="1"/>
  <c r="V171" i="1"/>
  <c r="V171" i="1" a="1"/>
  <c r="W170" i="1"/>
  <c r="V170" i="1"/>
  <c r="V170" i="1" a="1"/>
  <c r="W169" i="1"/>
  <c r="V169" i="1"/>
  <c r="V169" i="1" a="1"/>
  <c r="W168" i="1"/>
  <c r="V168" i="1"/>
  <c r="V168" i="1" a="1"/>
  <c r="W167" i="1"/>
  <c r="V167" i="1"/>
  <c r="V167" i="1" a="1"/>
  <c r="W166" i="1"/>
  <c r="V166" i="1"/>
  <c r="V166" i="1" a="1"/>
  <c r="W165" i="1"/>
  <c r="V165" i="1"/>
  <c r="V165" i="1" a="1"/>
  <c r="W164" i="1"/>
  <c r="V164" i="1"/>
  <c r="V164" i="1" a="1"/>
  <c r="W163" i="1"/>
  <c r="V163" i="1"/>
  <c r="V163" i="1" a="1"/>
  <c r="W162" i="1"/>
  <c r="V162" i="1"/>
  <c r="V162" i="1" a="1"/>
  <c r="W161" i="1"/>
  <c r="V161" i="1"/>
  <c r="V161" i="1" a="1"/>
  <c r="W160" i="1"/>
  <c r="V160" i="1"/>
  <c r="V160" i="1" a="1"/>
  <c r="W159" i="1"/>
  <c r="V159" i="1"/>
  <c r="V159" i="1" a="1"/>
  <c r="W158" i="1"/>
  <c r="V158" i="1"/>
  <c r="V158" i="1" a="1"/>
  <c r="W157" i="1"/>
  <c r="V157" i="1"/>
  <c r="V157" i="1" a="1"/>
  <c r="W156" i="1"/>
  <c r="V156" i="1"/>
  <c r="V156" i="1" a="1"/>
  <c r="W155" i="1"/>
  <c r="V155" i="1"/>
  <c r="V155" i="1" a="1"/>
  <c r="W154" i="1"/>
  <c r="V154" i="1"/>
  <c r="V154" i="1" a="1"/>
  <c r="W153" i="1"/>
  <c r="V153" i="1"/>
  <c r="V153" i="1" a="1"/>
  <c r="W152" i="1"/>
  <c r="V152" i="1"/>
  <c r="V152" i="1" a="1"/>
  <c r="W151" i="1"/>
  <c r="V151" i="1"/>
  <c r="V151" i="1" a="1"/>
  <c r="W150" i="1"/>
  <c r="V150" i="1"/>
  <c r="V150" i="1" a="1"/>
  <c r="W149" i="1"/>
  <c r="V149" i="1"/>
  <c r="V149" i="1" a="1"/>
  <c r="W148" i="1"/>
  <c r="V148" i="1"/>
  <c r="V148" i="1" a="1"/>
  <c r="W147" i="1"/>
  <c r="V147" i="1"/>
  <c r="V147" i="1" a="1"/>
  <c r="W146" i="1"/>
  <c r="V146" i="1"/>
  <c r="V146" i="1" a="1"/>
  <c r="W145" i="1"/>
  <c r="V145" i="1"/>
  <c r="V145" i="1" a="1"/>
  <c r="W144" i="1"/>
  <c r="V144" i="1"/>
  <c r="V144" i="1" a="1"/>
  <c r="W143" i="1"/>
  <c r="V143" i="1"/>
  <c r="V143" i="1" a="1"/>
  <c r="W142" i="1"/>
  <c r="V142" i="1"/>
  <c r="V142" i="1" a="1"/>
  <c r="W141" i="1"/>
  <c r="V141" i="1"/>
  <c r="V141" i="1" a="1"/>
  <c r="W140" i="1"/>
  <c r="V140" i="1"/>
  <c r="V140" i="1" a="1"/>
  <c r="W139" i="1"/>
  <c r="V139" i="1"/>
  <c r="V139" i="1" a="1"/>
  <c r="W138" i="1"/>
  <c r="V138" i="1"/>
  <c r="V138" i="1" a="1"/>
  <c r="W137" i="1"/>
  <c r="V137" i="1"/>
  <c r="V137" i="1" a="1"/>
  <c r="W136" i="1"/>
  <c r="V136" i="1"/>
  <c r="V136" i="1" a="1"/>
  <c r="W135" i="1"/>
  <c r="V135" i="1"/>
  <c r="V135" i="1" a="1"/>
  <c r="W134" i="1"/>
  <c r="V134" i="1"/>
  <c r="V134" i="1" a="1"/>
  <c r="W133" i="1"/>
  <c r="V133" i="1"/>
  <c r="V133" i="1" a="1"/>
  <c r="W132" i="1"/>
  <c r="V132" i="1"/>
  <c r="V132" i="1" a="1"/>
  <c r="W131" i="1"/>
  <c r="V131" i="1"/>
  <c r="V131" i="1" a="1"/>
  <c r="W130" i="1"/>
  <c r="V130" i="1"/>
  <c r="V130" i="1" a="1"/>
  <c r="W129" i="1"/>
  <c r="V129" i="1"/>
  <c r="V129" i="1" a="1"/>
  <c r="W128" i="1"/>
  <c r="V128" i="1"/>
  <c r="V128" i="1" a="1"/>
  <c r="W127" i="1"/>
  <c r="V127" i="1"/>
  <c r="V127" i="1" a="1"/>
  <c r="W126" i="1"/>
  <c r="V126" i="1"/>
  <c r="V126" i="1" a="1"/>
  <c r="W125" i="1"/>
  <c r="V125" i="1"/>
  <c r="V125" i="1" a="1"/>
  <c r="W124" i="1"/>
  <c r="V124" i="1"/>
  <c r="V124" i="1" a="1"/>
  <c r="W123" i="1"/>
  <c r="V123" i="1"/>
  <c r="V123" i="1" a="1"/>
  <c r="W122" i="1"/>
  <c r="V122" i="1"/>
  <c r="V122" i="1" a="1"/>
  <c r="W121" i="1"/>
  <c r="V121" i="1"/>
  <c r="V121" i="1" a="1"/>
  <c r="W120" i="1"/>
  <c r="V120" i="1"/>
  <c r="V120" i="1" a="1"/>
  <c r="W119" i="1"/>
  <c r="V119" i="1"/>
  <c r="V119" i="1" a="1"/>
  <c r="W118" i="1"/>
  <c r="V118" i="1"/>
  <c r="V118" i="1" a="1"/>
  <c r="W117" i="1"/>
  <c r="V117" i="1"/>
  <c r="V117" i="1" a="1"/>
  <c r="W116" i="1"/>
  <c r="V116" i="1"/>
  <c r="V116" i="1" a="1"/>
  <c r="W115" i="1"/>
  <c r="V115" i="1"/>
  <c r="V115" i="1" a="1"/>
  <c r="W114" i="1"/>
  <c r="V114" i="1"/>
  <c r="V114" i="1" a="1"/>
  <c r="W113" i="1"/>
  <c r="V113" i="1"/>
  <c r="V113" i="1" a="1"/>
  <c r="W112" i="1"/>
  <c r="V112" i="1"/>
  <c r="V112" i="1" a="1"/>
  <c r="W111" i="1"/>
  <c r="V111" i="1"/>
  <c r="V111" i="1" a="1"/>
  <c r="W110" i="1"/>
  <c r="V110" i="1"/>
  <c r="V110" i="1" a="1"/>
  <c r="W109" i="1"/>
  <c r="V109" i="1"/>
  <c r="V109" i="1" a="1"/>
  <c r="W108" i="1"/>
  <c r="V108" i="1"/>
  <c r="V108" i="1" a="1"/>
  <c r="W107" i="1"/>
  <c r="V107" i="1"/>
  <c r="V107" i="1" a="1"/>
  <c r="W106" i="1"/>
  <c r="V106" i="1"/>
  <c r="V106" i="1" a="1"/>
  <c r="W105" i="1"/>
  <c r="V105" i="1"/>
  <c r="V105" i="1" a="1"/>
  <c r="W104" i="1"/>
  <c r="V104" i="1"/>
  <c r="V104" i="1" a="1"/>
  <c r="W103" i="1"/>
  <c r="V103" i="1"/>
  <c r="V103" i="1" a="1"/>
  <c r="W102" i="1"/>
  <c r="V102" i="1"/>
  <c r="V102" i="1" a="1"/>
  <c r="W101" i="1"/>
  <c r="V101" i="1"/>
  <c r="V101" i="1" a="1"/>
  <c r="W100" i="1"/>
  <c r="V100" i="1"/>
  <c r="V100" i="1" a="1"/>
  <c r="W99" i="1"/>
  <c r="V99" i="1"/>
  <c r="V99" i="1" a="1"/>
  <c r="W98" i="1"/>
  <c r="V98" i="1"/>
  <c r="V98" i="1" a="1"/>
  <c r="W97" i="1"/>
  <c r="V97" i="1"/>
  <c r="V97" i="1" a="1"/>
  <c r="W96" i="1"/>
  <c r="V96" i="1"/>
  <c r="V96" i="1" a="1"/>
  <c r="W95" i="1"/>
  <c r="V95" i="1"/>
  <c r="V95" i="1" a="1"/>
  <c r="W94" i="1"/>
  <c r="V94" i="1"/>
  <c r="V94" i="1" a="1"/>
  <c r="W93" i="1"/>
  <c r="V93" i="1"/>
  <c r="V93" i="1" a="1"/>
  <c r="W92" i="1"/>
  <c r="V92" i="1"/>
  <c r="V92" i="1" a="1"/>
  <c r="W91" i="1"/>
  <c r="V91" i="1"/>
  <c r="V91" i="1" a="1"/>
  <c r="W90" i="1"/>
  <c r="V90" i="1"/>
  <c r="V90" i="1" a="1"/>
  <c r="W89" i="1"/>
  <c r="V89" i="1"/>
  <c r="V89" i="1" a="1"/>
  <c r="W88" i="1"/>
  <c r="V88" i="1"/>
  <c r="V88" i="1" a="1"/>
  <c r="W87" i="1"/>
  <c r="V87" i="1"/>
  <c r="V87" i="1" a="1"/>
  <c r="W86" i="1"/>
  <c r="V86" i="1"/>
  <c r="V86" i="1" a="1"/>
  <c r="W85" i="1"/>
  <c r="V85" i="1"/>
  <c r="V85" i="1" a="1"/>
  <c r="W84" i="1"/>
  <c r="V84" i="1"/>
  <c r="V84" i="1" a="1"/>
  <c r="W83" i="1"/>
  <c r="V83" i="1"/>
  <c r="V83" i="1" a="1"/>
  <c r="W82" i="1"/>
  <c r="V82" i="1"/>
  <c r="V82" i="1" a="1"/>
  <c r="W81" i="1"/>
  <c r="V81" i="1"/>
  <c r="V81" i="1" a="1"/>
  <c r="W80" i="1"/>
  <c r="V80" i="1"/>
  <c r="V80" i="1" a="1"/>
  <c r="W79" i="1"/>
  <c r="V79" i="1"/>
  <c r="V79" i="1" a="1"/>
  <c r="W78" i="1"/>
  <c r="V78" i="1"/>
  <c r="V78" i="1" a="1"/>
  <c r="W77" i="1"/>
  <c r="V77" i="1"/>
  <c r="V77" i="1" a="1"/>
  <c r="W76" i="1"/>
  <c r="V76" i="1"/>
  <c r="V76" i="1" a="1"/>
  <c r="W75" i="1"/>
  <c r="V75" i="1"/>
  <c r="V75" i="1" a="1"/>
  <c r="W74" i="1"/>
  <c r="V74" i="1"/>
  <c r="V74" i="1" a="1"/>
  <c r="W73" i="1"/>
  <c r="V73" i="1"/>
  <c r="V73" i="1" a="1"/>
  <c r="W72" i="1"/>
  <c r="V72" i="1"/>
  <c r="V72" i="1" a="1"/>
  <c r="W71" i="1"/>
  <c r="V71" i="1"/>
  <c r="V71" i="1" a="1"/>
  <c r="W70" i="1"/>
  <c r="V70" i="1"/>
  <c r="V70" i="1" a="1"/>
  <c r="W69" i="1"/>
  <c r="V69" i="1"/>
  <c r="V69" i="1" a="1"/>
  <c r="W68" i="1"/>
  <c r="V68" i="1"/>
  <c r="V68" i="1" a="1"/>
  <c r="W67" i="1"/>
  <c r="V67" i="1"/>
  <c r="V67" i="1" a="1"/>
  <c r="W66" i="1"/>
  <c r="V66" i="1"/>
  <c r="V66" i="1" a="1"/>
  <c r="W65" i="1"/>
  <c r="V65" i="1"/>
  <c r="V65" i="1" a="1"/>
  <c r="W64" i="1"/>
  <c r="V64" i="1"/>
  <c r="V64" i="1" a="1"/>
  <c r="W63" i="1"/>
  <c r="V63" i="1"/>
  <c r="V63" i="1" a="1"/>
  <c r="W62" i="1"/>
  <c r="V62" i="1"/>
  <c r="V62" i="1" a="1"/>
  <c r="W61" i="1"/>
  <c r="V61" i="1"/>
  <c r="V61" i="1" a="1"/>
  <c r="W60" i="1"/>
  <c r="V60" i="1"/>
  <c r="V60" i="1" a="1"/>
  <c r="W59" i="1"/>
  <c r="V59" i="1"/>
  <c r="V59" i="1" a="1"/>
  <c r="W58" i="1"/>
  <c r="V58" i="1"/>
  <c r="V58" i="1" a="1"/>
  <c r="W57" i="1"/>
  <c r="V57" i="1"/>
  <c r="V57" i="1" a="1"/>
  <c r="W56" i="1"/>
  <c r="V56" i="1"/>
  <c r="V56" i="1" a="1"/>
  <c r="W55" i="1"/>
  <c r="V55" i="1"/>
  <c r="V55" i="1" a="1"/>
  <c r="W54" i="1"/>
  <c r="V54" i="1"/>
  <c r="V54" i="1" a="1"/>
  <c r="W53" i="1"/>
  <c r="V53" i="1"/>
  <c r="V53" i="1" a="1"/>
  <c r="W52" i="1"/>
  <c r="V52" i="1"/>
  <c r="V52" i="1" a="1"/>
  <c r="W51" i="1"/>
  <c r="V51" i="1"/>
  <c r="V51" i="1" a="1"/>
  <c r="W50" i="1"/>
  <c r="V50" i="1"/>
  <c r="V50" i="1" a="1"/>
  <c r="W49" i="1"/>
  <c r="V49" i="1"/>
  <c r="V49" i="1" a="1"/>
  <c r="W48" i="1"/>
  <c r="V48" i="1"/>
  <c r="V48" i="1" a="1"/>
  <c r="W47" i="1"/>
  <c r="V47" i="1"/>
  <c r="V47" i="1" a="1"/>
  <c r="W46" i="1"/>
  <c r="V46" i="1"/>
  <c r="V46" i="1" a="1"/>
  <c r="W45" i="1"/>
  <c r="V45" i="1"/>
  <c r="V45" i="1" a="1"/>
  <c r="W44" i="1"/>
  <c r="V44" i="1"/>
  <c r="V44" i="1" a="1"/>
  <c r="W43" i="1"/>
  <c r="V43" i="1"/>
  <c r="V43" i="1" a="1"/>
  <c r="W42" i="1"/>
  <c r="V42" i="1"/>
  <c r="V42" i="1" a="1"/>
  <c r="W41" i="1"/>
  <c r="V41" i="1"/>
  <c r="V41" i="1" a="1"/>
  <c r="W40" i="1"/>
  <c r="V40" i="1"/>
  <c r="V40" i="1" a="1"/>
  <c r="W39" i="1"/>
  <c r="V39" i="1"/>
  <c r="V39" i="1" a="1"/>
  <c r="W38" i="1"/>
  <c r="V38" i="1"/>
  <c r="V38" i="1" a="1"/>
  <c r="W37" i="1"/>
  <c r="V37" i="1"/>
  <c r="V37" i="1" a="1"/>
  <c r="W36" i="1"/>
  <c r="V36" i="1"/>
  <c r="V36" i="1" a="1"/>
  <c r="W35" i="1"/>
  <c r="V35" i="1"/>
  <c r="V35" i="1" a="1"/>
  <c r="W34" i="1"/>
  <c r="V34" i="1"/>
  <c r="V34" i="1" a="1"/>
  <c r="W33" i="1"/>
  <c r="V33" i="1"/>
  <c r="V33" i="1" a="1"/>
  <c r="W32" i="1"/>
  <c r="V32" i="1"/>
  <c r="V32" i="1" a="1"/>
  <c r="W31" i="1"/>
  <c r="V31" i="1"/>
  <c r="V31" i="1" a="1"/>
  <c r="W30" i="1"/>
  <c r="V30" i="1"/>
  <c r="V30" i="1" a="1"/>
  <c r="W29" i="1"/>
  <c r="V29" i="1"/>
  <c r="V29" i="1" a="1"/>
  <c r="W28" i="1"/>
  <c r="V28" i="1"/>
  <c r="V28" i="1" a="1"/>
  <c r="W27" i="1"/>
  <c r="V27" i="1"/>
  <c r="V27" i="1" a="1"/>
  <c r="W26" i="1"/>
  <c r="V26" i="1"/>
  <c r="V26" i="1" a="1"/>
  <c r="W25" i="1"/>
  <c r="V25" i="1"/>
  <c r="V25" i="1" a="1"/>
  <c r="W24" i="1"/>
  <c r="V24" i="1"/>
  <c r="V24" i="1" a="1"/>
  <c r="W23" i="1"/>
  <c r="V23" i="1"/>
  <c r="V23" i="1" a="1"/>
  <c r="W22" i="1"/>
  <c r="V22" i="1"/>
  <c r="V22" i="1" a="1"/>
  <c r="W21" i="1"/>
  <c r="V21" i="1"/>
  <c r="V21" i="1" a="1"/>
  <c r="W20" i="1"/>
  <c r="V20" i="1"/>
  <c r="V20" i="1" a="1"/>
  <c r="W19" i="1"/>
  <c r="V19" i="1"/>
  <c r="V19" i="1" a="1"/>
  <c r="W18" i="1"/>
  <c r="V18" i="1"/>
  <c r="V18" i="1" a="1"/>
  <c r="W17" i="1"/>
  <c r="V17" i="1"/>
  <c r="V17" i="1" a="1"/>
  <c r="W16" i="1"/>
  <c r="V16" i="1"/>
  <c r="V16" i="1" a="1"/>
  <c r="W15" i="1"/>
  <c r="V15" i="1"/>
  <c r="V15" i="1" a="1"/>
  <c r="W14" i="1"/>
  <c r="V14" i="1"/>
  <c r="V14" i="1" a="1"/>
  <c r="W13" i="1"/>
  <c r="V13" i="1"/>
  <c r="V13" i="1" a="1"/>
  <c r="W12" i="1"/>
  <c r="V12" i="1"/>
  <c r="V12" i="1" a="1"/>
  <c r="W11" i="1"/>
  <c r="V11" i="1"/>
  <c r="V11" i="1" a="1"/>
  <c r="W10" i="1"/>
  <c r="V10" i="1"/>
  <c r="V10" i="1" a="1"/>
  <c r="W9" i="1"/>
  <c r="V9" i="1"/>
  <c r="V9" i="1" a="1"/>
  <c r="W8" i="1"/>
  <c r="V8" i="1"/>
  <c r="V8" i="1" a="1"/>
  <c r="W7" i="1"/>
  <c r="V7" i="1"/>
  <c r="V7" i="1" a="1"/>
  <c r="W6" i="1"/>
  <c r="V6" i="1"/>
  <c r="V6" i="1" a="1"/>
  <c r="W5" i="1"/>
  <c r="V5" i="1"/>
  <c r="V5" i="1" a="1"/>
  <c r="W4" i="1"/>
  <c r="V4" i="1"/>
  <c r="V4" i="1" a="1"/>
  <c r="W3" i="1"/>
  <c r="V3" i="1"/>
  <c r="V3" i="1" a="1"/>
  <c r="W2" i="1"/>
  <c r="V2" i="1"/>
  <c r="V2" i="1" a="1"/>
  <c r="T59" i="22"/>
  <c r="T58" i="22"/>
  <c r="T57" i="22"/>
  <c r="T56" i="22"/>
  <c r="T55" i="22"/>
  <c r="T54" i="22"/>
  <c r="T53" i="22"/>
  <c r="T52" i="22"/>
  <c r="T51" i="22"/>
  <c r="T50" i="22"/>
  <c r="T49" i="22"/>
  <c r="T48" i="22"/>
  <c r="T42" i="22"/>
  <c r="T41" i="22"/>
  <c r="T40" i="22"/>
  <c r="T39" i="22"/>
  <c r="T38" i="22"/>
  <c r="T37" i="22"/>
  <c r="T15" i="22"/>
  <c r="T14" i="22"/>
  <c r="T13" i="22"/>
  <c r="T12" i="22"/>
  <c r="T9" i="22"/>
  <c r="T8" i="22"/>
  <c r="T7" i="22"/>
  <c r="T6" i="22"/>
  <c r="T5" i="22"/>
  <c r="U7" i="22"/>
  <c r="U14" i="22"/>
  <c r="U8" i="22"/>
  <c r="U13" i="22"/>
  <c r="U6" i="22"/>
  <c r="U15" i="22"/>
  <c r="U5" i="22"/>
  <c r="U12" i="2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<sst xmlns="http://schemas.openxmlformats.org/spreadsheetml/2006/main" count="131813" uniqueCount="10972">
  <si>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</si>
  <si>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</si>
  <si>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</si>
  <si>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</si>
  <si>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</si>
  <si>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</si>
  <si>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</si>
  <si>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</si>
  <si>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</si>
  <si>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</si>
  <si>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</si>
  <si>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</si>
  <si>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</si>
  <si>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</si>
  <si>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</si>
  <si>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</si>
  <si>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</si>
  <si>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</si>
  <si>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</si>
  <si>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</si>
  <si>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</si>
  <si>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</si>
  <si>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</si>
  <si>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</si>
  <si>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</si>
  <si>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</si>
  <si>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</si>
  <si>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</si>
  <si>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</si>
  <si>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</si>
  <si>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</si>
  <si>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</si>
  <si>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</si>
  <si>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</si>
  <si>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</si>
  <si>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</si>
  <si>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</si>
  <si>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</si>
  <si>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</si>
  <si>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</si>
  <si>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</si>
  <si>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</si>
  <si>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</si>
  <si>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</si>
  <si>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</si>
  <si>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</si>
  <si>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</si>
  <si>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</si>
  <si>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</si>
  <si>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</si>
  <si>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</si>
  <si>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</si>
  <si>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</si>
  <si>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</si>
  <si>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</si>
  <si>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</si>
  <si>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</si>
  <si>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</si>
  <si>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</si>
  <si>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</si>
  <si>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</si>
  <si>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</si>
  <si>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</si>
  <si>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</si>
  <si>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</si>
  <si>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</si>
  <si>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</si>
  <si>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</si>
  <si>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</si>
  <si>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</si>
  <si>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</si>
  <si>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</si>
  <si>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</si>
  <si>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</si>
  <si>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</si>
  <si>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</si>
  <si>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</si>
  <si>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</si>
  <si>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</si>
  <si>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</si>
  <si>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</si>
  <si>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</si>
  <si>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</si>
  <si>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</si>
  <si>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</si>
  <si>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</si>
  <si>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</si>
  <si>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</si>
  <si>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</si>
  <si>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</si>
  <si>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</si>
  <si>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</si>
  <si>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</si>
  <si>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</si>
  <si>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</si>
  <si>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</si>
  <si>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</si>
  <si>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</si>
  <si>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</si>
  <si>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</si>
  <si>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</si>
  <si>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</si>
  <si>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</si>
  <si>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</si>
  <si>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</si>
  <si>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</si>
  <si>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</si>
  <si>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</si>
  <si>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</si>
  <si>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</si>
  <si>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</si>
  <si>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</si>
  <si>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</si>
  <si>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</si>
  <si>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</si>
  <si>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</si>
  <si>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</si>
  <si>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</si>
  <si>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</si>
  <si>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</si>
  <si>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</si>
  <si>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</si>
  <si>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</si>
  <si>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</si>
  <si>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</si>
  <si>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</si>
  <si>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</si>
  <si>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</si>
  <si>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</si>
  <si>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</si>
  <si>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</si>
  <si>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</si>
  <si>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</si>
  <si>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</si>
  <si>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</si>
  <si>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</si>
  <si>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</si>
  <si>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</si>
  <si>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</si>
  <si>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</si>
  <si>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</si>
  <si>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</si>
  <si>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</si>
  <si>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</si>
  <si>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</si>
  <si>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</si>
  <si>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</si>
  <si>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</si>
  <si>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</si>
  <si>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</si>
  <si>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</si>
  <si>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</si>
  <si>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</si>
  <si>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</si>
  <si>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</si>
  <si>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</si>
  <si>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</si>
  <si>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</si>
  <si>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</si>
  <si>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</si>
  <si>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</si>
  <si>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</si>
  <si>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</si>
  <si>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</si>
  <si>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</si>
  <si>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</si>
  <si>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</si>
  <si>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</si>
  <si>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</si>
  <si>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</si>
  <si>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</si>
  <si>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</si>
  <si>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</si>
  <si>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</si>
  <si>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</si>
  <si>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</si>
  <si>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</si>
  <si>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</si>
  <si>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</si>
  <si>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</si>
  <si>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</si>
  <si>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</si>
  <si>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</si>
  <si>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</si>
  <si>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</si>
  <si>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</si>
  <si>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</si>
  <si>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</si>
  <si>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</si>
  <si>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</si>
  <si>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</si>
  <si>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</si>
  <si>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</si>
  <si>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</si>
  <si>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</si>
  <si>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</si>
  <si>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</si>
  <si>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</si>
  <si>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</si>
  <si>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</si>
  <si>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</si>
  <si>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</si>
  <si>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</si>
  <si>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</si>
  <si>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</si>
  <si>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</si>
  <si>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</si>
  <si>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</si>
  <si>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</si>
  <si>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</si>
  <si>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</si>
  <si>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</si>
  <si>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</si>
  <si>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</si>
  <si>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</si>
  <si>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</si>
  <si>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</si>
  <si>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</si>
  <si>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</si>
  <si>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</si>
  <si>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</si>
  <si>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</si>
  <si>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</si>
  <si>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</si>
  <si>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</si>
  <si>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</si>
  <si>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</si>
  <si>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</si>
  <si>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</si>
  <si>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</si>
  <si>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</si>
  <si>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</si>
  <si>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</si>
  <si>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</si>
  <si>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</si>
  <si>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</si>
  <si>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</si>
  <si>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</si>
  <si>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</si>
  <si>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</si>
  <si>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</si>
  <si>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</si>
  <si>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</si>
  <si>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</si>
  <si>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</si>
  <si>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</si>
  <si>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</si>
  <si>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</si>
  <si>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</si>
  <si>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</si>
  <si>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</si>
  <si>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</si>
  <si>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</si>
  <si>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</si>
  <si>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</si>
  <si>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</si>
  <si>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</si>
  <si>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</si>
  <si>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</si>
  <si>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</si>
  <si>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</si>
  <si>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</si>
  <si>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</si>
  <si>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</si>
  <si>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</si>
  <si>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</si>
  <si>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</si>
  <si>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</si>
  <si>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</si>
  <si>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</si>
  <si>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</si>
  <si>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</si>
  <si>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</si>
  <si>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</si>
  <si>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</si>
  <si>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</si>
  <si>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</si>
  <si>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</si>
  <si>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</si>
  <si>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</si>
  <si>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</si>
  <si>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</si>
  <si>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</si>
  <si>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</si>
  <si>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</si>
  <si>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</si>
  <si>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</si>
  <si>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</si>
  <si>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</si>
  <si>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</si>
  <si>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</si>
  <si>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</si>
  <si>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</si>
  <si>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</si>
  <si>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</si>
  <si>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</si>
  <si>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</si>
  <si>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</si>
  <si>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</si>
  <si>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</si>
  <si>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</si>
  <si>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</si>
  <si>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</si>
  <si>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</si>
  <si>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</si>
  <si>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</si>
  <si>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</si>
  <si>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</si>
  <si>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</si>
  <si>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</si>
  <si>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</si>
  <si>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</si>
  <si>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</si>
  <si>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</si>
  <si>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</si>
  <si>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</si>
  <si>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</si>
  <si>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</si>
  <si>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</si>
  <si>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</si>
  <si>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</si>
  <si>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</si>
  <si>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</si>
  <si>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</si>
  <si>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</si>
  <si>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</si>
  <si>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</si>
  <si>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</si>
  <si>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</si>
  <si>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</si>
  <si>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</si>
  <si>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</si>
  <si>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</si>
  <si>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</si>
  <si>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</si>
  <si>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</si>
  <si>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</si>
  <si>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</si>
  <si>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</si>
  <si>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</si>
  <si>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</si>
  <si>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</si>
  <si>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</si>
  <si>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</si>
  <si>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</si>
  <si>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</si>
  <si>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</si>
  <si>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</si>
  <si>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</si>
  <si>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</si>
  <si>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</si>
  <si>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</si>
  <si>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</si>
  <si>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</si>
  <si>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</si>
  <si>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</si>
  <si>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</si>
  <si>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</si>
  <si>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</si>
  <si>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</si>
  <si>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</si>
  <si>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</si>
  <si>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</si>
  <si>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</si>
  <si>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</si>
  <si>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</si>
  <si>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</si>
  <si>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</si>
  <si>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</si>
  <si>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</si>
  <si>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</si>
  <si>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</si>
  <si>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</si>
  <si>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</si>
  <si>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</si>
  <si>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</si>
  <si>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</si>
  <si>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</si>
  <si>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</si>
  <si>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</si>
  <si>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</si>
  <si>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</si>
  <si>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</si>
  <si>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</si>
  <si>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</si>
  <si>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</si>
  <si>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</si>
  <si>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</si>
  <si>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</si>
  <si>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</si>
  <si>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</si>
  <si>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</si>
  <si>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</si>
  <si>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</si>
  <si>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</si>
  <si>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</si>
  <si>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</si>
  <si>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</si>
  <si>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</si>
  <si>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</si>
  <si>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</si>
  <si>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</si>
  <si>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</si>
  <si>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</si>
  <si>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</si>
  <si>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</si>
  <si>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</si>
  <si>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</si>
  <si>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</si>
  <si>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</si>
  <si>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</si>
  <si>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</si>
  <si>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</si>
  <si>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</si>
  <si>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</si>
  <si>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</si>
  <si>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</si>
  <si>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</si>
  <si>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</si>
  <si>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</si>
  <si>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</si>
  <si>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</si>
  <si>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</si>
  <si>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</si>
  <si>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</si>
  <si>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</si>
  <si>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</si>
  <si>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</si>
  <si>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</si>
  <si>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</si>
  <si>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</si>
  <si>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</si>
  <si>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</si>
  <si>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</si>
  <si>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</si>
  <si>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</si>
  <si>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</si>
  <si>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</si>
  <si>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</si>
  <si>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</si>
  <si>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</si>
  <si>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</si>
  <si>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</si>
  <si>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</si>
  <si>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</si>
  <si>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</si>
  <si>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</si>
  <si>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</si>
  <si>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</si>
  <si>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</si>
  <si>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</si>
  <si>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</si>
  <si>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</si>
  <si>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</si>
  <si>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</si>
  <si>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</si>
  <si>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</si>
  <si>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</si>
  <si>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</si>
  <si>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</si>
  <si>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</si>
  <si>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</si>
  <si>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</si>
  <si>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</si>
  <si>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</si>
  <si>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</si>
  <si>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</si>
  <si>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</si>
  <si>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</si>
  <si>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</si>
  <si>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</si>
  <si>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</si>
  <si>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</si>
  <si>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</si>
  <si>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</si>
  <si>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</si>
  <si>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</si>
  <si>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</si>
  <si>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</si>
  <si>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</si>
  <si>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</si>
  <si>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</si>
  <si>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</si>
  <si>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</si>
  <si>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</si>
  <si>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</si>
  <si>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</si>
  <si>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</si>
  <si>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</si>
  <si>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</si>
  <si>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</si>
  <si>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</si>
  <si>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</si>
  <si>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</si>
  <si>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</si>
  <si>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</si>
  <si>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</si>
  <si>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</si>
  <si>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</si>
  <si>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</si>
  <si>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</si>
  <si>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</si>
  <si>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</si>
  <si>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</si>
  <si>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</si>
  <si>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</si>
  <si>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</si>
  <si>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</si>
  <si>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</si>
  <si>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</si>
  <si>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</si>
  <si>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</si>
  <si>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</si>
  <si>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</si>
  <si>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</si>
  <si>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</si>
  <si>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</si>
  <si>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</si>
  <si>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</si>
  <si>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</si>
  <si>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</si>
  <si>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</si>
  <si>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</si>
  <si>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</si>
  <si>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</si>
  <si>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</si>
  <si>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</si>
  <si>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</si>
  <si>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</si>
  <si>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</si>
  <si>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</si>
  <si>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</si>
  <si>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</si>
  <si>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</si>
  <si>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</si>
  <si>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</si>
  <si>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</si>
  <si>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</si>
  <si>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</si>
  <si>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</si>
  <si>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</si>
  <si>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</si>
  <si>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</si>
  <si>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</si>
  <si>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</si>
  <si>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</si>
  <si>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</si>
  <si>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</si>
  <si>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</si>
  <si>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</si>
  <si>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</si>
  <si>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</si>
  <si>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</si>
  <si>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</si>
  <si>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</si>
  <si>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</si>
  <si>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</si>
  <si>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</si>
  <si>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</si>
  <si>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</si>
  <si>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</si>
  <si>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</si>
  <si>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</si>
  <si>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</si>
  <si>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</si>
  <si>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</si>
  <si>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</si>
  <si>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</si>
  <si>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</si>
  <si>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</si>
  <si>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</si>
  <si>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</si>
  <si>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</si>
  <si>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</si>
  <si>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</si>
  <si>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</si>
  <si>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</si>
  <si>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</si>
  <si>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</si>
  <si>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</si>
  <si>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</si>
  <si>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</si>
  <si>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</si>
  <si>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</si>
  <si>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</si>
  <si>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</si>
  <si>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</si>
  <si>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</si>
  <si>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</si>
  <si>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</si>
  <si>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</si>
  <si>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</si>
  <si>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</si>
  <si>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</si>
  <si>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</si>
  <si>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</si>
  <si>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</si>
  <si>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</si>
  <si>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</si>
  <si>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</si>
  <si>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</si>
  <si>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</si>
  <si>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</si>
  <si>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</si>
  <si>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</si>
  <si>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</si>
  <si>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</si>
  <si>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</si>
  <si>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</si>
  <si>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</si>
  <si>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</si>
  <si>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</si>
  <si>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</si>
  <si>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</si>
  <si>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</si>
  <si>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</si>
  <si>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</si>
  <si>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</si>
  <si>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</si>
  <si>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</si>
  <si>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</si>
  <si>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</si>
  <si>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</si>
  <si>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</si>
  <si>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</si>
  <si>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</si>
  <si>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</si>
  <si>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</si>
  <si>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</si>
  <si>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</si>
  <si>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</si>
  <si>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</si>
  <si>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</si>
  <si>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</si>
  <si>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</si>
  <si>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</si>
  <si>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</si>
  <si>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</si>
  <si>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</si>
  <si>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</si>
  <si>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</si>
  <si>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</si>
  <si>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</si>
  <si>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</si>
  <si>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</si>
  <si>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</si>
  <si>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</si>
  <si>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</si>
  <si>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</si>
  <si>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</si>
  <si>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</si>
  <si>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</si>
  <si>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</si>
  <si>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</si>
  <si>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</si>
  <si>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</si>
  <si>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</si>
  <si>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</si>
  <si>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</si>
  <si>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</si>
  <si>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</si>
  <si>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</si>
  <si>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</si>
  <si>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</si>
  <si>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</si>
  <si>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</si>
  <si>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</si>
  <si>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</si>
  <si>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</si>
  <si>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</si>
  <si>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</si>
  <si>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</si>
  <si>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</si>
  <si>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</si>
  <si>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</si>
  <si>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</si>
  <si>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</si>
  <si>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</si>
  <si>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</si>
  <si>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</si>
  <si>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</si>
  <si>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</si>
  <si>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</si>
  <si>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</si>
  <si>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</si>
  <si>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</si>
  <si>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</si>
  <si>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</si>
  <si>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</si>
  <si>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</si>
  <si>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</si>
  <si>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</si>
  <si>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</si>
  <si>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</si>
  <si>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</si>
  <si>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</si>
  <si>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</si>
  <si>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</si>
  <si>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</si>
  <si>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</si>
  <si>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</si>
  <si>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</si>
  <si>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</si>
  <si>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</si>
  <si>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</si>
  <si>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</si>
  <si>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</si>
  <si>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</si>
  <si>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</si>
  <si>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</si>
  <si>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</si>
  <si>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</si>
  <si>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</si>
  <si>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</si>
  <si>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</si>
  <si>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</si>
  <si>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</si>
  <si>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</si>
  <si>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</si>
  <si>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</si>
  <si>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</si>
  <si>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</si>
  <si>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</si>
  <si>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</si>
  <si>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</si>
  <si>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</si>
  <si>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</si>
  <si>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</si>
  <si>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</si>
  <si>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</si>
  <si>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</si>
  <si>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</si>
  <si>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</si>
  <si>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</si>
  <si>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</si>
  <si>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</si>
  <si>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</si>
  <si>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</si>
  <si>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</si>
  <si>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</si>
  <si>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</si>
  <si>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</si>
  <si>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</si>
  <si>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</si>
  <si>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</si>
  <si>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</si>
  <si>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</si>
  <si>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</si>
  <si>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</si>
  <si>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</si>
  <si>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</si>
  <si>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</si>
  <si>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</si>
  <si>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</si>
  <si>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</si>
  <si>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</si>
  <si>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</si>
  <si>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</si>
  <si>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</si>
  <si>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</si>
  <si>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</si>
  <si>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</si>
  <si>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</si>
  <si>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</si>
  <si>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</si>
  <si>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</si>
  <si>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</si>
  <si>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</si>
  <si>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</si>
  <si>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</si>
  <si>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</si>
  <si>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</si>
  <si>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</si>
  <si>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</si>
  <si>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</si>
  <si>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</si>
  <si>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</si>
  <si>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</si>
  <si>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</si>
  <si>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</si>
  <si>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</si>
  <si>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</si>
  <si>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</si>
  <si>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</si>
  <si>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</si>
  <si>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</si>
  <si>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</si>
  <si>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</si>
  <si>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</si>
  <si>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</si>
  <si>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</si>
  <si>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</si>
  <si>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</si>
  <si>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</si>
  <si>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</si>
  <si>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</si>
  <si>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</si>
  <si>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</si>
  <si>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</si>
  <si>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</si>
  <si>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</si>
  <si>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</si>
  <si>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</si>
  <si>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</si>
  <si>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</si>
  <si>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</si>
  <si>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</si>
  <si>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</si>
  <si>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</si>
  <si>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</si>
  <si>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</si>
  <si>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</si>
  <si>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</si>
  <si>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</si>
  <si>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</si>
  <si>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</si>
  <si>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</si>
  <si>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</si>
  <si>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</si>
  <si>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</si>
  <si>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</si>
  <si>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</si>
  <si>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</si>
  <si>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</si>
  <si>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</si>
  <si>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</si>
  <si>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</si>
  <si>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</si>
  <si>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</si>
  <si>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</si>
  <si>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</si>
  <si>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</si>
  <si>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</si>
  <si>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</si>
  <si>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</si>
  <si>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</si>
  <si>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</si>
  <si>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</si>
  <si>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</si>
  <si>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</si>
  <si>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</si>
  <si>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</si>
  <si>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</si>
  <si>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</si>
  <si>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</si>
  <si>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</si>
  <si>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</si>
  <si>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</si>
  <si>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</si>
  <si>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</si>
  <si>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</si>
  <si>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</si>
  <si>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</si>
  <si>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</si>
  <si>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</si>
  <si>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</si>
  <si>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</si>
  <si>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</si>
  <si>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</si>
  <si>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</si>
  <si>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</si>
  <si>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</si>
  <si>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</si>
  <si>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</si>
  <si>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</si>
  <si>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</si>
  <si>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</si>
  <si>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</si>
  <si>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</si>
  <si>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</si>
  <si>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</si>
  <si>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</si>
  <si>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</si>
  <si>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</si>
  <si>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</si>
  <si>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</si>
  <si>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</si>
  <si>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</si>
  <si>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</si>
  <si>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</si>
  <si>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</si>
  <si>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</si>
  <si>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</si>
  <si>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</si>
  <si>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</si>
  <si>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</si>
  <si>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</si>
  <si>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</si>
  <si>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</si>
  <si>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</si>
  <si>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</si>
  <si>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</si>
  <si>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</si>
  <si>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</si>
  <si>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</si>
  <si>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</si>
  <si>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</si>
  <si>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</si>
  <si>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</si>
  <si>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</si>
  <si>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</si>
  <si>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</si>
  <si>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</si>
  <si>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</si>
  <si>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</si>
  <si>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</si>
  <si>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</si>
  <si>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</si>
  <si>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</si>
  <si>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</si>
  <si>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</si>
  <si>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</si>
  <si>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</si>
  <si>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</si>
  <si>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</si>
  <si>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</si>
  <si>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</si>
  <si>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</si>
  <si>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</si>
  <si>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</si>
  <si>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</si>
  <si>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</si>
  <si>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</si>
  <si>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</si>
  <si>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</si>
  <si>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</si>
  <si>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</si>
  <si>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</si>
  <si>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</si>
  <si>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</si>
  <si>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</si>
  <si>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</si>
  <si>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</si>
  <si>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</si>
  <si>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</si>
  <si>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</si>
  <si>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</si>
  <si>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</si>
  <si>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</si>
  <si>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</si>
  <si>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</si>
  <si>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</si>
  <si>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</si>
  <si>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</si>
  <si>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</si>
  <si>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</si>
  <si>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</si>
  <si>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</si>
  <si>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</si>
  <si>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</si>
  <si>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</si>
  <si>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</si>
  <si>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</si>
  <si>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</si>
  <si>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</si>
  <si>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</si>
  <si>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</si>
  <si>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</si>
  <si>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</si>
  <si>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</si>
  <si>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</si>
  <si>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</si>
  <si>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</si>
  <si>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</si>
  <si>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</si>
  <si>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</si>
  <si>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</si>
  <si>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</si>
  <si>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</si>
  <si>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</si>
  <si>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</si>
  <si>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</si>
  <si>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</si>
  <si>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</si>
  <si>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</si>
  <si>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</si>
  <si>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</si>
  <si>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</si>
  <si>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</si>
  <si>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</si>
  <si>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</si>
  <si>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</si>
  <si>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</si>
  <si>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</si>
  <si>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</si>
  <si>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</si>
  <si>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</si>
  <si>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</si>
  <si>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</si>
  <si>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</si>
  <si>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</si>
  <si>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</si>
  <si>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</si>
  <si>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</si>
  <si>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</si>
  <si>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</si>
  <si>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</si>
  <si>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</si>
  <si>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</si>
  <si>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</si>
  <si>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</si>
  <si>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</si>
  <si>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</si>
  <si>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</si>
  <si>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</si>
  <si>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</si>
  <si>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</si>
  <si>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</si>
  <si>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</si>
  <si>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</si>
  <si>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</si>
  <si>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</si>
  <si>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</si>
  <si>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</si>
  <si>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</si>
  <si>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</si>
  <si>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</si>
  <si>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</si>
  <si>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</si>
  <si>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</si>
  <si>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</si>
  <si>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</si>
  <si>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</si>
  <si>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</si>
  <si>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</si>
  <si>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</si>
  <si>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</si>
  <si>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</si>
  <si>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</si>
  <si>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</si>
  <si>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</si>
  <si>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</si>
  <si>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</si>
  <si>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</si>
  <si>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</si>
  <si>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</si>
  <si>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</si>
  <si>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</si>
  <si>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</si>
  <si>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</si>
  <si>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</si>
  <si>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</si>
  <si>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</si>
  <si>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</si>
  <si>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</si>
  <si>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</si>
  <si>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</si>
  <si>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</si>
  <si>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</si>
  <si>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</si>
  <si>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</si>
  <si>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</si>
  <si>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</si>
  <si>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</si>
  <si>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</si>
  <si>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</si>
  <si>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</si>
  <si>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</si>
  <si>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</si>
  <si>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</si>
  <si>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</si>
  <si>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</si>
  <si>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</si>
  <si>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</si>
  <si>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</si>
  <si>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</si>
  <si>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</si>
  <si>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</si>
  <si>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</si>
  <si>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</si>
  <si>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</si>
  <si>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</si>
  <si>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</si>
  <si>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</si>
  <si>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</si>
  <si>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</si>
  <si>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</si>
  <si>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</si>
  <si>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</si>
  <si>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</si>
  <si>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</si>
  <si>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</si>
  <si>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</si>
  <si>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</si>
  <si>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</si>
  <si>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</si>
  <si>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</si>
  <si>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</si>
  <si>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</si>
  <si>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</si>
  <si>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</si>
  <si>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</si>
  <si>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</si>
  <si>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</si>
  <si>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</si>
  <si>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</si>
  <si>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</si>
  <si>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</si>
  <si>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</si>
  <si>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</si>
  <si>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</si>
  <si>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</si>
  <si>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</si>
  <si>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</si>
  <si>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</si>
  <si>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</si>
  <si>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</si>
  <si>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</si>
  <si>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</si>
  <si>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</si>
  <si>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</si>
  <si>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</si>
  <si>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</si>
  <si>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</si>
  <si>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</si>
  <si>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</si>
  <si>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</si>
  <si>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</si>
  <si>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</si>
  <si>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</si>
  <si>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</si>
  <si>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</si>
  <si>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</si>
  <si>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</si>
  <si>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</si>
  <si>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</si>
  <si>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</si>
  <si>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</si>
  <si>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</si>
  <si>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</si>
  <si>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</si>
  <si>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</si>
  <si>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</si>
  <si>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</si>
  <si>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</si>
  <si>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</si>
  <si>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</si>
  <si>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</si>
  <si>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</si>
  <si>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</si>
  <si>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</si>
  <si>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</si>
  <si>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</si>
  <si>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</si>
  <si>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</si>
  <si>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</si>
  <si>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</si>
  <si>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</si>
  <si>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</si>
  <si>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</si>
  <si>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</si>
  <si>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</si>
  <si>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</si>
  <si>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</si>
  <si>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</si>
  <si>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</si>
  <si>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</si>
  <si>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</si>
  <si>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</si>
  <si>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</si>
  <si>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</si>
  <si>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</si>
  <si>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</si>
  <si>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</si>
  <si>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</si>
  <si>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</si>
  <si>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</si>
  <si>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</si>
  <si>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</si>
  <si>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</si>
  <si>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</si>
  <si>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</si>
  <si>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</si>
  <si>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</si>
  <si>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</si>
  <si>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</si>
  <si>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</si>
  <si>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</si>
  <si>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</si>
  <si>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</si>
  <si>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</si>
  <si>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</si>
  <si>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</si>
  <si>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</si>
  <si>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</si>
  <si>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</si>
  <si>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</si>
  <si>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</si>
  <si>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</si>
  <si>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</si>
  <si>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</si>
  <si>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</si>
  <si>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</si>
  <si>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</si>
  <si>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</si>
  <si>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</si>
  <si>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</si>
  <si>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</si>
  <si>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</si>
  <si>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</si>
  <si>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</si>
  <si>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</si>
  <si>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</si>
  <si>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</si>
  <si>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</si>
  <si>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</si>
  <si>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</si>
  <si>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</si>
  <si>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</si>
  <si>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</si>
  <si>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</si>
  <si>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</si>
  <si>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</si>
  <si>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</si>
  <si>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</si>
  <si>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</si>
  <si>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</si>
  <si>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</si>
  <si>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</si>
  <si>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</si>
  <si>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</si>
  <si>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</si>
  <si>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</si>
  <si>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</si>
  <si>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</si>
  <si>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</si>
  <si>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</si>
  <si>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</si>
  <si>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</si>
  <si>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</si>
  <si>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</si>
  <si>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</si>
  <si>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</si>
  <si>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</si>
  <si>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</si>
  <si>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</si>
  <si>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</si>
  <si>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</si>
  <si>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</si>
  <si>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</si>
  <si>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</si>
  <si>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</si>
  <si>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</si>
  <si>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</si>
  <si>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</si>
  <si>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</si>
  <si>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</si>
  <si>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</si>
  <si>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</si>
  <si>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</si>
  <si>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</si>
  <si>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</si>
  <si>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</si>
  <si>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</si>
  <si>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</si>
  <si>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</si>
  <si>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</si>
  <si>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</si>
  <si>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</si>
  <si>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</si>
  <si>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</si>
  <si>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</si>
  <si>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</si>
  <si>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</si>
  <si>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</si>
  <si>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</si>
  <si>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</si>
  <si>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</si>
  <si>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</si>
  <si>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</si>
  <si>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</si>
  <si>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</si>
  <si>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</si>
  <si>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</si>
  <si>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</si>
  <si>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</si>
  <si>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</si>
  <si>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</si>
  <si>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</si>
  <si>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</si>
  <si>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</si>
  <si>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</si>
  <si>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</si>
  <si>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</si>
  <si>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</si>
  <si>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</si>
  <si>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</si>
  <si>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</si>
  <si>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</si>
  <si>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</si>
  <si>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</si>
  <si>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</si>
  <si>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</si>
  <si>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</si>
  <si>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</si>
  <si>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</si>
  <si>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</si>
  <si>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</si>
  <si>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</si>
  <si>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</si>
  <si>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</si>
  <si>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</si>
  <si>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</si>
  <si>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</si>
  <si>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</si>
  <si>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</si>
  <si>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</si>
  <si>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</si>
  <si>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</si>
  <si>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</si>
  <si>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</si>
  <si>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</si>
  <si>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</si>
  <si>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</si>
  <si>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</si>
  <si>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</si>
  <si>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</si>
  <si>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</si>
  <si>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</si>
  <si>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</si>
  <si>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</si>
  <si>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</si>
  <si>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</si>
  <si>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</si>
  <si>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</si>
  <si>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</si>
  <si>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</si>
  <si>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</si>
  <si>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</si>
  <si>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</si>
  <si>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</si>
  <si>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</si>
  <si>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</si>
  <si>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</si>
  <si>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</si>
  <si>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</si>
  <si>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</si>
  <si>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</si>
  <si>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</si>
  <si>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</si>
  <si>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</si>
  <si>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</si>
  <si>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</si>
  <si>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</si>
  <si>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</si>
  <si>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</si>
  <si>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</si>
  <si>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</si>
  <si>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</si>
  <si>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</si>
  <si>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</si>
  <si>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</si>
  <si>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</si>
  <si>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</si>
  <si>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</si>
  <si>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</si>
  <si>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</si>
  <si>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</si>
  <si>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</si>
  <si>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</si>
  <si>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</si>
  <si>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</si>
  <si>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</si>
  <si>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</si>
  <si>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</si>
  <si>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</si>
  <si>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</si>
  <si>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</si>
  <si>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</si>
  <si>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</si>
  <si>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</si>
  <si>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</si>
  <si>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</si>
  <si>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</si>
  <si>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</si>
  <si>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</si>
  <si>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</si>
  <si>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</si>
  <si>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</si>
  <si>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</si>
  <si>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</si>
  <si>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</si>
  <si>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</si>
  <si>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</si>
  <si>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</si>
  <si>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</si>
  <si>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</si>
  <si>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</si>
  <si>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</si>
  <si>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</si>
  <si>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</si>
  <si>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</si>
  <si>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</si>
  <si>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</si>
  <si>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</si>
  <si>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</si>
  <si>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</si>
  <si>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</si>
  <si>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</si>
  <si>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</si>
  <si>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</si>
  <si>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</si>
  <si>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</si>
  <si>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</si>
  <si>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</si>
  <si>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</si>
  <si>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</si>
  <si>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</si>
  <si>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</si>
  <si>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</si>
  <si>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</si>
  <si>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</si>
  <si>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</si>
  <si>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</si>
  <si>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</si>
  <si>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</si>
  <si>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</si>
  <si>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</si>
  <si>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</si>
  <si>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</si>
  <si>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</si>
  <si>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</si>
  <si>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</si>
  <si>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</si>
  <si>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</si>
  <si>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</si>
  <si>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</si>
  <si>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</si>
  <si>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</si>
  <si>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</si>
  <si>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</si>
  <si>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</si>
  <si>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</si>
  <si>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</si>
  <si>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</si>
  <si>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</si>
  <si>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</si>
  <si>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</si>
  <si>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</si>
  <si>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</si>
  <si>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</si>
  <si>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</si>
  <si>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</si>
  <si>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</si>
  <si>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</si>
  <si>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</si>
  <si>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</si>
  <si>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</si>
  <si>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</si>
  <si>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</si>
  <si>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</si>
  <si>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</si>
  <si>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</si>
  <si>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</si>
  <si>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</si>
  <si>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</si>
  <si>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</si>
  <si>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</si>
  <si>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</si>
  <si>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</si>
  <si>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</si>
  <si>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</si>
  <si>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</si>
  <si>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</si>
  <si>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</si>
  <si>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</si>
  <si>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</si>
  <si>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</si>
  <si>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</si>
  <si>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</si>
  <si>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</si>
  <si>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</si>
  <si>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</si>
  <si>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</si>
  <si>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</si>
  <si>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</si>
  <si>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</si>
  <si>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</si>
  <si>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</si>
  <si>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</si>
  <si>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</si>
  <si>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</si>
  <si>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</si>
  <si>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</si>
  <si>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</si>
  <si>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</si>
  <si>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</si>
  <si>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</si>
  <si>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</si>
  <si>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</si>
  <si>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</si>
  <si>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</si>
  <si>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</si>
  <si>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</si>
  <si>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</si>
  <si>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</si>
  <si>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</si>
  <si>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</si>
  <si>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</si>
  <si>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</si>
  <si>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</si>
  <si>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</si>
  <si>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</si>
  <si>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</si>
  <si>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</si>
  <si>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</si>
  <si>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</si>
  <si>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</si>
  <si>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</si>
  <si>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</si>
  <si>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</si>
  <si>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</si>
  <si>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</si>
  <si>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</si>
  <si>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</si>
  <si>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</si>
  <si>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</si>
  <si>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</si>
  <si>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</si>
  <si>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</si>
  <si>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</si>
  <si>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</si>
  <si>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</si>
  <si>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</si>
  <si>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</si>
  <si>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</si>
  <si>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</si>
  <si>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</si>
  <si>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</si>
  <si>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</si>
  <si>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</si>
  <si>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</si>
  <si>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</si>
  <si>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</si>
  <si>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</si>
  <si>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</si>
  <si>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</si>
  <si>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</si>
  <si>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</si>
  <si>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</si>
  <si>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</si>
  <si>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</si>
  <si>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</si>
  <si>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</si>
  <si>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</si>
  <si>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</si>
  <si>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</si>
  <si>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</si>
  <si>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</si>
  <si>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</si>
  <si>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</si>
  <si>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</si>
  <si>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</si>
  <si>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</si>
  <si>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</si>
  <si>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</si>
  <si>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</si>
  <si>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</si>
  <si>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</si>
  <si>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</si>
  <si>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</si>
  <si>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</si>
  <si>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</si>
  <si>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</si>
  <si>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</si>
  <si>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</si>
  <si>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</si>
  <si>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</si>
  <si>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</si>
  <si>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</si>
  <si>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</si>
  <si>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</si>
  <si>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</si>
  <si>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</si>
  <si>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</si>
  <si>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</si>
  <si>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</si>
  <si>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</si>
  <si>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</si>
  <si>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</si>
  <si>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</si>
  <si>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</si>
  <si>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</si>
  <si>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</si>
  <si>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</si>
  <si>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</si>
  <si>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</si>
  <si>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</si>
  <si>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</si>
  <si>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</si>
  <si>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</si>
  <si>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</si>
  <si>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</si>
  <si>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</si>
  <si>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</si>
  <si>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</si>
  <si>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</si>
  <si>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</si>
  <si>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</si>
  <si>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</si>
  <si>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</si>
  <si>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</si>
  <si>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</si>
  <si>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</si>
  <si>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</si>
  <si>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</si>
  <si>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</si>
  <si>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</si>
  <si>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</si>
  <si>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</si>
  <si>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</si>
  <si>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</si>
  <si>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</si>
  <si>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</si>
  <si>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</si>
  <si>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</si>
  <si>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</si>
  <si>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</si>
  <si>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</si>
  <si>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</si>
  <si>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</si>
  <si>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</si>
  <si>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</si>
  <si>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</si>
  <si>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</si>
  <si>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</si>
  <si>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</si>
  <si>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</si>
  <si>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</si>
  <si>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</si>
  <si>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</si>
  <si>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</si>
  <si>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</si>
  <si>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</si>
  <si>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</si>
  <si>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</si>
  <si>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</si>
  <si>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</si>
  <si>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</si>
  <si>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</si>
  <si>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</si>
  <si>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</si>
  <si>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</si>
  <si>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</si>
  <si>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</si>
  <si>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</si>
  <si>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</si>
  <si>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</si>
  <si>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</si>
  <si>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</si>
  <si>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</si>
  <si>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</si>
  <si>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</si>
  <si>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</si>
  <si>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</si>
  <si>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</si>
  <si>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</si>
  <si>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</si>
  <si>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</si>
  <si>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</si>
  <si>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</si>
  <si>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</si>
  <si>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</si>
  <si>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</si>
  <si>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</si>
  <si>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</si>
  <si>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</si>
  <si>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</si>
  <si>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</si>
  <si>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</si>
  <si>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</si>
  <si>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</si>
  <si>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</si>
  <si>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</si>
  <si>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</si>
  <si>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</si>
  <si>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</si>
  <si>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</si>
  <si>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</si>
  <si>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</si>
  <si>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</si>
  <si>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</si>
  <si>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</si>
  <si>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</si>
  <si>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</si>
  <si>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</si>
  <si>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</si>
  <si>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</si>
  <si>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</si>
  <si>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</si>
  <si>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</si>
  <si>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</si>
  <si>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</si>
  <si>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</si>
  <si>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</si>
  <si>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</si>
  <si>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</si>
  <si>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</si>
  <si>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</si>
  <si>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</si>
  <si>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</si>
  <si>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</si>
  <si>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</si>
  <si>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</si>
  <si>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</si>
  <si>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</si>
  <si>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</si>
  <si>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</si>
  <si>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</si>
  <si>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</si>
  <si>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</si>
  <si>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</si>
  <si>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</si>
  <si>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</si>
  <si>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</si>
  <si>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</si>
  <si>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</si>
  <si>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</si>
  <si>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</si>
  <si>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</si>
  <si>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</si>
  <si>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</si>
  <si>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</si>
  <si>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</si>
  <si>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</si>
  <si>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</si>
  <si>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</si>
  <si>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</si>
  <si>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</si>
  <si>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</si>
  <si>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</si>
  <si>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</si>
  <si>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</si>
  <si>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</si>
  <si>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</si>
  <si>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</si>
  <si>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</si>
  <si>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</si>
  <si>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</si>
  <si>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</si>
  <si>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</si>
  <si>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</si>
  <si>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</si>
  <si>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</si>
  <si>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</si>
  <si>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</si>
  <si>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</si>
  <si>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</si>
  <si>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</si>
  <si>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</si>
  <si>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</si>
  <si>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</si>
  <si>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</si>
  <si>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</si>
  <si>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</si>
  <si>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</si>
  <si>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</si>
  <si>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</si>
  <si>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</si>
  <si>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</si>
  <si>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</si>
  <si>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</si>
  <si>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</si>
  <si>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</si>
  <si>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</si>
  <si>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</si>
  <si>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</si>
  <si>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</si>
  <si>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</si>
  <si>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</si>
  <si>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</si>
  <si>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</si>
  <si>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</si>
  <si>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</si>
  <si>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</si>
  <si>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</si>
  <si>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</si>
  <si>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</si>
  <si>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</si>
  <si>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</si>
  <si>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</si>
  <si>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</si>
  <si>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</si>
  <si>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</si>
  <si>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</si>
  <si>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</si>
  <si>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</si>
  <si>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</si>
  <si>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</si>
  <si>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</si>
  <si>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</si>
  <si>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</si>
  <si>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</si>
  <si>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</si>
  <si>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</si>
  <si>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</si>
  <si>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</si>
  <si>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</si>
  <si>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</si>
  <si>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</si>
  <si>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</si>
  <si>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</si>
  <si>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</si>
  <si>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</si>
  <si>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</si>
  <si>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</si>
  <si>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</si>
  <si>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</si>
  <si>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</si>
  <si>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</si>
  <si>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</si>
  <si>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</si>
  <si>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</si>
  <si>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</si>
  <si>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</si>
  <si>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</si>
  <si>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</si>
  <si>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</si>
  <si>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</si>
  <si>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</si>
  <si>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</si>
  <si>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</si>
  <si>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</si>
  <si>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</si>
  <si>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</si>
  <si>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</si>
  <si>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</si>
  <si>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</si>
  <si>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</si>
  <si>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</si>
  <si>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</si>
  <si>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</si>
  <si>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</si>
  <si>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</si>
  <si>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</si>
  <si>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</si>
  <si>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</si>
  <si>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</si>
  <si>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</si>
  <si>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</si>
  <si>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</si>
  <si>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</si>
  <si>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</si>
  <si>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</si>
  <si>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</si>
  <si>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</si>
  <si>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</si>
  <si>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</si>
  <si>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</si>
  <si>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</si>
  <si>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</si>
  <si>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</si>
  <si>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</si>
  <si>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</si>
  <si>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</si>
  <si>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</si>
  <si>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</si>
  <si>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</si>
  <si>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</si>
  <si>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</si>
  <si>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</si>
  <si>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</si>
  <si>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</si>
  <si>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</si>
  <si>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</si>
  <si>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</si>
  <si>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</si>
  <si>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</si>
  <si>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</si>
  <si>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</si>
  <si>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</si>
  <si>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</si>
  <si>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</si>
  <si>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</si>
  <si>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</si>
  <si>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</si>
  <si>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</si>
  <si>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</si>
  <si>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</si>
  <si>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</si>
  <si>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</si>
  <si>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</si>
  <si>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</si>
  <si>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</si>
  <si>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</si>
  <si>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</si>
  <si>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</si>
  <si>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</si>
  <si>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</si>
  <si>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</si>
  <si>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</si>
  <si>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</si>
  <si>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</si>
  <si>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</si>
  <si>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</si>
  <si>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</si>
  <si>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</si>
  <si>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</si>
  <si>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</si>
  <si>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</si>
  <si>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</si>
  <si>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</si>
  <si>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</si>
  <si>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</si>
  <si>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</si>
  <si>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</si>
  <si>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</si>
  <si>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</si>
  <si>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</si>
  <si>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</si>
  <si>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</si>
  <si>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</si>
  <si>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</si>
  <si>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</si>
  <si>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</si>
  <si>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</si>
  <si>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</si>
  <si>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</si>
  <si>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</si>
  <si>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</si>
  <si>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</si>
  <si>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</si>
  <si>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</si>
  <si>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</si>
  <si>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</si>
  <si>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</si>
  <si>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</si>
  <si>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</si>
  <si>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</si>
  <si>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</si>
  <si>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</si>
  <si>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</si>
  <si>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</si>
  <si>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</si>
  <si>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</si>
  <si>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</si>
  <si>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</si>
  <si>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</si>
  <si>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</si>
  <si>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</si>
  <si>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</si>
  <si>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</si>
  <si>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</si>
  <si>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</si>
  <si>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</si>
  <si>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</si>
  <si>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</si>
  <si>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</si>
  <si>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</si>
  <si>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</si>
  <si>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</si>
  <si>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</si>
  <si>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</si>
  <si>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</si>
  <si>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</si>
  <si>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</si>
  <si>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</si>
  <si>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</si>
  <si>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</si>
  <si>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</si>
  <si>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</si>
  <si>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</si>
  <si>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</si>
  <si>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</si>
  <si>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</si>
  <si>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</si>
  <si>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</si>
  <si>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</si>
  <si>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</si>
  <si>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</si>
  <si>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</si>
  <si>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</si>
  <si>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</si>
  <si>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</si>
  <si>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</si>
  <si>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</si>
  <si>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</si>
  <si>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</si>
  <si>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</si>
  <si>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</si>
  <si>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</si>
  <si>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</si>
  <si>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</si>
  <si>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</si>
  <si>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</si>
  <si>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</si>
  <si>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</si>
  <si>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</si>
  <si>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</si>
  <si>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</si>
  <si>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</si>
  <si>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</si>
  <si>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</si>
  <si>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</si>
  <si>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</si>
  <si>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</si>
  <si>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</si>
  <si>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</si>
  <si>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</si>
  <si>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</si>
  <si>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</si>
  <si>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</si>
  <si>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</si>
  <si>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</si>
  <si>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</si>
  <si>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</si>
  <si>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</si>
  <si>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</si>
  <si>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</si>
  <si>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</si>
  <si>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</si>
  <si>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</si>
  <si>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</si>
  <si>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</si>
  <si>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</si>
  <si>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</si>
  <si>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</si>
  <si>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</si>
  <si>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</si>
  <si>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</si>
  <si>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</si>
  <si>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</si>
  <si>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</si>
  <si>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</si>
  <si>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</si>
  <si>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</si>
  <si>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</si>
  <si>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</si>
  <si>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</si>
  <si>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</si>
  <si>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</si>
  <si>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</si>
  <si>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</si>
  <si>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</si>
  <si>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</si>
  <si>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</si>
  <si>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</si>
  <si>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</si>
  <si>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</si>
  <si>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</si>
  <si>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</si>
  <si>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</si>
  <si>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</si>
  <si>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</si>
  <si>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</si>
  <si>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</si>
  <si>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</si>
  <si>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</si>
  <si>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</si>
  <si>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</si>
  <si>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</si>
  <si>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</si>
  <si>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</si>
  <si>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</si>
  <si>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</si>
  <si>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</si>
  <si>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</si>
  <si>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</si>
  <si>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</si>
  <si>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</si>
  <si>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</si>
  <si>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</si>
  <si>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</si>
  <si>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</si>
  <si>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</si>
  <si>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</si>
  <si>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</si>
  <si>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</si>
  <si>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</si>
  <si>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</si>
  <si>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</si>
  <si>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</si>
  <si>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</si>
  <si>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</si>
  <si>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</si>
  <si>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</si>
  <si>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</si>
  <si>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</si>
  <si>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</si>
  <si>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</si>
  <si>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</si>
  <si>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</si>
  <si>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</si>
  <si>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</si>
  <si>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</si>
  <si>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</si>
  <si>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</si>
  <si>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</si>
  <si>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</si>
  <si>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</si>
  <si>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</si>
  <si>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</si>
  <si>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</si>
  <si>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</si>
  <si>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</si>
  <si>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</si>
  <si>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</si>
  <si>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</si>
  <si>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</si>
  <si>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</si>
  <si>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</si>
  <si>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</si>
  <si>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</si>
  <si>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</si>
  <si>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</si>
  <si>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</si>
  <si>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</si>
  <si>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</si>
  <si>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</si>
  <si>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</si>
  <si>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</si>
  <si>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</si>
  <si>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</si>
  <si>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</si>
  <si>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</si>
  <si>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</si>
  <si>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</si>
  <si>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</si>
  <si>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</si>
  <si>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</si>
  <si>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</si>
  <si>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</si>
  <si>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</si>
  <si>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</si>
  <si>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</si>
  <si>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</si>
  <si>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</si>
  <si>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</si>
  <si>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</si>
  <si>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</si>
  <si>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</si>
  <si>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</si>
  <si>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</si>
  <si>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</si>
  <si>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</si>
  <si>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</si>
  <si>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</si>
  <si>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</si>
  <si>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</si>
  <si>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</si>
  <si>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</si>
  <si>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</si>
  <si>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</si>
  <si>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</si>
  <si>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</si>
  <si>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</si>
  <si>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</si>
  <si>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</si>
  <si>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</si>
  <si>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</si>
  <si>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</si>
  <si>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</si>
  <si>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</si>
  <si>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</si>
  <si>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</si>
  <si>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</si>
  <si>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</si>
  <si>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</si>
  <si>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</si>
  <si>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</si>
  <si>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</si>
  <si>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</si>
  <si>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</si>
  <si>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</si>
  <si>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</si>
  <si>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</si>
  <si>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</si>
  <si>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</si>
  <si>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</si>
  <si>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</si>
  <si>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</si>
  <si>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</si>
  <si>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</si>
  <si>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</si>
  <si>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</si>
  <si>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</si>
  <si>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</si>
  <si>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</si>
  <si>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</si>
  <si>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</si>
  <si>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</si>
  <si>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</si>
  <si>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</si>
  <si>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</si>
  <si>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</si>
  <si>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</si>
  <si>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</si>
  <si>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</si>
  <si>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</si>
  <si>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</si>
  <si>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</si>
  <si>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</si>
  <si>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</si>
  <si>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</si>
  <si>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</si>
  <si>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</si>
  <si>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</si>
  <si>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</si>
  <si>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</si>
  <si>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</si>
  <si>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</si>
  <si>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</si>
  <si>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</si>
  <si>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</si>
  <si>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</si>
  <si>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</si>
  <si>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</si>
  <si>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</si>
  <si>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</si>
  <si>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</si>
  <si>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</si>
  <si>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</si>
  <si>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</si>
  <si>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</si>
  <si>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</si>
  <si>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</si>
  <si>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</si>
  <si>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</si>
  <si>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</si>
  <si>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</si>
  <si>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</si>
  <si>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</si>
  <si>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</si>
  <si>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</si>
  <si>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</si>
  <si>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</si>
  <si>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</si>
  <si>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</si>
  <si>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</si>
  <si>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</si>
  <si>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</si>
  <si>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</si>
  <si>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</si>
  <si>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</si>
  <si>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</si>
  <si>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</si>
  <si>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</si>
  <si>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</si>
  <si>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</si>
  <si>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</si>
  <si>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</si>
  <si>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</si>
  <si>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</si>
  <si>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</si>
  <si>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</si>
  <si>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</si>
  <si>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</si>
  <si>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</si>
  <si>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</si>
  <si>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</si>
  <si>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</si>
  <si>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</si>
  <si>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</si>
  <si>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</si>
  <si>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</si>
  <si>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</si>
  <si>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</si>
  <si>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</si>
  <si>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</si>
  <si>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</si>
  <si>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</si>
  <si>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</si>
  <si>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</si>
  <si>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</si>
  <si>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</si>
  <si>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</si>
  <si>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</si>
  <si>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</si>
  <si>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</si>
  <si>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</si>
  <si>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</si>
  <si>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</si>
  <si>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</si>
  <si>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</si>
  <si>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</si>
  <si>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</si>
  <si>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</si>
  <si>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</si>
  <si>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</si>
  <si>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</si>
  <si>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</si>
  <si>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</si>
  <si>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</si>
  <si>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</si>
  <si>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</si>
  <si>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</si>
  <si>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</si>
  <si>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</si>
  <si>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</si>
  <si>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</si>
  <si>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</si>
  <si>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</si>
  <si>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</si>
  <si>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</si>
  <si>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</si>
  <si>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</si>
  <si>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</si>
  <si>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</si>
  <si>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</si>
  <si>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</si>
  <si>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</si>
  <si>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</si>
  <si>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</si>
  <si>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</si>
  <si>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</si>
  <si>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</si>
  <si>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</si>
  <si>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</si>
  <si>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</si>
  <si>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</si>
  <si>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</si>
  <si>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</si>
  <si>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</si>
  <si>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</si>
  <si>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</si>
  <si>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</si>
  <si>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</si>
  <si>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</si>
  <si>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</si>
  <si>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</si>
  <si>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</si>
  <si>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</si>
  <si>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</si>
  <si>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</si>
  <si>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</si>
  <si>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</si>
  <si>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</si>
  <si>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</si>
  <si>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</si>
  <si>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</si>
  <si>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</si>
  <si>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</si>
  <si>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</si>
  <si>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</si>
  <si>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</si>
  <si>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</si>
  <si>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</si>
  <si>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</si>
  <si>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</si>
  <si>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</si>
  <si>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</si>
  <si>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</si>
  <si>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</si>
  <si>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</si>
  <si>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</si>
  <si>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</si>
  <si>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</si>
  <si>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</si>
  <si>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</si>
  <si>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</si>
  <si>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</si>
  <si>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</si>
  <si>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</si>
  <si>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</si>
  <si>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</si>
  <si>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</si>
  <si>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</si>
  <si>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</si>
  <si>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</si>
  <si>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</si>
  <si>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</si>
  <si>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</si>
  <si>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</si>
  <si>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</si>
  <si>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</si>
  <si>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</si>
  <si>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</si>
  <si>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</si>
  <si>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</si>
  <si>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</si>
  <si>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</si>
  <si>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</si>
  <si>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</si>
  <si>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</si>
  <si>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</si>
  <si>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</si>
  <si>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</si>
  <si>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</si>
  <si>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</si>
  <si>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</si>
  <si>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</si>
  <si>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</si>
  <si>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</si>
  <si>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</si>
  <si>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</si>
  <si>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</si>
  <si>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</si>
  <si>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</si>
  <si>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</si>
  <si>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</si>
  <si>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</si>
  <si>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</si>
  <si>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</si>
  <si>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</si>
  <si>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</si>
  <si>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</si>
  <si>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</si>
  <si>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</si>
  <si>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</si>
  <si>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</si>
  <si>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</si>
  <si>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</si>
  <si>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</si>
  <si>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</si>
  <si>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</si>
  <si>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</si>
  <si>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</si>
  <si>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</si>
  <si>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</si>
  <si>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</si>
  <si>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</si>
  <si>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</si>
  <si>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</si>
  <si>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</si>
  <si>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</si>
  <si>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</si>
  <si>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</si>
  <si>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</si>
  <si>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</si>
  <si>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</si>
  <si>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</si>
  <si>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</si>
  <si>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</si>
  <si>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</si>
  <si>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</si>
  <si>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</si>
  <si>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</si>
  <si>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</si>
  <si>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</si>
  <si>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</si>
  <si>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</si>
  <si>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</si>
  <si>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</si>
  <si>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</si>
  <si>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</si>
  <si>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</si>
  <si>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</si>
  <si>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</si>
  <si>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</si>
  <si>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</si>
  <si>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</si>
  <si>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</si>
  <si>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</si>
  <si>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</si>
  <si>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</si>
  <si>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</si>
  <si>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</si>
  <si>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</si>
  <si>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</si>
  <si>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</si>
  <si>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</si>
  <si>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</si>
  <si>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</si>
  <si>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</si>
  <si>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</si>
  <si>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</si>
  <si>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</si>
  <si>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</si>
  <si>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</si>
  <si>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</si>
  <si>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</si>
  <si>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</si>
  <si>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</si>
  <si>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</si>
  <si>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</si>
  <si>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</si>
  <si>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</si>
  <si>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</si>
  <si>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</si>
  <si>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</si>
  <si>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</si>
  <si>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</si>
  <si>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</si>
  <si>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</si>
  <si>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</si>
  <si>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</si>
  <si>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</si>
  <si>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</si>
  <si>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</si>
  <si>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</si>
  <si>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</si>
  <si>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</si>
  <si>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</si>
  <si>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</si>
  <si>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</si>
  <si>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</si>
  <si>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</si>
  <si>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</si>
  <si>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</si>
  <si>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</si>
  <si>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</si>
  <si>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</si>
  <si>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</si>
  <si>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</si>
  <si>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</si>
  <si>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</si>
  <si>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</si>
  <si>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</si>
  <si>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</si>
  <si>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</si>
  <si>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</si>
  <si>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</si>
  <si>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</si>
  <si>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</si>
  <si>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</si>
  <si>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</si>
  <si>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</si>
  <si>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</si>
  <si>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</si>
  <si>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</si>
  <si>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</si>
  <si>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</si>
  <si>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</si>
  <si>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</si>
  <si>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</si>
  <si>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</si>
  <si>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</si>
  <si>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</si>
  <si>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</si>
  <si>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</si>
  <si>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</si>
  <si>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</si>
  <si>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</si>
  <si>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</si>
  <si>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</si>
  <si>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</si>
  <si>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</si>
  <si>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</si>
  <si>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</si>
  <si>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</si>
  <si>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</si>
  <si>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</si>
  <si>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</si>
  <si>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</si>
  <si>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</si>
  <si>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</si>
  <si>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</si>
  <si>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</si>
  <si>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</si>
  <si>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</si>
  <si>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</si>
  <si>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</si>
  <si>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</si>
  <si>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</si>
  <si>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</si>
  <si>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</si>
  <si>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</si>
  <si>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</si>
  <si>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</si>
  <si>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</si>
  <si>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</si>
  <si>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</si>
  <si>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</si>
  <si>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</si>
  <si>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</si>
  <si>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</si>
  <si>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</si>
  <si>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</si>
  <si>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</si>
  <si>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</si>
  <si>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</si>
  <si>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</si>
  <si>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</si>
  <si>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</si>
  <si>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</si>
  <si>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</si>
  <si>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</si>
  <si>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</si>
  <si>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</si>
  <si>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</si>
  <si>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</si>
  <si>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</si>
  <si>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</si>
  <si>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</si>
  <si>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</si>
  <si>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</si>
  <si>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</si>
  <si>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</si>
  <si>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</si>
  <si>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</si>
  <si>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</si>
  <si>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</si>
  <si>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</si>
  <si>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</si>
  <si>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</si>
  <si>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</si>
  <si>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</si>
  <si>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</si>
  <si>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</si>
  <si>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</si>
  <si>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</si>
  <si>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</si>
  <si>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</si>
  <si>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</si>
  <si>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</si>
  <si>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</si>
  <si>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</si>
  <si>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</si>
  <si>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</si>
  <si>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</si>
  <si>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</si>
  <si>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</si>
  <si>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</si>
  <si>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</si>
  <si>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</si>
  <si>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</si>
  <si>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</si>
  <si>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</si>
  <si>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</si>
  <si>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</si>
  <si>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</si>
  <si>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</si>
  <si>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</si>
  <si>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</si>
  <si>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</si>
  <si>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</si>
  <si>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</si>
  <si>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</si>
  <si>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</si>
  <si>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</si>
  <si>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</si>
  <si>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</si>
  <si>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</si>
  <si>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</si>
  <si>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</si>
  <si>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</si>
  <si>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</si>
  <si>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</si>
  <si>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</si>
  <si>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</si>
  <si>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</si>
  <si>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</si>
  <si>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</si>
  <si>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</si>
  <si>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</si>
  <si>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</si>
  <si>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</si>
  <si>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</si>
  <si>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</si>
  <si>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</si>
  <si>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</si>
  <si>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</si>
  <si>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</si>
  <si>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</si>
  <si>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</si>
  <si>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</si>
  <si>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</si>
  <si>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</si>
  <si>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</si>
  <si>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</si>
  <si>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</si>
  <si>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</si>
  <si>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</si>
  <si>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</si>
  <si>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</si>
  <si>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</si>
  <si>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</si>
  <si>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</si>
  <si>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</si>
  <si>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</si>
  <si>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</si>
  <si>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</si>
  <si>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</si>
  <si>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</si>
  <si>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</si>
  <si>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</si>
  <si>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</si>
  <si>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</si>
  <si>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</si>
  <si>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</si>
  <si>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</si>
  <si>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</si>
  <si>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</si>
  <si>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</si>
  <si>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</si>
  <si>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</si>
  <si>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</si>
  <si>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</si>
  <si>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</si>
  <si>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</si>
  <si>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</si>
  <si>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</si>
  <si>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</si>
  <si>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</si>
  <si>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</si>
  <si>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</si>
  <si>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</si>
  <si>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</si>
  <si>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</si>
  <si>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</si>
  <si>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</si>
  <si>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</si>
  <si>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</si>
  <si>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</si>
  <si>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</si>
  <si>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</si>
  <si>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</si>
  <si>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</si>
  <si>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</si>
  <si>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</si>
  <si>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</si>
  <si>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</si>
  <si>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</si>
  <si>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</si>
  <si>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</si>
  <si>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</si>
  <si>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</si>
  <si>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</si>
  <si>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</si>
  <si>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</si>
  <si>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</si>
  <si>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</si>
  <si>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</si>
  <si>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</si>
  <si>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</si>
  <si>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</si>
  <si>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</si>
  <si>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</si>
  <si>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</si>
  <si>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</si>
  <si>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</si>
  <si>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</si>
  <si>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</si>
  <si>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</si>
  <si>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</si>
  <si>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</si>
  <si>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</si>
  <si>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</si>
  <si>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</si>
  <si>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</si>
  <si>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</si>
  <si>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</si>
  <si>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</si>
  <si>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</si>
  <si>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</si>
  <si>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</si>
  <si>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</si>
  <si>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</si>
  <si>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</si>
  <si>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</si>
  <si>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</si>
  <si>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</si>
  <si>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</si>
  <si>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</si>
  <si>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</si>
  <si>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</si>
  <si>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</si>
  <si>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</si>
  <si>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</si>
  <si>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</si>
  <si>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</si>
  <si>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</si>
  <si>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</si>
  <si>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</si>
  <si>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</si>
  <si>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</si>
  <si>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</si>
  <si>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</si>
  <si>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</si>
  <si>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</si>
  <si>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</si>
  <si>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</si>
  <si>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</si>
  <si>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</si>
  <si>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</si>
  <si>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</si>
  <si>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</si>
  <si>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</si>
  <si>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</si>
  <si>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</si>
  <si>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</si>
  <si>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</si>
  <si>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</si>
  <si>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</si>
  <si>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</si>
  <si>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</si>
  <si>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</si>
  <si>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</si>
  <si>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</si>
  <si>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</si>
  <si>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</si>
  <si>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</si>
  <si>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</si>
  <si>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</si>
  <si>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</si>
  <si>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</si>
  <si>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</si>
  <si>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</si>
  <si>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</si>
  <si>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</si>
  <si>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</si>
  <si>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</si>
  <si>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</si>
  <si>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</si>
  <si>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</si>
  <si>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</si>
  <si>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</si>
  <si>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</si>
  <si>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</si>
  <si>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</si>
  <si>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</si>
  <si>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</si>
  <si>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</si>
  <si>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</si>
  <si>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</si>
  <si>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</si>
  <si>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</si>
  <si>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</si>
  <si>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</si>
  <si>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</si>
  <si>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</si>
  <si>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</si>
  <si>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</si>
  <si>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</si>
  <si>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</si>
  <si>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</si>
  <si>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</si>
  <si>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</si>
  <si>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</si>
  <si>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</si>
  <si>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</si>
  <si>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</si>
  <si>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</si>
  <si>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</si>
  <si>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</si>
  <si>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</si>
  <si>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</si>
  <si>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</si>
  <si>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</si>
  <si>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</si>
  <si>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</si>
  <si>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</si>
  <si>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</si>
  <si>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</si>
  <si>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</si>
  <si>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</si>
  <si>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</si>
  <si>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</si>
  <si>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</si>
  <si>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</si>
  <si>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</si>
  <si>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</si>
  <si>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</si>
  <si>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</si>
  <si>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</si>
  <si>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</si>
  <si>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</si>
  <si>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</si>
  <si>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</si>
  <si>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</si>
  <si>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</si>
  <si>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</si>
  <si>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</si>
  <si>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</si>
  <si>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</si>
  <si>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</si>
  <si>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</si>
  <si>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</si>
  <si>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</si>
  <si>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</si>
  <si>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</si>
  <si>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</si>
  <si>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</si>
  <si>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</si>
  <si>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</si>
  <si>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</si>
  <si>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</si>
  <si>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</si>
  <si>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</si>
  <si>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</si>
  <si>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</si>
  <si>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</si>
  <si>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</si>
  <si>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</si>
  <si>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</si>
  <si>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</si>
  <si>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</si>
  <si>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</si>
  <si>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</si>
  <si>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</si>
  <si>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</si>
  <si>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</si>
  <si>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</si>
  <si>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</si>
  <si>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</si>
  <si>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</si>
  <si>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</si>
  <si>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</si>
  <si>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</si>
  <si>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</si>
  <si>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</si>
  <si>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</si>
  <si>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</si>
  <si>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</si>
  <si>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</si>
  <si>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</si>
  <si>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</si>
  <si>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</si>
  <si>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</si>
  <si>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</si>
  <si>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</si>
  <si>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</si>
  <si>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</si>
  <si>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</si>
  <si>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</si>
  <si>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</si>
  <si>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</si>
  <si>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</si>
  <si>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</si>
  <si>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</si>
  <si>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</si>
  <si>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</si>
  <si>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</si>
  <si>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</si>
  <si>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</si>
  <si>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</si>
  <si>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</si>
  <si>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</si>
  <si>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</si>
  <si>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</si>
  <si>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</si>
  <si>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</si>
  <si>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</si>
  <si>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</si>
  <si>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</si>
  <si>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</si>
  <si>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</si>
  <si>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</si>
  <si>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</si>
  <si>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</si>
  <si>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</si>
  <si>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</si>
  <si>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</si>
  <si>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</si>
  <si>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</si>
  <si>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</si>
  <si>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</si>
  <si>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</si>
  <si>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</si>
  <si>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</si>
  <si>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</si>
  <si>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</si>
  <si>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</si>
  <si>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</si>
  <si>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</si>
  <si>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</si>
  <si>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</si>
  <si>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</si>
  <si>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</si>
  <si>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</si>
  <si>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</si>
  <si>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</si>
  <si>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</si>
  <si>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</si>
  <si>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</si>
  <si>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</si>
  <si>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</si>
  <si>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</si>
  <si>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</si>
  <si>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</si>
  <si>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</si>
  <si>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</si>
  <si>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</si>
  <si>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</si>
  <si>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</si>
  <si>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</si>
  <si>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</si>
  <si>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</si>
  <si>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</si>
  <si>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</si>
  <si>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</si>
  <si>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</si>
  <si>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</si>
  <si>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</si>
  <si>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</si>
  <si>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</si>
  <si>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</si>
  <si>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</si>
  <si>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</si>
  <si>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</si>
  <si>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</si>
  <si>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</si>
  <si>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</si>
  <si>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</si>
  <si>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</si>
  <si>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</si>
  <si>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</si>
  <si>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</si>
  <si>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</si>
  <si>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</si>
  <si>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</si>
  <si>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</si>
  <si>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</si>
  <si>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</si>
  <si>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</si>
  <si>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</si>
  <si>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</si>
  <si>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</si>
  <si>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</si>
  <si>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</si>
  <si>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</si>
  <si>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</si>
  <si>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</si>
  <si>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</si>
  <si>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</si>
  <si>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</si>
  <si>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</si>
  <si>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</si>
  <si>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</si>
  <si>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</si>
  <si>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</si>
  <si>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</si>
  <si>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</si>
  <si>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</si>
  <si>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</si>
  <si>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</si>
  <si>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</si>
  <si>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</si>
  <si>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</si>
  <si>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</si>
  <si>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</si>
  <si>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</si>
  <si>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</si>
  <si>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</si>
  <si>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</si>
  <si>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</si>
  <si>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</si>
  <si>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</si>
  <si>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</si>
  <si>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</si>
  <si>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</si>
  <si>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</si>
  <si>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</si>
  <si>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</si>
  <si>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</si>
  <si>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</si>
  <si>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</si>
  <si>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</si>
  <si>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</si>
  <si>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</si>
  <si>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</si>
  <si>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</si>
  <si>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</si>
  <si>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</si>
  <si>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</si>
  <si>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</si>
  <si>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</si>
  <si>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</si>
  <si>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</si>
  <si>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</si>
  <si>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</si>
  <si>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</si>
  <si>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</si>
  <si>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</si>
  <si>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</si>
  <si>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</si>
  <si>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</si>
  <si>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</si>
  <si>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</si>
  <si>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</si>
  <si>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</si>
  <si>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</si>
  <si>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</si>
  <si>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</si>
  <si>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</si>
  <si>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</si>
  <si>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</si>
  <si>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</si>
  <si>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</si>
  <si>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</si>
  <si>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</si>
  <si>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</si>
  <si>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</si>
  <si>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</si>
  <si>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</si>
  <si>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</si>
  <si>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</si>
  <si>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</si>
  <si>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</si>
  <si>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</si>
  <si>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</si>
  <si>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</si>
  <si>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</si>
  <si>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</si>
  <si>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</si>
  <si>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</si>
  <si>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</si>
  <si>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</si>
  <si>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</si>
  <si>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</si>
  <si>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</si>
  <si>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</si>
  <si>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</si>
  <si>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</si>
  <si>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</si>
  <si>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</si>
  <si>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</si>
  <si>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</si>
  <si>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</si>
  <si>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</si>
  <si>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</si>
  <si>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</si>
  <si>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</si>
  <si>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</si>
  <si>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</si>
  <si>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</si>
  <si>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</si>
  <si>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</si>
  <si>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</si>
  <si>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</si>
  <si>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</si>
  <si>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</si>
  <si>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</si>
  <si>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</si>
  <si>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</si>
  <si>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</si>
  <si>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</si>
  <si>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</si>
  <si>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</si>
  <si>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</si>
  <si>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</si>
  <si>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</si>
  <si>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</si>
  <si>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</si>
  <si>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</si>
  <si>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</si>
  <si>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</si>
  <si>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</si>
  <si>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</si>
  <si>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</si>
  <si>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</si>
  <si>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</si>
  <si>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</si>
  <si>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</si>
  <si>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</si>
  <si>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</si>
  <si>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</si>
  <si>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</si>
  <si>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</si>
  <si>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</si>
  <si>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</si>
  <si>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</si>
  <si>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</si>
  <si>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</si>
  <si>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</si>
  <si>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</si>
  <si>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</si>
  <si>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</si>
  <si>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</si>
  <si>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</si>
  <si>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</si>
  <si>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</si>
  <si>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</si>
  <si>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</si>
  <si>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</si>
  <si>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</si>
  <si>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</si>
  <si>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</si>
  <si>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</si>
  <si>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</si>
  <si>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</si>
  <si>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</si>
  <si>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</si>
  <si>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</si>
  <si>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</si>
  <si>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</si>
  <si>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</si>
  <si>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</si>
  <si>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</si>
  <si>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</si>
  <si>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</si>
  <si>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</si>
  <si>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</si>
  <si>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</si>
  <si>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</si>
  <si>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</si>
  <si>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</si>
  <si>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</si>
  <si>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</si>
  <si>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</si>
  <si>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</si>
  <si>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</si>
  <si>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</si>
  <si>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</si>
  <si>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</si>
  <si>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</si>
  <si>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</si>
  <si>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</si>
  <si>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</si>
  <si>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</si>
  <si>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</si>
  <si>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</si>
  <si>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</si>
  <si>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</si>
  <si>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</si>
  <si>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</si>
  <si>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</si>
  <si>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</si>
  <si>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</si>
  <si>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</si>
  <si>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</si>
  <si>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</si>
  <si>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</si>
  <si>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</si>
  <si>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</si>
  <si>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</si>
  <si>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</si>
  <si>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</si>
  <si>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</si>
  <si>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</si>
  <si>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</si>
  <si>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</si>
  <si>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</si>
  <si>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</si>
  <si>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</si>
  <si>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</si>
  <si>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</si>
  <si>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</si>
  <si>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</si>
  <si>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</si>
  <si>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</si>
  <si>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</si>
  <si>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</si>
  <si>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</si>
  <si>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</si>
  <si>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</si>
  <si>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</si>
  <si>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</si>
  <si>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</si>
  <si>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</si>
  <si>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</si>
  <si>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</si>
  <si>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</si>
  <si>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</si>
  <si>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</si>
  <si>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</si>
  <si>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</si>
  <si>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</si>
  <si>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</si>
  <si>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</si>
  <si>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</si>
  <si>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</si>
  <si>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</si>
  <si>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</si>
  <si>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</si>
  <si>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</si>
  <si>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</si>
  <si>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</si>
  <si>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</si>
  <si>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</si>
  <si>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</si>
  <si>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</si>
  <si>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</si>
  <si>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</si>
  <si>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</si>
  <si>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</si>
  <si>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</si>
  <si>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</si>
  <si>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</si>
  <si>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</si>
  <si>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</si>
  <si>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</si>
  <si>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</si>
  <si>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</si>
  <si>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</si>
  <si>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</si>
  <si>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</si>
  <si>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</si>
  <si>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</si>
  <si>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</si>
  <si>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</si>
  <si>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</si>
  <si>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</si>
  <si>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</si>
  <si>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</si>
  <si>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</si>
  <si>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</si>
  <si>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</si>
  <si>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</si>
  <si>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</si>
  <si>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</si>
  <si>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</si>
  <si>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</si>
  <si>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</si>
  <si>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</si>
  <si>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</si>
  <si>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</si>
  <si>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</si>
  <si>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</si>
  <si>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</si>
  <si>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</si>
  <si>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</si>
  <si>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</si>
  <si>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</si>
  <si>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</si>
  <si>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</si>
  <si>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</si>
  <si>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</si>
  <si>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</si>
  <si>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</si>
  <si>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</si>
  <si>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</si>
  <si>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</si>
  <si>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</si>
  <si>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</si>
  <si>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</si>
  <si>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</si>
  <si>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</si>
  <si>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</si>
  <si>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</si>
  <si>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</si>
  <si>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</si>
  <si>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</si>
  <si>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</si>
  <si>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</si>
  <si>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</si>
  <si>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</si>
  <si>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</si>
  <si>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</si>
  <si>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</si>
  <si>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</si>
  <si>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</si>
  <si>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</si>
  <si>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</si>
  <si>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</si>
  <si>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</si>
  <si>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</si>
  <si>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</si>
  <si>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</si>
  <si>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</si>
  <si>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</si>
  <si>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</si>
  <si>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</si>
  <si>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</si>
  <si>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</si>
  <si>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</si>
  <si>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</si>
  <si>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</si>
  <si>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</si>
  <si>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</si>
  <si>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</si>
  <si>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</si>
  <si>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</si>
  <si>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</si>
  <si>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</si>
  <si>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</si>
  <si>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</si>
  <si>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</si>
  <si>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</si>
  <si>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</si>
  <si>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</si>
  <si>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</si>
  <si>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</si>
  <si>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</si>
  <si>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</si>
  <si>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</si>
  <si>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</si>
  <si>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</si>
  <si>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</si>
  <si>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</si>
  <si>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</si>
  <si>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</si>
  <si>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</si>
  <si>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</si>
  <si>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</si>
  <si>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</si>
  <si>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</si>
  <si>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</si>
  <si>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</si>
  <si>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</si>
  <si>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</si>
  <si>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</si>
  <si>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</si>
  <si>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</si>
  <si>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</si>
  <si>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</si>
  <si>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</si>
  <si>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</si>
  <si>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</si>
  <si>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</si>
  <si>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</si>
  <si>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</si>
  <si>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</si>
  <si>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</si>
  <si>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</si>
  <si>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</si>
  <si>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</si>
  <si>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</si>
  <si>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</si>
  <si>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</si>
  <si>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</si>
  <si>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</si>
  <si>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</si>
  <si>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</si>
  <si>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</si>
  <si>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</si>
  <si>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</si>
  <si>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</si>
  <si>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</si>
  <si>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</si>
  <si>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</si>
  <si>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</si>
  <si>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</si>
  <si>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</si>
  <si>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</si>
  <si>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</si>
  <si>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</si>
  <si>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</si>
  <si>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</si>
  <si>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</si>
  <si>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</si>
  <si>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</si>
  <si>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</si>
  <si>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</si>
  <si>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</si>
  <si>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</si>
  <si>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</si>
  <si>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</si>
  <si>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</si>
  <si>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</si>
  <si>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</si>
  <si>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</si>
  <si>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</si>
  <si>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</si>
  <si>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</si>
  <si>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</si>
  <si>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</si>
  <si>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</si>
  <si>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</si>
  <si>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</si>
  <si>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</si>
  <si>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</si>
  <si>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</si>
  <si>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</si>
  <si>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</si>
  <si>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</si>
  <si>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</si>
  <si>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</si>
  <si>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</si>
  <si>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</si>
  <si>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</si>
  <si>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</si>
  <si>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</si>
  <si>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</si>
  <si>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</si>
  <si>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</si>
  <si>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</si>
  <si>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</si>
  <si>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</si>
  <si>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</si>
  <si>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</si>
  <si>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</si>
  <si>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</si>
  <si>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</si>
  <si>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</si>
  <si>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</si>
  <si>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</si>
  <si>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</si>
  <si>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</si>
  <si>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</si>
  <si>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</si>
  <si>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</si>
  <si>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</si>
  <si>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</si>
  <si>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</si>
  <si>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</si>
  <si>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</si>
  <si>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</si>
  <si>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</si>
  <si>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</si>
  <si>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</si>
  <si>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</si>
  <si>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</si>
  <si>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</si>
  <si>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</si>
  <si>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</si>
  <si>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</si>
  <si>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</si>
  <si>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</si>
  <si>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</si>
  <si>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</si>
  <si>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</si>
  <si>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</si>
  <si>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</si>
  <si>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</si>
  <si>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</si>
  <si>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</si>
  <si>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</si>
  <si>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</si>
  <si>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</si>
  <si>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</si>
  <si>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</si>
  <si>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</si>
  <si>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</si>
  <si>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</si>
  <si>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</si>
  <si>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</si>
  <si>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</si>
  <si>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</si>
  <si>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</si>
  <si>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</si>
  <si>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</si>
  <si>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</si>
  <si>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</si>
  <si>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</si>
  <si>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</si>
  <si>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</si>
  <si>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</si>
  <si>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</si>
  <si>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</si>
  <si>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</si>
  <si>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</si>
  <si>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</si>
  <si>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</si>
  <si>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</si>
  <si>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</si>
  <si>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</si>
  <si>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</si>
  <si>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</si>
  <si>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</si>
  <si>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</si>
  <si>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</si>
  <si>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</si>
  <si>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</si>
  <si>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</si>
  <si>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</si>
  <si>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</si>
  <si>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</si>
  <si>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</si>
  <si>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</si>
  <si>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</si>
  <si>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</si>
  <si>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</si>
  <si>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</si>
  <si>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</si>
  <si>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</si>
  <si>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</si>
  <si>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</si>
  <si>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</si>
  <si>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</si>
  <si>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</si>
  <si>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</si>
  <si>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</si>
  <si>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</si>
  <si>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</si>
  <si>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</si>
  <si>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</si>
  <si>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</si>
  <si>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</si>
  <si>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</si>
  <si>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</si>
  <si>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</si>
  <si>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</si>
  <si>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</si>
  <si>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</si>
  <si>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</si>
  <si>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</si>
  <si>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</si>
  <si>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</si>
  <si>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</si>
  <si>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</si>
  <si>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</si>
  <si>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</si>
  <si>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</si>
  <si>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</si>
  <si>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</si>
  <si>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</si>
  <si>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</si>
  <si>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</si>
  <si>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</si>
  <si>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</si>
  <si>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</si>
  <si>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</si>
  <si>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</si>
  <si>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</si>
  <si>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</si>
  <si>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</si>
  <si>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</si>
  <si>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</si>
  <si>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</si>
  <si>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</si>
  <si>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</si>
  <si>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</si>
  <si>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</si>
  <si>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</si>
  <si>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</si>
  <si>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</si>
  <si>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</si>
  <si>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</si>
  <si>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</si>
  <si>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</si>
  <si>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</si>
  <si>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</si>
  <si>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</si>
  <si>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</si>
  <si>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</si>
  <si>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</si>
  <si>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</si>
  <si>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</si>
  <si>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</si>
  <si>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</si>
  <si>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</si>
  <si>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</si>
  <si>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</si>
  <si>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</si>
  <si>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</si>
  <si>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</si>
  <si>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</si>
  <si>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</si>
  <si>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</si>
  <si>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</si>
  <si>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</si>
  <si>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</si>
  <si>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</si>
  <si>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</si>
  <si>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</si>
  <si>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</si>
  <si>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</si>
  <si>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</si>
  <si>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</si>
  <si>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</si>
  <si>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</si>
  <si>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</si>
  <si>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</si>
  <si>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</si>
  <si>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</si>
  <si>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</si>
  <si>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</si>
  <si>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</si>
  <si>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</si>
  <si>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</si>
  <si>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</si>
  <si>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</si>
  <si>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</si>
  <si>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</si>
  <si>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</si>
  <si>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</si>
  <si>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</si>
  <si>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</si>
  <si>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</si>
  <si>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</si>
  <si>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</si>
  <si>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</si>
  <si>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</si>
  <si>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</si>
  <si>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</si>
  <si>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</si>
  <si>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</si>
  <si>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</si>
  <si>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</si>
  <si>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</si>
  <si>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</si>
  <si>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</si>
  <si>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</si>
  <si>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</si>
  <si>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</si>
  <si>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</si>
  <si>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</si>
  <si>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</si>
  <si>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</si>
  <si>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</si>
  <si>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</si>
  <si>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</si>
  <si>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</si>
  <si>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</si>
  <si>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</si>
  <si>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</si>
  <si>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</si>
  <si>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</si>
  <si>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</si>
  <si>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</si>
  <si>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</si>
  <si>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</si>
  <si>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</si>
  <si>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</si>
  <si>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</si>
  <si>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</si>
  <si>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</si>
  <si>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</si>
  <si>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</si>
  <si>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</si>
  <si>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</si>
  <si>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</si>
  <si>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</si>
  <si>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</si>
  <si>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</si>
  <si>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</si>
  <si>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</si>
  <si>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</si>
  <si>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</si>
  <si>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</si>
  <si>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</si>
  <si>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</si>
  <si>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</si>
  <si>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</si>
  <si>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</si>
  <si>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</si>
  <si>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</si>
  <si>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</si>
  <si>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</si>
  <si>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</si>
  <si>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</si>
  <si>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</si>
  <si>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</si>
  <si>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</si>
  <si>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</si>
  <si>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</si>
  <si>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</si>
  <si>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</si>
  <si>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</si>
  <si>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</si>
  <si>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</si>
  <si>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</si>
  <si>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</si>
  <si>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</si>
  <si>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</si>
  <si>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</si>
  <si>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</si>
  <si>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</si>
  <si>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</si>
  <si>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</si>
  <si>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</si>
  <si>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</si>
  <si>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</si>
  <si>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</si>
  <si>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</si>
  <si>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</si>
  <si>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</si>
  <si>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</si>
  <si>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</si>
  <si>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</si>
  <si>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</si>
  <si>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</si>
  <si>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</si>
  <si>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</si>
  <si>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</si>
  <si>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</si>
  <si>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</si>
  <si>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</si>
  <si>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</si>
  <si>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</si>
  <si>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</si>
  <si>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</si>
  <si>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</si>
  <si>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</si>
  <si>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</si>
  <si>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</si>
  <si>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</si>
  <si>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</si>
  <si>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</si>
  <si>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</si>
  <si>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</si>
  <si>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</si>
  <si>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</si>
  <si>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</si>
  <si>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</si>
  <si>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</si>
  <si>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</si>
  <si>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</si>
  <si>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</si>
  <si>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</si>
  <si>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</si>
  <si>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</si>
  <si>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</si>
  <si>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</si>
  <si>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</si>
  <si>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</si>
  <si>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</si>
  <si>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</si>
  <si>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</si>
  <si>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</si>
  <si>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</si>
  <si>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</si>
  <si>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</si>
  <si>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</si>
  <si>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</si>
  <si>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</si>
  <si>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</si>
  <si>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</si>
  <si>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</si>
  <si>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</si>
  <si>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</si>
  <si>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</si>
  <si>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</si>
  <si>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</si>
  <si>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</si>
  <si>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</si>
  <si>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</si>
  <si>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</si>
  <si>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</si>
  <si>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</si>
  <si>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</si>
  <si>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</si>
  <si>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</si>
  <si>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</si>
  <si>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</si>
  <si>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</si>
  <si>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</si>
  <si>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</si>
  <si>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</si>
  <si>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</si>
  <si>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</si>
  <si>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</si>
  <si>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</si>
  <si>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</si>
  <si>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</si>
  <si>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</si>
  <si>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</si>
  <si>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</si>
  <si>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</si>
  <si>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</si>
  <si>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</si>
  <si>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</si>
  <si>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</si>
  <si>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</si>
  <si>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</si>
  <si>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</si>
  <si>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</si>
  <si>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</si>
  <si>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</si>
  <si>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</si>
  <si>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</si>
  <si>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</si>
  <si>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</si>
  <si>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</si>
  <si>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</si>
  <si>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</si>
  <si>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</si>
  <si>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</si>
  <si>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</si>
  <si>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</si>
  <si>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</si>
  <si>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</si>
  <si>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</si>
  <si>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</si>
  <si>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</si>
  <si>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</si>
  <si>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</si>
  <si>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</si>
  <si>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</si>
  <si>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</si>
  <si>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</si>
  <si>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</si>
  <si>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</si>
  <si>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</si>
  <si>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</si>
  <si>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</si>
  <si>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</si>
  <si>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</si>
  <si>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</si>
  <si>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</si>
  <si>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</si>
  <si>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</si>
  <si>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</si>
  <si>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</si>
  <si>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</si>
  <si>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</si>
  <si>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</si>
  <si>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</si>
  <si>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</si>
  <si>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</si>
  <si>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</si>
  <si>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</si>
  <si>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</si>
  <si>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</si>
  <si>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</si>
  <si>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</si>
  <si>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</si>
  <si>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</si>
  <si>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</si>
  <si>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</si>
  <si>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</si>
  <si>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</si>
  <si>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</si>
  <si>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</si>
  <si>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</si>
  <si>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</si>
  <si>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</si>
  <si>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</si>
  <si>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</si>
  <si>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</si>
  <si>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</si>
  <si>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</si>
  <si>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</si>
  <si>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</si>
  <si>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</si>
  <si>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</si>
  <si>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</si>
  <si>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</si>
  <si>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</si>
  <si>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</si>
  <si>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</si>
  <si>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</si>
  <si>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</si>
  <si>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</si>
  <si>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</si>
  <si>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</si>
  <si>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</si>
  <si>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</si>
  <si>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</si>
  <si>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</si>
  <si>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</si>
  <si>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</si>
  <si>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</si>
  <si>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</si>
  <si>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</si>
  <si>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</si>
  <si>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</si>
  <si>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</si>
  <si>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</si>
  <si>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</si>
  <si>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</si>
  <si>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</si>
  <si>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</si>
  <si>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</si>
  <si>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</si>
  <si>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</si>
  <si>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</si>
  <si>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</si>
  <si>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</si>
  <si>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</si>
  <si>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</si>
  <si>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</si>
  <si>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</si>
  <si>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</si>
  <si>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</si>
  <si>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</si>
  <si>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</si>
  <si>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</si>
  <si>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</si>
  <si>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</si>
  <si>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</si>
  <si>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</si>
  <si>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</si>
  <si>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</si>
  <si>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</si>
  <si>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</si>
  <si>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</si>
  <si>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</si>
  <si>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</si>
  <si>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</si>
  <si>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</si>
  <si>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</si>
  <si>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</si>
  <si>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</si>
  <si>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</si>
  <si>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</si>
  <si>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</si>
  <si>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</si>
  <si>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</si>
  <si>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</si>
  <si>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</si>
  <si>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</si>
  <si>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</si>
  <si>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</si>
  <si>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</si>
  <si>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</si>
  <si>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</si>
  <si>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</si>
  <si>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</si>
  <si>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</si>
  <si>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</si>
  <si>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</si>
  <si>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</si>
  <si>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</si>
  <si>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</si>
  <si>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</si>
  <si>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</si>
  <si>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</si>
  <si>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</si>
  <si>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</si>
  <si>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</si>
  <si>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</si>
  <si>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</si>
  <si>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</si>
  <si>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</si>
  <si>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</si>
  <si>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</si>
  <si>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</si>
  <si>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</si>
  <si>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</si>
  <si>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</si>
  <si>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</si>
  <si>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</si>
  <si>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</si>
  <si>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</si>
  <si>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</si>
  <si>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</si>
  <si>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</si>
  <si>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</si>
  <si>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</si>
  <si>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</si>
  <si>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</si>
  <si>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</si>
  <si>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</si>
  <si>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</si>
  <si>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</si>
  <si>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</si>
  <si>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</si>
  <si>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</si>
  <si>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</si>
  <si>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</si>
  <si>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</si>
  <si>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</si>
  <si>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</si>
  <si>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</si>
  <si>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</si>
  <si>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</si>
  <si>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</si>
  <si>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</si>
  <si>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</si>
  <si>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</si>
  <si>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</si>
  <si>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</si>
  <si>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</si>
  <si>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</si>
  <si>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</si>
  <si>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</si>
  <si>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</si>
  <si>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</si>
  <si>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</si>
  <si>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</si>
  <si>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</si>
  <si>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</si>
  <si>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</si>
  <si>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</si>
  <si>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</si>
  <si>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</si>
  <si>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</si>
  <si>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</si>
  <si>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</si>
  <si>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</si>
  <si>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</si>
  <si>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</si>
  <si>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</si>
  <si>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</si>
  <si>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</si>
  <si>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</si>
  <si>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</si>
  <si>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</si>
  <si>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</si>
  <si>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</si>
  <si>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</si>
  <si>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</si>
  <si>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</si>
  <si>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</si>
  <si>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</si>
  <si>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</si>
  <si>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</si>
  <si>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</si>
  <si>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</si>
  <si>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</si>
  <si>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</si>
  <si>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</si>
  <si>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</si>
  <si>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</si>
  <si>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</si>
  <si>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</si>
  <si>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</si>
  <si>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</si>
  <si>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</si>
  <si>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</si>
  <si>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</si>
  <si>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</si>
  <si>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</si>
  <si>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</si>
  <si>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</si>
  <si>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</si>
  <si>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</si>
  <si>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</si>
  <si>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</si>
  <si>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</si>
  <si>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</si>
  <si>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</si>
  <si>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</si>
  <si>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</si>
  <si>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</si>
  <si>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</si>
  <si>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</si>
  <si>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</si>
  <si>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</si>
  <si>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</si>
  <si>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</si>
  <si>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</si>
  <si>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</si>
  <si>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</si>
  <si>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</si>
  <si>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</si>
  <si>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</si>
  <si>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</si>
  <si>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</si>
  <si>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</si>
  <si>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</si>
  <si>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</si>
  <si>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</si>
  <si>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</si>
  <si>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</si>
  <si>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</si>
  <si>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</si>
  <si>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</si>
  <si>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</si>
  <si>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</si>
  <si>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</si>
  <si>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</si>
  <si>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</si>
  <si>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</si>
  <si>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</si>
  <si>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</si>
  <si>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</si>
  <si>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</si>
  <si>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</si>
  <si>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</si>
  <si>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</si>
  <si>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</si>
  <si>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</si>
  <si>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</si>
  <si>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</si>
  <si>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</si>
  <si>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</si>
  <si>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</si>
  <si>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</si>
  <si>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</si>
  <si>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</si>
  <si>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</si>
  <si>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</si>
  <si>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</si>
  <si>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</si>
  <si>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</si>
  <si>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</si>
  <si>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</si>
  <si>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</si>
  <si>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</si>
  <si>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</si>
  <si>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</si>
  <si>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</si>
  <si>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</si>
  <si>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</si>
  <si>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</si>
  <si>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</si>
  <si>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</si>
  <si>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</si>
  <si>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</si>
  <si>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</si>
  <si>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</si>
  <si>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</si>
  <si>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</si>
  <si>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</si>
  <si>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</si>
  <si>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</si>
  <si>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</si>
  <si>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</si>
  <si>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</si>
  <si>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</si>
  <si>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</si>
  <si>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</si>
  <si>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</si>
  <si>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</si>
  <si>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</si>
  <si>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</si>
  <si>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</si>
  <si>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</si>
  <si>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</si>
  <si>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</si>
  <si>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</si>
  <si>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</si>
  <si>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</si>
  <si>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</si>
  <si>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</si>
  <si>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</si>
  <si>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</si>
  <si>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</si>
  <si>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</si>
  <si>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</si>
  <si>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</si>
  <si>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</si>
  <si>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</si>
  <si>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</si>
  <si>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</si>
  <si>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</si>
  <si>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</si>
  <si>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</si>
  <si>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</si>
  <si>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</si>
  <si>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</si>
  <si>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</si>
  <si>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</si>
  <si>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</si>
  <si>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</si>
  <si>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</si>
  <si>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</si>
  <si>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</si>
  <si>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</si>
  <si>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</si>
  <si>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</si>
  <si>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</si>
  <si>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</si>
  <si>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</si>
  <si>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</si>
  <si>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</si>
  <si>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</si>
  <si>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</si>
  <si>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</si>
  <si>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</si>
  <si>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</si>
  <si>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</si>
  <si>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</si>
  <si>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</si>
  <si>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</si>
  <si>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</si>
  <si>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</si>
  <si>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</si>
  <si>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</si>
  <si>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</si>
  <si>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</si>
  <si>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</si>
  <si>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</si>
  <si>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</si>
  <si>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</si>
  <si>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</si>
  <si>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</si>
  <si>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</si>
  <si>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</si>
  <si>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</si>
  <si>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</si>
  <si>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</si>
  <si>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</si>
  <si>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</si>
  <si>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</si>
  <si>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</si>
  <si>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</si>
  <si>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</si>
  <si>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</si>
  <si>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</si>
  <si>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</si>
  <si>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</si>
  <si>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</si>
  <si>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</si>
  <si>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</si>
  <si>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</si>
  <si>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</si>
  <si>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</si>
  <si>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</si>
  <si>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</si>
  <si>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</si>
  <si>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</si>
  <si>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</si>
  <si>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</si>
  <si>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</si>
  <si>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</si>
  <si>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</si>
  <si>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</si>
  <si>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</si>
  <si>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</si>
  <si>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</si>
  <si>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</si>
  <si>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</si>
  <si>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</si>
  <si>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</si>
  <si>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</si>
  <si>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</si>
  <si>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</si>
  <si>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</si>
  <si>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</si>
  <si>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</si>
  <si>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</si>
  <si>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</si>
  <si>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</si>
  <si>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</si>
  <si>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</si>
  <si>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</si>
  <si>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</si>
  <si>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</si>
  <si>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</si>
  <si>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</si>
  <si>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</si>
  <si>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</si>
  <si>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</si>
  <si>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</si>
  <si>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</si>
  <si>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</si>
  <si>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</si>
  <si>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</si>
  <si>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</si>
  <si>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</si>
  <si>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</si>
  <si>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</si>
  <si>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</si>
  <si>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</si>
  <si>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</si>
  <si>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</si>
  <si>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</si>
  <si>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</si>
  <si>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</si>
  <si>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</si>
  <si>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</si>
  <si>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</si>
  <si>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</si>
  <si>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</si>
  <si>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</si>
  <si>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</si>
  <si>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</si>
  <si>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</si>
  <si>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</si>
  <si>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</si>
  <si>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</si>
  <si>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</si>
  <si>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</si>
  <si>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</si>
  <si>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</si>
  <si>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</si>
  <si>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</si>
  <si>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</si>
  <si>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</si>
  <si>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</si>
  <si>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</si>
  <si>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</si>
  <si>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</si>
  <si>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</si>
  <si>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</si>
  <si>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</si>
  <si>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</si>
  <si>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</si>
  <si>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</si>
  <si>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</si>
  <si>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</si>
  <si>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</si>
  <si>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</si>
  <si>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</si>
  <si>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</si>
  <si>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</si>
  <si>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</si>
  <si>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</si>
  <si>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</si>
  <si>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</si>
  <si>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</si>
  <si>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</si>
  <si>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</si>
  <si>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</si>
  <si>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</si>
  <si>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</si>
  <si>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</si>
  <si>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</si>
  <si>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</si>
  <si>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</si>
  <si>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</si>
  <si>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</si>
  <si>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</si>
  <si>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</si>
  <si>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</si>
  <si>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</si>
  <si>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</si>
  <si>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</si>
  <si>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</si>
  <si>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</si>
  <si>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</si>
  <si>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</si>
  <si>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</si>
  <si>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</si>
  <si>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</si>
  <si>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</si>
  <si>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</si>
  <si>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</si>
  <si>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</si>
  <si>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</si>
  <si>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</si>
  <si>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</si>
  <si>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</si>
  <si>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</si>
  <si>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</si>
  <si>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</si>
  <si>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</si>
  <si>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</si>
  <si>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</si>
  <si>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</si>
  <si>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</si>
  <si>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</si>
  <si>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</si>
  <si>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</si>
  <si>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</si>
  <si>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</si>
  <si>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</si>
  <si>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</si>
  <si>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</si>
  <si>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</si>
  <si>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</si>
  <si>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</si>
  <si>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</si>
  <si>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</si>
  <si>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</si>
  <si>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</si>
  <si>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</si>
  <si>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</si>
  <si>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</si>
  <si>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</si>
  <si>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</si>
  <si>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</si>
  <si>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</si>
  <si>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</si>
  <si>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</si>
  <si>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</si>
  <si>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</si>
  <si>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</si>
  <si>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</si>
  <si>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</si>
  <si>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</si>
  <si>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</si>
  <si>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</si>
  <si>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</si>
  <si>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</si>
  <si>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</si>
  <si>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</si>
  <si>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</si>
  <si>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</si>
  <si>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</si>
  <si>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</si>
  <si>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</si>
  <si>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</si>
  <si>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</si>
  <si>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</si>
  <si>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</si>
  <si>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</si>
  <si>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</si>
  <si>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</si>
  <si>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</si>
  <si>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</si>
  <si>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</si>
  <si>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</si>
  <si>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</si>
  <si>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</si>
  <si>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</si>
  <si>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</si>
  <si>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</si>
  <si>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</si>
  <si>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</si>
  <si>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</si>
  <si>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</si>
  <si>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</si>
  <si>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</si>
  <si>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</si>
  <si>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</si>
  <si>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</si>
  <si>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</si>
  <si>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</si>
  <si>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</si>
  <si>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</si>
  <si>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</si>
  <si>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</si>
  <si>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</si>
  <si>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</si>
  <si>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</si>
  <si>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</si>
  <si>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</si>
  <si>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</si>
  <si>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</si>
  <si>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</si>
  <si>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</si>
  <si>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</si>
  <si>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</si>
  <si>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</si>
  <si>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</si>
  <si>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</si>
  <si>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</si>
  <si>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</si>
  <si>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</si>
  <si>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</si>
  <si>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</si>
  <si>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</si>
  <si>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</si>
  <si>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</si>
  <si>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</si>
  <si>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</si>
  <si>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</si>
  <si>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</si>
  <si>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</si>
  <si>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</si>
  <si>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</si>
  <si>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</si>
  <si>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</si>
  <si>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</si>
  <si>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</si>
  <si>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</si>
  <si>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</si>
  <si>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</si>
  <si>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</si>
  <si>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</si>
  <si>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</si>
  <si>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</si>
  <si>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</si>
  <si>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</si>
  <si>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</si>
  <si>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</si>
  <si>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</si>
  <si>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</si>
  <si>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</si>
  <si>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</si>
  <si>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</si>
  <si>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</si>
  <si>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</si>
  <si>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</si>
  <si>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</si>
  <si>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</si>
  <si>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</si>
  <si>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</si>
  <si>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</si>
  <si>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</si>
  <si>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</si>
  <si>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</si>
  <si>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</si>
  <si>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</si>
  <si>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</si>
  <si>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</si>
  <si>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</si>
  <si>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</si>
  <si>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</si>
  <si>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</si>
  <si>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</si>
  <si>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</si>
  <si>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</si>
  <si>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</si>
  <si>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</si>
  <si>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</si>
  <si>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</si>
  <si>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</si>
  <si>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</si>
  <si>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</si>
  <si>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</si>
  <si>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</si>
  <si>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</si>
  <si>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</si>
  <si>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</si>
  <si>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</si>
  <si>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</si>
  <si>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</si>
  <si>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</si>
  <si>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</si>
  <si>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</si>
  <si>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</si>
  <si>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</si>
  <si>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</si>
  <si>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</si>
  <si>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</si>
  <si>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</si>
  <si>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</si>
  <si>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</si>
  <si>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</si>
  <si>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</si>
  <si>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</si>
  <si>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</si>
  <si>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</si>
  <si>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</si>
  <si>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</si>
  <si>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</si>
  <si>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</si>
  <si>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</si>
  <si>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</si>
  <si>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</si>
  <si>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</si>
  <si>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</si>
  <si>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</si>
  <si>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</si>
  <si>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</si>
  <si>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</si>
  <si>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</si>
  <si>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</si>
  <si>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</si>
  <si>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</si>
  <si>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</si>
  <si>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</si>
  <si>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</si>
  <si>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</si>
  <si>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</si>
  <si>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</si>
  <si>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</si>
  <si>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</si>
  <si>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</si>
  <si>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</si>
  <si>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</si>
  <si>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</si>
  <si>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</si>
  <si>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</si>
  <si>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</si>
  <si>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</si>
  <si>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</si>
  <si>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</si>
  <si>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</si>
  <si>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</si>
  <si>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</si>
  <si>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</si>
  <si>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</si>
  <si>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</si>
  <si>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</si>
  <si>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</si>
  <si>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</si>
  <si>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</si>
  <si>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</si>
  <si>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</si>
  <si>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</si>
  <si>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</si>
  <si>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</si>
  <si>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</si>
  <si>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</si>
  <si>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</si>
  <si>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</si>
  <si>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</si>
  <si>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</si>
  <si>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</si>
  <si>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</si>
  <si>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</si>
  <si>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</si>
  <si>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</si>
  <si>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</si>
  <si>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</si>
  <si>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</si>
  <si>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</si>
  <si>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</si>
  <si>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</si>
  <si>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</si>
  <si>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</si>
  <si>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</si>
  <si>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</si>
  <si>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</si>
  <si>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</si>
  <si>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</si>
  <si>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</si>
  <si>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</si>
  <si>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</si>
  <si>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</si>
  <si>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</si>
  <si>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</si>
  <si>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</si>
  <si>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</si>
  <si>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</si>
  <si>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</si>
  <si>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</si>
  <si>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</si>
  <si>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</si>
  <si>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</si>
  <si>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</si>
  <si>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</si>
  <si>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</si>
  <si>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</si>
  <si>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</si>
  <si>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</si>
  <si>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</si>
  <si>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</si>
  <si>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</si>
  <si>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</si>
  <si>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</si>
  <si>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</si>
  <si>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</si>
  <si>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</si>
  <si>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</si>
  <si>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</si>
  <si>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</si>
  <si>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</si>
  <si>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</si>
  <si>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</si>
  <si>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</si>
  <si>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</si>
  <si>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</si>
  <si>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</si>
  <si>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</si>
  <si>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</si>
  <si>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</si>
  <si>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</si>
  <si>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</si>
  <si>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</si>
  <si>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</si>
  <si>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</si>
  <si>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</si>
  <si>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</si>
  <si>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</si>
  <si>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</si>
  <si>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</si>
  <si>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</si>
  <si>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</si>
  <si>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</si>
  <si>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</si>
  <si>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</si>
  <si>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</si>
  <si>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</si>
  <si>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</si>
  <si>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</si>
  <si>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</si>
  <si>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</si>
  <si>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</si>
  <si>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</si>
  <si>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</si>
  <si>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</si>
  <si>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</si>
  <si>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</si>
  <si>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</si>
  <si>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</si>
  <si>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</si>
  <si>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</si>
  <si>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</si>
  <si>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</si>
  <si>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</si>
  <si>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</si>
  <si>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</si>
  <si>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</si>
  <si>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</si>
  <si>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</si>
  <si>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</si>
  <si>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</si>
  <si>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</si>
  <si>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</si>
  <si>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</si>
  <si>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</si>
  <si>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</si>
  <si>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</si>
  <si>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</si>
  <si>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</si>
  <si>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</si>
  <si>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</si>
  <si>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</si>
  <si>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</si>
  <si>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</si>
  <si>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</si>
  <si>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</si>
  <si>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</si>
  <si>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</si>
  <si>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</si>
  <si>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</si>
  <si>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</si>
  <si>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</si>
  <si>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</si>
  <si>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</si>
  <si>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</si>
  <si>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</si>
  <si>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</si>
  <si>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</si>
  <si>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</si>
  <si>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</si>
  <si>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</si>
  <si>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</si>
  <si>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</si>
  <si>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</si>
  <si>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</si>
  <si>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</si>
  <si>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</si>
  <si>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</si>
  <si>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</si>
  <si>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</si>
  <si>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</si>
  <si>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</si>
  <si>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</si>
  <si>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</si>
  <si>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</si>
  <si>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</si>
  <si>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</si>
  <si>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</si>
  <si>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</si>
  <si>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</si>
  <si>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</si>
  <si>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</si>
  <si>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</si>
  <si>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</si>
  <si>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</si>
  <si>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</si>
  <si>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</si>
  <si>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</si>
  <si>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</si>
  <si>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</si>
  <si>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</si>
  <si>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</si>
  <si>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</si>
  <si>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</si>
  <si>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</si>
  <si>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</si>
  <si>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</si>
  <si>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</si>
  <si>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</si>
  <si>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</si>
  <si>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</si>
  <si>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</si>
  <si>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</si>
  <si>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</si>
  <si>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</si>
  <si>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</si>
  <si>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</si>
  <si>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</si>
  <si>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</si>
  <si>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</si>
  <si>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</si>
  <si>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</si>
  <si>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</si>
  <si>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</si>
  <si>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</si>
  <si>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</si>
  <si>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</si>
  <si>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</si>
  <si>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</si>
  <si>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</si>
  <si>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</si>
  <si>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</si>
  <si>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</si>
  <si>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</si>
  <si>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</si>
  <si>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</si>
  <si>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</si>
  <si>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</si>
  <si>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</si>
  <si>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</si>
  <si>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</si>
  <si>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</si>
  <si>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</si>
  <si>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</si>
  <si>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</si>
  <si>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</si>
  <si>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</si>
  <si>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</si>
  <si>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</si>
  <si>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</si>
  <si>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</si>
  <si>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</si>
  <si>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</si>
  <si>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</si>
  <si>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</si>
  <si>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</si>
  <si>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</si>
  <si>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</si>
  <si>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</si>
  <si>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</si>
  <si>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</si>
  <si>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</si>
  <si>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</si>
  <si>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</si>
  <si>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</si>
  <si>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</si>
  <si>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</si>
  <si>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</si>
  <si>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</si>
  <si>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</si>
  <si>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</si>
  <si>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</si>
  <si>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</si>
  <si>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</si>
  <si>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</si>
  <si>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</si>
  <si>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</si>
  <si>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</si>
  <si>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</si>
  <si>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</si>
  <si>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</si>
  <si>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</si>
  <si>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</si>
  <si>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</si>
  <si>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</si>
  <si>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</si>
  <si>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</si>
  <si>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</si>
  <si>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</si>
  <si>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</si>
  <si>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</si>
  <si>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</si>
  <si>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</si>
  <si>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</si>
  <si>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</si>
  <si>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</si>
  <si>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</si>
  <si>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</si>
  <si>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</si>
  <si>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</si>
  <si>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</si>
  <si>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</si>
  <si>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</si>
  <si>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</si>
  <si>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</si>
  <si>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</si>
  <si>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</si>
  <si>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</si>
  <si>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</si>
  <si>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</si>
  <si>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</si>
  <si>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</si>
  <si>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</si>
  <si>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</si>
  <si>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</si>
  <si>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</si>
  <si>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</si>
  <si>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</si>
  <si>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</si>
  <si>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</si>
  <si>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</si>
  <si>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</si>
  <si>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</si>
  <si>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</si>
  <si>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</si>
  <si>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</si>
  <si>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</si>
  <si>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</si>
  <si>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</si>
  <si>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</si>
  <si>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</si>
  <si>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</si>
  <si>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</si>
  <si>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</si>
  <si>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</si>
  <si>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</si>
  <si>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</si>
  <si>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</si>
  <si>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</si>
  <si>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</si>
  <si>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</si>
  <si>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</si>
  <si>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</si>
  <si>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</si>
  <si>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</si>
  <si>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</si>
  <si>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</si>
  <si>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</si>
  <si>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</si>
  <si>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</si>
  <si>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</si>
  <si>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</si>
  <si>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</si>
  <si>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</si>
  <si>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</si>
  <si>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</si>
  <si>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</si>
  <si>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</si>
  <si>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</si>
  <si>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</si>
  <si>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</si>
  <si>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</si>
  <si>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</si>
  <si>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</si>
  <si>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</si>
  <si>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</si>
  <si>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</si>
  <si>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</si>
  <si>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</si>
  <si>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</si>
  <si>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</si>
  <si>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</si>
  <si>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</si>
  <si>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</si>
  <si>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</si>
  <si>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</si>
  <si>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</si>
  <si>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</si>
  <si>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</si>
  <si>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</si>
  <si>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</si>
  <si>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</si>
  <si>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</si>
  <si>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</si>
  <si>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</si>
  <si>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</si>
  <si>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</si>
  <si>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</si>
  <si>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</si>
  <si>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</si>
  <si>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</si>
  <si>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</si>
  <si>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</si>
  <si>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</si>
  <si>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</si>
  <si>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</si>
  <si>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</si>
  <si>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</si>
  <si>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</si>
  <si>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</si>
  <si>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</si>
  <si>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</si>
  <si>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</si>
  <si>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</si>
  <si>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</si>
  <si>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</si>
  <si>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</si>
  <si>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</si>
  <si>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</si>
  <si>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</si>
  <si>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</si>
  <si>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</si>
  <si>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</si>
  <si>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</si>
  <si>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</si>
  <si>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</si>
  <si>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</si>
  <si>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</si>
  <si>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</si>
  <si>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</si>
  <si>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</si>
  <si>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</si>
  <si>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</si>
  <si>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</si>
  <si>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</si>
  <si>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</si>
  <si>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</si>
  <si>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</si>
  <si>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</si>
  <si>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</si>
  <si>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</si>
  <si>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</si>
  <si>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</si>
  <si>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</si>
  <si>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</si>
  <si>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</si>
  <si>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</si>
  <si>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</si>
  <si>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</si>
  <si>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</si>
  <si>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</si>
  <si>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</si>
  <si>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</si>
  <si>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</si>
  <si>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</si>
  <si>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</si>
  <si>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</si>
  <si>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</si>
  <si>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</si>
  <si>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</si>
  <si>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</si>
  <si>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</si>
  <si>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</si>
  <si>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</si>
  <si>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</si>
  <si>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</si>
  <si>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</si>
  <si>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</si>
  <si>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</si>
  <si>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</si>
  <si>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</si>
  <si>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</si>
  <si>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</si>
  <si>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</si>
  <si>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</si>
  <si>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</si>
  <si>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</si>
  <si>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</si>
  <si>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</si>
  <si>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</si>
  <si>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</si>
  <si>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</si>
  <si>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</si>
  <si>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</si>
  <si>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</si>
  <si>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</si>
  <si>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</si>
  <si>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</si>
  <si>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</si>
  <si>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</si>
  <si>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</si>
  <si>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</si>
  <si>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</si>
  <si>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</si>
  <si>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</si>
  <si>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</si>
  <si>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</si>
  <si>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</si>
  <si>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</si>
  <si>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</si>
  <si>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</si>
  <si>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</si>
  <si>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</si>
  <si>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</si>
  <si>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</si>
  <si>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</si>
  <si>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</si>
  <si>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</si>
  <si>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</si>
  <si>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</si>
  <si>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</si>
  <si>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</si>
  <si>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</si>
  <si>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</si>
  <si>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</si>
  <si>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</si>
  <si>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</si>
  <si>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</si>
  <si>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</si>
  <si>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</si>
  <si>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</si>
  <si>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</si>
  <si>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</si>
  <si>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</si>
  <si>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</si>
  <si>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</si>
  <si>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</si>
  <si>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</si>
  <si>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</si>
  <si>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</si>
  <si>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</si>
  <si>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</si>
  <si>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</si>
  <si>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</si>
  <si>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</si>
  <si>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</si>
  <si>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</si>
  <si>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</si>
  <si>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</si>
  <si>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</si>
  <si>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</si>
  <si>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</si>
  <si>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</si>
  <si>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</si>
  <si>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</si>
  <si>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</si>
  <si>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</si>
  <si>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</si>
  <si>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</si>
  <si>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</si>
  <si>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</si>
  <si>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</si>
  <si>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</si>
  <si>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</si>
  <si>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</si>
  <si>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</si>
  <si>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</si>
  <si>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</si>
  <si>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</si>
  <si>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</si>
  <si>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</si>
  <si>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</si>
  <si>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</si>
  <si>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</si>
  <si>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</si>
  <si>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</si>
  <si>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</si>
  <si>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</si>
  <si>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</si>
  <si>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</si>
  <si>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</si>
  <si>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</si>
  <si>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</si>
  <si>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</si>
  <si>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</si>
  <si>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</si>
  <si>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</si>
  <si>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</si>
  <si>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</si>
  <si>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</si>
  <si>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</si>
  <si>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</si>
  <si>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</si>
  <si>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</si>
  <si>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</si>
  <si>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</si>
  <si>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</si>
  <si>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</si>
  <si>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</si>
  <si>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</si>
  <si>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</si>
  <si>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</si>
  <si>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</si>
  <si>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</si>
  <si>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</si>
  <si>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</si>
  <si>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</si>
  <si>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</si>
  <si>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</si>
  <si>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</si>
  <si>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</si>
  <si>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</si>
  <si>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</si>
  <si>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</si>
  <si>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</si>
  <si>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</si>
  <si>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</si>
  <si>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</si>
  <si>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</si>
  <si>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</si>
  <si>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</si>
  <si>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</si>
  <si>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</si>
  <si>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</si>
  <si>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</si>
  <si>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</si>
  <si>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</si>
  <si>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</si>
  <si>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</si>
  <si>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</si>
  <si>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</si>
  <si>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</si>
  <si>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</si>
  <si>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</si>
  <si>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</si>
  <si>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</si>
  <si>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</si>
  <si>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</si>
  <si>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</si>
  <si>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</si>
  <si>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</si>
  <si>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</si>
  <si>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</si>
  <si>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</si>
  <si>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</si>
  <si>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</si>
  <si>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</si>
  <si>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</si>
  <si>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</si>
  <si>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</si>
  <si>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</si>
  <si>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</si>
  <si>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</si>
  <si>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</si>
  <si>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</si>
  <si>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</si>
  <si>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</si>
  <si>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</si>
  <si>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</si>
  <si>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</si>
  <si>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</si>
  <si>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</si>
  <si>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</si>
  <si>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</si>
  <si>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</si>
  <si>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</si>
  <si>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</si>
  <si>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</si>
  <si>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</si>
  <si>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</si>
  <si>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</si>
  <si>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</si>
  <si>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</si>
  <si>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</si>
  <si>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</si>
  <si>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</si>
  <si>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</si>
  <si>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</si>
  <si>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</si>
  <si>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</si>
  <si>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</si>
  <si>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</si>
  <si>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</si>
  <si>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</si>
  <si>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</si>
  <si>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</si>
  <si>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</si>
  <si>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</si>
  <si>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</si>
  <si>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</si>
  <si>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</si>
  <si>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</si>
  <si>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</si>
  <si>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</si>
  <si>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</si>
  <si>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</si>
  <si>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</si>
  <si>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</si>
  <si>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</si>
  <si>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</si>
  <si>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</si>
  <si>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</si>
  <si>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</si>
  <si>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</si>
  <si>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</si>
  <si>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</si>
  <si>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</si>
  <si>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</si>
  <si>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</si>
  <si>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</si>
  <si>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</si>
  <si>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</si>
  <si>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</si>
  <si>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</si>
  <si>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</si>
  <si>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</si>
  <si>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</si>
  <si>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</si>
  <si>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</si>
  <si>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</si>
  <si>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</si>
  <si>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</si>
  <si>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</si>
  <si>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</si>
  <si>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</si>
  <si>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</si>
  <si>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</si>
  <si>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</si>
  <si>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</si>
  <si>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</si>
  <si>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</si>
  <si>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</si>
  <si>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</si>
  <si>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</si>
  <si>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</si>
  <si>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</si>
  <si>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</si>
  <si>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</si>
  <si>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</si>
  <si>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</si>
  <si>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</si>
  <si>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</si>
  <si>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</si>
  <si>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</si>
  <si>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</si>
  <si>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</si>
  <si>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</si>
  <si>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</si>
  <si>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</si>
  <si>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</si>
  <si>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</si>
  <si>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</si>
  <si>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</si>
  <si>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</si>
  <si>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</si>
  <si>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</si>
  <si>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</si>
  <si>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</si>
  <si>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</si>
  <si>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</si>
  <si>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</si>
  <si>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</si>
  <si>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</si>
  <si>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</si>
  <si>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</si>
  <si>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</si>
  <si>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</si>
  <si>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</si>
  <si>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</si>
  <si>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</si>
  <si>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</si>
  <si>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</si>
  <si>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</si>
  <si>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</si>
  <si>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</si>
  <si>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</si>
  <si>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</si>
  <si>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</si>
  <si>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</si>
  <si>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</si>
  <si>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</si>
  <si>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</si>
  <si>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</si>
  <si>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</si>
  <si>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</si>
  <si>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</si>
  <si>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</si>
  <si>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</si>
  <si>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</si>
  <si>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</si>
  <si>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</si>
  <si>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</si>
  <si>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</si>
  <si>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</si>
  <si>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</si>
  <si>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</si>
  <si>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</si>
  <si>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</si>
  <si>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</si>
  <si>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</si>
  <si>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</si>
  <si>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</si>
  <si>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</si>
  <si>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</si>
  <si>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</si>
  <si>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</si>
  <si>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</si>
  <si>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</si>
  <si>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</si>
  <si>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</si>
  <si>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</si>
  <si>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</si>
  <si>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</si>
  <si>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</si>
  <si>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</si>
  <si>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</si>
  <si>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</si>
  <si>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</si>
  <si>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</si>
  <si>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</si>
  <si>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</si>
  <si>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</si>
  <si>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</si>
  <si>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</si>
  <si>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</si>
  <si>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</si>
  <si>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</si>
  <si>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</si>
  <si>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</si>
  <si>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</si>
  <si>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</si>
  <si>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</si>
  <si>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</si>
  <si>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</si>
  <si>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</si>
  <si>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</si>
  <si>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</si>
  <si>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</si>
  <si>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</si>
  <si>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</si>
  <si>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</si>
  <si>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</si>
  <si>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</si>
  <si>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</si>
  <si>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</si>
  <si>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</si>
  <si>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</si>
  <si>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</si>
  <si>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</si>
  <si>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</si>
  <si>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</si>
  <si>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</si>
  <si>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</si>
  <si>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</si>
  <si>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</si>
  <si>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</si>
  <si>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</si>
  <si>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</si>
  <si>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</si>
  <si>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</si>
  <si>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</si>
  <si>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</si>
  <si>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</si>
  <si>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</si>
  <si>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</si>
  <si>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</si>
  <si>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</si>
  <si>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</si>
  <si>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</si>
  <si>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</si>
  <si>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</si>
  <si>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</si>
  <si>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</si>
  <si>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</si>
  <si>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</si>
  <si>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</si>
  <si>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</si>
  <si>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</si>
  <si>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</si>
  <si>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</si>
  <si>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</si>
  <si>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</si>
  <si>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</si>
  <si>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</si>
  <si>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</si>
  <si>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</si>
  <si>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</si>
  <si>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</si>
  <si>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</si>
  <si>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</si>
  <si>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</si>
  <si>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</si>
  <si>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</si>
  <si>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</si>
  <si>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</si>
  <si>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</si>
  <si>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</si>
  <si>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</si>
  <si>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</si>
  <si>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</si>
  <si>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</si>
  <si>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</si>
  <si>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</si>
  <si>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</si>
  <si>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</si>
  <si>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</si>
  <si>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</si>
  <si>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</si>
  <si>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</si>
  <si>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</si>
  <si>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</si>
  <si>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</si>
  <si>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</si>
  <si>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</si>
  <si>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</si>
  <si>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</si>
  <si>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</si>
  <si>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</si>
  <si>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</si>
  <si>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</si>
  <si>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</si>
  <si>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</si>
  <si>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</si>
  <si>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</si>
  <si>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</si>
  <si>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</si>
  <si>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</si>
  <si>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</si>
  <si>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</si>
  <si>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</si>
  <si>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</si>
  <si>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</si>
  <si>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</si>
  <si>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</si>
  <si>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</si>
  <si>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</si>
  <si>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</si>
  <si>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</si>
  <si>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</si>
  <si>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</si>
  <si>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</si>
  <si>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</si>
  <si>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</si>
  <si>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</si>
  <si>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</si>
  <si>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</si>
  <si>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</si>
  <si>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</si>
  <si>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</si>
  <si>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</si>
  <si>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</si>
  <si>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</si>
  <si>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</si>
  <si>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</si>
  <si>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</si>
  <si>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</si>
  <si>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</si>
  <si>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</si>
  <si>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</si>
  <si>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</si>
  <si>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</si>
  <si>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</si>
  <si>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</si>
  <si>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</si>
  <si>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</si>
  <si>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</si>
  <si>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</si>
  <si>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</si>
  <si>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</si>
  <si>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</si>
  <si>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</si>
  <si>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</si>
  <si>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</si>
  <si>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</si>
  <si>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</si>
  <si>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</si>
  <si>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</si>
  <si>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</si>
  <si>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</si>
  <si>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</si>
  <si>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</si>
  <si>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</si>
  <si>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</si>
  <si>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</si>
  <si>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</si>
  <si>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</si>
  <si>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</si>
  <si>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</si>
  <si>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</si>
  <si>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</si>
  <si>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</si>
  <si>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</si>
  <si>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</si>
  <si>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</si>
  <si>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</si>
  <si>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</si>
  <si>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</si>
  <si>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</si>
  <si>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</si>
  <si>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</si>
  <si>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</si>
  <si>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</si>
  <si>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</si>
  <si>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</si>
  <si>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</si>
  <si>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</si>
  <si>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</si>
  <si>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</si>
  <si>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</si>
  <si>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</si>
  <si>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</si>
  <si>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</si>
  <si>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</si>
  <si>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</si>
  <si>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</si>
  <si>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</si>
  <si>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</si>
  <si>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</si>
  <si>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</si>
  <si>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</si>
  <si>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</si>
  <si>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</si>
  <si>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</si>
  <si>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</si>
  <si>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</si>
  <si>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</si>
  <si>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</si>
  <si>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</si>
  <si>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</si>
  <si>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</si>
  <si>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</si>
  <si>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</si>
  <si>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</si>
  <si>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</si>
  <si>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</si>
  <si>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</si>
  <si>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</si>
  <si>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</si>
  <si>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</si>
  <si>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</si>
  <si>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</si>
  <si>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</si>
  <si>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</si>
  <si>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</si>
  <si>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</si>
  <si>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</si>
  <si>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</si>
  <si>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</si>
  <si>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</si>
  <si>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</si>
  <si>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</si>
  <si>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</si>
  <si>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</si>
  <si>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</si>
  <si>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</si>
  <si>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</si>
  <si>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</si>
  <si>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</si>
  <si>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</si>
  <si>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</si>
  <si>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</si>
  <si>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</si>
  <si>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</si>
  <si>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</si>
  <si>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</si>
  <si>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</si>
  <si>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</si>
  <si>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</si>
  <si>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</si>
  <si>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</si>
  <si>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</si>
  <si>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</si>
  <si>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</si>
  <si>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</si>
  <si>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</si>
  <si>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</si>
  <si>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</si>
  <si>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</si>
  <si>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</si>
  <si>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</si>
  <si>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</si>
  <si>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</si>
  <si>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</si>
  <si>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</si>
  <si>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</si>
  <si>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</si>
  <si>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</si>
  <si>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</si>
  <si>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</si>
  <si>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</si>
  <si>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</si>
  <si>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</si>
  <si>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</si>
  <si>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</si>
  <si>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</si>
  <si>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</si>
  <si>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</si>
  <si>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</si>
  <si>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</si>
  <si>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</si>
  <si>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</si>
  <si>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</si>
  <si>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</si>
  <si>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</si>
  <si>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</si>
  <si>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</si>
  <si>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</si>
  <si>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</si>
  <si>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</si>
  <si>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</si>
  <si>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</si>
  <si>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</si>
  <si>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</si>
  <si>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</si>
  <si>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</si>
  <si>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</si>
  <si>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</si>
  <si>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</si>
  <si>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</si>
  <si>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</si>
  <si>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</si>
  <si>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</si>
  <si>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</si>
  <si>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</si>
  <si>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</si>
  <si>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</si>
  <si>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</si>
  <si>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</si>
  <si>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</si>
  <si>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</si>
  <si>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</si>
  <si>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</si>
  <si>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</si>
  <si>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</si>
  <si>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</si>
  <si>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</si>
  <si>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</si>
  <si>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</si>
  <si>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</si>
  <si>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</si>
  <si>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</si>
  <si>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</si>
  <si>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</si>
  <si>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</si>
  <si>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</si>
  <si>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</si>
  <si>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</si>
  <si>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</si>
  <si>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</si>
  <si>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</si>
  <si>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</si>
  <si>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</si>
  <si>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</si>
  <si>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</si>
  <si>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</si>
  <si>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</si>
  <si>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</si>
  <si>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</si>
  <si>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</si>
  <si>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</si>
  <si>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</si>
  <si>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</si>
  <si>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</si>
  <si>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</si>
  <si>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</si>
  <si>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</si>
  <si>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</si>
  <si>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</si>
  <si>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</si>
  <si>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</si>
  <si>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</si>
  <si>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</si>
  <si>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</si>
  <si>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</si>
  <si>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</si>
  <si>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</si>
  <si>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</si>
  <si>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</si>
  <si>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</si>
  <si>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</si>
  <si>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</si>
  <si>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</si>
  <si>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</si>
  <si>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</si>
  <si>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</si>
  <si>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</si>
  <si>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</si>
  <si>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</si>
  <si>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</si>
  <si>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</si>
  <si>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</si>
  <si>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</si>
  <si>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</si>
  <si>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</si>
  <si>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</si>
  <si>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</si>
  <si>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</si>
  <si>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</si>
  <si>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</si>
  <si>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</si>
  <si>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</si>
  <si>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</si>
  <si>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</si>
  <si>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</si>
  <si>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</si>
  <si>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</si>
  <si>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</si>
  <si>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</si>
  <si>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</si>
  <si>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</si>
  <si>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</si>
  <si>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</si>
  <si>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</si>
  <si>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</si>
  <si>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</si>
  <si>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</si>
  <si>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</si>
  <si>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</si>
  <si>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</si>
  <si>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</si>
  <si>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</si>
  <si>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</si>
  <si>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</si>
  <si>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</si>
  <si>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</si>
  <si>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</si>
  <si>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</si>
  <si>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</si>
  <si>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</si>
  <si>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</si>
  <si>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</si>
  <si>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</si>
  <si>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</si>
  <si>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</si>
  <si>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</si>
  <si>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</si>
  <si>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</si>
  <si>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</si>
  <si>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</si>
  <si>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</si>
  <si>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</si>
  <si>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</si>
  <si>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</si>
  <si>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</si>
  <si>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</si>
  <si>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</si>
  <si>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</si>
  <si>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</si>
  <si>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</si>
  <si>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</si>
  <si>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</si>
  <si>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</si>
  <si>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</si>
  <si>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</si>
  <si>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</si>
  <si>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</si>
  <si>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</si>
  <si>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</si>
  <si>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</si>
  <si>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</si>
  <si>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</si>
  <si>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</si>
  <si>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</si>
  <si>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</si>
  <si>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</si>
  <si>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</si>
  <si>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</si>
  <si>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</si>
  <si>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</si>
  <si>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</si>
  <si>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</si>
  <si>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</si>
  <si>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</si>
  <si>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</si>
  <si>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</si>
  <si>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</si>
  <si>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</si>
  <si>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</si>
  <si>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</si>
  <si>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</si>
  <si>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</si>
  <si>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</si>
  <si>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</si>
  <si>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</si>
  <si>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</si>
  <si>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</si>
  <si>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</si>
  <si>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</si>
  <si>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</si>
  <si>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</si>
  <si>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</si>
  <si>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</si>
  <si>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</si>
  <si>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</si>
  <si>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</si>
  <si>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</si>
  <si>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</si>
  <si>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</si>
  <si>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</si>
  <si>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</si>
  <si>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</si>
  <si>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</si>
  <si>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</si>
  <si>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</si>
  <si>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</si>
  <si>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</si>
  <si>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</si>
  <si>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</si>
  <si>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</si>
  <si>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</si>
  <si>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</si>
  <si>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</si>
  <si>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</si>
  <si>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</si>
  <si>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</si>
  <si>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</si>
  <si>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</si>
  <si>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</si>
  <si>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</si>
  <si>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</si>
  <si>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</si>
  <si>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</si>
  <si>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</si>
  <si>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</si>
  <si>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</si>
  <si>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</si>
  <si>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</si>
  <si>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</si>
  <si>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</si>
  <si>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</si>
  <si>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</si>
  <si>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</si>
  <si>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</si>
  <si>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</si>
  <si>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</si>
  <si>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</si>
  <si>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</si>
  <si>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</si>
  <si>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</si>
  <si>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</si>
  <si>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</si>
  <si>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</si>
  <si>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</si>
  <si>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</si>
  <si>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</si>
  <si>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</si>
  <si>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</si>
  <si>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</si>
  <si>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</si>
  <si>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</si>
  <si>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</si>
  <si>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</si>
  <si>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</si>
  <si>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</si>
  <si>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</si>
  <si>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</si>
  <si>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</si>
  <si>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</si>
  <si>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</si>
  <si>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</si>
  <si>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</si>
  <si>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</si>
  <si>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</si>
  <si>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</si>
  <si>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</si>
  <si>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</si>
  <si>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</si>
  <si>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</si>
  <si>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</si>
  <si>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</si>
  <si>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</si>
  <si>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</si>
  <si>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</si>
  <si>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</si>
  <si>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</si>
  <si>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</si>
  <si>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</si>
  <si>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</si>
  <si>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</si>
  <si>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</si>
  <si>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</si>
  <si>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</si>
  <si>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</si>
  <si>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</si>
  <si>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</si>
  <si>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</si>
  <si>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</si>
  <si>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</si>
  <si>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</si>
  <si>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</si>
  <si>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</si>
  <si>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</si>
  <si>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</si>
  <si>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</si>
  <si>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</si>
  <si>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</si>
  <si>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</si>
  <si>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</si>
  <si>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</si>
  <si>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</si>
  <si>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</si>
  <si>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</si>
  <si>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</si>
  <si>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</si>
  <si>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</si>
  <si>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</si>
  <si>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</si>
  <si>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</si>
  <si>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</si>
  <si>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</si>
  <si>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</si>
  <si>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</si>
  <si>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</si>
  <si>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</si>
  <si>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</si>
  <si>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</si>
  <si>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</si>
  <si>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</si>
  <si>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</si>
  <si>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</si>
  <si>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</si>
  <si>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</si>
  <si>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</si>
  <si>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</si>
  <si>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</si>
  <si>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</si>
  <si>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</si>
  <si>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</si>
  <si>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</si>
  <si>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</si>
  <si>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</si>
  <si>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</si>
  <si>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</si>
  <si>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</si>
  <si>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</si>
  <si>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</si>
  <si>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</si>
  <si>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</si>
  <si>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</si>
  <si>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</si>
  <si>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</si>
  <si>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</si>
  <si>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</si>
  <si>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</si>
  <si>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</si>
  <si>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</si>
  <si>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</si>
  <si>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</si>
  <si>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</si>
  <si>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</si>
  <si>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</si>
  <si>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</si>
  <si>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</si>
  <si>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</si>
  <si>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</si>
  <si>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</si>
  <si>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</si>
  <si>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</si>
  <si>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</si>
  <si>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</si>
  <si>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</si>
  <si>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</si>
  <si>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</si>
  <si>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</si>
  <si>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</si>
  <si>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</si>
  <si>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</si>
  <si>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</si>
  <si>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</si>
  <si>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</si>
  <si>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</si>
  <si>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</si>
  <si>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</si>
  <si>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</si>
  <si>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</si>
  <si>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</si>
  <si>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</si>
  <si>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</si>
  <si>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</si>
  <si>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</si>
  <si>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</si>
  <si>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</si>
  <si>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</si>
  <si>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</si>
  <si>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</si>
  <si>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</si>
  <si>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</si>
  <si>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</si>
  <si>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</si>
  <si>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</si>
  <si>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</si>
  <si>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</si>
  <si>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</si>
  <si>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</si>
  <si>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</si>
  <si>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</si>
  <si>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</si>
  <si>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</si>
  <si>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</si>
  <si>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</si>
  <si>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</si>
  <si>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</si>
  <si>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</si>
  <si>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</si>
  <si>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</si>
  <si>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</si>
  <si>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</si>
  <si>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</si>
  <si>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</si>
  <si>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</si>
  <si>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</si>
  <si>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</si>
  <si>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</si>
  <si>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</si>
  <si>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</si>
  <si>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</si>
  <si>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</si>
  <si>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</si>
  <si>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</si>
  <si>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</si>
  <si>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</si>
  <si>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</si>
  <si>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</si>
  <si>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</si>
  <si>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</si>
  <si>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</si>
  <si>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</si>
  <si>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</si>
  <si>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</si>
  <si>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</si>
  <si>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</si>
  <si>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</si>
  <si>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</si>
  <si>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</si>
  <si>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</si>
  <si>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</si>
  <si>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</si>
  <si>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</si>
  <si>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</si>
  <si>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</si>
  <si>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</si>
  <si>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</si>
  <si>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</si>
  <si>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</si>
  <si>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</si>
  <si>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</si>
  <si>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</si>
  <si>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</si>
  <si>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</si>
  <si>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</si>
  <si>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</si>
  <si>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</si>
  <si>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</si>
  <si>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</si>
  <si>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</si>
  <si>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</si>
  <si>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</si>
  <si>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</si>
  <si>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</si>
  <si>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</si>
  <si>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</si>
  <si>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</si>
  <si>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</si>
  <si>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</si>
  <si>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</si>
  <si>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</si>
  <si>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</si>
  <si>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</si>
  <si>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</si>
  <si>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</si>
  <si>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</si>
  <si>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</si>
  <si>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</si>
  <si>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</si>
  <si>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</si>
  <si>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</si>
  <si>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</si>
  <si>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</si>
  <si>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</si>
  <si>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</si>
  <si>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</si>
  <si>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</si>
  <si>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</si>
  <si>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</si>
  <si>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</si>
  <si>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</si>
  <si>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</si>
  <si>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</si>
  <si>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</si>
  <si>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</si>
  <si>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</si>
  <si>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</si>
  <si>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</si>
  <si>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</si>
  <si>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</si>
  <si>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</si>
  <si>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</si>
  <si>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</si>
  <si>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</si>
  <si>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</si>
  <si>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</si>
  <si>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</si>
  <si>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</si>
  <si>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</si>
  <si>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</si>
  <si>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</si>
  <si>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</si>
  <si>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</si>
  <si>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</si>
  <si>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</si>
  <si>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</si>
  <si>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</si>
  <si>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</si>
  <si>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</si>
  <si>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</si>
  <si>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</si>
  <si>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</si>
  <si>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</si>
  <si>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</si>
  <si>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</si>
  <si>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</si>
  <si>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</si>
  <si>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</si>
  <si>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</si>
  <si>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</si>
  <si>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</si>
  <si>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</si>
  <si>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</si>
  <si>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</si>
  <si>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</si>
  <si>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</si>
  <si>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</si>
  <si>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</si>
  <si>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</si>
  <si>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</si>
  <si>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</si>
  <si>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</si>
  <si>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</si>
  <si>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</si>
  <si>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</si>
  <si>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</si>
  <si>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</si>
  <si>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</si>
  <si>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</si>
  <si>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</si>
  <si>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</si>
  <si>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</si>
  <si>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</si>
  <si>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</si>
  <si>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</si>
  <si>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</si>
  <si>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</si>
  <si>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</si>
  <si>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</si>
  <si>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</si>
  <si>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</si>
  <si>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</si>
  <si>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</si>
  <si>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</si>
  <si>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</si>
  <si>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</si>
  <si>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</si>
  <si>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</si>
  <si>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</si>
  <si>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</si>
  <si>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</si>
  <si>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</si>
  <si>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</si>
  <si>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</si>
  <si>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</si>
  <si>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</si>
  <si>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</si>
  <si>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</si>
  <si>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</si>
  <si>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</si>
  <si>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</si>
  <si>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</si>
  <si>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</si>
  <si>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</si>
  <si>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</si>
  <si>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</si>
  <si>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</si>
  <si>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</si>
  <si>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</si>
  <si>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</si>
  <si>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</si>
  <si>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</si>
  <si>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</si>
  <si>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</si>
  <si>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</si>
  <si>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</si>
  <si>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</si>
  <si>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</si>
  <si>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</si>
  <si>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</si>
  <si>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</si>
  <si>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</si>
  <si>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</si>
  <si>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</si>
  <si>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</si>
  <si>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</si>
  <si>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</si>
  <si>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</si>
  <si>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</si>
  <si>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</si>
  <si>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</si>
  <si>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</si>
  <si>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</si>
  <si>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</si>
  <si>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</si>
  <si>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</si>
  <si>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</si>
  <si>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</si>
  <si>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</si>
  <si>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</si>
  <si>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</si>
  <si>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</si>
  <si>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</si>
  <si>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</si>
  <si>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</si>
  <si>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</si>
  <si>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</si>
  <si>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</si>
  <si>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</si>
  <si>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</si>
  <si>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</si>
  <si>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</si>
  <si>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</si>
  <si>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</si>
  <si>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</si>
  <si>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</si>
  <si>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</si>
  <si>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</si>
  <si>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</si>
  <si>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</si>
  <si>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</si>
  <si>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</si>
  <si>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</si>
  <si>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</si>
  <si>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</si>
  <si>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</si>
  <si>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</si>
  <si>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</si>
  <si>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</si>
  <si>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</si>
  <si>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</si>
  <si>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</si>
  <si>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</si>
  <si>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</si>
  <si>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</si>
  <si>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</si>
  <si>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</si>
  <si>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</si>
  <si>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</si>
  <si>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</si>
  <si>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</si>
  <si>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</si>
  <si>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</si>
  <si>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</si>
  <si>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</si>
  <si>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</si>
  <si>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</si>
  <si>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</si>
  <si>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</si>
  <si>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</si>
  <si>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</si>
  <si>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</si>
  <si>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</si>
  <si>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</si>
  <si>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</si>
  <si>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</si>
  <si>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</si>
  <si>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</si>
  <si>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</si>
  <si>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</si>
  <si>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</si>
  <si>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</si>
  <si>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</si>
  <si>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</si>
  <si>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</si>
  <si>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</si>
  <si>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</si>
  <si>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</si>
  <si>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</si>
  <si>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</si>
  <si>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</si>
  <si>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</si>
  <si>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</si>
  <si>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</si>
  <si>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</si>
  <si>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</si>
  <si>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</si>
  <si>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</si>
  <si>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</si>
  <si>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</si>
  <si>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</si>
  <si>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</si>
  <si>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</si>
  <si>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</si>
  <si>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</si>
  <si>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</si>
  <si>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</si>
  <si>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</si>
  <si>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</si>
  <si>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</si>
  <si>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</si>
  <si>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</si>
  <si>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</si>
  <si>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</si>
  <si>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</si>
  <si>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</si>
  <si>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</si>
  <si>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</si>
  <si>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</si>
  <si>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</si>
  <si>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</si>
  <si>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</si>
  <si>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</si>
  <si>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</si>
  <si>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</si>
  <si>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</si>
  <si>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</si>
  <si>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</si>
  <si>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</si>
  <si>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</si>
  <si>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</si>
  <si>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</si>
  <si>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</si>
  <si>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</si>
  <si>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</si>
  <si>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</si>
  <si>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</si>
  <si>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</si>
  <si>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</si>
  <si>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</si>
  <si>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</si>
  <si>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</si>
  <si>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</si>
  <si>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</si>
  <si>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</si>
  <si>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</si>
  <si>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</si>
  <si>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</si>
  <si>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</si>
  <si>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</si>
  <si>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</si>
  <si>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</si>
  <si>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</si>
  <si>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</si>
  <si>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</si>
  <si>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</si>
  <si>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</si>
  <si>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</si>
  <si>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</si>
  <si>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</si>
  <si>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</si>
  <si>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</si>
  <si>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</si>
  <si>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</si>
  <si>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</si>
  <si>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</si>
  <si>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</si>
  <si>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</si>
  <si>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</si>
  <si>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</si>
  <si>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</si>
  <si>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</si>
  <si>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</si>
  <si>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</si>
  <si>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</si>
  <si>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</si>
  <si>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</si>
  <si>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</si>
  <si>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</si>
  <si>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</si>
  <si>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</si>
  <si>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</si>
  <si>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</si>
  <si>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</si>
  <si>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</si>
  <si>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</si>
  <si>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</si>
  <si>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</si>
  <si>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</si>
  <si>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</si>
  <si>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</si>
  <si>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</si>
  <si>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</si>
  <si>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</si>
  <si>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</si>
  <si>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</si>
  <si>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</si>
  <si>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</si>
  <si>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</si>
  <si>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</si>
  <si>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</si>
  <si>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</si>
  <si>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</si>
  <si>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</si>
  <si>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</si>
  <si>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</si>
  <si>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</si>
  <si>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</si>
  <si>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</si>
  <si>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</si>
  <si>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</si>
  <si>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</si>
  <si>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</si>
  <si>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</si>
  <si>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</si>
  <si>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</si>
  <si>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</si>
  <si>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</si>
  <si>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</si>
  <si>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</si>
  <si>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</si>
  <si>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</si>
  <si>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</si>
  <si>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</si>
  <si>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</si>
  <si>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</si>
  <si>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</si>
  <si>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</si>
  <si>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</si>
  <si>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</si>
  <si>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</si>
  <si>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</si>
  <si>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</si>
  <si>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</si>
  <si>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</si>
  <si>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</si>
  <si>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</si>
  <si>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</si>
  <si>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</si>
  <si>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</si>
  <si>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</si>
  <si>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</si>
  <si>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</si>
  <si>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</si>
  <si>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</si>
  <si>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</si>
  <si>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</si>
  <si>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</si>
  <si>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</si>
  <si>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</si>
  <si>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</si>
  <si>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</si>
  <si>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</si>
  <si>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</si>
  <si>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</si>
  <si>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</si>
  <si>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</si>
  <si>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</si>
  <si>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</si>
  <si>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</si>
  <si>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</si>
  <si>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</si>
  <si>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</si>
  <si>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</si>
  <si>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</si>
  <si>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</si>
  <si>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</si>
  <si>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</si>
  <si>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</si>
  <si>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</si>
  <si>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</si>
  <si>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</si>
  <si>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</si>
  <si>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</si>
  <si>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</si>
  <si>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</si>
  <si>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</si>
  <si>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</si>
  <si>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</si>
  <si>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</si>
  <si>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</si>
  <si>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</si>
  <si>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</si>
  <si>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</si>
  <si>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</si>
  <si>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</si>
  <si>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</si>
  <si>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</si>
  <si>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</si>
  <si>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</si>
  <si>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</si>
  <si>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</si>
  <si>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</si>
  <si>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</si>
  <si>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</si>
  <si>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</si>
  <si>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</si>
  <si>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</si>
  <si>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</si>
  <si>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</si>
  <si>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</si>
  <si>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</si>
  <si>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</si>
  <si>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</si>
  <si>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</si>
  <si>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</si>
  <si>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</si>
  <si>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</si>
  <si>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</si>
  <si>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</si>
  <si>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</si>
  <si>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</si>
  <si>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</si>
  <si>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</si>
  <si>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</si>
  <si>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</si>
  <si>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</si>
  <si>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</si>
  <si>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</si>
  <si>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</si>
  <si>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</si>
  <si>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</si>
  <si>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</si>
  <si>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</si>
  <si>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</si>
  <si>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</si>
  <si>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</si>
  <si>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</si>
  <si>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</si>
  <si>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</si>
  <si>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</si>
  <si>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</si>
  <si>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</si>
  <si>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</si>
  <si>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</si>
  <si>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</si>
  <si>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</si>
  <si>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</si>
  <si>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</si>
  <si>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</si>
  <si>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</si>
  <si>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</si>
  <si>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</si>
  <si>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</si>
  <si>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</si>
  <si>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</si>
  <si>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</si>
  <si>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</si>
  <si>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</si>
  <si>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</si>
  <si>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</si>
  <si>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</si>
  <si>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</si>
  <si>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</si>
  <si>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</si>
  <si>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</si>
  <si>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</si>
  <si>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</si>
  <si>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</si>
  <si>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</si>
  <si>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</si>
  <si>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</si>
  <si>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</si>
  <si>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</si>
  <si>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</si>
  <si>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</si>
  <si>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</si>
  <si>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</si>
  <si>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</si>
  <si>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</si>
  <si>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</si>
  <si>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</si>
  <si>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</si>
  <si>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</si>
  <si>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</si>
  <si>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</si>
  <si>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</si>
  <si>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</si>
  <si>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</si>
  <si>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</si>
  <si>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</si>
  <si>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</si>
  <si>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</si>
  <si>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</si>
  <si>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</si>
  <si>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</si>
  <si>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</si>
  <si>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</si>
  <si>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</si>
  <si>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</si>
  <si>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</si>
  <si>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</si>
  <si>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</si>
  <si>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</si>
  <si>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</si>
  <si>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</si>
  <si>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</si>
  <si>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</si>
  <si>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</si>
  <si>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</si>
  <si>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</si>
  <si>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</si>
  <si>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</si>
  <si>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</si>
  <si>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</si>
  <si>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</si>
  <si>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</si>
  <si>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</si>
  <si>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</si>
  <si>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</si>
  <si>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</si>
  <si>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</si>
  <si>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</si>
  <si>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</si>
  <si>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</si>
  <si>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</si>
  <si>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</si>
  <si>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</si>
  <si>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</si>
  <si>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</si>
  <si>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</si>
  <si>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</si>
  <si>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</si>
  <si>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</si>
  <si>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</si>
  <si>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</si>
  <si>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</si>
  <si>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</si>
  <si>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</si>
  <si>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</si>
  <si>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</si>
  <si>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</si>
  <si>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</si>
  <si>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</si>
  <si>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</si>
  <si>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</si>
  <si>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</si>
  <si>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</si>
  <si>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</si>
  <si>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</si>
  <si>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</si>
  <si>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</si>
  <si>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</si>
  <si>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</si>
  <si>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</si>
  <si>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</si>
  <si>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</si>
  <si>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</si>
  <si>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</si>
  <si>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</si>
  <si>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</si>
  <si>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</si>
  <si>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</si>
  <si>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</si>
  <si>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</si>
  <si>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</si>
  <si>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</si>
  <si>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</si>
  <si>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</si>
  <si>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</si>
  <si>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</si>
  <si>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</si>
  <si>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</si>
  <si>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</si>
  <si>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</si>
  <si>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</si>
  <si>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</si>
  <si>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</si>
  <si>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</si>
  <si>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</si>
  <si>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</si>
  <si>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</si>
  <si>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</si>
  <si>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</si>
  <si>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</si>
  <si>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</si>
  <si>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</si>
  <si>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</si>
  <si>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</si>
  <si>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</si>
  <si>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</si>
  <si>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</si>
  <si>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</si>
  <si>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</si>
  <si>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</si>
  <si>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</si>
  <si>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</si>
  <si>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</si>
  <si>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</si>
  <si>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</si>
  <si>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</si>
  <si>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</si>
  <si>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</si>
  <si>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</si>
  <si>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</si>
  <si>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</si>
  <si>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</si>
  <si>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</si>
  <si>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</si>
  <si>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</si>
  <si>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</si>
  <si>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</si>
  <si>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</si>
  <si>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</si>
  <si>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</si>
  <si>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</si>
  <si>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</si>
  <si>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</si>
  <si>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</si>
  <si>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</si>
  <si>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</si>
  <si>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</si>
  <si>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</si>
  <si>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</si>
  <si>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</si>
  <si>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</si>
  <si>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</si>
  <si>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</si>
  <si>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</si>
  <si>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</si>
  <si>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</si>
  <si>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</si>
  <si>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</si>
  <si>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</si>
  <si>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</si>
  <si>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</si>
  <si>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</si>
  <si>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</si>
  <si>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</si>
  <si>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</si>
  <si>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</si>
  <si>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</si>
  <si>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</si>
  <si>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</si>
  <si>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</si>
  <si>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</si>
  <si>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</si>
  <si>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</si>
  <si>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</si>
  <si>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</si>
  <si>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</si>
  <si>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</si>
  <si>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</si>
  <si>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</si>
  <si>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</si>
  <si>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</si>
  <si>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</si>
  <si>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</si>
  <si>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</si>
  <si>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</si>
  <si>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</si>
  <si>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</si>
  <si>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</si>
  <si>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</si>
  <si>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</si>
  <si>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</si>
  <si>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</si>
  <si>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</si>
  <si>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</si>
  <si>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</si>
  <si>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</si>
  <si>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</si>
  <si>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</si>
  <si>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</si>
  <si>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</si>
  <si>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</si>
  <si>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</si>
  <si>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</si>
  <si>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</si>
  <si>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</si>
  <si>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</si>
  <si>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</si>
  <si>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</si>
  <si>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</si>
  <si>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</si>
  <si>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</si>
  <si>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</si>
  <si>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</si>
  <si>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</si>
  <si>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</si>
  <si>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</si>
  <si>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</si>
  <si>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</si>
  <si>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</si>
  <si>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</si>
  <si>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</si>
  <si>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</si>
  <si>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</si>
  <si>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</si>
  <si>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</si>
  <si>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</si>
  <si>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</si>
  <si>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</si>
  <si>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</si>
  <si>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</si>
  <si>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</si>
  <si>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</si>
  <si>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</si>
  <si>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</si>
  <si>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</si>
  <si>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</si>
  <si>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</si>
  <si>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</si>
  <si>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</si>
  <si>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</si>
  <si>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</si>
  <si>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</si>
  <si>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</si>
  <si>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</si>
  <si>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</si>
  <si>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</si>
  <si>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</si>
  <si>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</si>
  <si>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</si>
  <si>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</si>
  <si>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</si>
  <si>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</si>
  <si>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</si>
  <si>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</si>
  <si>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</si>
  <si>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</si>
  <si>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</si>
  <si>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</si>
  <si>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</si>
  <si>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</si>
  <si>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</si>
  <si>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</si>
  <si>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</si>
  <si>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</si>
  <si>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</si>
  <si>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</si>
  <si>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</si>
  <si>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</si>
  <si>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</si>
  <si>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</si>
  <si>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</si>
  <si>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</si>
  <si>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</si>
  <si>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</si>
  <si>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</si>
  <si>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</si>
  <si>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</si>
  <si>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</si>
  <si>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</si>
  <si>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</si>
  <si>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</si>
  <si>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</si>
  <si>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</si>
  <si>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</si>
  <si>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</si>
  <si>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</si>
  <si>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</si>
  <si>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</si>
  <si>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</si>
  <si>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</si>
  <si>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</si>
  <si>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</si>
  <si>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</si>
  <si>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</si>
  <si>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</si>
  <si>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</si>
  <si>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</si>
  <si>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</si>
  <si>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</si>
  <si>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</si>
  <si>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</si>
  <si>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</si>
  <si>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</si>
  <si>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</si>
  <si>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</si>
  <si>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</si>
  <si>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</si>
  <si>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</si>
  <si>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</si>
  <si>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</si>
  <si>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</si>
  <si>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</si>
  <si>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</si>
  <si>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</si>
  <si>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</si>
  <si>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</si>
  <si>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</si>
  <si>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</si>
  <si>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</si>
  <si>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</si>
  <si>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</si>
  <si>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</si>
  <si>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</si>
  <si>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</si>
  <si>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</si>
  <si>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</si>
  <si>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</si>
  <si>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</si>
  <si>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</si>
  <si>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</si>
  <si>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</si>
  <si>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</si>
  <si>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</si>
  <si>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</si>
  <si>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</si>
  <si>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</si>
  <si>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</si>
  <si>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</si>
  <si>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</si>
  <si>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</si>
  <si>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</si>
  <si>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</si>
  <si>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</si>
  <si>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</si>
  <si>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</si>
  <si>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</si>
  <si>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</si>
  <si>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</si>
  <si>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</si>
  <si>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</si>
  <si>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</si>
  <si>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</si>
  <si>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</si>
  <si>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</si>
  <si>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</si>
  <si>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</si>
  <si>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</si>
  <si>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</si>
  <si>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</si>
  <si>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</si>
  <si>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</si>
  <si>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</si>
  <si>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</si>
  <si>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</si>
  <si>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</si>
  <si>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</si>
  <si>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</si>
  <si>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</si>
  <si>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</si>
  <si>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</si>
  <si>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</si>
  <si>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</si>
  <si>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</si>
  <si>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</si>
  <si>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</si>
  <si>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</si>
  <si>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</si>
  <si>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</si>
  <si>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</si>
  <si>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</si>
  <si>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</si>
  <si>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</si>
  <si>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</si>
  <si>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</si>
  <si>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</si>
  <si>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</si>
  <si>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</si>
  <si>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</si>
  <si>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</si>
  <si>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</si>
  <si>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</si>
  <si>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</si>
  <si>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</si>
  <si>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</si>
  <si>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</si>
  <si>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</si>
  <si>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</si>
  <si>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</si>
  <si>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</si>
  <si>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</si>
  <si>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</si>
  <si>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</si>
  <si>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</si>
  <si>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</si>
  <si>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</si>
  <si>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</si>
  <si>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</si>
  <si>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</si>
  <si>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</si>
  <si>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</si>
  <si>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</si>
  <si>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</si>
  <si>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</si>
  <si>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</si>
  <si>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</si>
  <si>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</si>
  <si>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</si>
  <si>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</si>
  <si>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</si>
  <si>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</si>
  <si>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</si>
  <si>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</si>
  <si>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</si>
  <si>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</si>
  <si>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</si>
  <si>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</si>
  <si>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</si>
  <si>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</si>
  <si>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</si>
  <si>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</si>
  <si>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</si>
  <si>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</si>
  <si>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</si>
  <si>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</si>
  <si>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</si>
  <si>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</si>
  <si>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</si>
  <si>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</si>
  <si>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</si>
  <si>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</si>
  <si>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</si>
  <si>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</si>
  <si>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</si>
  <si>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</si>
  <si>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</si>
  <si>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</si>
  <si>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</si>
  <si>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</si>
  <si>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</si>
  <si>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</si>
  <si>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</si>
  <si>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</si>
  <si>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</si>
  <si>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</si>
  <si>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</si>
  <si>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</si>
  <si>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</si>
  <si>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</si>
  <si>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</si>
  <si>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</si>
  <si>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</si>
  <si>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</si>
  <si>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</si>
  <si>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</si>
  <si>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</si>
  <si>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</si>
  <si>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</si>
  <si>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</si>
  <si>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</si>
  <si>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</si>
  <si>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</si>
  <si>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</si>
  <si>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</si>
  <si>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</si>
  <si>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</si>
  <si>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</si>
  <si>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</si>
  <si>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</si>
  <si>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</si>
  <si>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</si>
  <si>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</si>
  <si>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</si>
  <si>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</si>
  <si>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</si>
  <si>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</si>
  <si>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</si>
  <si>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</si>
  <si>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</si>
  <si>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</si>
  <si>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</si>
  <si>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</si>
  <si>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</si>
  <si>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</si>
  <si>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</si>
  <si>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</si>
  <si>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</si>
  <si>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</si>
  <si>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</si>
  <si>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</si>
  <si>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</si>
  <si>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</si>
  <si>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</si>
  <si>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</si>
  <si>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</si>
  <si>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</si>
  <si>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</si>
  <si>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</si>
  <si>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</si>
  <si>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</si>
  <si>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</si>
  <si>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</si>
  <si>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</si>
  <si>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</si>
  <si>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</si>
  <si>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</si>
  <si>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</si>
  <si>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</si>
  <si>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</si>
  <si>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</si>
  <si>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</si>
  <si>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</si>
  <si>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</si>
  <si>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</si>
  <si>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</si>
  <si>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</si>
  <si>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</si>
  <si>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</si>
  <si>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</si>
  <si>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</si>
  <si>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</si>
  <si>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</si>
  <si>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</si>
  <si>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</si>
  <si>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</si>
  <si>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</si>
  <si>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</si>
  <si>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</si>
  <si>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</si>
  <si>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</si>
  <si>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</si>
  <si>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</si>
  <si>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</si>
  <si>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</si>
  <si>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</si>
  <si>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</si>
  <si>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</si>
  <si>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</si>
  <si>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</si>
  <si>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</si>
  <si>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</si>
  <si>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</si>
  <si>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</si>
  <si>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</si>
  <si>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</si>
  <si>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</si>
  <si>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</si>
  <si>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</si>
  <si>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</si>
  <si>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</si>
  <si>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</si>
  <si>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</si>
  <si>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</si>
  <si>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</si>
  <si>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</si>
  <si>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</si>
  <si>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</si>
  <si>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</si>
  <si>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</si>
  <si>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</si>
  <si>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</si>
  <si>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</si>
  <si>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</si>
  <si>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</si>
  <si>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</si>
  <si>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</si>
  <si>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</si>
  <si>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</si>
  <si>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</si>
  <si>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</si>
  <si>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</si>
  <si>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</si>
  <si>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</si>
  <si>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</si>
  <si>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</si>
  <si>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</si>
  <si>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</si>
  <si>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</si>
  <si>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</si>
  <si>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</si>
  <si>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</si>
  <si>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</si>
  <si>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</si>
  <si>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</si>
  <si>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</si>
  <si>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</si>
  <si>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</si>
  <si>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</si>
  <si>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</si>
  <si>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</si>
  <si>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</si>
  <si>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</si>
  <si>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</si>
  <si>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</si>
  <si>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</si>
  <si>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</si>
  <si>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</si>
  <si>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</si>
  <si>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</si>
  <si>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</si>
  <si>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</si>
  <si>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</si>
  <si>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</si>
  <si>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</si>
  <si>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</si>
  <si>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</si>
  <si>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</si>
  <si>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</si>
  <si>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</si>
  <si>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</si>
  <si>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</si>
  <si>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</si>
  <si>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</si>
  <si>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</si>
  <si>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</si>
  <si>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</si>
  <si>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</si>
  <si>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</si>
  <si>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</si>
  <si>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</si>
  <si>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</si>
  <si>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</si>
  <si>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</si>
  <si>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</si>
  <si>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</si>
  <si>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</si>
  <si>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</si>
  <si>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</si>
  <si>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</si>
  <si>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</si>
  <si>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</si>
  <si>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</si>
  <si>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</si>
  <si>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</si>
  <si>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</si>
  <si>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</si>
  <si>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</si>
  <si>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</si>
  <si>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</si>
  <si>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</si>
  <si>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</si>
  <si>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</si>
  <si>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</si>
  <si>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</si>
  <si>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</si>
  <si>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</si>
  <si>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</si>
  <si>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</si>
  <si>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</si>
  <si>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</si>
  <si>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</si>
  <si>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</si>
  <si>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</si>
  <si>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</si>
  <si>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</si>
  <si>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</si>
  <si>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</si>
  <si>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</si>
  <si>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</si>
  <si>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</si>
  <si>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</si>
  <si>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</si>
  <si>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</si>
  <si>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</si>
  <si>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</si>
  <si>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</si>
  <si>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</si>
  <si>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</si>
  <si>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</si>
  <si>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</si>
  <si>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</si>
  <si>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</si>
  <si>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</si>
  <si>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</si>
  <si>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</si>
  <si>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</si>
  <si>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</si>
  <si>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</si>
  <si>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</si>
  <si>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</si>
  <si>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</si>
  <si>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</si>
  <si>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</si>
  <si>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</si>
  <si>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</si>
  <si>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</si>
  <si>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</si>
  <si>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</si>
  <si>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</si>
  <si>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</si>
  <si>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</si>
  <si>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</si>
  <si>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</si>
  <si>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</si>
  <si>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</si>
  <si>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</si>
  <si>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</si>
  <si>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</si>
  <si>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</si>
  <si>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</si>
  <si>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</si>
  <si>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</si>
  <si>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</si>
  <si>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</si>
  <si>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</si>
  <si>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</si>
  <si>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</si>
  <si>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</si>
  <si>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</si>
  <si>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</si>
  <si>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</si>
  <si>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</si>
  <si>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</si>
  <si>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</si>
  <si>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</si>
  <si>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</si>
  <si>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</si>
  <si>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</si>
  <si>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</si>
  <si>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</si>
  <si>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</si>
  <si>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</si>
  <si>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</si>
  <si>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</si>
  <si>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</si>
  <si>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</si>
  <si>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</si>
  <si>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</si>
  <si>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</si>
  <si>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</si>
  <si>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</si>
  <si>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</si>
  <si>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</si>
  <si>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</si>
  <si>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</si>
  <si>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</si>
  <si>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</si>
  <si>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</si>
  <si>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</si>
  <si>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</si>
  <si>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</si>
  <si>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</si>
  <si>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</si>
  <si>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</si>
  <si>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</si>
  <si>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</si>
  <si>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</si>
  <si>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</si>
  <si>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</si>
  <si>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</si>
  <si>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</si>
  <si>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</si>
  <si>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</si>
  <si>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</si>
  <si>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</si>
  <si>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</si>
  <si>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</si>
  <si>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</si>
  <si>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</si>
  <si>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</si>
  <si>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</si>
  <si>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</si>
  <si>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</si>
  <si>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</si>
  <si>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</si>
  <si>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</si>
  <si>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</si>
  <si>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</si>
  <si>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</si>
  <si>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</si>
  <si>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</si>
  <si>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</si>
  <si>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</si>
  <si>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</si>
  <si>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</si>
  <si>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</si>
  <si>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</si>
  <si>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</si>
  <si>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</si>
  <si>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</si>
  <si>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</si>
  <si>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</si>
  <si>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</si>
  <si>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</si>
  <si>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</si>
  <si>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</si>
  <si>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</si>
  <si>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</si>
  <si>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</si>
  <si>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</si>
  <si>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</si>
  <si>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</si>
  <si>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</si>
  <si>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</si>
  <si>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</si>
  <si>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</si>
  <si>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</si>
  <si>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</si>
  <si>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</si>
  <si>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</si>
  <si>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</si>
  <si>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</si>
  <si>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</si>
  <si>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</si>
  <si>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</si>
  <si>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</si>
  <si>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</si>
  <si>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</si>
  <si>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</si>
  <si>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</si>
  <si>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</si>
  <si>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</si>
  <si>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</si>
  <si>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</si>
  <si>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</si>
  <si>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</si>
  <si>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</si>
  <si>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</si>
  <si>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</si>
  <si>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</si>
  <si>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</si>
  <si>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</si>
  <si>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</si>
  <si>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</si>
  <si>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</si>
  <si>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</si>
  <si>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</si>
  <si>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</si>
  <si>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</si>
  <si>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</si>
  <si>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</si>
  <si>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</si>
  <si>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</si>
  <si>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</si>
  <si>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</si>
  <si>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</si>
  <si>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</si>
  <si>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</si>
  <si>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</si>
  <si>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</si>
  <si>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</si>
  <si>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</si>
  <si>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</si>
  <si>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</si>
  <si>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</si>
  <si>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</si>
  <si>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</si>
  <si>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</si>
  <si>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</si>
  <si>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</si>
  <si>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</si>
  <si>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</si>
  <si>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</si>
  <si>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</si>
  <si>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</si>
  <si>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</si>
  <si>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</si>
  <si>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</si>
  <si>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</si>
  <si>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</si>
  <si>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</si>
  <si>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</si>
  <si>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</si>
  <si>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</si>
  <si>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</si>
  <si>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</si>
  <si>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</si>
  <si>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</si>
  <si>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</si>
  <si>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</si>
  <si>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</si>
  <si>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</si>
  <si>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</si>
  <si>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</si>
  <si>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</si>
  <si>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</si>
  <si>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</si>
  <si>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</si>
  <si>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</si>
  <si>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</si>
  <si>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</si>
  <si>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</si>
  <si>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</si>
  <si>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</si>
  <si>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</si>
  <si>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</si>
  <si>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</si>
  <si>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</si>
  <si>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</si>
  <si>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</si>
  <si>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</si>
  <si>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</si>
  <si>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</si>
  <si>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</si>
  <si>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</si>
  <si>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</si>
  <si>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</si>
  <si>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</si>
  <si>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</si>
  <si>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</si>
  <si>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</si>
  <si>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</si>
  <si>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</si>
  <si>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</si>
  <si>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</si>
  <si>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</si>
  <si>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</si>
  <si>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</si>
  <si>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</si>
  <si>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</si>
  <si>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</si>
  <si>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</si>
  <si>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</si>
  <si>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</si>
  <si>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</si>
  <si>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</si>
  <si>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</si>
  <si>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</si>
  <si>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</si>
  <si>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</si>
  <si>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</si>
  <si>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</si>
  <si>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</si>
  <si>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</si>
  <si>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</si>
  <si>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</si>
  <si>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</si>
  <si>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</si>
  <si>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</si>
  <si>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</si>
  <si>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</si>
  <si>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</si>
  <si>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</si>
  <si>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</si>
  <si>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</si>
  <si>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</si>
  <si>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</si>
  <si>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</si>
  <si>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</si>
  <si>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</si>
  <si>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</si>
  <si>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</si>
  <si>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</si>
  <si>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</si>
  <si>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</si>
  <si>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</si>
  <si>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</si>
  <si>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</si>
  <si>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</si>
  <si>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</si>
  <si>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</si>
  <si>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</si>
  <si>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</si>
  <si>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</si>
  <si>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</si>
  <si>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</si>
  <si>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</si>
  <si>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</si>
  <si>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</si>
  <si>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</si>
  <si>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</si>
  <si>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</si>
  <si>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</si>
  <si>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</si>
  <si>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</si>
  <si>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</si>
  <si>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</si>
  <si>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</si>
  <si>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</si>
  <si>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</si>
  <si>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</si>
  <si>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</si>
  <si>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</si>
  <si>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</si>
  <si>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</si>
  <si>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</si>
  <si>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</si>
  <si>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</si>
  <si>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</si>
  <si>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</si>
  <si>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</si>
  <si>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</si>
  <si>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</si>
  <si>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</si>
  <si>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</si>
  <si>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</si>
  <si>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</si>
  <si>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</si>
  <si>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</si>
  <si>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</si>
  <si>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</si>
  <si>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</si>
  <si>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</si>
  <si>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</si>
  <si>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</si>
  <si>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</si>
  <si>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</si>
  <si>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</si>
  <si>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</si>
  <si>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</si>
  <si>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</si>
  <si>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</si>
  <si>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</si>
  <si>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</si>
  <si>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</si>
  <si>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</si>
  <si>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</si>
  <si>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</si>
  <si>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</si>
  <si>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</si>
  <si>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</si>
  <si>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</si>
  <si>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</si>
  <si>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</si>
  <si>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</si>
  <si>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</si>
  <si>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</si>
  <si>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</si>
  <si>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</si>
  <si>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</si>
  <si>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</si>
  <si>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</si>
  <si>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</si>
  <si>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</si>
  <si>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</si>
  <si>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</si>
  <si>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</si>
  <si>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</si>
  <si>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</si>
  <si>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</si>
  <si>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</si>
  <si>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</si>
  <si>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</si>
  <si>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</si>
  <si>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</si>
  <si>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</si>
  <si>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</si>
  <si>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</si>
  <si>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</si>
  <si>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</si>
  <si>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</si>
  <si>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</si>
  <si>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</si>
  <si>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</si>
  <si>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</si>
  <si>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</si>
  <si>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</si>
  <si>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</si>
  <si>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</si>
  <si>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</si>
  <si>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</si>
  <si>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</si>
  <si>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</si>
  <si>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</si>
  <si>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</si>
  <si>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</si>
  <si>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</si>
  <si>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</si>
  <si>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</si>
  <si>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</si>
  <si>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</si>
  <si>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</si>
  <si>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</si>
  <si>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</si>
  <si>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</si>
  <si>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</si>
  <si>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</si>
  <si>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</si>
  <si>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</si>
  <si>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</si>
  <si>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</si>
  <si>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</si>
  <si>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</si>
  <si>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</si>
  <si>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</si>
  <si>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</si>
  <si>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</si>
  <si>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</si>
  <si>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</si>
  <si>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</si>
  <si>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</si>
  <si>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</si>
  <si>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</si>
  <si>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</si>
  <si>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</si>
  <si>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</si>
  <si>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</si>
  <si>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</si>
  <si>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</si>
  <si>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</si>
  <si>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</si>
  <si>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</si>
  <si>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</si>
  <si>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</si>
  <si>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</si>
  <si>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</si>
  <si>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</si>
  <si>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</si>
  <si>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</si>
  <si>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</si>
  <si>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</si>
  <si>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</si>
  <si>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</si>
  <si>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</si>
  <si>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</si>
  <si>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</si>
  <si>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</si>
  <si>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</si>
  <si>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</si>
  <si>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</si>
  <si>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</si>
  <si>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</si>
  <si>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</si>
  <si>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</si>
  <si>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</si>
  <si>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</si>
  <si>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</si>
  <si>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</si>
  <si>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</si>
  <si>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</si>
  <si>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</si>
  <si>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</si>
  <si>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</si>
  <si>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</si>
  <si>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</si>
  <si>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</si>
  <si>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</si>
  <si>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</si>
  <si>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</si>
  <si>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</si>
  <si>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</si>
  <si>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</si>
  <si>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</si>
  <si>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</si>
  <si>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</si>
  <si>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</si>
  <si>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</si>
  <si>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</si>
  <si>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</si>
  <si>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</si>
  <si>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</si>
  <si>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</si>
  <si>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</si>
  <si>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</si>
  <si>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</si>
  <si>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</si>
  <si>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</si>
  <si>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</si>
  <si>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</si>
  <si>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</si>
  <si>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</si>
  <si>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</si>
  <si>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</si>
  <si>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</si>
  <si>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</si>
  <si>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</si>
  <si>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</si>
  <si>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</si>
  <si>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</si>
  <si>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</si>
  <si>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</si>
  <si>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</si>
  <si>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</si>
  <si>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</si>
  <si>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</si>
  <si>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</si>
  <si>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</si>
  <si>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</si>
  <si>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</si>
  <si>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</si>
  <si>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</si>
  <si>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</si>
  <si>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</si>
  <si>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</si>
  <si>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</si>
  <si>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</si>
  <si>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</si>
  <si>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</si>
  <si>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</si>
  <si>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</si>
  <si>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</si>
  <si>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</si>
  <si>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</si>
  <si>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</si>
  <si>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</si>
  <si>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</si>
  <si>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</si>
  <si>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</si>
  <si>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</si>
  <si>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</si>
  <si>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</si>
  <si>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</si>
  <si>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</si>
  <si>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</si>
  <si>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</si>
  <si>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</si>
  <si>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</si>
  <si>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</si>
  <si>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</si>
  <si>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</si>
  <si>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</si>
  <si>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</si>
  <si>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</si>
  <si>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</si>
  <si>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</si>
  <si>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</si>
  <si>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</si>
  <si>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</si>
  <si>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</si>
  <si>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</si>
  <si>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</si>
  <si>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</si>
  <si>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</si>
  <si>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</si>
  <si>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</si>
  <si>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</si>
  <si>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</si>
  <si>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</si>
  <si>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</si>
  <si>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</si>
  <si>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</si>
  <si>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</si>
  <si>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</si>
  <si>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</si>
  <si>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</si>
  <si>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</si>
  <si>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</si>
  <si>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</si>
  <si>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</si>
  <si>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</si>
  <si>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</si>
  <si>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</si>
  <si>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</si>
  <si>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</si>
  <si>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</si>
  <si>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</si>
  <si>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</si>
  <si>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</si>
  <si>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</si>
  <si>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</si>
  <si>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</si>
  <si>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</si>
  <si>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</si>
  <si>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</si>
  <si>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</si>
  <si>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</si>
  <si>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</si>
  <si>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</si>
  <si>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</si>
  <si>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</si>
  <si>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</si>
  <si>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</si>
  <si>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</si>
  <si>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</si>
  <si>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</si>
  <si>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</si>
  <si>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</si>
  <si>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</si>
  <si>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</si>
  <si>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</si>
  <si>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</si>
  <si>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</si>
  <si>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</si>
  <si>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</si>
  <si>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</si>
  <si>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</si>
  <si>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</si>
  <si>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</si>
  <si>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</si>
  <si>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</si>
  <si>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</si>
  <si>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</si>
  <si>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</si>
  <si>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</si>
  <si>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</si>
  <si>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</si>
  <si>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</si>
  <si>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</si>
  <si>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</si>
  <si>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</si>
  <si>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</si>
  <si>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</si>
  <si>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</si>
  <si>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</si>
  <si>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</si>
  <si>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</si>
  <si>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</si>
  <si>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</si>
  <si>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</si>
  <si>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</si>
  <si>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</si>
  <si>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</si>
  <si>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</si>
  <si>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</si>
  <si>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</si>
  <si>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</si>
  <si>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</si>
  <si>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</si>
  <si>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</si>
  <si>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</si>
  <si>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</si>
  <si>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</si>
  <si>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</si>
  <si>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</si>
  <si>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</si>
  <si>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</si>
  <si>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</si>
  <si>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</si>
  <si>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</si>
  <si>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</si>
  <si>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</si>
  <si>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</si>
  <si>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</si>
  <si>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</si>
  <si>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</si>
  <si>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</si>
  <si>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</si>
  <si>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</si>
  <si>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</si>
  <si>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</si>
  <si>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</si>
  <si>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</si>
  <si>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</si>
  <si>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</si>
  <si>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</si>
  <si>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</si>
  <si>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</si>
  <si>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</si>
  <si>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</si>
  <si>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</si>
  <si>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</si>
  <si>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</si>
  <si>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</si>
  <si>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</si>
  <si>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</si>
  <si>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</si>
  <si>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</si>
  <si>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</si>
  <si>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</si>
  <si>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</si>
  <si>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</si>
  <si>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</si>
  <si>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</si>
  <si>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</si>
  <si>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</si>
  <si>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</si>
  <si>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</si>
  <si>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</si>
  <si>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</si>
  <si>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</si>
  <si>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</si>
  <si>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</si>
  <si>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</si>
  <si>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</si>
  <si>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</si>
  <si>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</si>
  <si>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</si>
  <si>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</si>
  <si>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</si>
  <si>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</si>
  <si>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</si>
  <si>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</si>
  <si>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</si>
  <si>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</si>
  <si>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</si>
  <si>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</si>
  <si>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</si>
  <si>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</si>
  <si>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</si>
  <si>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</si>
  <si>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</si>
  <si>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</si>
  <si>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</si>
  <si>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</si>
  <si>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</si>
  <si>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</si>
  <si>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</si>
  <si>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</si>
  <si>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</si>
  <si>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</si>
  <si>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</si>
  <si>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</si>
  <si>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</si>
  <si>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</si>
  <si>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</si>
  <si>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</si>
  <si>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</si>
  <si>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</si>
  <si>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</si>
  <si>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</si>
  <si>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</si>
  <si>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</si>
  <si>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</si>
  <si>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</si>
  <si>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</si>
  <si>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</si>
  <si>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</si>
  <si>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</si>
  <si>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</si>
  <si>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</si>
  <si>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</si>
  <si>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</si>
  <si>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</si>
  <si>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</si>
  <si>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</si>
  <si>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</si>
  <si>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</si>
  <si>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</si>
  <si>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</si>
  <si>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</si>
  <si>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</si>
  <si>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</si>
  <si>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</si>
  <si>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</si>
  <si>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</si>
  <si>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</si>
  <si>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</si>
  <si>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</si>
  <si>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</si>
  <si>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</si>
  <si>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</si>
  <si>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</si>
  <si>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</si>
  <si>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</si>
  <si>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</si>
  <si>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</si>
  <si>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</si>
  <si>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</si>
  <si>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</si>
  <si>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</si>
  <si>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</si>
  <si>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</si>
  <si>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</si>
  <si>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</si>
  <si>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</si>
  <si>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</si>
  <si>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</si>
  <si>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</si>
  <si>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</si>
  <si>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</si>
  <si>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</si>
  <si>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</si>
  <si>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</si>
  <si>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</si>
  <si>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</si>
  <si>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</si>
  <si>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</si>
  <si>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</si>
  <si>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</si>
  <si>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</si>
  <si>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</si>
  <si>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</si>
  <si>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</si>
  <si>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</si>
  <si>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</si>
  <si>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</si>
  <si>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</si>
  <si>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</si>
  <si>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</si>
  <si>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</si>
  <si>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</si>
  <si>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</si>
  <si>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</si>
  <si>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</si>
  <si>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</si>
  <si>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</si>
  <si>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</si>
  <si>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</si>
  <si>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</si>
  <si>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</si>
  <si>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</si>
  <si>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</si>
  <si>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</si>
  <si>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</si>
  <si>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</si>
  <si>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</si>
  <si>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</si>
  <si>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</si>
  <si>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</si>
  <si>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</si>
  <si>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</si>
  <si>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</si>
  <si>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</si>
  <si>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</si>
  <si>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</si>
  <si>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</si>
  <si>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</si>
  <si>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</si>
  <si>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</si>
  <si>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</si>
  <si>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</si>
  <si>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</si>
  <si>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</si>
  <si>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</si>
  <si>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</si>
  <si>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</si>
  <si>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</si>
  <si>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</si>
  <si>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</si>
  <si>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</si>
  <si>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</si>
  <si>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</si>
  <si>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</si>
  <si>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</si>
  <si>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</si>
  <si>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</si>
  <si>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</si>
  <si>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</si>
  <si>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</si>
  <si>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</si>
  <si>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</si>
  <si>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</si>
  <si>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</si>
  <si>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</si>
  <si>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</si>
  <si>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</si>
  <si>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</si>
  <si>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</si>
  <si>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</si>
  <si>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</si>
  <si>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</si>
  <si>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</si>
  <si>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</si>
  <si>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</si>
  <si>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</si>
  <si>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</si>
  <si>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</si>
  <si>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</si>
  <si>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</si>
  <si>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</si>
  <si>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</si>
  <si>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</si>
  <si>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</si>
  <si>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</si>
  <si>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</si>
  <si>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</si>
  <si>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</si>
  <si>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</si>
  <si>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</si>
  <si>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</si>
  <si>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</si>
  <si>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</si>
  <si>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</si>
  <si>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</si>
  <si>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</si>
  <si>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</si>
  <si>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</si>
  <si>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</si>
  <si>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</si>
  <si>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</si>
  <si>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</si>
  <si>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</si>
  <si>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</si>
  <si>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</si>
  <si>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</si>
  <si>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</si>
  <si>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</si>
  <si>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</si>
  <si>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</si>
  <si>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</si>
  <si>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</si>
  <si>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</si>
  <si>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</si>
  <si>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</si>
  <si>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</si>
  <si>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</si>
  <si>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</si>
  <si>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</si>
  <si>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</si>
  <si>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</si>
  <si>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</si>
  <si>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</si>
  <si>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</si>
  <si>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</si>
  <si>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</si>
  <si>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</si>
  <si>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</si>
  <si>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</si>
  <si>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</si>
  <si>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</si>
  <si>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</si>
  <si>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</si>
  <si>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</si>
  <si>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</si>
  <si>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</si>
  <si>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</si>
  <si>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</si>
  <si>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</si>
  <si>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</si>
  <si>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</si>
  <si>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</si>
  <si>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</si>
  <si>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</si>
  <si>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</si>
  <si>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</si>
  <si>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</si>
  <si>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</si>
  <si>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</si>
  <si>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</si>
  <si>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</si>
  <si>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</si>
  <si>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</si>
  <si>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</si>
  <si>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</si>
  <si>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</si>
  <si>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</si>
  <si>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</si>
  <si>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</si>
  <si>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</si>
  <si>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</si>
  <si>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</si>
  <si>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</si>
  <si>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</si>
  <si>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</si>
  <si>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</si>
  <si>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</si>
  <si>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</si>
  <si>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</si>
  <si>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</si>
  <si>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</si>
  <si>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</si>
  <si>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</si>
  <si>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</si>
  <si>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</si>
  <si>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</si>
  <si>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</si>
  <si>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</si>
  <si>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</si>
  <si>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</si>
  <si>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</si>
  <si>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</si>
  <si>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</si>
  <si>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</si>
  <si>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</si>
  <si>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</si>
  <si>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</si>
  <si>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</si>
  <si>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</si>
  <si>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</si>
  <si>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</si>
  <si>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</si>
  <si>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</si>
  <si>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</si>
  <si>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</si>
  <si>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</si>
  <si>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</si>
  <si>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</si>
  <si>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</si>
  <si>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</si>
  <si>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</si>
  <si>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</si>
  <si>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</si>
  <si>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</si>
  <si>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</si>
  <si>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</si>
  <si>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</si>
  <si>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</si>
  <si>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</si>
  <si>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</si>
  <si>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</si>
  <si>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</si>
  <si>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</si>
  <si>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</si>
  <si>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</si>
  <si>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</si>
  <si>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</si>
  <si>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</si>
  <si>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</si>
  <si>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</si>
  <si>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</si>
  <si>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</si>
  <si>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</si>
  <si>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</si>
  <si>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</si>
  <si>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</si>
  <si>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</si>
  <si>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</si>
  <si>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</si>
  <si>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</si>
  <si>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</si>
  <si>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</si>
  <si>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</si>
  <si>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</si>
  <si>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</si>
  <si>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</si>
  <si>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</si>
  <si>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</si>
  <si>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</si>
  <si>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</si>
  <si>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</si>
  <si>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</si>
  <si>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</si>
  <si>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</si>
  <si>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</si>
  <si>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</si>
  <si>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</si>
  <si>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</si>
  <si>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</si>
  <si>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</si>
  <si>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</si>
  <si>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</si>
  <si>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</si>
  <si>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</si>
  <si>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</si>
  <si>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</si>
  <si>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</si>
  <si>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</si>
  <si>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</si>
  <si>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</si>
  <si>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</si>
  <si>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</si>
  <si>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</si>
  <si>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</si>
  <si>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</si>
  <si>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</si>
  <si>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</si>
  <si>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</si>
  <si>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</si>
  <si>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</si>
  <si>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</si>
  <si>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</si>
  <si>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</si>
  <si>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</si>
  <si>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</si>
  <si>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</si>
  <si>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</si>
  <si>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</si>
  <si>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</si>
  <si>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</si>
  <si>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</si>
  <si>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</si>
  <si>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</si>
  <si>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</si>
  <si>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</si>
  <si>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</si>
  <si>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</si>
  <si>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</si>
  <si>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</si>
  <si>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</si>
  <si>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</si>
  <si>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</si>
  <si>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</si>
  <si>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</si>
  <si>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</si>
  <si>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</si>
  <si>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</si>
  <si>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</si>
  <si>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</si>
  <si>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</si>
  <si>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</si>
  <si>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</si>
  <si>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</si>
  <si>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</si>
  <si>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</si>
  <si>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</si>
  <si>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</si>
  <si>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</si>
  <si>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</si>
  <si>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</si>
  <si>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</si>
  <si>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</si>
  <si>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</si>
  <si>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</si>
  <si>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</si>
  <si>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</si>
  <si>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</si>
  <si>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</si>
  <si>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</si>
  <si>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</si>
  <si>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</si>
  <si>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</si>
  <si>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</si>
  <si>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</si>
  <si>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</si>
  <si>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</si>
  <si>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</si>
  <si>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</si>
  <si>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</si>
  <si>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</si>
  <si>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</si>
  <si>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</si>
  <si>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</si>
  <si>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</si>
  <si>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</si>
  <si>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</si>
  <si>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</si>
  <si>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</si>
  <si>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</si>
  <si>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</si>
  <si>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</si>
  <si>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</si>
  <si>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</si>
  <si>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</si>
  <si>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</si>
  <si>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</si>
  <si>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</si>
  <si>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</si>
  <si>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</si>
  <si>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</si>
  <si>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</si>
  <si>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</si>
  <si>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</si>
  <si>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</si>
  <si>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</si>
  <si>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</si>
  <si>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</si>
  <si>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</si>
  <si>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</si>
  <si>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</si>
  <si>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</si>
  <si>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</si>
  <si>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</si>
  <si>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</si>
  <si>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</si>
  <si>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</si>
  <si>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</si>
  <si>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</si>
  <si>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</si>
  <si>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</si>
  <si>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</si>
  <si>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</si>
  <si>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</si>
  <si>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</si>
  <si>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</si>
  <si>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</si>
  <si>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</si>
  <si>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</si>
  <si>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</si>
  <si>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</si>
  <si>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</si>
  <si>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</si>
  <si>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</si>
  <si>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</si>
  <si>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</si>
  <si>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</si>
  <si>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</si>
  <si>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</si>
  <si>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</si>
  <si>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</si>
  <si>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</si>
  <si>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</si>
  <si>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</si>
  <si>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</si>
  <si>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</si>
  <si>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</si>
  <si>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</si>
  <si>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</si>
  <si>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</si>
  <si>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</si>
  <si>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</si>
  <si>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</si>
  <si>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</si>
  <si>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</si>
  <si>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</si>
  <si>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</si>
  <si>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</si>
  <si>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</si>
  <si>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</si>
  <si>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</si>
  <si>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</si>
  <si>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</si>
  <si>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</si>
  <si>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</si>
  <si>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</si>
  <si>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</si>
  <si>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</si>
  <si>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</si>
  <si>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</si>
  <si>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</si>
  <si>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</si>
  <si>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</si>
  <si>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</si>
  <si>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</si>
  <si>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</si>
  <si>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</si>
  <si>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</si>
  <si>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</si>
  <si>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</si>
  <si>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</si>
  <si>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</si>
  <si>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</si>
  <si>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</si>
  <si>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</si>
  <si>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</si>
  <si>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</si>
  <si>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</si>
  <si>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</si>
  <si>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</si>
  <si>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</si>
  <si>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</si>
  <si>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</si>
  <si>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</si>
  <si>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</si>
  <si>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</si>
  <si>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</si>
  <si>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</si>
  <si>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</si>
  <si>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</si>
  <si>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</si>
  <si>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</si>
  <si>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</si>
  <si>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</si>
  <si>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</si>
  <si>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</si>
  <si>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</si>
  <si>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</si>
  <si>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</si>
  <si>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</si>
  <si>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</si>
  <si>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</si>
  <si>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</si>
  <si>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</si>
  <si>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</si>
  <si>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</si>
  <si>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</si>
  <si>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</si>
  <si>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</si>
  <si>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</si>
  <si>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</si>
  <si>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</si>
  <si>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</si>
  <si>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</si>
  <si>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</si>
  <si>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</si>
  <si>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</si>
  <si>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</si>
  <si>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</si>
  <si>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</si>
  <si>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</si>
  <si>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</si>
  <si>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</si>
  <si>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</si>
  <si>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</si>
  <si>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</si>
  <si>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</si>
  <si>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</si>
  <si>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</si>
  <si>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</si>
  <si>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</si>
  <si>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</si>
  <si>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</si>
  <si>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</si>
  <si>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</si>
  <si>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</si>
  <si>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</si>
  <si>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</si>
  <si>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</si>
  <si>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</si>
  <si>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</si>
  <si>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</si>
  <si>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</si>
  <si>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</si>
  <si>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</si>
  <si>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</si>
  <si>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</si>
  <si>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</si>
  <si>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</si>
  <si>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</si>
  <si>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</si>
  <si>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</si>
  <si>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</si>
  <si>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</si>
  <si>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</si>
  <si>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</si>
  <si>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</si>
  <si>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</si>
  <si>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</si>
  <si>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</si>
  <si>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</si>
  <si>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</si>
  <si>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</si>
  <si>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</si>
  <si>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</si>
  <si>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</si>
  <si>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</si>
  <si>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</si>
  <si>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</si>
  <si>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</si>
  <si>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</si>
  <si>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</si>
  <si>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</si>
  <si>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</si>
  <si>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</si>
  <si>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</si>
  <si>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</si>
  <si>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</si>
  <si>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</si>
  <si>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</si>
  <si>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</si>
  <si>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</si>
  <si>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</si>
  <si>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</si>
  <si>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</si>
  <si>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</si>
  <si>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</si>
  <si>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</si>
  <si>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</si>
  <si>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</si>
  <si>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</si>
  <si>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</si>
  <si>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</si>
  <si>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</si>
  <si>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</si>
  <si>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</si>
  <si>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</si>
  <si>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</si>
  <si>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</si>
  <si>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</si>
  <si>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</si>
  <si>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</si>
  <si>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</si>
  <si>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</si>
  <si>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</si>
  <si>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</si>
  <si>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</si>
  <si>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</si>
  <si>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</si>
  <si>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</si>
  <si>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</si>
  <si>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</si>
  <si>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</si>
  <si>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</si>
  <si>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</si>
  <si>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</si>
  <si>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</si>
  <si>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</si>
  <si>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</si>
  <si>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</si>
  <si>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</si>
  <si>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</si>
  <si>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</si>
  <si>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</si>
  <si>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</si>
  <si>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</si>
  <si>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</si>
  <si>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</si>
  <si>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</si>
  <si>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</si>
  <si>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</si>
  <si>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</si>
  <si>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</si>
  <si>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</si>
  <si>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</si>
  <si>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</si>
  <si>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</si>
  <si>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</si>
  <si>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</si>
  <si>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</si>
  <si>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</si>
  <si>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</si>
  <si>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</si>
  <si>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</si>
  <si>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</si>
  <si>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</si>
  <si>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</si>
  <si>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</si>
  <si>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</si>
  <si>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</si>
  <si>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</si>
  <si>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</si>
  <si>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</si>
  <si>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</si>
  <si>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</si>
  <si>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</si>
  <si>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</si>
  <si>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</si>
  <si>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</si>
  <si>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</si>
  <si>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</si>
  <si>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</si>
  <si>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</si>
  <si>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</si>
  <si>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</si>
  <si>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</si>
  <si>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</si>
  <si>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</si>
  <si>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</si>
  <si>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</si>
  <si>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</si>
  <si>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</si>
  <si>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</si>
  <si>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</si>
  <si>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</si>
  <si>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</si>
  <si>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</si>
  <si>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</si>
  <si>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</si>
  <si>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</si>
  <si>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</si>
  <si>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</si>
  <si>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</si>
  <si>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</si>
  <si>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</si>
  <si>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</si>
  <si>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</si>
  <si>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</si>
  <si>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</si>
  <si>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</si>
  <si>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</si>
  <si>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</si>
  <si>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</si>
  <si>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</si>
  <si>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</si>
  <si>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</si>
  <si>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</si>
  <si>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</si>
  <si>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</si>
  <si>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</si>
  <si>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</si>
  <si>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</si>
  <si>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</si>
  <si>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</si>
  <si>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</si>
  <si>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</si>
  <si>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</si>
  <si>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</si>
  <si>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</si>
  <si>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</si>
  <si>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</si>
  <si>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</si>
  <si>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</si>
  <si>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</si>
  <si>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</si>
  <si>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</si>
  <si>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</si>
  <si>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</si>
  <si>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</si>
  <si>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</si>
  <si>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</si>
  <si>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</si>
  <si>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</si>
  <si>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</si>
  <si>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</si>
  <si>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</si>
  <si>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</si>
  <si>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</si>
  <si>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</si>
  <si>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</si>
  <si>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</si>
  <si>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</si>
  <si>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</si>
  <si>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</si>
  <si>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</si>
  <si>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</si>
  <si>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</si>
  <si>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</si>
  <si>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</si>
  <si>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</si>
  <si>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</si>
  <si>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</si>
  <si>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</si>
  <si>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</si>
  <si>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</si>
  <si>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</si>
  <si>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</si>
  <si>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</si>
  <si>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</si>
  <si>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</si>
  <si>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</si>
  <si>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</si>
  <si>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</si>
  <si>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</si>
  <si>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</si>
  <si>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</si>
  <si>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</si>
  <si>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</si>
  <si>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</si>
  <si>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</si>
  <si>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</si>
  <si>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</si>
  <si>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</si>
  <si>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</si>
  <si>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</si>
  <si>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</si>
  <si>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</si>
  <si>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</si>
  <si>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</si>
  <si>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</si>
  <si>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</si>
  <si>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</si>
  <si>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</si>
  <si>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</si>
  <si>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</si>
  <si>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</si>
  <si>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</si>
  <si>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</si>
  <si>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</si>
  <si>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</si>
  <si>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</si>
  <si>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</si>
  <si>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</si>
  <si>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</si>
  <si>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</si>
  <si>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</si>
  <si>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</si>
  <si>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</si>
  <si>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</si>
  <si>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</si>
  <si>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</si>
  <si>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</si>
  <si>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</si>
  <si>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</si>
  <si>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</si>
  <si>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</si>
  <si>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</si>
  <si>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</si>
  <si>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</si>
  <si>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</si>
  <si>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</si>
  <si>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</si>
  <si>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</si>
  <si>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</si>
  <si>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</si>
  <si>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</si>
  <si>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</si>
  <si>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</si>
  <si>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</si>
  <si>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</si>
  <si>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</si>
  <si>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</si>
  <si>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</si>
  <si>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</si>
  <si>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</si>
  <si>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</si>
  <si>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</si>
  <si>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</si>
  <si>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</si>
  <si>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</si>
  <si>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</si>
  <si>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</si>
  <si>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</si>
  <si>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</si>
  <si>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</si>
  <si>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</si>
  <si>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</si>
  <si>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</si>
  <si>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</si>
  <si>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</si>
  <si>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</si>
  <si>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</si>
  <si>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</si>
  <si>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</si>
  <si>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</si>
  <si>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</si>
  <si>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</si>
  <si>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</si>
  <si>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</si>
  <si>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</si>
  <si>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</si>
  <si>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</si>
  <si>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</si>
  <si>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</si>
  <si>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</si>
  <si>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</si>
  <si>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</si>
  <si>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</si>
  <si>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</si>
  <si>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</si>
  <si>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</si>
  <si>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</si>
  <si>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</si>
  <si>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</si>
  <si>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</si>
  <si>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</si>
  <si>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</si>
  <si>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</si>
  <si>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</si>
  <si>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</si>
  <si>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</si>
  <si>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</si>
  <si>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</si>
  <si>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</si>
  <si>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</si>
  <si>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</si>
  <si>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</si>
  <si>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</si>
  <si>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</si>
  <si>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</si>
  <si>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</si>
  <si>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</si>
  <si>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</si>
  <si>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</si>
  <si>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</si>
  <si>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</si>
  <si>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</si>
  <si>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</si>
  <si>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</si>
  <si>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</si>
  <si>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</si>
  <si>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</si>
  <si>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</si>
  <si>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</si>
  <si>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</si>
  <si>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</si>
  <si>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</si>
  <si>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</si>
  <si>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</si>
  <si>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</si>
  <si>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</si>
  <si>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</si>
  <si>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</si>
  <si>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</si>
  <si>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</si>
  <si>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</si>
  <si>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</si>
  <si>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</si>
  <si>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</si>
  <si>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</si>
  <si>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</si>
  <si>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</si>
  <si>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</si>
  <si>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</si>
  <si>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</si>
  <si>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</si>
  <si>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</si>
  <si>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</si>
  <si>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</si>
  <si>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</si>
  <si>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</si>
  <si>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</si>
  <si>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</si>
  <si>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</si>
  <si>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</si>
  <si>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</si>
  <si>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</si>
  <si>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</si>
  <si>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</si>
  <si>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</si>
  <si>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</si>
  <si>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</si>
  <si>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</si>
  <si>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</si>
  <si>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</si>
  <si>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</si>
  <si>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</si>
  <si>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</si>
  <si>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</si>
  <si>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</si>
  <si>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</si>
  <si>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</si>
  <si>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</si>
  <si>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</si>
  <si>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</si>
  <si>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</si>
  <si>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</si>
  <si>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</si>
  <si>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</si>
  <si>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</si>
  <si>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</si>
  <si>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</si>
  <si>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</si>
  <si>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</si>
  <si>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</si>
  <si>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</si>
  <si>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</si>
  <si>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</si>
  <si>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</si>
  <si>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</si>
  <si>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</si>
  <si>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</si>
  <si>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</si>
  <si>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</si>
  <si>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</si>
  <si>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</si>
  <si>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</si>
  <si>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</si>
  <si>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</si>
  <si>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</si>
  <si>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</si>
  <si>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</si>
  <si>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</si>
  <si>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</si>
  <si>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</si>
  <si>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</si>
  <si>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</si>
  <si>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</si>
  <si>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</si>
  <si>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</si>
  <si>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</si>
  <si>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</si>
  <si>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</si>
  <si>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</si>
  <si>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</si>
  <si>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</si>
  <si>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</si>
  <si>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</si>
  <si>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</si>
  <si>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</si>
  <si>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</si>
  <si>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</si>
  <si>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</si>
  <si>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</si>
  <si>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</si>
  <si>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</si>
  <si>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</si>
  <si>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</si>
  <si>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</si>
  <si>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</si>
  <si>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</si>
  <si>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</si>
  <si>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</si>
  <si>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</si>
  <si>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</si>
  <si>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</si>
  <si>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</si>
  <si>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</si>
  <si>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</si>
  <si>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</si>
  <si>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</si>
  <si>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</si>
  <si>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</si>
  <si>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</si>
  <si>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</si>
  <si>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</si>
  <si>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</si>
  <si>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</si>
  <si>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</si>
  <si>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</si>
  <si>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</si>
  <si>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</si>
  <si>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</si>
  <si>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</si>
  <si>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</si>
  <si>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</si>
  <si>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</si>
  <si>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</si>
  <si>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</si>
  <si>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</si>
  <si>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</si>
  <si>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</si>
  <si>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</si>
  <si>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</si>
  <si>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</si>
  <si>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</si>
  <si>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</si>
  <si>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</si>
  <si>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</si>
  <si>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</si>
  <si>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</si>
  <si>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</si>
  <si>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</si>
  <si>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</si>
  <si>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</si>
  <si>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</si>
  <si>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</si>
  <si>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</si>
  <si>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</si>
  <si>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</si>
  <si>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</si>
  <si>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</si>
  <si>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</si>
  <si>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</si>
  <si>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</si>
  <si>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</si>
  <si>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</si>
  <si>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</si>
  <si>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</si>
  <si>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</si>
  <si>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</si>
  <si>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</si>
  <si>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</si>
  <si>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</si>
  <si>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</si>
  <si>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</si>
  <si>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</si>
  <si>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</si>
  <si>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</si>
  <si>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</si>
  <si>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</si>
  <si>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</si>
  <si>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</si>
  <si>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</si>
  <si>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</si>
  <si>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</si>
  <si>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</si>
  <si>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</si>
  <si>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</si>
  <si>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</si>
  <si>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</si>
  <si>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</si>
  <si>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</si>
  <si>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</si>
  <si>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</si>
  <si>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</si>
  <si>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</si>
  <si>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</si>
  <si>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</si>
  <si>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</si>
  <si>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</si>
  <si>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</si>
  <si>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</si>
  <si>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</si>
  <si>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</si>
  <si>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</si>
  <si>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</si>
  <si>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</si>
  <si>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</si>
  <si>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</si>
  <si>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</si>
  <si>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</si>
  <si>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</si>
  <si>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</si>
  <si>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</si>
  <si>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</si>
  <si>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</si>
  <si>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</si>
  <si>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</si>
  <si>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</si>
  <si>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</si>
  <si>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</si>
  <si>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</si>
  <si>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</si>
  <si>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</si>
  <si>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</si>
  <si>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</si>
  <si>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</si>
  <si>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</si>
  <si>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</si>
  <si>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</si>
  <si>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</si>
  <si>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</si>
  <si>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</si>
  <si>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</si>
  <si>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</si>
  <si>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</si>
  <si>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</si>
  <si>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</si>
  <si>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</si>
  <si>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</si>
  <si>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</si>
  <si>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</si>
  <si>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</si>
  <si>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</si>
  <si>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</si>
  <si>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</si>
  <si>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</si>
  <si>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</si>
  <si>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</si>
  <si>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</si>
  <si>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</si>
  <si>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</si>
  <si>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</si>
  <si>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</si>
  <si>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</si>
  <si>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</si>
  <si>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</si>
  <si>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</si>
  <si>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</si>
  <si>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</si>
  <si>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</si>
  <si>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</si>
  <si>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</si>
  <si>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</si>
  <si>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</si>
  <si>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</si>
  <si>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</si>
  <si>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</si>
  <si>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</si>
  <si>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</si>
  <si>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</si>
  <si>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</si>
  <si>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</si>
  <si>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</si>
  <si>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</si>
  <si>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</si>
  <si>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</si>
  <si>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</si>
  <si>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</si>
  <si>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</si>
  <si>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</si>
  <si>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</si>
  <si>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</si>
  <si>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</si>
  <si>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</si>
  <si>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</si>
  <si>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</si>
  <si>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</si>
  <si>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</si>
  <si>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</si>
  <si>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</si>
  <si>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</si>
  <si>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</si>
  <si>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</si>
  <si>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</si>
  <si>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</si>
  <si>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</si>
  <si>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</si>
  <si>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</si>
  <si>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</si>
  <si>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</si>
  <si>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</si>
  <si>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</si>
  <si>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</si>
  <si>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</si>
  <si>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</si>
  <si>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</si>
  <si>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</si>
  <si>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</si>
  <si>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</si>
  <si>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</si>
  <si>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</si>
  <si>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</si>
  <si>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</si>
  <si>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</si>
  <si>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</si>
  <si>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</si>
  <si>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</si>
  <si>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</si>
  <si>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</si>
  <si>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</si>
  <si>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</si>
  <si>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</si>
  <si>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</si>
  <si>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</si>
  <si>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</si>
  <si>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</si>
  <si>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</si>
  <si>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</si>
  <si>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</si>
  <si>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</si>
  <si>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</si>
  <si>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</si>
  <si>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</si>
  <si>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</si>
  <si>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</si>
  <si>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</si>
  <si>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</si>
  <si>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</si>
  <si>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</si>
  <si>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</si>
  <si>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</si>
  <si>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</si>
  <si>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</si>
  <si>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</si>
  <si>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</si>
  <si>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</si>
  <si>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</si>
  <si>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</si>
  <si>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</si>
  <si>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</si>
  <si>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</si>
  <si>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</si>
  <si>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</si>
  <si>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</si>
  <si>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</si>
  <si>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</si>
  <si>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</si>
  <si>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</si>
  <si>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</si>
  <si>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</si>
  <si>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</si>
  <si>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</si>
  <si>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</si>
  <si>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</si>
  <si>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</si>
  <si>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</si>
  <si>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</si>
  <si>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</si>
  <si>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</si>
  <si>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</si>
  <si>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</si>
  <si>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</si>
  <si>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</si>
  <si>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</si>
  <si>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</si>
  <si>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</si>
  <si>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</si>
  <si>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</si>
  <si>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</si>
  <si>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</si>
  <si>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</si>
  <si>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</si>
  <si>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</si>
  <si>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</si>
  <si>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</si>
  <si>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</si>
  <si>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</si>
  <si>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</si>
  <si>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</si>
  <si>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</si>
  <si>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</si>
  <si>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</si>
  <si>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</si>
  <si>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</si>
  <si>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</si>
  <si>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</si>
  <si>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</si>
  <si>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</si>
  <si>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</si>
  <si>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</si>
  <si>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</si>
  <si>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</si>
  <si>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</si>
  <si>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</si>
  <si>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</si>
  <si>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</si>
  <si>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</si>
  <si>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</si>
  <si>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</si>
  <si>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</si>
  <si>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</si>
  <si>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</si>
  <si>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</si>
  <si>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</si>
  <si>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</si>
  <si>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</si>
  <si>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</si>
  <si>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</si>
  <si>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</si>
  <si>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</si>
  <si>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</si>
  <si>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</si>
  <si>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</si>
  <si>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</si>
  <si>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</si>
  <si>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</si>
  <si>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</si>
  <si>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</si>
  <si>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</si>
  <si>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</si>
  <si>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</si>
  <si>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</si>
  <si>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</si>
  <si>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</si>
  <si>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</si>
  <si>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</si>
  <si>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</si>
  <si>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</si>
  <si>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</si>
  <si>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</si>
  <si>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</si>
  <si>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</si>
  <si>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</si>
  <si>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</si>
  <si>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</si>
  <si>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</si>
  <si>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</si>
  <si>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</si>
  <si>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</si>
  <si>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</si>
  <si>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</si>
  <si>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</si>
  <si>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</si>
  <si>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</si>
  <si>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</si>
  <si>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</si>
  <si>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</si>
  <si>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</si>
  <si>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</si>
  <si>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</si>
  <si>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</si>
  <si>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</si>
  <si>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</si>
  <si>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</si>
  <si>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</si>
  <si>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</si>
  <si>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</si>
  <si>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</si>
  <si>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</si>
  <si>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</si>
  <si>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</si>
  <si>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</si>
  <si>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</si>
  <si>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</si>
  <si>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</si>
  <si>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</si>
  <si>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</si>
  <si>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</si>
  <si>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</si>
  <si>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</si>
  <si>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</si>
  <si>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</si>
  <si>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</si>
  <si>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</si>
  <si>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</si>
  <si>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</si>
  <si>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</si>
  <si>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</si>
  <si>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</si>
  <si>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</si>
  <si>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</si>
  <si>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</si>
  <si>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</si>
  <si>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</si>
  <si>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</si>
  <si>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</si>
  <si>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</si>
  <si>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</si>
  <si>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</si>
  <si>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</si>
  <si>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</si>
  <si>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</si>
  <si>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</si>
  <si>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</si>
  <si>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</si>
  <si>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</si>
  <si>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</si>
  <si>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</si>
  <si>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</si>
  <si>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</si>
  <si>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</si>
  <si>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</si>
  <si>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</si>
  <si>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</si>
  <si>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</si>
  <si>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</si>
  <si>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</si>
  <si>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</si>
  <si>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</si>
  <si>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</si>
  <si>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</si>
  <si>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</si>
  <si>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</si>
  <si>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</si>
  <si>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</si>
  <si>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</si>
  <si>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</si>
  <si>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</si>
  <si>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</si>
  <si>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</si>
  <si>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</si>
  <si>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</si>
  <si>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</si>
  <si>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</si>
  <si>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</si>
  <si>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</si>
  <si>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</si>
  <si>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</si>
  <si>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</si>
  <si>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</si>
  <si>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</si>
  <si>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</si>
  <si>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</si>
  <si>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</si>
  <si>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</si>
  <si>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</si>
  <si>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</si>
  <si>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</si>
  <si>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</si>
  <si>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</si>
  <si>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</si>
  <si>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</si>
  <si>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</si>
  <si>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</si>
  <si>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</si>
  <si>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</si>
  <si>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</si>
  <si>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</si>
  <si>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</si>
  <si>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</si>
  <si>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</si>
  <si>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</si>
  <si>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</si>
  <si>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</si>
  <si>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</si>
  <si>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</si>
  <si>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</si>
  <si>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</si>
  <si>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</si>
  <si>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</si>
  <si>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</si>
  <si>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</si>
  <si>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</si>
  <si>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</si>
  <si>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</si>
  <si>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</si>
  <si>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</si>
  <si>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</si>
  <si>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</si>
  <si>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</si>
  <si>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</si>
  <si>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</si>
  <si>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</si>
  <si>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</si>
  <si>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</si>
  <si>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</si>
  <si>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</si>
  <si>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</si>
  <si>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</si>
  <si>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</si>
  <si>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</si>
  <si>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</si>
  <si>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</si>
  <si>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</si>
  <si>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</si>
  <si>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</si>
  <si>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</si>
  <si>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</si>
  <si>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</si>
  <si>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</si>
  <si>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</si>
  <si>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</si>
  <si>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</si>
  <si>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</si>
  <si>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</si>
  <si>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</si>
  <si>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</si>
  <si>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</si>
  <si>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</si>
  <si>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</si>
  <si>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</si>
  <si>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</si>
  <si>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</si>
  <si>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</si>
  <si>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</si>
  <si>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</si>
  <si>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</si>
  <si>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</si>
  <si>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</si>
  <si>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</si>
  <si>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</si>
  <si>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</si>
  <si>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</si>
  <si>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</si>
  <si>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</si>
  <si>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</si>
  <si>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</si>
  <si>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</si>
  <si>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</si>
  <si>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</si>
  <si>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</si>
  <si>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</si>
  <si>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</si>
  <si>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</si>
  <si>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</si>
  <si>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</si>
  <si>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</si>
  <si>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</si>
  <si>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</si>
  <si>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</si>
  <si>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</si>
  <si>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</si>
  <si>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</si>
  <si>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</si>
  <si>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</si>
  <si>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</si>
  <si>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</si>
  <si>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</si>
  <si>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</si>
  <si>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</si>
  <si>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</si>
  <si>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</si>
  <si>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</si>
  <si>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</si>
  <si>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</si>
  <si>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</si>
  <si>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</si>
  <si>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</si>
  <si>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</si>
  <si>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</si>
  <si>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</si>
  <si>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</si>
  <si>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</si>
  <si>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</si>
  <si>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</si>
  <si>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</si>
  <si>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</si>
  <si>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</si>
  <si>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</si>
  <si>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</si>
  <si>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</si>
  <si>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</si>
  <si>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</si>
  <si>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</si>
  <si>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</si>
  <si>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</si>
  <si>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</si>
  <si>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</si>
  <si>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</si>
  <si>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</si>
  <si>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</si>
  <si>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</si>
  <si>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</si>
  <si>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</si>
  <si>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</si>
  <si>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</si>
  <si>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</si>
  <si>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</si>
  <si>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</si>
  <si>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</si>
  <si>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</si>
  <si>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</si>
  <si>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</si>
  <si>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</si>
  <si>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</si>
  <si>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</si>
  <si>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</si>
  <si>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</si>
  <si>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</si>
  <si>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</si>
  <si>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</si>
  <si>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</si>
  <si>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</si>
  <si>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</si>
  <si>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</si>
  <si>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</si>
  <si>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</si>
  <si>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</si>
  <si>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</si>
  <si>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</si>
  <si>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</si>
  <si>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</si>
  <si>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</si>
  <si>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</si>
  <si>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</si>
  <si>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</si>
  <si>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</si>
  <si>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</si>
  <si>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</si>
  <si>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</si>
  <si>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</si>
  <si>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</si>
  <si>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</si>
  <si>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</si>
  <si>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</si>
  <si>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</si>
  <si>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</si>
  <si>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</si>
  <si>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</si>
  <si>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</si>
  <si>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</si>
  <si>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</si>
  <si>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</si>
  <si>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</si>
  <si>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</si>
  <si>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</si>
  <si>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</si>
  <si>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</si>
  <si>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</si>
  <si>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</si>
  <si>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</si>
  <si>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</si>
  <si>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</si>
  <si>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</si>
  <si>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</si>
  <si>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</si>
  <si>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</si>
  <si>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</si>
  <si>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</si>
  <si>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</si>
  <si>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</si>
  <si>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</si>
  <si>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</si>
  <si>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</si>
  <si>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</si>
  <si>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</si>
  <si>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</si>
  <si>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</si>
  <si>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</si>
  <si>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</si>
  <si>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</si>
  <si>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</si>
  <si>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</si>
  <si>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</si>
  <si>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</si>
  <si>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</si>
  <si>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</si>
  <si>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</si>
  <si>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</si>
  <si>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</si>
  <si>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</si>
  <si>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</si>
  <si>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</si>
  <si>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</si>
  <si>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</si>
  <si>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</si>
  <si>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</si>
  <si>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</si>
  <si>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</si>
  <si>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</si>
  <si>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</si>
  <si>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</si>
  <si>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</si>
  <si>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</si>
  <si>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</si>
  <si>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</si>
  <si>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</si>
  <si>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</si>
  <si>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</si>
  <si>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</si>
  <si>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</si>
  <si>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</si>
  <si>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</si>
  <si>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</si>
  <si>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</si>
  <si>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</si>
  <si>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</si>
  <si>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</si>
  <si>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</si>
  <si>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</si>
  <si>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</si>
  <si>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</si>
  <si>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</si>
  <si>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</si>
  <si>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</si>
  <si>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</si>
  <si>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</si>
  <si>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</si>
  <si>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</si>
  <si>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</si>
  <si>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</si>
  <si>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</si>
  <si>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</si>
  <si>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</si>
  <si>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</si>
  <si>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</si>
  <si>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</si>
  <si>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</si>
  <si>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</si>
  <si>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</si>
  <si>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</si>
  <si>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</si>
  <si>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</si>
  <si>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</si>
  <si>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</si>
  <si>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</si>
  <si>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</si>
  <si>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</si>
  <si>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</si>
  <si>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</si>
  <si>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</si>
  <si>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</si>
  <si>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</si>
  <si>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</si>
  <si>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</si>
  <si>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</si>
  <si>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</si>
  <si>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</si>
  <si>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</si>
  <si>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</si>
  <si>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</si>
  <si>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</si>
  <si>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</si>
  <si>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</si>
  <si>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</si>
  <si>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</si>
  <si>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</si>
  <si>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</si>
  <si>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</si>
  <si>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</si>
  <si>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</si>
  <si>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</si>
  <si>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</si>
  <si>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</si>
  <si>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</si>
  <si>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</si>
  <si>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</si>
  <si>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</si>
  <si>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</si>
  <si>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</si>
  <si>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</si>
  <si>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</si>
  <si>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</si>
  <si>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</si>
  <si>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</si>
  <si>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</si>
  <si>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</si>
  <si>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</si>
  <si>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</si>
  <si>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</si>
  <si>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</si>
  <si>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</si>
  <si>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</si>
  <si>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</si>
  <si>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</si>
  <si>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</si>
  <si>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</si>
  <si>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</si>
  <si>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</si>
  <si>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</si>
  <si>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</si>
  <si>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</si>
  <si>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</si>
  <si>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</si>
  <si>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</si>
  <si>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</si>
  <si>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</si>
  <si>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</si>
  <si>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</si>
  <si>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</si>
  <si>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</si>
  <si>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</si>
  <si>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</si>
  <si>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</si>
  <si>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</si>
  <si>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</si>
  <si>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</si>
  <si>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</si>
  <si>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</si>
  <si>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</si>
  <si>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</si>
  <si>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</si>
  <si>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</si>
  <si>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</si>
  <si>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</si>
  <si>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</si>
  <si>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</si>
  <si>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</si>
  <si>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</si>
  <si>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</si>
  <si>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</si>
  <si>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</si>
  <si>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</si>
  <si>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</si>
  <si>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</si>
  <si>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</si>
  <si>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</si>
  <si>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</si>
  <si>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</si>
  <si>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</si>
  <si>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</si>
  <si>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</si>
  <si>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</si>
  <si>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</si>
  <si>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</si>
  <si>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</si>
  <si>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</si>
  <si>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</si>
  <si>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</si>
  <si>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</si>
  <si>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</si>
  <si>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</si>
  <si>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</si>
  <si>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</si>
  <si>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</si>
  <si>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</si>
  <si>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</si>
  <si>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</si>
  <si>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</si>
  <si>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</si>
  <si>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</si>
  <si>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</si>
  <si>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</si>
  <si>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</si>
  <si>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</si>
  <si>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</si>
  <si>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</si>
  <si>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</si>
  <si>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</si>
  <si>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</si>
  <si>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</si>
  <si>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</si>
  <si>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</si>
  <si>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</si>
  <si>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</si>
  <si>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</si>
  <si>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</si>
  <si>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</si>
  <si>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</si>
  <si>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</si>
  <si>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</si>
  <si>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</si>
  <si>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</si>
  <si>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</si>
  <si>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</si>
  <si>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</si>
  <si>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</si>
  <si>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</si>
  <si>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</si>
  <si>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</si>
  <si>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</si>
  <si>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</si>
  <si>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</si>
  <si>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</si>
  <si>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</si>
  <si>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</si>
  <si>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</si>
  <si>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</si>
  <si>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</si>
  <si>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</si>
  <si>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</si>
  <si>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</si>
  <si>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</si>
  <si>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</si>
  <si>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</si>
  <si>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</si>
  <si>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</si>
  <si>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</si>
  <si>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</si>
  <si>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</si>
  <si>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</si>
  <si>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</si>
  <si>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</si>
  <si>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</si>
  <si>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</si>
  <si>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</si>
  <si>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</si>
  <si>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</si>
  <si>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</si>
  <si>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</si>
  <si>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</si>
  <si>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</si>
  <si>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</si>
  <si>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</si>
  <si>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</si>
  <si>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</si>
  <si>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</si>
  <si>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</si>
  <si>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</si>
  <si>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</si>
  <si>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</si>
  <si>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</si>
  <si>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</si>
  <si>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</si>
  <si>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</si>
  <si>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</si>
  <si>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</si>
  <si>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</si>
  <si>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</si>
  <si>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</si>
  <si>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</si>
  <si>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</si>
  <si>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</si>
  <si>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</si>
  <si>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</si>
  <si>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</si>
  <si>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</si>
  <si>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</si>
  <si>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</si>
  <si>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</si>
  <si>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</si>
  <si>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</si>
  <si>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</si>
  <si>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</si>
  <si>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</si>
  <si>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</si>
  <si>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</si>
  <si>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</si>
  <si>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</si>
  <si>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</si>
  <si>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</si>
  <si>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</si>
  <si>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</si>
  <si>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</si>
  <si>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</si>
  <si>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</si>
  <si>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</si>
  <si>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</si>
  <si>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</si>
  <si>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</si>
  <si>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</si>
  <si>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</si>
  <si>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</si>
  <si>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</si>
  <si>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</si>
  <si>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</si>
  <si>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</si>
  <si>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</si>
  <si>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</si>
  <si>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</si>
  <si>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</si>
  <si>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</si>
  <si>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</si>
  <si>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</si>
  <si>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</si>
  <si>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</si>
  <si>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</si>
  <si>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</si>
  <si>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</si>
  <si>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</si>
  <si>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</si>
  <si>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</si>
  <si>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</si>
  <si>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</si>
  <si>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</si>
  <si>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</si>
  <si>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</si>
  <si>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</si>
  <si>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</si>
  <si>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</si>
  <si>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</si>
  <si>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</si>
  <si>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</si>
  <si>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</si>
  <si>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</si>
  <si>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</si>
  <si>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</si>
  <si>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</si>
  <si>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</si>
  <si>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</si>
  <si>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</si>
  <si>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</si>
  <si>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</si>
  <si>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</si>
  <si>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</si>
  <si>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</si>
  <si>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</si>
  <si>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</si>
  <si>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</si>
  <si>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</si>
  <si>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</si>
  <si>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</si>
  <si>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</si>
  <si>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</si>
  <si>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</si>
  <si>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</si>
  <si>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</si>
  <si>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</si>
  <si>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</si>
  <si>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</si>
  <si>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</si>
  <si>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</si>
  <si>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</si>
  <si>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</si>
  <si>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</si>
  <si>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</si>
  <si>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</si>
  <si>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</si>
  <si>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</si>
  <si>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</si>
  <si>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</si>
  <si>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</si>
  <si>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</si>
  <si>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</si>
  <si>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</si>
  <si>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</si>
  <si>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</si>
  <si>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</si>
  <si>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</si>
  <si>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</si>
  <si>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</si>
  <si>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</si>
  <si>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</si>
  <si>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</si>
  <si>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</si>
  <si>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</si>
  <si>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</si>
  <si>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</si>
  <si>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</si>
  <si>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</si>
  <si>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</si>
  <si>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</si>
  <si>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</si>
  <si>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</si>
  <si>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</si>
  <si>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</si>
  <si>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</si>
  <si>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</si>
  <si>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</si>
  <si>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</si>
  <si>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</si>
  <si>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</si>
  <si>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</si>
  <si>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</si>
  <si>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</si>
  <si>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</si>
  <si>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</si>
  <si>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</si>
  <si>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</si>
  <si>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</si>
  <si>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</si>
  <si>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</si>
  <si>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</si>
  <si>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</si>
  <si>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</si>
  <si>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</si>
  <si>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</si>
  <si>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</si>
  <si>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</si>
  <si>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</si>
  <si>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</si>
  <si>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</si>
  <si>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</si>
  <si>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</si>
  <si>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</si>
  <si>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</si>
  <si>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</si>
  <si>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</si>
  <si>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</si>
  <si>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</si>
  <si>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</si>
  <si>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</si>
  <si>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</si>
  <si>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</si>
  <si>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</si>
  <si>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</si>
  <si>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</si>
  <si>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</si>
  <si>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</si>
  <si>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</si>
  <si>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</si>
  <si>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</si>
  <si>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</si>
  <si>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</si>
  <si>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</si>
  <si>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</si>
  <si>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</si>
  <si>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</si>
  <si>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</si>
  <si>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</si>
  <si>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</si>
  <si>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</si>
  <si>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</si>
  <si>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</si>
  <si>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</si>
  <si>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</si>
  <si>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</si>
  <si>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</si>
  <si>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</si>
  <si>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</si>
  <si>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</si>
  <si>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</si>
  <si>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</si>
  <si>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</si>
  <si>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</si>
  <si>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</si>
  <si>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</si>
  <si>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</si>
  <si>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</si>
  <si>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</si>
  <si>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</si>
  <si>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</si>
  <si>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</si>
  <si>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</si>
  <si>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</si>
  <si>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</si>
  <si>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</si>
  <si>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</si>
  <si>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</si>
  <si>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</si>
  <si>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</si>
  <si>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</si>
  <si>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</si>
  <si>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</si>
  <si>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</si>
  <si>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</si>
  <si>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</si>
  <si>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</si>
  <si>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</si>
  <si>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</si>
  <si>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</si>
  <si>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</si>
  <si>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</si>
  <si>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</si>
  <si>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</si>
  <si>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</si>
  <si>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</si>
  <si>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</si>
  <si>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</si>
  <si>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</si>
  <si>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</si>
  <si>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</si>
  <si>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</si>
  <si>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</si>
  <si>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</si>
  <si>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</si>
  <si>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</si>
  <si>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</si>
  <si>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</si>
  <si>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</si>
  <si>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</si>
  <si>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</si>
  <si>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</si>
  <si>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</si>
  <si>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</si>
  <si>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</si>
  <si>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</si>
  <si>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</si>
  <si>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</si>
  <si>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</si>
  <si>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</si>
  <si>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</si>
  <si>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</si>
  <si>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</si>
  <si>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</si>
  <si>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</si>
  <si>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</si>
  <si>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</si>
  <si>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</si>
  <si>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</si>
  <si>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</si>
  <si>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</si>
  <si>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</si>
  <si>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</si>
  <si>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</si>
  <si>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</si>
  <si>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</si>
  <si>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</si>
  <si>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</si>
  <si>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</si>
  <si>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</si>
  <si>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</si>
  <si>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</si>
  <si>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</si>
  <si>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</si>
  <si>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</si>
  <si>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</si>
  <si>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</si>
  <si>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</si>
  <si>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</si>
  <si>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</si>
  <si>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</si>
  <si>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</si>
  <si>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</si>
  <si>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</si>
  <si>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</si>
  <si>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</si>
  <si>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</si>
  <si>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</si>
  <si>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</si>
  <si>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</si>
  <si>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</si>
  <si>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</si>
  <si>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</si>
  <si>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</si>
  <si>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</si>
  <si>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</si>
  <si>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</si>
  <si>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</si>
  <si>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</si>
  <si>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</si>
  <si>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</si>
  <si>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</si>
  <si>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</si>
  <si>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</si>
  <si>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</si>
  <si>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</si>
  <si>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</si>
  <si>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</si>
  <si>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</si>
  <si>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</si>
  <si>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</si>
  <si>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</si>
  <si>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</si>
  <si>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</si>
  <si>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</si>
  <si>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</si>
  <si>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</si>
  <si>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</si>
  <si>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</si>
  <si>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</si>
  <si>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</si>
  <si>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</si>
  <si>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</si>
  <si>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</si>
  <si>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</si>
  <si>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</si>
  <si>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</si>
  <si>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</si>
  <si>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</si>
  <si>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</si>
  <si>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</si>
  <si>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</si>
  <si>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</si>
  <si>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</si>
  <si>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</si>
  <si>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</si>
  <si>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</si>
  <si>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</si>
  <si>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</si>
  <si>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</si>
  <si>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</si>
  <si>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</si>
  <si>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</si>
  <si>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</si>
  <si>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</si>
  <si>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</si>
  <si>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</si>
  <si>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</si>
  <si>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</si>
  <si>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</si>
  <si>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</si>
  <si>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</si>
  <si>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</si>
  <si>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</si>
  <si>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</si>
  <si>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</si>
  <si>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</si>
  <si>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</si>
  <si>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</si>
  <si>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</si>
  <si>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</si>
  <si>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</si>
  <si>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</si>
  <si>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</si>
  <si>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</si>
  <si>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</si>
  <si>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</si>
  <si>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</si>
  <si>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</si>
  <si>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</si>
  <si>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</si>
  <si>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</si>
  <si>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</si>
  <si>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</si>
  <si>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</si>
  <si>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</si>
  <si>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</si>
  <si>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</si>
  <si>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</si>
  <si>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</si>
  <si>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</si>
  <si>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</si>
  <si>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</si>
  <si>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</si>
  <si>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</si>
  <si>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</si>
  <si>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</si>
  <si>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</si>
  <si>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</si>
  <si>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</si>
  <si>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</si>
  <si>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</si>
  <si>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</si>
  <si>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</si>
  <si>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</si>
  <si>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</si>
  <si>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</si>
  <si>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</si>
  <si>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</si>
  <si>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</si>
  <si>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</si>
  <si>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</si>
  <si>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</si>
  <si>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</si>
  <si>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</si>
  <si>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</si>
  <si>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</si>
  <si>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</si>
  <si>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</si>
  <si>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</si>
  <si>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</si>
  <si>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</si>
  <si>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</si>
  <si>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</si>
  <si>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</si>
  <si>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</si>
  <si>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</si>
  <si>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</si>
  <si>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</si>
  <si>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</si>
  <si>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</si>
  <si>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</si>
  <si>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</si>
  <si>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</si>
  <si>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</si>
  <si>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</si>
  <si>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</si>
  <si>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</si>
  <si>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</si>
  <si>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</si>
  <si>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</si>
  <si>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</si>
  <si>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</si>
  <si>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</si>
  <si>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</si>
  <si>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</si>
  <si>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</si>
  <si>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</si>
  <si>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</si>
  <si>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</si>
  <si>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</si>
  <si>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</si>
  <si>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</si>
  <si>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</si>
  <si>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</si>
  <si>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</si>
  <si>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</si>
  <si>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</si>
  <si>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</si>
  <si>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</si>
  <si>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</si>
  <si>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</si>
  <si>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</si>
  <si>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</si>
  <si>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</si>
  <si>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</si>
  <si>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</si>
  <si>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</si>
  <si>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</si>
  <si>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</si>
  <si>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</si>
  <si>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</si>
  <si>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</si>
  <si>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</si>
  <si>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</si>
  <si>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</si>
  <si>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</si>
  <si>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</si>
  <si>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</si>
  <si>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</si>
  <si>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</si>
  <si>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</si>
  <si>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</si>
  <si>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</si>
  <si>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</si>
  <si>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</si>
  <si>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</si>
  <si>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</si>
  <si>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</si>
  <si>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</si>
  <si>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</si>
  <si>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</si>
  <si>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</si>
  <si>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</si>
  <si>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</si>
  <si>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</si>
  <si>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</si>
  <si>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</si>
  <si>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</si>
  <si>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</si>
  <si>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</si>
  <si>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</si>
  <si>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</si>
  <si>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</si>
  <si>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</si>
  <si>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</si>
  <si>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</si>
  <si>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</si>
  <si>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</si>
  <si>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</si>
  <si>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</si>
  <si>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</si>
  <si>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</si>
  <si>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</si>
  <si>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</si>
  <si>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</si>
  <si>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</si>
  <si>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</si>
  <si>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</si>
  <si>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</si>
  <si>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</si>
  <si>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</si>
  <si>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</si>
  <si>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</si>
  <si>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</si>
  <si>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</si>
  <si>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</si>
  <si>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</si>
  <si>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</si>
  <si>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</si>
  <si>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</si>
  <si>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</si>
  <si>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</si>
  <si>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</si>
  <si>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</si>
  <si>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</si>
  <si>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</si>
  <si>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</si>
  <si>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</si>
  <si>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</si>
  <si>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</si>
  <si>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</si>
  <si>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</si>
  <si>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</si>
  <si>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</si>
  <si>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</si>
  <si>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</si>
  <si>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</si>
  <si>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</si>
  <si>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</si>
  <si>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</si>
  <si>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</si>
  <si>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</si>
  <si>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</si>
  <si>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</si>
  <si>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</si>
  <si>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</si>
  <si>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</si>
  <si>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</si>
  <si>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</si>
  <si>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</si>
  <si>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</si>
  <si>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</si>
  <si>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</si>
  <si>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</si>
  <si>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</si>
  <si>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</si>
  <si>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</si>
  <si>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</si>
  <si>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</si>
  <si>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</si>
  <si>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</si>
  <si>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</si>
  <si>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</si>
  <si>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</si>
  <si>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</si>
  <si>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</si>
  <si>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</si>
  <si>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</si>
  <si>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</si>
  <si>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</si>
  <si>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</si>
  <si>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</si>
  <si>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</si>
  <si>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</si>
  <si>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</si>
  <si>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</si>
  <si>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</si>
  <si>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</si>
  <si>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</si>
  <si>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</si>
  <si>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</si>
  <si>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</si>
  <si>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</si>
  <si>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</si>
  <si>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</si>
  <si>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</si>
  <si>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</si>
  <si>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</si>
  <si>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</si>
  <si>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</si>
  <si>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</si>
  <si>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</si>
  <si>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</si>
  <si>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</si>
  <si>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</si>
  <si>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</si>
  <si>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</si>
  <si>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</si>
  <si>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</si>
  <si>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</si>
  <si>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</si>
  <si>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</si>
  <si>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</si>
  <si>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</si>
  <si>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</si>
  <si>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</si>
  <si>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</si>
  <si>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</si>
  <si>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</si>
  <si>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</si>
  <si>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</si>
  <si>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</si>
  <si>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</si>
  <si>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</si>
  <si>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</si>
  <si>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</si>
  <si>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</si>
  <si>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</si>
  <si>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</si>
  <si>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</si>
  <si>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</si>
  <si>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</si>
  <si>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</si>
  <si>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</si>
  <si>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</si>
  <si>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</si>
  <si>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</si>
  <si>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</si>
  <si>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</si>
  <si>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</si>
  <si>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</si>
  <si>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</si>
  <si>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</si>
  <si>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</si>
  <si>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</si>
  <si>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</si>
  <si>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</si>
  <si>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</si>
  <si>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</si>
  <si>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</si>
  <si>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</si>
  <si>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</si>
  <si>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</si>
  <si>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</si>
  <si>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</si>
  <si>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</si>
  <si>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</si>
  <si>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</si>
  <si>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</si>
  <si>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</si>
  <si>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</si>
  <si>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</si>
  <si>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</si>
  <si>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</si>
  <si>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</si>
  <si>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</si>
  <si>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</si>
  <si>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</si>
  <si>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</si>
  <si>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</si>
  <si>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</si>
  <si>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</si>
  <si>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</si>
  <si>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</si>
  <si>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</si>
  <si>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</si>
  <si>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</si>
  <si>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</si>
  <si>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</si>
  <si>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</si>
  <si>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</si>
  <si>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</si>
  <si>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</si>
  <si>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</si>
  <si>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</si>
  <si>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</si>
  <si>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</si>
  <si>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</si>
  <si>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</si>
  <si>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</si>
  <si>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</si>
  <si>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</si>
  <si>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</si>
  <si>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</si>
  <si>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</si>
  <si>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</si>
  <si>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</si>
  <si>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</si>
  <si>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</si>
  <si>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</si>
  <si>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</si>
  <si>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</si>
  <si>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</si>
  <si>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</si>
  <si>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</si>
  <si>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</si>
  <si>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</si>
  <si>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</si>
  <si>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</si>
  <si>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</si>
  <si>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</si>
  <si>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</si>
  <si>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</si>
  <si>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</si>
  <si>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</si>
  <si>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</si>
  <si>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</si>
  <si>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</si>
  <si>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</si>
  <si>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</si>
  <si>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</si>
  <si>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</si>
  <si>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</si>
  <si>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</si>
  <si>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</si>
  <si>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</si>
  <si>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</si>
  <si>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</si>
  <si>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</si>
  <si>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</si>
  <si>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</si>
  <si>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</si>
  <si>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</si>
  <si>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</si>
  <si>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</si>
  <si>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</si>
  <si>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</si>
  <si>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</si>
  <si>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</si>
  <si>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</si>
  <si>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</si>
  <si>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</si>
  <si>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</si>
  <si>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</si>
  <si>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</si>
  <si>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</si>
  <si>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</si>
  <si>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</si>
  <si>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</si>
  <si>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</si>
  <si>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</si>
  <si>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</si>
  <si>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</si>
  <si>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</si>
  <si>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</si>
  <si>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</si>
  <si>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</si>
  <si>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</si>
  <si>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</si>
  <si>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</si>
  <si>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</si>
  <si>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</si>
  <si>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</si>
  <si>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</si>
  <si>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</si>
  <si>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</si>
  <si>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</si>
  <si>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</si>
  <si>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</si>
  <si>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</si>
  <si>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</si>
  <si>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</si>
  <si>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</si>
  <si>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</si>
  <si>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</si>
  <si>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</si>
  <si>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</si>
  <si>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</si>
  <si>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</si>
  <si>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</si>
  <si>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</si>
  <si>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</si>
  <si>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</si>
  <si>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</si>
  <si>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</si>
  <si>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</si>
  <si>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</si>
  <si>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</si>
  <si>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</si>
  <si>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</si>
  <si>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</si>
  <si>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</si>
  <si>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</si>
  <si>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</si>
  <si>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</si>
  <si>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</si>
  <si>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</si>
  <si>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</si>
  <si>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</si>
  <si>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</si>
  <si>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</si>
  <si>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</si>
  <si>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</si>
  <si>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</si>
  <si>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</si>
  <si>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</si>
  <si>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</si>
  <si>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</si>
  <si>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</si>
  <si>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</si>
  <si>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</si>
  <si>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</si>
  <si>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</si>
  <si>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</si>
  <si>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</si>
  <si>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</si>
  <si>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</si>
  <si>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</si>
  <si>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</si>
  <si>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</si>
  <si>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</si>
  <si>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</si>
  <si>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</si>
  <si>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</si>
  <si>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</si>
  <si>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</si>
  <si>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</si>
  <si>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</si>
  <si>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</si>
  <si>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</si>
  <si>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</si>
  <si>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</si>
  <si>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</si>
  <si>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</si>
  <si>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</si>
  <si>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</si>
  <si>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</si>
  <si>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</si>
  <si>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</si>
  <si>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</si>
  <si>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</si>
  <si>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</si>
  <si>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</si>
  <si>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</si>
  <si>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</si>
  <si>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</si>
  <si>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</si>
  <si>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</si>
  <si>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</si>
  <si>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</si>
  <si>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</si>
  <si>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</si>
  <si>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</si>
  <si>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</si>
  <si>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</si>
  <si>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</si>
  <si>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</si>
  <si>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</si>
  <si>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</si>
  <si>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</si>
  <si>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</si>
  <si>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</si>
  <si>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</si>
  <si>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</si>
  <si>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</si>
  <si>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</si>
  <si>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</si>
  <si>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</si>
  <si>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</si>
  <si>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</si>
  <si>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</si>
  <si>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</si>
  <si>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</si>
  <si>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</si>
  <si>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</si>
  <si>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</si>
  <si>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</si>
  <si>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</si>
  <si>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</si>
  <si>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</si>
  <si>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</si>
  <si>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</si>
  <si>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</si>
  <si>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</si>
  <si>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</si>
  <si>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</si>
  <si>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</si>
  <si>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</si>
  <si>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</si>
  <si>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</si>
  <si>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</si>
  <si>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</si>
  <si>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</si>
  <si>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</si>
  <si>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</si>
  <si>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</si>
  <si>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</si>
  <si>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</si>
  <si>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</si>
  <si>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</si>
  <si>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</si>
  <si>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</si>
  <si>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</si>
  <si>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</si>
  <si>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</si>
  <si>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</si>
  <si>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</si>
  <si>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</si>
  <si>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</si>
  <si>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</si>
  <si>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</si>
  <si>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</si>
  <si>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</si>
  <si>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</si>
  <si>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</si>
  <si>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</si>
  <si>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</si>
  <si>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</si>
  <si>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</si>
  <si>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</si>
  <si>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</si>
  <si>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</si>
  <si>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</si>
  <si>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</si>
  <si>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</si>
  <si>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</si>
  <si>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</si>
  <si>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</si>
  <si>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</si>
  <si>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</si>
  <si>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</si>
  <si>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</si>
  <si>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</si>
  <si>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</si>
  <si>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</si>
  <si>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</si>
  <si>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</si>
  <si>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</si>
  <si>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</si>
  <si>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</si>
  <si>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</si>
  <si>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</si>
  <si>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</si>
  <si>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</si>
  <si>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</si>
  <si>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</si>
  <si>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</si>
  <si>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</si>
  <si>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</si>
  <si>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</si>
  <si>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</si>
  <si>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</si>
  <si>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</si>
  <si>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</si>
  <si>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</si>
  <si>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</si>
  <si>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</si>
  <si>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</si>
  <si>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</si>
  <si>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</si>
  <si>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</si>
  <si>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</si>
  <si>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</si>
  <si>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</si>
  <si>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</si>
  <si>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</si>
  <si>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</si>
  <si>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</si>
  <si>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</si>
  <si>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</si>
  <si>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</si>
  <si>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</si>
  <si>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</si>
  <si>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</si>
  <si>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</si>
  <si>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</si>
  <si>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</si>
  <si>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</si>
  <si>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</si>
  <si>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</si>
  <si>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</si>
  <si>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</si>
  <si>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</si>
  <si>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</si>
  <si>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</si>
  <si>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</si>
  <si>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</si>
  <si>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</si>
  <si>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</si>
  <si>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</si>
  <si>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</si>
  <si>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</si>
  <si>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</si>
  <si>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</si>
  <si>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</si>
  <si>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</si>
  <si>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</si>
  <si>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</si>
  <si>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</si>
  <si>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</si>
  <si>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</si>
  <si>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</si>
  <si>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</si>
  <si>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</si>
  <si>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</si>
  <si>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</si>
  <si>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</si>
  <si>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</si>
  <si>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</si>
  <si>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</si>
  <si>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</si>
  <si>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</si>
  <si>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</si>
  <si>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</si>
  <si>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</si>
  <si>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</si>
  <si>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</si>
  <si>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</si>
  <si>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</si>
  <si>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</si>
  <si>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</si>
  <si>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</si>
  <si>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</si>
  <si>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</si>
  <si>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</si>
  <si>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</si>
  <si>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</si>
  <si>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People</t>
  </si>
  <si>
    <t>Return</t>
  </si>
  <si>
    <t>Returned2</t>
  </si>
  <si>
    <t>Grand Total</t>
  </si>
  <si>
    <t>2017</t>
  </si>
  <si>
    <t>Row Labels</t>
  </si>
  <si>
    <t>Sum of Profit</t>
  </si>
  <si>
    <t>Sum of Sales</t>
  </si>
  <si>
    <t>Jan</t>
  </si>
  <si>
    <t>Feb</t>
  </si>
  <si>
    <t>Mar</t>
  </si>
  <si>
    <t>Apr</t>
  </si>
  <si>
    <t>May</t>
  </si>
  <si>
    <t>Jun</t>
  </si>
  <si>
    <t>Jul</t>
  </si>
  <si>
    <t>Aug</t>
  </si>
  <si>
    <t>Sep</t>
  </si>
  <si>
    <t>Oct</t>
  </si>
  <si>
    <t>Nov</t>
  </si>
  <si>
    <t>Dec</t>
  </si>
  <si>
    <t>(All)</t>
  </si>
  <si>
    <t>Sales % from Total</t>
  </si>
  <si>
    <t>Column Labels</t>
  </si>
  <si>
    <t>Sales Total and Trend by Segment</t>
  </si>
  <si>
    <t>All Segments</t>
  </si>
  <si>
    <t>All Segments Trend</t>
  </si>
  <si>
    <t>HomeOffice</t>
  </si>
  <si>
    <t>Profit Total and Trend by Segment</t>
  </si>
  <si>
    <t>Sum of Profit2</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</si>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</sst>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0.0"/>
  </numFmts>
  <fonts count="6" x14ac:knownFonts="1">
    <font>
      <sz val="10"/>
      <name val="MS Sans Serif"/>
    </font>
    <font>
      <sz val="10"/>
      <color theme="1"/>
      <name val="MS Sans Serif"/>
    </font>
    <font>
      <b/>
      <sz val="10"/>
      <color theme="0"/>
      <name val="MS Sans Serif"/>
    </font>
    <font>
      <b/>
      <sz val="10"/>
      <name val="MS Sans Serif"/>
    </font>
    <font>
      <sz val="9"/>
      <name val="MS Sans Serif"/>
    </font>
    <font>
      <b/>
      <sz val="14"/>
      <color theme="0"/>
      <name val="MS Sans Serif"/>
    </font>
  </fonts>
  <fills count="6">
    <fill>
      <patternFill patternType="none"/>
    </fill>
    <fill>
      <patternFill patternType="gray125"/>
    </fill>
    <fill>
      <patternFill patternType="solid">
        <fgColor theme="4" tint="0.79998168889431442"/>
        <bgColor theme="4" tint="0.79998168889431442"/>
      </patternFill>
    </fill>
    <fill>
      <patternFill patternType="solid">
        <fgColor theme="5" tint="-0.249977111117893"/>
        <bgColor indexed="64"/>
      </patternFill>
    </fill>
    <fill>
      <patternFill patternType="solid">
        <fgColor theme="4" tint="-0.249977111117893"/>
        <bgColor indexed="64"/>
      </patternFill>
    </fill>
    <fill>
      <patternFill patternType="solid">
        <fgColor rgb="FF648ACE"/>
        <bgColor indexed="64"/>
      </patternFill>
    </fill>
  </fills>
  <borders count="3">
    <border>
      <left/>
      <right/>
      <top/>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0" fillId="0" borderId="0" xfId="0" quotePrefix="1" applyNumberFormat="1"/>
    <xf numFmtId="14" fontId="0" fillId="0" borderId="0" xfId="0" applyNumberFormat="1"/>
    <xf numFmtId="0" fontId="0" fillId="0" borderId="0" xfId="0" applyNumberFormat="1"/>
    <xf numFmtId="0" fontId="1" fillId="2" borderId="1" xfId="0" applyFont="1" applyFill="1" applyBorder="1"/>
    <xf numFmtId="0" fontId="1" fillId="0" borderId="1" xfId="0" applyFont="1" applyBorder="1"/>
    <xf numFmtId="0" fontId="1" fillId="2" borderId="1" xfId="0" applyNumberFormat="1" applyFont="1" applyFill="1" applyBorder="1"/>
    <xf numFmtId="0" fontId="1" fillId="0" borderId="1" xfId="0" applyNumberFormat="1" applyFont="1" applyBorder="1"/>
    <xf numFmtId="0" fontId="1" fillId="2" borderId="0" xfId="0" applyNumberFormat="1" applyFont="1" applyFill="1" applyBorder="1"/>
    <xf numFmtId="0" fontId="1" fillId="2" borderId="0"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0" fontId="0" fillId="0" borderId="0" xfId="0" applyNumberFormat="1"/>
    <xf numFmtId="164" fontId="0" fillId="0" borderId="0" xfId="0" applyNumberFormat="1"/>
    <xf numFmtId="0" fontId="3" fillId="0" borderId="0" xfId="0" applyFont="1" applyFill="1"/>
    <xf numFmtId="0" fontId="4" fillId="0" borderId="2" xfId="0" applyFont="1" applyBorder="1"/>
    <xf numFmtId="0" fontId="0" fillId="0" borderId="2" xfId="0" applyBorder="1"/>
    <xf numFmtId="164" fontId="0" fillId="0" borderId="2" xfId="0" applyNumberFormat="1" applyBorder="1"/>
    <xf numFmtId="165" fontId="0" fillId="0" borderId="0" xfId="0" applyNumberFormat="1"/>
    <xf numFmtId="0" fontId="2" fillId="4" borderId="2" xfId="0" applyFont="1" applyFill="1" applyBorder="1" applyAlignment="1">
      <alignment horizontal="center" vertical="center" wrapText="1"/>
    </xf>
    <xf numFmtId="0" fontId="0" fillId="0" borderId="2" xfId="0" applyBorder="1" applyAlignment="1">
      <alignment horizontal="center" vertical="center" wrapText="1"/>
    </xf>
    <xf numFmtId="0" fontId="2" fillId="3" borderId="2" xfId="0" applyFont="1" applyFill="1" applyBorder="1" applyAlignment="1">
      <alignment horizontal="center" vertical="center" wrapText="1"/>
    </xf>
    <xf numFmtId="0" fontId="5" fillId="5" borderId="0" xfId="0" applyFont="1" applyFill="1" applyAlignment="1">
      <alignment horizontal="center" vertical="center"/>
    </xf>
  </cellXfs>
  <cellStyles count="1">
    <cellStyle name="Normal" xfId="0" builtinId="0"/>
  </cellStyles>
  <dxfs count="48">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4" formatCode="0.00%"/>
    </dxf>
    <dxf>
      <numFmt numFmtId="13" formatCode="0%"/>
    </dxf>
    <dxf>
      <font>
        <b val="0"/>
        <i val="0"/>
        <strike val="0"/>
        <condense val="0"/>
        <extend val="0"/>
        <outline val="0"/>
        <shadow val="0"/>
        <u val="none"/>
        <vertAlign val="baseline"/>
        <sz val="10"/>
        <color theme="1"/>
        <name val="MS Sans Serif"/>
        <scheme val="none"/>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MS Sans Serif"/>
        <scheme val="none"/>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MS Sans Serif"/>
        <scheme val="none"/>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s>
  <tableStyles count="0" defaultTableStyle="TableStyleMedium2" defaultPivotStyle="PivotStyleLight16"/>
  <colors>
    <mruColors>
      <color rgb="FF648A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by Category!CategPicot</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Category'!$B$3</c:f>
              <c:strCache>
                <c:ptCount val="1"/>
                <c:pt idx="0">
                  <c:v>Sum of Sales</c:v>
                </c:pt>
              </c:strCache>
            </c:strRef>
          </c:tx>
          <c:spPr>
            <a:solidFill>
              <a:schemeClr val="accent1"/>
            </a:solidFill>
            <a:ln>
              <a:noFill/>
            </a:ln>
            <a:effectLst/>
          </c:spPr>
          <c:invertIfNegative val="0"/>
          <c:cat>
            <c:strRef>
              <c:f>'Sales by Category'!$A$4:$A$7</c:f>
              <c:strCache>
                <c:ptCount val="3"/>
                <c:pt idx="0">
                  <c:v>Furniture</c:v>
                </c:pt>
                <c:pt idx="1">
                  <c:v>Office Supplies</c:v>
                </c:pt>
                <c:pt idx="2">
                  <c:v>Technology</c:v>
                </c:pt>
              </c:strCache>
            </c:strRef>
          </c:cat>
          <c:val>
            <c:numRef>
              <c:f>'Sales by Category'!$B$4:$B$7</c:f>
              <c:numCache>
                <c:formatCode>General</c:formatCode>
                <c:ptCount val="3"/>
                <c:pt idx="0">
                  <c:v>35592.046999999977</c:v>
                </c:pt>
                <c:pt idx="1">
                  <c:v>25461.391000000007</c:v>
                </c:pt>
                <c:pt idx="2">
                  <c:v>41820.783999999992</c:v>
                </c:pt>
              </c:numCache>
            </c:numRef>
          </c:val>
          <c:extLst>
            <c:ext xmlns:c16="http://schemas.microsoft.com/office/drawing/2014/chart" uri="{C3380CC4-5D6E-409C-BE32-E72D297353CC}">
              <c16:uniqueId val="{00000000-DED9-48FC-9D7C-A70E5E157F88}"/>
            </c:ext>
          </c:extLst>
        </c:ser>
        <c:ser>
          <c:idx val="1"/>
          <c:order val="1"/>
          <c:tx>
            <c:strRef>
              <c:f>'Sales by Category'!$C$3</c:f>
              <c:strCache>
                <c:ptCount val="1"/>
                <c:pt idx="0">
                  <c:v>Sum of Profit</c:v>
                </c:pt>
              </c:strCache>
            </c:strRef>
          </c:tx>
          <c:spPr>
            <a:solidFill>
              <a:schemeClr val="accent2"/>
            </a:solidFill>
            <a:ln>
              <a:noFill/>
            </a:ln>
            <a:effectLst/>
          </c:spPr>
          <c:invertIfNegative val="0"/>
          <c:cat>
            <c:strRef>
              <c:f>'Sales by Category'!$A$4:$A$7</c:f>
              <c:strCache>
                <c:ptCount val="3"/>
                <c:pt idx="0">
                  <c:v>Furniture</c:v>
                </c:pt>
                <c:pt idx="1">
                  <c:v>Office Supplies</c:v>
                </c:pt>
                <c:pt idx="2">
                  <c:v>Technology</c:v>
                </c:pt>
              </c:strCache>
            </c:strRef>
          </c:cat>
          <c:val>
            <c:numRef>
              <c:f>'Sales by Category'!$C$4:$C$7</c:f>
              <c:numCache>
                <c:formatCode>General</c:formatCode>
                <c:ptCount val="3"/>
                <c:pt idx="0">
                  <c:v>-231.03730000000095</c:v>
                </c:pt>
                <c:pt idx="1">
                  <c:v>1780.0425999999984</c:v>
                </c:pt>
                <c:pt idx="2">
                  <c:v>10167.796700000001</c:v>
                </c:pt>
              </c:numCache>
            </c:numRef>
          </c:val>
          <c:extLst>
            <c:ext xmlns:c16="http://schemas.microsoft.com/office/drawing/2014/chart" uri="{C3380CC4-5D6E-409C-BE32-E72D297353CC}">
              <c16:uniqueId val="{00000001-DED9-48FC-9D7C-A70E5E157F88}"/>
            </c:ext>
          </c:extLst>
        </c:ser>
        <c:dLbls>
          <c:showLegendKey val="0"/>
          <c:showVal val="0"/>
          <c:showCatName val="0"/>
          <c:showSerName val="0"/>
          <c:showPercent val="0"/>
          <c:showBubbleSize val="0"/>
        </c:dLbls>
        <c:gapWidth val="182"/>
        <c:axId val="406519023"/>
        <c:axId val="406517775"/>
      </c:barChart>
      <c:catAx>
        <c:axId val="406519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517775"/>
        <c:crosses val="autoZero"/>
        <c:auto val="1"/>
        <c:lblAlgn val="ctr"/>
        <c:lblOffset val="100"/>
        <c:noMultiLvlLbl val="0"/>
      </c:catAx>
      <c:valAx>
        <c:axId val="4065177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519023"/>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and Profit by Year!SalesProfitTable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 by Year</a:t>
            </a:r>
          </a:p>
        </c:rich>
      </c:tx>
      <c:layout>
        <c:manualLayout>
          <c:xMode val="edge"/>
          <c:yMode val="edge"/>
          <c:x val="0.32616666666666666"/>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and Profit by Year'!$B$3</c:f>
              <c:strCache>
                <c:ptCount val="1"/>
                <c:pt idx="0">
                  <c:v>Sum of Sales</c:v>
                </c:pt>
              </c:strCache>
            </c:strRef>
          </c:tx>
          <c:spPr>
            <a:ln w="28575" cap="rnd">
              <a:solidFill>
                <a:schemeClr val="accent1"/>
              </a:solidFill>
              <a:round/>
            </a:ln>
            <a:effectLst/>
          </c:spPr>
          <c:marker>
            <c:symbol val="none"/>
          </c:marker>
          <c:cat>
            <c:multiLvlStrRef>
              <c:f>'Sales and Profit by Year'!$A$4:$A$17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and Profit by Year'!$B$4:$B$17</c:f>
              <c:numCache>
                <c:formatCode>General</c:formatCode>
                <c:ptCount val="12"/>
                <c:pt idx="0">
                  <c:v>2510.5115999999998</c:v>
                </c:pt>
                <c:pt idx="1">
                  <c:v>2527.5859999999998</c:v>
                </c:pt>
                <c:pt idx="2">
                  <c:v>6730.268</c:v>
                </c:pt>
                <c:pt idx="3">
                  <c:v>11642.055</c:v>
                </c:pt>
                <c:pt idx="4">
                  <c:v>8623.9029999999984</c:v>
                </c:pt>
                <c:pt idx="5">
                  <c:v>3713.1869999999994</c:v>
                </c:pt>
                <c:pt idx="6">
                  <c:v>7605.5670000000009</c:v>
                </c:pt>
                <c:pt idx="7">
                  <c:v>9301.4512000000013</c:v>
                </c:pt>
                <c:pt idx="8">
                  <c:v>7578.5199999999968</c:v>
                </c:pt>
                <c:pt idx="9">
                  <c:v>7000.485999999999</c:v>
                </c:pt>
                <c:pt idx="10">
                  <c:v>18903.085999999996</c:v>
                </c:pt>
                <c:pt idx="11">
                  <c:v>16737.601199999997</c:v>
                </c:pt>
              </c:numCache>
            </c:numRef>
          </c:val>
          <c:smooth val="0"/>
          <c:extLst>
            <c:ext xmlns:c16="http://schemas.microsoft.com/office/drawing/2014/chart" uri="{C3380CC4-5D6E-409C-BE32-E72D297353CC}">
              <c16:uniqueId val="{00000000-3AAC-4484-ADE8-B22107D4C202}"/>
            </c:ext>
          </c:extLst>
        </c:ser>
        <c:ser>
          <c:idx val="1"/>
          <c:order val="1"/>
          <c:tx>
            <c:strRef>
              <c:f>'Sales and Profit by Year'!$C$3</c:f>
              <c:strCache>
                <c:ptCount val="1"/>
                <c:pt idx="0">
                  <c:v>Sum of Profit</c:v>
                </c:pt>
              </c:strCache>
            </c:strRef>
          </c:tx>
          <c:spPr>
            <a:ln w="28575" cap="rnd">
              <a:solidFill>
                <a:schemeClr val="accent2"/>
              </a:solidFill>
              <a:round/>
            </a:ln>
            <a:effectLst/>
          </c:spPr>
          <c:marker>
            <c:symbol val="none"/>
          </c:marker>
          <c:cat>
            <c:multiLvlStrRef>
              <c:f>'Sales and Profit by Year'!$A$4:$A$17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and Profit by Year'!$C$4:$C$17</c:f>
              <c:numCache>
                <c:formatCode>General</c:formatCode>
                <c:ptCount val="12"/>
                <c:pt idx="0">
                  <c:v>-602.8452000000002</c:v>
                </c:pt>
                <c:pt idx="1">
                  <c:v>330.97399999999999</c:v>
                </c:pt>
                <c:pt idx="2">
                  <c:v>51.414099999999728</c:v>
                </c:pt>
                <c:pt idx="3">
                  <c:v>992.06079999999884</c:v>
                </c:pt>
                <c:pt idx="4">
                  <c:v>963.92969999999957</c:v>
                </c:pt>
                <c:pt idx="5">
                  <c:v>-420.67200000000048</c:v>
                </c:pt>
                <c:pt idx="6">
                  <c:v>305.26339999999982</c:v>
                </c:pt>
                <c:pt idx="7">
                  <c:v>1031.5798999999997</c:v>
                </c:pt>
                <c:pt idx="8">
                  <c:v>1563.3415000000002</c:v>
                </c:pt>
                <c:pt idx="9">
                  <c:v>48.658800000000078</c:v>
                </c:pt>
                <c:pt idx="10">
                  <c:v>3261.6007999999979</c:v>
                </c:pt>
                <c:pt idx="11">
                  <c:v>4191.4961999999996</c:v>
                </c:pt>
              </c:numCache>
            </c:numRef>
          </c:val>
          <c:smooth val="0"/>
          <c:extLst>
            <c:ext xmlns:c16="http://schemas.microsoft.com/office/drawing/2014/chart" uri="{C3380CC4-5D6E-409C-BE32-E72D297353CC}">
              <c16:uniqueId val="{00000001-3AAC-4484-ADE8-B22107D4C202}"/>
            </c:ext>
          </c:extLst>
        </c:ser>
        <c:dLbls>
          <c:showLegendKey val="0"/>
          <c:showVal val="0"/>
          <c:showCatName val="0"/>
          <c:showSerName val="0"/>
          <c:showPercent val="0"/>
          <c:showBubbleSize val="0"/>
        </c:dLbls>
        <c:smooth val="0"/>
        <c:axId val="1571533247"/>
        <c:axId val="1571524927"/>
      </c:lineChart>
      <c:catAx>
        <c:axId val="1571533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524927"/>
        <c:crosses val="autoZero"/>
        <c:auto val="1"/>
        <c:lblAlgn val="ctr"/>
        <c:lblOffset val="100"/>
        <c:noMultiLvlLbl val="0"/>
      </c:catAx>
      <c:valAx>
        <c:axId val="1571524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53324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and Profit by Segment!SalesProfitTable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Sales</a:t>
            </a:r>
            <a:r>
              <a:rPr lang="en-CA" baseline="0"/>
              <a:t> and Profit by Segment</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and Profit by Segment'!$B$3</c:f>
              <c:strCache>
                <c:ptCount val="1"/>
                <c:pt idx="0">
                  <c:v>Sum of Sales</c:v>
                </c:pt>
              </c:strCache>
            </c:strRef>
          </c:tx>
          <c:spPr>
            <a:solidFill>
              <a:schemeClr val="accent1"/>
            </a:solidFill>
            <a:ln>
              <a:noFill/>
            </a:ln>
            <a:effectLst/>
          </c:spPr>
          <c:invertIfNegative val="0"/>
          <c:cat>
            <c:multiLvlStrRef>
              <c:f>'Sales and Profit by Segment'!$A$4:$A$16</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Home Office</c:v>
                  </c:pt>
                  <c:pt idx="6">
                    <c:v>Corporate</c:v>
                  </c:pt>
                </c:lvl>
              </c:multiLvlStrCache>
            </c:multiLvlStrRef>
          </c:cat>
          <c:val>
            <c:numRef>
              <c:f>'Sales and Profit by Segment'!$B$4:$B$16</c:f>
              <c:numCache>
                <c:formatCode>General</c:formatCode>
                <c:ptCount val="9"/>
                <c:pt idx="0">
                  <c:v>22305.915799999999</c:v>
                </c:pt>
                <c:pt idx="1">
                  <c:v>11056.829999999998</c:v>
                </c:pt>
                <c:pt idx="2">
                  <c:v>16299.512000000001</c:v>
                </c:pt>
                <c:pt idx="3">
                  <c:v>7060.9547999999995</c:v>
                </c:pt>
                <c:pt idx="4">
                  <c:v>8692.0419999999995</c:v>
                </c:pt>
                <c:pt idx="5">
                  <c:v>8379.2439999999988</c:v>
                </c:pt>
                <c:pt idx="6">
                  <c:v>6225.1763999999985</c:v>
                </c:pt>
                <c:pt idx="7">
                  <c:v>5712.5190000000011</c:v>
                </c:pt>
                <c:pt idx="8">
                  <c:v>17142.028000000006</c:v>
                </c:pt>
              </c:numCache>
            </c:numRef>
          </c:val>
          <c:extLst>
            <c:ext xmlns:c16="http://schemas.microsoft.com/office/drawing/2014/chart" uri="{C3380CC4-5D6E-409C-BE32-E72D297353CC}">
              <c16:uniqueId val="{00000000-DEA6-432C-B023-16614B044A67}"/>
            </c:ext>
          </c:extLst>
        </c:ser>
        <c:ser>
          <c:idx val="1"/>
          <c:order val="1"/>
          <c:tx>
            <c:strRef>
              <c:f>'Sales and Profit by Segment'!$C$3</c:f>
              <c:strCache>
                <c:ptCount val="1"/>
                <c:pt idx="0">
                  <c:v>Sum of Profit</c:v>
                </c:pt>
              </c:strCache>
            </c:strRef>
          </c:tx>
          <c:spPr>
            <a:solidFill>
              <a:schemeClr val="accent2"/>
            </a:solidFill>
            <a:ln>
              <a:noFill/>
            </a:ln>
            <a:effectLst/>
          </c:spPr>
          <c:invertIfNegative val="0"/>
          <c:cat>
            <c:multiLvlStrRef>
              <c:f>'Sales and Profit by Segment'!$A$4:$A$16</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Home Office</c:v>
                  </c:pt>
                  <c:pt idx="6">
                    <c:v>Corporate</c:v>
                  </c:pt>
                </c:lvl>
              </c:multiLvlStrCache>
            </c:multiLvlStrRef>
          </c:cat>
          <c:val>
            <c:numRef>
              <c:f>'Sales and Profit by Segment'!$C$4:$C$16</c:f>
              <c:numCache>
                <c:formatCode>General</c:formatCode>
                <c:ptCount val="9"/>
                <c:pt idx="0">
                  <c:v>240.83999999999935</c:v>
                </c:pt>
                <c:pt idx="1">
                  <c:v>-1902.1022000000012</c:v>
                </c:pt>
                <c:pt idx="2">
                  <c:v>3423.5855999999999</c:v>
                </c:pt>
                <c:pt idx="3">
                  <c:v>-547.79880000000014</c:v>
                </c:pt>
                <c:pt idx="4">
                  <c:v>2557.6587999999997</c:v>
                </c:pt>
                <c:pt idx="5">
                  <c:v>1953.4431999999999</c:v>
                </c:pt>
                <c:pt idx="6">
                  <c:v>75.921499999999838</c:v>
                </c:pt>
                <c:pt idx="7">
                  <c:v>1124.4859999999999</c:v>
                </c:pt>
                <c:pt idx="8">
                  <c:v>4790.7678999999989</c:v>
                </c:pt>
              </c:numCache>
            </c:numRef>
          </c:val>
          <c:extLst>
            <c:ext xmlns:c16="http://schemas.microsoft.com/office/drawing/2014/chart" uri="{C3380CC4-5D6E-409C-BE32-E72D297353CC}">
              <c16:uniqueId val="{00000001-DEA6-432C-B023-16614B044A67}"/>
            </c:ext>
          </c:extLst>
        </c:ser>
        <c:dLbls>
          <c:showLegendKey val="0"/>
          <c:showVal val="0"/>
          <c:showCatName val="0"/>
          <c:showSerName val="0"/>
          <c:showPercent val="0"/>
          <c:showBubbleSize val="0"/>
        </c:dLbls>
        <c:gapWidth val="182"/>
        <c:axId val="1577913871"/>
        <c:axId val="1577901807"/>
      </c:barChart>
      <c:catAx>
        <c:axId val="1577913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901807"/>
        <c:crosses val="autoZero"/>
        <c:auto val="1"/>
        <c:lblAlgn val="ctr"/>
        <c:lblOffset val="100"/>
        <c:noMultiLvlLbl val="0"/>
      </c:catAx>
      <c:valAx>
        <c:axId val="15779018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9138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and Profit by Manager!SalesProfitTable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Sales</a:t>
            </a:r>
            <a:r>
              <a:rPr lang="en-CA" baseline="0"/>
              <a:t> and Profit by Manager</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and Profit by Manager'!$B$3</c:f>
              <c:strCache>
                <c:ptCount val="1"/>
                <c:pt idx="0">
                  <c:v>Sum of Sales</c:v>
                </c:pt>
              </c:strCache>
            </c:strRef>
          </c:tx>
          <c:spPr>
            <a:solidFill>
              <a:schemeClr val="accent1"/>
            </a:solidFill>
            <a:ln>
              <a:noFill/>
            </a:ln>
            <a:effectLst/>
          </c:spPr>
          <c:invertIfNegative val="0"/>
          <c:cat>
            <c:multiLvlStrRef>
              <c:f>'Sales and Profit by Manager'!$A$4:$A$6</c:f>
              <c:multiLvlStrCache>
                <c:ptCount val="1"/>
                <c:lvl>
                  <c:pt idx="0">
                    <c:v>Central</c:v>
                  </c:pt>
                </c:lvl>
                <c:lvl>
                  <c:pt idx="0">
                    <c:v>Chuck Magee</c:v>
                  </c:pt>
                </c:lvl>
              </c:multiLvlStrCache>
            </c:multiLvlStrRef>
          </c:cat>
          <c:val>
            <c:numRef>
              <c:f>'Sales and Profit by Manager'!$B$4:$B$6</c:f>
              <c:numCache>
                <c:formatCode>General</c:formatCode>
                <c:ptCount val="1"/>
                <c:pt idx="0">
                  <c:v>102874.22199999999</c:v>
                </c:pt>
              </c:numCache>
            </c:numRef>
          </c:val>
          <c:extLst>
            <c:ext xmlns:c16="http://schemas.microsoft.com/office/drawing/2014/chart" uri="{C3380CC4-5D6E-409C-BE32-E72D297353CC}">
              <c16:uniqueId val="{00000000-0FC0-457C-A61E-CCCFA5565F51}"/>
            </c:ext>
          </c:extLst>
        </c:ser>
        <c:ser>
          <c:idx val="1"/>
          <c:order val="1"/>
          <c:tx>
            <c:strRef>
              <c:f>'Sales and Profit by Manager'!$C$3</c:f>
              <c:strCache>
                <c:ptCount val="1"/>
                <c:pt idx="0">
                  <c:v>Sum of Profit</c:v>
                </c:pt>
              </c:strCache>
            </c:strRef>
          </c:tx>
          <c:spPr>
            <a:solidFill>
              <a:schemeClr val="accent2"/>
            </a:solidFill>
            <a:ln>
              <a:noFill/>
            </a:ln>
            <a:effectLst/>
          </c:spPr>
          <c:invertIfNegative val="0"/>
          <c:cat>
            <c:multiLvlStrRef>
              <c:f>'Sales and Profit by Manager'!$A$4:$A$6</c:f>
              <c:multiLvlStrCache>
                <c:ptCount val="1"/>
                <c:lvl>
                  <c:pt idx="0">
                    <c:v>Central</c:v>
                  </c:pt>
                </c:lvl>
                <c:lvl>
                  <c:pt idx="0">
                    <c:v>Chuck Magee</c:v>
                  </c:pt>
                </c:lvl>
              </c:multiLvlStrCache>
            </c:multiLvlStrRef>
          </c:cat>
          <c:val>
            <c:numRef>
              <c:f>'Sales and Profit by Manager'!$C$4:$C$6</c:f>
              <c:numCache>
                <c:formatCode>General</c:formatCode>
                <c:ptCount val="1"/>
                <c:pt idx="0">
                  <c:v>11716.802000000001</c:v>
                </c:pt>
              </c:numCache>
            </c:numRef>
          </c:val>
          <c:extLst>
            <c:ext xmlns:c16="http://schemas.microsoft.com/office/drawing/2014/chart" uri="{C3380CC4-5D6E-409C-BE32-E72D297353CC}">
              <c16:uniqueId val="{00000001-0FC0-457C-A61E-CCCFA5565F51}"/>
            </c:ext>
          </c:extLst>
        </c:ser>
        <c:dLbls>
          <c:showLegendKey val="0"/>
          <c:showVal val="0"/>
          <c:showCatName val="0"/>
          <c:showSerName val="0"/>
          <c:showPercent val="0"/>
          <c:showBubbleSize val="0"/>
        </c:dLbls>
        <c:gapWidth val="182"/>
        <c:axId val="1577913871"/>
        <c:axId val="1577901807"/>
      </c:barChart>
      <c:catAx>
        <c:axId val="1577913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901807"/>
        <c:crosses val="autoZero"/>
        <c:auto val="1"/>
        <c:lblAlgn val="ctr"/>
        <c:lblOffset val="100"/>
        <c:noMultiLvlLbl val="0"/>
      </c:catAx>
      <c:valAx>
        <c:axId val="15779018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913871"/>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dashboard.xlsx]PiePiwotBySeg!PieBySeg</c:name>
    <c:fmtId val="6"/>
  </c:pivotSource>
  <c:chart>
    <c:title>
      <c:tx>
        <c:rich>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r>
              <a:rPr lang="en-CA" sz="1400" b="0">
                <a:latin typeface="+mn-lt"/>
              </a:rPr>
              <a:t>Sales by Segment</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21"/>
      </c:pivotFmt>
      <c:pivotFmt>
        <c:idx val="22"/>
      </c:pivotFmt>
      <c:pivotFmt>
        <c:idx val="23"/>
      </c:pivotFmt>
      <c:pivotFmt>
        <c:idx val="24"/>
      </c:pivotFmt>
      <c:pivotFmt>
        <c:idx val="2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6"/>
      </c:pivotFmt>
      <c:pivotFmt>
        <c:idx val="27"/>
      </c:pivotFmt>
      <c:pivotFmt>
        <c:idx val="28"/>
      </c:pivotFmt>
      <c:pivotFmt>
        <c:idx val="29"/>
      </c:pivotFmt>
      <c:pivotFmt>
        <c:idx val="30"/>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15:layout>
                <c:manualLayout>
                  <c:w val="0.27882144039072249"/>
                  <c:h val="0.21144144144144145"/>
                </c:manualLayout>
              </c15:layout>
            </c:ext>
          </c:extLst>
        </c:dLbl>
      </c:pivotFmt>
      <c:pivotFmt>
        <c:idx val="31"/>
        <c:spPr>
          <a:solidFill>
            <a:schemeClr val="accent1">
              <a:tint val="65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15:layout>
                <c:manualLayout>
                  <c:w val="0.29627913897805797"/>
                  <c:h val="0.21144144144144145"/>
                </c:manualLayout>
              </c15:layout>
            </c:ext>
          </c:extLst>
        </c:dLbl>
      </c:pivotFmt>
      <c:pivotFmt>
        <c:idx val="32"/>
        <c:spPr>
          <a:solidFill>
            <a:schemeClr val="accent1">
              <a:shade val="65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15:layout>
                <c:manualLayout>
                  <c:w val="0.33555896079956266"/>
                  <c:h val="0.21144144144144145"/>
                </c:manualLayout>
              </c15:layout>
            </c:ext>
          </c:extLst>
        </c:dLbl>
      </c:pivotFmt>
      <c:pivotFmt>
        <c:idx val="33"/>
        <c:spPr>
          <a:solidFill>
            <a:schemeClr val="accent1">
              <a:tint val="65000"/>
            </a:schemeClr>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hade val="65000"/>
            </a:schemeClr>
          </a:solidFill>
          <a:ln>
            <a:noFill/>
          </a:ln>
          <a:effectLst>
            <a:outerShdw blurRad="317500" algn="ctr" rotWithShape="0">
              <a:prstClr val="black">
                <a:alpha val="25000"/>
              </a:prstClr>
            </a:outerShdw>
          </a:effectLst>
        </c:spPr>
      </c:pivotFmt>
    </c:pivotFmts>
    <c:plotArea>
      <c:layout/>
      <c:pieChart>
        <c:varyColors val="1"/>
        <c:ser>
          <c:idx val="0"/>
          <c:order val="0"/>
          <c:tx>
            <c:strRef>
              <c:f>PiePiwotBySeg!$B$3</c:f>
              <c:strCache>
                <c:ptCount val="1"/>
                <c:pt idx="0">
                  <c:v>Sum of Sales</c:v>
                </c:pt>
              </c:strCache>
            </c:strRef>
          </c:tx>
          <c:dPt>
            <c:idx val="0"/>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7D5-4F19-A7A7-F0E2FF18551A}"/>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7D5-4F19-A7A7-F0E2FF18551A}"/>
              </c:ext>
            </c:extLst>
          </c:dPt>
          <c:dPt>
            <c:idx val="2"/>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7D5-4F19-A7A7-F0E2FF18551A}"/>
              </c:ext>
            </c:extLst>
          </c:dPt>
          <c:dPt>
            <c:idx val="3"/>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7D5-4F19-A7A7-F0E2FF18551A}"/>
              </c:ext>
            </c:extLst>
          </c:dPt>
          <c:dLbls>
            <c:dLbl>
              <c:idx val="0"/>
              <c:dLblPos val="inEnd"/>
              <c:showLegendKey val="0"/>
              <c:showVal val="1"/>
              <c:showCatName val="1"/>
              <c:showSerName val="0"/>
              <c:showPercent val="1"/>
              <c:showBubbleSize val="0"/>
              <c:separator>
</c:separator>
              <c:extLst>
                <c:ext xmlns:c15="http://schemas.microsoft.com/office/drawing/2012/chart" uri="{CE6537A1-D6FC-4f65-9D91-7224C49458BB}">
                  <c15:layout>
                    <c:manualLayout>
                      <c:w val="0.29627913897805797"/>
                      <c:h val="0.21144144144144145"/>
                    </c:manualLayout>
                  </c15:layout>
                </c:ext>
                <c:ext xmlns:c16="http://schemas.microsoft.com/office/drawing/2014/chart" uri="{C3380CC4-5D6E-409C-BE32-E72D297353CC}">
                  <c16:uniqueId val="{00000001-B7D5-4F19-A7A7-F0E2FF18551A}"/>
                </c:ext>
              </c:extLst>
            </c:dLbl>
            <c:dLbl>
              <c:idx val="1"/>
              <c:dLblPos val="inEnd"/>
              <c:showLegendKey val="0"/>
              <c:showVal val="1"/>
              <c:showCatName val="1"/>
              <c:showSerName val="0"/>
              <c:showPercent val="1"/>
              <c:showBubbleSize val="0"/>
              <c:separator>
</c:separator>
              <c:extLst>
                <c:ext xmlns:c15="http://schemas.microsoft.com/office/drawing/2012/chart" uri="{CE6537A1-D6FC-4f65-9D91-7224C49458BB}">
                  <c15:layout>
                    <c:manualLayout>
                      <c:w val="0.27882144039072249"/>
                      <c:h val="0.21144144144144145"/>
                    </c:manualLayout>
                  </c15:layout>
                </c:ext>
                <c:ext xmlns:c16="http://schemas.microsoft.com/office/drawing/2014/chart" uri="{C3380CC4-5D6E-409C-BE32-E72D297353CC}">
                  <c16:uniqueId val="{00000003-B7D5-4F19-A7A7-F0E2FF18551A}"/>
                </c:ext>
              </c:extLst>
            </c:dLbl>
            <c:dLbl>
              <c:idx val="2"/>
              <c:dLblPos val="inEnd"/>
              <c:showLegendKey val="0"/>
              <c:showVal val="1"/>
              <c:showCatName val="1"/>
              <c:showSerName val="0"/>
              <c:showPercent val="1"/>
              <c:showBubbleSize val="0"/>
              <c:separator>
</c:separator>
              <c:extLst>
                <c:ext xmlns:c15="http://schemas.microsoft.com/office/drawing/2012/chart" uri="{CE6537A1-D6FC-4f65-9D91-7224C49458BB}">
                  <c15:layout>
                    <c:manualLayout>
                      <c:w val="0.33555896079956266"/>
                      <c:h val="0.21144144144144145"/>
                    </c:manualLayout>
                  </c15:layout>
                </c:ext>
                <c:ext xmlns:c16="http://schemas.microsoft.com/office/drawing/2014/chart" uri="{C3380CC4-5D6E-409C-BE32-E72D297353CC}">
                  <c16:uniqueId val="{00000005-B7D5-4F19-A7A7-F0E2FF18551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eparator>
</c:separator>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PiePiwotBySeg!$A$4:$A$7</c:f>
              <c:strCache>
                <c:ptCount val="3"/>
                <c:pt idx="0">
                  <c:v>Consumer</c:v>
                </c:pt>
                <c:pt idx="1">
                  <c:v>Corporate</c:v>
                </c:pt>
                <c:pt idx="2">
                  <c:v>Home Office</c:v>
                </c:pt>
              </c:strCache>
            </c:strRef>
          </c:cat>
          <c:val>
            <c:numRef>
              <c:f>PiePiwotBySeg!$B$4:$B$7</c:f>
              <c:numCache>
                <c:formatCode>0.0</c:formatCode>
                <c:ptCount val="3"/>
                <c:pt idx="0">
                  <c:v>49662.257800000007</c:v>
                </c:pt>
                <c:pt idx="1">
                  <c:v>29079.723400000006</c:v>
                </c:pt>
                <c:pt idx="2">
                  <c:v>24132.240800000003</c:v>
                </c:pt>
              </c:numCache>
            </c:numRef>
          </c:val>
          <c:extLst>
            <c:ext xmlns:c16="http://schemas.microsoft.com/office/drawing/2014/chart" uri="{C3380CC4-5D6E-409C-BE32-E72D297353CC}">
              <c16:uniqueId val="{00000008-B7D5-4F19-A7A7-F0E2FF18551A}"/>
            </c:ext>
          </c:extLst>
        </c:ser>
        <c:ser>
          <c:idx val="1"/>
          <c:order val="1"/>
          <c:tx>
            <c:strRef>
              <c:f>PiePiwotBySeg!$C$3</c:f>
              <c:strCache>
                <c:ptCount val="1"/>
                <c:pt idx="0">
                  <c:v>Sales % from Total</c:v>
                </c:pt>
              </c:strCache>
            </c:strRef>
          </c:tx>
          <c:dPt>
            <c:idx val="0"/>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A-B7D5-4F19-A7A7-F0E2FF18551A}"/>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C-B7D5-4F19-A7A7-F0E2FF18551A}"/>
              </c:ext>
            </c:extLst>
          </c:dPt>
          <c:dPt>
            <c:idx val="2"/>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E-B7D5-4F19-A7A7-F0E2FF18551A}"/>
              </c:ext>
            </c:extLst>
          </c:dPt>
          <c:dPt>
            <c:idx val="3"/>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0-B7D5-4F19-A7A7-F0E2FF18551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PiePiwotBySeg!$A$4:$A$7</c:f>
              <c:strCache>
                <c:ptCount val="3"/>
                <c:pt idx="0">
                  <c:v>Consumer</c:v>
                </c:pt>
                <c:pt idx="1">
                  <c:v>Corporate</c:v>
                </c:pt>
                <c:pt idx="2">
                  <c:v>Home Office</c:v>
                </c:pt>
              </c:strCache>
            </c:strRef>
          </c:cat>
          <c:val>
            <c:numRef>
              <c:f>PiePiwotBySeg!$C$4:$C$7</c:f>
              <c:numCache>
                <c:formatCode>0.00%</c:formatCode>
                <c:ptCount val="3"/>
                <c:pt idx="0">
                  <c:v>0.48274734753279597</c:v>
                </c:pt>
                <c:pt idx="1">
                  <c:v>0.28267259605618211</c:v>
                </c:pt>
                <c:pt idx="2">
                  <c:v>0.234580056411022</c:v>
                </c:pt>
              </c:numCache>
            </c:numRef>
          </c:val>
          <c:extLst>
            <c:ext xmlns:c16="http://schemas.microsoft.com/office/drawing/2014/chart" uri="{C3380CC4-5D6E-409C-BE32-E72D297353CC}">
              <c16:uniqueId val="{00000011-B7D5-4F19-A7A7-F0E2FF18551A}"/>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57F602D8-EC28-4291-8CEA-DFE70C3D8B41}">
          <cx:tx>
            <cx:txData>
              <cx:f>_xlchart.v5.2</cx:f>
              <cx:v>Sum of Sales</cx:v>
            </cx:txData>
          </cx:tx>
          <cx:dataId val="0"/>
          <cx:layoutPr>
            <cx:geography cultureLanguage="en-US" cultureRegion="CA" attribution="Powered by Bing">
              <cx:geoCache provider="{E9337A44-BEBE-4D9F-B70C-5C5E7DAFC167}">
                <cx:binary>3Htrk522tu1fcfnzxQFJSGjXzqm6Atare/XL7Uf8hWq3OyBA6AXi8evPbCfeib29T3LrpurWzRe8
emkJJE3NMccYwv98XP7x2D89uBeL6gf/j8flx5fNOJp//PCDf2ye1IN/peSj017/PL561OoH/fPP
8vHph0/uYZZD/QOKE/LDY/Pgxqfl5X/9E+5WP+lL/fgwSj3cTk9uvXvyUz/6/6Htu00vHvU0jM/d
a7jTjy/fDHJ8+vTi9fgwPvmXLx4+KTkU0o9OPo7Jjy/P8rGR9cPw8sXTMMpxvV/N048vv/rVyxc/
fPukfxvVix4GPk6foC8hrzJGGGcZSmJCOEIvX/R6qH9tjrL0FcMxZ5wnnGCccvLl2VcPCvr/mRF9
Hs/Dp0/uyXuY0ud/f9/zq/FDw/HlHyyL9Dr/Zd1y/TyJN68/z/qHr+PyX//85gtYh2+++V3ovl20
P2r6gyF+NSeI3LHv5aAlxPQvi1z8KkEkIQnlOElShCEyX0WOv0pIRlEGLRnFKEu+PPuXyP2ZEX0/
cr/1/GqWMMnLv2Pkhk/yYXj4snj/9ymH+StIJs7jFPM0jdlzYL4KHH0FwYKMwwklMUXpl0f/Grc/
Hs9/CNuXjt9G7epvELXfZ9VXmPp/iIcQHABBjjDDNGUIUfp1cDh/Fcc8oYjHKMMoxt9k1TcA/p+H
9f0YfdP9q5n8W3X4/xAG30n/qAcv/9oKRjHnKSPouYylyTcRyzhUMMRZkvDkO+n0p0b0/WD9rus3
KfXub1nC9PwXoiBBr2JGIMcIiZMsTQn7JtHwqzSOY5rEOE3Sf0fBPxjM9yN2/Nzrm2Ad//ffAP++
mhPwjaunj+7Bd39lwJJXKWIQDoJI/H1kzJI45YimCaYsybKv69afGdH3o/Zbz69mCZMs/4aRO8th
ePJ6/CtDR19hwhOAxiR5JoLPlOL3jIOTVwnPcBJnKYp/ZSS/VK4vJP9PDOn7sfvdbL4J3vnvQDu+
mhOk3cXD4B/+QpKPs1ckIwzKF6UZSVmMv4lc9gpngJ8AklmWQdbxr5Puj8fz/bB96ffV/GB6ILT+
dpzkLL3Xk5NfVu4vYPgQFcqgfOE4TVj6bwyfo1eEMRBv/8rIL8/+km9/PKLvx+23uXwTufP13zBy
113/0Gj1FyIlTl+lGSbAS2JEv8dKGLCSDMfPqu1bYfZnRvP9qP3W85uoXV/8DaN2/7T8pRCZvCIU
M44yEGYxxt8YWCDYMHzJAEYTDAXuWwPrD0fz/ZD92u2beN2//38Tr/9sa/3L+ysexofys2n4O2fr
f279PHMwOr/p+j85WL+whuOnH19iimJggP8yI59v8mvPX0Du3ZMfX7yVrpaD/FcG/67n04Mff3wZ
MfaKoRQnGY8z+lnBvXwxQ1doytArmmICxiQn4HPxGJTfoN3YgK0Zv6I4TiBNGacYCiPsCgD55ybM
nskOhRSmPCaIU/4vR/dG92sN8vTLxH/9+8UwqRsth9H/+BIBoL98YX754fNoU5J9ZrtQnEFikmfT
BtofH+7AN4bfJ/+rXsncD23dHOcobXcZ0k8qWJ+jWV57NrqLGeO+7I2OhZ2mh3HK1HGNLrs5ma7C
bm0IPc5TaMVQ7+W0tfkwdFWREhUJP9c7Q9mDbKvraYmHUtOlEr6ued5ZU+37tlnFXFdnSS/MutFi
jU8Irzx3NY/yCbmurObt3fxASWrKbbKsmLZDNpm5YLU5zHFAudOd3cWUl2HExWbt0WWLPhISqSKs
0SjQMD+wulGXJJt3LR3qPKmWi1D32+W8rWJjHS/qxl6rsEUi4Tbvk0w0XSPmHiVH3vhmP1TDOdKJ
LUgbaJmg11OjZIG7KexiEs59jLebheqoVCslpfVBCz+2TiRrx3MzGl4umLs8TRq1J5m2QtdRXPay
m4RBy+tuSrNdKgsXlkasg5U5mh7c2hNBwEG/bnksix6xujCtWKdlLulqzm5eJsEkiwpqOyaSaGlF
3Y+2qK0NECe5m+XU7prGtAUy9a7Z1uUeh+xOZT73utfHJR1VgVJ/zhIlkoMy6N6MYb6Mm+g+QUm5
jv4tbebblLg8zHRnaSKoW8XgbKHluw1JIfla2ji6mA2/pno7h4m/iZl5IEMlglkn0WG3G7vVFdGY
HZ9bcV8PYmyYqAf/YW65ztOhrvNR8SDgCONqlG4WMR39zvT6Ai9LkstkmEXUJIdupKe5Hnux4nCq
ddpfZHE4oxC/l9p3l9uKsgItid41mIrBxkFIFFVFr80oeEeSfRs2U+AsnYoqoeO+JX6nQ9MJ5VEo
NWxwMabK57Fl6cUke/t+w7kbh4uRMQcbrtaFzeKxMMk25xapXK+o3veqlnm2PI6qvo+RMruEuKmY
6+6MXNOKKsZ3JkGXXZXeop5f666pczt/IHXPSpe0761p3LXrY7HIbT5EuMpENzGRyiUrJ+V8GXm+
ky6hYom65tKnQaheNrt5SPZdjDZYSXvywWyCzHyP12ktbEebssbRvJ/qqlTT9A71vTrWlW7LqXEF
IAGk2WLyOGJeGFddVi66DSi1BbPuusHzufJun/gwF5rgVGily16xrExk87rzJM7XjYd89Imwhl2N
RNkzk2EXxnF+09wTZO6ku8sUivaaDKmIzfapHdUgBo0+pZm9qqp1x4cYcpF4tZ961+csmEmsm5tL
nY3N+zm9qXo6HvgioyJsHpdjxQ5NyCFt3rftnU17KabZFIEhWeIkvWKutTtZN7lb3w3J8rRGge2b
kF5ZuhynxKEdS2yu02zdbV2ii2YJN+va9MWk0yEPGRqFm6KinadD0nO7p1V9C1C943F168N1hfxW
Ot7AHforNugUAIDiHBlkBJxP2Txs6VLUGqucpxMXjYwPsX/g65bmiX9YlkkVLGbFWscP8fYcoHpr
cjgg2bFq2rPQAJS1vj5E2RDytHaPE4r7QilC9r3bjhYs38t+DquIcXW3WF69aVR/sv1r1VhdjnJ4
WKeGFBo39ckPFCajmydj4jLhM76Ws69Fj9k1rqtwWpr5LeNYnRrytqKtFXTpRZizo+ya7DbgRXQm
qHwJm8oz7uqC19qUfdOk5WzGS5WlT7T9WUb0bb+NUqiVj0Xaoad5GsSs4lmsdF1FlMb3TClfzv6x
lni+wqnuct3HsQhK7zCiScHZx2ygda7WrCk4BsAacY7bzBWZAWSyetsvOtRi6kl9S/cJm9x5jFaV
G2kguk6qfZWuBR2dFyHikSA2vuzYLIYOXyxmSi8aLnPXkDfKxK3AjbGFb4/r1stTNUiR6R6VOBrN
qU4ioWQS7xpUwxqz6WxV/cbGB5/Z6znM+8WYLI/aoS4CVMnKVehW8TjviBkgC9R88mkUiiQt0zQt
fMSRCGgp6zlksDaLKW2nYkETWmTr8Nr1bs17Xrf7reMfKGfhoH7m/fi+zUiXs97e+tUsx+SwbNUg
sm697uMr0lMKCAfwMpqpaAiqhBtxVsjY9SKu3R5To/KK26aQfX1h0yq+6SdetimGvSPfQi2wedXF
3Z5FdXIVGnwMDsrarOwN7nx2oxOSq2gQlLDh/YJIc0GbyEKNlMdpHEzRu1FfSmrO/jBgGl2TsRZt
Q8MVIxNUyBBfkJi/lj7CJx2i7iaaYrj0szpGLT00xh/SlpXJOL3emH2TEn7fVbBR6u5do4dMLNn8
jiewLZPF7mYzrUfN7JJbiveqjrZixvxopdkOwR8BV+1ujfxJbvY6m5tw22UXZs5ybJm74vOKhN4y
IzIGv3Mb362B3244Wm+ryboTWbdP01r1Qi4220GqfTBuvpvGNTr6GvY/tyFXBjYmcI75ICs05tuK
Tw0SCEhaCfv3Op3TQuvOFNPAm0LPxghinnRKpp1d9JOdVppTu2ZFIpVwgbidTOdkp+fs5Lt1OAXf
/KQWfO+mrNsFQu5qICCyb4OYOJ/KploFn3SWxyo+Vut46Z1SOYZyJF20FiHucigK4czCe4nkodqW
rFB2FVTVh3RR6jp2WdlIVH+wjPmdTKLuEAfbwLI0b4Ku0nxV6ENTyf28cSjwbc65X95R15kSWXWf
dOxdOi07uHFOT3qOqwM2SVPacUAHysdpt9UQUJ0kYbfIhzTa5vcurh91kwx7l3V7jPAFtbOHBIIV
iyOcCDjleBOGqWAyo5eIErTj9ZwUlHEoYyl6q3rgXZT2D+0Yj6IflWC2nkRqNc2jKNypdXzbT2Er
tG3qQo9VwTZ7XGs+XtZL38NGDW8sx7XYWkAuP0fdWbcY7sI2c9YL8WISGTIf48riKzxEImV0LBa5
tKdtHY9KNrcyMelFZ9IHE6QrE7fdysgImdY53er3q+GAiPYDddF9146kwE1VCVIjLaol8oeVNWdP
Oi+afrvtZToJi9v0tsqSn5VqakFoEEAfsqMD+pS7mbVH45uyz9ql0NW77nmjOtTuGMT5CGylv8yS
BSgSYJ2cK7dT3tbl6GdTZnWqc9mFdWfXBfaXO9cV63cb+9h2ZhbL3Jv93Iu+Qx+jaAl5QGbOIxR/
9DX6QJCmRx/J6x6q6EWiOCnUZqyIrocYIHqYN1NG63BXWXudMK9FOrV37XZldXNbkU6VI5VAKXti
xMAzmSebU8Jodc/mWmhPbtfBoSKeXL7aGO+cj+/0EoarEbgPa4Ci8wzq2GwakaJncG+J3W/PqmG6
S+M5yRftbhlOLzM1nqtuI0KHZTr0EYXyUtlWkMh7qLIbLpYlRAdApKnc/OZ+UsS+A8oL3M6HKcdB
J/lg/M00rErMScRzopujIdjed+OYiSG00znpQxAeRxlkN6w3Y40w0Kfmy7InYXqzsCQALXeDkNlS
7bZRrRchamUBb5uIbsH1cdyWuahaNJ366GfAmBY4+aQ+pOHIbHKq8PTWxX4XtQxIKkFXoc5wTmDO
Yt40EolxxzXgUCycLcKnrhIZ4Co4pcDNoi3b+TXDYoxYd91W8QbEerIfrFlSMWAzHbZqg7oW1U1J
lSV5qOa3RLL9xobzytpW6FHN7yvTPoYM2GjbLde+CU8T9jhvCa0Lq9KbGMTGZToBosi2WFSdCVzR
5Fg/N8H+0xXxRzrLjx6HiziDPdpBAhRNjz42/WWkUnhUpOWume27NV2fkO3ufBubZ8Y6iGlBl/5M
onQ/2OE8JATG5D0p0tZ1wkeZYHHzse6mTQAT+aC8O2Z0hbp341p58pN5ABV1S8P6do7cLo6GrUDo
QvX2wxjN474eEivkxu9UqPdpRWrRjKKJW1JsdR/y7Y4afpcu9UOW1bDCrnSpEz2KdeHqhyqajtwl
eUqSXQ3yhpH5jLoeiSqZCh70SffZKe7ZUapGChToPiVNQT090Kr5yJM3y7aVG6i3sJifjG9zeNXl
DWGLFL7kC7+vVv4I7PMnFgBDSBXnkfkJJWdOusLRXrRQWrK4B20w3GwjwB+rbrYaXQyNeSujUJpo
Flvmbwivgxh7dpe2W9E3mwepNLSiaTsrljbPRtCbdTg936rt1a0hYxEoPiWqWwtVISVQtFyntLk0
s7tpN/R+cPrQznOehvE0VIDQUVX2qb6Ih/pKp74RyYKsAFxYYDVhO1K7W2p0q+PkLbbu0JOkh6Kd
fuxCUWl93qIsFtJ29/AC1rk17npl0Q2q+tLTnyajy6jTl3VW5cxHhXGk3IyRl++dHNodOF73zRAf
phZQOTlWGlEAb3K9OPLBanMfe3SubXU1dSWKIiCFrKyX7kPKU+B7Nv04KX4J/BflXbNkIiHT42Lp
bgWK01VNbpK+6OwCpQCIAF2EBWpH2+GKoalUvnnk6XLbVws4Ai3IPsRu0owW2IR7KVFuFZgGz6EZ
5JCnXO2UO/AGxLsCOYrs61bXXZHMnWAL4wJlc24idVo0Oo0cHxpscjisepdt05y3gO0zVKTnNY/m
7N5psud1c1+Zc5jNA4v3ckCrqAKlQqes2FZ+M6H5bR1MbnwoedUagKAcbJA3QCvegnvRA40C9Rw1
1U1Hw65u5SBIIOnrO0MbdzFEyVQuY2fEpLqbbonkEc/Ap8BxOUddHF/K1O9jvfnjGAA0TAMMYAMd
pRUSGYSpj+mxDly01BsQypHNcRb2UPunU43Hs6zj62UCBwAKVyu8UWc6R6+lRruoke4QVeQGzChX
gAI0QvfjUnZrdTHUy+XWMcBdrkqn7ZOmMIBqDTkcDu22hfXX3rJ3XIVw0KAiGjpvYpn8CFuCT2KL
tqu+rUQXVQc0GZCvMbzwCLROhllUvVYlnDNd4trswbkCGlfjq7Rppx27otnZWaAFbYNAzDdn4I4f
WcAfo/noHdC4doZqQUfe5rB7rtYVT2IBiSaWXh42oz8aGbKjIibkYPDNeaLmXcP9jaltk4+Rfkdp
e7Ewk4nKxx9dNK/3sby2WVULXg06r8b0ntTZGUrfTcBtJGjM9myN7mmIric8v0UeLBjtwa2KDd9F
El2ztIe6qLcPSWetwLghuzFbIdumA+zLHXKxzY3itZiH7izjLLuSdXLRVajZZaYp3SabU9T1u1B1
Jtd2BrsJ9l2a+GnfGPQBaw0k2jySMFb54mjR6j494piVLcJxrjv9oCvTi3ks+o1ddhzpqxheubwf
ZHeseFs2jRsvenA8izRuTvW2j+cmEzLQTTCPe0G7uuixuRiSiu+XmoBuT+ZPqvUm71mkRLO5gzcA
G/DSS1aqbr7Ec0jKhaELlILk0MvrtgkF0K0qV8P4IclQK0YgNnPviplE6zFNjM7rdLxYGzDYxql6
XxMqrItkPnfxbuDeF5vDySFx85WWiQQ9Cuak3LQBRfGzCpCgE7OgJNPwno4d6IX5dd9HKq+dm4TU
LaA4B1Uy9wxfcLfRHTLR7dSjoYBfd2WDQPiplO0XPHYHhCpQd1t6gJrKRJ8hMASCB5UA5Iy3UGxn
NvbHLk0P60JPrumdsIqVhFQR+Chgb6hkDXfL9EnjeSlmrx1U7hncKny2E8mOSR3PBSe+1GgCXqCW
y9GAUdkbfzW37oYtep+AFSvmJSyljXZdYh/TCqzAlraftoWyvANBlwMTfWRV+qRYMuzmvorElLH2
Ipj4teP+EEfGF2Sqb8a4vsUyuqqyALuaM5WT1QLFmw1wwWXK4UCXiq5ub0xPHqXnbZG14VLq+rwl
1a5D7jlFsSocs22ujY7yuouOA7qvtqHcAoMb9z5f1v6qj8G+HNrxttf4foo0mANr9GGIEC4Ui09j
YBjUGG3yOo7OFQZmEpmdjKnNqQTeFuNun6oQ52zvqvGt9jX4sTUtDW9VSbqQE4R9PihwRocanSZf
NrPjn6IYvaEbOFK0rbtcpWHbg6F6qII6VAx0RyT7VTC3DKd6lHtTtxoImbLlwID8LlOWN4HnGzra
6rJPvBidfXQRQWUFW/lZMt3yfkUn9nypvUGnpu3THU38DV7G5CDbJI+6FriFpuw0N/7XT652WznP
wzNuRNEJEgUUIWidIs3A+/x8UU1PTytB9IRWCxvw85cjl2uOMKS6B8w8TbWcdhgMq2OLkT3VU3IF
hky601b5kxnipgBrBgkqjT6R5wuu66YXY6j1aR0W+IhrLgW4MCA22uRAVrnuwU62J7OFw6zUusfD
YE44ELg8f5pHIDXZeuwNFLCeNsdJ36rEyrb0nbuoZg5S5PPTm4S7kyFVQQfN+wI8+Sz//NzPg/n8
CSxxDWGHsfz2HbDQYmkNOvgUghiU1WLmrCpmt2U5asD3ARsanQaKfr00A8hWOFl5hxM1nJY0Ba9L
ab7mnz+yTLJOWHjL75TJSp3kCPVnQOmllTE0eJJeBC3bPWSeOY2ysafGhEokciJ5MsAifr5MkDXl
jOKH375CaXYClmv2Fk1gqf3WYFb8a6/P37WrSop1BGj/rWHWcICBLZA5bQDeauf3ICX16bcLd7ju
YXTwpZRjaR3SecshCzLPR6HQFO3ZFJ0GX4/FWKOuyJR9zfpKnXUNfDhEUE1nMLCtqi4UG+JjRqTo
47CVyZQkRRwULtzo8n5SWdF0R520QB8mn+sBxErLowiAp4v2UAlu1QCFf16n+K6v3JU0wJFaqKVi
QRuCejrLS9bWm1AbmLwUdVXZBPq0oWg8mCEcQROkl9Mq927MVGnAlYqW16i2Y66A3YILSUVNsvsZ
0rBIInAVV6nerK2f92SdBYNNedES/CgRFJYlBQeiW9v7pOrNZWQ6MOhZUwJGn9Z6eS4CtQSdOaNS
V9MN6bm/iLemTPTqdmYYdltmK6g3uD2MYA3lhtWnDXOaA8zpfAsTAhsmXnLVxYchXqeTrsJPNlJv
4sWjsgU/iOrTNKtb0Ik4b1LDjn01gVxyLAeQxHAetI/aCS4aSByqP4L27W9MlMgdrXoOhzb5NJC5
cIP5ZJG+9vFVTdDBYpAqeN33DHxPlb7tkjGIzuEnFdHXDkR1b81F36/9Ea8arE9S5aRvz3CQ/Kaz
fBVpKlSXHSmZHByeyFTUYbn3Kzu13X1AA/gteL6uJnLHnTnOvL2K5VoYq9+CGQ96f1gXkJLDm5UA
4m56y8MUPjSK3zw/1mQJHJUoLxg1cdHI9hP8xwERwMGHg7j1fWXjUlW4EVGsXsNrk+9IBCc4AUzZ
vonfDxMgq97cp9nh9yPMMG3BGBknAJ0J+Z+aFTxsjV678VJPkgowKpkgq3/3PLucgN1w7ijd9nwb
H1iob3gE5FynMMoGYAj4xBiu2joD5UaEitN7UwH/2SA9etMP+8rEb+y47APaQCXK6ZOfR6BXoHPB
AYdaiY4mJtGFH+9Ru1RlGqsR8Cw7Iiv3ErkSsBGqvFVOzFI9dYT0cGISdDGsopXa5U3toFqmi1gr
twmcrPcG8Udap9uFN+BBJdM85N3qx+topbPgswXeN6ag7hsHjsM+ncCmzyKW5rjLwsE2kt4M4GLq
dFMihrMMeCluKJUbp3zYYAoDnOw9Lx0cFOEH261lwNGHK6VBpaIKDiHYlL6P6FzUI32dTO0eTinJ
GcERXBvGKK8QeN5VAoZvZc+OYime4+HgIHnnGsdFpP05WbN3wcUPgJW4GDT+KWiXgZaFOVsXRB/W
x86tRkR9WSNX78e5n6HZ3VPSgYGwUiA2+LoejNnNs3U78Gs6Idv0MgGz7kCZjk/92H5chwzOQvyt
pP5n1oERum2dWJUO4AtGcy751ucdHETEEMUCL7UYGvxhMxmEh2e5Jfxy4/aumvCnWQUnfAWeq/aD
MOPQCwIfnpukZFZ0nf+EfCx0Rt5SCUlayQDpqN86llzzNcy7tAtz6Ui07+1bEFk8hzcFsrzuCc3J
7Nojr+rcdyAplUrv4USdwCYF85fPDJQbjsBttCVuu1ZIH4A6S1nYn+Jps0WqKqiqEkKSuYuU6Xdx
lF4RqfoCbIS22d75YI+IzNdjUu/kSOHJKCN5J6djNKfJIdDmvm1Su8uoe6apcHiXRWRf1ytw48gC
cLbP3B3UFkf71VMwRtAE8v0Abvb7qMH1rsqgmF90LLl0jn6wQMF8OmCopV1RmezOcvoxY3ByA9tm
wNMT0tutsTcM6XIlYAMuFezF54Y27eAg2Fbvnze8a7ZykryMSH3EJDotXoM5MZHbrmNFtLYPPtQH
TvUOhrYVEwUvjs/xzVqBEwNkARXpurxptHF520V3qusvTfj435Sc2ZajPLatn0g1EAgJbs4FjXs7
uozIyLhhRGRDLzpJgJ5+Tzvq/Jn1732qzr5Ij0gbY4xBWmvOb4rk2RgFRu2t7+zXoWIxH3MvYhTm
oR+k3qRj6+s8dfugiQYRJplHdjVfL9CpHrjg916jHqQmkZQ86Rrv7va5q2qqyKnrAt1esxlF91hM
The5oBKoRcnNnBJXJxdZhAIJFVG9bjRrnkWxhHBd8wk0wfqThGrbBW6BmefaI/oQ2Xx3SCv9OAnc
S8YRXRyM8hzK7JHTOvHWedy27D2Ejhtx3//eY9yaV7i24/BcDdV2GoujL8nFC82hLDAqLuF9ADXJ
UxCKclVgBGPe+9SsB7KKNxUEv4Lmw+myOoJ39kWCfZiqKnGkoFHdwXUfnR0G1xmiMBTWxdnZeXyD
jItmMajQRqqtxEBL5PBe5e0jYIq7MfTjpmd2p0zWJKYVNkUNciqc/OCE7IvvsK99h3PW4gugttyX
q2iSEMcCGGWIVijvPVCKHjZMRCCfoiZP4b4eKp+nsAPfHQ3JWDf9c2WWgykfHV99d3LUOG4dq3na
NrhPMNFuG2XuHEwGtIBlw9Z930Empha6ZNDTNh4o3PaRoI1f4Yn1lbsdHQuJuXPPQVmmq8NeB+tc
3avs2GUqkaATtFgbdInwUhw/FkP/rdLm61QrJ3bL8s4rxj5SVfkwK/kjCKAg1Uy/Bs2QTmr6GFb2
1g7yRTYoC3T5PHDzjYm6joxcHlBryA36R4EJoFziZq7fC+VtQrgTEeTSSMvxw8fvmQWLi5tBREtH
06Ch9S5Yn/KKqIeqc079krjOMMTw+ry7JqNNjJlGJujbbOzjVuq8pBT4RXu9LKmcS1wJ/jjAp+xf
IegnAJMcGF4KviSt39UAIiDDRAFbzNtwNZydFn4xw4kBTlAVcHjh37r5t4nwjbMOR6lQ+bAAMyUQ
kiOU13ufOEUkin21sPfZ1Ayn+kuw0neIZk1MZ7MlIZgGr5Xfr/d31uVDPCkeQ2Lr49ZVNl4Y/wL4
fm8Kg9GHw4WbvfXkCzhtwcjbiLtixVCqd7lQ/t2kazSgLvneDdiLT14kRk1nGnTEW9Qt/si+Ag3Y
McnHFEGLdV9AMr6V+0L9cDn0KZWTMQoJvU7Nd9JkKFQGDJlWHmitvhOGo5gI/ZjGPLZkTmzY4vKR
KQfIE7ujHwLroPsa79uRw0DL59qVepN3tY/G6t6pq/Ko4ZR47dU2s3BkOhikXfYlLPmrU8AXyLPl
vNbZi3LMkU9BndJhOma6mPAp/c91kBgyXPsgK7sVZd1GU1sfO7RDUBVghahgiIRXgWoS795U2qgW
fiKWikJIqlJeLzvZ0pTB4Y9pl/O4gAwSwT2Ytx3xvw62nPfD1EKlo/AnRfl1cO2dRhG5zQLXiUK3
fkAJBEZhFa8Ab3ajHcMY5dYYZ86Kb+TB49ZrSh05pI2+rBBXjR4WDBn8bYFckdoO4wp+XLaRpHgc
hnxIadZl0VxteJffdcX06tqKpvPi2YQATJpCD0qoyLfUkxHOvj6EuVIHuDexgOMKM+jYT+gqusm/
0MyIrRcsz7gURkwm964/z3tgPw9EVM+z00jo1phqS4mJbMhUWi1zlwAPGxIUaxRVM745hqi9BDuU
rdB9pqnBrYJ7JVqHGkWeIACmeKg3cyWHXZ/vrZ3LKEdD6Awe7PkZdilVbIZOwO/DFWBI55fnBrrV
Fp6zszW0fvR776PP6+rk+Puwvoxosh80tcelyL09LDPlWPwkqkVlgwmrrUwd+Xlg96y3c9Q7fmT7
CqwU1Lxet6gjCycaw+VZQRaaXfmouvk0GJfH8PBf1NS1iee/hv13rsSUkKnMIsctH9vSPkoPMt0I
z3Kd8vkxqx+CLj9aaCKCQBbroN5z3cybxpJfo7WwlMqZY1hewrhzzd739S83bHnSZOuWVc4zI29N
zX86zMazdOXRkyBnPFOeLM1tGuauj/LdS8tZXlzbvDAfl7UMezgY4AnslLRBIzeEF3yj+3w3T+pi
6OIkbHUhDiq1yQpaptCjg8itBxtZz8GYuMqk8DCH4FdDbVPtJ71e/cAiXpsstl245QsLdp0U22B5
gTwDjZATsQmU+ZAubJm2z57mRbxSd3mBHPGspYsJbgjHLWn5ZZEaWvT6g45QZBuNkmaEa5M3vIxb
nQ0YJva2d/S2DvQc0Tn3E8yhuEyb6b7irIiKbpSJqM1GSX8/hNDq86B6tw26Nt2+zg3wp0y/TUW4
QSAevnyfDSio5jMM8fO6wDlwhpw/wJsVnvzJpQniOoProfVSJTPaz9y2u8mKu6AMwJxZQ+MVU/aO
W/fOzxkKLUidvrcppnJrZreO+oV+zKtUcd3QpM2rHea+fNvRZx2yNoZNDPikaeXGI0UUNO195RcF
qjPzEEr3yYgfU9UmYRgUMar1j17pV17FWT+258avUNvgnwWyFIWiabZZZk+eo9HmutMUSZcdYHfv
6pKnKrTQ0idnh66PQPdLZzRi45Lyrn0uSx0VrWejno1eEjp2SVQRZ1r+GmTdpaHOaRKU/IOtSx/V
bcVTU9LHgjlqv8wSQ/PKX/VH0LnFrh7gJkFi1AhwRf7aQO5RaLlkvykytLT1/Bz4w7lweblFjCRS
Vq6JPzyX2TRsw9Y+cZfUhxL3Lwq+pkqV27NEL8W0GRvtpqBktq5ScNbkjnpqjuFvPdk8c3Gz3vkj
lHWale88cMu9cc3dRHy484s2SbO0VVyUy5pY5m9DacQj8deYc+dUEW9OC8grwCllrLtRx+XCgCs2
O5g5Wdqts9n5ZOf2Rj/UOY7MrQwIPQMPN+9Tz1l+3Ojjf6LR/4L2fkf5NYJl++d6DX/99/98gcne
tbdVAn4/eV3u4ff/sODBeFsn4t9utf3ZXSnn6e8bXY/mr339Xo/gCkf/tTjB33Drz5Ul/i+S/L95
8f8P1Pb9EKGh/zenHb835S/cu/8KaX++65+MNrq0f1AvQNQl5AAaIUr8xWiDwPsHQ6YMK0hwylxk
YX4z2kiAYsbFyhLwBm9Z6t+MtvsP3/MQfArgvXgiCOn/itHG9/mT0EYokQO55cDAvVt8EfG3Pwlt
Zb2uB3u9XCQYKEhXzqZXCzsZp1+2eV+Y544tcq9ZGSRD6QcJubrcVJX9tsz0k8lw1bRO8z1vu5NZ
wmKTefJS8iKBtFz5rrxrnZAcMra+lSTogdU1Zr+EbDeF/fOMuvhOVutyF6qAb/74If4H+NzHEg9/
/2JAwlwhBHNY4HL6r1+MybWvw0KbS+567RY6VOwq9t2y0d8VKpenDjhGQltIF3Ik17F0Ck7jvNBL
X7CfqrD9MVzMXcf75ezSRu48TdQmgFN/vnJMzjzqe1EWLA7ZXO/oAh99DLLmjHH5h6nncucs8rET
mgJUhHwDBcKk8FrNsQyk2nJH/lJdMR9HjAzRylSKpmmGLyqro6fn6lgrtKGLmMR2Xes85QvNjl4x
30O8D5IpM96zXsIAIyxIuiJFi4diZQ3IE7e9t5MMxmeej+V/OKf8bzj/9WJh6HADrAKAvB0qvb+d
01IUAQ9XdckBNW2MLspNaJhOcyXyLyZ3Yh/d2oFYtEmweMqt7Ks31CE/ApZP2zIcXOhf/aYBKHhn
jPZ2qlM6ldy4EXrVcRn9p4o39SNF648T7T5jjhmiMfNfwZ+bg2kgbJneyGO+OClUXAtop7IRWpX5
S92NADR49bQ0heSgk/Jy2xQ9yAu37S5socUW1CLgTzekkJ+C5s74WeJoo1CHUpFHqzvTL57AuQzt
fVDw9mXFPG5EOyfK74szwN67FWWn6Ms6LlerdoXrP9ZlYHdVodoXV10GXw8nJBqeyhZeye8HE5bL
YV2rMv731/g1wfi3a1wwWKe4yjnuYc+93gN/xCtg9OYz6ZvpIkFM5LY7BtBxceoqshsL6DNV5pZH
lEr8vBhWbuuxSHkm08EtjmoYq4Mr/YtWDJ69kqlXkC1o23AYnJd/f5zXlMcfKRBHUOQ/gENi6Qjn
+nC9rP44TN+BTdtPubw4LrDKqvbPEsJz6hdzmQA6CP/Dx7kYN//b52ENCmToA06x7sHfbv0e178d
xqK7JOjQijtCfw7QWyJCXB/cHbIAq6plWno2fBpwQ0UOmxIU890xBBuYa+Y8ikdkRfIX5Tnt3pk9
DGeg39A8NqokL10BQReUbr/tMiRPJsgV5w4l5aZ3hYVvmPHzfzh/1wP+1xOIe831XeYxzq+zyb+e
QCG8sshlW1585r0J0NJHUeDiXwI6YrhCq5zz2kmF8E0KXp+cPIxEx9FqF7GU4RHICchiB8YFxZu8
FaPh1NP720PNwp9UKrH3StyCK7V1Mjs2Py4W1eFUjBtXjxjZKb6dkHbezBqdezbMhyGAUFi2hh4s
+MuDUw5sM42iuTgCBTHIsSttAWWnKA4rzYoLrVB/ATUKdNKqOA/thCGgnzZ5P8MGBsZ8JjOEABU6
qUQRfqCi92Iy6V9qcooLGR0VZ5hQE12W9BQEGYW/Vdtdzhu0Dx1cALBJErHqvybz+88T/GeAyf/v
F1IgrtOjx0MXqVR2vf/+uHAdrn3p+xk5r/ASswVEHfHnh8AfX+eCYOA1lRvPYzAnbrH+qGlQ/fTg
vrkVllqA7kHjsWb8riCVs69nYrbKFdljtZIlKq/bGtjUwIZ/aF1fWO3tF5dXb9VVmWqDtbiri3W9
H5q2jka/wUgkOXtnNBNR2D+yIfDBTE9huhorIO2s9xVAcTAwViMghX4E9NoTSn22Wd2B7QobgFgb
HLmDPztsJFvYDt1vSuCfAIgrh5Rx2VwAPUQmG78ZUOV3aFbHFyYeRhfwbjD56uxQLDrw707wdamR
v1/aHgOui7wZah2GWQUh7j9PMR8D9KfQt84KEjaEuIYew0DTozMtzgBJkG4by4Pd7YXbwxJkABvI
dZuRkHXY/H4Pzch3eCHjH0/9sYkvKgB9t53/3puZUIUbsfbJ535vL2dggUj8x5aWExLLMgCVixWn
otvbyTwCPnebzR9vvL3w+ZG3AyxaJ9uEjL18PufdjuD3h69hjR8jE9rZT4VK/sfv9Hvrf+6X/gBF
uUJSwpm6veP21x8He33h85hur3x+qO7bu4omdIQY6qvAOXbXzW4bZGwMyOeZv71ye1hvp//2J8Mt
Ww+XAnP8lhpq02zKT0gTHUvqhjs/QURKnw3F0GfCxUsr0mcbZbSOZ9SxL8a3v2yj6s2qnlcy/zId
o3tde6eK2V/OojiydOUXVRfvzQINv6iXjx7SUgI1tQLZEtTxshx16PTPmRaXakL32kw839pRfnVL
lKswsM5SOymCTPkWys0REz7YNLC3m0qS1HNBdhRZB8VCAbTNB5QJgJkurjt38bo8wAiuYXjAUoEK
oGaOgFVWlrFVAFhqwaCJsWbjZnAuA2d5moE4pNpgH2UALd6pfqI6s/FALDCb8sCkABvu8q9T4F54
+WOozMXUojqXHtnjZ1NXvPWeGvdO55CQ62oWkYP4Q9xytSZw2LctbgPIy0G5dT1YCJ7GhAQID7fv
G2vegnbs4GnAEgI2FvvexLYDg4hfMUjHXRjiqPoKOwsADI4jDKn+hAwjT6eyCKOQ0Ve7wAALvEPt
iUueT8WRKKeNmm5NkQ7WuxFq6ATA+uRDkMPT9WsN9qiYTB3TZvlR+f2Te82gddx9rPLxHEIgviqf
j/ZKSPUA+oYQqcbGHIjMvmRhnyX5UsYg7lKpzXexLMnYyHqraKPSpRu8O4+91aqPs673tmrtSVwg
IhFMY7wAyd4GQGePnYORkcJpWcv92O/IwI9jwfkBM/ax1mRMdNGUm2uwx68pzoPAr1ct38uheQSK
QM5Ix6YrbI5dL5YNsjgwfcQACWzBBSaDcQZEd2p1p8Fs+3uIb+BpbYxsrtrRysf0XgynwV+3fDXZ
Xg9VhVFd4kwr+BJ0qdzInZAYsBo+t9tiKK7FMx2aLrJXM/QaYWqWEXj8pFNhO4GTD8d/NO5+FASy
00xWwD7LLzHXh2Z5YX71g3d60y2jSX1WPcq8G08BUnWdU69xNyNSMswaLJ358ERxaojfxKR8VJjn
I1PTkxzqJ+MAngRtVTJZQ42CUs6aXUboUTX+y1IhkTr3LO4L6OD9ZO7HgY8QV8yzdbonwKUuFAfO
03zsL8QHzgpcDXnHic5nkYcbM7D8EGY0NZX84pl+6wRlnkzw2CLtsC5RSDdG64JoHrJ7VVzZ5odl
IL3cXs3ARmPoZHncS6jRAzUX3aoa6ULnlF+lnpE0W2flF991xg2iGxENCjASdZAfZrpuZCU+DMnv
MGA1h2CqX1ZNanR2/QpZxDus2SpTv3YOLSTGmAkIoyXPH1iXLbi1oB1m7y0nCjJojetgCTbo1tXB
WXuYnvl6MV9E1dx5c5E6GBCjdZYQDi30NIRM5tRfqouemAu9j41R5U9fBoN+kFp6IqIDnCJwKy+y
31nUlxEPu2cUW5uqCp9nnlcb2XQn6kztXrnDN1xDIANkEOy8uh0iv+3zaJgtxQTtfyPwiOD8mTrt
+9rdsA5CbavBBiz1KeDdmIqmpVGn2ZOLChWxDyl3Bkpu7JIBEcMw+DlPA+Adf5IJKcUR7dCH3yBR
ej3Tpc9tygLyQkoPox/PvxrBtmjFlri3ChkGu4Wdc0ZwaY5NLhDGXBoAnAUapXVlcBIxTjboisBR
Vw9NUKbGXaf7yamSamR7DaweP4A3bjm/sjKZrqMMLvfGmilaVNXFWtVvtQFTixM5cV7HjfpaTPV+
qXUQjYLZaFzqMQm1uqz+fTcQd79kUA2rniPrZxeaFPxBWRcu7YqmEdneIwgBHYWhiFcH9MeCxPSW
UeSXh4EcDdJ1AYj+HryW8p9Kp9nCgBlieD05pMvWRu7YPsmsQQWqmEbytthlTSa31H/ToTnB4q6j
WnpffDc4iQy/sFXFPjBFEK8ZjG34Kk/uIOBeq2WI3Y4uG+O94wYz2wauXo2BM17HyY1qd9gWqKpt
DZipnxlNljrftnCMl9CRyTrqPhor/HcU/ctQO4/gIe03sMyRX4N/keGV6vP46zgslwJDZ9/arc5c
AMii3wxgMmLdQg8vi6bezPUM660k26Wa2gj004r8fiBTpwz3s0dRQXveEyVNAQEHvnTvkiJZOwVA
EoDBQMmQtGQQm1CFR5X1/hbCxL2oAM0au+s6EM4m+6ll/ZPqK81vlp1vwZ9Turw6kko4rA7uOzbD
o+sLP6oWOEEqRzJ41h16KxsrX37lY49BGhd5ZHyTcAAtE+CDPaj4KRw3GGDK3mPf5zLcrWtGX8Ht
glR32IxwfUgucuqc+LbF7eH239rK/M7hxXLMfGvS29uu76c4Md+DHJ9trCWPACyXXW8asc2BmH4p
lfPrto9pXq8pQ/11wHy6Ya3jHkABkruVNDK2131IpFfbRn3wqi6TDoH7y6K66dRoL0sQwSffTDum
t30J2wLwxBz+gHBEt0crhhxyO3fHCnGEyIrmHb7K+MNt6ZFjedtXwqhMA5d0J8gu8xk+6QLBGykf
wvPNbVOceoA4EHqv5DJ4yWmu9wWcmIeR4dL93Js5V+vUfHcFmBbkYJ07RwbqEBTEbCikluesD1/9
6+fCMj+bTBSvIOymdHHy4jRr5Z/zGlNGz8L1DfGWdKZ8+LEI0JCrHvQTSp7jgq45XTMT7oyh9MHR
GZjg62bw8D3Ws491IvCMS4mURr7Qgz8pZC2dsXwRbvBy29K37FK1hftV58GSlmJhx5ZM+aVIasJk
QkMDPrftEMLzxx9BXo4I7HvVUziOZOuuq7sTipMHNrg0un0XBst4dOT0sXQhi0FsFndadOGBrxmC
j86o0MEHX24niDbDPaar4WvjA4nGfTAfh3oYL76Yq6Rz3PG968B1Xs9Qz2E+sK7zH/s6a3YAm8xO
6nJ4bDyFX/a6SYhqNyiC7B1yfhjDvmCX0OP1kZCGpEPQ+S9ZWDzdNs11/jhXV9lgcIJ07GGntbju
4Pe1BKWaZu8KrN7niQwQy5FWmkea2WkX5EW/o7NyHrMOQbLb3maEp3sdhJHOsQ9/gu+m6dqfJmfA
EgfrssaF03bfZ/aV2MZ9N1nhJAMoqxPWZVDw29BU3zaQ5Dh6rPmosNhxQgiC+oaQ4oJQXRBnqye/
hx36y5l+tLzoE8bm7oy1PLyz6WiR3PZwDXHjgoN5XiVNoOw542I6z5q3yVCtCF8jZXE7lFFDXVUi
PAdYyvlMew2LrwswJ4PmP2Vmd9sKJZ8fK3zWpVuId7pt4IRV8L6Sx9vxcAQgYrmWzqVumDqFk+8l
s7XTu0HM7/OACmvirgsz2M0UruoV3ZHAb9+Q0fzcAjrEGAdAV+8weCK/fXUUVbeqt2mZPr+1H87A
n0pK7xq000cVij4tMOJ9A+L7+bXh95cxTlBxnwd+e2yvQ9O1uf/Gyw6b4txbhZ/HDbPpvs694GAb
xwXj1BTf5Ko3t++SYaWIK90JWpuU6A0GC3ZFAnPyy/UVgMT2th9FfCyCIHj94K8jWGvMuRvOSfVq
coloC36jYoGUUFTj8jC5JD+sgR02MOHdrygPDrct6lwhcIBb4sEOPdu7rbNsKkRetSu6l47msb/Y
5R2uYYi0xVoi2N25j/7gfEfAdXnHzQNmPuPZXQAa6+wUkDTE9Q0gmODpCf+5cb1s53A0Nlnhzm90
Ot7e6PrVguCErg+YzxsYUnDLeCCfby+CvSkgoPb8MgMxvyy9337utart4zw7+ks1TnzvDw1Lu7pc
3/mM4obn72oZ2412im4fNs7w7ELgux0+FvWYY8ha3lkCmrijSMdGt8M0ZnlTvqif9OR5sPCCKr09
jxQcmkg1f+vXDtUJIgK7eUFI2Aq2ux1i5605FtpY6alSpXfvwy773COvgxK1XhM8lBV3j2bFWH3b
Jc/CxG108RqAwt9KMiK3EvL61SlZctslVmBZk8CWaNqdMXtQK5YICDmaNALE+r6XVIEaH+h9P5Xe
yaqZALfDd1/6Yg+Zx7500kd/RhexqZbQfusdlPZ6tfewOcC0sKxOl350D2XF2icdkG+fR+XiQsvK
br5zSp+dAwJf4PbCVNhLnQv5bCzv9ypEnsddNEAfJ7odrbYAekCx+/ui6RC8RQTlVLrd4+fZmbTE
OjrIh1RtJpCEmorPvY5UPyNLnD0JOjeHxWuw4sb1SzTk6GKifwvyAekBT+KSWTr+HIwl2lO8Tiih
8e0S0/mc3d0uOyRT2ZtbbR23+I7VIshjTuvlEDKgsh5KApUFAjQ7qAxAqv1+rPgboVW/az14uV2R
ozSBX73lrBPnvub+BvChxUhoMKvqR6w/3e0r4akIMIg5UKzgMjvw6cdQg5kOTXBXKfu4qpGdu3BK
naAPtxIdLKaYD77WiCCWzKbezP3YTDNLwoWvCeyXNxH0sGdoSdHZBd1zF4T7spqXqM0G77CYYDdK
9IClUOIsPHTVOdNuHIJwpNY1T6Rhb5Axdk0V+C/aRaTZdRFY01y5m+K6mtDk9wtw91EfrKqHYzaI
/vMhbxFiEtCTrj+aPPyRQrilErRxj+MyFNtbJuG2yd/TCrf//374HW5YNCuQhbXH29tuO7htZs2I
QMPtz99PYhgHFSJ8FmlWAce9JQpqhAqxgIGIDZkgFwTTesa+unjhQHtNDQxOILlbluiACqIsCEj1
UhavLRwuFMRgWEdu+sN0TUwM14daO6h1e4OaX9bzgWbTjJhIiZPrkMQPrA+6c9Sbhr8L5ax7ElJ1
6MYGWT+GtUaMbjQmgaVKA3MnGCCs2wZmrdWh7oAUtdeH21/10YE4tfMW96lukGmdiumgnJ8dIfhC
xTXecntYQyxk4YcgFPMZ6w7MKi10u6blYF7LKe+OokQDAExtEhOAIH+4a4V3Er9TGAhMpm49g12q
kdDmBA1DNZjn25eDOtof2hbAeY+RY+7sQbGPWmGvBJ3KRorymRrE6aZJfXGqYgE+jDeoecS5oo5j
40rRU0k7srk9d3tVTijRudcnhV7rBKmcuBBA/6QUCQqFvMc6KbffrfCqMOl6dHEdliIC01GRHD/a
FuXYl6nG095E7os2wwpHrrkw5NZbjdYSy7+ktyhKEOjpcEuhdDkm3k46Js64zg5ZXdQJ1Cv/8/r4
3LuPFUA+EylYKyWMqwVLHBRM7ZGg3U2wDHeWapnmGKpgsTgNmmWtE+5DcqjKBustWEFibpC2NWp8
0EzqrVPASK10s2zdSZw4WbGUQFmDwIULDUOkD8kGiwK9lKzciG4AHZSH4QHNIlN+eUDQezzQ0BkP
WDwLIqQpgREGC42qq7fX9x3G38pdU4oloQ5kyb7P0/SjEhkWcdBjDXvNuzCDuM7Y8bvGDjlWV5lf
zPXmdK6RoYkM//xrhHMGiZ/McqMKZpAu4XYnR+/FliE/Z82JB1rcE2S1joC9UB9WfbDX2Ml5mg3C
j1PINuNA0KdXPksrgZw9Iol6mwkwTppj2YQMEJhrauQhqAlTz1B9IaWt9rk1L8rX9qgqrznKifWP
FnhbUq45P/u88zaVR5oYi//4MUxIsQGg5x2Mpt4hW7Dw1Yp1wkqA2yeBqSEOV+JtQRPIu0D7GzlA
IEaKuXP6oYyc9UvO5uy+7hDw9JqmQ/6hsY9EQmXE5/SHUUOzrQvE8ukKh6PyAXY1M6W7vm0QcWPh
eVW92HCbdQeQjMiR6aFrtpNXHwGMd+CB8YAlT+7DyUH8qXOxugVgvKJCBOv3Q02ojOcOC6Y5gnzP
6/LZCQMVowDLDqTTWJOMIFW2wGyAICKcYTo4BLe8MG9+UNPNurj3hYfYm5h8tOBBhSg2Gp10QOWP
+9qU0VzUOEEuHbez151ahYze74eOgxGwo7tEpO0+MkResGgVotcFDz6PH6hbh0mi8SLdmyLpy0of
bg+QnPShFC8hFqsAMdWrg1LVXSkR/GvcRR1uT8m//jJhBQ5D+C+W4AZsFmQho5wiJVZeH9zVI6kj
lte8hicOtea+paWDOzHHKjw6qyAHT0XTfl7nIvZGjIYE6YWDT/6LuvNYchzZsu0XoQ2AwyGm1DK0
zAksUkE6pEN+fS8ws1/ddwdtdoc9cSMZlaxgEHBxzt5ri7WOZvM4AA06S3yiWVoGqAhDNkcey2id
B92f4fbURMOSLxqw/mRSPnfLoTwOyye5DUoYchMWSLVGGYeneRmqqM+3ChvPyjJjgQ+lvCt78yVo
mOWB1vR/Bt/0/j4K/98j3kwg9KSXDztlOGnXGk63R84Y/uvT2w/MytugGKsOUY3B6jaIIGFdqdVr
5MBIuVkJb4NafI0hO7bTP6/5uMTxe0fOGmNEA4SjZzFI8SzFvocAUbivXYRZOZzFhImCf5rZTCUx
Xqe1VECHDMcbjzPyac+qqjMmZWSAkDGACmYjpVGfud02B8rQtEDt3TyUb04/U6hxzMdQY6lQYVWe
ByuPV3pivoiWHqyh8ZLmzdIo5W91G1x266vSTNSfP0mnIAZCH6NKuVwVt4+TNdxDIcd104C65HfQ
drIvs5PpWfbgOyZrOHTLPHWbtjruzk1JzZBGSPhAea1b0fXAmxMP40k6znhC6BLSDRgKFM2BeUpT
FR0zcCockZi0gbzptV2Y6u/zAEllFHb50UZDuzGpqq0dJdaqDqpT1xTbXISsxbHNxd7Z+L6xqxUo
9rqXHCbOCaMTLs5lOrg9+rfXIpcLMdA1HVeui06XwbZCbXCF3ZMCG2vidVZmxYVeISQUyy/xsfn+
CkPhuPeUqenuchizS+clKxYE5Jj696Nr7zqOuV/0YNQGro2kMK2xIYbhcBxq44Ip37p2YwI3pYl4
XUQH15uzi0DFcwprOEljXH8LlH1NaLG+KNmMZ78XYCSeYxmMT0U7B3cFGoNSLAaHgIYgwLWZ1SjA
GBZZ7X5Koul+qCtEgtpAyk/ADQXCwMVTYONPQ5UQU4vF/mjJcq8g9T2oIVM+u3elN7GKKCkDA4Ip
AbjO8oZHmwrvdvRrc9Pnw/DoSckxyoLGFLvTzp6N4kE1BVViVzyEfl2s7YDWTZMg46f48gF6FGdo
vczW6WivsTZlFwudGGxKUe5cO88uXhXhyol9G+NHFLzkffqzMUPIFMszavFsAUsmlTwNsnUbSOd9
LJz1ZHjWt84x3C14U9QXtkreR6fG9sHrXoWBarRj6+iKrHlrVLMvy1Q+BUP52UyRvQkyQU2p1u7B
nhDA2DM+PVM27w59/mOFgnLTwYd8L61ZbsaooCm0/NTPzDXYv3ElqqDYtQpu6Sq3YuNolqzNXj81
754bntjOB99rBxmpK+Ztpspsb5o6ppSzS9QwPum7zE3b+9sg2ipBPDEGxxQ8G+XK0vrSRoN4AGtX
1OHj5KiW7FqZTw8d7XbOHm+1Nvw3MbXJoRhgL+R1tzXK2H6IlkdTMiuoW2N5aBwQLbTqM2hfzvQY
41xZ29KdQCdOJTrpXvOnbuv1mKfTqk8xZVvVHJ68mRko76bmaMYSv3OR/1JNZ+Inqaq3oM/obSQt
xTZnNtDCIzrzfQfwYjbBjmCt/N5Hz0HWH6JKmG+jn5zaEbNT6kb1i2eP+bEY+2aNgot6snnXonPl
l/BYRix3RCPXzsj+Rn2N8xyBb5aHqzzNWAoD3T42terO0DXDXyLTatu2SIm28CSOQ1NXbw0Nji4q
83tnThF9jeLODQqksrb9gqNJv7gYjb0UhNKk0yPK2va+4FO43qQOGtbV5XanJ64vzpgPPYCheuLf
8K2x1BVPORacq7Cb6+2Z5SHaM8yazo0Hs0oswvVwju8Pxpg7796Y75u5VN+HgDpb2KfRXZ+Pn/WI
oYm2KLVvKbwjMSz2o1yGuZ8vMqWOrkwn48TiMf/VXGRBmusHtE/rDmnFymqaYZOE7vQo5Fxhb6Hb
Fgok5iVikWKioW2H7D3DvhAfNsXKVTyCJICX9t1v2UpgDaCv3X2iu3I3Y9vKUwhS8YUEpQfp1v63
aCklUKqsLjSI8EqowN1VmTRpfUzTDz93t/4cz59B0KOIymO1wQTSbSqzBCvlTPpZq5oZFEPIjzFK
FkqO+8tI6zHbGf0Q7dmeYYitwNYJClwIIKOd8mN1GjozeOwwDyIDf7eCSLzW0kxoILIQ2DGEBAAS
f5/efkqHkyapZKtYtmH97I5MzuPkfDiinfd1GCFZWZ7WzfgBVxDFnT38bqU5QxqM8B8H+f2EGODs
pwEbXIcKsHRVdk/VUi3mPnqlyUTdhPKu6f4IFO17JB7QREMaAXRJpkNk+t7TbAGWalJ8Z46Yh5di
LxHP/zaxCJQ0k9+LYuo3iHfUfR6xS0oCHBMKKfVeTVn6MSTNDm1i+uok46eZ4VPk/vC/7NZ/rEF2
/BpwKQ5ZGMaruTxQ/MGv2YKnkJVkWi6RencyA0AzRe1p8lwXmsUQbWFqRXvDw/ceeYa1FWM/3Ce5
9ZknET6QudVXZ/Y2lptWb/i9PJU6r4B+hmfFPV8IR98nRlSsjcm3jlxEDt+GX24bM1Obru00sAdX
nqteP5d1/mLVAiOMmL/ldhkLYHaca1qdPLVGa22aDhhaNFf9O//mI2uccaVrboyGVvG69uZwPWnq
W1NQcURzHP99LrG8Oe06a4X7Iejwq+I41qZ1LzCt51Fs7monBEVoxgdBKelAmSlZS3dwDkVfmMv6
CtxJZxIWCnUZEebtPV1hDoyQL9dOhmenLGzvuZmcYIVI3j3lmaCnJ0vvpLMuOlI9mvcil9c0M+PP
OEqz1Zwb32Noxrs+HTm7RpMBJ8FofrTjT2cc6MEOoroKwynXRdNbd23avY0GIEy/VPKCzf5b01jN
c44h9xQu9U3Xb+SX/zmWVbRvtbReBsvOz4FW1lPB4omVrs3Z+RbidZ69r7SyNkZcaiCErr2dQzs6
WrZbrPFXYtOcKcz5WNWOvRT+Km0CTmfaz/e0RVjEcDRekMpQV0hKb0/3q7w6HWBD6RjXFJH2ln5x
9VQ1IJEhdtnrv9+gtvONiOwXV7Xjxg8y0jmSdIca2djLIc6Pfrn8VUzxXGeJOJpZjv8+pI9rWe1G
9HJ8iufRuMP2vr89ky6gCtaU9toWGgnIXGAOwdQpvUT8zObyZyMtZwdV1t9GbTJyjPC+BiSxeM/Y
iq29Iq7vtKaRUdfzazsivLD8xPkM+tciTqeLO/gTgsrWuArTUedpahcpkXluAT38HZpy7xndLzoZ
D0MaIiw0BFuLZB7PRjld8thKXxN8rMii8KDFRRrcT1kX3HNXwjDRVtmu0Gz9GmVurtMYTyptqvQZ
fHHTgElpJoApkWk8tyLiKmxbKqSuPd+VRXYtJEexdizi9RzC7c26fN7ZcW2vbofpVnX6HOb2cRja
4Dm3sHf3SfLQKWQPoxu0d0xRXunf5QPHqmr5hOifjGsNAEzVwzYdXhX0hyvFC/+u1QBxjLqXb00c
7xWMX6zRVnWkaVzBIG/LLW5546plHZx4u9fMHN4TDlVv9oiHORyK7RjiRV06j19JXBcbJx3c7dRO
7NAUDQQ+TX51qgHqG/WFE0ApvZdV8YMK773OE/txyCJ/l1Ee21SA9vadL6OVHFxs4G57AtbRvrkm
tfRIxWu13CZ9W+ByTurxMZvkd7NS7nKEHx6R2Kuzw9Z+vfi1oBe3e903yycPXyMxoi5Cx/ojXHaU
xnhwMUNsy8RZl/6jELUH1bTvv/ssLG4XxFvqRTnyICt5mPulfx8aG/jU3asRptDWyoSlLqSiNJcR
jnoXhBZuz4tsxbPj0WVxE2O+txfgx4AI+wB+Mdzl9D5o4bdfaqAJ1DXqNzUaumqWpy6Dz24JO9BT
7Vfw0Z20PEi/H9aFYMKeXZmfHVVOq05E3tEw8xIMqYWvcuiQi2EFnfHGj+LggEyuvDJ/l4VJiYV6
faEz1nxgYN9NFgvsyOq58tJ7zPa423o3uE9sofeVF/fnqUyis7IiuMQl/VS7o5eFR1iVdUTzVuUw
waw9aBbWsCT6kJE38AuHqL6NTWlV7TVJxTY3cZxACe2LBzuV3Zpfgf6TxVGIj80vJV4jDeghK6LH
Ks2sLb96vqWAZT2pOjWfuIEbaM2azqgDOGNymstNKq6KuNkaSZttXIxmzCtxCPjLBOEmNLKozm7O
+Iabc5WwypfNdIwQ4O/ZcWCED+x8axZ5s874yRmcfnPmrHxnuGiyQj28jk1+rbNOHNmbFJvCsSnz
pbE4s81idQPhoev0YexkfTYz45rHdnbnZ7lmhXNiMOGsylluxpcM25mjdHu2kvBomcp4CKPZWsEJ
za451bD3JqNHWXRvGhhCnqg77Yv8zqhn66hl/HB7SWUWclplr+0qn+4qO3uJIPi89Ka2kJcG7zBc
3cekfu/H/Ujp5ClNSgrAbm3v+7Fst5WTbf2SOgk2PB1D1YmqedOLpthHBlsdJfc27YpvoI6HVVrK
b9Lt6qcUfBE+XuV+N2trLcooes4mz8atj40mSr6hiQx2tXSLg470+K7RJaUFNkxQ3vnRMJz2OQP2
n9P+OPhB1C7EP6y9thI1apfimb8GRSnA42eUMKto+q6hgytTfBsjC+/yGIYHgL0jBKDsMvXsc+Bx
eGv2Ms2XRlYMF7hAYgdHrYvHGeMHf4l06sZ3jCfzKkVPQYPJG9/ZsyCkDJunzhEbG4frI2eIYjMU
TYC1z20OkgLGUjuIrrchGQXvW1g9LHC9bhztvdyGjNLuZN94KOP7oBBD1SlU60QA7IogE5iDYZ7C
uMuvbchyDA0eTCNgwkOuY/OUhYMN47ytvlGpetAi/DBwzHEW79laMRWkHcdXv/Pzu+KbPTHdpbCt
kFP55a6lnYMgJTeQbfX5flJByjc7ZS96plETcBLoa2PFKmXdhYAZqdiDxRSJejGCDNIl1do0Qrqt
OdAEmTGdkq4d1n7VVGechBxU4K09+oMjjhrRXqEt6zq1HDPL3KvZmxgp7uBZck1ybhuH/LFzHX3F
33eJ3BE+X1ciMlM0nA1ELfCXuQ6qWp1MCt9By42W9eLkZAm7a58eFUXM4Mlv9TrIo2+t8IK3rvSq
U852BI1oGb7Noyx2bxzyC9wteXGPwGQL+H64xHvLxIkdxXX2KuNk01vmcMUBTjdQtdZ9EznesfaL
D6uJrXt0LHj+k/ooOrd49QrrVIw1tlJ8q9sEiybFijT5Pk4nne4H3w5f6mEaXmxILCRx/KSPpa+G
jNpHTsCK/l4QbsYQZqFSZYnZJ62v3kDj1WwHgTarowVham9dtF5yAEvRwMTR+UHroGGDweC2wJ61
GM84g9RFZk16YA+EKnocKZ+VAIy8AYBPrDX4GEd9BcSZIv5CkNJEz5UACNN3WfkJAocGjid/Cdrs
LhZlNqKSXbwM9nXhpyclS+tKmcq8KlotV+R4+jQ0xkVjei8oSwFnRVhb6zg5l1H4rqkJH+jgUe7j
+E7N+SFpsDHVQr2E2u4e4QSvpCro0rMPVSZknM7w0dsZ9Iw7y0TcRtf0KH0AGVQqxRtZTMkumQzK
/5m035bswdUIPuN5UBaler/9mcwARipkOn2XzBxfW0g5lDZ21PUayw4vrdX7z8qrrjEUDYpWEsYo
RbKpmQ6JZKaDwhSyezMjsbOp6tyPPdgO+BXvbls697eXYghz26Lsq4OsSmqGrJp5YhINgfdgDVWR
qiYyy8tkyx8OJa112Rnvqp7HU9jVw0PiROODJUENBVgA6dx0iIjoJqfSR/c/mvkbJ747rEr1pkk6
bHaB6a00wssD3XdB5SNyL6ld34PTe9S+HV0H7FpPmnoGjkbj1ev0bm6ls8OalmJmFt7V7ZIzAufq
yZXcTIWB7d9wJKUtKAXGRHGyoKh68K042ONttDdGXr7iUufmm9VDjTNlS1A4c6xvvbpJUh+iKGPD
YJVoGabqQFcMMWKTYNENZ3CB4HX/DEnQBKesmBXkwKL6UqC2zrfBaLE1J/gCKbkE+QY5NmWEsn5G
7G89el0JWT1ZICh4zUFxcw5FAAFIBiS78zjhH3YbcB/LAO6pNhwUSF7tbjRd1Y1lnePBzD6tAmnj
NFn91p1m66TZrVDqFikqTiNFc9NFK6HS4kAv2oIXXst1M1b2fdKIfI3bTx96g7LhNBD60U4j0SJU
UjHwFPDoIHPurKR+7lzPP1PS9s+wZ9NNm8711sDGvZqzFqw/ZOXnNn1xlnk3shJ/36uheUEawkG+
1fba0O1P5SIzcaZ43lTDWJ0k4HJOWK06oFI/BdWigim+2lBF16m/iUGn7n5IuDFD81X03ULzRnqV
1bZxNKzoaZoN724sO/dl0tzvUOGtP+fqPp7mNR1patRo4HTzDYLR/Dm6nEFlSErE7SkCkQupM2jE
KRGszLKIT8S/OPcViAjkpbOzLmT1IVotHobh50Bc0cPcRlgZStRAHSXYK2fJXWZ5JXaqCawiqR8b
suYPQJ7D99QZwcoNpnm0k+6BG41Ovm0CPO7Qi7pN6O2t5VKFWwQ+SM+ngcikbdgvDewkdM7jbRjv
qPrUJ01rtVzFyHkO6G1Pbmabd2pI9KYZijdlD9B1C198uvV8ULNwH2sX40BZHstSuD+dKEJX3KXj
0+DVF3YHwWFIoCmkZZa+0g4M7pJFTu6L5iQb9tY+YVNPRRig1Kaml4n4pChHNYBzPTDHFwxD3R68
Gz1+m7ztOuLIk7SAdQdnxXXRHy0KKiev61eC7KkndNNgrbPYOdyeIvbqNx7W3IfZty4jMMlL2Tdi
nfncK8Iwr6iZyy2VUnfdT7l5Lc3evOaDzYyesiRaImqfx+5TGVAtbK9tn0u2yEZkfxauab4mLn+K
yCj+Prq9ZvR+s5qV2HvaQD6J6epZ5MGVMkr/SaZRtqumHmGT1ayLsQngBpZMGRYaJMyoHS3EaPpG
YfRZDM34nNTtQBk9wwDgIljuBtXcyxaMcZoT9TO3vXwFh4OsvHT1Bx+JxliSll+d9l+bKHpMuNX3
sZypL5r6oZuxn9Bm4diuQxdeTzz63xeXrJ16KLTjKD/mJpons0C8QzUufHFatNN27J68OB/vhInZ
LE7axTlQ5kdMts3JNq3wlO1y4QygvPti4wO2/dIyRRtfuR99Kr1dqd2fg0fl1yIU5VraCLDq3DSe
KCGDRAaj/4lw8T2iOXkuZt5i4DR+dDXyhDIwokfmT+T2GTa+HLkRNUpaBXk9xs+3wZhK7Ddz4J3s
QdWbmWSGzVB5yeU2JB0NjjoWX7cKbozO0gJJsak6UGFMkccacCyz1yEzYKmm1F/pp/f+NnRpMwvD
2JZ02pBXW7ggE7iw1WypPUqsBe+iaOr2uqeftSCBLIfCtvb03kwN6k8O8HiX3hc4BbOGA0cbr44D
jkB0Jg/+dzxowaOmwLVuc1/taQe0W6Y0sSbsR5wtcZZLebh2Bnt1c8b9R8SF/0OgBNtmJfgX79+C
Yvj/Eu3+ySn+dQvaW+Lh/v6jv6CEQP4XqlvHkbgAXVM6y/sNv25hdpbp/BeHVUmUISAF4S+G3/8J
sxNkzsOqQweMN913BD9q/4TZOeZ/AkawSEj/N2ui70iTkpUIiJZFSOL8m7s6x/FvTmHcX4re0eMU
r+uwuRaDpU7hgna9Pfpn+M9fixZ1AlYv9v7/+9s0TmzsyoigVmdDiA0RQcv/v6xd9++/7B2RLsYn
Z6qoZoU5DDH05nkwU/C3hz1eXQ7yLLnx8FbCRDni5AXIhGxhReVimTKPvBfbUpl3p6Jo3tUJN+wu
rWq9cr66ziBejzqUBJop3K5HWDOC3VnAxkH1EvrxR9VRSWzUBLJcvOqO0lBbs7JVvmDP4kd4ZMuJ
UCQC7dL+zS+aY5437jVIGxzBQSpP1eCx620M+rtGhffBxKaN/84k0WoTqTf4GV8gHmH0hSNJHlRN
q6VYJ80BTo1tfCo3AHujA4yFsOkmeIyWdlHg9StqDS6FGjvbOSM4TzMqr4Hhl7R/Of0hIezuAfWA
5UlmenqEZjkTBavUaolZ2nmp38ENhE+rq+LNTiOQQbI7Okb/e1iKO9FQPGfmEqrTBeS+AczZSdCf
/ghBTuRvEV/U1vNPmRPam1IM/mEserD+ByNZVdJAIgMAqejRfhMHsi0SmkvF9DOMBzxWflCuiPEg
dEVGF0/6b0Gk0NW5fr3tm5fCdX/qiIAoh+7jFUn0iKglf2jAHe2XHa8qgEwKShSp9Ty7pdw5TrVv
PfU4Vz6QTfIXHSOb14hvihWFfRpSDWg9g+ijkaqKn4qjqLNgJQLxo0/qaTuMXAeJ5XyjT0tfasBi
mLtv2OLhLhbAuh2E9qvOA4AV44lMu3Rj0KtfFRyP0ZO1ORuC1AEel1XBTGzLOkujFev7tjaDr961
+PBVbKOMLldNRfCOZf5A7l6AD/kC+dfuclPBo3OD1dRk9cXvc0W1jK/Pymi5dThedFJW9yDr3Q2n
MuyNQP62ievczyN9ASW7sycWBZ0Wxy4ZqiWNrNxGbvmGFLM6dHbFnhpPErGAxtFVYtvWbNJrFhF7
lk/jBAqdLdbazkGgCzlxC4xwpmvc7643tFxtbIy6MqzR8pvpFrnqnYKOsbJy40Bjplvzq3KQhx+Q
N+p7XGOedGCn9473lOr8l2liAIzlkSasu3U5Q5wM56vw8Ht4bSIXf9UlGOSxBXGW9nBjhX50esGW
OS3xEKFDtrIB9G/+jRLp1rTG73Pef8YjURqSkvwKSOmXX3FQaDUsUSFe/Yp4pm7guyJoQm5TfTaC
76NVPS/z68qnncKX5qy9HshkPYwH3blrP7T7lTE45r4YwwpXUPLbzdQT0+N2XnLGStqz4LyCteG6
ej3ERBahc+zEC4ylF8yS4cEAkZj5ojj9GcgIWynnPVFTh3jPfkgppWXaCDYU9WtkllAKrM43T669
x4idPEDO2g9OgP3eZZFPgg71scNZlXsCZxKJJwUy56K7poIajep+pNxdjjHvmACEtJ6QdkEAVgCo
LOdcYwmek3c5Az2edUvhqmbDgnXmnCsCABISB/BVSTGQLZgO0yWdIUMzo8xR71yFGu/YfnNp2PWh
IxOHMtxDnVM48qLWO3hKJGsvw+eMQzfyKhCLAcYaz//u1eZwgTwz+ll6MMMW0YTrP+HLyndRjopj
qAGPdDM0aYFUm9ZZ2uPUizJ/2hoy5Bab22kJoyjuQ85nS1KkiSDDtdNPBxKkqogGjAzyzkz2L6me
5Dqmxg9GINy1tHchXf6qlDy4fccZbvSKre043yriSXBuN9M2rRuB9YfAsYrgsnWs5AM6js4CYYsc
OVzbhLDSrZTqTjTJk+XilEOevUboKDfNbHzvHIozM1mUa9tpacdjoN7Y1Bw2lR88FOEmxLV5yiEz
U5SBd+jRPbSgFG/jUS34Z1Ri9APteVG8UDNcT2m4W26tkYCTS46wAaM0dimyyqRzambwqJZLkmFX
Gr/qof9gQuLVtIeQaV3KuPxZoXdnMbg0EQBXHFPZJnbyx8DEOBdhskoRSTTD78QGw1qo5lfsxmql
w4GlUv/GREqnJ4OGq9vq0HcEkkKt22lX/05HjXjL9zeakxwpJ9VHIa1t5iU5y16CFtW1uMpT9A1G
6P8mzAlFGg64gcPmsdX9IVWAsw1a3FYAsavL5T0qRPeO8ojCZxmX19iByjbaTxS/LzoauiO1uOLS
46bHqg1zMYcZ7FBZyxC264KIljSZHnxQ2nAdoC2nJMxKnKVyRqo0Le5Gt4LYOYRXjY2r9UmNCYl9
yOS4LTXn+FD9CpKipZhksHewLXb4zjnIuJcLf/zURF2gDRNfIfA4uo2cnrzuN6kZ3sp20O1rd77M
bfI4qTcKLxZU7Af8m7T5zDzaZpP7GzkNfD0BpwPu2QbnDX8m6T3xlvu6w8tMbSJ9SEyaiJYdEfmL
hAqg0JmYEkIPVRwcnKWQXNp7/uMEMnY9nX39NFTsMkryX5DvemuVB/na5H4illbGBBrgKJ4CbGwW
yBe0rtgFqvXgVh+qBruGY/l3ABuvHUyUYWzpsCCSWhfo6NC37bRpVT+cJ8z/ZoP6w2nQsxA3AT2a
wN+sRTrk18sBnYktUsk5iRBVJxn5iDLZ2vzCgLX7B/aR7YrSUrIJChKIqSWCZEmGg/bHrxCECN3k
1sMlOvyKToZVeshw0PWXs/Fpp2myH1uvO7NXAENHBBqLfRDwYQRg/ZG+dA7KzsKYRBCxxtDtZhfD
VOey9e8nbQ/rWagAeRNHINewNp1ygo0TzPspUhoNu9pPGohKy5eFU7wFgUxH0Zwgx+cCewt/P9za
fv2r65gwhCh9svRwaTOXwSOZ8DvWEoNoX0PxdAgi29OoLK8QhMlZKbxV55pcQJjLV71Qv7xJZBek
cMxFB3NIfhZ8k/VsT+yv1HD0JkIkhhxyOqln02Xw0E/RZiT/w7C5jQzsUvUkCQ9kZa0igmNQCi0H
SdjOS+VlapHkmYW9aYci32iH06cczUfItDj361jvGhcBbp/GT0XVZBe0avaO5Di2si6cirRgD5If
69nEKxEtGJmi/+m12c85JcGu8Z7DeMzXlTOyZe66bzXklO1EF/TUpIVeTazvWymnVwNh7sEt1Hht
QvESzMTFluVETR1nYtgjKEBAqFHTMKkTJ5UzNFO8Zw0DZYpQBdL1D1tH8j7wkq0KaPu5lfGilF89
SpJkQnn0a0utHLLhdhFg+rpM0LlbLOREI/Yb4RcmX3fUXVqYBm7K0bVuvWaT14lxzilwxSRj3tPj
G/bkEIIqHWKwjjN7epIg+xdjlPR2Gpx0dIos9DIHk1IlyvK1bYaEHMfIqXSokzusYhBvS+z0HjHJ
J9dQPXBKi5u3REuUxexshItSFyIt4lI3qS5mGi2asfqXGWBQaVNBq2551NnDvZDkcC2d6V3pDWKx
zE/sFqDIRuXwTvKqsR+y6eLITt7FHje2TPRhosN0HFg2yQyBsp+avbFlk343KoA5nr9s2z0yOjg5
Vgd0K+Sgkfk9od/epH0lqdWnq9SZwgMLxaVpPZKFQhwdbThTPe3Dw5ihXxxM7zR6eoncw4lHLMxT
3lfFJkgcEonS2nxTvnhILWc9WpPeZjaBeBRithPVhX6CO9tVY0o337+Sj4k6vry05Ww+YLdBTTnF
l064n5qYRzBTdNiysXyp29nHlV4/y4CmPnTtg62eWuLvHmaTqKx6VoDYCxVug6AsQFW67jo1Q29H
Yzo9da7xbFLiI27VwQCC6tzOTetd21tkpQ6NczXcwX8t74vhEoVDu559NqdlUbNPWIaZRNM/w7+9
Rif1RwJaZnuTVVcIchWG7TAismYRFd9evUmnS+azqirGE5HrAyF2BfThf573KkmOrr2cH4gZXvVq
ohtSRL9Tc+a4dpOk34YSlSXJDDiTaIF8JVqQk0WlOl/dVNVBAPQATiyZLn+e6/oL5eG8dVvw5lZm
1FiKWGtpVMSbJvbq0+0HtwE9/8boo+7QOSO9dCZySTos2bejGub1TSqsnBBI6e0hYlTisK32PV48
BE7uF/8yDIvM+PbaZBiPtSObXdeG5hoR6RLbifz49h63wWRi5wDiIW9CoPzP0DfkSlp9bGzGCXr0
7d2QlOOOuj3858XASQ6lbU77f2wi7LXCaX1zjDQBmq/IwhqbczfcTA2Btv/nYbjYHdDxjLspNu5v
GTccPIx5q1scOyP1g6x19SnoQpKTYuJaKqQr5tqq6VkVCBQg3S++AsJbYSd0MRnAS5zObaCGitT6
ktUytrfwpZjxTHIaF1F7sAjgb49GWK3WNqEtyqp9wuRA9M+iqb89qkxSkNYOeN2OGRwDCBYlV/oV
ysFuUcP58zoKA/PAukAezuKwyIqcL/j23G6M+sT+ZD7QwFmP8FBOGnv46fbIabLuIL0OE/TQnGCU
NKfbI+KEna22x0+S/JDomxutVfzH/3C7+G5OiMSnQbbqx2JaW2merW9XG12QwNrePvhN9x8sbT+s
gtk2WT6xXi61LpBjdRhUvo+Rt4ISIMbnNsgee1rlVPVpaEMyQyI0hMtLCMBKAqkFZ+Di9Y8c/hZu
hNCkJPFnCTxahsKpoI2L7qf0Tb0LJro6esnl+WNxMeHO/X24XKnTosfPAmAg3aLRDyKDa+FmK7o9
vw23p/OiEZVNERSXTnEMT5aDmDl3Fw5xIeVtLhyDIwN8FPURx26Zr5rlE9w+0O2zjE9daWUnWkaK
76RAwruyPRx5uC+qU2oXxd7t3BOqLqwyBmL3Jgny5uA7KVMJbmIHrwKAZux1aYmXBPUW9jpulE1T
ptaqWCxRt4F7+u+jyf1v7s5jOXJtWc/vojlOwJuJBrDli0VPTipINgnvPZ5eH6r3Ob3vjiuFNFVE
BxvlUAVgIVeuzN90HMufx7eXYfnyJDjl0bNm1sj/+ZwupuLi3R7DFMib13/sbWmVfNuK31M1cWy1
yrj7vanWVkYUp/91ezIZIqRWGkBIf3snFPca2wn+3LZubxwm5mGqN8jNryQxOelhF+h0qtZH4koZ
u21ZSvNaQ3z3bo+alFKbJ4b098al0txKKGKkVSjqK6Szvz+hrVv/eKjjeWzpRBXgcS29qP/sXlEw
U8QiPP19bm+n1TI5/bdTffszrif9z8N/vCUqF20DRc1wtfVepMzEMCylq+gJYaNvDAqeLLNVYCDY
gTL31TQcbm5emG6UvL1nZN426xlOg5HovjXdlTPetGY5FDt62uv1WoeXedukjEvZv2ZO6BBiv13N
fr2If9tcVmqc2bCSjqMhsG5BkimcUFlahbpJ1cQBe1fvFLpYXiWIL0x99Ar/8/NvD+P1Hbet25+o
qt+WsVc8eY1HQgXlB6w70f/P4+s4i4GJ+tbvw1kP77ZVED+nAQtsysSNK2ti//uAby9qLfCoihrU
ShRnhQdMPlr5VdxAUbO5baJkUDrUtDtYegTffGVoJevW7eEUNqxA85Xl1WUf0SgN20GFHnX7ozDr
E5vWx6MknFYx8n8MwvWhHvb17jYmNepv9PXVu7+N79tmh9uLnY5Igt0eVkqUBhmt4b+97zaywTWd
JChe/t8G/+09f76jliokGHIcPW/PIUnJ/VRMZLCxav71A28fafWKrtWkG3ijiuPiJm2EkE6yzn7x
epPTgi12/3h4e0FJS+O3Rur/UyMF3Wr+/VNv+u9y0//z/zvpakk1Tfn/1JHZ0oL9KD7+x19tmrUh
89dn/mrImOq/DGx1NQMZalNUdZPWyl8NGdP8F4HGUFVRMjVaNetL/27ISP9C6toQRdRGJXVtyfyn
IaMY/zJ4wbKoJSIhrKF3/W/p7r/EOFH95qqE3+V/I86poJP4Xxs0qikpEpQb3dIUGZ3kmw7s3+Q5
e5TX4gURDMCD3qLi8sIywMY/Oz9f5yhFhUt0MgxSgHJPsacnLOnUGYzNLOUXUJ2yq0xqoGbFiLJH
HNpCR7m4H7Mg75GzbwG9tTluUdicM5BnVy2kS6PLKtEj/qiNKPLHMYrxzzG7fUkJ1M0grMOaZNE6
6hF1byHG5YKmA04d7babXjsQ/gcxXYKqx+x6HlE5MuXGTXOsUhCqo0aJhraVFZEfzcNhgMzvi+WI
pbQpHmF5gUWRi9ShMP05y+CpBRXRkhZ7IWyW8Zbr+nsB9ngD1cY2cEt1r7mGk8WMkQlq4hhy9bMd
IeQ1a8Z7KdDIXn0Cw6rJqIhS2FbMOijDkYb5FWe+QSqPUus1TbmrErX4penaG/7PsEfEihSw+hle
LFHyqXVk+75MTKTmqGLIkebhjYlktYBKni7UOJYxgQTqhMfmIGlYBwEwsUbFu2rD6kUIu2v4iHrr
Ox0iHJSNQ56lwVBIZ5GiaFATQxZ1rJ81YMyIoW16gH3HKxA/uOb9gc4FsvgxJDdUkDzIep+hGnXn
CE6DbaR6DZ1bfBAe8mh1vGrVwlGgGDerzbAZSd4sF9bJulI3qPufpDtbshy+sM4sXThzGCsZ8ldP
D2w3UuwEzkp0s+LlpOZ9kC/G/RyjkjfniLvW2SVN+MIBFRxoTaPXLkZ412adsc074V5QCsmpy/SX
Dr0MCSp86y2NWloiQJ6Jjfy+HADURRKUFszuFIrR19alBXppTQQSMlb2FLqyL5AZ2S4xKlrVKMFJ
WD64rSG0m9gUnuKCdSJ88UsUoYbRs94CFBYWeyy9EKSrF699LlHb2MrZfN+R9LtKOWKNbADyl/Xq
IE2NZ7VXk+4A3MOJzpeszZTBYKCeCgu0MAuQ3utE/WFMy+qlhGcF9NfMQkhCWan613UhM4RIJhZd
1rkLSIHF6KmVqXDoyp7KlxA/p1X50C6sqa9TOG7xgfCFzGipNmigsy2w6VJa1D5wAfrCuQ3AvcdT
k/YXzmUnXXs3RnV67MHsWKsOJz7m8zYBQcGMLYIQZdoOx9oDG30G8ohrY1GZdp/XjSMbxkEqU19r
M4rmeTaibZxHByAuH/Giv/TtTL1gTBzD6t/lZDgnswLsIsZ1C03Ke8EMtUNWX+Bcmac0iahmsUqw
weskyIJ/IzCebMec0uYyyIGkGgrorfATYTWWWtR6rCX/EtL0FCHxS+Ok2chcb0/uISwhW0tjoqHD
YDoxGo3odOK0KWGCoUg4WcB0Wlx9nMs9UMe7GcnRTamWGgqfne6z8B87cN1L3b0mOC0lvRltMhzU
enP5KjIkauNeP4YJ0pvFtFrjhd2l1/pvUHw0aOROdbIYqVFNmByEZyl8q3gK64Z6Xx8VTpcKahUX
KqQhKS8B+j/IMvwFScTidgaIBy24SDVfzJcNQgpYeZZL6hkVAUjFm8aTEENHUP0IL4Pihw4zJUMx
HXCkaldoUDhCLhp0nw4So2M7FdMG9gqdqBAfQXx0LlGBhdOA4YgNN3jqNeWoZoT22KLw2CUREFTl
ngrEm3aF2hnmOWJDL5ncx37epy945K5mVBGSe1ibOEuqXgSrBoqMls9rShJkTRX29l1BjNDLx0i0
XiNUf1CbHijCyIMZTA01hlo+DXE0oktSPpv4Fm2A7gjI0habZoy/pbIcLxalXUddzMd8EK40mjrz
gZIIWsX5GADavrsu/f0UU38PdbH0pAZCukUcR76idtMpQRsF2L1l/gCFg1Mq909Vl6sXLf42u4lC
YI6W9ajh+kaZLkjU/hXUoN0uOuY9Cain7F6YxPtOrH8hzMvtOOQd3RLzcM2Y8uJ5pXVNZ7QmfRM6
2y6s4JRjlT7A5pxKJ+qDkMqnjxc3LaTT2MbVuZcMGDjScjSldqaNgwy8Ur8VohrvEwkt8RSdjLRc
PqY6qYJFir5hsk+HxPiRllDfZta2QIXZNXVli+6WVyRSfzGUrHTq5axck+VeRfMDWdSrh+0pLbw+
mbGLQkF11YAJ4lE7J9aMKZYxT7aYIXCxNGbroQ0CDQcLhMl4CLGXlwUk7XRQUcqkUY3P+soVerAC
kbjUB3pcH1dIsbu0Sp91QxxPVqVtwyqnn1ZN1X0+gRNOoVOpKtFAp36DZqmGcXtxGQFNgVYQR7u3
QKVjBZF5rVh904UQD00qE/1jOGCy3n/oqOPuZsqzJmI71Puoq2KGhZxyT6Uqox6UdFdkrjSFcsLV
KveKOH4uinYSk1p4VlDW7VXrczBClLFqUwuMRK78lZODCkRxJ2jwZkLmW/wof6VD/0ndUw1aNaG1
0RXznqC0S0KFeTwHfGVqDzMgKFe4ioiz9UwV/SKN0NnqR2RiieW5jnws1bJKQgtrombhYsz6WFep
4PVddlflzIXC3GI8Xopo9EqPUWUhRDQTzrq1mtnQHU10Qd8iuUX7LIlmB9YIteCky91J+pGnpgrM
Sj8anbgJe0N3ZwmZ5aVbzXiYoOuNtUjzBk4etBn09DxMr6Ba9kykYQRtOOvMcwEs1JHm17ZB+6AD
i5LEYXpEZMdFc07cz4Z4F844h8rLgLTdkM1bY5BpR+E2qBu9cQyRtIdiKEjUuNE2ENXulxRq06Gm
OOoieRrRh0mOyWOJogAmZw1yhj2lZ6l80tX6vaMAtklbppFQVVYvot1cdjg3dLRCiYamNJqs0fOX
KEbYnkIHYJQMx6ChUFccNjG7mgRPFpbPuAUdICXFqSk1ndm9kxwpVp/hm8m+XCFhmPmD1TxXd+JV
QNoo15EOjpjkK8hyZmeuhqmZ14cArcVy+UKyBpgfmR7qy/0+kTG7r4ycCF8Vu7FK66CaYRLliwT8
v2tJ4sC30LMbsWlCv3qWQ9SkVn0ASr7QxtxFqmGBCJj79YN4zqbaxwsdKnKv91AN45GSq0ykRQM6
FMhByiV5NpVaPCf5MRKsh5iuPM4AgOd0aQYUMSIC1O7zxKRMPscD5qKDm6PfgRbM80KgnzS0UK1y
9IE6+ohEhk4hJLJPoUfwzZIs0JjqbdfU8ra7gm/Nq1Oqiu+/RZTI8oG/gyJIVD2e99dIq4MJhkdq
FA+yAdZkKsyYgvEqE2TM1M0oL+OSTeEZFcs8+pXTTtvpWAw7U399jNXoMb5Ogz0PDV5LYUoZ21Sb
Er0/rKzMawxWdv2jgcfc+ah0/PX49iQ5NtZ9zb0yWlS8mrVihCgrskpUQrzQ4HiFEvcIR1OnzDPH
tbm1vlyAjvS1XjzXPTU/ZhHW5uvWf/fwv3uOUoMBrDY27Ntn8SdsHPh0lfO/3cvtfddakhdHn5Au
IyMa/vZuLc3xqP3zaYy5cjcyM5ijf1752+afHxUicGADG8vcP58WBFmwwxB+qWiSTP3e7//tUUph
xMqrGnUYfvn7XOvI5vznLP0+gtuu0lVuKlfAgvx5GQMm3b4aqflblgqzUwcvc2VzU4yiebjWoVbn
8nIdAbctaiMQ2a9MZ39eaBrCDT4Emp0h/YvTRNc5ugQk3Y4suvb2rVJ9+3NNin1JMh9Ia3VpDXV/
+3N7zlKmyA0L2pL56r+IBN1GXhsHt6JripC9DemjI0eXswWUbh35gEue5PWCRki4O91a97LyCdrO
WvG6bf3jOVU1N4DL+mA2yFv2gHUK2oe0D+aMDFBDBOSPkb2sYYRH15rVb4TXPN9ROjBQezQmw8G5
7f3Pn3n9xnJFMf55rtQtPzMWLfhdDV7Ld4hDCf51TA+3cvGf5wdcnvxVYOnWgeiNihV3zneinssh
Rfp9JBWlj5gHkLwwrKn73F5RqNEr8tBAxkQ2rVr7A7etfzyUZzQygSEwog/aWq9bfwFSjXFw6wLd
Wg23LeC+/xbWAV+AFivF8Fvz59YLuhWwbw9/P8e4A11vB+n2bvaXHYLINqCjFTMI3Mp/ES07oGEK
5+u+8UY/PRS2cXyZduCVt7Nfu62rBdCiQPiMIAI1/27ZvYx+0HmZrUO58dBfm5ODdUXFb3t9CIZ0
lx8y0wmuD42nXSh++wfdBrDiDg7A5mDZYTdjN97b+mXYyrNAtO+QvX5JTOcwOen2BSW2F1Pw9fP8
xRO9yxdm9vVBo8xR/pJyT0gfuLGD/PByfejQ0iDRiXsHWeplF2/Jgi/8NikgBbgE7Jux/dO6oCpc
zFoc7IyAwK3+XGXjVtZDvqSrILY9Kw5HN77G9VEtzpyWJYeXfldqX5yeGXsZXEot7RXg+vQ+zefC
Gr2FBm0k72AndKspnS8KfgvgLadAf66XO93YXkNvWtBw0UlyTnz39Zh1oZeRqY93o88lka7eCPcq
OWTpBnft4Qe3bmoWcJykyBGhl44v/I700JvoadoqDsSzTf9h9HUmhW0ycljAiloF1UbbDD02eIgi
WrVsl9lB2i7Gehw83zkqAnHcWzMmq+gm4aHi6CjSsmD+UtBiheqHiYu+kd6Hq8ezWuVUo3sN3SZ9
GPFxrxVHRT8rwwTnRPK/ftl0AhHCVShfF9UnfqS9w7dD/RR0lwZo6M5UdDJXPC/Ma0f8pK14y7Cg
pQqEwdNr4hPeDq1nPpjnemuamPTeMWN5/Ke+lJ4cEO/kC3oZWu3Csl+6IH2eZyd+xjTBFrFMcKrE
ho5xBLkzHKOdwJHuVNMeH1lhSrUzmp/il0h3jHNtBtGneAeBhBM2fNOYLt45O/n8fL0nKgItOmXR
R+8tfvQ4uPhhzJ+b9lH0vYnIeii3cXPsBM/Kv6uVLrXNHeUe6fbPIj9CLvfz9Flq/CaELFwfxXsI
UG7s4hH7c/0iWdS4XotzgmMm77tT8ZRVB2H7g0Q+kvdvw3bKLh2yzn6ZbzUiRnV1DHRrWIIirLo6
s+aKgvyjrWU75Wf6gfqJuNQh+WAI9JrgYwcMG8eFwP0wnPJfiIo3z1KyxYcaJakKj2YMbJ/16mLR
OUmrRzgBYX1pizc+3jV2iM7i6Krn1rIRKOeqS6yxc2+a3lHTq+Yz45FL1jsvy078gndo96/USt6l
ZDM4A4t3fONbj4GUodf3A3kLPFF7L61SF2e+G+0dk6LgD5e/QuuV+6ZyKCGq1ZHBFSKibKxfqXFl
zYdiOUbPHBy75IaIuLBGe9/BHVTXEZ0CiRN8Bv6C04k62Hpvs9Oi8dtxrwo+wWCWf4SBtXz/wUhu
my12GZZwiMIjgzIzXKVyIMHxJOI//Ji9iSrc7SwVKYjMp7p6tKovMI6AL3G89OpmWyISRCOYwhYO
UMCckoPQfNLSVNmBZj4gNJHLh4Hkfsjw9JQCXCY2Uv+hXO8GhRRw2eY1egC1Q6yoizcR3FFW3snV
0XyAgVZ3OLBxRUZcMri/pWKmsrIdWItHUsAugPC9FLZVPrctLhQkYi73HrVAzUYpB2Fv0+a694oz
OOqXKdmznzbbfrmz3s0zV1im9dgTbT9ixzx39imO7rVg/uIO1iWb8MRtQlgYmw30UmOTW+dR9T6U
ixJU2I07hPIU2jfRky0uhxHgO+etsZsY+8ZQ4jsCadd/EVcRAeI686FlV/xg3Vl5/JRD8UydCf0s
sjFb5UhD64OOifwgfDcU6t65VYBIzl/4LHqV3TbA3MjJT7OvPuhnSF+30IR8o0LBIPeUHYOQXzLt
5lf6SyfOAXU3qhjBor72kquH3vU8+9BPwkciJ7i8ZotPPGfL6J/4CUgQsLJ2UJVk8JqAA3xMEuYv
og+hFD0cjis1mRavG2knBevMoYbu4MUO5uW5B4OMupLL4h6tN9ZnEbPW1cNCNz7oZzNlJl0pi08q
tu8/wnvJ5C74w46LRRlHPuuSC9cm34LT4/N58v6mPgjHb0DM4henDqRXzarR5U7idlx3n7xQSSHs
avF2gUHKqJcQa2La4uNYOAqGUyIp5nwY7x5nH3rnBf3eV9O23o0L0x/X0Qg4QdHH+MVGMLrc1cwi
KfKrmd/ZgMV9JnaRC73OhBghWDbKeU8Iz5k2Y0Mp7iqgy+YZ12wms+WycEUZWvxWSNtOfmBhz3AA
OMflUDhdpJLpdj1kR/z6YOQxXRjO1e529YH5yzxzlawLd/3CTNz6sA4PxiVnf8wHwYvxzjLsgJEP
QEiXtxMUlEA8C0fhSdpxkfj3kjxPzhcnQX9A84ZYwlxw5IyzyfFzWAx+ptCBXiy36h6lctpxtnRh
etF0Vyufs2cZ/SavPDA9I8p87DxGtEKMCqyEkMW5Mo7MftqFuyw/sNvkIyr2MtfPkUNPmDd84xIw
lZk2IEAQeRZjhsHCmpRPEiqps/pE0fb1jQ+To+QMaSvfEyqxo1w28WG9cgTIZ8KghK4AR1seODJi
wCuTu3Z84yiUd44GCDVzKGcW3xivFXy+ynh/a9pDzIT6zh8qnrNDQA0fGfb5dg4949ILDGj8btcL
pKh+9FFo+5Z5ctt5qkuUZLDS8+EHGAFnOG9c5UL851PTOkj1yWeYZT/8LCZ/voKl+LLpG4iUd+0X
tzVETK5KAeoG/mxK2gBMyLWOA+oXW7Io4cAnZx1M98M6SlUvkwKZgY4yenCttxSNJ5IF1R/vsh9q
8SbZXngP1wdE5jI9UD+AHaf3T8ybHTG1fgfnYiPBd8cpgDN7l8wAVQM0p/PtYMPJKzB/3641fUZ9
B7ITWYjWXt2eDPjv/VG4x4ck3kycYk3aoWt4oPgxUCuJWviIVdP7SIzssyjeLApL+G1nQG90a9Gp
2rumgQb8uIppZ1irJJKjHT/MBxbpEFVsQsO0Bjk8FyxnnE6h8XQ3169FHoDAit9HLrxINQD8OQA6
JP1g/qVdtzWwfV5PvoSOBymaH48PLxhhKLVP2lR5TKvmsJcfZOmgg1Q0HGhf9vg17QAXoodNEaDC
HDl5Yzod2c0YJ44K1QZ2PeQG7+qX1rEqn7Wjbu0qLiINEQmnab8oThZSEMM6DMzyWGGByjc9ha1k
L+YJO8N5viMzBxcpg7dmuJIRq3vVxY+8JPiTuXJ97sOjVnpKvo/yb/rawjNTq/GE5TWDNA49hfs0
dGn9kNOsA+xQE0fI9b8Ys0zn5NmM3XwzWe5416h++zasYnGAn21JDJBsrXHe2AJm97nQPWRG1Z9U
nzmwKPaReep4eJnMkwS1CbdTZF8ULwgCglzX3AtPTYNwlle+Eq8YASjBadS0J7+3jjnpUOjG1VEF
e+ylQQkgmChAWMFhigKYvKUpyAqDbGVyxF9mHCggPcTHcdjzg1lxMLaCqHRb1jtMr+Rutkz//hFU
KHVHknRmjLbfSKcMVw5GCnkKifDIBOUox2ne4DGJfcvX1P7kMBOEC929Ao/6+07byY/Se+1yUxoB
+mcpDINmj/CMSWpMQFZ3aHVhASm4mQibgop0d1U3xqfVANVWo7da1r3kA+1claVMjMBSstO65zTg
gyFLVKQX7xfcSSjqbvP3qtxOxk7FP65BhdtGcQDtxQxm6Dm+CB65pacxuDYktg363/sO+HYeH0QS
EuXYvqFTxrhmIiVr7e71DS2LDLMEwRHt6mTa7Re3XAmri8kKG0aRfWsoHHI/0mYgkcNvothS+QKp
/EK9aaYejyAR1aGv7odpythbhdcx1x0JJlzcSA269FgmbihsMsnJj+OR4iPNzvYiYo+Tv9PcrXd0
WuieRL5IAZHUBdOQBSjp4KnwJ3AX8nRaYiPlWn07Q28dbcHBb8zIT2BWxbcV2m+5E7dyjgjEL8R6
7LtaCCJ0ugTKsb/M6K4D09E/j3S6tV0ivKYMG9zXlKNQ73lmZuX9jL+VdpoLvJ1dlcjfovr8Ommw
PYCTu2KPA+q3rhOF3nrNkaogKUH8OC3do8TpC1+Et9dfuuhsiR801DkUnNYr9AbInnUXTrcu+qlj
Pt5bTutHp1tiAnGaxdE7ZCQMC+4tLci/wyfIDsQgjFfivSruEyq7ck1k3AxAEJl1c4h1fXFIFNKQ
QHDmXyFF+vteddN9wTRoFy9C72OphDHdhkX31Pt9pOA1o6PSdpN77EaaPRftvqUwrLpJjRkfd1KH
NnL9bhB/6vcBwZIuZOWEuTV+spAyGke7v17QZlB+ZYjXPl/fVYGQgVYDHJ6H8Eh9V7vHrd6uULOi
sbat6mCkGfkgLWBfXcKY9H49WPddLTnlCnBrPJgiycisyGVWhy2m9PLh2hFfph3xh6GAhxypqgBs
f1MbB607NTTam/08XGLtLhwfl+wVWeAymoMoegMpjuUcZkw1jCtcx3RABwepdZpz9rUobn8p3sb3
OmMp7zIDEyX3SJ248QEtv6tt7Vq44rZcoMxhN5/8H52zs/zU3dGIaS0H3C/FaH04W8MJ2MNVddXR
mYgXiSccc9mNO6+m0gbwAFVhu0XpCLj2aGNPBnShkD2kgQ/VVg/mHeduhGR4fV/86aAdIqKb1x1C
iUg4uAiMhR9mcAw3y2OK2QprywiZQc7IsG0NN9TfQS+4NaQ/Y7dJKnJl1nvOEn20gnknUiB0qy3K
Yu+WL/nETCZzr34OTdc86k8UWSBvAFM6qhorDMB8dvfSDcAifcyaJAp3qx2jLyY2XBqqHT50QDio
umA32THGi9JP9yEJvXUW9vs539LG0C/hvg7CJ7nf1OhRB2niahTmzkRT9S09TntNtJVNnnrKRnFz
vCgaO0Jtx4Dbi87QXjtLLhVvogIihZvpUBb0Oj8UG43uAduN12Jb0Pxxr291IAIsVoPSa/VdFaiH
fgvQsr57uJ40NzoYZ4GSgm2cSw9RotlGo2ADYy8iC5UP+c/E8u5cT+70GHuZj8VKuLzqb+F7/9SJ
rhjtcMV+UjnjG35xi43fQQSP0Dn1ZDOtvkj34NmxBEpPpbwvsTVqH7jQrYNvHNLH8AEw5fZpbY1I
kpUgMUi2gvI44gxITEQrnph/qjpb3hpe+5q8EEXFNzpkYQDpAZ4mGvZJsy9VcBh2jaJG/V7FiLa6
3MXSfa3ezbBOkGJTt6b0Q9ZlNhtyBLHZ4rBdkHXnucgjRbTfWDox/ZEhCMO6ishLQB8NLC5awuv/
JYRdCBPczQdUbHYw7nKn3SJjmxIz97CcM+oq/JZwm+tIYoaovzmd0x/GVwMIAjmt+ZIf4gDvNaeP
56B5WXVFQk9FQEi0QxCKe5pZrKpo6dBqMwEG2TPiEBfVdOejbDkhjRlYHrqNjfTUbYt+I09YXgQj
/iFq8kS6yQp9fk1ldwFL29uVZ1h3i3Sh1C9ui3XNDpLEi/mSEmqZTzUDq2L/g1Eg24Q4Iw9o28zJ
e2FzQyAfeYo24y9af6yaCtxN6ZvY4RNGqeqD4XUvlr4DYmHHzz08kWKDAoR9fVujd/jU0RqywQa+
pj/xS/+JihWaeKyuvjSqJ661SWf7amGhtBXbQzq/tz8ZDEgFxARx3DoKHE7tcF/86K1NjANdQMZx
kGqXtjgNKLmFJUyfb1NEHsKAW9pM4IMoH4AAIkMgyoPoqHA3fK0eIqSioQbZ2sbckuQ/LPWudfL7
mJEBL776KC8NDMMKMM4e/BPFIesUIQRrS8UmezGZq5Di0hzLsK+/kgL63jY3YdEomuJwGoveRf7s
DUcsKkXKunqJngcp6GW0BZ3kXgDGxPLZqt+qZ0qqX11yIdPCtFW96zs3xAMMNDeya1NFm2nZEDrS
nYWaLzI7w3Y8SS/mWy/YQR2wvD9wSyr+8NC96G8RUZSWOBR/uLl+r02bMLnD5cTJtACoABIYtc0q
8Cc/yeW3BnmwUw/K/UQ+8WRAxxuO6YfMujf0FoZIaUs+rqPOtfFoEqBDW7xUn9Vn+WUdITGxsqeu
cQYuAFpAqR9WWhVmB4M9eaQq34m11kfG+M46KXtGR7zRqGME2nmqLiH1hR2GmdLP9dB9xk/VS+Wt
Wdn5+oiOdoiWFr7fChJsKANev+sWMURk8CGmjo/4sxbykxl39ndnK5CYNuGe0oDhyYYHn4fgZpMB
EIA3cTB8onNjD9w+7DWi6baHhbyZwCJAenaGDZEkvJDeHq1TXduPlV+eUuN1oYzmi6qLeRrk4+Hh
3jqF7/SrIry/xDfxgRrb8wcNIH2Nts/RCykUNHXw+A7I/PrJvMssH+FfiMmE/eEFV6PSpS6OXC3w
fhsmIXmeL7OOD/Kj9jL9Arlbviv35ROesKptvMS76ZGR+I0+4VDAxkqecTE07h9VgWP7qh1sWmzj
dAXd0DrCKd0Jp54ZmaFwvYPDhjNRgI5A6YTvOZBFG+/vzSB7svi67HUHfxF7obqRyhd09TbpiGHT
o1EiNCaEd+HaTwnzibX/bXNU1l5QM5NDioblhyNiJUgYp/SM6PvMvWAA8BpofYx0gG7PWXW8x26S
iWptYd2wuUAkKMjIDSVJ+M+z8+cV9J5hcf/njWo4gHsQH5Gtyp1ubcLdPn/7c3trd7MBmlNYOspU
Ewf+6+fhV0rbcNzFK3S+Qz7x958bYv723LUaSdEjU/uwwAx5Osth6Cl/e+s/Pnnbh7bi6P/srWwg
tWVp+wBQHPBfE3k0ajfXGiLR7U9Yr99x29Ro2EvebRNXllbyDBF6QztF2Cz9++3Df37mn+dgX9R/
7eL25O098MnjDVON/+d9t+f/PPy9FeXw1v7xSqpG+Iy3TE1/XjCVji+5PS5H8jKpqiz3tou/ff3t
sEGEhqyVZ26rNiSB5J7OK2vwQEZR/FpruHExI1cN5b+p820y1BtNMyKfzr6I8XR9DHN6XsiS4YCr
PMK2Ih8dH1rJ2vQVy79UUbfC0GluD3yiwQSr65ja9ci8j0Ph00y7Y6vK7xYiO3MBjrITKaMJFrha
5SVS0P1VaFlYAkbqEUKFpLJqiiFdizyHlSzUmld9MEmiYjyg3DZIG7EBVgBRz9ooGjDZKH3JRsS8
9VbbdqjZj7n4WN2wPumAHZ46PSmWRBQsk4dxXPb5lfRMhIM2zG4ibeTE8iaV3LJO75L8NQzJU6hy
IHzparh1Ce1EqpjkVOWyxkfKjfVKfI7a3Fclg9ilIE/1gbPJzuhhckNN2Kl581TFwoeoL5dCS/1r
+DkOOCgpBetmAo4ln/EqL9EFsEy6pJqMpG13NHqJAuhCUedqvE/ARZ3JLO6AmoVO2VQaiyPQkawA
6L4yi2jWWxgC1qtUCjrlOAjo6J/Gq/E9d5PsppX8CyTJUQwNTF2AsMr9EkzplyTtwjH7KkZ8j0Zs
JelvtuBX+5+oMD9pIxf7XoRKXopLhFpU7FfCZqmBJmoay+lOBqbbFS8GXBepk3ZNPe8Ak2zznD7L
coXdK9+3zXCHK6cdjw3oqGI3p3SEEOWIYC9hN+w0o04uRri/NqAaVfmpt4LBfNRR8rdLQ/Z6BK8k
3dyH1Dw77Z3T9Imt4xGJzbMkJ58q2VaGa4C9SCGKBc5YUfXIOWdKIn1XSf/ZhojKTotKtsccj8NU
zxlDGebQGRLGegjV7aHv4u2LJfMMdNa2sOpxq+kC1039wozXaa7aPQ49r3nVUAe1eqqpSgbOqPiW
wiK3o17Yjy1KG2pZbNLaCCY0JGytZ02lrn1qEsskEeZtVCe/kJpXZWPVqxmfKpPZFeG5Ck/xdtoO
qBEjRgVoV5vcVmgq7Lyy6hS34tuCsqxby6aATiLryVx+nmCQbhG9fscHipAio0l7he8ODEBwwQa+
sdan+xTi5QLyMm5QrFPUb0aSJ0nd83U0P7pZP1/pSsM5k51FnJ6maUBBN/YaHXMnE74jEivH2Qgf
jKjY5bDLqVhR/lBG+X7CUoOCTmYN8jZZZWzlTsYPU31SenOya03+qL9ExfrB0mLYpiWna0LMJDLm
vaxJV3+s2bk1z0xew3XfaVgZCPW0eJG2w03jtIhXH4TvFc2DZm8l3bc0WrJ7ZfGQVfoTaPIGICbo
2xmV42XQPvQC+MJUkkfTEVtyC1HBBrEbYy5/JXOOF63Sn1OxNJ10wRa5P0t1Sv7RzJavhtefqzIm
WNu+ahJhrhYxqcl03ZMUutsRqi6g0a3CyfKfxrg6nTUyi5vmpbm2JBkFCfnwg2nFA2jnGBwDy8Lr
NZ6cpEz2ut6+xD2rC+T1oLCD6KVjTbPjf3F3ZltxI8safpXzAtpLc0q3QFEUNQCFGcyNlm3cmudZ
T38+ZdEI017us2/PXntlKyIzZWwkZWbEH/8PdWK8Kh4TDXLfxpoOhaI8Bryb/Otaz/DXFJeaQkQm
VDeOP5KrtCGDbqOXsdeeqDybtagbf60qnJjDwKI4YTQID1GEhbzdxqjtPZyYCAajGGGMcPzB83Yd
9v5t/rOrilevIc9jkYBMr41gQvLVDAWqbv650FEWsGEt0yF3JUtADT56KUTvxhDqqfYln8h+WhDX
nkGP619ViUfEbAhvg6R8sYr6ocz6A//mh6nSr0o2tLAFkjWl8sp3CHrF7hevL2/TaVorRQGdp0Hs
A83Vi0pQme2l4V/mcG/kgwnfqU1xRB7c6qYRAw1OiMir8XnkavaZDsL0XLE6EF22Cql93JyrXfJD
yWHA9abmL9MmvFUm5cY34+8xH+/zxgi+O3B+bIAGD1vhceTn+52UOYw3sQkYESicaO7rNvyrCfXx
Vmt4+icftLrp9oQgWAWBPeRoVXQh4UHE4aO6fIZbsD+vm+zGuIW2YlIorfPTn1aq6+evtkm6oAy+
JihAB+hdm6ren+Wjmp1r6bQCqH+tp3cUWh78oawPoKtnVCkBdS2nyFn3qiuvT8jWNOmjErTfLShe
L2DmYo2dY3UmdBZpksDiBI9HOfawFU41u1MYwSP+uT2AcwV5z2IEwK6vlIQytkEI2OgQIcogtetz
IuZFQxDEAds7FPmtkZH7AoqbQZnVP6mDO55Ro7Wpci+GzFCvwVRbT1DMsmNXM57atiEQUsVf1EmH
fClY5XULmIdqW4K1BZy3SQK4RGgxCILRtnZGRCS94fQZEBFb5RAwnnde0m0yM9fO+/octVWl3Qlk
G84NlTQD1b1gTYbkSostb+8TcnRnwSthjD/chOiUWhMySlNCtNCgk5I+pDAqXQRd6/LTkifJUP9g
p6MRaC+yY1ujptSZKgQnNSEAR79WYVsFdTkMCKlABlBpcCiAE1zVbfFDi+2r/56bj3oy/v//sqTs
R95mTTUef/phnn0sD4MU6E8FZQ/gG3++/s998635Wf9j3ltRmW3/h+IwKPVcuC5QNrT+rinThP4f
6EOhcuMjhND5TP/3VlImtP8YFvUTNjx/ms6MN4I/zfmPa7CuuK6mC80Vuviv6sm0X8vJ5io2TVf5
Uhs6MMATy2DxoZws0di7aH1s/SyNfC8J8ocy0S+KYHLXWmfrD71Zwik+Ve5a9qoONCuyV69Q+ZC9
SRK/9f5u7jL4d3M19xukMgALkSnfygZQbwmT1LsN72W5FXPzyRehzfL3QKXe2VlDDMGcqt3SJIX7
0QzNVNlCL+yWrgGlZ0La0nZ9pCcwS2pOVlS3ibVul+aTLprXOGv6G3+YCInydRBsO2IOhiwRJXU/
Mx2+P1xaLOkEhlUxmReJN3loeJQehBtc2YXrbTPPJ0uw2LGngW/oqLaBOJTkkEfSpTIi0s39BFl3
osGHTsmitpV2YLc3EJar34sY6pWRsjS4uQLSyXMTeIOAdbRAPuzXDmnKxg6rfEeBALsseVlcuT7g
QtmHRqKCkB2asL4/dpeDQbIwYnd76RceacP5aoI8nOo6wgKFts5ro3501VK5bRJEwGKEXQj6dPmh
mxtPiWlEyU66yPozDkd+S+w3RRm9QGRibTTNQUN74eAXinmv5aSe2S75l9VQWfeBX/R7f15509Qj
EKta3TGOo/oa0IqwrfrYwmN15O+BJn0IV5H0yWZ+V2ZWWX8jTXvS/eOfJskbJVZ3ZVQQAveDQfzD
CttxK/Udl0b6Cl0MHzqkD2aDh7ffuWMc4FO5MtF9vqmMMLj3PIhVa9PWIPS3g/uhHmEd6iG0jdg0
rcu4gT1V09vrQvQddNtliJQ3pU+ZM+VHfYBczFLi4ClOBOXyg9ttiwyZuhydsfOor6NHeZW8X9U9
RWbSt1wJQ9evoiRgy8c5/FwTmbVGq4LdmrT7rLPWsCqSPtKgoeumgOhP3Qf3YqDWZ6o4EvuD6hyL
GsRHp6TRazD0VG4E6UvjgckITKTbrQYWdd8gW+Q1I0nplgU5LTwYlgxVBfflEngoUOM5BCNi5aQi
APrMTSl6yjLcioKCuaNyRjIeslsJyBM7ZfFDtAPpq+RFj9Ke5d8tlevZzLIOvEouJuXaaPMXXk/+
Qu9mlZnVHVJrmjGlZO8allYzNrVtlCUUEjSIGq+MHoCkdJ76o1r7Dk9YAHkdPFZ5oJDvhPCbmJ/y
Q2ngN6LOyzikg3sOtUkyPSIVSACxhCiGQ5BPNlMDi4waXTzeuoh9nZrMpCzAJYq4eHxI7fISWXTP
ZOiQDOccCMc1qo7hXQ7T+pmOPO8PdrRXQ4SmBNX1B5GV63j+esiGr563tebviDRT+TFZbH6BN94E
0E6w+u+aTqOCoTLJagtrevaRL7dr3X6lXvjenKzwKXXAr6qWF+2gpUv3oeu+De2yaReh7/L0YSn8
TbWyphm/FCtDZ6u6+kxta7q2zYKlzqvPh9VFaGnYQjXn/IztMGHjOmPOFwqCRlISSHYC2XywPw/9
YP/j8vNceCPhNWkGkyDrpD60pX8sLerD4OiJHkAIeGlNpDinyC6Zf82y0ezJ5BuWAmWDMU+6UikJ
Ji+decZAqfFKjlumvc9Y/JY+IUokZ/z7n1Fm1Z7TBsktBzRy3VFoF+pVtWP3SwLNbopvftxd+4Ph
P6YuCBzT8dJLv3KKb6TxqRz6Vqdo1sEF6lzZBPseFSXdpNDS9lNzP/gTJVZ2w2E/aPf+KNpnYPDB
1WTb5oq4TvucdSUUoVUd3KRWzTnIFyQPKrJRLrxdgIJrkr6qOuy6DJbwNC5vxeyvnSFYUQzpbcrQ
yp4mQvbS37qRYIMc6WsvjYMXrbnpYc5/9sZMuepg8YV7DzeMkpsmKsIHGL6abWNOM7kqMi8Gyb9/
efocSv9RjRv9PJsL+3n6hDD44sGPDI+nxqP469M3RYZT26odvkZabBD4YOmKqEV/YRdtn/cjGRi7
8IxjOzks5TnE5olrw6XV1JD8jcYx8JWnkRf2UuvBK4zIce8qQ413xE3erqRPcdJbVA78q09+OXZo
7QG+1Hnu0h3Z5W1lVPyL/+Z20qfW0boIqClE6ns1tFSPqk1q7eIKgYA0n/znxo5uxPxyW551W9qm
+iSH6gFM53JoR1BhGZqLRLwiO3obFan2ZEM7u6IWayaRaiggP1MgDi2yW6ftN7ySl31kRpxzuYIi
LUbIqwWJIa9+7f08ThnCywHpydPcpRdZDu1ar1rz3MlcdaeM08fGLbRNZNjV5pN/GRt7hbqTpm2B
6xtS7yqMKZo4W4Ysc6XPQpFb72HKklNlp/R/npa66lGJOZMO1Eh6UzJ+YfEk9udo1bM9NkCfGqf/
DknUfop9IOYRh8EwVFpCyyFoUcutjlqYziqO2YMWDdGNHqj6w7s1zSKQKGY86F0a3UjRx7lPWjor
1TLy/zRvmv+E97ssf57PnyCt977lz5v7Fuv9J7OyRGziYmYr1MJg7xQoO4NugQlAmP5e+uTV0sSy
w09MIMXD27jfDQ5mSaU/v8lC/Poic3YyDNPhfGJrJuX34tOLDLOkogeVobyGkXrfUCt754go2tcx
SBn5RrMl+NHCaH/H1idETetvv4O/fvd3E8V/eamP8xbiBxwu7ofx0m/44kfifQsr9+g2CZlFXm5t
570/taer2adONdXKMC6Dy6gBeshnTHbLRj5t8koOZHUE/Q/kqz2TztPNHc2jqmsK1AslZ1NcJvEc
O3WzbTlvitMcTGWgGiE8mJhq5lA2AOOCtPLZZXg+WNohzbchgeSGpKU3WtukbOqbXu+L8yaM0x8w
mJ1Hnj28pGyTV8sI23r1LCh/HHsjDAOIj2azyVrswviX3YBl//O3OB92dTiDdNcxPv8Wi3bMSeAZ
zqviJ7DunFka8kPyFJkjfNPqyhdpxPEVpV7KF4KFOaHIb10qtgQo/T1wK3aF72bhqfzAUe+del2E
jO5cf7yAF/bKmkp9Z5gJ9OWFqu+s+cqYffJK+pbevKBIdRknr/qwP2rZhFCDICQkTH24bMoKmePJ
f2tkR966A4fCv31yyMQiS1SejgI6WPD78zxUQN5uI0fLgW5M0c+f3xT31w2X4H8sdMJ0BUdEx1Al
e8yHDVfrZE6DyF720zbaHgmgIT/YSNEd2PSz27YGDUVcataMMcdcukmY7ow6owJOjiNlMmxH9vTX
KEZWu6GHjblHXmuV2tTak27CCWUBACl56XnmfCmoeJKjIAb72ZVqdSDl4G5GaPJW3awi3sAlWifZ
t2nyWFBSvd3A1+p8sTztVvanNUQaA0JFh3ry7ENVs2bzQFLnXsdfhiTPvrD4f7phMvKuqqQDQKXN
G2y5++6EgIKyL/bSWvbpnehuW4L6WwHXJfU2BmnRXqDYJvfny9TGzE5T0UkiPD+5kFFACwragDOb
24bDUfXKL+OgaV+FhYZw6zTz38VXngUUma1F8j2ptCvX1OyTaY/hAQUm/d6gCncf5pL9mNm/u+s8
vYIT41+2Q/Y/P6LzQ2E6OjLt8AaJ+fX88Gj4Vhcq6hAYr1bW+Od1GGq79r2x65CPmLSbxuTgUID5
bUKI1eYh0lVmvLNJ2Bng5izzoISxeYiBsERGUO9NKvcPqI+/+cMIehp3hD70U4ecNbhzKZIerprW
VZpNPoUiOah5F12EevpcDqG2sXKrvqlnYWtjvpr9uWmPIHLmsXFkInTcxtvO7PSHSc/dWyHCbdUX
xoMBF8Dt3Feqzoc+mEb1B9Psv+R5Mq5yXSk3dV9EW3kV9ePbVfJ+tfQuV34vom2s19X6z6+t849P
o6XDGkUq3rZsvo/GpwWuscnoj5DG/5hFAzVN2JSgTCXHWZUzLTqh6VaaJa8KrIbRBHkynG5nsvvT
wMgJBCUu8+xSDhrme8iRy3B5S2nKWzqFdZPoRkoeuhkPZDRI4DQe6mAFHAx4pt4YqVqf3aKAqNzv
VWBirICkQd/7CXECrxOwGU1aOB5O3W930Qi5nFVVaq1AihWVw0ekU9pqpyE8nZLt51I2UBN429Rf
SUPtkd/8MHgZNs49geq4W5grwoJIPmy/uE6XHi/oZUMg/tKrkxzhXtL+BRtcfvYu30ufbCyO4Uhp
zWOcXuwKlby6Db3vm28ZGLjN2x2kD54N9/rPD4Bm/OMJMBzhkFCB5dIlVIyOyy9vZyACD+V6tXqN
m2yqqeop3MsqGBH8dMrbQgH1Ka2TS2ikzpDCIslgOC7VbtKeR8v+KA7H615UmzFzUBZOA6tbj27+
4TayQ44NYfe6aHKSel5RQYY9s3JbenbMiwp9TIKnYyP4r2/cDnpWvvRe4QOJzNR7FaFkRPAUb18W
aoSqV0ZBJ7zI+5gN9Urro+reoFAclYHAf5nvGMRCne9oen58dIygWptKYZyBokh/IOqxLod+fIbZ
hXpfRfTXWmJTFDqPQM6kR1CLHGkjv1fz92kwW3Un5EerL8lsWRTEX7bvPctAqGZmQWhQpFlv1Hfu
AJ5+lmeCBzO413tQbqHroLcx+95HNANJY23wjuUcW7KmILvUSYVe1LMpfWEi0svS5VwoZDTKf7cz
ojiUWzJQ+hQ3QnROi2pwEnQs90plUCujKlirleYaEm9UE53s0M5rtrwS88JdWNT3aChKfvLLEbJz
nimHLpOseWY1z3y/rRwh/XKYHg6n20rXp+m/3rZ283/ZzyMn9HkraLmqycmc0BAPqOF8etp9d4os
t2iU73EdrxrCWgbIBVJ5Wg6JtVwjlrXE6dzh4LxIR4g8JdjMeZ0ZUxiP42l6Gy99cuYUTsOh+8GD
NN91XqVO9/r1/qc/NITRR/CBi4e0voOaoL6DCDtQzfL2tJ2c95REZxaP76TxbRHtzBZQNZ+cu7hJ
rHsX5uWL2szNNUk/i8pWm4x5CYBR9g5QhNzPE+Bfrk8TCMYzAURnUtcZ1ZtkUkhHtzMpaX4lTT9F
NUVPNGjK5164JN96ZVJm6ZVJGdmrzoM/zdViNXvI0z7dTMXwlzfq6S3q89mpUfzudSpibSNdshNp
2G4T6dVfqVZntwl60xeDq8NhCoo4ay8jg0LJ+VARdTUF0/po3ZSjitYMCp8rq/ZQWxUK+JLAeGaP
dwEVQr72hpaMdlEF911pBPdaPKzQDFVupGsIByTg1CK46K2IT1xLqtdtqJ8IlLCjpit30RlznRsx
XxWWT5E3AJHN0jHErrkvlQmiT4YtfnmTtkExY+kgjAyeV1XYQKAmOG3hqCbwFbPRj8geq4r9owFw
8jx2eXYpNGtc20UxPnttfmO3Tn+Mg+Bf3oNPYlumIGDKFl01LQ3eSE63n8Kjbe85pKOn4ftQkQRS
zzL0ms5sc7D27NPu2CV64Jkb8y+jC9wtXP3dPRH9GhayFMj5bMqmK77Y2VQepaGHPDeQ+HmX0oSY
AjGWyLqTVosc1X0Xen/FSdlu9U6hwKcszFMIdBxRlOt7oOFzVPQUxkwonoH/B57oZZwhA5yQaq/A
eKAVei03YanLISouEmAY804r/9V0Rxe6IwEaROjW3kjye5n3kU0Rp7c+eI6DtDx+BavEEPbqlChC
JmcZnyPISllGY16b0WBcyKvUHpwvwPt2/RzCk35zjM1rt/GcL41TfPYbPbLdYwQGoddU3/uXnZxm
OZ8+bZoGcRzMTjbYTMMk9P3rQu6Uet1AMpV/r0fYlDLPq6hDag/RMIIXH7Jg2MPmPezlVR5n9cau
6gNH/dq6loNnM+09Sm1c45ioidi7eZheFa4bAO/s072IJnslUGG4Zx/lnlVhmH4T6bCN2wKgXIXe
ooDr91Ug+w6u1zqg5lHsye9kBD8hujeJnFygBOFQ/5uM2W1GYZeLwmKbevpZ0Olx+FMn6X2Rjcgn
gMCtdktjB2G9c+Zm8UGmfIYGk38mdDjEXVb3BoJHe5OB/4D813gyIgrsxsK0NlaiGE+NDQ5bd4tj
m4z9EfqwLZ/A+LEQN0JM8Y4fhWKN98aZQPXCFgXdaJ1oV7KjcjuSh7qvrk8RFXKSX5Ki9tZLDEaG
bRZzCcm8j5UuOcJWipmbs9nUhT9ul2bqinGbJulVmsLWAAiyKM+W3pMtAnKZ6AVvrKhHewtKvzZL
IRWcLelqWHW2ajPspcU35s3f5Wp4OUYq9NLvPjmE9N6L1o7A/Qn/V98jgyqJvhnsjZFRf5MUo/81
NTLgzTZ8UfmYZk9ahV7y7M89L9/AkB6tCNpSBZWD4kptzb0x08y+08zmwZ79iCmTyHYHb50pIiO/
iP5sDxIYoYdtN/T2fWbk4UOTX8qYpFlr0pChRTNwgrlHGsk8DOGLZRiw0jJyg9Wf98aGCtrhYxyf
zyTfRqIHwgFLaNn2/Mp9OLkORo/URjYZ39OA90WYqrOTjYI0xGU5QvGx+KBDHTvEwaq3MVmSqFRn
gLD6e5Yc+8mU4y11hIEs5a8kyuYevYDxOupcYuZzM1pIz5nsRBaXDZYR2J6eXaEQbp6GBegLXtpq
DfP07DP6mIrv0kW8xXWG82Ko0402lO6X0lbUlW0gwybNYjKrq7iR6uf0RmNGqjinWEj2osSi3XSq
uZdWHEz5F986TZQeiO+uvCgSt74b/ojUNNumNvmI1qSWUmZHx3n/+cmnzj7glh/HLT7FAtRwSsN+
mtcazri1ULoGLOZ/bWOYUOoOgRJND1hSRpRI7Ald38SKiYJM/kbVWvv116GxYPUx56FW2cG9Mgw9
5UwBPALAsA4QqaO7oxLpV9WAeugkgA61pLpJ9kq7h4iGvT6AbNjE1TPpczsrOFQKODojGLPVh3ml
oqNP4QARKYMguTGm5gUhVvUxstmmmSlxU2lWRW+uRUyVnTRrHfSo4fTe+jQ48SC0SLpqK02g789w
orU3tl9pIB6pAjOsn61HlY9pGTAVWmW4B7r7LFcx6SJtu+V4E96I3BU7PzaPpozCyf04gDrKbTXC
jMtGfdmVy169JKT4absOFyK1v6hLX7tEzKjPb8fougzNTTBAbxfpM/3YWG+NufFTKLWkOeUxaFtw
9ItLXslhcoQ0ZaM2ogavrdVrABlUS/qQEumeoHQ8D8NnG/2fs3Aap33c+94jFEiB6MJn1bO87eRl
1E7Opu6m5oWw1XQjzbyBqDfTvGNURV+92v4Wa+Nc0Qii0YUf76EJkm2VdOOL9IezXzfV3/oF6Rbo
1eFtk5nyAU3MlTRlulwmymXHklFffBCSXhWTCvpdNfaeGuSXLH4qeAjMpXHfTU+lYs8CZLqWvT5H
37kcltFVCTfmFG68ojT2kRuVK38ws5UxGc5+4BR25iPk+ZVz4wTK1fa2HUHrh6JF9XEIy69mrJjr
SE+ay3pSCyq/zX3Iyn7vmIF7mj7Nwz5NT1vlQvrZKpkryhZ2YekoH5AxRg5+GGJq41oiY9gJaDf1
pPF7AE8zZqI5tyZ2iU7rxzfwpoSDB8EuMSgOB+ShL4ZQoSo3IrcpfZatkdwSD26b/zIssyie5uRz
FhSKe2eOx4ngHtSQboZOg26El5bRBveqW3pzZznDYrzOvvnzCqFZc3yMON3fmV7WBjjRbRe9LcOy
LU6Vv64QIlVQ+cm6An0/yJBT9l9btQszqBhCjfZ0bXuWte0EfP56gMSTJbtOA2TXqaksirl7GPLI
i1OgBJngKUdRzKbDs7mSRy4vt4t1DqPPSh7I7C5/6426NIctd4CnCdBL8I6Baev2oRJtuFn8C0qm
/7tTjpdwmWWYq/YP0VQfcwgy0aMOH+JoWIkunZ51LeGdClOFCEc1PiMVRhU+Md5D7PanYcokun06
KPq53PCwu1AvPUuDRmXOaUnfshP6lOxaBn/aTn0ylzuzToWnBNdyUySrd40ROTcuFKkyZZ2G/Z2m
xP2TWcH4i6BRs3OV2N0p/hisFIUCldqoKBQg99PKAHHmN/4RZHt8phVNeWNa7H17Xb1m1R6fjdpK
r+qxIpU0m3KYDsptV2hA2nNvLAlrD+nt8iz7Y/rQFYOKMND8MEPZPFwZKWdcOUQ2zfzgw5j80Pa5
er34l7HynqeXRrHy0/2ifCRhMQUVNZxJfCQSrV0MteWuCteKjrLR0/BlSs1xKy2v15xbL36WhpwT
CE/fGI0Le8k853f3GTJ46f78AlkzoPTTC2Tormq54M+MOQj96dQSD3GdekFevDSBnl4ThQ72qKP5
lEGP6XnM4ePCqi10E6Xzd92yoymsr3VtFlt50Gzcm9b2u6M04qqCe91zUOudD6Eommt71RuOp0Nu
HKs/y1z4u65yrKtRQ7jQGwYLhmxoBC6MEg62voJ2pozap5CjzyoPA7BdZGZuZqkdpPgm48nJzOha
+uw5XBCNCmlar1xLaxrhWACGCeyt7wq+gDnyeMgIuOadE0wQvvNDkZGCuSG2g5U8LXt5G9yBYji3
EQm4lyNg3Se3lyX5RpqlsJ3rfg70SFMzEhNW1LBfJ+aU7dDTu2jYLR3sYiSGXjaEz7VA7Vd+qzQQ
F7aZfSG7akV9cQvHvBqRuzr30Zu5ysesu/CHQTsGooZzluDO0Y/H7mKYr6LZl0PEDGHFvG0Xseay
RoagLJLgFskq0iZzU5ekHqWfQ9+ttKZQXQFxcLeOHYtbhPG+yk9HnSP42cH9u9aq3t+2TWRvgsy7
a5Kh3ks0Y4MQwyZwkVsgtRjcy0ZJvbs4FvVeWssIiYaUs97vIUeE/kABMG/82fJdlB87XauDfeO9
fnJLEwLkAN7jU9/yyZTfR9nnta/Lx1JelSYsQE5lH+b3u3CieGeQxqUsuQYnFVn9XtVycFROMhDv
Q7ZyUK3osQ2gmUubMv9Wps2tC2HqX3bzvctGOGIUrVjlgEtf60Z7yWw3++rHNkS/xLuvC6p3YAg0
xH7UI7GPRCP2oVXnm0yL75w4MyZo7/DJjsy5twP2gJ2KqOqZPfiIKnW6v15Cc0OWQPTT7XkK7hw/
MH+8XyR+dPJEf1/MXY0G6QF6r1tbTZy9Qup2OusrQotwBVYcRXC6GuDei7LxChgfRXgXRpZ1XagD
2tVtAztWDY/9haLG7qXcHPD1qe6i8SZRnHVJUnS3fP8E/xqX7Pco15H7hQ7GvsCBY0YDgduHcYIq
pPWseWb7vQ0hCOk0Yv3QotbXQi2MVVmRQhBpDQMmI/JWg92gquJ92iJYYnvQH1Fvpm8QK2fRdVzo
vTi5bqu5kebSVKW67o0k2Cyu1o6hoh+rcHrUKmr+SO+sCL4FB51s5O0AyOHWUSKbI9UEo5kwFe8s
d1DQDUpbPZfd5jwwHIKIk4dPgrOMYH1Dq9zoDHcdJdV0jbBTBmtno122WsXDY5rmeW154qkU1o8B
Zp+fBdVYwgXhiWTDeIUcyPA9Rij3TG9rdEgIip85XV7d5xCmIL9h3yW1U97nURuu1DaG5m/uNMJG
3HgK9LRzp3T5GlUyDQHJjTQVNem3lk9VPModEPhMffKQREayn0oEJwoLqPZlWavpCkZ+KJ1gBt4i
dkPGUF5Kp2ziuft0peoUnBYZqcZljDT53NprByn569gLdHE2mFV4DU3V85APLtLMVOx081Wph3AG
xbADyg6UM4Yrr/IVKP0mcR57IZ8VZxifdZ3EySCeoLD1tv5QwIpCiKeE+2F6nDJV5cHVo6NsqJFs
keK9VQg6HxsrG7baWL0s/QY01au+oBxU+nQ0Lpx8iNgoiH4c1gm1wEjOFN8aK7UvUJOBYgzdy4Om
jdTjztDb34wofERe+sJ8NjieHX3inwaHjAdpRZb/wZr72GmQcp5H5hrU6O/W3DfadvwzJYi7hdY8
um2BU57etzIh6D8QCT1t1yUmPau7rWeC5fSK9DA2mvJoOTDWVFP3xVPq7qhqsCwlufJoZjPdu0Fh
VT+PiooejvkyKFayN4mgWQ/qAnBHAbpE3lrPk4RqsPbD4aDru3xdedHbTwDJfrpu/DhC8NoxdsOk
H9sUPXZ+M2GyQpV7IKHnwKE3N6TLDpRbWfDf1jeWxDRVNfngIESO0523lSdnMlr5utPJpHl+xBJm
K7OcYAzhoNFloKSV/iYKNtKzuJehgWalt7IjSbVhHqoK6qm7grKZqzBX9RUxcsiIbDv5WYM71HLv
p0jR5NbspnmwEpdqDq2Fjw1d5K1QIHyHOEpXLk44r4RKQHvqHigfrq47n1LUd785GEhOTPl3qrWM
I4sPDKWG+0VGWnLHg6mtL47SijzxrHWed4rL6ARBz7u2hA5jjvB0PoR1pJ1h1J7N0LCbdRQK/ULe
zR6r8VroioAFDwGFjsJtQpouqUKvsnaqSWalEpQJ9l4TfOfdu+u02H8wDRawQk+NSzXMy/04Z7g4
Ta/rSglfRYLUIp/g9p7CMGXdBpSkAlDrjskEp4ccEsVEW0CBvCQ93DBTF4Br1NPuX2Lg5m82k0IV
AgCSyYJhaJ9OYwaQX19zi+QlhCzI7sr2VqPO9xg3enxd1DHMwuQ7jtJXiFrjo5+0a2nKjgkCnE+z
BkW7GnO3Ue4tuzuD0sIZ3BQtUQj1/r4gtZ7eGaqPJGynkBEWRlNvZYMoVHmZW+q3SVHqbebDLY6W
o15v1bmRQ6RpZg3z5OUy+cMceZ9hrL7+efOtydx+/vH0KliHKAwDIg9o+R//XnWl1kGfGv1XvcvS
y9SHEgnZT7HX5kZeFVT6TrAhNccK0cGN9IXzpqIvEVs+Iw9Qr4ViRGfS2cYhury6IXZxJzgC5T6H
UVu7+XTV6Yl+8g3vV//9uF6vLhvLn9YyTwkaygEURmBNHoul6ZtRvJWJSWnG5hB9MGXvMniZ2+Sd
c/Zp8GL6NWRjQaJ4CHBrYufkeX7jjPFVOifyZUO8HnIyF+ZCArDBfTK52Y0toPTT1fJ7FUMmBny9
mSWR9asi5hAZOGbMucBAkWro7NcYui9+2692DH9NmgzRdaHxSbaLGobAIcme/ZFPvhIMcDHNJqKA
X5RcZHeZTjIO4ObBcI30OUzy+ipAuGJ1MqOJEs7eG/d91I2PRvYzorr/uU9gQjRMRGHlvShCCS9y
R62vZe9oKufQf1VgiSlLlj+BvJmahv6l/AlOpul+yZ0uu2vdrITRzTqkPvJklhWFG4QrtYtqgDI1
TeD6DJFagZWoDL/zcnwNndy4N9TI2Ngh9F+1FVUvjviuNCL4/mmi12pPf37+qWf+dPgkRGXrAuST
pau66UhszIf4/mTw1VRcO320B/YijyZKSZd1ENnjpZ9coHjmbRXb8LZBh1qS75traUk/mTWYQBeb
Qisi78DArvrehDDVjjjjBSY0BUJvIaPxpnpjdNZwLEu7uM3R6PErJMKkK8sHVLyp5L6Qpuwwdffe
rlqwpPMkQd3Wrg6mB2nJZvAQHEk8oipQg7irSKekTUy1WOeth45mBIqWTSaiomqT7CzACE9DCCrB
SccHkHT+powg2Qu6zmpmNMx0rpsCYbn5zT698vJVDpscFZ9q67eqjlyIn64jd6pvTJJep4b6b/3M
TKzkQ0cwD5EzxDxDDkaV5rtmeDalVQWlk53fvimVN+9XleyRNolexzl3HPFjKFxqAdy43CLDdEAX
7fZTHECaiy+cabtrcyc9OcvRfgkZNLqPRjpxOghusuCa4iDl0Y+gEOTbfyOttrlJzNx5SHUvvVMF
LBfzGCgHhq2KQNN5ZbXKI/Vr4dom1Fr3AJeP1GZlR77V0V3NLySIVeteiWjKoM/P0JAqt9IHIcw6
b9Jx7UVFt1U8pd0q+dhtXThgEQd6t+XVMsaZR0uTY98B6QxqF7Xh6nSICwheXAde8SBhFBI4Ia/M
ALajIXcpQhgLDns+oeRlnJVTHFgrCGlog2beIFlkndsVOyhjNmWjNr51gzzy3Qz2vh4rC5EUSI28
fdXNklC/DItK6HhPhZPq5JnbuK6CG9mgwhYfnPFWGkQDCTsTWX7MW32CrriHqU32iHBOPpn/S9p5
LbeNbGv4iVCFHG7FKAaJypJvUA4ycg4N4OnPh6bH1NbsmT1T58IodAIommh0r/UHjbDtPNTjx7R3
cTVjxonvhwa/tEKkJ1kq8VAmfxHNs1F8Lw9ZSoprgnrH8uKPOrMMWcuX7iLD6fCY1+OPxu+Np8Qu
XVkq8f57ipXpQ4mc27nUZLr+lCTYy8/jZM8evtyS0CuKtBit7qwwVjH64qwVw3Q+k3VQdLEKECnc
jdkT17HcPxx+MVBCDuXs9qthirXJ4lkegpz3tVuNeLPhvn7QXXQnEYTxbzqByIFCqvMez54IK8yw
fcqtChE1Qd5i6KP3mP3kdyvX+DkPCEPEEcqEfcSmo6lr7BiDDGGWtDtkleIioND89O3Wfc29Ak+H
UsueUD5jbezCU/v7CdX4TOp2ca5U2TwyqTKZ0vwJXpXYfpiLqnGewtZX0dgAQCTKrlogIZTuZPh6
UEr8M1U13clXr2zNouZXq6qlv1ovY2Wrbg3XnV6Ud/9tvLycHBDqIIytutbHfV4N4FraML/6RBax
O9gYbIYxMjkHsdzYEwdTj9AKizrkZGq/XgSeLZ5MNu0dWEe8eG5NMypfJjzMd4NTzBlZikQK1ZUb
GCOTJEU7cGBZVG11nFqteLEsXNnGKt10Vuutgja0t9DCqo3V6/ZTN1n3ciM4thNq1QCeH2JhWVtE
dtBAa2PnSemN+wgW3TawQnOLnNdObYr8zVJgbUQsc4+mkaOa6OnYgBZ2/5w19rOMcv/umjX5r65O
72vnrq43vBQCdT/ItM7RdGGsL7UUWl2MAVbrhazpujFwjzop2KPRCvebnk33Ng/lN9Wo3p1wsN+M
MsN2IvOnFwiNsGVtu38aHPg5mad3CAbnKF13BClUpcUIrwrN2zxX+jW40PDGr0t1M3RIQtnCdLa6
MngoozgIqSjFcO0Ioe7dqsKl3oYn6kVFtOmG0rkpY0tZ2e44nXRQoaQARXefx0W6jCO3fWxqfVY4
zcUzE5dx1WWD9ho5qGU1pVC+ONP0yl9Sf2cBcHSmynm3BAJTXRHuApI220rw5/Rmnt6OxVjd5WX1
bYgN7U0LTHXZBFq1S2AlvGiY5cl6HNecTQ22bT0EjvoWBtY2TN3wUXS3KBcl15M3xtsSFj0kugbB
+aZPvpsVSlpV0r2PFbqWnd2VT5GfBmvdUox9W+VI1wZWtkrVKnjBPvpZeFP3riTxuuvwkrCLWN+O
7GkWhZF091nhG2ujU/u9A3abCTEo110dlg9NhlByGhrZN6ua1lpZt/ukiLBVSEp3T+LfOR9k0SYb
xxoEpTjZoDka6pDyVM1iTmWn86k3DzdapKCS6MNlZGdUBsXCUYv0Wle8ZjkIyBe+Gum7Dq+zdQBq
8RHAI2JYipm/G+GbmEKMM2cBkaHO1Tu9mvKtEuO+ZCqBflJCl0evcirEpuqFHJO77s9OV4unMsO7
oeOnt7cMSPuKhoi2pmFcUvi1ymsxznbMhg84+rH6mA/GvEqR9XU3PVyqLvVkJR9kSfg6fJk0as7X
+Ms6eRF5h6FPXzMDmIAdudYSHlmAZSpaNG3mnnQlDh9llW21u4Zk8q06V7lejUMLiPuNbIwtNwNO
RjJAFj19JB5nb0xHjWer4X4FnfLGSKf21m6V9gGPq32QJoSxtD7dVpo1c1uIakGcia963WtuK8Po
HvQOscff3boRpGXmvRiJM25LwnSZJ8Cs65iNHQYL7Jo8yGKWjPz/WVa+JHxknHwNb804wjLLJ14p
qxRhfTFUD1FKWTfZPOjAAKqVbGWVUe7//n1CnOE/F+guhBEXlCepVR5OTVM/AXAqI8+mIp7VLNuQ
ZMyaubbcicnd2MTd7qr5RT553gZG76/S3HYpzW2yZzu/1of/6PnncbJnM1/z9x1+j4sSpd6I2b7H
733SKX4nSK94B7XpwUy69ngja+QB68Jxo8T4rXxqaOyUXYAMFLtupi49VNzCWaMHPGOMzXFU3Fi1
v5UleTCbyNowUdQLzQpFAgLRxfHJcxGbxul4ArcEPbTzbp0Rb9PIiO+iPPZuZZU8UyLSNV0wKbwx
/mggulWv8wyD2dhrVmY26adgXrWOWTXruCoVsJPcegi1WMWsGv3YMdO/1cR5HyPNfZ9aPXyqtV6s
x9zHxcRPrBsTISoQw0FzXRbCWxGNgtjXWvdOmZU4L+SbJLOLFztHIMyaLbJlcQCvyKxltesaC+GX
cdKjhaLt7KLsbpQ0z5bEpHTYJoXNYy4siGT1atIaIKONolyzlGhXfQY/GnuH6aulI5o+Jn27IjLt
PnWlfm+QbP2eSVvmAkYA0CB7mxpk0v9LD6KbxbL1NX0DkUdbT2VLUkPPkNfLJswTSjV75l32A56A
/67rb13bNSiYxo659Z0aw1cTSUPdSa0THjvaLiZSsgJzb72qpbIOcVD9rinprx58enU38xFXjk36
qinNBgO5hCX4DPklpI6FUM1eGS/L6BXMaaS4AjXMOdfmh11wiMbhMKgBgpMNWZRWaaAKN0iMJaPQ
sbg1bwgzJ98QFsMmGijsi1tWKD2KNHkc+0jDprzEmSry2nUOdPxohdm4HVqgLPhLorqJo+S2cAv3
SLgRP+gatQj+x9DrMEgoj0FmN2vW4NPRqEaYQHphXAeqgmLywDugHDxi5n59HGDbXMl602+mpREO
dJtnpKEaPnRTkwr3kXkGU8acq7XWr25JAvs/8X7yak9eTL5C9DXqtwAlDJS/3PDQxlV9k2qJvwjg
bn7TEKUJVPt7pKKZPbWJBzLK03dNixtFaevVS1JkN5md2N8R/XrPFVE/OlVV/q+lr/WJWcBU5aFm
p2uE01TLhO72n0iQdkg0J+2K8Qm0jndfm1h7dky8KKnsrN6DMZAm1VuGyueVrbTdbS8q427QNVRX
qE8Q9uoRHAthHS2MckjQJGTGksWosT4WZatdtHu8G+68yU0PvhaJdVhjvZvWCWREoh1vRjbh0jPj
cj33urSc6mdjl1+NMXVfFNi/i1mQ9prkz8+2bdS9ojYkb7py/BI6+X2DmNRDPdeHgPFRWjbGL/2h
iv3iVqiE3uWOvkgmdS0mhOjlfl/GBUhwDcdIxw3YTh18iqxCxZ/DMmLk53pWlmgKkKt08/pXMN0R
OLy0fn9w4jxggaQO4iDLflCIQzBYHVmJIf7cILvYpc0Q2bFFXHyVucNTa9oniSSU2EMEENLDXKVA
GrgLSydFfcQVODHr6tF12gq52XkzpKol6jDR8KONIDXrgfXTcav72HeVV7Qm8FeJa+00oWPA/K8R
i/s9PPLBjMnhfHPn4bYVmD/rqL+fjDG47ZCD2zrRkN820ArQKrfz17qO2rXr2Dgs1U3+Gjr2W+eb
4hRVU/TgwaiW1aOXu1t0NVB/mgflI7s/U6/9g4na50tUbE3Dz169orT3ZInrhSwOyvgA2+x2FhH+
ktf+jRNb1WMg2nQvNOwPZH2QB7eA6qpHox3R2p80fLfKtdm2LMFZyR8Aj388XOpUpxUrs6iNK9nl
0iCLIEXFCoaes8xFMy4HPUvvvCr3Viw3VF6UUb+J4qxCCHYsrhOWhbsM5MLe4AHdGnHXIR+TaViq
9HApYhzBxiwe7tPUw3fPzZunZDZKh/Xavaphg5wy3vFfdX/OAZfFe11izZv4mJ3gqelaYFERbfSv
OjzjEZ4uSML4Tvu9C6IHo5/y+GcPmOJaZsyGhryA3yV36pw/K9xo5zO/3ck2MjrnNmPWS/jdJnNy
fx7nJTXiwQKbhWCWmfLMyAZUCn1XIjDhxhq7ogyhIs70+TZwlLUp0hKoK7/I7sFTg2uW8cFPiGrX
oV9Eb8RCNCaKIblJ0ezbqagerbNYdx7cmix2hGrPe2wvePqdH7VWqVeTniv3rjYVm5bFwG4IUNIK
KtablZ6Ob0UV7CMvRSlYTYyNQyTvisBngDTtKstN46dStm8FyeUXp0vKZeV2mIk75Yh5kV5eG35n
rhMlDfeI6ETrNGy0vVFr0VFFIHkF6Ct5MUT6jERE9w7KZd2hpvx1TJB0Ke0xPEGMYKap8nAb1L1x
58yG1NWoW98c8YUlM3SDNDfEMZI0BRtRyP2cnxQzX0E2gAj6dWZqmJa3Ftr46mjZp160b3XpDa+9
O45YRZrEGmcgVqvhMNQp3uOYiuoArylaqK0ZvXb4Ii8Nfh5bWfSm+tg1gbiv/ba9E0XyoM+9vMJI
t4jUolc0FwneEflUwu+5Jbob8gl8FSVkpAtIaopGh0xzRCz/N9hq7PqlghrZraxycidC6zPEI6kw
9mkyQLgIHG9jlg0zg5oqy0brusfEHrAmqHvxpQ3Ku5hfBz4myipJkgJNxrjcj0YffGsnDc2HWSRW
nW7OCwMl+c5E/ey3pvFSthhLdxnS/rLoeX23UBSetHMrf5bIA/vm79fp9p/efbZhECDWQfBrnvon
hrcmJijSdqU8Ci/XwDYZuMlVU3+riizZNaL215CDi0cfQUymscz5UYILDFoe4kvfERbvNRYXLAvo
HpX5Y1khs14Whn3pnqmIlclLp/Abd+e+86WtmU3S+Ojnnona+YRscJqm+5aI73uNpPLQFcmXtunN
RdTG+clM0Fgt2Hdsg0KLTwEcaXyUCiThYWQHLMrloF44CVFQcBoTuAl9nglKK4senSC+0ufsfIgW
2mMiSP7OM4hs+10ak+lz2zwOlIvzPyj2QOY+b5RgnBjIW6i2wT8Q6P+5+iB845vACZ1Hg9TuMunG
pHxJLf8KiFmyASjW7F1VwESWp3VHOrKdD+eW3By9hawUaUMmchrdRZBZIEnt6ShxLhIOI88+YWI+
FYXAmbGaWtvcQpZCNqrrMTsgn/bgaDqLTrfv9pqCkU6b2Mj7o7ryhIoNtmnzF56VB3Q6rB9yEP5C
DHLiDkcj9vxyUIP1+koNXePJSXFDsHDH0cvwRyfEytUbnpIqKBb2CBgGdt9Xp7WnV09r8VOB+XGv
Iou/KpLIPraxifZ2majXiZqERwu4wNqchLLzQvM59AmopYBsDoTovD340HitZJN4zOHE8a4U47sP
vLk1+YGAxwPv0cdPIvEsRF7rX4MIhEfnQWxbq9+DRokUqFFxq1M9Og+K5zvN26bznXxdEY+qb5Mi
AQC06U0MQnOAndHz1AZf4YRpB2Ek8W4q8Y6QUcbGZy3bDEOwNecYZGWoxZVVjd45Bony2NW833wq
U2spVPCbiqLZr2X/s5lx7m3XDuuaeMrWtWJnrq6MuDih/PuaOZmPch7M9KbRX1C49G9klTzIopfh
82hgJvyp3myQ8O0yUa/y8T7pjHEvtTrIgECdnwU8LgdZlwR9uU1ybJdMt2ffpj5g9Q3gOPWtgzZH
kB0bPK3u5vZB7239SbaOnWodau8hqIfmWs8S4yWZvDVJOvtBHZwQWxLxkM4ksMJsvK2WJfZSmRBZ
VzqkooqyzreC+PtSPrWaO+Zbb3S7c1G2YgR/7Wvjxirbn9a8NRsA6q8J49hUUVRi7ViB/7z3ix/G
6CiHxhudo1zghjiCOGp1PK95ddduJ6Lzer8kOM1yJkH4T6gxwnpNCLqapRq7TPyLmzA8lHGYPVhT
/LF+Ytc35Fb2MPe3usx7M3VcHUH4Z/hAPCVduDLlJ4qy8pqlv7sURq9u7cniPyAL8QRpUatvk7B4
UnCDlvvMMe9KtOUxARCJ3j2MQ1huSteI1zJR6CeZcZUlpndI+Mpe8vhUqtr4DPrs8QyCAetlLCdD
wUksrp1d5nfK0e1btpdxW71abXJC77977+NyZ2e59SaSIQYo7kW3lR/5157SNJso8Mz7NE9xEwer
8qPV12bS/MzhOrzlxT3B4NlL5Y8TRflc87EpB72Al9OHPnnVOm9ILT/LlAPYlzlH5BBunX9OeUPK
SI+0YC1be2iSVTF+c52rfGSv7vPfuYBK0N6kkYMVtlVg2eQ0zluX1asmbbXvWdFhiqUl013KIgkg
oO2u00h4T1nbP8oedRaxYY3Sp7ZM8Z9x8+haS7vqvpuDb7KHg+5AafXjsWROW7az3kg9H4QKmUYN
M23pauHIvt6OqXRsY5F2TvyEWPiNoafVSb58CkoMKE/yZzy3XUqtEXwo/R7n+/wQ//7t76nOn9//
M9yGzI9Gou7PMlmGpTRKoA7j4+TtakUT3XWUgUnyPLNf9kVs7yUxQp4Fnc8GyITjtIwb5KMR2PfX
XY4iFOQUePjEJvaVObhkz9XHxEm8lc1UtRnNNl7bfk5UeIYWS5BxPMsftQXSVRWEtQi9q73NzPqM
StFz7ib6rSypWH4aefyYRERtNDv3d8zb9TLIHesNxvUPB6DcXek1+MRMOFpkMMxuRk+piEEMd2Hb
N5D/uh8WIsZvNZE1sAv9+BIbHVLmdXpKxkDcFDEs9Mh1i5vac/xtrAlsrdidZuwhkeGp+ocBe4lD
GnVftEnvH8Yq1xdx2wdr2yOrUPKu++HZSM3z3W0TLVa2mHF/G2skAjMzK/k+AmMpNK/+qvG053rp
vJij6WNiZucbuyq7u9Auj6jM629pZixlXkltkawaBRrwTlzdCSWMr4chsvd+DhdFHnh9glAsKpT4
Zp7QzKvqfwqd9y0ZmqjyXsPCR4PVUOu964wYDvERF4QMxpVhDdW6TnzztmZ2wme+cteuAFFwBWsb
Qa8uce5dX701gMF91QDMXBVlkV/5Tlmy4RnXheq+hFbef3PdqMCZvG5W8dTFG7tWtQUzgHjxbDu6
qs2w/x5Ah6+DSoRXnfHY56b30+qVOzbF25bsPEYNMBbGRF+0rYY/cRbir2y23r4YmmFru8rOnwrM
GkZY7GnTX6mgq1+mvBvWPbi4deF37MDz9lYvwe81gA6/dYk4uSRb30k5EbNxsA3zQ3eNXFC7S4HF
SLYfHf6gBebjhCPimB6GIIzv5KGqVG2vJED45qpEUepFlLnWCml37SicEf6BKF8HtzxVdl4+Arx9
1GpcOBBRUp8KRXsuAs250eOyOY5WfYIIAKQ/i2O2cO+xiumiGgX3Hrzu68DJIhMidmEeFALQ3moK
7exN2ESNy06t17Ko4FDhlmwPbb0XN53dDleBkudvphJHy1rtwr3udUdgmi74ZwTmJIMm9Dir0GxK
yjDYZNgmfODsJAQxCdfMXWRnhOi+KE6RL3t/fCIzkt9WafxEDrS5GYeYJ2kS2k6Ipn9WXWZqoOHZ
hiDJD9674g5XABxNBwfvKzOMFmitEdAzgaDPjeroi7t+cJxdOSXfyDHSQ6CQcO1FSNadyxFiych7
4RHlD3m/KoksP7OM6VZA73mtzUXbsL2F6mnddY509zry8OoSbaMgdmQb+f586pgd2yRWXLNzHLVJ
wAvK1RXMaW5KEXq7vBlP1Rhbt27Wbth9rkzP+FEIjRVe3H4TptWfpjYrF3rh1us6eptqgL4xO52x
i5ufwnwQriOemiT0DhVOC1dOlUKrSDpIJDFTOuqO/lYVeKuVPM6nTOnKUz6fOaZ2ypj097JKNvZF
k22EMIKFLAJuym4UrcYqDoPAxrEe60TFBK2xsWmZi04UTETekq+xktuPyE6Le0T/F+lcKgsYm1HQ
d6tBHZQDHiYK6/D811maYFrTh/bXS9Wl26WvB6OY1AZ3/z3SsZs9KN6flV+6u6Fq4mu38z0ooUO2
jUwtOIooajZhbSQ3pBLHtVEa1e3k1g72X0h7COw2PN7M2yIrsj1S1e0u5PHfdlHhHgxEdNf6qE63
Q4XzgA/4476bElTJTaE+luldXVugDtwpu0PyPN72Zo1fYeC1t2PURcS90vpN9/OjWvGkJynYAi1v
vsQ1Jgsg9bKTQdp1C5BK3fZllyyqQoduRxT1WrO5mrCU+ZUhqoXrGNpXm42Frtb2u1tmDxpriEVD
VPAkDGWFuEj504RUFjIXvgU9n1CESXGy8qjb1mN74/IobRLdFZvBAiujOphul3aov6hW8023s/hn
bh9BaRLI5WE+2eSe35wQk+2q15p75F66dZW2xcEdajxeyAn6gdKcYBh1i7whE1AVwyIs6vRdDdlm
eTlrEts18zX0wmKP3ZR11MGRLENPaK+mGI/EQFwSlZ7GlL1uVLv6ij3KtBKuin2XKZz7vBG49SRM
lGTt2RE39l3WdPHeiDCVcLN+vMm8eftiWd9irQygZbTjVgvbDmdzlkgIdN11oHS/e8DksAnMxvsx
MwUI81pd13nfvRCeIEFCj2heOLtVkd3puAKBA2i2qhPgFzR59rU2xcWB/8tkM6qtfeuZlbeMxKxW
NMTedtSj8ZCXwPGHyPMfLdNsTk497BKYqcLAXqsi3RsMLaaiaDNuyCC3KwnuCvgul7aIqmsJ/erQ
vAcp4uL6agH9ajr3qkPu9lFV+xwlvoKQaWvtrbrHecPsxXXX4Z00uVr+BhHjnazLcKo8qB2FEf6I
5jnXSryrsscsMtKJw46eal/3UT9uhj7J7wMdT2u16Jrvtlej89pp7wopi0qNnKdKNaeVpiVv7liX
yyI3vFM2HyDYiys95ofq28rswKc12nKqHezp/do7yY6eZ5sbNza9q0sdwl7wWywmlvkqsltqDfbJ
PV/7fLHU1jYBqIZeTC+jEoQrtyjzoxIQAIQfyPq5N9KDF3tfnMTwjpHB/jpsHibDiBb6pKNl7MFy
r/2d47nasYSgspiQXgd6gl+Clzb6dd6n4205H6JtPmb5ms1xtC3ZKSxNu9NfUML9atTD8JP83ARS
mYUKu+1aSbOrpvWKlSD2zXSZBtNOSZmoTcW6G5hHtuqIkWha2dqTHQfO1k8UXHVxyiZ+lb6CmcE+
2sWofbZLOUw+6JHMsJx1bBsDekBY1bjq6ByKquswg2+7B6vAYlzWXQ5a4/7RpXF14moO8C9WIygS
Ns2L24gGm28zeu7R+8dwxjJOiReyRQULAZ57ExsTFAEICeB70AgVeoVbYdQeRW2wBSRC9ZCRZ7qC
lD1cyzotM+yrfmohFWO0GxuR804uCoOMResH7n1gsEqOdPWrqigj6pnFtDMVmCZXPrLa0TiHJipF
sBBMXpUmSt+EGgJYBw40A5ddAuDhDlR6j9yfYS+SwcXqGgy9FUYkJIPZtLsc8utoynkeSlVZVs6E
aVLo+fejI+4DOzjCjQ5CxIEUAixJt/G1urgjngYlWalyeGwttHGbVROU2vrJLsb4OBDXIBTS1k9J
Wbg3XmI+8vuxH6cRNg908D8Y4s6sFnOhglXs4pZVTwJYEsRlQ1w1/k1bfpcFOwzVVeGIZOk49XRK
kMa6MrR2gJlgTKdzHWofGz11wV7MXWQDuwU0UhQ0YKgpRZwsVCtnATxrBA6eUx26Lv11lholRjw9
eVclEg2O5HOf8ykzEb+rVO3XuCkgi2chOamoULszzfOP8sDPwLvuYFoZaIscrdrmBZDFd22FCyQu
Q9hkmq1zp00D4ih8M9dWbTl3sq51i52eNBOioK6OwBTMri61ycIPaB/inQiXZLwh64QZ+ThaC8MP
g7uQT70ZnTHdKmwtKz2YYKONcwjhFgTrsrdUk9c0yE2v1OHixOZbD6nvGPY/RqMg0dqN5dpzCdyW
UeLsGr9hLTafaQnyOedKWZaH1rkhy4vZYYcbNWFTUhQlTEihpG9+EiZf8JmYFVGU9pn5Xlu0sR88
gEWJVmZc+7e2yo8iSr6yuSIB39WA9zuLV8tclAcMzEDVWh7RAXhtNOmDY+9yjHhFqp+M5j7Csi9G
ogbpFZ8vGEkERLVVr06vfRsLqXzSFDxZJ+IBZmKly2hSjDt5qEIogay2urUWqL/q6haHunrQq+sh
rc1zP6FpNyT07ENSWN66jGecuKOZuzYi0uIhb/6ohXZzLxpxpaKP/Gg6/cpLVOVuXqj7XaO9GCBW
DwQI/HPRKjMcnEcRrzO9jDHo7TFHKXGG2CDBlJKLLb67flxgKiHEjmcNv9jWHO4slDQwQkunjeX5
7h7Hx+cwLpJ7AUPS7OrmMRjH+rEAjVQarXZTBkr96Bl4offIlzPDUsSgx99oPaEZv8XEugBUBXXL
v8lj+4c2TfFLkMX1daSGZIS8IHmxYcusTNFEW9kKIwLpxtAsQa/QigMJAsiJ8oBdo3rP+wMYC9WD
08NbDJGwtdlo7h1lAjDYW8bWMpp0iYoITnTkORFsAj0GD9x+ygglYG3iqkvi+rSOqrYpC17vSuJY
hFhC5BuBia7kWN3rg02pld3qPLYDdMbbnjjf3JkVXrMuJpDxsjXpif2Z41Sdi8C0eGGNg7qWnXOR
kt8cTMQ75/uqQZKv6o7A2HnsgA+5Q0J7Izsbfasv69D1z62p3XToW2TV9jw2EiTeelJC8k9IplBZ
kGFNNvg0bS3H6297XBHWWTSVBzfZgz6JHpVm0WuqeFQ0p3/M6uEZFpV3LMx82FY95E3FGMRt1yJB
F/Ue3CElss91rfa1mtBTO1f1iBXcmCSbfbVE5zZmxwzQPNy5whW38hp5HaVonuRY3ecD/q65YIkX
OUvg0+k+CCB+w3r7nhOc+lqWoX4FysO6zXwr3kaDu2vbKTt1VvLUqUnwAh9Z32F5ghi6NwQvddK2
a2Lt41q2Ah5oFuQIvZ1sLcz6IWuKHhNd13juvjZVFmz1sFCXpbBqFEPsetnAW900MUlO7E6QQfJK
jGNWseX8cZrOp6aWVfriQ4cPp2amletkJHwQWPc+JMxnmz+PhCww3sELng1+bXd+WmDqRkmxhHkb
B+O9LMVTjgJmLr7LUs0fDX07qki3VuHzVKMd5A7k6ORV43Yy1j7IlGVsK8bt6Ku/DqZy7SgiuL1U
s+Avd6kfPMlOl/rU7LRVOJIp/tRQBLF6VfmwBS6dZRfiEex10DETv2/n92wYrVrTnuDDryPRjm/u
ZPvLCZPFw6jl6lHVCXeBnV66aL3Af6/DRTSLg8gDllu/zlLDcnm8c97hDvohslX7fZYWGU6uPYSS
Tw2ys2wVHXaql1bIPjjz2KIhKkHs9XzVpnGv0mYCuNdBKibAMk75DrmwX4eYpcIunQ/y7NJw6Xdp
+NTvH3S5XH4CEJ9cyetfxsnipc/lTv+gy6dLXcb+5af8y7tdPsGly6fLN8EMzPvU/OlOl8tcPsyn
y1y6/Lvv4y8v8/d3ksPkp9T6sVp3YXR/+RNk/aX4l7f4yy6Xhk9fxL+/1OXP+HSpyxf2r+726RP8
q7F//7385aX+/pMi71CzOjSKBQIhLO2i+TGUh78pf2giFcWofHYXl6PO5W52JP9QPg/4MOy/3kFW
ykudr/K/+l/uKkfKg0reeVpdWj5e6X9d73/dn80MW28hndUvdzxf9fP38LH2/3vf8x0//iXy7i0c
CKsS/fry114+1ae6S/HzB/3LIbLhw0e/XEK2pPN/+ac62fAP6v5Bl39/KTD13XLE/OnKjMfmphtC
Z1WDiF/IYtjPkgFm3oDcoRWMlrVQK9dfKm5T6Ju0we+xqT1WlHOz7DiMAZg4wCsHSOr1Ti+w81rK
5qBfmWbqHcH8wqCTVf3kpfvKYxVY6qW+0UfDWZoklRbw/hakGYBezk5+Z58/afknjf7g7CHpKU+t
YUqUxcX+T3d+DbxUXVwCfd+IUTlu0q9+1CjXJpLPizzLkg05KeJRalbcg8rcmlXe3iC2lN8rRF8O
lteeZJvsVfHkrj27HpbQwvN72U1PcJkLCbbsZBfdV1ki5SxNuarskJYFGC4z1q4uF/qHd9fd/uRY
Ok64/+3O3ojyku5/C3KDCFzuiuMEEmu8stH+OMoyPqQ446ber+ZLg/m7i20qdCkGuhTi1zA5Vh5k
P+/3VawqCdeFCXlXK2dz8zomCyBP5YEoISKll/KHTonrHkFfjpsPY0Ce/tH9Qy0WJ6m7GAxVINOH
hDsGgPZNr0XOjTxL8a7o+7w7fqpnQRQtWZ/yG/o0YGjDQ58EqDX8cQ3ZQx5KtreoQNn95lInz8LU
6bfQIN8/1cuLlI27r8vJ3slGWeWkYp2po7iuNGGBmSRPiMeXxVfkLHK79s71slHWy7PLAXidvZfF
SQrgyVOXZIpfx7/GymGNGfnLyKhb7PCyYQ0EoF9E8aR7V+jrNaerSiNIgt+Vwq8WCDVhO7ygY69o
TyJQ21Otlc7OwddeVl3qkd96tLLWZa9BV3nIgCOvbRNX83EeKevO95BXulTK+7hOMJ7vIxvUcnrN
irrZSJquPEMU6u4XX/cTdRcRPq+8OredzyVnV7J3kYUF7dAuPXQ5Q3K4O7U1jBRd8yprdkql2Jz7
ilr/x3mrGbW6kN39tu6HPX729lXQ9NmyiY1f3OlE6TyX6Abs6MvBKBvEOonmy6oPXT4zr2V7ELvQ
sT90NRRfyOGSiI18wVWEqwWeesSsTQOidJO69j6cQRGYh6pfsgJ1oNlI4dIjtLX/o+3LmuNUlq1/
ERHMwyvQc7daLcmW7BfCw97MM0VR/PpvVaItZNlnn/tF3PtCUJlZRVvuBipz5VoaSIN5GeiHD6Cf
vAT4fEtGRwrJov/VQgIkrN+wQeA0OlV2jMqRzADil/KQoooK4krQ4tEBhOwlJAehUU7DhvikZdyA
atgSB6gF34D1pAd1XNPfJEPBNh26LExA9Z4EQApWgIOUWcghlH1ruOhuZNOkjaGpG2pUyNFuaUzu
D+tManbtWRQfRrvn51G1xrPHUSH2aZyBhf7k6nc1q6cqXBxIPgEPMDnsewJxGxTu9RH8y3ETriuw
Kntd64MtketF+t0Hs62myk7Rpxtz81cV2XfPlVeB2S6aA+QQIBP+FkRn//JEWh4yPErVIAboKUCH
H/hxFVRMyyJ95ugL21VSh5AOxduZIL3BdUzukefLjA92GmIHPe6A/H/pOXNnH4lPdE15aGIuzVS5
rIcq6l+HZjz4DDCRMznJvswd0Y0TxHM3b9ZpyKpH4di0WrCw3ZpoOEQbFAcZoGmkKUDAWrtRnP6L
ISCgdBwqh5+rrMLGNO3bQzYX7SE3Cld94BZyB+rkVgHFdDIwp1YF4QEZzVB1Qx7yjkxuotcBXkY5
6EF6TS0DT7fBVzw58x6POe2KZlb9SmclJGL1OWWX1a5D1e9c6ha4ixDqqQDV+trUWDsHHxstfjCu
B6T18C8B6jtMFZBYL+7U9EBV+XY1iu7lJadaQUkGV1s/QNJV/XnszeVq7+xV0QIdA8lEPuuHuUjb
HfLU6qPHShBVKpH9U4d4TcJK/t0dKh50aOq/j95iU8OZP8Ry56XDZYoWfMqxhhIA60GOVng90klV
vDfA18QXd2unyEgC6fBqq9FYVU8tBFbkjGUyrcMTmdRrE9fvpacDj5kW0or2lOwp5OMUuTZaa1Ow
vmMGeWurDQvdcSb7Csx6tXF7EA3jv87+aSfoE9Hy9ltiZ+D1sPri2nY5ZKH1xNxa6HN5oliia/k1
Vh1nC2UaQB8UvVN8R8MjiXoGeqgeoBkmx1DCiFUDvGrkpW4D8jougA7kpbk1Qx3yVWEswjqBiTq5
30mVA+TrkYFvgZ9ah+RtpRIVecsaGkqdCUBTr4Hl12O+GRX9FUQl6OCRZ6tjtSXSCwSHtrMzdCtQ
HB042JgXB3o3fs6o8M2co4i6TqBLfFiJLiHAdgJGaCxMweu1C/mhgL7qLy1gTYZjNhtbAI6X2lP2
BX1QED9Sv8T4A6BYmIJqmDPtS2tpAFk14lHUHP15Sl6gEh5DDa1SHRQ/1egSF7MKbUx8YeV0WrUa
qu4wId/7P1s1mnRwYygK1Kzw8niwuGvttGhEZzbwWT74w8Zzqqfxc9LMh7hFtn9ws/mpbutgksRo
6J+r73QG1aBYRqFpEe/ONjRmyOvleot/CpYkLy2Jrjx+Jm9qqu+WrESFQjHWcIf6J0oKBSoMXg0E
vcMeVBCOH5ib2FtoHdmflTm9o+fwGlEA+HloUsfaJr0F0mUT7FTc72ar3dF78pylxsl0quDDuzKa
KvEGPquqcbKyV++rjTxp373ziAlPFn95VUfBZ2/U/WMulT2NogCLjtkfB5Ur/O5tiKJofKHDXDkH
NEc3F1uB1CEWqve95qYPdPAA8GhyYPFoBG4L/dKaw8kYTQjAlKKcdiXjI26ymDDj9//glMUQSPml
XQ0qOojEDOqxGZhzoRChR/zOdufdOkG353yPOyi66mkCWpmtYAB9+hKzXHfOr01dJ8siBugdr4lA
4ZM+hQMY/h4E05ZPsXQAaroIgW3iW1MuPysuhAWhivCoFKGaQTilZj1/FHGnBymHJjLZJiBuz0BF
/fQk3yuZ2toEVVCpXhxp4kCnb/POxlukHDbY9D0Y1gv5KNzM0EfqlWjZGdTIPIoy+gLuEH7y4pif
RDQBhU6ndMDtXVGga/EW8DGqffNQDA2jeohbn8agOks3ujWPy5prTFlnIgrW2bSu1YnXz7EsQeOm
dJ5U3sW7DyF2r+KJGnufEquDkgrzzKM7Kimwg7OKUzqsY/JTJLkdUGW9RtLYXiMXF4WiICECLQbP
CAXRGnS2XhLaBIoR/PFqFIk9agLWQSATVb2frg4IBsNs0vINDUcvgW00pisUJB2fg4Ni+8ER8eJn
gnrL4aO9no5JU2qnruoKG3IqWGRyH3XR8LtYjweAk0pn62FneQOpfedH3cwPNKRDztwH1RyzM43a
LNNuzJrCCgJC11qOPDOOb2jMXKe0YOG4MGbtI9HPaeCxASwDXvlNQ/t3GoDjZcZPRAfZH02XF57M
hG/7tAROqe2gejnwW+eoySMaAYCrjB7pYGT2AASRFR0LaXN7AFXnWYG4ixyiWs+uVawfW9N7naCP
gDBY0JEjE1rRyo0zj6CNlfHA3lbnsXb+XuPRGgh4lw1xMxnQjq0I4jERexrOQ8MARrPTgIaKWxgP
VfO5zIvXq4EVqUX60nYORjHkQN3UBpI2rlTpA5dohn9ZFoegWIc+n7SltQUQ8To2DwYa5cDVj4BI
BlAUDelgpHYGHE0dhx8c6xDaLeY2sWxgBD8bmgudHGHEkEpxUWyC4GhgAfgYDryft6jCg7reTZOb
mrp+JpryNy/NNSHJQ7GF4caPNB/N/R/nU0QCctolYr3C2/XJua4BUDC4fAFC90D1v7UScHjlHQQj
fRvNOxdXGTbozIhBJGDxH92QxcdMYqx9imZ26gQiMaZ7OgxgTb00UQ9a+0HcVzaaPMosKnf0mUAx
DUkGqzsvIxdltF6xJj+nP8eblz5d+QdvgZTYu7lMzuXyT1epubVHrTpGh1OB1pu86Y6AC4JbCgDY
hykJilQW/KWlVjPvaE/V3+RagrqIbYrWTTfrnJjXhS/G+HUdcoDM+P9wnfXa03//PGyc1cCwwFDW
FpZxrnt9N2a6dRgiA+9bxTgaZ9FiGbx6Fca5sI3sOKEFGKqAxplMnLxLDIW3aMrZaIOHXhI5hSJp
bRoqE9QjwjYG4dOQt2JDRnIvV6TwCU1IGzRfdX7qpvnrXboRwPn4jWmIPTQxNlC/S80ASQ3zmLal
Beg27vlDjEceJCYw9uj+Tn7kcoS7adph2L++10RTekCWT7nDDyS+uqxwt1M9GOA6/semSgf079CZ
0+mLvQLzDnS0ZQjE7V9G3WoONJ9MNEHD1yfENwW0KHI+OfhYumdbF8o2Kyf0c/DmDKxEe541qzn/
aUgOChFgtba7Ga21/z2WVirS+JtjgxGtsx8bxVACOjMBWlnOKmlrCgXif2/ef4+DHKgCVDCSmW6x
+cCNRUMdMF6lSgGYle9xZKJDl4zxO4X2AtCCIjJA21bGF82J0XyG+rJplsA4T6YBAHP2aEhzVLL8
KLCXDmhotWi9B0eSAgDzXD/rGpLwyAKBcFQG441+WWPGO8195iSPMZqVnnHI8bM18R4DhQu7hN7b
rm6chz6yoZ26DtEcchhjEJrslN5bvDHIym6ZbVpn0lmeQZNiCYOdSJ05MnNx36cKWLDbVA8dkmee
Mjs/z+7rBJpFB9colqk0ovmTlWcbB1CasHHbArlOJna1lhq3Bo1WG9YgT2ZaFiT1pC1SzCFoartf
QsghsIAPZrbq2OjiLxZb2hGpYeMGUtOjmiXqRWODmwb1s0Cv2G2QLsEG5aLZ034wHC+Fxnopjrmi
/71EmmjWAjrdrAO65vphihhc3xlgMQ0w7CeyF4M3BC0kPnbLUuuHITd9wMwplg+yLlc/a17uHKpM
j0GYgI2dIfeTbqqMe0D90belYEvvr0ZNzMDd0n6RwoH5RiRI65eYdYnVsdrWZaD2k/kzfqcKNDA+
I4X2jIZK5WmohbWrmdnsh7IrnsDk910H8PHHrwFTCsGLLkZaRhJrTEJFn4wBIi+i+FMT2wjttnw/
NOWQgslLweuQvB/m1jbg6QMw1gFnlnEpc+CBpsh9Ab5Vi46xBrp0NPGA5atrFIE0TWZekNs1LhTd
T0OYdwY/1cPfRW2ZxwQUTyd0kuK/qlWgU4nO0LoDiRiskLifTkgJkVfIEDqjQ9ejSWrxfBzb6WAc
7fEHJM1s9EXLOFqOxkgiMbRCt8dMxKBrj/OxRBs0DsasJcp+apGwn/EcCUarrdy/i8IsT0ADN0h9
pmV56oGICnIn0gKa1LuFt0kZQ1ccULCKeYFUL7rWuUAHoIr8qhyCNUpcvSRi0Kf3Xr2WOna3GdIA
FzTgPWPXWb+wMpt9rU6jZ8YAR9LGWjxHbWr53tBXz5ED2cG6jj2oKPSKr1jo2WUGOppQNvCOGrSY
lz5tM8uiZagR1QPYat4NVy/11f1P5xZFnAYOx5Z8kN2fBgM8xuhSDe8KnnOxJdsJymdAsQvUDE88
bjdkmwC5nMPFLaeUY61tOrmCiYaujafp3cbtlGYP+hR3k6Nt94ueZ597tBjc1LHVr7xsC5/sVTma
YakCRu5JUC/an/Fqpr1Eczsc8QfooVRS5l/Q3db7fexFd8ACzg+NMtzIHutluy0i00JiDBdJ+2HL
TMCJBvBsPqdfjSSbfvI5hlwBbmu3sRnmPdRP2r1qlvEDtoPA0NuV/TP9qg/gP6FI0JuJm52BFub1
zRp8k+h8gqZjCAqLAj1QBbJGnezhIyNaDYqNEE5xARrPuVatogRKbOFp9nYWV0iVki19O1u9y1k2
1RdWgRwrje1bgrfXA76Lxh0d0MRu3llZBNVGKAf6Hxw0FFl0a5rSPVDsGgGed2TCLGBOxyJ+ALlf
9ah1RbaJVMD+6x6NY5nSNIE1OsWPYcqC2RTT1xjqYpu5y99H9LJE8q8RxBNVZGlQpgnURGMFDR8V
qDZ3YLcp8StS1OQayQ1Hn3hOaKngBFskwxPanDhyG0L+KEZ/g5JaJw+coSz0pIO8XuHiR1N0F6E0
HZpC5J7m3TS5NmrA06nvLoOU2tVHJHyN1mseBICJB+4q+naaG+UzMlhLhIGmH78UIB6yM7REVagP
a5JvHSLQ31B61k5g1h0ewKMo7sB9vjcqfOxArUW9tYTOQ4qlg6EW30Bhp51o1LJ0Rk/luAefe3+P
zWUwzh3KkhHE3Egod+iRh6sNZEfmfhCfHL0KqQUa9KjYDkNOJaQuZ1d3NN+1bfWCBsWgSLRReUwj
ITZg3a9tdMqAFpcOia2qR8WSB2DNS9xFcApsramjpYB9L3FvRKVAeihc9rT/p9Mqhghkh3ZY9L22
Yrql8n4Nsi8LNZzCwrYejQvVX3M0VNtV0nMG7hbqfi20AoWzJ/tH1U8KqTJjOhUiMf0ZLBwhBZJj
XYrO4rzfZW9LfQjL3aviaWWf7kC5omfhUFrhMNjVvdUU2Giaebbr9KEIez3FTlMt0DjPVOiMmt13
3pTeVh/VGVIE0Kcm7WqyDd44B5My9Tdy/EebKueiww+tqWsMTSm6ngdMTFpIhceVIHopW76rYyZQ
L9pGnH+iquXiXrijfz9fypumAUm6hXOa1czejjX75KYhyC99S5+KCxfjmGxyBa2eTvXbMJddxhVH
hq4Yhx2N3kIHeR+jm9mbnVakEdkp4i2e7KYUSHqLp0tSqPfVbkHA1EjWajrUTWRv+rGb/dVGZ5I/
86LXHmhsKcZywUuIfv3XeYPL0RREkTxvIaXFc2dTt/n7mHXFAcRrO1SjfkL5wD62rXW3/D1oCNYr
tEXjD7D+i1BlW8LI5FYO7udvU5cheT7YkPH9FsVd62s6Vzf9gDsbsQs0vfETgPrxGgNaDAyr5hMH
QR+35dk0wRNKUTTJiUewL0gq898nDX1+eS2VaKkGpW+zQrtbkwtoSEGe2c8be7rQOIY8znYUKCWS
TZEx7wPRdb3B3cpZZpMbOWENlUXk34C9NkA8lP1lovJ2UCph3NNhHkYndHgfb1Zbh/Y6lBDV2C8r
1cS2GFLtXAqH0QHZavCtdsh5V1MEBkcpHJbYuQEx6q8U8M7MRm0LOtsyINu6BnJywD31jrOsQQ67
0ryLHuNVU16KvV0PKKBiO88m/+jAO8cPlF7Hw7p46+Fn0JgMXz5P34NBCZQwUrQVpIbdzdBr9Fk7
5rWvoEIPccjuJgPIRAF0yJz3JgqVEwFWtpaJv661Lv/rWqIeXrw0046unviObfUPdMi0Gor3WsRe
dW2GGqRI+uyZB6YWw8M4lt79WCYyRwUtGR5DXzVSEb2MkbhCLb7SXqMdtOPc19jKfIxer0czVLk+
2YQ5efcT1qcRa7TntEyepzx1bhPH616bG8mBhtS6483OCV1o/YV6eMrMi2+ZdqIBBSVgpkcvo/mU
yr4fsiM62uUjUFOdhWawgEE6L9R6/HJoBsWgA/n1UutS8lIOkriQ3caH0YY6uUUd+vzkGio6r84c
lyk9WdlSo2obqwlAFsDp3yfleNfNhTiRiQ4NWJ120MPWQeaIMGQewSWfIU61mDjlitMe28nMHCgJ
Q3Z7T1uJnB5xdEoHcDhG4aBpmk/bFLLRtoTOVts644ONFjBR9fNVt2abBA2ggAyBL+wdaRiaRZ1D
pxanhU4M7a6vhGG16DaWpYMic4S44FZB/+S2kwXSOW/KLdoM8m0rq6mrV8T6j0kDggYlvTRAn5Kz
+QCTpyF5G5QcF+8Kkyc4Paq0yTL3g2NZSnrzGd9kaBsiu4UuImgafZ4bMHVFGhj93VGzPkdM/wpB
pupKTjboPkjy9Ke27LwHoSc7MiclhPgMjj7cSU/tz1Ot9odKbfKQvFbcK5vYy1BHkxeIoH28XGBZ
cnI+XADFxHcXSN3e3YLKFD1paHMZzlaSBxgi7ULD0gKgT2h6UOTjEQSe7plFIg17K02/t2jkmHXw
n0IIztxyvbZBalHnnyalu1EAAJQOyC5i47rOhDxg8r3VsAn2IvOlmEtrC3EXfK0ssNYXUwl+mBRf
u1HiWNYD2SoIr4Dettqtdi/t+LYFUBJ5LoiDfZhKQ4XAlHIu+nShF/W2sHjIUnyZLBZ3jc+kPgUd
7JohUUWnXQYI1iAPq5tsYo6TcOZIBJHj4xLLOk2HQjGy0KGhd/Z5PXA29sexAXTpzR4DjXQ2JhDt
hf+couVwnPt3MfWQTrt88L6P8VTfgStZv3TKlgaghk7QgoHX8cXeljuyk4XOBjmH571+wbvNao4h
KAlOOxRZf1n03Xqr/ZdFYwhijVWfuk6go3NK7iloA2JFrr2bpvzrskWhwok8fNh/oFH4BaJfwNNK
J/Bl+jbNJmSLf4115Gptkn5ddkDkXfYzY8tDAJzcU2aULVI6VffYF2jgU5UZzShl64BHuHWehI3O
dBDW/A0JO/eThvsncnhadJ6zrjvpBoCQ0C8yHvE3536iDOpPZbiSzpecY7X665xIU6JzH6eQ5s5r
sdG4CERZY1eMjPbXAfdnfwSJy7XrR9B5qDF2X0k5f+0dcD+AL1IERQ8uR4eLOkRFJbsCejwdbFco
O93p65ureS12PujDMjzQLUvyMJHy+2ns9ZcPk7ShU8C2ata3oQPvgSt052ByT5RQncALJPqDOmeb
W5XxOe+mu0K4xY/cyNFJibe3B/BrdugxRUSiqMbnjo93lD/7U8TbGv8xAk1sblChCzh0Wf4JvBTl
PQEd2EZFdeuzJfoODWDJEwEq6kS1jxM4thaYQ9kYgHpCDWNrTGCvYuDb3TVGNQZ1bUJtWyIhsipd
FqX5Q0iLCqAlaVHCUKCx01kWZZpgmwyiJYAW4zVFdfh9rLbVGdoG2IFAnGwZkkg98cZqMCF3AoYV
+bpDdmnqMrU60xJv65AJgp6Bkyka/syg77cBekTjFUg+4vNs6/m1l0J6LEmqHywBYmrwvK9iVqOw
wEZribAGdfQTgHQ8IO22dp+hgeotnwo6gP5aN4UGB2TkBOVPV6MFHmzIXCrYutBsFG1aXwfng3wg
x3ZYTzPSa6Isr2UDLlHSNWdtNgFQ9bujsxXsJaQjRkZtmZGPHr7F0hFnjXnWDfAQXyakqsq6V/vH
1/wON5xyO6FATXp3YTQK9duQP0MptPyBTJ8apJ6Y7zTgm85oYAdF2GtANaabrlCA51MydycGtrXU
wTnZIrKcEOmSfFuBSBEoI2jMkztVdOeU4t8D+iHoVRZovTsUOprY6V8GmPXGAPr/mU1g+ljt4MbZ
mEWePP8h3pZ2PfVqIBt7cJHVoPco8g6/UpmTpLHqxp2PsrEFQTvkLrxGm3zTLgdIxrbGc4/KSzcg
CYnkwF3SscYnlk3wrIDSSgHfIQ1N2/z3Sa1mApxXiQuSVDXob+VBAU8l4IXQzxjmf2zSkUGmDIow
HLAn1d4IsBs3mtues16IWyIP1WRt+qYGu7sc0QGAfzPt8dIpLV7J1CtDrZhGoHQEHweQfZBEjk+r
KZu68sRH9QuZ6GAzrz64qj4sM/u0Sw5VZ/0FiR52AvcnZIzYlI8QB61ZACJ0CzUm3iDfLo3koUg6
W8JpbMblX1WhqsDL5NMZWyZt084j9wlrqXF03+C9HB4aUwyd0QEsaeAtyM+rGfS9GfMbxl4ndD0k
tttZvea6AykjZfAc3JMVHX851kUb0cZumOWGeOrHBHlUy7vpKrBcydSAPdTWlBM5Z66qaKiE0Dp5
XdA/7SFaHQXkdfGoudjC+YbOYvFkgQv6EXIAddd1LKg75dpycItRZG2hO7sVlXqgdfQOP53e4mJD
Xr1n/Kih3xVsmPhEwHFk95neHGlZigASEoR9SvtAo7QCESW2nO2ZVkPOioHEvhWg0bKhN2pCD8/S
RmzD5kT/FKGZFQWPFDRRUCLdc3yRDwZodC/oysatuYubpxbkGL7KocxW448WIeETQy6oD9U4m/Ys
rgC4kDlVbKe1IE2TFqx4GJZ6nRg+0Az5BQ8l8LU0JpptFNMJsyHTgiIqfwlMHIgARG25VasWKsAW
qm+KLMFFszUB7s0Db5yGOzKR0+5BYKN6Jt9SBDlsBiInmk+2dRHNYsDoluyO7GqvcEjSQDML/fra
uWNttW+S6BbNignqL6K0iksdRFYaOFLnKPtR4lkOchXpSXoPp9CCybc2tIN9MoK7GeF0uoSCurLa
MIayFOSpQ897TupBXNcUgFBMtAVEqbKnxAE50t6cIITddyFusMY9OQq9R8271p5BkFEcnbqucOPz
9J1ZMu+uGaBrUFopBBWieQ7UzsmeB+7WvjOX0bfWbe84R0Len+avDTZ8+KvWAzpIxvav3Cw/Wzyv
vjIF/7XoXxafsB8ow6Qq+hsbayQETEu7uMk070XssGOrehyqvPpvV64n8/2VLXllJWnuGlEjz1IX
X1G0f3/lkeWfs6ZUg6wyx+ucVluQmIGNezaVnVkL5ZvB8T33WK6DDLtzN6D4987o+R+PqKNrO4Nn
6n0OQrPA6dvmxerZswRtY/7foDZCpXPOvymaoj7Ho5OHOn7093ERKTv0b2fHNM/6yzRk88by5vrJ
SSIQRiem9h1CGq8fQ8PHUKI4/s4MJAE/fAwxe799jNR0618+RocXm4uB9+SATfg9txzyFShClE+g
gq1vxoDbihyZnooDsHyVI6o7MuFtqw+93mA7GtL0ZAZWiYaDMS3T0dft9IGcisYA9JiDFNmZzTQc
jcR6jGqtvGGrBWDCYD1CT8B6HGOZhIEI0olsXRxL1K/kugLJ8SMQRuXNjl6nQxIM9cTUQjbBZOqZ
DebroZdnOeDvtjICXSpHdjrOyK0UBhKn0gNyHqj2aOpBBUtlSLoOpobsAkog8xlssNDUU3+QGeqi
kIqRUaRTQ1HVLMS5adUb3luiIG0a8GEKbnbnUTKo0EEfxhHvxyCDTkH/eFgdkEZAtPoWLaZuUw/R
HnKdLDCQPztQ8a7IwX0FhgkXZKjAWZMXnNfegQp/pT5DjtcFvawdRZsFODDzJPGjiLu7OtU6IyTx
d00aoang7kjYncTi6Yy8Oljc/EF62wHYGcYHqK6DJOw6J8aTTiy1ciRs9YkobMknR6tPRqpvkb/O
g8DwEtkYnYFGMsDCIm6JTT6AQ4leAZe3QTJOaQOdEPmySKVyOizR5mCgyxel+fXgCUVsRIO3X57Y
+8xUDIAUUvEVwK6wKbz8WaRdg1Y/2ImbNk89MFm0xWJ3hWQYcyPxVdrXeE03/8LrG8c9DLmXSTK2
02HIdXSLcJYi3Qbb6o1lXOkMM8AOtFusijK5izU8uIaBo9NCONOL50VxOBmlfqTqjlPfz7Ponz9E
cSeTtcVjgR38TcF/GjNsFC7c1DFDt0pQ4JTCrNzop1sr8F9KZY1Rx56NymuToTi3wlSNR7DsbBQ8
b6CZYrGzUmC/Rko1eqHhdU5P0EQkdWwg+1IBmp70J/IOhXUUoK14iOPEpDXIPEJa9JyUWIOWNJAH
Ax4pL/0yqXMoWLHksRFtC/odAJVaI00eaxD3g6zFDeYJ7LNBa4zQNIwiZ9ua9qs3x7aappLpT/Nl
BDkdNNhtLGjSeF3QOUMj/yn9QmDu1GZ7xj+lXzjLVSvpzuSdZWWcvKiOIzgBv/nqpV8TDRNHfz/3
T8H0W8NdLT/zU5U6U1DZnvKkxOK3MzHprzb+dvYhTsmg5T713bTrq9w4JZML0h35pQUO4kE0k3i0
xsE4NUwUUDXEl7MD3beB3cs7O32Zo3/ieQYu0Hmsua1uGttBgggkJqe5T/ST0Ac7hCS84ZNtdfxp
iFyC3vo0b3Ub1WyHQwKF7A8OTa5f4IkbDq4BiS9FS650KOviCf2rDhCP/5joDLxuXgBO+WJTk14m
GZusB22K7YIC7dfoNAHYvbC/r2ZDxOl6hdKpX6/gWMBuSdY4L9DjpNjQjDXYVsrHmJcHRQHLJrqX
Mr8tp2w7QOUTWnKufhhmtb1TZaVXSUrvpDJADGSlF0/a/qFHzgkyCy10W2UEOcrePGjoIVsmob2Y
hT3EzYQ2R3eQIx18pfCaL0ODcqSll8mpjMbmGXpki70TUCmCIJG5afOu/dLgXVXT6vrBqCKwFZUC
SGNpH+V0dEDF6/QWkquPsc0+Q+SiDqG9lz9yFekWOiMblzYhbXT2vxOn1EgvVCq4pqcp0QLPmEG3
L+9o1m4exfBi6ok4CRWYZbLmRakFE8cdpUkM6Fds2AwSbA8iPAoI8rZdn2k7ErqYHePO0mr1IS+n
/D7t9Z9kpig3ddVdZZriRUapnrMzSuBhasV8xLtmddIs3ARQj7ceyVYnSTihyfFmWIb1mEGoOXSA
ut5RBE0wBdKdUgD2kWxywmiDvXXJA7h6nALEl2/A2p08Ay7dHaKx0zeJTH05sFuD9d5eY1v0Vcb/
yc7nAuqzbeQnU8Lu8oq721wf601dJeUn0Bgae+hSekESDeUnnnRoWnZix1c8DLM5QlJC6hxRsGaA
z2cs+R058yabH3KQkMV4deLQ2QrLuNafdMbTG3cGvh9z21WRhrOHY4OHZeFzLY4OprHTrL4ff5JD
qUF3dSr1aTgu4ZDtg94MRKiAnmrBwjI3052Z1ux5CO3J5M+q0g8QnJoKn4ZxwyTDpKJuaAhV0gbi
CmhloWE5QcEstvgjKtPezWX2hcz464KhKAbIvck7LOlCBa2EEMyevI4mvkamGLZ5gf3d+rhFdqQQ
fooMCbQA3j2G6Wm7PnyjaSObet8FkC8hBRY4Z8i8LM9qmqgjB52CDOlsgt0de0iNb0dZZSvZNDyk
c7QdWBJfycRUF3rHSfeTfGRaJ622XycN09yeNMZ/Uvz/76SUAS0Gtgd8NNa7yJM609XLYkA9mp4b
7XfRxSclw9vmYxUN9VOVR39r8q2rdbrUd/EyeQGdoLEM7V+H5F2DkbHqL+uQ5+g404q4DT3lEJmy
s3gy3Pkeo5j6jMc/jgynqnxe2O0DICF6YJWJfnN1TWwhK92dQQQ3HnkPsRzPcfsr8stGqAAw8Wlu
IaQh6rb77rbJodeAt/VrwLnBTwCh0NL4DuWd5MXWHT3IUW5blhwVSfvoVK9L8hmAJcat1yXRUn6O
8d1Nh56/KLU+gpoRZwI9eD50DvhL1eOadMal7Y9xtTGDJtYDYWkwDWWyJW2wCGmVi+2A4qIFcfKG
hh3rIBQORU5SCiPNsKbUncubnaTFbCQw8DDOM7wLXtwKssE+TswIzx8fUh3LyXvXv8SoAPwcxzk1
tjEzWJjMTnRIPU+8OJCzZrxuPvdanV0KMET7E3Q9XigsTXPlAI5g6Gyajt/oo7fPcj3aJWhWDNGY
bG5S3uD/uilmFhp1Ad0PGovBZKAVMc3NBFEh6ILa88ZQnR2wTD8jS8QH4q0H6Gq40tmbfTWRfba0
JZ4o7slkScDIBDueqvGB7GQi53+1f1gf3/F3n+fX9elzeoToeFub69bWQ1fbVlNsE1/Ifw4jiGyF
zq6sysH73nIXpYsq+94ZTpRvgG1H/qdjIBmRE5YYY84g9JI5UIXJcJf+fanV8rbcMj0Dpa89lVAI
l2oIZm3Jb1HfBJ7mFluykXYCA/PpHS9U3xh18GLjUWqYsXZAaVRdcGPcLUzf6l12ccAy/yltjdcH
cNa8hi0wMhnmDTW7gDXE/pT/EzYP02+r/RpG0+soxn+xjW+/MWNjDAWm69BY0KQ3WueW9ql5A9qT
o38YX/RaPRcDmC0osjeNYW/bhguuRB2bEhnfzSmoDpMOXLcUIxTL9rseaDodNZYlRl4B7MvWuyuo
4RJe8Gg+gzbinqJp2cnDfctYikNqPx0nB6gVM1LKfQEdzM9qg5JE5ETxhYag+tt15ZA+KlCkeyyF
EQrZ45oXho6up772aTjPmrEHGbO6eIspARBmqqo9eWnJBIIbFxrKJUUBTj5asgK9TsHi4WLFEWhR
FA/JiiTQKW8iD31XAiYOObgz5VJY3MzQxEvjLQ21POEnXYVm0dgm1VOMutGjWSypFAroWlA+r9P7
vlUDz2EbbTCgUhhn3m1q0aqmS7XQho+gnXAGAI3ZCPaH3yO4O5y6CY/6DxFATiEtLksef1jDwf49
/H+sfdmSpLqy7Bdhxix4TXIea66ufsF6ZB4FSPD1xxXUKmr17n2OXbP7IkOhkMjqzgQpwsNdJhb0
4bFnKcwNkDgIqbiWjXZStPtDqm2JSH+2zeMg1QfJftOCBdYpNWPnNDayEiZYTZEHa86MukiZzF1C
2BCmJhbObFowNR+TCK1DXh8m6pHrx0QT5QjnOEIpdWpWtz7PTpAfZI+ABrNHZpovKONqLyCJZZAs
b7wN4ttyQ4Md0/zLiJBVpwbJVJb5tWK5CVZazM4SJ92gpL7d0nRP5wZOou33ebaaBCmNHeD9yR2Z
dG/ApgrEzzv6BHLw+lMMPeAVjdIaJnJwpW4O92QStYYKIsGyPX0EqGs3R8d0dQBA/vlEIP2B6pf2
QJZOL6D6NH0P02Q4UACOgyB3NzV9PQfwRGJ1V7xo72mQvmTIxkL0PY3v6QsWZx3KPv49nRd1vY5d
E/TNZeYdErwHgN31Dp3fFE+OmZZPBfZJlszkLWosfMcd0w4cM+Z7GgRCetpbIEoIaMLHdDyvCpC4
jmzjuVV6taxHAk2YeAmtAemdwL4DvvusQVK5FTL5Dhrcb24PfR8QjfiHIoYaI8tz4ysm0jhNHGvN
WzspQDPlWtNT8+AoCL6hNeMeaXFDQS/4PfLCziqs23zrgbVAQAbpS58lFthOc2QwcqUkpaRclB3I
WvOT/d/+yBleTL+N+wNKlyUgrBmQCiry90cMsGZJHVgJEhrLwKdgYUuRQCbAqlkmeIYPQwUuDRHe
Q8UrvHcNZFmwPfZ3A2Rs78ERgJi/i9Iv4fln8jDD1LiT/bdpdJw0yP3YVfThv0Im3DRwFDtwq5Yk
X1qDlnSaFpp96g7NYCJ420O9OxxQ9KZOdnguuZDxi7oDdVtTX8dghX1OcPLAtuU/3ehVMThQ0PaL
7q9ujVqNgMwfbuocM69Gdrqp1tt8uSmt1g9gVB4yAeAEhMl23ZRlJ+iC5afC0OzdCBTCLRYVYOyV
4T32IULXjelUb2YSvyWxqH81KfTuMibjlSUBgW7j6lfvN2+jFpdvRVOmkMbJ2ONo4sdca3F+g0DF
+10aQ36+i2sn6QZ5sBb0x18bS39njYHStDgBs0UcMZ/M0IacaWX+ZqNJioLDiwxIbPjeJkfs7REi
MdXRQcoGwjyO/Ui2iH/phD08CAOvA9+B7HA7gQtr8Yf0FSCNXMcutTXa+7l5HboJoqWVfeeM0j1a
arPqAruxNbIxRRp74jck2yXQrv82zuLxZLSUZ7qxj5J73s8q0886WE6WC+Yas8X/5+JfPlXqjy9J
13ylPTLtlmmjPA4Qm+ehfiC78L1bbHnAPuTTWx9BdmAJ71IYWNltE2LnthttqfJgFC91BKUKSEUY
6wR5RkjOpdPVCrkekIPjv2RdYwdxiWL1lkd5wCc92k6JY181IG7nxvDN+OxzezMUIcJbNEAuAnJL
QYkf2ZZsA+r/1rqTRBCm6/ltEKAL6ZxMbquS49+vqTQEIPl4xKZx/AL2XAaJSkc79qprmtvGl+y1
BnnNyfGg3hcr7WijmFjQc1D4T0wrwYRV/6pHS/uqLrysfr8wwI+bcQiCOAayi6WRGy+N13XruOf2
TRjQFsjapDgiYQBGh3DyN7UJVYTUCMsgr0G+Eyl5ulJd9R7Q3gDyoK8bSPqlUjc2/92HHKlJU7Cd
xMp7WYyu4uJbWXY+jlvWmY6cQxVPd6Y2nUmGLEvN8U6N0QmTxloT3xZ1OP0Y+9/mgQ8FLPfS/tpC
lmEF4qP4MbZCbzt6wNgI0BhezNRPNn3DjZdK678VlYSaeQIePOzqfoDu2VpJNUkz/5kE8K28oKAn
BbOmpr9MUs6TIKs6T2orBLQAN9HCITsljaMF+STSADGn7BSFEiTtNNKF6fh+SUNTpiOA4hTT0ZJI
oJWqrLLSUAieGBBehxZYcvZDMGhoBW8fNDutg6rm8dexEDfmoNZrNYhvA/e6XyiZ+h17jvfCcgs8
zJ60bxnTM+g+8fiIf9n6ko2WueG2xx7NlL8mYbSbVP6IGlGNPrA1MerGqZ9bSBdnjjwalIH65PMx
HHvxeKRep0Nxvhv9aUeQoEpCp3xoEdGbEUIKPgRKlr/buAsGChKlJmfykx9zCXVE65Hff13PabFH
97LuDP4NlKfoTFsvEZbB1p/Akg7MjQrSlDZAgZXjgqpMoaNVQ5NCaDttFtuU+ldD+9rg2H1MPL/G
KVnXJP4No/XclaJwb6MoUlTuJj7CBSBOSlRDA2CyC1eWU8a7T97YLa/bMR8ui7PDFLF3Vj9+coOQ
e7KRTtGCC/wVBDH+hVe1Y606xAMOvhW+1qYZXkeOc8sa8Puta4GBbHZBzdW0SpNQw9NlLNbAE0HU
YHk+STOvQWa9oQdTR3Z77O1rmXfFWihnGglzZOBWOgdAMOWz8x8PP1q9MC0DZIsoS1dsh66iR4zM
EnWZdKkT8eEyREZhpDZQfcBmqCmkgffJLx6MKl6To5MYKA+yamYdTFvMtnkFa6z3LWTa7HhV1AXk
JgzDvkuyqdk7SZcfSssZbxOEIKERlzZvEnKPTIu0X55o9m5lsq8dK2RAkwo3bfYiN8A84vfjzcKS
86RCdy/0RLDLbo8YkTtPCoFru/PTcWNCoW9VqEoFV1UqUFPLJkDQyr9YtjCAq1FHe3BtxKC/QukB
CBnf/XBqAnMJrxvgzRHyWX1M1qtE7KCPBnljpHNuwAzLW5GJ5mK6UKjnZuFCfAcUKHrSjsfK1++p
5yoTXYG3JN/3ripPUFNpERootSjb6jXgdyxsy/dV/Dzv1maPSGpieGGyKW0cNGVmgpBwuRVyS/g0
QNDsaTU5pvswTfmVg1Rh43ki2dAvqlI/Kz0pH6HkZp6p14Z+dymbHrx/GKPGb3SxcYG42KSV/25D
5ep9WGne/FtEVW15qSfrRv70UwR5PN9EsWg2y0Ii5HcWZIsvtA6Cw6DfGFmKIBMoVWrFf2VkyW8u
UnbnDBDv5iFY68nOXYcFRmuYpzYq5bOZxrtu9Iy3XBhQsi7bcUduGVLouYGDfTsN5vG/LTuZWr1y
BWi4aNkiFOXRIlhgq/XWHlWD4aZwpm5LLGTUTRFb/9SNVZcoy/S2CTfLaCgQlNDL3xFeC88DNIWO
PMNfSV07RrS8cj0UIqjR1FEckXENXKLq6imwh1zR9FMXKYPkktVdNnejUeiXqNZ+zSsh43FNo/Ib
9SLuONeh01/YNE3PXcm7mwYdMRqLDSu+a3P/SmMSyMW7drTAGYA7glGjuccGax+CYOU50SYNmKJx
S2PFYBoPLggDaV7v9O3j2CUBjdVTlDy5xe8a37ydSIF178NyeBRFmYGWKx9OriJ3AmzY2qemXUNL
B3xRswuqaRrLce6pl5a5CQxgYmypOxjAcJeZf6UeTSqxQV8hQDCcqEtLMq+/Z1n6NCrak3xoswdN
RW3LOrZ32GAMkLuJ64NE7f6VXJCUia/QoDgsE7qC6zsUAgBBoRahpi8SPi8SFc1wsABdXoFhwkcq
u3ZXaeMDzVzbtrYyNSeGyBb313Y/hXd1XoV3qJbM9wnkjVY6+TQmyuzKur/SKDXkPB5LP3LvZqes
xcOlxXdgXjfzwZSkO1m0XyYt9yrVbYwUFLZ+VjprFFwBQ+JHunly8I/zsRcoRAK0NvU/vf1lMuab
niEIXnf6Lu3zYe+iWugxip2fcToVP0rdR+aAVc8F6NL+5pC17Nkfq3p2wIt32NcjDl1qhRyHpQcG
HplV4kLTvjSi+sJyzXo1+XYKi+S1bmRzlUkEnLYy96WIdxmA41sko6zXZdJ7F7v1FJGsaapO85tR
mj5+I0lcobwP8kifmj4E4C0eRqj8YqBV71a6gsw7u+LAk1jSX5PFN03sc7Kq2oV5CTU8x/Yh65rz
jcPN9JkX2AomXdT9rBCr0kzb/s2RxqrZmL45HYIaOfDZOGn3OB5i+3006hbFdmp6CLGbefrk6e0z
Uh7DJs2x228VFsJV+Aje2nhdsv5KPaaDTWHqMh4YowF8hxrtPfE+GkUol2+cCogpNfVjvu/Jcqv7
YDBNQGGNWAAK4QdVo5JboFXBD+QReXsPXFE4CwzM1L/24onGQ3C7rU3Ln040MVcTOypumeRTkyfj
kamyiqbzyqujrqgbuSF+p+FwNiZobYOFA/yMTSXO5EYekxZVu64HWewB4KM+8JyiQcZz1ObagDBP
q1Vi6OLOGLz6CuyLBjQrUqeuqCt8P2slTvrPDCvK/HsQAoLDPLd/MO7xE72c+jbxr5BB23Ux3vRB
a0bDFkx67XrZ6qkJrsi7E5kEaPq2umcBJI3wKE9d+TXM6wOId7RfhmOcIVw6vXEwCwQM9f438GZp
e6fXhz3KS4HaVJOYg7rFVG8Ok4yr2xTa5Soby/iSq6rULAE8WkASaO592B3ulHxdiOJYWuBSXEhm
AAuFro/WM7Cr6uWRBnJ8vTZVbiPHb4ZQcu318dKAIe21/10Lo3+NTBmBIxesaH7jW68c/F/b1BBy
S05gbX2fY7qN/Wr8sKN8L5oyue8bK340CwvA+FwHfVWbJo85r9oznjhvNDjFcX0BRfWllG5+tsYs
X0MZFwKLquv3eAOu6JKaUEvxCFMjo8wwwiDcqYR63A0ZB+c7IHH5vT2y5poDP7rqBl//ErdSW1eN
WR6omyFjAXVM8ZwZ6ggGnO0qBjPMlzBtJLAVundgsZeeUHXqBtgOrfqM85epiOKLro0+CHQBA4CQ
bLfWKi86Vqqr3Lhy06MmviBeCU20qEUyDCisNahs4iN1P9wMtRrAYuBGI1DB1H5HZQcYturqm+8i
pq4i5qneCiCteu8q/bI6oyLOXX94ICWBEoBUiMBVHmEHSnnygCZR9S1q3tcgDw2Kc+AiAkcyHkj6
Q4dk2mZqUAMiq8Z4QCm98ZBzf9siSnkjjyJJLSAOfLlCdAo8uyx1pxWeNuOBnG0Lhdl8bIG5wlSa
0ao1EY5sN3YlpiKoXW0rB+fNhKbWIQMd06pTzDDOFNYn6kKkxnp2ev7ejeSYbBOUKq9lw919XUIw
jM7qLv7qPa9EsqaDPI1Sl07ri7PdifCEoE66oqxWZ3egCk7LYZu0ngaQctEfuW15Jx2orTk7loWg
5JLIsNIEslPqrB1lshuBAZpXWib8uSYiRVAlXGcxtj1mDqBbXAzZnZ/hjSYndt+EJUzAEJyk6X1d
TEPqQhLBLkQQdXmfBiwu+DrVumw79+toUpzliXWY+0aIl29TlVdaoirc7G6UPc6HajLwdvP6OUps
QVInj3lyKiKRnbHbeW8mLwXY589+XNXDqWhPZKcZXehboFHViWrGujIFNp+GEILBDLWUVqiZK7I5
agD//VVQAhS1WWhA6AphdKRRgbSLk+JxckbnSXLAZMbk1nPNeSKLpU0H0Ef0d1yZBktvVmndsxN5
lMhIrFsOJbRWa13sqFAqyRtwSNHUGFKyRxRj+SvqoiTWuP4fd2JW098lgLi0yML7fe6gUnpqilOn
mkRa6PdjXAAzNBUnuqLhyu4lyIktCd7GjzkRudM4edZTDT6fPy9pXGuHZgMprWRn51G2Jt3wQ6Gq
w2p8T9Zmq4tLDwD+xcnzbJ3rpnWSbvWLh1l/NkT/3kSp3Z/J5nrg13Ps/ESDk/LowdaAONqHC41I
VNCB0hm8aoV2v6SppoHFJ31s3vhHZbmNNAOZKE1FjdaBolJ5UY9caeIUd/PEOaP1z1rL8v9ei+wf
d1zWMv+5I61slqV1Qi02Hp94GDUZKm8Jwet9dHHcMZ/TDo+VZRTbic9dGkVCPM7N9mI7mrhIk4cH
vNqOnZkCsUO2+dIDQOWQGsaRbNSUbo16ZtWgzAAkpa9xhxMEeLs4G581wO+9VHutu6b6Xlreq4cv
wndQQc8XwJPOF/8a0kPJXiCVcVTDpZr5fyzx/90HEmCo8gJ/98bpHefcSNdeEdFDEefxtoVO7cwO
YTEou9S17lw7/MkvpveUTKb1+rdJoWe2MzvEf06SaW29RpadnEWJ4su+0OQdNV3CcmhlBotlQiDu
zk3UhjyLleirrtgsy9rYGQnOqK4wxk9T8z7QwqYK5yUHA1wdulRBCXUHFdO7a8LY2GUhiGDJZiND
uWo7VoIatKw3A2rqDyHj+cuoTbuyMQFqVXbdyvzFLqLq3c7A2HZogK97cSqcIT/si/+/7VWD+jXK
Xs2JL5W9AuUlNJnHOVnWgLb23Pvt05I/ywez2Q2OJ4MlfyaQwkQUNvG2S1Kst6O3PLLliUyzPQ6q
EBVllHObtDA7x1b9tNy6xwNn1zTxGCzLtOHweWkaGI18XpoW0kHlfNe7ZjAZqBDk7oTAYA5IyjWv
XTfQWl6gDkCG13kET6jxgLqW50LZyK81QygoAkGyoxXmubTAxyoC7D4oaFKLfjTYns4rLaZlzSbJ
dnjfsBMNAgf2kDp5fx5Qxr+WBcOOW21k5p0HXnz1aCM1q0weeKb3VT6Cqkt1abvilBFybSLMTmRz
PRAcABR+o8HZTa3rIhW+XWyl+XtZVhu9z8vSJF9DMCsVPMM5CtsgWnYAozUNUtN9LBtyHBXGGrsq
2WnOoe6ws6P9jBcBB0Fd2s9Q1/UGgUIkpCaWLo2ilg2/l+zsRTj1DKgg3oVy+uZ3OBJFTB/OIBTH
Ho/6TBnpipokLCERm7U7mhqCZR2vDTWF+ssKYQWCf2toH/6wzyt/usmY+8mKeaXYIsQxHCSLHk17
0L8yCLH6oZP8KPp0CFqZelcI/nZn0HignHCs/G9GcyEHB6rEQcXAKd/Iur6U0BFZ04C7s6Ax9R3K
zs3abURy8eOouMYTsAdIbSU/XPNpqI3pm4Wi9DV0bEu1bQ53SBEj9sAh3Il37vi10G2+SjIruitL
177SAI4AqK1QAxpK7OaBWgP/cmiijkI2R2bEoFZ0FARKcvFANtE5QNmNw/jQIDK4tSJN3MI8Nm9G
q99ztalNkUqinui0eKuBMR+KwBB5jBgzj4iqHKioZSl0oS7UnZ0jyM/nQfInOzUjUktHJ3H3f9rV
smCH1o6V0e0/+Ss73SCbtPiEgpx58I/pqN5F/lgX88db6m3IDZDI8jTV+W5Z1gSm/pJ6Img0Li+u
i4SOBCb/NoR4XaPQLHngmQ/YbwXFBtn6ZWDYRv3KeIsyPtHmXz0PKAAhyh9+BvKk0u1/93a5zrKC
QT/0AcmgFKeUnAe1b4W/kToDjDvPvsvkJ2r0mme778dNjEfjudHL6mQgu7qdPBubSpAPrKLC635Y
ZhRoU178Bgf3S++M9quvSQT3EXm/upquHyobpfsMZ7L7tPSGQHS68XW0h4Nwjfy3zqZjP/rNV4A2
IdAF9kPW81UshulRN8t0F9pNdmwYz262F0drwx/EVyDpd2Od5b/0Mf7S5+n4Mgg54vRplGff6O0z
ftnVhg2semU9woHK1eqmQ8K8+NS0iRPUUdqDAtvhp8QzpseOG4/g6XC+QqMZak6h3Z2hH1Y/gKbt
O9nxxyAqMzTiUoK27r7lMYDUibfWfBTXgQAzumpFmVwaI8Zh37KG762zcdOk/AFwDWSylIPJ3XGH
Gsp4k5pZeYfil/KuClHghYBDjXi9U9wZ0F7zVnWBTzzlNzKhhktDZlr4VrySWrWPtC7dCgX6wH+1
dm96ebJC2FgcLfXemwdCVAtMYXVHvdgNq0thxpdlUl7hrT/GCUg8PxYqkTBe48eUbjWCiGBD/b4w
+bDY4KvCa38Q2duk+DjrrB9PXbEqHUX5NhO/zS35UPOpX8toOnFgXXvDO0LCZuW4YPGocus6YxYm
SGMgOJBuCeMQlSa/oEDjhQbJ5MbGxbSGd38OhDvSZJFz0lrPCYiOwq7aL1ViGw8mgmbnv9iHpvxs
T83ui5Pzd/8GAKCA2Cvwvfnih6n5ICNUU82RrDIc+Du/K5IgZ+aCG5QwCVSqVoB/oWs7cE+E9h3+
YarnAZJM+w4l3NtutIwvEx68Uc/i73iFgT6FZ9p57J3pBpVqD0QZKEhWM5HTrZ6lmskrBIYit55n
koMTogiMZlpAVNz6FKLj7J+ZdE+dAaJIM53Y079wgI/IATs91F5EmyJq7QcgxNMt/jP8s8gS8A1D
vHpvcatGXiC2oBbe69CjtkCvapnZD0gXbceaTRFqEuMNOLqMH6mNykIgZtMXZ9LF2jeFeatEpO2G
aeiObtONZ+TZIT7OquahwWMe5XlD+YZtxFOYAdy7ih+mvgVjWM1qpSpiv3FNL4O/fbapt/7js0W1
/umzJZoGkV1V+0WlW7HkRcCtuDvOxVmqC9R8d6SyL25qD6gj4YdaZJlYIbIKCjkK13ktazZWAsaA
2egibbvxZKytkMYucWrt2FZCzCyIZYh/dTLyKsE7OnLOk1Lxkqope51teQSxc1bLnSVZedQACbkI
t5cXuqKmTyswlIWuu14Gmib8nnA9XBUtk1srjayDx+r4wRtVSdsIql8gT84o8axfyWO0LRP5TesZ
1T8igB57dJR4lFhLWv9TjH++JKcJTpQCYGnibIWMcewHG92I4K7DPNSghPmmUbBibvFuZXRABg6A
BT25DiDSdjZ9IbdQB82pU9eIwA04ayRJ11075TZEqOVT0//mJvHL35WAIkLGivXPbVHsUMqNvB5+
eVvTiaddoboir4MUuiGvWdnox8x0ITuuTfqb7shfY+p7d0g0yxvYtFGxrvwtw3cD3jNkrtSyRV/u
yH9M2fuyFeLG+6lAZTuotcGwu/WAGQuQXUwOdLSlbq2n6WE++KpRVGwkn7qIZSaHtNGRiW5QXeoR
cDVKnGFlGIOz8UtfPzuEdsVLYnC3KM+4e78j1GlOUYc4TT6Z3RlFJqCXKEBUfYZAZ2huoxpF5RWT
Ykvj1Ggs+Za6tbmTpdmjhgVNUkbDpeJNhVL+3AGDjOfKFRmTir/7WG7fBzXnyP4qbxroWSTBfwml
haxG8hZa6/2lFyHAhNCXCroKEo0iA5ofqXtcYufVbcH41q08hCblioytGqErD0iZQ9Ww22KvDRPU
H/Nob62NGkBDiZ2Bg9f4idMPDT+h+NJlNn5zdBl7j7WVp1A4Q9ycGuSocoGQ7j/9DvxCJXj9yfJp
JvWnLDGgWR7QWsscCAkhFK8as2DWxpa5m19BD9ZtdXCBX2sjtC56/2wouBc1ZKarKRZW4KZjuUmw
U2E4g4TeeYqKgFwyso1+2UK/J7Y3ywptoj/jdBKDps/ry5UGVbKjrxq6ijKnK8Gk4MKI85y/IWs3
tTbgu8rLYTaUzvm4Jx8y2U71z2xacumTD3WrqnDsYBlxDVatDReCkq1AwkiUyXuTIhrZol4e/Vx6
DQiHol+zLacRcndaVm2HQvtNEchPQcosSaDyE4M8vQOa/Yyz4+do5h/BTZrsOdGzlmgvQEFbF1MD
P6Cw4hFK8WN6aca8BPdSr92jCM0Mmi42EePJoxUYI8ufMso2ACmWwH4kEK5xwvhXnzbfq8jtvrQj
8vaaG+sP2PB44J7kOv4fq+yAl9YAFpwW1fws27h4ueL34JT4t0jFeJ4vNavXjkaLPVWZNagkUiPU
uALIrBG0eBKnwS4xUbQHOow3AC/vIdbZPnpT7Z9RLNgGZNd6kC9WbdzcstCa7nxHYv+iJsTgCkDG
qHJONuqLn7wKcrpCL5+jampXEox8Z2pGoRVnXTWLjbq96Hng5Oa2mgAIFyW/cDeqnn2gYB+4Fwa6
2cbAtaxbt8yfHdlVz4i8At5Y9w/kGFX5FSgp70a9Nm1/yrIZ50WgVwda1TzG71CtWakDLR5E4kDd
fHKmNbBA9o66nVcjPYgA95a6YxJynMZab22pm4IrNDkgu2EFNIpMvHZsKtBb0KjnDsml67BDpVFd
mu0NIYN7GsTWNVnVzqjvC02zJrAtZy0KMtpjh80BQklFFl7w3QovdKWJ+gv4ssXeNCpnWplNOCAA
P4IJ3ihwMCygzKyuqImgCnAMEzRL929+yzSaQS40ben+vy+13PKPpf74BMs9/vCjAcZFfxiMxzCG
yLIGlZBqRZdLA+IPZ11ZtVxBKCE/LQMsASV9UxX/TKH+MuypFZcuXf15g7xDRtJgYDn835eJm48P
RnehTzIbl7uS0W0bu1q5tnE/9QnObupDLFOoO7vQJU2p6/QVypvNQbOS6q6DNKSDVNC5VIyd1NSj
AxSIFtbBaFrvNkFXabbVIGp0GdUvANjonm/bPkOtxMdcmlGlQMtJZl4W+6SjdnvK8SSiuy4DI+h1
hCuya+nF2Jn38eBusjrxg/mOHwsjSoXCbXB4C7p33pc4JTdGup6Xoslx/5YzEd/mpfLeqDdxojWz
i6/5VwskRDswTPRHt9f743zF8uH96i82cpGezXL8sDGPmvLjarG5apllVRpYbA1YQoPUxi8e9G7+
Qz0wcFPFYFKnbuhk/kNvQkJbZOYtVh4N5NX2cecMAQ02tuc/VIi3FI3QL/Mk0UMpEEU8iHwBIlr2
vLx5lnUFTUrzs56cq+bq9U+7Z9eY4aKExQtTfmZJDm4mXw8PrJXPBEgnGHqksOiIBMz2xUQeZC+a
6YYq85U+4kCQO+kdCPTs+zRJ2RUPpA31qNEmsDnnVvdzGKMMmb4OiLzab3jguSFYDFgRndrcVuf5
xn3rPq6y1Hi30dWQ2+5bHI/5Sq8K9jaPRjvd8B+zvs/uHcfJ7sF77Z55N53IBHGI7L4DEP8W4lkG
1TwZBeQ2DPcxyJjuyIuaruX7zKrEhXoySbP7tqxeK1aCSUOtTCbJwVnhamZ0WGxDZbWBl+rZjlxo
IO8LFF1UKOIhG60ZN5ATjTo7Wy93jVhv7TIJBuplvcjKzQMzJPBahocPnFaTd7Ld7p6m0Z8EXEQD
pdL60+pGAxredP4Iy5+Q4UQpwP51XUxl2N5Jn8Xn5ZP1LExWBmgSUZOKfzDy5W4brjTNZZ/+qsYM
ASM1QVdFLtT4EzhAuMGN+a+iRdngQ3SvKPpgua3eld5ea4BbX/7SoR20o+6JL8s/HAKk4P3v88Py
6WTp+LcqeqO15v9DX9Yq6jre5u5U20cwbAhVTCMOzIRIglYV8lvKuyczL7KnFJKNR6brQOgqO/Ts
LK3qrhP24QB/enzbgcro4BW1/dyD6I6cdNc0gs7V20tiOdpac6pi1UOA73GQxovoxvIiVM+t/WkL
rAiYkxvfeGxd2d55IL3qvMx4JNNggNorKqLkRDY5RPW+SCo9mCc4ZvQojW3Y9waYOAHRw756SA+0
ODhxsyOiIsaKujTBx5dFcw15T6ZhQigxl0O7o8VRbVKcU6v8RYP0cbXEOCGFG93mu3eWANoscTe0
mMcycdXt+kr+1Php+q3KmHGmnsT2cBcycwCdCP6gSZPRPZAqaxokUwWJzJXdhvJI3WyqrT1LEKwj
F/oIApVx+vRIBo1B48VvJn1PHwC0Hvox6iWOkjhTieRVT6zhfrJZf1dP4mcofP8LpN3HDRQBx30k
0Y17bQ3SLWA0U98/120BBT5UUH8BT6ENStyiO9VDAuiaeT+bByjw9U0DvhDEaIL3Ezco1PYzTm/B
5mdIfZyGsl59AupZKYeYuGE9aPjYdRS+Uv460svvPe+rpxpJtn3PIfGDKK3/pBwotY094Hebf9UQ
5PyeOgBAZsL+nVn5rctH861PuxF6oGZ571rJsPMaUx7Dxs0Qp8h0sAba8ikboYxbQqDzh5oOjVL7
d4LprEAwGF/RcBtaOb4auY6SBFVHnngamC2MDMVneSxfoFEBLmfYFzehqs9znyGNiIDa7Oai9p7c
UB3xvtqo3JbVkvRHSEQHkDweQfON8g5tVYw/CxYDXeqbr5AdbgBKNIo9l1320gz2mdVG/B31PHlQ
Ax597ZmpXypjRGrNGpPvHzNFDjEKmlm5EWDblqWvtTRFgigq8xe6KiM3m6/EX2x/84t0Q8dzs84/
5dk01xpPYAbbf8rqzTk2Z3zUnMk9UHptHmXIkm0crUGZyUeOjpxplbzhe7LLNF+VExK713qo650L
+oFXs6hnPis394xNZnntASgkiPPm1cxnhb007GkHAm3T116Uv4c4GarUAFNwxgo8ymYtzI3Czgex
64MHu4mz/9IXQdqvwqQPT34G2RFAZbLqWkwOEi6GWNMA8oTVNYGGoLVOJ7kGhio8LW7h6MTbMcpZ
IG1UcwoANU59MQxPsTDLDVjK5HbuTiBis90WH8lkw1MvjAkErvmZBqkRDIRhKOq6px6tJjPjfTXb
EO+rRZYWbYe+7BDx8sxsRZxZkB86C89or9Tjes73qV+0AXWpQZAXxJwRv9qND8Cm8uAgEAtsJSVC
tr+sMXuoCf9e4293sRpov9YDuCfj0a4ftcw4ETdDCHXSfYZaq41UPwpo9CUqFi1uDUS7H20xnXSI
v27wcGSnmEdx0HmTfeZZZb3ooEufaev6sjqChbJeR0DNfSG3MG/ss6FHO8+sBhTVu9/pF8M5hCsa
xCzuO13vTl00eGs9ypL/IezLmtvGtXX/yq79fFgHBMHp1j33QfNsSbbjOC8sJ+kQnMB5/PX3w5J7
y0n6dKdSLGIiZUokgbW+4WubHfPS8r90CWRXp2aKdixL1aMeSO1VksNDhwMuZEWJs01SHMepufM9
RMBHyqb/imxpP++EL8+JZ5owc52gMmrlE0yUk/e+NhxZWtgxqoWJ5GkHhV5ofwi2GGjPwlK1V62H
cAH2bq16z5JvdjPAxd0DTUhvIIrZhusagN613QgkZVs8iRpMI6Dv705rH8+ZS+kita710m5fhmzG
Re0g6ErfZSq7+AJnOe3BdbZ9Zn9JobULM8X+C58GNm+TuIeXXthvGqczNgyZzocelPA58nLTazkM
B9LQ9hXUO6O8/8LKFHaQ4F8YfZw9KVDvQd3GXlgVsA3FI/nJiNv3unsr7SnG6mWvKigDCTwoQdHI
dvSRAydND05Zvd0+sf5TnAJiX9Qjk+0GjgXxs58Vhzw3/KcYgk87PFH0XdiPX3R9yvC24FKKneNC
KuXn+gmJjFlu1uUGj7/hiAn/cJxsp4c/tMjXCS+iWcmGeJxRiyujadaUtlzn/QhfMwM+CJ6vg1q6
eK9zk3TcANtWXTq9qSGsj+wF6qhIDfe6vHbrVRnwbk4oN8K7YQ18cYUTbAnfdq833HhaM2CHZynJ
tN6drXyruiC3Vi9Vi6dHaJj8QSW2sYz0XuiM73tU91etAJZCPgdYyXWMX8/OQ+pgVU9u8VxV6ruF
KOP3qKxXCMT1X8wsSBbAT42n1vMQ2TPzeqVS15lzNRmzwMvMg0eKCBQoprKNiBzmOeGOqmjj6igy
7SFNAS/XYoIRLcCrq9htwVbWhDsCcVEdBADgf2M5RwRy8pOvH7+q5a98atgmFjYeyYUxJFvBDLwl
ygQe6F0dCpjpmPH3AHeFxx37rfBlvDBtOzv5CfP2csrr5dCqFlxv8MXh5vld1NmPMe+aJ09GzToI
8mwbZjac0vTBqMdkwXE9qu03hPbjReBOauEyb9xAQpAw6rTxlSqXgWvzJRV7kPeuznsHYdlrJ8sA
Fx+bx0kFoPYnUbZFTgMEQzg8XOAM8l5XukcjiLdKOsu/8qwILLxqdeOkU/GukmwByGJvPCK6hqvQ
R2GxIO5/gtTVBrlejlcYXJ4gpFhdJIIxtzoqUgPQ7c3GmhsuBBA60fFn0MC7neCF1qb2ED6sYA1x
LzoQUMR1tY6xFQIh7Tn+PNEK47Bq/eTUVfjo2k166MYkmJOit/NnfZtb6SG3tD0TIvBLaPmmMCUs
Zrhtza/Q22iB+efp2W2dEVov+CJSO+oemVdBcEg/akf53reTUDS2eCuv0oR4dRsgkYW14fRFMDjz
DO34AruY93oCYkAj81ZP/ScVB8vQmMAxaJpkI/pIrpDkQF7Pm/BcRK4c6jYghSRpujGTrPlMPWQT
iXUMc74ZJlvZ/CY93xhsWP9lmYTnkS8DS8b2/A13IA0nnRruZ3RJ2+pjkVoR8e+3dP3LqP+t9Zex
986dPlTpGe16CqddPyLpCiv0cj8gArBSlWk9KkDCYHOspu958FAMffCHNZU/LNvzntvUxMoyHIID
UODVbUybFcZSjWAq0f3GRlGtY0PmiD3pOVCrJzy93qT+ZM0Ze7tzpu+86gJiEtushLmPAPO6d7Ia
BsVj+87EvveDJwPm5l32LFjN8DvtK2jTZNYqtQEujpKyOIIEr5aAPZWfKtf8RtRGw/mGx1by/T6G
RZNcGIH92jr4Mom1BoRxuboX/XooV7BHlqvUDcODPYJ6ZQ8vhH7P8w7WdDIYT57w+gNvsZCJysB8
q5NbB2t4ZIM5Q7agBEIEt0SOGSbCwqI4kA1Npou2LlKr1YHbSa1YK/Jnav2rsYkjkbnIFARUDXXC
NAHzShjQ8nLw9mXLMNXU9X3lQDBgbF7L1sutH23ielf40S6gcBtmFxlqAkMbHaDUbYtvChziBWQ1
xINRwPVvNNzkOUzzagknqekIyle6c4rEWU9Fbp2tuLDnne3I146ra5bm4geI/cA3+u13Wf453JUt
4BtdwiHkj3cF9BF8hGL87GA3XQD0wPCJbn+q50I5a7eobu5D/sizM7jde6VgjHQ3JMoK2aztVkIM
d4Ih0b3BLAQMP4wzFGygRFUAtY/gyqy0o35PxWbM34tEPcTb4WPr+HORWmMGetj/OjafgNEpVbaA
tO3Brl219fUEC2hEOLJ5ZSaPVKaN7hLkk9rGiRsdTEw+Sc8gbvs/AjuXZ6cfxJVNyYnEECzVW2vA
RuMV9Rqz6Q+w9MIz5ra3XlTNRwu9hhS99Mz1P8eCfsWtl6oLZ9V6tbVEhBIA4aFiL5EFbTjc18FF
yRp63Hj4H8GRQQ4q6CSCLr11nAAVhzlibV2bvG7muamGz7FvvXW+m/zBywbDdR7KTksslVjy3fFh
tDqENoMhW4h7OqyhjdKPSJN0ZnQMTOMtNQJxm1B2iZkd8li+0TSNFggeWK4zz+qSHU3WfIHfIMjw
xZLUvEjXqx2C9GhUeFVo5S+qb4YW1A5dL3pvfu9K9bDpTPFi8MsZBHunNUgz2YsLe3FlevJrFoAG
7UKL7RSnsj95IFADatDIrzGsAWwG7Q3uRsH655GJGU1nlVkvCjObIySY1BGzXnXECiTe2IPxybOi
aG/F0SrkWfmYpnF3dhIXgJYezqADYi7zKmBsQ61GZzeHMPS+3FrZ6HyvQf7YY3KEVYsjDFheIkJG
fWkD4bqV3SvjgUpR6TuLf//rv//f//02/J/wj/wMGGmYq3+pNjvnkWrq//m3w/79r+JWvf3+P/8W
vmd5ti2gYWH7UB9xHA/t396uSIKjt/lfsoHeGNyI+KOo8/qx4QsYEGTfYxWE4KaFJUK3vthYvlZV
AJP+2iQjaLht635H6hzpc/WtMxa3dWzYy2QPxso6oRlWb9vdBlAzOz05k8zWHunKwS5VzORYRuub
y2ASNT+VwSM+SQBh7tOMOLHjBbIxGQxCoExEmzAJPtZR5zJLFwy/8R3siYGe1RtbZcPR0pshbqpV
joceFJn+bE2r9jPE9LON3THM2O3MqYBH8rpbFxpLnekAcFNgs7+/9IL/fukdRzj4Zdk2ctCO+PnS
Qx4vN/radR6bPho3SAKHQE2Z0zITRvlaJUia6OlEP4EHXXqiOlMPB5wnULUZYGJ/3atSgbHLpPfh
OD3TMhvW0MKs2NjZdi1f06jii9hK+qMLS8x9WUAnY0Ru6tME0WdcXue77gr9aWC8dVcWwGkkTMcD
3WZmNT60MrZ2QnA8c0FpcP/hd+lbv14cwRD1xdURgIY4tmP/fHF6Lyk9QOfV422S7hQ2ePm5+IQM
RX6Bo2x3AVX/mR6HUa2MFT3yqKh7Aa6lLmMBr2Iu/TfEgNulY2cKqml4MElVw6zBtpvPvK2Orp4j
4qV4VTHLX2yjgGVQ0aPrmIt97Z6lkVdnAO1XSNjbj7lW0y+hbQu5gyTYUx0kw5J1U0D/kVppQBUN
K1vr8iNqBtfaKhLg7VnZHMGpeDu5Cqr9gQLlcQigmWH1STWvA7AIZfMI73r78Ze+wjzXDt96cO74
ZWpPDnO8tf2dbiT7uakLwU7qEfTA9JcdTBH9UfV+9tToDSKFRWXHEABDIYucbtaBerjL/EI98das
VoY55UtqpdF9n95G5xDvfbjFG0XB2ZKLJvkgLt81rn4qm82KGkrO5D/8IoT/0y/CZswz8d+GY7YL
GrJr6dvpw5MKTxY+QkomfLTxioJ9HBtOvQl5ZeIZRuUn06/5G03ChNENh9AOhpMhfUzRjApWkHFy
JFfZm0ssmcfe7GFpt/KLopg12u0tAggQ3jtlDHOZpNzTIGqg4v9adztYyJJgXdceUDaj5aUbt5/M
PROeuac9MSRWOVPRCLQVEkVsI7x4e2/+rc+tQlTt+h+ePT8/9vXFhACUI5jj+RxCdL7z88VMZMXM
NGPB1R3qEanYzJ+Z4C+ceWT4AH1n5rJLffWaM3tJc13qUVUSLL1e9FC4hfAs0oiFB+5xV2xq5Bn0
c7bST9cPG5CMjl0LLzd0oGp4fCDoZEqE08JJzavEhLwrZ9nF9JNoRsEWamCZ8d6A7EyEKAFk3Q3R
qnlcFNCyCfz04gDn8vdXxXd/+4lZwmW2a3JI7jJh/XJVMKMSoWpS58pgl3u0tGEGpE0SQNi0yy1p
ooZOHC+G4hI5U7r4IL2cw9CA5JKpDvp5IMZ6kJInaeXAHYGDG5xmUVexAS3urJ4TFDC3Ic8BK+Rw
b2vEYByu3bZwX+69agfoNJfBurHXoaEiiCGKERnhhoqtrus9MJTkaP1WR/0KHWq6ddb9qG6sPUy1
hfFaaXnvmRtO4hGPYfiK8DCGUpdTbqklKuGxFVSw4aLWD719UdcwyBX+QbZc/wTGL/g5FauY19NG
2QCq6HqWDw6eEQgqQjUFK34I9nsA49verKv94ZFrAkkBIjJSt1gp6ZJu60c4KKUNwnKwCJOhgrxz
bwZbmHsXp7aJIDM/NcHey9zPqWqbK1XleHUtUuQwVlSkBjMFhYqZb3//G+H2b7eOD78N34S5gG8L
rMJ1+4fn0OgzvO5Gq7xKaeqos3qJ6yr6qnqADoPBYWdkfiLA8wAAhr6e/FpAEQP5/eC1QFppBd9U
qGS4TvT080i/6hgWMOPBz4wIHFdosTh9XCEmBblaKnrRtJRFOz120oWqSKhWkXbEK3IjP0ImFlBT
XcQKo9l4rla50cWsgvho6dnDhoogGr0fkoqwQl5GgJotPQu/cmIERQGvl9HkNB+o12CLY2ZUVTfi
EAJV0zYVoLrdqNd2BiEJOIGZN+o13Obyh8CyP1Cvi3Col22ftbdT0HlGEHOA++aJ+8q5214c7ocP
SQf+6wASz6vVcjiFM5YdgFBwn8yw3AayMF+hKtKs8EwN1tQtjqF/XiDX1Tce8E4dVhBU74jm7X5Y
K5wQAdbD6bBFm4cIxReHuhUTcKOwbhzLTj5Bc10An4NoXeXW27FGRgC0AncO9YvoO6ZPapZNZfCc
dBNfBMaQPihgQzdt3vEtHclukAG8H6lnWXj1iwHkZPhkdcEw5zCNQ3Aa3GRPb6jerppxWdtWOzed
6b2OGqjfgFEWY9btGF60holV/eCFiKAo0WZfIAC/I2fIJm729jD5rwAxOvPYHSX4E7BPdZvK3AwR
AvYmtyx8Ai/74kX1rg7UM8gMyQPD4/AyYmEEzwsYXNt594Q8Vwg7uzB/yrOphk1A0a2p6JRpu607
AMepCBNm61zXbBW3Vn5BhN1c5Cx1r7zM0wdWumtzHNwrVQ1R0CwCHkwrS9dxUdZw7rh1D/pUnXih
thSshWkQ1A1TZ0sBI0kZMl3XDC6w0R0DIRyTJQ/Sba+GMi9RZSOol9dbK6jKHx1P3qx48sB5rYM5
luniXJpWvRZpbQAPNEGuASzOVRG1+fWvjpMm2yEryjUCFt2y7GCJp6LiWmg2CmCQcEnWRBRl5DBt
rFOFWwp1tLFhHEB9nQlPKS8qkZMfxs9eni+mMR+f4wQEDa90TORasGLH7FaAoJHjRarFDe20WIBY
NOz6qqmQgeu7PjnWcV7Oa5P5F+iTyrXlFREcZ/LxkHBE5wFJdB8djkSBk0vvKzhVyzQLxY+w9fdd
g4wMDQccwL+IUEZrAJqm1d8/Ca1f35aYNQhmMbwYHNM08Uz5+UGIMFTZ8MHoYBhvIsTaB0gvEWUA
clNnX7bmBlJhiIhQXQfvKNl0T1PjlDC8gUq+4xbmJe4U5gN9mX3L8asEuEy83HsAwx8iUR1EG1dL
rJDOSguRVax/On9JoiqtNrClPVg4whh3HtZ1dptHWEAfz1sxJqdWNvxMDQwZkPPfXwbz13mpvgw2
w7xB/3McWmF/eB+4wwCct8fa0zum3fU1kxS3PIPzMUS8EAaw+AS9zPtNn4bWQgxW+evDgEYUKUD+
dPfLAnp2yJTF87//yML8ZZ7jmp7pefjmPDw8xG8rTzBNTRgNRvHpNqGfAreCEnoYfUFMONVBeajt
JOvSD9j6z2p6x1cmoFS/V4fQbbxVM6uNvsBq4967jht3YUelgkbTksKcmetHz9yGlkueLkdZQzgY
KY+FSkx5NcLyfQ9GCGLRt6B5qNAUi1Hv3fspWOT9w3Kc1g/3SIiNdzqWwQILC8vxBUP5559zP05D
VE12shkDUL3suQVTlm6C1baLiSYCSO61n3oY6mrCSd8mZ4Deqk/3HoEhJuSH+DDrwwCujRxUhmgY
YOUkITCd4p0DFmguH22Wlbtet1KRNiESwaMzhAcpGLyq/jNe9XYCnrBpfmX9/u9/A1xHF37+c3Hz
ei5UQgR3XXCyfv5zQbXIRmSyws2Nw2UV81tEBrF9/8hDhcQlNFQqvUmmsIYOOOq7UYHTBoHqWeJA
xTFsOwjzMRdh65Bb6xFazhLrBVB3P5Tv7cQJ86p/+DXjS7J0NODDH2Mzjr/E9y2OCI/wvF+jWAyu
vrkbyXqdtonYtbALnwMpBARbb4efo8yHBB6A555bgSkphmhG9UAAuStoMSIBHSn52Wd5CrMj2zmZ
yDk8Z8iLUjeV22ofSoRdqJjbkKWu455B1DHCbHloih0yZl8Btop/ZMUJk0a8kVRoISMVeK9aaniO
yGB7FUHarDJWlocm7dwdksj9uqnEdAY3O1zgUc5f9HG6Joh+TNP7cbgBpUcHycSiOJmhxAsECpLd
CUD7oxcm+Y7j7jZ1eKiFAlXYHifjuYLuxol6UTUVx7acNmA/v1E9VVEjbcauDBYmpv3z2xmostaH
rM2hm7VKhWuq+3Ayz23W7RjX+w91WaeyQ8PKhd2X8JukIXQqG+SvNU+r7GMd9THsKtceaB0CFr9/
alhRY03oMX+NmVa5DRlUEFMwx+DiaIKf6aVqAbYftw9xwRGuT8wAMnmt0e2pnHt5OG9CM8Lsdlym
Qe3AVW1KxjkElPFGcZrs0W2le5xE8OAIiZKuatPAnNUNs+EVYmfI34Rib4jsx71Hb7MfEMF28WgX
CeaLGIlEnLttXNgs0zF8fSAIp0O0oLWP1EOkZbJBbBwBaN1IdVYilghdyfPtTJk/rrJxnBa3Y0SY
8cZT/OBW66hOoBSnx/HaU0vTN93l7Qh5UF4s+FveD+qaU7QA0bNY01HFVASnKA13ns3sfA46IBwp
imDcpOx2niYMxAHWLS/UnY4zIK0/ayCkuaNiID2hWTvAdeqPQJsyhJ5G6vADjQq90NhUBb4T+lRU
Z3HQEZDrPlH/SEQQ5whMuaBrMw7BFyuvo4MHbTg8Y7oVl0JcIfQortYEKSz4SfjLxrGlmg9GMoNj
S3ahLsAYWKCwwY004jxf8lg0a7+DmnCdvqV9mq6GSURbYfDiUzoFmIC46RsQkPXCaXK+h+vocDW6
7qtZBskbcFGYSqjGPHmhnzxgdurMqEE5w4+udI1LFOTJYaqbdEEnQGR872k4Y96NJ0j1QcZ+wFdB
J0mDp7zwLaivDuk6LXp/XQuj+Azr7fnIqmDF0xrUUh9pHKPZ93GJ3EOLYOAcT5d4ayYuA8calwyR
RzYrhoiV8wAPscAM1YVaTSfqFg5W/msqSsMHngnGq7dDVfgNl4jRnDy/ZY8wxIhWAUcgj4qlqtgD
KI2bW99mAD8bVgH5Kqitb3Q0t3CNNUx27TlW4eYjNwZxzaw9td1qFJgQGRBvt4/qGY3aYc0CqxX9
ya0U6yuIiIA2VOOliXjs+2fWMdEYybo1fY42Z+JgCfX+mXvHewCcWN0+s/45rKBtkC/prKkNBPvk
usik6xPoDX1uxJv72+f6u89Mg4ba+O0zh0kFwX7k3R4aNax6I7HXbeVvC+TmwEFrCwA7jA5TC9od
07YCbBU5kSJy7Y1PLZ6Rg62oUti63Xo2IHXEthfCtU3jQvQxeiCqV0HkvSSWhJE01THIi8oD7d5q
i46zGaB2gTKShYzwArCSx7guweeooPKGKUj6CN5l+lhmcKTs/Qt1AGjAWjJQqZZULFjCrxhMHWkI
HMC8RS97taK62kOyuI3msEIdt3mXzt+H4bi1bIDLaUvobvMufWSh3TyMprO+98jKscWf2eYbOlY7
Nf4RV0R187Io9tSPhlbhADs2NtRbqlMD6w+jiF+ncmq3nlWmC0R247VoBnvHEpUdw6HCTH1YBKrY
ekkOeyumslkqi/EPOa1S5dY/xnT6hhU0/+TlSC7EVaCACYfw3VQLLCx5E16GADoyquPZF256yBVj
EACzWOk0/C22LQjxN1N2pTMPY27v4nhwtpAGXBeeA3khPrn7JpZ/WD0vkSY1IG7pePYxwltjJYrQ
BJsOltljUvpzFgDzYNTLUkCYIwXK4s0L2QkS2jr9iaiNN+AixwAKyIjn3402/FbC2fWzM7BkLvox
eKyhT7mADQMD7WN6PzdY/MXul/NGbehdwIcAbU7K/hNQwiA4m0AU/HQ+WHSDz5fXxcofCyiYQ/18
VUEDZBGksNBRnYkJ99iZbyDmzYKO169+Daq9hGrchiGW8ckXzq7M9FEr35x7E4yOrKEzH1SUIJdD
IxGLDGQ5Pga+WexcmEkvaUCm1hOPvS+glqQwyOnrLWD63tPkO2dqn5wYMV2z7E+yQHge7Eb4nesz
ZX4IoS/hPuG2a7YDk8mq5FXwJahWt4GW1y15O+U7kyHCBZO/z7cPAtTszFC4cAkWBEeO/M081wcE
cGmXR636NHly3HBQwVdZ07avSTHOqINhgZ8H775sD/Gl8up7MJ+iU9U2yNs1Zg3nEBiIgwMFzAU1
GHa98vHUfGk9S6w9SJWuZTIYL7nAN6/PCYm7cjFJL0UKF4gfeCSXt8uVw1h9BrxLeHUMONQE2kSY
RlQxED8IJL02kxOuh6moNnAhGT9NOXxW9IVOMugqQAAzOzqT4QOCF/PZhFfSM5JVz+UIB48IeIJN
HiawDbslvpH9tqGdgHiWg9SlFoKhBjN0H40B5pz6bVoZsX0t9MZLMbcrrdhY0usz8js0eN+kM9S3
F2qRRdM6h+7PnAZRrw7o3RHTySOVnKH14brR4zWc53yNaa65A4Nq5gIV85wKw7gkYbE3gy58Gdwc
Fwdkz1sssqpMwJxYNiyp1cnCdGEgdbel4COQpD/SwmMnKukjcqAonpU+IuTpIKyO+KVd4rx/ksVT
Cb9JkEIOwJ56h9buMDvtyoFverd94LoBXDeQyD40G0OxwUPf2U5FDA874LK8Q2DzP3dH6cBlZxq+
h+aXXoQQ+267DEEw30rm0pXN3MM7cl1aTCRz2DGueedZpxp8k+tUMXm0Mvbw3lkZSPgNbba4lTni
hWBolg2cbvTBagUfUhZf0shPr0iNI+Av/T9aJ0Ubb71syZsaPzM6US3yb23RmEsg0dkSeGcLSlxO
/JKGhrPMDD+HsQ2KZQ9J9kAmxYGKg8U3wKBhFpUH9qOaimU+quQllBUyGdrUCxPp5AVuCd66YsF7
a5wOyQKKTeOWWjvmvolcVg801AiXk8XAWEjL4ozgyzOdJ1Oi3NGHyvTxQRn/6w9FrRmij/ShDCh8
YrKQlOtgnNiBUJ43vKcuKiTAZwFWMjexAOpykxH4gAwNjQABdt3JJTGB+4FuneiYke5kZ9m0KJtw
iSX9HLCk+BE4kOnZAto9acAOphLrc0zRoMZOJc+0ttbEklspLcaDFeb9mdqCxn+AXpf3QCUesscS
0pK3ElCVL+3gmidqU2H21ZR2dFMNZ3CYR25E9MfbKViVznBvBAfSBofAajVT/ghAiP5wQZtDs8BM
vT21KrznZ2YmkKehVvi/455KgbRtQ/bsuH46z9ixcapki9RY/jQ5brxODGYuqBimrDl6VfDZZU6E
XzF8SsMRamPUyBqcKrdqf6dqI38aki5fqRghemrtAys71COeaLexDXRSvPSJumYKUuUI1GPirk8q
275bwvEhRfYdB/KhwLAD+j+t+vqUWrAWSJPMXCC/Xp/sEj6/AOVgN5bAWIxwbFjdKkvpo6mszXOc
dWKL0MMISzh9DAYgSGZln6tebocJGHWII6pH0++zUxnJEzNMIwdYdMKCzbRgJ6Rb7ahu9sEIxFmQ
lfkj1cHo6oudcQCxdFXk9zCN1wuhkQ4wmmAt8LzG0xfjBxPQqUDC3JGKNIIXK5l07Eo1psRcb7TT
ZEVtckz6M8Igt+7Uox9geN0WiCRR0UPYE8L93XVyhy+QymkOVN0YgDXiB9rtqBjWpQDTCHQBKtKm
r/iT1aTpkc7kT6BXRHh7gbKED0obZi/gvbHADyU992JgS4u13RJPmnKlmtxd0MAuN41r/8ftr61L
f1qMIJsDloejTLHFH5I0XnM5qkfqbiskZjmb+PvH90KBNZD94ifwm5qDLwo+fjiHsxOUvV3LOieu
RmYb3u5eRXvJ4K6A5BuOVLpVwXADacNhWINQ+z4cOv8WoONjN4fSwVYWg7tMBXgOI1Cw5y72stsm
qD1tuBDs/DaHzExWQ+5uGNR7P8tv+1XrwtjPl0W06JPQPCKf3RyBBMwWyZDKb8GWwsz3dia6v22n
8Xg1Z1j8pfkKWS53USJFtG8bcPPJHf1eJBGdexHUIcjP6M6gKaIzpt/P91YaWwOWuah8Nmw9ZLAe
asv8QSlhx5OQaKsqZ00pYczajiOMCK4NZqHUK4jd57GHXnGY9f7q5qHEzeeujZqLL/zyklrpJ0LC
FHHordyi8FctXp1Iyc5GB7RKkIzz9V1nKzWq7CCxbEmSSBZAAf3ZhTS2kkGWC0jhDMuxz5Nx5vrq
DN3DeEsAqVsdwaScoakXN3M3eH4DIFIMUEB3mIeLBiFlOQlAdhWIM9D9s56pFRZjMDiGr0Oa9OFq
CBGnK4weapomz9lRJv7SRHbsbOnNCPWLc5gVX0deJTsqUb3X8vehVEcb5hjDYsSi7cG2oHUcQZx6
P7p192Qnbb1sSlmvel0UhulunTiM5tSai9h/KCuxo0aqKrpu4VvMvFAJfjmQ5x2zfA8P9o9HY+Yq
CivnAqfs5mokx5ar/mJq+/M+QwrdDxo2ozaqc0IDNlZRj4CQ7k91fnJsqpYfujg73Qc648BmVPxl
oKVspMUxCHywHmGK6f1MNCDOVLDJueelJ4V5AkQXTISwQndjGIrvVdA7v+1hhr8y3QDorwbRI0TS
EKXQLATAA/qysw9UagfD3sMY441KtAHkf5zHcDpfW1kPoe7OC68d4ql6MB0miBpD393RoqsTqG7r
IzbStg99b8irIwGSShU8IKdPnP6kGLLWCyEdDxKouHy0iatqn1qWcaTS2INHO/TmJypVbt8dqtyb
1ikyZ4colHCU1JvkP3t25LfrJilfqUdqlu89qDim6dwWRQxbQtFAghYkoAmWtTMfatmnvkz9B6Yb
Mt2QC4BZIQgLmn7e+w8gG7+PANv1x1Rw0HXsdNtpiIJlTuIioH458fqaaZiCi0f7pi4QRqEOVNdr
MSADWNjboDo3xMX1V8o9OvYwdxIeASytxIk2vT/Ahg0euqsOhkpY0KNBehroPOoWAf7iYCGkRv2o
FeDCpw6ubBtS1lK+A0sUx9uTsJZvQmN/Rg1U1q1GEH4D5hP8ewkvIeX3/PG+FxqjXBS6zgjRKhL/
Y+u935DbB5jdfJV9X74iOIt0CL7+E/Ku/FoiG0n1FTzoETariw0bovJVYpmUDYXzqWsx4YEEJ5bc
uv4+XMGlZl8Bmn1uOBRrJvg4vWAhAQF0vVfpOtqjOmqlfn1XyV9bPb9/H5tXQTX3e8nXxmSBJNdI
iCRBiX8HAMqSqu71tJc7TXhsPVGvfTuZnkQaHA2YdHzXO4BM9rQDU/hbjVvByfdmRR7gm2jjVu6M
yjynAdYQEX1ztFv7E8x6vLFHgATfqaM31GBNXO78P0d4+EtPNyqQC+MWYDysacHzoVn3Xmk+4as0
1n0aqgUV0xpIYxthmxkV6yHBMg0zhbCKeDu3DL7q+zgGdghDfSAcZyXuvL3RWOYTHbiKSwRWdVE6
OLCvEGsPEOGFTvDonSEwtiwkH06+JgclAyxCmR0uOrCekMoOGmG9QDEMkoZJVsxNPxUvhqMQrTVU
CZ5bab1URf062lZ6DhH/fPqLQYY5soXKuXNUsNU2jDjBXGkRhkBd4o5ZRLTTTwu8sZyNYzn2KjO4
Wo/AeCM+jpcvFa1aYGWlX75UbOCnOp8yWV7GMRU7nvrGHDJQ42cG0aR519rZASGX7gWYNCXgmUC9
ZCEM0M384bPvQbQXgk/ZweoM6kWD/6qXZYALokxHIhqSdC/CONIRiqZ9Py0VfzktetVpn69KozcX
yB9mp/smtqAHV7DjvSYz8R6fAZM1ryq7OFAD3EXUCeT39sAg7PtZZbiX8Z55hkuYs8nG0l4lyHx+
7qp6kWrMUuzCxCAsGu8QQwn2YehgeX4DM2FkUMXJc1o27yPNILuNpA7pf0aWPLNuIwntBIvJy5g3
mwheFW+1Wg8QrPpRwYlyVhad82xDpWOZd310rEoj2VfGwFe+7eSPiLQgt+V24ls7tf+fsvPYjRzZ
0vATEaA3W6bPlDLlS6oNUdVVzaA3Qf/08zHU96rRaAxmNgTDkGkZ5pzfhOqqrJo/erEk3zqC8VtQ
ZeIqbFKrhkP8DhJs9pTKSGziIm9+JqOPygOZsyxiRtVq+b4kQYNmixQ35CKHk99WHyz6i20z2cSi
MF5C72n2v7PgBFPbJ3+uRicZrLePsjC8TVQ5yYPRRebR9zP3WFkGSSLw99j0jtOH7VbY2DC3Glr0
0TMh9IYTXKPGqF4GKASbGo+QoxFU1YtOqgq6Z7BsalvUL+M86rcOt0Seu+pF9XAm/xgvc/6gqtw2
kJvU98VJ9V/iwTk0hZFvVStB/O6KPNqjeilV5Ytpi9VO/6hKnbAC+Eb4mKh7J0mr7V08lZGG5c24
sVUBgq2/q75TVbTXInFgfCeahZlOUrwQuroOeVl9txIw0jaSPufW98HWLpA6pFF9n6MZNc/e5k+B
l8d7rf9U3TUDbNLks7BXRXQZvKobPyqrb44468m9qsbHdNvZaQGXojBPlSmanbrpoDnniofxxS07
KHmWfQJDlj1llY1vjw24W3oD/lTVEDEVNszVRJOf6g6UkZgHSF7lmG3cuO2PqHhpJEjX8v/x4s9b
ra/2rzcwYlxA065CfWVVbOhg9qNn8ZoaiJH1Ru2Eqr40pmVbx6P12a0tp7916/z8791cFksnnXXy
/ZwoS3CSiL+SrAtC6Rn4JXSL/U3HebdED/pN1wNxc91GhMs6iLI+GA4B3IydKrqNQx6eQMGdKkbW
6xC73ZuwWvs6FXFGGpObDa4DmbhH4jAdQpec/x+w2be6WRKcANh0SY0g+G5buMlhnag/IdYy7Kes
0y5R0PQXyN3+3kpq7TGdEXwTcLy/O0N/NdX1S4YM1Ji0v+oSi4rJ60YUWvEerqOgvHr13J+QsZ6P
aSS7WzFrqApjRfJGguh3kQ7iz1g/OqbF+2gM89XP/Qk3Gp49bSWZpWljHGAG9OdOLLi1DqWzS9D+
fNHXgYLd+/RTcyVa1sTE8IscjpmlR8dZa+NtJ03rtUw6/1g3BCFUcQZSdsy0LP0sYnJqHc1AZp/F
MeYpLbA+2+pVar/m+kS23CpL5leKnZNOFN3qs7NHuvrYYKT42eq2cXf0iAh9Xisqj3VeLrAaXK+t
XbIncjawf1zfFfSeAts4bfhsLRyIpL2vo0K5tgZBnRxjQ5s/W/Mg0g7xYOifrUueRgdS7JAx1ju3
HokQLMGtz1bHwOnZMREcV7cSiW4d9A4dVVVkbjMOSy+RLVivLadxOZhOhGnK+rrGYE4H7Nugas3y
JP26O0Zz+Yr30DSFsCzlvTrw8/51llo3Ty7T3T97qG4CymtIIi8/qKKsMRkuhYNp0mofWdimfx8s
HTijOrox+Voe4ihusm9ixE9VpeqnDnGV/vQSkKWqpBpdDf3Jvhj36Xr9V9c0JxaVp+TCvurUWWfq
L2aJpenXvSXOrBdfOGeZRMx4qluUwrlt0MrZqhsbBYNPmMAeL2BZX75eLKqwH2m06iFjQ/6314fC
IRE5KtOd6vv1Yp6ZnRxf1ndf9X2sFWe0q9/UK3/dOylNf0NgzPi8h/cceQZU0dVuRR20BKcVEeCS
Pa+ssv9U57lwulCVTawy/nvqkEpDvwXJAUsrtjoAi7vPU9W1q3MtFB1+fKrlf7ldlycHM4pJLawv
Oa/3ceOeXZEq27PmIzESmDsj9VmboYMbjEZwamL+5aroOpnHvklU97oTxG8tHm6q3ph869S0OstY
wFfvhoQK5krgzqCc7deCaICqz4pgOi1ighyobo4tDzkScIXEQFjQGqQC1KHu0uCuXQ+q2HVOs9cj
iOKqbmwaktTk+OtQN3WbyFTq3ade591nudz2gbVcmIRtYmNrgxt5w47AF/NKVrLOVh1Vi5Fg27j2
Fuu1X/XqLIiMvy5Txc9r29g52xWaqz+bXB7m2dTugDTkvl3cq8NsJwhWrQd1puoSEkZbcNDt5h8N
SI1DQFyvVZ1TbTjMel2d/1GveqhLSZNH+5bl8ucr/tuLqWuNNvhJAHGNzBH6zcdo3uurPeK8HsB1
/XWolYFiDq3k5Mb6rlXFrz6jFesbPdDGgym9NHQMJ8FQuo1PXl3kh1HE+VsSZY+KUrLIKOVv0f29
RwAY/X/vEWlNt52XDnnYAAXRoO8IXnVxeWfq3s628Nr9qvLyFHGEr/LXFa2Z9Uerau6hxxR3qv6z
szfr3nYocLRz+r57QGseZouNY8dE7CQg3dd6R2ypqrCZne7hs7Iu5QFA3yrkSl21HmSbJzv22PpW
3eazwfDwj8lQ01701cZp9XaatFnf5HnUb77qUl943me5Ut5NX02GgZxqqK5UlX9rV2Up0cL4x+3+
teO0vgPVog7qjq7h/1X3VeSpY2JXffyywRFmn0FA2wZkXKawjuf6fsKNkcxO1eiXBm6KbgmKqqWP
pNlv466FW8mvvFeVbuuupiCzlW6zFu1Ta5RPTaIzlpiJd/KDjHDJ2GaPpv+u2lQNiNP06BF53HzV
uQ4+HkkJm87InPZJgBV4qp5Ud3XIrYBlu+57n6+h6myhp4iGCHk0K388GoUOBqYo8nuCcfm9JPZx
FKhANFFljPx3fY6qRfUBy9mBxx7QcV57qwa4k8a+Giwkw4rcPFdONsiXqMDw12mwwgv8+LlwkunD
KMCst07RkYduMKXLYwASpZzPcwOpnoVj/ICQJgaNGgzMjK1zOBb2/Aui/QYSyhiHeT+CNbICMEs2
ggJ50r9oEUm8wWqR7vCQ3tbzLD1p67oL7lK1s6Z5eqklYPLERVnf8LPT550wOiW4EiH42PP45UV5
jZYCEdWuvliOSR7Xm/Oa7NB/yupMHWQiq6MtLcSe4vje/e+B0Brc94lhrUh886D78kM1ftX/o+8y
NWLFtv3rPb4uFZk/nPHk26l7f9Wrs6+6pfaTuwTZ7PUd/OOVvurUm8kWpJd9XAj/29Uv7eTQuCVC
W7Ej7xGGxajei6395Bdy16YL+P3iMfAgcmpV57/UpflQY79000mkvsjeWMLF6/LLMBbByxL1ckvc
xeM7oNWWo7u3WP7vzLUYrF66iwYER90pHVoD3xjxQzU6SAU9RTwurLnv2sypsWGLedTxXucYrXK2
ZKDAMqiyOkUmfTyDaF15H1PwWkT4fOfTeFUlqJzPRamPt8+SsAls+dPDZ8n1jsVS6Y+qFGRESFx0
A0rL+wb+HNrw2C03dTABwu7KyNKBKFBXNvZfDS2ISixXfH/X6U7vwvBfWxBVCWNGqOPXHRp0Am5p
LA5lnmBG/987Q44PdqUF+jLAhBO6U2Hv0B5zHzpANw925aXH2fZglg010JL1YBEVuS+wnjcjdiOs
SqnrrfhgtcvE8pSS6psmthm2bgJdHXufhx7TpFSb7vRkHrcFka2fqPA0hvuzRWlvq2eFeWdptXed
B9JqqqGBbY5vp/4xjA4czqX7DSHLP8yyq84FZg2IAH6dpsCzz6R15bJJY7M6d4aLd9ekRScsHYg5
Q6h0nbZ+EQMwcGb49kRwr34pWOAcWqywt6q1gFx4347FG8HovNv04xL6fSKf6jWpisrMEjoeLo5D
HGAKAEMKW5G+1M/SiJbPQ1aOfy/+1Ba3QOhXiy9EheClrGfRUom/FVXDP+rytV/tl1jQqkuMpdsx
tjjHFjjQJAQZj7kQO0/oLazYJH00nBYmTCObn3JwX4JJt16yfrKPmWdH+7weom8aNIIJKM3PZkFy
tBzm7prqhXU/ke3cNO1U3qZE6PIQxzDRSlBe6GGM0cmQGV6R0owezPXArqm5jiuRLSXcvwMDyyJd
jrjG0Ki6MUX/JnydntU91EG4CSDweA8tFVyasBe8zZEytK35u1XXKG2SSMcVqk8PyQAiPBoccU3R
cbhWjUDzVUYukQiKXw1iLRZ2B/TJwoTpq0FzneZeA7jpNSXKuaX03q04QmtZtN7FhVj8bex/umt1
hAfUqV+Dg2QJmhAEc3w04LqigDVquKO62h3kYXs3xgWJn7VB1alWx2Cbi1g7fYDDNhs0CEOtWLxb
0IEQ9z07+anP+ZNsGu2lBtp1lItt7vOm1N5LR9uoDjMO29u+yew7dWVUAtVR1ivYjDwVhk5+9y8r
iM7Jme0y65a6jnkjIjnu40LDQeS/deqsTUWzWcMZ+zmYBziE7IyGefL5Y3KtOjhtbl6D6kUVrIoB
IiwA/Z2myvvltXOf7Vh35zsbBt/266pmvT626iGUc+QdVIN6KxHYByx8YkTmV1dsDyq+1kvxNuP5
fhtqIw5J6BNwbpf54DXS26lufkSKwLUD5t219f99lTMkzWuP+ZJmmcMD4kTDA2wEpD4sfJLJJN19
1fdJSaJ4WXy2g3RTDVmu63eEWE/qIlXP50X0oRvXEJdn3ch2E2Efffeb7ujvSlQnDQ7oDni/tVgi
32/49ZsnNXc7BODrrFh0J4lj1BFklnVzavnX1Xyj76CH/7Ti/je3i+8/df6UAqC3StMIBxenJMLQ
80saUDV0w3Qr80zfmrkBGFj697OBqppSpEoH8xDriX+vSqp+rVK9gkVEh8/Er1lWAP5sVzzXsxk9
asUTIGEoL+thwZJpmzZTsldF4KKrjXIzH5p0QdjS7++k0c03ZykQsiTrvoFStZxUY+JN8x4X5nKn
WvG7nS5FiQ+Pam0LFL1mcFyqUVXBtABqa883VXIiYgyRvIvY3pTmdvWbzlc7jQFA6TYHkL5RxS+/
6k+jG1We1j6y0bqN8rTWPX+CG23Mz76PbKepYWTKknd51mD1sJmYXue1pKp003xDJja/V/0lf9kD
NvHMOmsPHxjR4yBsAvjcLIBMgcgGSDETGx0zuWKPxRJwYvSp88dZd1k92sk9eSl9yxsaH5G1M1nY
hoybj1M71IArzWwzFzN+e9qAS0D/HndO8JCdXQabRw9udz7PZFvzwjvYRNf3vhe4e7vK3+u01gDp
u9pGkJ48ko49IQScPAYRg7sBR/G7T6Db7lBoNkzbQuPCnq7qTHOAGzU1Ao6my8+aamOBfXu9ih4H
G+JPzNKEYomcMSWPeoTbsYzsrV+ZRHGzFUl+9KbHOVhXRAHSvjGvjwTGXJ0ts102r2YCyxv5jDPP
/xQCY/ujQmLvqdat+BT7xUcwxD9EGgeHKDGCYxZpxLbYDjNLJvyLllcnmfODu6IZfDmd0rbms6Kf
4yfYFNtOOCMn9VDDRNwLZA+yCPR5Y7z0lvE9MEw/1EGEbe0+ItqpeWFrkSDSZ4A/Y9xvhpGnhyhB
iedUh20XmiH6QxDoyJ+TJwzNRUAAIhGxA/TsQTytJ7kl07Ebx555Wc/TywRsMRRVd98Tjo+J2P/K
nBKJ2cbqdnFlNPu604pwtAGYmvmwQVcSoFPyYbj98qNr+gP+hSe5ODerbvVLIMG2MjkNuyBpy9BI
5j+j/kdbor7M3vc3Uth8F/IDlcFDGpTfhgIwiVn3UHGrJxO0Wji2mMub2re4zDZO2zCtNB32Y8L+
kZfv6H7tLb6ZMsA0b/Lkb51lwtax32ADNGcgx+xOMHsJ7XQgZKBp48ZcyhyAlfPdTMwFwDdryiCp
xIYOH5BJd3XJBDsXmE01dXZNXJDVS0zezsnwKJiq/gBa9Ic2luVLH/3ZIKF7gIT2qhEdZZ2wXOuJ
AFKRrIJTU87ksXhb3TCv4DH5JEuDKhPhBSCS4+88jdurMVuYoeUv/TAYr5Z3HkBQbrRIvBjwQrYV
ygbbiTGAiKd9wl78ai/TuRI6TlxZcR07PJ8MKDK7JePHINE7HBLwpOckPgVNt/NMzBOjqsUixx4f
eyNpWXx2zSFxER0chv4B6MfWbucRFLJ9NipfC/UkKUDa9c/eUpGwnKtl20dlexbpeGp7sLlILZGa
Bb6u9fpxHOGYVXYJ8BVcF7L1ZPsTDwuVmjRR1+MWN+DKkETu1feAOeOaI/rGPXR9gnZmom9cEJAC
6YXjssBjsLEACo2oNM5sy/3N2Gss3aP2RAw7tJtuBsWhn9NAwA9vmsTcNXMjz32GcPpNnTbw3vLw
b22LqVNRVu5wkHp/qmoCXaAjuUrdxVDNnzeI8QhKIzMspmU8QPYoYTvbbYjV+4SOxiLPIkjMvdPr
N92smzNA8oUnLPGxS2F/vJUzIJPenH8zV7nQZJbgUYpVTZ6VQcjsF59dE3GFMt5EtYcHVe7/esLP
6SP12cDNXpOEpfnTdL1nEfWhSU7vFMNV3Xnp8Ect+XlEsDzUtouAb412Mxn4qlxFsofg1uZZgn4w
xquueCmTpdnlPUDktv9deGiWANT1kE2t692iJf5taKNTsfjac4TAbzQnF8PqX0unq/Yol3x0Za7t
vEjy4yHsiPrPcK+7YiCFT6LakNWzTIbvcWt3KBkm7iFzSajUY7+Phrbc8H6zS1FMhyDhCylqNFvM
whnum4ovy8jFSzGS1zcbti6ROGRpsV8IKB9dIe+KokLaJ6tex1rfiNUbBp9KbKLwTCOjme27Krpr
a1QlMh5G3Rge6sh4T0yPUI1sLzr7jU2/DMMO5qJz1kxNELPP7FMuELlou+ZPYVRViCe1pbd/otKT
hpOdYk0ucwxT48eutIwjCr1t3DtbFJArTz7ruXhrbD0JA2ti6+sX18Rz431rjegLx2BT26A4mQaL
hMzP3rs2WMI+8+eNJ+/qLg99d3ZDEZQYvhe1v69I91x7IIttLLtr6fREc5EjQUwNHlYndDQpZf9K
TD8NxeC8W1UMI4uQ003owXHM0Tzx5bnS5t+Bh/6VE3w4Y4H9pzWeSjJPYSJIFzM5T5vZAc5XmYG/
IQw9Hdl55WTXULPJi+aSjh1jsD/Ze8wzzLBfnT6t3HiD0D2BXW3v7NkPtmk94J2RQU4VY3pRh0E4
6YXs6CUvWhfqsFsA4x2e/QyCBZGlsHC1sO/aP1PLeXPG+Y/W7MiBJfYdYOxLDQvRm4kj2q7fbNFB
+CYxG915Zf6CrLhznZjuw67N22Mdy+KhmMHhaUn/KPoltPsi3xUs6rYmxCxEsVIcvowRLG3hbnoD
Z+XGFBaCQH52bAs/vsOWJkLtx0ouS1A4p4iV2lkkmXFORwuGZlIulyrNxmOJCPId0HDrYAgx3w9J
EbOYhdYKPKbZDyPGiOSajF2dZt5D0cXJLm7vmx5ajy1ckqkYQKKdwZK4bPA5TBD/3awoyE2X6eTN
bSDxjhDOi2sF2AUuonmV8jhoLn4DZeq/diTtN63n9KjtJ2gM98CArBlLJiTy9W9Lw87JaIbqXWvI
iQZZN51qx3a2UF5l2DFcvk8OTJ8EXss7tOIOcDLYB3CquP71wnpnAsNZEarW++T2PR6+Qsdb08E/
g7jIe4wgSsiwPr4TT2fDljXDuxFEQ1iAknoPHKSQnMVv3+OKIQIdw+YdCtmEqDYSb7FmnTEcNK/o
TwYEJLxoq4qpWMxrqcEimpL3pcvqDbwkG0x33O0be2KSte1z4rInjmJ7uHaIuF4ln/Uy+e0ewBl7
ZSagbR0UUC1zz7lnrU1EKXjQllZ76TK+stHeDC7vEomhDCnvaUQjGVGYPrbWKChqPkCjgP3GOOi5
k21sXCDje13XJMYp8oc/5KSY0QaB4189k9OZ9wN6IluQQu4GNywrHAwrvzXO6IWzyKxdRgg4tJzh
YFZZgCd5Ou6X+jpkzXzsZRpdFz6Llrp3YBZf8yQSDwRS+xBNKqasVtNvSKGj6FcuD649M2FX7bwh
kAC6DuVuElPsZPUh7TeQGbq9tZqg9mW6gRGf3dyxr07BgtMq0o54sNTL96qv8BmplkODK99uroM3
wMHbvh1TiC88/9EC4ndufMFHccGGYDjcLaC1PXcXZUkcRjmBVtmigyM43acplCERofFljPmDq2VX
cx2645zAlVv07bZHO1RDh42JW0B8ICCAFmvkbPqg8EK9qEhEMj10aeQ+jXVAUN0p9rK36nCsCGpU
QexvMwzgQklmeSeT2t3OfjucEepw71NhpPzpFnALknCZYTOgliyhb16V3pVWA0jXupuRptsNzpxe
4HY0Bxb+Du/shm5aczRQzBCajC4djyriUPUftrf0GLEJ5zggRZMkKSHk2TN2XRdVhyoW+cZOX6Vr
NA/xPJkhEbXvjN5kmEcxn0snHOahDhMZaze3lv11cictLEnX30sxig2azXxwPTgnWG+UFWGerGsf
iHYDbugB/lQtCpSlg4G2Zxgo06N5GSJK6+tGdoXeuOcvMV07SbYRG8XgHEc+jqmFf4+Q+2GItTwc
fP1mE9DZWe48h0annbugehXC9e7KTvvdTvxQk2NY93bdlDs5Z7+kBX6nRVQc55yHqm/Tu3wYp1BL
Zy+ccBnomPdRhWBa0d3ijJF3tJsj3IPEAFO6jyJM15DuEJ72257s8WJHwLemOtkk/eRspOB/0tdm
cdbEAAXUIjA6T9XJnwecQfyquUNz7Kq3bKksoCIWlogmlhuAZVmRicK9tFOAo8vE4sloB3mAZLtL
Jg3KWiOWY+HkEmhl/dLJ6lHTAbwhsC0PnpQfhsjNjdUaNk9YzsMX2Leln2DJLfHJj3EtWmOi/ZBk
O+SgWcHHxrzV2X3UQSLOcJR0slfLdyktsHIsC7Y8FHAo8FnfLNOE+1AffORRaYedNxDrQKZpytGG
lu6NVOl0nQAZolkk97kfv3mI1eymwMTNVOS7ZYpdNsMDX9AwiL0bR/pOePkbhkDTtiFktkNyVd/l
CWjCSosRWjHru3JCD0tGTFGFa1uhhyTcXksHb9MVabcRUXIgBpefM6R3Xd10L6zx7zC77JAxTx8s
w9AONQ9SGM0POQCOsUjFo2Q/Gzskmi2fvImAV9I1kh2r3pqs9NnZ1VY8HYraNbYpAJtQ+MjJprdY
TA7LGzlsChCSW8fLHpNAXFzHb3cdErnkrQt9P0DHOy6eHsD4ReSEMRwqzZAV+x7h96V3K+S8UrwY
0FPfR7O+k57fhtCV830UOIwkkYh3qDx9GOju7Jpejs9GQViogH3TmCZWX0GAZ6mF8FcTpdMW88dn
fiqfGIv/g/BnvhcaTheztfVyMDIxQTnQ+l6Lo0mLoJ0ZFcB8JvGWEJ+B57rRwAYCau/azcCSYt84
KJg3KEGADq+6pyaHwmWRCAzI+bcTCPp8sudQZyVt91iDMf78RGZhvIg0f9SiZtkMuhHdC2l9uDZ5
+GWoz2mfiVM5M1zbGnCuimxG7V08dplQTy94724NXOg2TWOgiFRFUOcicEqZPHdmCchrytF0jJsw
QmD1oGvsWYbGaT8PzgIKwq4KrJFc5zEKsmUPRxMzjAxCar9o7NSnIgUIEDQnLC/78zSK4azOvg6x
a/fnIgU6BaeGmdoj3A6+/TCXuX/gx63PVq7XZ5d4175bquuM2O8ZSaTlnBZs2gJ4SRt1N78jGdDn
06EhwYgMzYXohR8S6r8KI2jPWVO+tX5BAKW0x/a4JAVb5ABWs5/PyBL383m0erTMPYkXrmsUReg4
qLOYpX0atNUQrz5M81KemUVKNkFTtHP66s1NQAV0Q1xxf0ItEp/dwq42WlIl7KX86KwOLF9ZhybZ
1SHsvo80vT0vfYte1ugcWobDc6tnYBcTlqVh01Yvadb9Ibuy//yu1Jn6mpLFQft8jhYf5ZdeHKLV
jVLtM9SZvxZXaz5+721blxNvmoM7RePZjV8hNdUMdDsDqX92F2RlAy99s8q4NDZSb7JT1y0k3Jet
MWaPhhakuNnzwUi+OchQogTBCl7KKNowSK1voLkNlbxmGsMFErqbJJujIkz0KDoseXMcZYOwQokr
Ypqcxg5eosZiDRjsZJ3VO0DMg7ywt7yStqvxq7D8ZaNOpZHUbH8jK0w6QJRIhUD/fqnKgK3VaBOv
wZDqDNDBPAs45pvag8fW/PSX/CdxF59vNkJDbjAdn90xZTywsEFNxEn9VrU5Ved2PaiiOtiIefA3
X3/Kf2uOMKL/W+/RC+R+HgXBxfJg1OMGs+UPNif9Rtqowu1czUZgpMyOQ1MEJHXoENf4f1d+ilj6
HLZBCz5TeA2QOw4DiL/9/EvgKUEGcDK07i7K++SUawVy7rcem8B9nwyPZVTfZYwDZ1SycUirix/I
ycUEyiU0rR6P2cW8SbThCYdr/s7LWi0EGE06IU6Xp6gpSsbupdgbY/zokRWLimd8119b3bcOwxom
0B2nOE8xMpFta15mA2ubA0QE77lveYaDwQcvWVQvgaJBYj9QxhAph/GkVW7Go+PPVzEjyOZ4mmTV
RJwxQLyhGfJzpAt0uTuNZRVkrAtfzQktGM0JF7LOoTYB0vItM8yC2H5G8ais6+wcVMsvfmz8aQCt
nuyxxFvTTLttQorMHLvgOorFOhBUrmGNbVK2EFunldVNLyA1DmyjNiKv07DP4+rmpGScEbJCtL88
QLRftmRhAnoh+GxNKNvicWP6S/YO6r+9RGVqb7BELrdSW5q7DOEMy6i0t5phdu9NrX/K8SV6xDuT
nLSzdH9MmTh4S4f3fGc/e56oDjwC5TEijv5WlRGKCan2o4/seoM87QBiVORXTWffI4NhV+eJ+BHX
ySuRpA0O3PbHEItHBFG934Ugnsa8YJaae8sjli9lnDZhq2PbZkv3J5F5n1gAY5Snd/2RYMkTqUE4
Ln0D0YpoybaKZXYyUZzfeoW9HFExXQ4LqYMtKE1ru2id3LF83Fb1mB70Zo13BESkSiKtnejdK0B/
7ArF8FTCJ7HSKvmItNqFCU4ywXzOar1aySvJTrfc5UmO+kcnjfdy7BrUySFMku0nD4NXS+qnATpA
Y7lFczl7FGlWQG7NZgapXTcX+aUp6vHirNG7GajvaLXNMRha7RXr650ILEKqMPa2UZ/vpjiNX0EK
/hQYTd3bram9WLqjYZ+hjzu/L0A2OlWyz9vJ/2iJX7eBD7ZeRvOFwGe8zW3klAYyyEcU+bc+Su4/
ZDBaGy/zjBs7AOvU1ok8SLhnz4ndwXonE/67RT7YCdJfLYbErKcN6zGo8nr1HrGPgTWIR6uJCG1o
ovwjr38jK5CQI03qcGnd4Bm0cbSPEw/CcLPgsbVky40Qw6/Z7E7LLLrnUXb+Y4+wRVKCZ8Zouj2g
BM5wpPLfOW/2rHLeGbm0PPwqfzarnqpSldVBdf+6+qvuX2+hmt0lUuM8YmXaKSbyCftjNTX+PK1G
7I5VWZ2p+WZIdDqp8t9Ov9q/uqs6dfhHnbqPqpuNrtxaej2F7O1ytN/KsmZSXU91jyUM4dT/1FqD
zYJgbc81ILs7/Nj+Kn9e+nkUM2lAzdH2cSaaszrU6zQ72hXiY6psy/k/ZdSrWUUO6V01m/GTY+g8
Dn5hbQARxU+qri5cRvfUHg+qTh10uOl6MkZ3n1WFmz3EDGNfF3U4N55s1Pw/61RDKZeW/M6qdbze
/LMu1WRoGIN++qpjx7lBzN66VXZu7BK/jg9OjdR4pTXOVa9t/RoVQcLUN3U/Wt94KwAiP5u6Np2X
SBQ7FwOix2pe2D7Fc4jEW/WRgLg4pBhAHkmMwFqGnYjJ3tYwg2E7tDmxlKi8d6tB3tlpfvCZYy84
ebJEWrL8BHPskLHlv5RIth4Qd3kt29y7Qj/UdxrbLoaV2L0fuyllha/fZ1N3RgyluODeK7DUAcgN
imrZWYHhYnpSoB9XLT+Eh+wkX3TwTED/vuxa/QO9tXIrRrfc6YvxQLq5Z4vZI9NYZdNGom54sNuK
TI+OIJNhQpRj6b3NhkF/bbwRwGiXrWwKIkk5/lBYUMXWe1r/smQv2SkDaOxj520Z7XpbwJ17yhNE
Cuqp+kksf76oqjY2+2uQFydVUgeIwvFeQv3eqv6qruvN18AZ2jtVGpJqIcM03XfdHIBT68S2KrLx
qRRRCQ02GXdaPI5Pqi6pWOwCjrqqUoAr5yVpit/I0PzVYZmQqiYqCQZlvYc6FOafyeiIR3WboF6S
k451YfjVYeixe7C1Nj+puobn9q7TomsgyeHP1Ra9xPjBWAodE89s3nt+vIYnGLZVXewkj0VJBlVV
OdUA6jav/lDjuqpKxmXe6LVhHlQxnWX1NBMV/7xDiQW2CVBJYV4VyBU46ENap94xlYyvSLb8B3T7
2UUurM+N6NtX/T/7EeIvgUNa5l7d76vjYCTPE9k4djbFuEHBqbpHMtA+WdOqn9MkU6jq1GGo9Op/
GDuvZblxJV0/ESPozW35quWd1K0bRktq0XvPpz8fk32aijV7T8wNggDBMjQgkPmbh3YpglgBzqlP
86L5BDXn3x1bZy2ZnUupq89bk2xNqV88bG1unP2tejWznzrydm7dxA+FTso4xKx33drabKUFRFB7
N+mhkGFau+VBlV4UHTBMq6M6HpcmZihq1n4EBIKOPnOGk1S1sMhwQ+jgXTtW8xH6/gLyWWKFS+do
CLNLHIaAqpfqEHYljsHgTJBqYu0V2h+Gl4JvK0wizEvVJKl+0RuQ++3Q2R9jXg+XUGHGJnvTsUku
bV1Oh8CEK9+3tnPzayYldkJ0TlW0EJG01H53+pwlmBd+kZqVacnbkieQWuT69rthWqgktdmLNBVd
wGwiK+d7qYKYMvd4OP5ZofNw0MfKe7eiXkESLFKOlue57xpTo4uaM6mTaoHUC/prTHKks8Fw8QyD
4U52+iA63r/q3Nb9fpgMnquyfFaXD01aprut5+X30hFbYuZ0U4czEsaFO2kbePMcwwYVKo/1vReV
PSQaXnmjvNjk3eTqjk+4c0njtD10kb1h6/PFSZtT6PQp2M8gOueohbwHw0tZ1tnJUzCGTodF93Kw
3wgSWCR/te5YgMr6UJKe6FSqfu2ChLf7lGcfljZOzPMZ5TCNSZmLG87dHEF3Rkc0/eiVkWSL539B
DhoLjhHxZ68zz1KryqF+d4wro2N0tPGydEAF3Rxd96BvJUhR53740YxEstKKlBQ0Gv2i5YGzD8kJ
LFE+Z9+DdDlGqdmdCGMtsTGX6Xz2NnVGvjf1LLh4+gHxUffZXvxgpNDTi2EqT0Zef+10BSset5qe
+NHIcBQj8eqUtYtiQIuMSR7vA7uEaqijIYhqVvFXm/fPvl+p7zgZCuJmV5ue/5YR10oq5uqqUnF+
Jg100VLIVrjMMezCfAjyIF2btNGPborRv8ZN+qO0XePSYGPxGFrow01Mce+yKvuDuXfzwzXDx37M
tL+x2TglXmOxWHpqpnnHhDwnh922wCWsZOchrvw1WPDXYV7vArwxPsy4uUYAeX9oGcJwynOKjcmr
bhd3KPPmp0IjTpsrcX50h7gk6R19ZdJXnXsXIkPYeiH69En7bPZFTSDAjn7U4V9qMNtnr9EWdH7u
HiaVGGEehwXG2S5BWxVkrD3rL3M85O9DFy/swjS8STWt0BsFNHEP895+9ruJPFQ3VHA1jPE5qs2F
XxY3J1DB8aWp0AixlPyC3RMmDqldXwj61UdzoZWzMjdemfrz9TM5SBIUB0BQx1gh0U9SK93FehsR
vLF3pv6C6+BrMDMCGQy1p8DXC9y+c1BfilZ+6E6LZm2Wv1is1j762dVe2kY/yT6kT727Dg/t3Wj/
7BicP8zQ8d6yEnl+LDI+esuYcNHGhHnZNyIER6wZV9OlpqK3+Fr1RO6XWk+y+DXHiVdq6AGXr42X
nEK/tD7aosJsN8/Osq/zLPXF8evLWivN6qUd5qupJiqyFvolqdL5MVuKVh3u5rjVCddQK7umP/Wu
YqNlpNuPo645rHmnbEdEB80AaTSWPbHFO2aasrtMr+1HddDY60/tfDSjqEewdqnLLilIYGLz1D9K
Zf2orGoskqoFYdRsCC9DnxGWbEIM01yrDiEMoRwm1WL5ApIANkcvsGeyFsCJqI6tTu/ZVedrF07v
a1X2aHXZ3yIreczS/g+ziItrRsTrse+rfwoUMJ0jvnLV/tOOQfXGB52fsvVtDUczds2oVTsA5EiL
LJ8StQSDRj1GMMD0gycjccdT2EOm1FI1eOJJgiRg9/N0v3gYSZv0c7EGepKqW5nPMO6IMizHb+1z
1SBfVNsKuoxBzVTO1w7h5IcwTinyuM0BGEOxHNKSJPLSFpmMnggBBcA57PY9s/KP0q/CR6l53uQv
0EocyZedQxsrZ2WwYxbSefeu2rn+YOP7AWKkBfRCjwpYKovjN6mENTkm9Orne6lqLVAOyHjpWarl
lMdXf/BADi9HIuOZPc1DtH6xNNnWtI/qNHiVmpUNhFgHNFGkGuH9frTNJRC9HB7aVnmDi2HvpJrq
jvVcQ8GVmvy+NtAvqZ3Vz/LbswXnNVqxgp/m8rsXYNGka+VRqiXm8tyaOW438tvsDBmkGCGopSaf
Fvn9c1oS4iWxTGrN0nJ1r1RNfbNJFhBInirGarNoLqpNZijA/PPDGYtpFweB8xcA4ruaLTzpeJ4a
a/5F3OLLRCT0z7KDLkJSPnzD55tXPVPDHR6d5SMIjvRSFrZ/a405vPN9JbqQh8wvBSKeT3oWf0mR
Z/vZTs6rOeHX7rjlzzwrbCyXk/GmlZgauzHoG2I/0c8rifiGCD4LAy1w48d0zGOQOEFwR4r0HI/z
uz3nxg45TuAbZWo/tHNXzLus0ri9eVL7NHuSQrHt9IloKBLZ/l8OCo/7PoGB7g4V+bSg6gFcAT2H
Q6eisdnBYvHa8Q6w/Hytm+o7tpnK1dKy6d3qKm678VnDD/4Lvms/8tndk6BHubv0T6Ed/l11WfIU
xRG6tamjnKDpq19KK9aYtLYnzdXtj9A+kxJLvxrzPJwMJYqPrpLeBYr3g+m6ejPr6G8zKr53Y2iS
3qmciwZilCybi3EWQmNjHacoMEF+8EIj+TaQJEonywWKVJGsdHiwk2r0DnpIeqkCCPBaFGci8jEp
P0zP2zzG/AV1YrIE2tdqDryL5ZH5BPieHqsQeUzTAaw0gIVvmt6/t765sL4fh1x7NdTmBhG92pGF
Ck5qQUTMQu6SwMtIvFdlbl47xtM4ftNxPDFeitZ2L1PWIX84AlCu98QZlYumkFeD01Sd4M7ryIP4
xu0HUA/1MSUCdkBfyT7kdr74yM5XXo9IbNrBn1Xm1m+zzkubJv3JIXEPuNsJiZhSKOYY3o9e/GPK
MV0cB7RzsVr8NUODKVvdww0waPZWH7YvJG+1s1VZ4S2wcqLyUekeglw1voD8/D5YcfnLRAWTXNDf
UddVkL9DgvVFiTjE0HY7FZG6K859w6taaNFzBUpFalJUVqudIM4THFt6SOGXOkiX0bvzIau8IqOi
AfuLL2AjjjFeDE+9ZqpvE6nVo6eT65aqhZDiYxajBb/s7EEXvg0GZOzR7u+lyYB9cHYiuzo0bqK9
eb3RgvIEQLTUpEkzLATf2jS5yQHL2+dq8GZm7hJdCs1f1D7L7m3ygbSaUfkiNTypgmPq+ljoLDtH
Vjbkq9ub1Dxd694iJQUh4CBJL206HiHX3sttWDQcIAWTkhOPBvaiywGBq0zHpEpU0Aj0YFYdP3c6
2Ydlp7IU40DgT4E0cJUehLqHm1+gArV9ZOCmN8RXk/U3Z9FQ7CNveptiwh2TpelvjY81Wl6HtzQL
edMVbfzLbm10pZk7vTqh/ZoOP0s8cd+Jae4nwxqxJsmN93Isf4QJQhOyjxCtukec0ruAGDXfbQ0/
Q6X3hqP0zQ09uFXY1Oxl76CS6cF+3Tr75jPv+xIwTD1lNy9kBgEVLXqVAnGU4lglfnFM/m3Tpyjb
BZWHeLetR69TMILy8j20v81zGkbGm1t0xlsyKwz6YFquUo0Vr7tqM/AQ6aINtvHGC2xysmjtnzek
kUdUWi/2cngV1Cfg7j6C6HDbKqVzXqVI4obRrhnGqxPEzmuLNvrjGCvQzHUAaIUZwI7GkeYsnYkI
hi9oybGm8dt8D+q3OXKCxiPA5n8+r+5+FZniH2H2A4zCNuUVLp2OxV3TrVVpa836UGu8z6SGiWlx
nisAdmtV9zlqzs4+wI0naRqNmXReF6vYelTBm7RNs3/Tch4MqdWt0l9aqy7owZdK0dvTUwk45GFt
ggWJo9Xg7Qwnj54dl8e8RTvLnnRzR26XTLExBK9SeGp4VgtjfpTa6LvNY1S750JPo2Q/N0sUuK6c
newtIt7yqaUTOmuS+LS1GV7yt6eqvPT6snnRIlhlfzt4i46N+ioF9xEKHj3Z6q3NN4ePOlLHexR9
1Nc+8OP7WrP/2DokrFNQ3mia89bmYlfWjuuHNv2AYAUyQntrtKd7PYqf29HLHnkHZo+k0G89JIib
1DDKtNWdbHpp+Kq1Znv9rU0Os5rie936wUErqwyQT+68SOHWRAkdCAEw1GkrVQWQLrmYejgkcFTf
6tgv3/ykJLzmxdFZ2rIoJ1YZAzEP86LcT5Wv7rj3/at0Ng08WgtUig0T+E+pYoeVMswegy6q3+q5
fG0JFD6g91q/FQkit2ao+HsVOiheD8Od05k9J4CdIfCpA4lUkFKaXb+pUx0/NbF7lZ3ShM+YRvC+
8a7aNJSPkzne2XXYcz0H46Mxh/LmjXUHKmgKsoc6KI95eVTUoTw0jVMfNCuYAR75zclUDOehT6Bo
xL2fLPZjR3zcvjaGX8CH7+/9sn+w+gDF9pCcFLyE734Xn6wQwYPEYqVTMAPwSq26jJH9c3ZzEGz1
Ve0DmBNKCKZb7fVDyxxk3zD7yD38hfRsN4MS3o+RApHU520u2T7wMbDrTTDoqjLcQEx8aLUTnQNe
CAS4VSDpgJT7Xr9TZ7TmWk0xSC7ATnKVczrqX1h3MdiAXjiUhvqYdekVM2rlvupK6LH94F6zHgKc
YXzEzRCz/HNZJ4P2zPrQfZszS7tNZLSJd7QEE41il+VTC2dqp4446aJOTPp2wg3AK/tk1868I1kM
P6j9ixY23vMiwjdBYrCnyoT3GBj3ZhOrJwVjlF0RfZnn+Z2M0CFqtfJU2K1712e4wRAIYHMrpgEF
eNuo7hAt+wrCYsSFru1PpRPi46rr/mOf/+RjwhtyK8YO3edh75gGmdtC0e4z5qqZNaovRsonD1U2
31kIzgYhIJFMwXIx0eHkTcml0Yb6Vnd+fcQ+cjg0jhPcp249H9RW/xqM+AeAmOqOwQxFQ53LFwv4
x0ulmx9KHFWXDLXGe2QSwZXwTjmmjdPel0VBlEQf4G/N/j6opv4eIMGlqxFkbOtkn9fl2ctG75ob
U3VImTewtDLDnYGb1r7uu4tVLYjAoNOO5mAnJwDC35Fq+msxE72YZMn3nK1+Dxyu26PORgSP+8Zu
FOB6SdveaZToJADXQkuCFXtn8LY3bNg26vcq0Sd4dWZ9NwA0uCpLwMNoXmRGrS3TaqYo3EYdeZA0
RJglT5CMiIZW/dCzv3pbeUxTeL6Io+zT+AX08q/ZNaob+TeVN2FSo7mm3qai0l5NGB4mtz3pXrse
EvA3TrU38jC67/IquAUjM4xM4/mdQnx50q5Ebm9Y7t4yI2Tl9GhSONEHRr1MMBNiqHZV1+fQnr67
purej27S7gkFtiGh0BXsgLcauSXbuQZ9iCNEAJlGyzEtK+olUvIVIkC+H+LoZ5OVuGRH5oV3eZ+A
WEHeqj5xQn/VKRYxI2F4sg+YcrSV9UxgRN/FoMsOfty8eW4Dx8xtcH9TjeIa1oyDsWLu56Fv9mVH
TKDOn9E0Ve/7KNLu26VwTAwrHUiYab4L9cA/mh1IvVDTWaEoTsfYazXHIEncPaCsU1QEPxUyDygx
RCgKEcr40VtD+aVF1pyX9qXLsbFzXDhNekAORB2hp3pMjx+CBiDP/MKKpN2T96xK8xFb82yHG8BH
GqshX+9YC4T6MEEufho9Auy13k1khYNXhFV4fbYVCCVf7cDhm/H9CPJyh20WswoWhV2iwuExW4LX
cxqcbG9Rn636n4HrZwiUGcAbXT0FxGDmAA/9czhj1ahDmN91GlSm9u8B0mAE7PfYeMD5atsh6uzs
zLxV9whNF0e16EAodwoGLJqqIB+JXkwQ+CQWSvdtqqbXMbSbe0KN2X7uJkTRsvYJ9vIrkeZmZ6En
f/UmHRSo7ltXx3Zvit97NyXx3Zu14HSquPurcb37MmKYNRuFYSytqsuMwhIWqt8GgKjnquu+4X1g
wAm2g6NSJtPDgFfRvUPwuFgIxEGqv6WOewf+YWKWPfqcweHbyKqd6EYAfCmOj7rR+bumgESRxRWB
ijYwybqV1qVyq2JnJXZ7BrpeAIrzLEA3vAxOkJlvTk5SSi/Q3EI69q20OpcoT6Edkjg+l1Nrnvu6
8v5IvXe4TJ3a+j9muz7Aeedd6i0QGeVHZPT73MqCmz4G+CNWanNgpe5deoBnZwscKLgTUlKKz+Kt
g3DvWAVBD9U8MGd88EZreE4HNIocaojJJMfWDN7zTLHvtqIaCmet2sz8r3YNRQybr0fLZ+7oDRY4
RjcD6Fl53skPfG8feqivaQx9e5bMO10NeBR907ib65i0KbOPn2muH/MgmW7qjHwTQlEvWhz8bS0O
UVB17tEtlpuR1Rkv4qVYxHPMfNTuVbNuX4a+nR7beBm5qXll0L7UEVPdqk7PZeCo4T51uIxgwq5K
y/qj61NmHlb0JUl1dA7N4tkyRvs05hHr76Xw3YfZ6+ChtVp8bLqX1GmSW8jy4Jb6TnQwCggAsLGj
O8s2X/TAgL3hjdxR2D0OIK6I78XHQalfZgwqCeyxOOsWgTMtuwgGzF4y0lCFgSWa1uJ1BQLz30Lp
yBf1aJsWHnYZRoikll+C1BgzryXMgl+Dg+z5kghQZv2o+9i6YrgFRwIzUA+OddCDxpqCYWLF6XMs
oZF7BKWv3KjFXWNOz2o4j1A7fPswokqzn5YqMgXTvje5WGbqAjRzwhReSYf05KyBLvLM4g5ExmWY
YKQAV3rszO5FafF/ys04OeiYaM57wcyFC4HfAn92dIYph1Mwu49jqmlMBbvsySM1d4ub6ssM3OgD
rw3QhsVf4RClH2qOS4zX/nQLn5tbogTOEiqoZ52VTsoN5Xiu9iDFxCsMgJWnHHzpjQY49mqllApg
Tx+kwFTn5k0+BtfK96gO8msWlwzZY+ccMOwGHkJKARBcMe8LFNMip7B5Luy9yZD3MGhQemuAAviv
Daek4fuQHPEfYgKsl2QOv4RIwSE+epqwljs4zgjBfcEbAdA+JBpXF/3fVNmnff2LdU171w7ZuR5r
XpOgAhMHS2s1gSTUwuOs66sT/lnkpfEVCXkUOcdXPQmsSzoorzNBgIXeqp4rczEeiL+pnXGJvTEk
W3/w4tm7hpH1GJNK26c6skqtmiP8Z4AYt+9cU5/utTR+H1VWqWEVIKMYQhleTJoqH12bpOH7gAJ9
WRUggqzuTjYJb7Bcpb0KR6TTr25wtDdguy7S2MrEQsBknNYWXH2e9s2hSG3vGRaA86RO7zMIvmcD
MIKdB82pipOvJRMD5CsjoJUlyVSpzqmeMecrMwCainJOOjdk/mSkwF+sQx50xr4qi/4CO6J478y6
uYywRfZS1ROnAW9cW/iFKs0D02X+T9vZB70Mfk62Mp2LOJ3vEP547mfA3qZrJ08BUi5PQaPVZIaR
wnR6Jz1atV2dS2jgRgA7Q0mQmMv4eQtTwx2QCnZCkoxFsHPmMTuyin4yiHMwih+y7KkLAYv9ldvv
mJa112zBzJQLri4EYXE1nadowY3WxqReAUaEC5JUikmPviiK4R/jf5ukXbpny2NX38qA8+q10Ol2
WZFSCtCz0UFOa3UVHPzThCPkxQrf4wakgP82NkF6CqDz2q0Bt2gY3xAqR90Qz7tVV0MwQoIbykwW
DG7soOS9CG7Ijs5PIUmO3ye3CW7gsqz5yGSVXyKb8kRbFVyyi2wmMxEkWFj8vaEuQPu6rY6CUKmc
pwVSyFw2uxU9cOugwevB3yWKtsQRaA3AYh3JqvzpKPkhUQMccn+a/QCKeTlxzfKJsrXhE20tUeej
QBWlcZyzKbtIz8hpOTPIIgb/HN8uHyK9tFCddraTpQf5lQla0yRgET5bXP3OQaOeRWHE8faQ3Icr
GM4f3XL9RjNyLjlq1JIDliKR8y+bMUtkUloY30k1y6pzWCo6/jPLb8rBfQZ4Z1zkK+Vn4LwcRtWA
OElfHb2y/CnHpWMAx3y5jOsVlkbBS+U+WRdrIY1ubWOpd2ekVvBkAvSxYn/lboB2S4Z6nNLxqOr1
X4IHlmIARt3V8OuIpyI5klWDjRlR5aSM8W5zlKT3ivMK1eBbD3Px6DUhV9RGQvTUJs2bXHs7cZ8G
4j6nuTYY1q0hQm+PqTvpreKWOiz/2hDNtu2igR3WgVA3wUEul1wN2Srx+Ex2sil3gRXqPnnlbucV
fX7D19EDfSabSwERgXtDOVd4vTO2DMkMEAGYM1bDGIH+tilHOzhSgER2jfy2bs5pDxrKji7yfWPT
EKNuDnGbfJ1H/SZnbj1LUEt3hZVOBznXclaStmD932qIrywYALkmcoRsSdt6O0hdCiPFMaTpQiCa
iD4O3atc+PXWlFOz3Q2ypybyuavAsB/kVMiP1Pua89MGhb4ngs4s16q+t4ttCHKX6/k1c6efAV4Z
p4zZAHfdm1blLUzb8JTPEJ1bfXrVl6FDXttZbDvnOZhBAmPHt1Ohc6KE26AnZCV58T+++LffIJvY
XkF210N97blePdRkcCjtDf0gQ4C83zvkxi82gKzxNYXLu57cFU7x21PzG6ji8xk0SOMVEazJuTkZ
Ya7Nx9gNvyldph63M8wgeNMdF0r3Nrio/XOGieVJfkvvV0+pPasnNBr7ed9k4X076Aowj2UcWh5r
OVK2/mub15UzwgFhcpA7oY/TE1MYli7LjaCPSDuZcKy322fpYFczHUx9PyDBdpE7eOys4TLlFsuS
6pg7A8ZH7gKu/K/faxfp1Q/BCnu5AVxhAaRs994cP7j6AmA0Crte5G0Y3pZhWe4kqW5tBdGfZUSy
9Nk5+k41gFlJn51AYYyU/lJsT+tvt+i6KfvnyhsuXmPu5U5YD8FW4Kx8aRsSBDIWsmBvzih0X7cn
fLuXpU2qwXIXqn1/agDpnUMnOsk+U2526bEd//kWlLpcNdlaj5H6uvlpv1Q/ta23bVnZ9j9DD7Zy
JPhT8xrAldulwGOKFJBbb4NwXl4cugfRNNBZqE76CR8K8vTMC+SKD7aOMajzlM/ti8PcgPXhvU7E
YlYLPLaTlxxQylB3d9aCVZ3H8iUf3O5kmjNTiUZXD2pQELvpEZjZkeA9Ce9gyhe7SHMe6kMQlU8O
5sXbhZdvler6OG11adxuk0+HFEPaXnrsB+VmlKJehmvZ0hPoS2YM50nOvnxIAZ5xArPCbdf70Or3
8pTAaqdVNn9rHVzjj9xCREnWLROuwUdIdX/awqUIOWFdrKRX4uBQQ+IF3zAm+kfUA3dHxuQo51gK
uezxMj1BKJc18pR+zyf95sVGdlLn8S4xSwTKvO4ig4zGqN3C2S1Rzz2ERbC+AYz2J6T87CofKFde
thjp24UNY0fDz3nwnjGLc1fMsp/Ybz6eZ6dc7ohtMFA11bly3Pb79HbUDv0E8X47i2XmMJImy2sm
czPr4FvQhYRUAi/gD3DJBjNxD/lR6UJuDcqJgS7KqFnHVcdMJlvgdavz5DrXCWAO+dwz9Eg0iiN7
n+EYts6u1lVUpAUFOTddWwdhuNSPtZEYJ/l8+V2+HY3XVn+ajbw9qabxIld1u7SylXfdj9iYot1Y
FCj9QyH/Z4G2DRyKvPulvk7sWJ6WONKwfADjf9QyO4ed3+bDA4Ls5gVoWnUT1s4QddWNe+FXGWbZ
en3lSmxjzHZheEH/nULPNCevPlgQpJHFcAwcTgoeApcR/IBC4LHklMmVkds6UIk9WsCD/QLfkH8H
c+mwjejblVxv6GW8307Ctle2pMv//lHM1UbYSw/bUC8/RqrrXHyry9baOEfYfjChRZhBJrpKZ19U
PBali3ztOuWSTRw2edTWTfLa/8Dq1xel/M7fZhnrsWXu7oEF3JMQxB6DF73MX0mOELqWx2QukIPZ
B5P5Da0V4slhn1yKJgzVo3RfN/3lDRoBBumCdJ3HyZ0qM7qt2NqmOSPloKEUqQETWyZh8ne2YkVJ
Sv23uez668t5hInzMBbouvVsN8DTTzZZqnmPXm9BEuq7Kz/ErG+6q6tXmZbJpE62pFg/epkWSpVE
EJrXAQSQrbN02aqytRXbZdzatu/4dGyUf3QIdTCGMWbKwNkBBMgvUpcnjzOesIxf9q8/fi61Yhcp
g/rbNFIu4XrnzX8FEO2vcrtGKOkCml6uQdh1SG7InfKfN+XodagClNNc3DI9fKaCBDBFtiXcJ06I
EDxk77ZjWwPKDim2flId/B+DVufX9dcvd/JK9tiemXU+s97M0urpeUf+5N/nTrbWXrL5uS4HrZ/6
W6/PX/D5KEUjsdHa79qM1KyMK9vsQY79T21bF9m7zrNlcyvkemxV2ZLj/uun/rackd7S8dNX/ae2
T5/66ZuCZcDHaK7uQhh9yyOOhzO5impe16rywEtBKAVyJjQiFu9LmG0rtrY5wxMU+h19qtZgc+0k
w618+Nb1tz2y6ZsBCCFS8OsdLQ+LPCfbw7I9VP+1bTtMnjvp95/a/q8f5c/5Qu4vYtB+48HFoY1p
7TIXlhfXVqwr2a3+W6ziP3X/1LauJ5aPXb9BPudTn/UbhsS715Thl9p54V6GBlmDytb2jpYxZKvK
1jYh2zp/avtUlX5+j2BA/0OrkURIChsiHw8nuXemt3ILr5vSKvWZUDbL6qzKTrpXvG3DO2AqaONb
XZkXGrnUZeRnLhQQUbIyy11DR35gtfNehgei/0iyNigD/0NXWwcNWyWGIKNLUc6QMBF/O/yn4Xa7
FRxZ9G99tttga/t0u0hV9o5BkxKycGF6DepsHjpHT+e9rH8TAAaEi5LxPWiH6LQ+8XJStmIdVre6
nK7/WpUd26Mr1YBAyj/Dt9Q/fYK0zVkCdkJLeIy2wX6dWK/75fpsRzZ4lbB4y64WgRFjiZD8tnLc
usmxUsjEYKvK1qd+Mohubb/9cdnz6ZDBq5TjbDyACnyuoVLgGiA9iJQbGkiO5cVV4ojXvsnQ5WdJ
ll3kzJRJn2eXWXV2TeZYF3nYtyu6Pvu/BTN/mypsXWVLLm9U9ET01k5rkCt3ED0x4giZFB2t7GH2
StIxqLlo06M8omucUu6Acdbj5g95kP+JatVqcMQ6m9RJQ3Iwz7NrgkQwLHFIa1LUDdnK3Vb3rUBB
/yy0duWiO+zMFgZkDMhb5MPSteBs6v6dcLYtEgCRinaNnFW5LnUGlUmvivcyhmcifHJ9ucBzi+hO
u8YzP51+Oam/XaJ16bqedVmzyOb6mEckJ2fPnI5yluVrt0J+wFaVE/upbV3VyZ7PZM6tp+ze/pIe
hvrexlpvh40hVnFB7n/ping8GwgBHnUYs1ShniFAWlzxmWSvpZM7Mxxkepa9ngfMU08SvJvq4C3S
srO2fIaa1NlDGdTtTnrNXTZelLk0D2qfAdIbhmLXRDzqUniZa+5tD4CnBqboPk3ckxqFVn5EMgjD
ZVb2R6KSoIYn59roQfMEJ4tcM6KxEM8zB/eiWL1P/fF9QbS/BsjAvsK/qQ+oxo2oclCVtgzBoywh
PVGPqEDEdpW+xp6DsqDZPUwxWggOsIWTTm7/7Fn+/JxWzQ/4jpfe1MovY27iqpX63/KSKXmND/zN
D1SQ4lnz3nuz9ZdHtJ7Mrh+QcNBa1HGGYRc0df21nsH0siQvP3Q1tfco6gCvipDtUovFFsAklDzn
VoV+k6oeKiSCUYYqwXFjxFg9jsseQkmYCQw4CoSJdm4Ku3ycp6R6lC0psqJw0D3Lc4SFCcJbRRwc
ygr5IX8a/jRJnp1bdZHyy9TKwI4EJY7DEgDeuT4rt7iIUb1WIXwaPkaiKgqGhzYrwAR57cB6uCnc
G0gN0msewfYW1a+pn6LnYSkgukTPvpp8Q1ZTuUpTmWHSje4iqlwFwmeGRbbGCZ4b1LCfVTKhz6mi
aftpHANWEOyIbQ9oVWpzLnMsRfGQ3U3D0D1qSec9zUtRZ8D2bO4t2NX02HaEepbutdLBFW0gO2NO
mM2No44ujP/3lETz41oDzYHyr8M9tx1fRZb3hMpMtK/CdofuqXF0NMs8TFOTo/EGmL4wNPNmO0Cd
gbVqB93Wk3aHFTwyGDiAl15Y3ldQ7e6bpdiq3J/npCCGOiBtZMNNK/VbPpupsddMQ7tJUUzB/28s
+krZTx4sdy9MCTYjavDe+wBGXXvs/0yG/A+DVDq4cOj+PFsmfGaQiaAVigqVmH7+m3Tn1zBP9D+n
JgGtgCDOezBmwK7RwXqaNXLJ1pRYd5Wb9ze9j9tLmsbFI5dAg/Lfqq/NqHBzZan5oBr9e41q0IMb
JU+DXTVQX5X6Ne5JHDmIPR6lKjtIhX4gv54f63HXY9yxm5busZZiyheD5VqOI4NNk6NAu2XMOPx2
sJV/c9LZvJOPqhtTe3S88AI5DKfODFm0Ey+c6rD9gjZIfoXhnKyfWxtz+9R07TFXkbXZ+1gs90H2
hlHhTNC+aFgr2+YdRIvmFe55/0jo+Co1jHbbV0zrIENlI2JNSw9pc4zy80GJ+6666HHhGghQG9oP
EYtlU4FBd49+Wn9fD4SVyxS1E9nhoGRxRQYzAc3GqdBNpT0jtqntpSqnJ0vV5VXlgAlbzo89jgBd
qmWiF5/t8df6d9Ik9892UcM5W84fqtMg8rLJw5+ee2YcTJRTZFOKKphhuG91udvGFgnJ3xplt+zp
IHcchieAMyDwgmEHrgtLhbJiUNLrP+o6CC+9PQRovIfVt7I8yf54COtTqqPaVM2KQ8BacXELJx54
bYIouO+WYkjQPXEN//zbjr5PsZP5Evh2fITCEN+VY4aH4VLIlrSZrLKxbLBRVIu1qMFv8L90lEPW
3tvR3Yg54P/lkNQdwFeo2vnzx7Rdgcjty/hYqkQD959+nfSWL5mKUm/u03bhUZB2NK0WBiyKlA/R
UuQITDxIdfJ9FAsjf4C8rsYE15fdpYpy+W7rJFs46N3x4uvII3Nw7BJVCcvKwxNjUpSb88UCio+y
lOz9dKhU5YtbVEcvDkLg66Hybb8dkenmsSsBaHzesfyqqYwhO77Mhf1Hij0pyKXZTe/aqUrv3DEC
cKKhvNll5BlVshXHpAi1N7UMh3tXr7/noaa+DXahvulh/dj9P8bOazlWZO22T0QEJnG3FOWNqpa8
bggtSQvvPU//D1D3Vu+OfSLODYErqoQwmV/OOSYP2Atj0zhdgA7y9us0+F9m1ahHA2nJk5VyKAZz
inMCzeApLKVn/Mj+3bJRFP7ZyyPjumxDKbxOMNT9yuY9h+op7hXxoHhh/qjE+2UX3jnpvVzX2C8v
QZWMp85XkvMwT4D7qb0j4opZo54cntmo8ebFZR+MpgzkeNaXHPekl1rULnEuJU+pXcHRVrRmtSxq
Xd3vNFJT3ULoEPEdQ2+7X8RYgS7SB3UdYqh8qjtiEWT8etvZX/mEFKxwjdQTu4HIzGthDA9IaNpX
vXifrNp61iWrOaRFCDrJUNvXekJIIZt6dgWiA0s36P74ptG8ItlS3SkiRdyovQcF8RkM26ZH78lc
FDTriWhY/MJ/r8IW+dfGf61TdRNVbDqdit6u1uS1FRDmzPwhlXTjUCftCHO7yx9UHNO/iH53lo0S
MrYHFBjPOHnl87LK8GrGF6y+2C6LAzSJvWKP8WpZrCJLXCdG6Zal5YhtL59lWG8qjuijP07oEnI9
0I4VrBhs0ZUHhc3IzhTdo9ZFiwfWE7TsuvR687Bs6RrPXgul17nuSDuZPJ48AGPCp04uuxUen/Cw
LJqhbCBTCLvjsmgQREQOpOqdlsVJGt8t3vmXZWns0ivP6+yqReh7vMHfBWEv3ZK0kc+hh4048Iir
6rPyitBnDXaiuxV28xhHjXxErNDfVLXhVomgypexdVp2WNbDRdwUUpVellXLREA5Cg0MDFWrEria
kx6bGv5t2T3CjnbNxK2u843VWiWBhdUajHlxNEYzP4YtZrkZFlwcJZlJ3ZYWmFl5dCO7AzpuhPVd
oJhEgY/6A4Sw5FXWS3sNN7PYLYt4dJDUq/lTIQaQlFqHlmDeTelGz4Hph6omG0hXlhuE4mXyioo6
3WLHNzcqYx+vhq4dM0vS70WQmuci1hFYzLs1o/w1opbc82pTzjTrFNKImLPmyaQk3ooKXo1+9+91
P7ssc7rUfJWdqmz/1+fVBgFMa0R31TDVl0EqkUvnFug7VF2CN9FXJnuPYuiNp9oc4ANlan5KA82A
bFwmKOL66bkrrduy66AlpyrU7JeqzmTXqiL9nBQ2ASxVBS0FLuwjdqQPCfjVOspXFrKhk1xwU1lD
9N4qCMR0zarvbNH6B8kw422YBPI9VJXKWQ5vTi9yYdcfLeNGyIhEBIdx1HbUbAuou4V+sw2Y49zu
JmBLJXPitMoh48KoOhU8U09GEbidp0aHCjj5Xxu+91k2Fz9r8ZEgfgbj78qTL0fusj1A93hajhaZ
FiuNEjthaYr99+KyWbWVeNhwa4ffe/qKetNFrG9lo8e7/XMI3RRHA3n5wQx0aZ0ouUosVW/udPS+
e7Ju6pOiCXNjxOl4HclxcbtGrh+5G2WkP5b5Rtv5BptH+lPbD1Yf0yQdcn1zuzeaXHzgSQQWKXjO
c/Vx06axiUnFn9ZVWVaXSG2qndDK/hBajU66r1cQS9Ca8LEQq/Lgw5mpFmCxvM57jfzhMQ6F9CWh
tPz+ojRTQMXl+ueY9O+BJJkvilGn0I6V6T4wYIPTRPHvsFBb23SGisuSlxy7JNK3lAOSOwsrEBrn
Wqd+xoPM8KbglQfwG+ZD6VP1yUFGnUQLm0Z47FviK4WMrLbdg080R9386lo0y3CK6we7oU/YdqVy
h26jRZ5DwhK+K9OluOZ5O1XVyKAazBlpICekxSltelzmTLNiCBAEwrmNwbqQX/NLMXv7IUvsF2WM
pLPobJtzAL63CpLqsCy2GuS5zIzavRp1gKkU2mX7tkDqlteW/ehjSHfKPpDPXVl4j2E1vaq6r16W
pWlWgJuqfrfsaivmMVR077osBZ2/bZIi+SVy1Xv0JsYSc72+LzTTfPS2g5earxGvym0zyM3WbHr/
LVe3VV8ZbwWKLCJzymrX+33+QszdqtND6xf9yBMhD/ml8iTg+T7mjbYLFOd73bwhzBlxJll3drIM
W2BHIzcR4DUt1L6WuEMdmFpg+u3jzw61VmluabT6pidS8NLOEy6M0a3JRnaXxWUDA7b5pZ5I2yKy
+ojYiW/22xJ1A4GjDrW7/KLNEwMU79GStHNmltMvqgAvbRGOb2M4Cz0a/BxwoEDuJepLNPXj21CF
+mqY14fz+v/e3wK59LO/Z3kcB3naqvYtgG9/H/9n/f/r+P+9//K9atnj3LbFWmR6tOrpsN+Kfqxu
qinUrTGvA5dR3ZYNGZ3f73XLLoAi61sxr/vXZ3lzgrOS7G2k8k5cJvrstrTLWt5wZaR/rZOJj7Yz
sfnZbdk4RLbtVBV+A7+4k9JGxzCJ52tQqt5fm9zrbgfHxk0HJb9bJoPg/5V3T6qj1OVaDWL55JcY
8XhILQsQ2uVTM0+WRUOTMN1/L6el29Fdg/X499Zl/c/i8ollHWy7YxYiaPtZ9X2kn+WEh940WHcF
p+u9I/4DIpn9GuNn4qIqsr3t4SVVB/PXaHT2uwaAjmqh3d/plkXgaAxvJU/kkNFX3MQYj/d1IW00
1Z6eITL025ajLsDTJ2xZ++U7ghQ5X1c2+pkkbPvitQoDXfOxCa+4Uzlrj+hGdFIHNG2j1s1wUKsA
ZvccuLMk6nyH6+hBjjmXzteyYZl0sLrXFiIrnOiduReJKIDrNN4tNWPpBiC6ddWdTYxYPE0wXTTY
MUDITeHQBMEXEw3VVirTbkvnDyy+9qcUzRuIkf45jEiCj9umuwvrTtnJUZPuvSERl8BXycSQiukp
CZI/iA7TP3w4IA7+IAkBHYvo3xt5MlttaP1Lmdf1LZ8nmkzzMMjBJc47aOpsRaqRbOhNcVESfPEg
k+V1b+ftZdl/2Y2ApzWhkSMBaMBp4jmTHck8WbJdfPOBdZCrVidXoEMEROgEo2mtPGzIQasuut/G
2xJrzTlOMVVog5hOpoWyGHe8cTTTPtznoIyPtgj1PWWP/GCPU39Iy2HYS3JYHFMtJ9jH68JTXHsg
nnrTOsXFSNZrRZEkbGNvEzWNTAKDXG0sOx8wugJdBgDVXRmfKNZJZLY3D9oT3GC0gzxxUAOVXXc/
tUT9EO48PIQ6eORWOF0bUJTyc/mxZgx6FQyy9jRYFixvuKfPZM90ThmOw9kjhwoEdZa45RiEkLDg
x/FuwvDhJdPvuLbWHnlkL4xe13BtwtlrP4X3aEn/hIY8/ZZi7TeFX+zluk+h3LfUTdrwcvZ6se3m
I1gR+R3owAoiHgY6VMYIpBOJye8cXaLaincbrQFdwLQ/wkYdrhVB6jONfwK6Vp1tfWxBIXMH0DMq
dmmtAJIB3jdcImgtNMqHXSak8MGTbPNiKrhplyD4QHRY7nSv33VJP74Ig76TovgPVs6dooxZDjZA
Hl5CBIBrv+i73fIpNYr3ldYrh8xUepdaYn7AERTRVZ2VwbpNIIfXON+rxAgQcdllmfvHSmPesqz8
95af3Yd04RPyBT/HWdaVpYUPjQG8VUpi4EUvGqIcG6l9agmwPAyenIKv4JSk8LapW/Y4PeZFiHb2
emxyci7nRVWMmJaEnu+XRS+pFAd3YuQQ8oBJzjDpFMwTNQvIeyrEWBwHOy5JsGBumfzss8wt60ga
Z+9aRaLUZ6ix/j8+NwGMKjCo/9exl8V/fLVJjsCelpDzj3U/H1m+fwiL6ZAmL/UYBA88cz0nj0x9
r3p4K7pMu5dt09tqfSCtpox/s2nn0dUo892ytHxIaPZ906b2WdelHeii6WK3NZbCJmueu8EsHa03
/ffGlx4wFNmfQlE2mcXjAA74ylcyNWQHoLxtGv2hmHEHHST6XYZVxGunbl7muPtVrLfFmTr3UQbi
fsYoUJ4zpQw24EwnJxZyef7ZsGylgfXXfoJInrwxV3L7hESG5Ob5CMtHlh1/FjtjMB2zrxiz/M+X
/OvQ0hDjF1K9pwSNKsDM+Ut+DrAsJr28Y/ArOrhWL5mndvAJICI6lMQXqQuwkKjmVUByvCbG/PRV
chQGIrC+1+H0JVIpsXYmpYKzKRNcEsmg/r8X53UkdffncJ4s65BgKmty0RgFmbf+bFj2W9aVlZxu
RE8qwLLYGFq2DsHCuG00Ut4vq98hxgU7l6tXxR+xv3XF+GQWdNqrsfbusynrXKRi3U1tI2iY5pDe
WRpQlQiI23nUu36Xo6qF4Bii2Se2aq8nNkyQ+Snem3J4yRK53KT0da8yrF0qBlSvE72SKKzn6SO/
LlhR87aeYwMCij4J8Uam6ItXJ8ZHoXsHmUKmDwkHX1NcxTSlH/OiMcD3UWRgQKP9M4z2ycuy/EOr
o3dJUKXmaYmAHtWQrnekYQlQCzpIz3RK+0ev6muY5nQglq2DGRTHIMUKuGzNiPA8ed1UO8vWKAlS
Mi9hyi1bx8ZILpUk3uL5SIx4ZHdJVd4v2yJhUXMCtESbPLwrGlm6RCQJMe/rU3i3zC0TOfVfJ1Uu
9z+rljnSUAM3Isfn+1M/W2UzNbcRA1HOss6sA3CTVo3vFDjo6me/n++R+/Rci9w4eJPKvlNEKhVO
pPshtguGiDwGT5REOdpWqxxlfFR41kNlm0ygYpYNy2SwoAatpHmfSpLGcvPzGcWTPoqpgGz3n8P8
YxfdjPCQLQf/OVpHTMeqM8fC/T7ustlLIr7iH3tOhiStiMMSrmbYGMHmw0t9hUUQB+s/Prhs+P7K
5QcGqextbCGevtdpyy/4+fLRjrkEPbOV93XQuP/zb/rZ+6/jKp+pD7fh+zfMZ2GZ+8ePnX/c929a
tnx/aVukdxFgV6ziW72x5GM+77bs4ImKMs8yu2xZJuNy+pdZYbWgG/rfNiNCZ6ntN7Q2iFMb6nMd
h+WqIsDCD7Ga+XX2ruf1CEMPTWMn743Am7am3X4hyx3dBLCiHH50akx0pDDIo7Dhg9l9uw+S5rNK
PXtDm+logTANSzV0FWOcUbb2hyERkR21jlTxIAc0K8DhWzY1xpp0K6uKn+hn7jDhPYq6s52O2w6u
x/hQeSXi4vZR8QcOhs0PInZ86eT6ZEb4L0tUTxR01gnVrVyo70HenyRGPcecSMQRBEMxD/jlEoMO
MX7fHT5iuql2fAwl5VY1sXSVI7q8BXlG19I7CtoixMvNq/qhwyaVxOfvdQohLs6U9+n+51M+lTw3
rUAukZsqXZcNeNDemwnHVdl0WDmn+7q8rxPRX3saQo1ZwULP6JL3E5IR4GURP8R/lApCVkjIIfag
bE3IDs3gDFhNhY3eUE8unTKQADZPxsS7VT0+/jQ/mn6vo/pnklMtXuExGzZqDmtsWZdBYNhOpKxR
MP17XTvRkABpqm5LUvRyS/fu0nkCjsIuzPLaGOCakgYuzkAb5jrNkzDRip01mqOzLPIE0a4RNAoM
Q/X3qp/1tSGeQ73RDssqSypVuGTDRFxona+XdctEUz2VYSKYjcsu/9gAMU8b6+8vXlbras747phn
++WLl3Ve0DuG3WhuM1aMWM8/ctkYxnJ21A0AhPMqnbL6xTQlt/eD6JYX6xxD8LVRlPDGmPmfISy9
fa9oZ0DkyWkgrOq6TKwJ1j9YK33zsy4Zu4wQN8j8sSxFEpZGTyPzuj3EeqxfKfbr359tQ2M95R7p
R0FTk6Jl0WnzEjKGJr2wtt/LJCSVmypPxAqdL9uDQlePc+M5qq27yaZ10E0lY0VlK662HUt3enj0
5wUtjP6aDHr12lK1PIwimbuF+H1I/0OY8bPfEEM5SiYevcuBTDk3yK4IrwTetZciH93vK2oqQh+t
ceNARa7v8ir1b4Ii2U2N8vvC84fjstsyoUmmOsQCFbtlcdlXgbLu6iXK8eVTyzocFQmWhPhMH25Y
2bJvX5NMs69wuaeDprVvvldBCZnXq2bakSQVOV5k4fxfdoOAuWfkPjgve9Dyu8qhoh3DiesvH8Nm
J/m2ccUsal5JECvXSmCRZTBM5nXZoDTAPeWCwZllcdkAMEVcyoQGI8kbEuTYoGEoWdNWXcjzN+70
08++AbVTwsxqc5uoZbSxRhQT4CyDW4EbwiWeJV5rJmS0ldmU3kazNcjh8FtuoJ7Dm2hqvKFaTP1g
oB5qaQmhQnOWyTKh7TKRlkWapzoNtDYKnzg8ibAQbyb1eYCH/5qbF+HrPWcNWX5ka9jo7+ZoFY9w
6MMyR1xzyvj1oZldQu0sYVzmlkm/CCXnCZ1ahJPLStC17dZWGfEeIoAv+fgQfAuvZp23TLO7epHV
iTJLQy92Nj78TGgjY3VYltPF9dCJ9FnMxqN2dtJU808gmwjnkbH4j/QSsBs0SIoCcHcPy0Qtm2Ei
4Kia+Rv/mVUT+yOMVRgYdQb2cdncdRMO0WU2AjsD8j+OGOYAnM+gHZS97zNmjUSQxHBGIstgCHE5
i9+bgb0c56rMFvYJcQc4zLAviLU0ahIWu/ZrbMWnBy0iycvtQPyXqyv3PrmOh7ztXkxO6zEkDmzT
KOItGIW9HmZVbcxhcvvIEyddL3/vz9le5pb/AGNYwVr4nCuJlLSj3KpuFfti1xDUdjC0vNgbdBLi
MqocSW63vTAeE/5qXR9w6GPqkPkPcwkoFW1yCyD9JOluVGFink1p2ay4Nud/1jKXAm1Yl2BBeO92
yqGGbOGXBgNdWgGJL06G0z9ODBZlzpth1yAUTWUlSalHvZ+CWxnoHyINpLWmn/K+Gg51YPTfE02E
w8FT5zOXjm+popYHLL/lwc5KoOPLbGbZnbJeZpfo1WVumcSmV6J2sqFhzNr5fI5jKbQSgw6Njv95
YRW2me3DFBDA7BGd/8xlsvzBP4ttqkGWUcjN9GYP0zRrFJfTkS+e02W2mSh4Zak5uj//meU6/Vlc
5mylJ94KAy8P7xxOIBNtlv39TPRWBNtW6Md41t4v18EyCefFniGOzRTWp2VV4emEO/gWrZEl1qBb
Eg0MqeP/2+X5r0SpK9JHtQwP2Owa+541W7Xfx0C+MMlzTmc+RCmIMVgmy2IUQiFWQulPRZOyPxIM
2ThTbXakokjRcDSt3NWI6WryYXT8lGjdgHxqV7ZKejGq7G2p/XzayfCgFDNYl/YIubE5gXNY6UeG
ztdq2uEbjc9pXgYOjDIGSqciOBloYc6+164Yb6+dfkwvqcIrIrNL3bWhrB7lslnxyCgYQqeyWJTt
HtzA3LWd5Bvue3U39SQIGRaZtOZzUzXZRjAIg4q97chiqf1N2BBEKTJH6lLGR5AJurxweWhEd0JV
jNWojNLakxpiYTp1A/sfPN30qIlknxUF9TsiicJavJZ9SWbhmGzAL4VrHaNf3rSnwK9kh5cjzuQg
z90aQ0bQngC/oieJGNKVZIZe/YiiCl6qFVC2cNOXc0Z0o6HCpUTB4PRqKtSefGOrdgsQFbVFrbEb
/tQmJ8bqbKJS+PzU2Sd/jKNVSMCWl0UyXFMiSkOFcnUnA77VIuj4hGaW3Z/Iw5Eto6RaDZNubT1Y
N1LR7Bo14CTAoQuFwZkWAV7xuhfoYvon25pLlwRB0h6rP01e3fOzRVFgx5jGPou3mjRiBJbQ+7e9
tKVFMa0Yf3yj8RysrRH/fiEZMWwiZDrWRNtT4M2xwKMh3+QP9zN73MXWbQCBtGPEUz4hpiU9wyKB
Qc74Rxe4dPHMtz7AYMu3ZLK2WgFzCtdTIP1pPLJlquE8X0FqZDTnJJi+dDauspoXZUknWzK9S662
H2UKHUnlFl0pfUdY09gz3hiYJObIkXApiJ7yuCYB18AnhoPbTSgnaAJT+BTLycpoZqQIrGVnUJtn
j/eFC+XVIZeZfNCUIRyL7zJKO4QJMXUrVDkjRC/93JbSJvVr7zZCXJ9K63eRkKrny/772EmbxqIj
2CudOzcAO0MLjmjlNrodfEpwWJ18IJtYGaYXu6RgQQFSkb5MIhLhGmnhXlOo5NmRfIO4YK20MXG9
oHsYFWtDEC7ykQApliRkRlvpIUnxR1wq7WYqh9Ydg6TYSNZTIGWZo0ept66SjPpMl210Q8pPU8AB
+4bKYKgod/4QNaApx30rv9PzD1b2aHbrtrqvY6JaK/K6qOevDbt4VZoOPAuAJEsj9LjpnlDkasCO
omBFimfq0BpUVhP8VccmMNVpxiF1IjPY6UKSnQ5klxGJJ0BipUAkCeYroX1Uym4Wkb5iQQyVlXan
aL7OtvHZt7t3zy8roE75ZzS9TGoMfC0JPhDnpm6tPhKh+Nihl2TUBVpqf7RBps5jG83QWi61tmFs
TUpmiIANT/1D+QaEifEa9folHxi0T+yTUNktVfqzJtP655kerTtSh5uiPnlTS4BsNm6J5zVIl82C
3fib5Gzq1Q9x1r4pLYHycjNeRUTLv51mXG9OIZBodAb6BE/oDMhki2YYsKHPNbGq8hYgWPTecZKc
qiAUWNKkfTHQyAqEUq6aLededhOTgj+RAket2FSp7t3INmzWDO1Eq6E0H40hdbWs5UEggaFNkhcy
7hNXsRnwrqsmdOo6fUYvismxoQ89xCF5Sag3jYog4TknFmX0sK6l5AmY/w10muXUz50Bga4MY3z3
/d4K1c9cij/TUP2oS42wwAoyv0wfigr3NuvbcWOlDBaEClp2K0FHFIz+i0IVdEiB/fVjfi9H5aWc
C1XZOA/Efmm1SfRCzw8OkMrWnXDg3lXrQTJmu3Nx1wWRE+YG1ZJZqFv6wz5XeCmkaIQM4H2wXnhq
Gv4qUvZVGt6ZCDGcIskvaZz/STVzX5bGex3S8RrENbCS1BVyskOoQj3Ia8hr6T189VZ/aEgz80FV
uyUK9HWrRRB5+i52DYk0elVqRkfSs8H1NOnDgmwUeB1C9FBbC0Kl1MY0tuNQPRDzxjB0KrZUAbb6
RCUzyB6zQd4IUr03VmCgH0azEupcZlL+Yst5dOhWfmDNDLFfnRZAG0+exqlJXPgzD0E1feSD8azm
460zVmpqlBvDH84TaM7YgDxXkz+pGMY5B2Nt5TWcwVxlRE3U+9jzkGkb2z6UXCsk6/51DIs3208e
jKI9DQaaRrl/CppkV6PBiQeuiaipNyDZQNN0pwBwIII2wGhVortxQQ9cqlyt4v6EKq8nu7LOe4q4
I8w4+NBAA8iu8PW3sRneyKZOHTORHmsLkE0Tqq91Gn/04PS0cnjFX/aFbBddrLadunDfivRhxEa+
SuT8V9ECLw/hMHUximrOx70gRGybMwyA5k+jdlRPWwYgganVe79tb2QakSFoUR/vG/OrFjVoCt6w
ZGwT9Z4JkL8AlB1J9EReyhnYpuSkNtktBs3jKFOvr4VtbwfD3r+mNYA+aEP7fNAbePsxYvkReURA
jiZp7EdCMfILvmEkfCbYdJU7svCo7FAVbvQPOW1Osdy/tPwoun7PISIMSJ/Jk11JR55894jLCqdt
TU69f1FIps91ddtE/W7IvU29q/tsU3NaeEjQ82fscHAY2wtp//eggM3iElKl2jXkqck1wWKDfYpz
WJ+tFjOekm36kLu3t7yvJCFCOUaflg3Vs9E2J9Vurq2VrMhzuBWN/6an9BuxkBHd0CevJp56+KR5
t2JohpQHQfTnxLXBiADY+IxmQ6X0tGiGtaXJCIzbraCfsbfpLefphejRinZAKFOr4nZpn42GovKU
WIMDh+cuiYbaKU2IgLJAcKSl/kNuJF9FM1RO2iS9W9otiZGYDqtA3ney/cvUaESOAeTszO+OWk0r
u2i9t7bhvptadWMA8zbr7qxRvYOcErsg7gwpYTS09ECJop0CufsMgxChk08JTaN2WHUaJ9nkNBJ5
MvFAV1K3VU0bw79lOV3Up256X6cworpYkjeqBrOhrsJfBMA3Hmx7XnC0JG/2pzy07UkBREZvTN9Z
XvMgiRHspt2+iQbS+CiF6F7at6q2N34HUrQOySi2Y9tNKBFUDHAkCOPdTJa4eWiElSJalT4VgVaW
UyrW8S6dOmtPyOSzGQLv4Q3edsWn0tA2Hntuzxy+ThSehJSTMNfDUIy4XMrwl8Ljx8WdhKqJ/J4p
LE9+mP8hZDRwhNIyrKQ9erVFUEn2W4FcZ00VLgmFRDAvtMjnzM6tXx4NGot+k106m0FD8kVAXZ0x
ED3R1n6yGLRY6f6cFaEOH6NODyC2uuFi2bxqjNGNrXZOGORtbhAgFdVwVMvnWC25O/qVUU3ynd6l
A43xJHaERRvMSNBt+OGfjnp2c9TzmZClD/Dehv5Rz/u1ouoDDStCM0ITtoPRXqV+KPahFF81nwY5
mbSZqmdbjcpUWU49Ddqg22LS1mojdSkIPRqB/xu+FezUGM1eoJTcAVw00h+Kfu9hHu89QxtIBm4Y
rbykBRgzEPfCSVDb7ibdr9waIqbdR6to0s9Va6NNbb906UDU8ikkmDWjCA3wEe1dXKyxMl6jToiN
nJWvQBYObTZBfM5nRPNbKQiuHmwFs34ePBbCpCWEBsqiSOCUsk+7Mw/BTCJBz6wtoiWdaEizX0UG
5h5jxBWiv0ctCMiuH8lsN9SN0MYHVTZOZcQdGHCGY0GoBKOSX7rpdW7SQBxO14FibENjeJuGA8qZ
xwRFqkMuSLlOFc4TUeIXnBjIRib66wZepWacS/D6swSZb9a2raCHvKj1UVI2BoFHjq1L9yIXmw7A
7fyQyh04qFihRgTU25kuR/pHzINN0o6gA1+7QPutGtK48dQOWDIWUoiGdE+TBLwdLULd5urPJbwD
NEyITQzwr9DGb8IARlKs/dGMJnOMgXK/DjWJ5yYlRB28oCrfQktWocqZbkzKqSPZXCWmrr5TcPki
Q7k4djGj1ioD9yNRRbGq/ALYl7pIZTBQaoorx7k+f2AdUiN2VZWBfSveCh0urTIMO1PpLNoBUbEC
NVdDT2leIqUER90cpZCrLa+EUyfFY5Rk2JGMA2BMd8ppP/eNTaovRQrHSIJtT+I41M7pYiBhL8Tn
qNgfRTpFLkK2gsu0vZlZ/2rW/Qck0d00jitDVd7yIdShJfcgejFfeEOlwyfpsxXjIHIh7rvYvLW1
hS0jSs+d1TKAUsoMZNuvkd6QaJ9qD17zqxUyqG4YoiSIkbgjm547BNk50cVJKAa3rt+Q58Q4RiWb
dwW9ji7PejcI5SuBI49qRyqm3WYbPxh/BZ7eoQU0bwyoEOASeTCbpxfL/mUZEiIRdWbxpc2wapqI
BjYNTPB1vhupuTtCsSXm3OmqlvGGYCsV2TlLHsHm2Qx2ejuuyVVVBNp6iBR6Yp3CrmqYrSXV0FbW
ofYBdlL0Q7tANrjdojnJzHVfyi9SkjDU0qpbb4C5N3iE4SVg0EqzXfld8xGUSO91bU/7os4SGhi9
6ei0Kul99XdyvKclrUMdTkipCu2VkncGX0MeQmJLKw9tblZqysqyos/RDF4CxinHsU1XUgcbMLLV
cW+Oz7kIk7WnbhPBgHSGDxUPqr82yIHJRfsSZ/5coabn70X812yjWvFCYKykUqi0klcnbSNMpKMR
Pw4Db2+dVO9N0dPk6IyGYcKa4eGAkGjbtGEofxYeGRlxUFwaP9hoBIls7HE4FrH6O5Ew7AYR5PeZ
N1Q2HyiSHhkQzzcSGhWn5I5f25JJ39DmVur7+pKNGxsK8DhSbkfPVbpe7ENny7EFljgREka1ohrv
X+JRCwnDz9xLTrIpATWPCpKFPJ2hp7DeBQA2HERLplPl6mevgZ1KHhXDzLZ+rryZirQzp4H6iY2a
Rys+8xzUKbzuT3gz77So+02pBpcJ5DBk3zhekQYLhWC6qwIiXK8Db1NuRQyH2TuSGKTf3R/yLS+e
TcRyyDNKIeg87cwnWxmOYwWMBM4cWfJadddV4j3jnwUS5RbGtrqV5sjloBhPiS5DfQ+zdhOG9NNk
2v5F0T9xjyIDQVQ/Pw6NdeWPWz7HKHjrA74N9sQKPcaKKrkkYG2fMJJ6Tl96qIc+7eG5tLRnatsP
ZtrS2kSYqk8ozoiuxjpxTGKbbiqPKE+jwcu9iciWWm9ZIa95lQ31rVTQUqVoJijY/so5eU7Wazcp
iSkZCu2lY9xS8fvOJf1n5qnY/inQxYM/GTsloYEufEL5eDrRAoC0Rx/WUmG3lq2G0BiSMAWrqx34
t+KLB6/HyE+Ps3IIulsi6KkZFX6aqCcWRcgvQUVQw6jm5EH1DwBIkw0armtkdieGFTD6SclFJH7j
0gk89TO5ddTulXc/s97Ntn6qZS7MWH8i++JeNTJX+OQUEgEMBZwg2fFQV9wt2LpQiO9qTX5pG/23
ZHbUlVG61RrZdZFMMSbi/W9OoYZjotuX7SUu4YDzAEAGN8OblVdv7rxakn+aIBWC1D7FqjFRuKs/
inLYlKb0lBBJ7JiB1q/6nIa3rKNm8LhaaMW0WW5jFReyo4vkkHvN70xgoQjaCSgl8qeqvTcTcdRS
o16pUkubKkN+LwOoHiJJ+j+6zmu5UWZt20dEFTnsSkLBSs6amR3KHnvIoUkNHP1/gWe9Xuv96t+h
BDQoQdP93Gljzvm8naf5SMGJok/K31Ee7TGuuKvjaKum1kfk1tSpalBAklSJUox3+lhdUptA0Vpk
h6onMrVTKx9W+FuqNdBFdRK6rdhPUoDnpIX/FhQYB1s+H+HYRVcnLiAJy1OhaPg72Vq0QvQYSOMx
aJFQBMGfqVCedaKEBruMnpX0F56JhTXpayVUYWNJ/TLiPbYxWu2307UH3YufSgmyjgLwow3mHzvK
fo1af0sLdNWkLeB+VfKdY3kZU3kuE+h5QfjGEOKNYNVo5ZT91qrGX1016/JUHuRK7sEInEq8x3XY
dozN50rlsAPFizbGSGlWjXUC4HWqCdEvzyKRIm2KU54Rp1Raj7krTRB05ecUypMqsJD2irNOF246
7q4tS3edS0zuitaPZfwjzmpz/UdY1W/LyN6DqoJrqZcPOW6NrZPTudg1aUtWiz3ecSqkH5AfD8sJ
rbZWHdEZPelKDzkd5S8qi/0osSWMyAZNEpWiXlf0XI1wzifT2KhgqnhwhWhBCrlW1+00JCQlxul2
Cp0jCso32xS/smm69vh8AavZZ+6Qm53i1qZ0G68o4WC64U6vk7UjOwjHCmlRyXRBvHSHa+20E5bh
W9gb8PzRyKPM1q7O3dVPar8n0wEXfWjgg9thss6XqgzvcXAo3jjUU1YGIzqu4uJsZK+dmW4IUL2v
o/ZH1AOBz5fgNBIxBbFE3YY2Fwr6icuUBTsq4j8Cp71Qub0GGOUzS0CHlgnNJ4XomJn5UxvpP/PB
NpnoRQxr0VO5Hi5PZsuDsYifFqpAqFKUoXhc7ZmNPRGq/aNqk9/Mfp9RgbYHbPPJVJ6CDbqXH1Z1
qqvgJ8MD+BgRQ5SAQv1JAcipNcJWutFKfTfX97CMKOslo8GQQYTkQyqn0qmUC3PN25BT2506Z0te
drEpLVsypx+8bT5hRTOZWbov6nNRKgAEnMB3U+U3897ViBbCjAN3P0wKuskcy0pCssLBDe/6WDJp
xDkBbF9ZV4lFbPFo7cYm1+6UDARLoEQAiXCYqLmRijxD242jJw7I4+JVPZLBNGhG/qiMDabxTtrs
ltWvbdjQJ9yXTRZsHCQcGPFXOs+qlrBxJy/JMpjTn4Yfrhljxk2Ahe0M41p446F0kKQjcvplU0fW
TPinjtEpe77PdtIYqHZmQKUPE3umNq9TVje7nhF6LXmG9TUFyLh9Il/4rWuzWdnF02dS5MHUem/n
BH8cMjvXY6a9wSPjWdNAd0tUMyTnOPupdBiqlgZDe1tqn0HhctMwws6D4N1IzG5NicjdYBtgegYm
zmrBd7LpllxxF8t5yBYpx8iBwxc4vyNP/9030LdHOuGgCw44MWOQTsWq9fSbl2L6bW2rUTmL+e3i
GYExbOhTEud7z33FPw/bw4JkialY92NymlT7Ma+uVWL2qySTT0UI+py57qGuTEqazjXVUZM77kc9
WJj4h+J+tLKHZIYOPCWnbDjUR1MN5bqpDe4IjxR4VGV35GMUGxGKAQy/3TC4ltzWxqHoTQJ1LGZv
eyOMTMwmYHaoNo4EmlPhiZoaDg6NYe0nVnWtk/7HkM9Bi0PS7wIj/yPjqTm3OG2ElLdVi5myEXo8
YEcDfMAwfC9Sf8Sjc/bCP3pjgMnW5KG5TDir2C3oHpOnXL4GRoy7kMscLQqNcIXEejW0eDkM5bB2
vYS5s2PJFZjqLolV7ZZ69NZ4xzK7pcQy5ORDafHR7Ki+2L15YY79bKv5rcndzFdqM4ZoEf7AYwQJ
u6vvUDOpa4gedIMz6dAhdojKIUWqbj2XPf1eR6yu8x/rM9o6KQRDWmm6I8iUo/SjARa2VV37bULJ
n0tKlUEPuIKFChJ3EHfZDszhFHKX3CJz16ltayia+mctwxBQNbB86csKWhUFK6v6SBOB90sh99lI
nVnLLO+gm4c2b7vVGAJMNRPFJ8dJ3zqKfDxtSmVVQHposjI6hEk/D6D1nxYSlxXVyhC7k6G+V/Mc
YEW33ssZegp+CSosay1VGLu2p4aaJTTZ+i5EGtgxGHkIbK7KoqTY2anoTvpLj75uDUel8r3CwiV9
BPaw58SaTlDxi6dOgpdxweCMkO7qCJcKhneroU67B0Fm+qYh3mg25D9Slz+HllhnHXWbAUcNTVLW
ZCxVHZJe4PjBEyESZrAWXayeW6luc8aUq9FBOR1PJJab6tWrTGNnqp3Y4hB5mETirOy08COdwJYp
5OEQhmZzlNTbUxeCe5IOr3YByVRtX0DN+P+LCeoPFdkgbpK7rKSszrwVn9rEJnql3+LFgIuEKOJT
64CfipqifWUMCqJY/CAzL/en1uBhLJsfWPT4hTWPP0ukcVN/sFJ60iwuXwt7MvaOXsJmNsvxzmxm
TKiGTkP8Bhw+J60Z12bkiaPd8M2Iy0KRJgLshkIgNxrTLNt6zbM6XztaEayxXCngcqJ6rZI1kW0F
BlDzLXnNBt4iHbmFjay21qZpznkK4mSZya21+W0DrbX3SZxCYOK2R+bzWtt8Y2HxluiJqMSENt0a
kIzt9jfLsyAWp/kJq8/hGJYPKiUUrqhiFfCv+FHaYPfd1Ez3eG+tGrcEjfSgzoyyHLAe33arcp2E
/d5k4k68cE7EamcWO8BiA4+Yrdefy4jwFrSyb6ptto+5Hvh9Mt4Mieqyd/qXJkDrCQ2o3hUE0dBF
t9chnmik/DFJCaKsE75Xht1tHLe7C8FQKRx6OsYo4UjZ3K4+8G/mJxqT+17tFMKnXRQwvUvsRoEw
QVTwaXUqdDphIx0JmwVXshVgt8aNhOq/OptjS3czFPoBo5JyYlhhcc2ZlfYxhNabqv/ph+kD6xnC
LTAKt8T91NgqzjgBdejgDfMtjjZ1e6tmKCiADHGvaRCZUPdQZH+RYMw2KT5J1PtNpPz0atP1O60m
cC1OyzPIn+Nnk0s6ngmmA+y1VjVGOsxzEPcyYmVeu8PYx1zjiZFueGwfEiMY7+xABdtg6mMWUHKc
sBy2Cl7w8JCfWiVTt7V7j8cFA0N1fO0HbT81KlXhoX5pexARW7ZrPSya9SA9jYFiNvHpw3PUtD8z
G4jM+KP38b3LbJ9JME/Fvh+gGjEd6AYA6MhTGLPva3Tj15A8EqUkzJpwp41slI+67H8aIbleWXBO
O7iVZvchXQr6VUIJHnblc0tRgLw3D9/fwqb4Ybz0AdPDBPcGH4HOmzKr1yJnPA4O0QV5kjwoZoV7
vjVyyU1VuSqhomy0njmfM3viN1XxqRryve1VRiy23Gv0PbvZdFuW2TvcDdIrcT8F72VmrDv1I98o
4aqKEsovVraLsMCFbLhJlWSfqwQ614FxLxovuSsbrm1DbEJ+5NVYedADAcE14Vl+1Ep5qVzfgD27
cQeTtI3ubRzLK0/YhFGwsTIr5HN1WcADqbZjMgt2W+YdhLZBkJ+qjwSRFVOF5ElXvWAdCUqvUWnF
vKJwkoVldy1slLnKb2rt8pcS7kFfVaydzEvfALNNQ/HbcWZvFpOpUd1ArOv5VzR12oXe1FzjeWFR
fcth0t4tm+xMEGVE5aFKbb5tM0fQBMM+h/4IJ1enLyVY3VU8XPzrftxUgn44qLTnpIsTrgP11mAv
sdF03VmHxt61bWtjTt4tjCMTlRs17bLJpV8HTGRyiQ4iWdVDKQ5iaJ57p5p2emLEfl9nlwHKGNgx
6JxRZ2LHzUOwsdul+AgPYLUgcQzh6GNR6WNTQXXYN+qmu/SV+5gV/KDFlK3ySqsvrddWZHhvXR76
boUnSwu8gevYtQ5GivyUGdtoeJedhou4AyyfdNqrYcMsrJpflcDJBUUXQ6Hc92rnmoOIbarJbNYM
Wv0A6WAPxIpnzhy0IT+TetwEdt8SX3iX1t2wxfgb5mJw8abwHNrMVZiWbVO9itZSSanHaPJOI3+A
Qc7wSZeLeZTj3mtG/SC6lDKMHb5mI/inyXMpxEG6VsY/A/nBSWBol9gy+k1b5OFWyUhGEJr7x7Hg
aObt69D2wcrEBnntjOraaUb6Z2P6MAd3XxvEZCd/HJsLdMqz32JAW6s6LWM/hRCjYgyP0qhe6hQy
RcvFpTfP6DiOXg3DJwwiP4hrXDw6feV45u9ZccJAHHeSxtONdaA7Jx3mdQb+4vehffCg/NwhVHzR
5pjxsFJA20t+AMf8aDLEluiISoqv2yFwMbVJsmfPBqfWHTKK8AK5s8vx2hugB5YZ/IzuYaDQq6wD
OfmdDnW/r89jl2Y7aBmHsQ+uxIUgfaEWkWoDVB2Hc4bjeMsL67OehrNpdldGqdgWR8c0oAVXpwIh
qNmmZsfVPY/OwFGudhKZDGebnMqJsRdWe9AGctDz4UkZJ+3cwQXS4QFvy3if1wxxW8/41FOjWxV2
c1PKdqLOlfIw4HfTUWYKSE+1Gx1bsDRqbm+62bYnjbDYJHLHrdK23qaZyrVnRlwt8UOGM8M6pK8v
6x22Sgc4kzzKU1VH31/9ymzixILBIHFa+Qyt7i010/e2jiaufn0nBf+LGRNeSN761p6aX6FBETJJ
Zjl9AoJmkPGkl264NrEoo8IAYmvxM/d1v4X4RA97l7TJC///o/NeV7W3CakXUKal6N946kqRTKus
8HNohsdGdz6rrL25Y/MEChGs9UTBJ98hOMvDUUoETAdMbWbvgKMqpAbbJpRsIg/cVZdPgim/Curs
BMYRo7R3LZDuWhTwxGY0q2iR5zNTyzbE7hz6wcb84W40xp3DHVSE5S6n4w5s5YfRxX8wNyuoPIth
V6rQ2pC/R/Vn4TQ3cqaoRhflVZhbLeDJSZ+Ou7K3z80e9+PiXU9duOmD37kxlDrVrMhlQHdazfEz
ygjBLtA+HP0TQNP1o8k7D1DSNoWGNQLU61iocHq96G6wJm2VxNG5KhVSK438ZKNWSwuR79rRUn1o
cxajC7nuCnunySHEbawSRLCIR50T47DG7Z+adzWT0hBFJ+mOEcJrT7T08LuxSj6jUsymU+3BKBS+
N6mcpk0Vh+Etk7A5A22Ur9oUeUcqG+uhIXvctWLNH5ziOarqe6MjCAKbaj5GvJE5XFeXajl6b+ts
p0yFBHD5Oh5VgquM9ISn3gP0b0z/hgrEagDEGAh3gjm1E61S+bK6tpOqHYu838pCCTciZVBWNfuy
0Bi3UhOOi5h/byh8N5rOcU4HFESi8NWqvQtdgttDldgFGEeapzS+lynIlfsf2VD7dd8wBGjDe0Vj
0C+L8iME0BMJYZReqMQbZdTf7FZcTbXd5142+q3GeDdrU5t6kIFYKMORJZD3bWi8V+YxNOg1yQl0
gMP+eHAcStNC5t57n2SkvFH8MoX7CoKyG4iBQ9NyNJiURiHDiCHUrwhWrpFUr7HsYHtohyrM8q1G
ecDO7ftB92YqD8PRShCkOMJ1rWr91gzxMwxLhqP4UFltj1CjsC/FZDwFRvJo0qdsXafbpfW08yrt
LuBJjlh03ZUAZERT+klCNZLEziSuV7oYjA00StbckMFOBS+myamao+WOy2g39trWaVtGJRQbPTIL
VpWSncyh/giS/iNtwCqSaaWJx0x0HTcNkr+g/KFH9kc8WJ9dX+LXr28MNat2mN+Dl40YKwhm7Xb0
TkkWwL4qaopnytUop+fIcl4TZ9irunEQEUNVpdVP2O8g9zDh6HQ8EK3G7VanP5qp+EKteGBgDdF7
5tYSPGFV+V4X2Aam76ZhksOWHijqPtgOlbisLW9T4G3qcTJ3Uau9eOSwCuH9jLqZER9HJ0VCpIBo
RwpEPpysnNzTUqfAnbsvKi5uXVBeMTzqYV71T6KnFtOGiGFLxz4jHCPQLqgec4QMK28aT0XnbeLJ
IkWJJiAmJwOfFGBWd2u59aNh5W91Q1aZojp47UNIU/tnz6S8bHjICiz3SbYaAzZrQ5cLAo1HAjRc
8yUloBO5CfZillG/FWq3UWCpClJDh1i/2ppDZii+gQk1964K9vMjD1zgNhWptTKjAm06Up9AWA/C
aC5WPbhrsEam3YTWrRRh3Ged3fgFnB7pwnwc2qPegQaHwCm18hsnB6Ieqa2uZI2DJLxU3eGvleDl
WaYxL3UOlODpG2Ot4rk27Tqte81VSmC4Is2K9J2CsLvxbAYlDBQlapUZBsRPKsZ2Qg1HigOMfoPm
l3C1bVebp85x8EOpSIZM6bMxtHBKCppde5aV2Z61Mu7OFCAmYD2p7KGPyFWjVMMhb8zqMTGV9JFp
9fx62VA26B/xKeKxaQd4QQZRqK1rS212f3fTUBl6n1hDcV02QQcAh7DMn98nSWSY0I+7g29NTfVI
HUY8Qhd7qlTMO5ZNBvGuF+Gp+68Gc6uMANMtnzbafJ+IQjoqfakrh6UdZOvhYRDE189nXRZoS/YR
gkpgaz7Zsq2xm3YNw87CxuU/27LYXWuY+lyXFnh3jbBdEgraViqv5tD/XTC3e3DNQt79a7vJ2AAr
HQmg9Z/2mrBxsTBP4KT65XtzRrTaJYRhtJx02Z6VI9FTkXXPXGRb6SK4T8j0fBYBxKmyku3dsmp7
ZTpnwE1+PCTds1eH2VEX1BKLUHY8OVr3gQyEdYb8pl0XznCWKp3vcuhYe806hKx3WFaTzEt2CBvM
zdeJw0CeyCqkaDa/bZ3hOpdqX02Xt3K96gbqYp6Xd5IxkY1T4IYUJGguO5HvmU4r62U1Rnl6lp7+
kguFz6GqV0NozdNyHo0jKWXU4rScyCog9YnCC7bL3jax1iOcXlQ1WfmwLKxM1Nu05tbCKiuK1p1d
4nUh82a97IbRXD7whvG+JoOZXnxuk8dTBOsKUOv7PGkzDswHih1FCn3btkZ8pcQebUs5ZPdA8DNz
oKoesKhzNmUY948plpqbBleFp7EW9jpAffPM2Kteh9LOXluqb9x3lrxFE352TmY5P4rBKlaZ0pW/
zLr6JFQWuWRd3Nw+yX8PVYFsMDE+igkie+aWf9qBEUUOpgLCUa57taLjmNT7YGBEs6pPVKug5Oa4
0Jh2Av2AaGKGOz2tp3IXgYV8AkQcjXYSH1ntPDgw/N9jmfx0i6h+U5kTMHprvJ862O0qTbJxG1ch
0SieJh4Ik8dXM3PogubA5WVbmFZIKieFwU8vxMOyQws1h04iqPxlddlRxxSHkjBTGO5wqq92VTj4
NhSzzbLazicoHd31+8HFUe+f9yDruYQ+DY5mSVFG66l21K1iaLgQz22W83tggrtBWP3XR112FE3Q
7YoGTGtpspx/UFR4/n0E3l8K+Gwo0vdTnxIXCQR6JS0o33fCSogEraIzt5nit8qQPGFiEK9rzWp/
5Zly0a1KhmDED5MbRH9Ebr1B8PZu0tZdIpBbZLPSyaiqeOKoFKVxdHTpbpm89tz/uQ4ubvQ/ZND/
sEqsXCLLRz3AHzSl00PhVPbPwdbLdRjK6dHT4nLr2Tl2O3nT38Hud3ekNgdXYk2bjSFS9RVGYYJh
UnQv1PSxmHT9YlQ5RguGLYEmwAK7NBIXLhyAorBMLylTp52B18I5Tc1s1wlcUrICgCtP5XhOLaPd
GQWsgsIE/O9MLT9r3ajvcLYJz5qn2ztuFOeUpggBSjpc7rK7AtLJrkLavzesJHpgNMKQTnPs32F2
h6+E/dEyD181bTg+Lk1ja1Koyvyn6dA3/2pqIHN+VMn43vWtRe/bpU+wp5IT2Wc7GeBtitsy5Yxl
GwXPXS8qGfmSuNBNVaugfoF8yPWGZOUkmHw9nuTDsiBe1lkb2Elsl1Vtbqf1KHFDo7J2FV0bwd0J
tWxcfcKDHovh67gooajs6kF9Bwj+MZHmh1EVlX64/vdt5WF7g06J2aC7L0lRgWMpEQOjS3gwcBXe
QNoZ/GWbLN3ggdE9HH0cN8GEaLdsc6SxkSP2TMuajIL8gkXZfllbToQ+zdsnpOdBZ+Ycy8IyrYDg
Zu6h723wOWugXFs/dP+0A//Y6FjbXZdNlecWWLrV+7ImQn3Isnaj6hJ2BQWUdqskJv8dcZCRjxoR
PaYypdSy9Obq8FiACDBvpDaZrr/WG1FjwEcd96vlsopxPqWmefF9imVHaYXt1QZSx3PaxQZGNlct
GNX9UrgvlIwPwYX5/9kYWra6VzRK/MuBS8NlsexAhwocPB88TRX08dSzD+E8ARVRbVx66j/XMBfQ
WnAN/EXVsAHkscp7vcKowprQ45QdgKPhFJ+FXnoPcYjwxhPU05ftueM9YfehPnnzcFcIZDFK1NG+
KI9lhSuUNZI2HYyF8JftXcSMSHbVDRTHwZxoIF41AbrMLSJntUgqx8bhalotL9uR5NJi6LEyt5Tj
sqlOUvYu618vl63f+3sP4VqWK3/+tX1Z/dc2S3e1Qy5SX7rUUMm9Go+RPv5dqGrzEHd818mEL55H
jvVDSxAfqFVa/QK0+7DMyn5TnOK11bT2YNqGuXO1JPK93MD1Aw/4V7PUgM9QeBS6S38aavgy1Vl8
I/GSUGM6TFgZit8Y49HFZSsYE2MDK5z+rxguoxD551hh6tk1+o/QalQYpKXLjF0qd/K217UeW1EV
6H6lSiPcB3nB1LpF2uXq+VvlaT/JJ1ceMcwuj4WOzWDsTBAShm4r8iq79Sog2qhk2lZBwvXLDtac
IPe7W1+H1Z0m6myrIhA7lF2Yv7rjeKAYWbxp0ihRPQXBMY/65DEwwz/L2026yz8ohvLqlHl/CUJQ
hmE+YP4cMCjBtBK4gYUdmjvsJN8TLEnPy8Iohu4szA56reVicaAwSxcQJM+GHpvDammDlnN+CU0b
DZx5/Lv6zymW5nlV3fI8K/ffp84MaMGm0rd+J5AGDMN0wLfFuyxrRYoAzemxvV9WkxoWC/TUg3Sb
iwMg2B4aKiCww9R4XQqlvo09uGpSmOKnM4Fbx0PWvJVZfoPmIX8T0XzuGI9+Nr2NJKsISbAvp1Xp
IhNYKUzk53K0F6JvyQcYMm5oznL7HJ14i055NpcrHYHDnK5Vq5ho6d2y+r0jzZScHGR4lj3l7mv8
qvTEiBsYUp9cOxLetqmg+MrBbg6R0d0ta8tiaWLN7ZZVMauLTBlSL2udh3hQlUPhouvKUakzS+8x
UdARX23ieffSplYCdZ1l1ERry6INj9XfTOmVu69DdC1b13poXb8a8z9dNJIlrNpyHhAMcZJ/3uPr
eBnkNVcW79FAKTgOVSu36xYe9mOY5sVjME85YrWGq/PPNrfp2k1KCQzqDpZwKFf0+1p13ZPQk/qE
luXGnNh6VpFV4Tdm31eNg6VsAp/c4UI8LTstXO038ECqvVrBE2x7o9oVDnzXrDXClzgoHb/qMUfQ
kwEdFfJOwnN6pG5Dbj9PGSwbrwyVzy34WvBZ9AxJjbq1nnPO5UOQTU+DZUSbKskQEMEUeKKa6Q+c
696wDOtpqgMKp47ODBORHXNzTN0Ns01Wy17HAOkcWyc4Ac9jMBrH2aVq7PriwFgDQq/jd+Hkd3WR
WK+1UTloKkLsQKY8vlUKBYS5gfO/R4KlNhTV3egdvsjXkTY91roaG/0ebImKuyOyZ5mhUMLAM35I
ggDfKK0tgUgyZydHWz8mPCOgw+QdiHZSnujf2t2Yq87F5PfxnTQ1HsqM+LtYVZznYbYswo93JYTp
7poumMZVPmcwdM6onYE6MwqXuG7NmwoY/OdqXny1a2uzJNtC+XvEsqcdRxKSpRkQQYi4HYzbh5HY
PdpGFz1VNp4VMUZv/rK6LGhgOnb3yMh+VgFhPPTdYNlGA82kHEgFRB4CrzNJpu3Do11k9VlGMvfT
PGtf9Tj5vfzVmvEntmT0kXCtUkwfCbqYj3GxKjqa8zGZQ02hTszmdTJm+EAGn2bxdUzhZdpKd/O/
xwgbXkqaFUckVd5Ra0fvCOQJviV1AAmRFOE25dlQk4bNrmLZ9e+XDIKNjdLF22wQeUdIgYmOj1Td
VcO3x+WZHPUxxIRhZakuy2Le8L1os5gAYFivzxNCWr8bSFxv4sE4lYWe+rGVKDdE8lfJVfhhxf29
2Ujjhm6hABZv/k/TIO+uy9DVjIb7yov/Nv3XWc1JJWO9FCllxDe9LowXNair57D/r5W4f9N6W//a
o3n/teffx1ReJXdNHUBCmURPsnijDjxjUfwDiKqmv7xMNQwB4nlReQkOk+5VxbfrWKfzfG15WeBB
q5Cp+r9bl3Wc4eu7yaBk7Y3KXWGFRyQj5i4DKr4DlVfulu0I3ymeLhu1fHDxRZ5bA/p5xWpp1dla
Z+2XBs2ydXm5LIRrgZU5XbKqcM74237ZM2rhr86ro+NIP38fcmvss4HCnJaL4j4otOJ+ecUo9LUF
TL373j4EobZ3DYD75dD/bQvb9G/bFu/eFR4HHbbDbnheFhZGn1xHuek7Ise7pO3Qfi8vv9s0I3DH
v9ssu23VwqylJ1gmhmYYPiuYvx+LolWpT88vdQXG1/JqWTQhzy7oSdHqe1uvu6M4f6+n9pRukxwf
s+VgJI44Nf3rPJQrAWmaxqa7csHI/uscDJycdTEOKvyaCq0Wdn29F99jZFDch2pU3ItsdNCIB8bG
G/X8v3fs2x4Dv++tlWE4G5BWY7McuCywVi7um309t1w2NBJ+mM2QY4dOIydp5jYBN54JQxCrZRUp
U7lrDJyWllXdRDKqoNU8LauxHW94QOrPlafr92luPi+bZYx3a2uSIZeMxXhrNKBephDOYdmrWOqV
JM3pgaBs86kppq9Te5nZHWXSVfgpcRCIx+jjK8R8dP5YWoabYGkpxkWSq3TTA5JJ/u+nNedPyzAs
2oIkDbfvT7ucMuXT5g0GzQKV/m5xQs95XGzbMoQXPZulf7mjz37q36uiiVCieVBolr3LjmnI6NmX
9UwtfmZaVuyXtTEXR7pKJD6Z5nsJY11kgXF8j7fbsGmoZ/tD44xQmaJ8HWBUcCkZChGdFFjADzX2
WUvrrwMdI4I7Ldw51yO+t5QmvodvFjK1kA8p+RcnDOSPnTK4N1Xn7UdvQHXkefeiT1+aeXPhobOp
U+D0tkvd29AayZpCfHxa9rZ2QibGmL6GGuzp1iRiZ5CKe6sRjW2LOhm2y1G6LilHdkly8ZTMe52S
0/KWrtKrJ5xeQQDntwqSBCC3LpTdsjqm48+J3Fk8rJrquQkDf3lLrwUb0yaSr7s+019NVGNp7J7b
zADxUFXExQRZnUnKds5SWGAviWYH8ELNp3HMTOyG/tk9KHAYvg+ZpmmkE8Vi3+LRalioTqL+KYy6
/omgJUqHGeTQIGQVyxsCZOT49t1C64IXmRjZeWlP6kmzM3qElstqPZ9wRnHncy3HyDq31niKeDvP
sHZtN9bXoUBvzwAAqn2tcLeqmGR2hh1+RA9d1JcfZDjl8ATDOWvARG07tS5Cf5m8WHbz7hlK8ZEG
OvQXW/wwdEv4Lc6EJ6qR9rmaNEEGkuf8ShSxWZoKF5xPl6r7OGVkw41qzJPEquXjVHn9ank/G5Fi
1tviLaigKipiYDCmpNaxQVTpl7Ht3iAOnJembaL/7F0VDaJua3woKjrLdygDKdYO86j/fIeUOdTX
dyhzxlTLd6hRDb3EhXiHvttvA5Ga20xNpz3kgHyjY+zxsqz2dVps9EjVX8y2+bt38kLjv1bVVBd7
QKN8i9oZnMRQkleVnPSNOqr1BTK8PAgtbfbYJuMjqsTZxsE378c49jco0OYftzk2mTJ9toJuAhPy
BEE5R09eUF8a6pllh+GCNIo3mYtoh19Wjv1dJqsTlTkio+ZX/1rtMHkmZths18wDaC2EHFFHEAMd
tLl9yTTDDwYlPgEbueuMuqu/bBeuDhcIoXNxMqzSL1tJZETYcYThxQS/eIP7dQJ5MByTVC1tjtdz
HPVkmnBB5zWRhLB4ynr82tnXkebXdY8jwbxjabLs9Xq9PAIg4KKfAFDhBLbN6tA6m9Q3z/a8WFaj
TNrHiXDJZW3ZvrTQcvAjQB8HZ+oiQfo+HytLMo4iK99GpN6sFwN2lK4vFUb/T3EIYbLR4FksRujO
1LzYnps+AadHX9urzFl3mt78wm0DtXn/gds4zzDoLw9hZQb7EOugnRtlxVMqATlaRe0/DKmuMYDu
3lRcmzbYOGoXrFNJQOuyeDsIpXmtVe0lrFOJpQ5BWWPh3ayEDJVEc9JTVwlJBogx4to/hvfMMRBj
F+EDsnJ5MvTWfrDmhanDW7TKhzGJ7dlRrDtDwTyi/4NrWZtpfdAnhhXf7bumibdqy5Rt2bYc1kew
8Me4y/8fY+e15DqWZNlfKcvnQQ8kCYx19QMktQwGI+IFFoIXhNaKXz8LzKzKyrKetrF7jUYVIAkc
HPhx972293z4fEEMqxvYem3159vmdFLN6zzdI96cHZPSr/d6J1h/vgGyDKFZNH7/uZlamZde80DU
9/yj5wttGw52nNx9JBds6Pmc1GQDZtdhunw+7HJ/5mZhQTeEiDeOEWhXnSXdujdoAng+rMfx7kCq
ERfPh/M4vzSUuw6IqfwzCnW3blrtWowBAjbjJA2RuqV0AYI/EH/RhiV6UVWwpHk+97wJw6zeoLlC
tsx7xUeuuP6jKpZNl73TC4z03PBlWxL16NSPmXZQ5a+W3ALCGewqlmDMkLxOL+ZVHp9ENRRtkeqQ
83zu9xf84l0ZZWn9fARKUTsY2dfz7c9nQk0SlwSt/7qdKMlFuiIawanmXYeQtKnfAzRUv2+DxQXt
2uXjHfGLblUGlemI0r80TUAhvNfzn498//dHz7lqgHLx52vdXx798++ek9w/3/n8O2pO/VnuqVVP
E+A/3/n7502vTcCd/+bvjCGg+zHol0E/xluUjfFWi/1Tm47dAhxLvP3z+ee9358rBwpmPZ0NvP3P
p7OKmd58Pq4f3XcS0JiPP8PWT7V8+7z3vKnLEaaKnLQYiP3jBV8Sw+FfHqvzcJGLQbqKenwof9/M
n1voamF0pGhi903bf948t0VQ0Jm//e1//9d/fg//J7jlhzwZgzz7G2rFQw5Pq/77bzPpt78Vvz+9
/Pn7b3O6G42ZoeqyIoqISDVpxuvfn6cwC3i39L8ysbn70VAY32Ika7OPwR/QK0xLr86uyka8aPR1
X0YEaNx/LtbIixnDXp7FKMVpvXj3p5D5PoXR6RRQIzN7MUj9reJnrJ3JXccFhvba51ueN3pa6lZW
0e9bmkLYGwQqmAQkbhDF6q56aMrvN+lD2qlMrStqw+xraEnqjq78whOkoDX/fN/zBWpuGGjmIcjk
IiQpqmWLMtP7rZalw/Z5T/nnvekdkFMywjj6Tu8sTba+LC2bsM2PRUgrra+O//LIyMSldjdG93/e
85rx73t+riqzmaobmqLPZUXX/7rnQ22kjy8I5z8VNq7bmZzmu74Vkx3uFtN91Ns19Y3pmdLRRpzJ
aNsYQIdMN388HVUG2MCy9rcCxU07VUUN4M1QH41wXoFQ4LnBn2m0k4rdHVXfPx4XbfVdJlWL+8z9
taRdfx9SDX8V5dckbtqLgmjqFNPL/XxWb5toK/lIDJ8PE4miyqAIwPOnv9HQHjhBUleI91vtlV6L
xHrMs2T9fDXL43/Z/lD8y/YFRVz2bYXQ0pdwPfX9BlhH3W3JPj939P/+yxivn2P+Oy/GKgzuzb89
/C/vlu8+01v9n9Nf/fNdf/2b/3rJU/7/j2/Zht9VXlMu/vd3/WW7fPof387+bD7/8sDJmrAZj+2t
Gk+3uk2af5yr0zv/f1/82+25lZexuP39t08gSeTScOAMv5vf/nhpOrcldS4p/zImp0/44+VpX/z9
t+UPAOH/5i9un3Xz998md8z/EOk2UlRJVURGKlNHf/vjpfl/yIoiaarMGm2u/fa3DMLV/e+/qcZ/
TPOIONfRlauGLDHoa8QY00vSfxgGSzo6oDT0EHNR+e0fv/2Peer3g/bfz1s05Mh/OX80JBQik9aM
cIiitaTo4l/Pn1jyyxaZxQwbhahb0Kpu9fcwWLbypN8qAP2Sw73Lzep5U4RNB/LofpoJ83qVsCAh
epnuPm8iggWzRspEzl+rVs+bh3CvV8N083yYD3BuzAz6ElD6cKGAzlw9b9qA9FCI6/zvD39/TshS
j3ziOouDPDHjNkHtNt0877GK5km10gvLn+iSdM8WNAHPaWV73vVLObXIWcwtlc6vKdeBlWbqlGBy
1nOaaxDrHnzVoMGiwTzX6EPPuKeQatC/WfW8YDNPTunMCHq6S1MUCSkZ2AHenpFGrtK0ok2rpWgC
qlzS+fxFDx7+bVnZre4ztV09oaxCh+9AKdcHAVfvFdTDdoXIAhItWpDTGKD3EeZ8pyDSL+1oIPoA
sUIQBjCDZs+41kJb0/RiNTyMdMKCcreuau7KiQiGTSIKgwO1eH5PoYA+/7wXhvl86TduCQR49byR
HqwsxD7cU+7OF2GFhdJEEJ1o3fEQrMqAVpRB7pykmHWuNFvqzSeinfUdyYTY1POlDNak8PtiSWOA
yf4ZlmqgnmkjRqnQpL+DZp9ETepXqiUME+rxr+TMf6NpjhOL1s766DjogPCeOM3njZhhpPG8N39g
u/G8R1l7tkhUBOgTBfT5zZ83JIj/gIIKaKrkIVVnZtQRMTxpnk0UdchHPVlYJOdpuQ5QyEKcQo3L
Ko/KRqoh05jlRdbO1DyGn0q0KYKNBpxnRFhUMEyYgJKNkCFxac63BAvEpD5+Ns2iFM6lDGagPXHP
AKKLu8drl6HiseuZO4r7pkNNV7v+jITIOpa2k7PJW/xLsh8mEvztHa255gAbruNlR1fYIMN72ivD
WYXPoLl6vKgoNROzsrw28YGTmtUdMLhVrgdElCKNzSawscXYLR9f4gVES/uw1NgMT3S8zmliNe8Z
dJk5EKEl2C1x5hqyDS7sEW/m6ibI7I5RSG7/RkrOoB2QHlCWaMgTEDma2Tk7K5E7e0XkJFOQk0wq
10gNweS1A3WrFf30UHjJpTsQIlB+JbFFy34/mCWeqMGuML6Kn5SGHLPbdy/hcfYqGFTmnGbTnDso
S4k5twMWQqCrSks2nFjejrqFriBcEzbAnzjxfPE+mHPnk+KLib3hLh2QlpnFe4v4AhEcajQkm4NN
dj5SLdGJHxbAS3VVz8yh88aQAhXWOeZ4Q1neV98RKjYqm8gy4iVOyI9vQu24OaHWYe82aO1nCGEs
8RMImMFaOnFwFrx7aNxpeMBHF9RBe1KGdXaQL8o1rSzsUsqApQ7+EDb+RCKKP4tKxOpBCdcRM0fR
Ybq4GGPHp0Knu9MsIOYBfkltmNjJebahHthcs6/5JXs1nGRPVnjWO/OWVtZ3mDXzxZjTZ057tvWg
Tkm74txGz1J333PZMuILYFCsUS3xQNdn2tiZYesvykZ4o62SH8OwVT/V22QbZFJ8WbH8AWGFNgSU
i93JdvKT1y4pxcj3ou+0pI/cRFCTbmWFmWKhvsbrnmiSpmPSeOduU74OB/kDbmj1VoVmb1gMtg55
3o6D2v6aJSsVwGhOm7XDgNISV8ZjKmEkrNHC6DMr+KjWTrgUZ07+QtoZfMQck0m7hcyVOpLTHFWK
hr+MFWIs8kY0HjvQkFezX8b3/UVZ1zf1R1lpn+GPcWTeGWtndqYBGiKLDBXkguHS0JFtwhx9XRxq
xcMGUbr62P1ZxkobnT4FcGyq+2zhL7s9ic2Cy8EMXapZf8qfKQmQZKEzHlIXh5D7T4mvV2UW9g/Z
J8XutgXtYVd1cwfgm7rd1rBnDn7wtaPESMpN/43mcxwGaEXF3dEs141dvZTb5rEODeYMkrIL/Rfp
45FUEfGKozRvtfLO3AETjaroMPtRUzuZnzT40LjMb8RoKX8CmcWhiFOKSy6bG2h+fTg4pIimsoh+
GjgIFmCeeJGfpLvNPq8/Hy+RK33lN4Mp1BT0xTjDXpXPX5QY0LyNF20TIBnnNPACR1327sDv7yzt
Er4/Sqt3UcK3Zv/RRe5jWRww/JYwK/KxgMOL3Pb9nSguixd/Jflehhn4QfiG4MXx7QWHQ8+5h/bk
bvOBMqzpwBw27av/WCJiIQE99ohoXKQVVW6KFQktUxjWWovqc5FxoWPekVbJS8SgRDwpOMEnsPC7
YUqVg+6SSqgYLfDjnR05vY/pNsKTyjK+g1Pjr7T9XGUCUW66HAOkAWDtm8Nb3l0iLHYkzziTjRwE
l8345OtbC4zBXPh49p0PLtK36ls6N2/+1kBSNB7i0exocX7t0evlrxO8p5jak0DuufRsNtLrWNAF
cqyH/Vz8dUeSnZB8tZg8wtTxscVMnDS5pdGCLIdCUfI4vEFe0+8QRM35+XH2uw+5vtVMspy9JcrP
uYsYGLRPUht0OxS0+R/YhkrrvTg4aLGYLOgm4jagMZrO1gmMx5GBAvRx765qZ6f0B6IT+5Us+Qet
xfUHsLQu87/oEZut7t90Ukvmi+CoxyB5i9WtvMv4uo312PZLy3+rVqgdQi59MJvdBMeHbDEE391s
E2FlkC6h94etC/lWTsG0uHIOTv+QV+C2HKnZdr3H16smBpZNrkfKt3RnP/Z8WaldNjZ954F5KbPl
kLsoacG11Edq5zT5r+N3Y6WsohOF1IW6U/aPPdS1FSOahM1aeKOXtWSKwZfTFK3ija+AMIr+LvQY
96mjkJJ9YieRI/mLDn8f+SwbtqqtpMzyT4nTv+Qu7Bh30kgvpYy+UScLX8NmFw+bXt2OsM7WmRO7
r01ucgS1H+n+jRDKlxdg7hSSormNZZNeEX6RHQlEQEDr2cnAcqFe059RfjXAQICHCFjuCotBs2Ia
YSIPaAetsHLp9dHLI3dbbSt1Czre9GRLww/vlwsWdccsdlhqx4JVMbpOTESXaVO9me7vlakT3ZrG
srgBI6wuwkEtPWlmIU4H4chRAqQY3cIY9wUaiPAQMMHcNrFT4A9RoxOHXmLHM09Q7Rh4O9IOZW3E
r/MeR1F6+8Fnm+G3ei22xnsKWubIs2Pl+ev7eoDrQaRh6VfMqPlKJ3ndPcxxM3j6l3rNbXGTnEbg
XdN02vwS5na1C4zlzK0oK9idJ9uGpzjZR3MUPNyOnUlMs2qX1LjXynu5OE64s1v1Meyah4OHItuA
YLJWF5k3y+17a0f9NrXjN3ER+i90EiMK0tfsI3pK0AOCigzPXQ6+yZYJVw3WCrTROF38ihi2MeEA
0yCRxXafmZUnfhnv4rWFjIve8wIhtjumbhLb9XlcEyvxLTxido1+UngttA2tki1i1uiorpPjeO2v
1YX9z4eF7bo4Igqrdlw4usGx8mX90r9gXMCIxVGkcCGrPZIdHgqv0uVxu9NXiTIv2z4u1YplQI/N
Eeeg7ATf7aH4VF2wjiEEGZkxRJejCa5qHi/up3YZnIWX+Q8Dp/Kki9hcjdDSXiXFkwaibYtFxEy8
6o9zQ1DCN/mUWM+8YlWDj2tJzaw79XcKhJ6GGng9V1wJql4MSd7c0OUdUYZnhjf97COiZRp5nFvT
vrBoRcoMDk26NHa0nUfDRJ26feo2ELA+6S/NFVP6dOpyn/9wnZ7MJeBtv1IdpiDx83AEr9lBLuoM
cEcXVlXlvrmIXyk1jDfdDaFaZy7alflg1fW2gHtJ2bQnuj10p+pUAV4Jre6k5J4RL+P3EHIMHVpr
KCEyOTC3PMff/PhScfo9HzDOOGMsI1yVB7mzgE2Ag6P9uZvvZNEWwlVL1XJPlYm35jOnkBbZSW2W
JPczLBJEmwEffYy15e+g61z5Ri3Jxgfs2WDfwenM7KhxWTYZvzTCc2HFbynUY9x7VXieF18DDdg/
ZUZ//VtSAeq0EXw+XKIJad8v2ee0DKib/qHUgMUVYs67nlVmpTxUm2WZvtLaSF8pPdD+ol1G9Aet
njfze2asEEaytKw+fCXpVt3daIFQtX/cez73vAnAvq0MUSXC0GFroVmq10U7sxQounZVAwoCUlcS
7bNcXt3DghXfdK+XsFN43kuFCf4eTa8ksL7xfejWgyFO2LLpjbRRNZBd/l9/rRZFa2uznjhSW8wj
pJKx8FZWAYh+8peAWPMCGxfWme30gbKOl0eosKuNEBWNNK6yDvGw+sBn18+qP4whnnefHhBjkiIZ
PcyYbhu7ya+kMG6hvI45/bcs0SAQQqoOrKbyqDingQVgNZxDkAXQaVMiI2xmldLf9CXkhIWiLrv5
SsfY4WuG2fOGFU/UmMJOZCUBs/qdxna0onDkZbeOsMUzWUxuO/CMgyVEtLV7bFSd7dptZ84t+Tw7
K1s8PvJoTakKig1YdCBS6S27jgfa8IlFDRDXxPpOcaW862/uVrBt3+V3FkiPNb9+F9GXYQpWs5iZ
xnG8262rvtN5+cGqM8CKXLXvDxuqTKqjqjSLzOyuJbbc78FKPEgfs3PzJYx2cGvwNUCv/57DiXLl
2ObYA7VNNEdGr3zrfqIDi9QiOWlf1PyPAwutxyK+n7RdwurtK3OzJYEHPYPFptlM8GDOwl/YNzVv
8WK83V3pA3kuoMsj3tnsOt2kffyHoJiVXo9c5L2+5R8lpGX64hrrPvekNTuvvBFcItp6R+MBNZHY
TX6tQJLZEOORkIKR0TbKl8z171h7HBGIp+U2dahJYgvgcriLxsQYHAOKhXZEnLntkYPtaDqrYUUj
Wau5ppniD54/tO6gxVP3TbSA/4F7DPj5xjZyZ4SpzDIJLf4Jfcub7xY+aD27QYzW0GyX0Jdh9m6w
YVRSNsu+kJaxpuqu6EtFuNhXwfkerIF5LNz4L3MrtPCnXz6wJ9+Ccxqd2g1XyoJErsKq3mu+ZA7B
D1stFesxWtmiWaNDMr5QngrQuZyUv1/wxEk40X6FGRgIUdp/hBPrZ2VNHoXyDhPLOdoH+LZKaC5s
KLqRznGtgQicROhsODakfEixSK4Vbfpc1TLKAIA13YQL+SVXTclWV/TCOcEx820Ufb1Xnu6EhqHL
MNKhg02oKEvxFBrdFMvYiph9m8OivUR7Lbfn13IlrXHMTvb5x/0cY4gJBvQHCcLR75x5ZAUXxNRA
mTguhtN9DTWgJPN+BW0sHmb4gPyg5IEAIkGUYQSrZpWaKSH1WV5Wi+HK0Sg9wy32Pgmhd1k140sh
OemW1Us7BYGL8AOds8FCAOweChpBWUongvNjkTp1YHPYi9xOUI+iblzEIbktAPILVSLfRWeqC3d6
pp5a0k9cOFPU/CbObC1443N+d6LP+ZblQKr/gnWhCFuYQAJrd/oKGY7mzCvw6jU1ieIuWgpHY4VS
PjMG5AhCiwXZLzpsug3rSDGw+o8H3oufd+xvVFpDcargS3j4W0+4BS6ltdt+al8p3pg4kSJXXJEb
mctQHM9Z8qJdXfF1WBb7kDTTQBCzoP/qLmIuZlFoR/nfkQe7Zu9UZgLkkLFdiDaS9OFLKmxpParP
fEttIXhkFH3oN7IIKgkYBsaTxmmRAOKAt5QhTOGNxbf2NdlQvz0ac8DU7wM7Te2rHo9psrtHLvL9
6K29McVhUY+CCf+UhFht3R3qnQBGQbC7ayEvIqyGdnwvkhPL2ZE+ebJc0aH/gL1CKgNwP3msUbvG
eFJAwSwd8ZZUTv1BMa5lp/VbYO4Y3iO2n4WW/qsm/4XGFLrjh76iQ1VNPYG0TxCu+q3BYhoQ9hdA
Vewm1C3kgvQVB1Av2s+BBcAFu6YfxmnUdikCgdaWJPqgj0n8Apk9u+K9iTamq7yg39bDlGZhCp1F
u8Hn2ktyKNj4giuf4TPjbHPKmfRYOJB0IE8A06zcYBpxyFfdwj/D8ORwAvM5ktayBjRzGBv+xEdO
kkA5zzUunFtwSYrupiMCo5URuszQil1fZIfVC5m0Bbr48ZIeYeGU26J/JevFlcjXDneDUMHhklN9
zZ35jgxauFZgbCJENsdtsZ8dxkNumLM7aFAr29A4yuw8WymuYjOaps0dw+LEcSz75XiZZgq6oM5M
wJxywrXdJkgjowgCM2hMs/jiqlGPHupt4IPW2DLzrvNLvO0P8w/Vbg0rwd/mNqgLeIUtnf5fLVYB
iiveF+N9lRbgVBZT38LczAkjjINPFAM7gc7GbpkLt+f+5sCojnjsmAT0dxtM173xcC7R6NU0kVnt
68LVKOkPtOybBu4+BCH5Is2tSnYkFp9qjen0Shw9Ulj6bYKl0TYwekLyNovWXKGYRRlYgP/mEktN
ExHmSb41HOYzp9sMpV/vTAisu4lPhyy7vmbLvcMHqtgqUMbl+sqJIgNzM+874Fus/SEEUX4LzewT
PjuAE/+tZjC+jR/9ljONCVsk19WyVZPGuSS6iNo6UaxkWS0Vm94COtjtLF+yQmVfCcqFaKGfO48F
Zy0A4shThRM94sZJYX3Ld2d/0xXYLzgvZvmGUh5Ayw8NIFpmJ6lTPKClWrHuAUHV033LaPwJHZbH
rha7OKbEqUNVdzY682oxyY1qp2otsbeZQc7Tb2ZmgQfOsds+TIYYlPp0oX0lxCnqdMD9bnsvFsH8
EIerEYZwzaqSy3Y8BUaCb4U5BhlWAkh7hougWYPwMdwmOdJvUddc1jDqRaJZ0o1sK7AFoWHtmH7N
3pm9opigLKrL6wRUPvWfG8JXlOp1x+pyJ164KJIUbFkl/eTHGm6pF+ETeuCgKFf1EhyDi/qjEf7v
unWHevWK3YBF1BYsjL005X5t6ZuWznUNlC6nzdLjHFUnJpGZe+RFaDkWLzknZkQqjr/ub8ReJfoE
ikPWJJo4QUis9tLX2NEuYj6+BnYF4dyxedFyU38dgZLaE9/5WDORTOnomNVivowK2+1P9AGt0k/6
OZzZR5mj66T5x8R4i4R+2y+lK2iSXzDmg4cluXeLsk62FIbvIl/UXrDQP5l+VYblhYvkAyLhmR3r
t9O5W9+IxQEvgOuqCioDW+GTS3q8qi11pW+LN1A1wS+wdWPlPvQLTcUmmmxd9MjYxBxDy1/FJMJ4
Sp0Sq6D2gGpjkLJjzf8xx2/nTrQnt3ZV2CUs8ws2jq8pZwABXs+Fz00zNIxWivDInP26MwMbZsJm
NJMcKZEaDAJMXFbDRv7FrIu3RviwhH2wZpQ15+xHdTIfGrk9MBLMYjMem7nj3+5sALAelBDyQNHq
QfGjvyn2uIoOiNwXjNZvvqRf0pizIVlaFHsOcrnylyqhm6fFW5ll+4f+Wu5oF1+HXuJCqqoftC4x
PEnqtL+4LFPWTl7kC6EXJmosSlbJRkK6foC4zquAyGyCcyirrKpQYLkJBbLcHrQpzPCldYDbTsG6
x21gO+Yblnbdl/HFyQkgorsyWGQAbCguTLPeQnFcZXvO3voyXMfI5oSy2X0/H8nLY1Od6wuTYkT+
hPzNS0iY4MhL9f3xZVwftTdesBtJP7guaeo+aXf38ZsLDeG/v1E+fAwMZmv9m+hEQJOReVW0vJ9S
wocX7QiXTD/jR4VcMWG4beSXOWPy2i3aW8K6Z5Xs4+1wFN+ADeXLBNnbJluraC9giLIKx2Eacgwi
A4L9JbjDLW1jBDWLwVH3eUYErjnRq+wqDufOJnSUBd2wB2M9LIZT/yZ5+gYOWcFiaQdQk6Hb7EmJ
U6i4uxyNyvRR/yYO0QX4IukLjU13Zo6EjYgdS/IlVRbdPITvmM6KU85ZL+n4hSVvSkSThVOVELxN
NbPCjeYZHmmC/oVmdBbT0LxJ6iu6rT9cnQwvVqnAwN1KcGLDS+kpxWPs3EKwWOsKmnCLD4gVGjjt
xLDl/cPSF+0c9cqlYGKNyUWRbVi1hMjYukgOASIwmG9pVa2aj/6lq12tt+W3wZrZHHQiZnxINBaH
e1Z9BKanXLGkD82ZLfMLK741BYElC4v5pWQm2tJrel8mIuhUE6kqS436Hd1YwKQfLHIWucCePvEb
fht+ga3ocxNE6pvQuO138+rL+CoukiMsZQjj8d3UXvW1+EXiSgOheBVWleTdT8NrXzmgj0ld4INF
hMS3IpsP4L4QF1jgzh4utBT6QEnEkx/KQ6fA2AW9awE6DocXs8AWbdOILPBJp3xo2JRvyPuM5/Gx
UZy5p5/Lt4CMEiUogvH56KQkY0iTnFSo0/yicNm/hf15gmGOFmihO7n5DZn07wVkSDJCJw5b6ZtW
l5B4M6EB6OiUSZEzjSweZDh/Gmv+S3ml6OEHThp4GiU2aREelMdWSuyaYWEFrVXql7r1itp9MPJZ
BicQKBb4FWLHKsS24KkLuupEsAK4pVNa9fRvpBZW8IbfCPBAeupUGNXokCtUZ+ZwkkZYWUQaJmcB
a/jHadwnuwbpNSfMQf/uEclzSnBCTcgCJ94yayesdljv/YyuyklNbfFQ7gK8j02c7NxilXLyECpz
IQm2moMt1Wf7qn01mwi3w9QOwGjbSTVNv/GvHFXUr+Zdp30ssCfLBA+L0PV9S401+KW8RJ7xUq96
Cwsma/xQcQjm6FmPcKqNcgnBLg2HN9xAlvHJFw4Plv30wuJb6q8q8fB47NjivV0Nb362HmTII5xM
EM0ISTzBX+nxCqjsZARBuucBhNFMwFlinofPyHTNukhf4sPK9IVkeBQtlcDz55CVbEH3HvWbin3C
Y2JWUyaCFwttANL1FEdQE4WN3FpA18sThEmQRHyq8aZ0K6qmcNxy+v0Fh8sCznr6J8Gxv8PapOqQ
dPQrAgLqhSz87I4T4Dt7hzGUCdjUrTLjSI9smLxqi+osGe6oE8CY0fcdISCXLBvHnM+G7HlF774d
Uw1O9hQ4eoOkNNXPBQuX0oF2ON9FUKRNcRt8AMXLie4duabCxdEjAo4xC7Af0vQNHrqZHmV4+6Yk
I+x0uZw57fa+j7Rt3S3ndFQSg1p0ZAUeU/aOn0tkHL0RLafFZtLKPfIFMZrxOb+kipW9xj/BzGGo
p5vYMhxa7l742iOT0QdppvQ4bIId5dPmJeosHSEL6NkX1vAUFI33qmdksPFrGe84pfucX+AIt/5b
RwVMx6Q9XZC6hUGw8QGznMs3Vzh4vEyu3bnfqbf0CI5jWM6/85lZOvEdsNrS9zdIbmee9qbYjImM
KyxnEiTGyRDRxX2jqWxMIhi001zNwSfsfbEhi1BNpl42B85qNt9cQMGP/YyXXHcEicCfXZrGtvja
O8NeYDqSqUw9iG3K3jQUJxIA6dk56zDONMa1YN4voVufY4iukgOBD/LznSZpqzwUlzxfzIUFxQUq
DjiooEcxuqUUHQCBGZHj58TOTBQEG3wVt/2KyfN4M9I7OJyQuWIpUW/HbbYEwLYgdcRYILIr7O5C
XnYM4Rua8Xl+wFNP28srLo/qq+JWbn3FNKMQFnltdRcZRk9E3nYTTug80lLIvInFzsHr44xBTat8
YJrU8AUpQ1DKwrVyKszNGwsoSyjkU6VqPqnx3Ufl9Fi53j9mu5lTr7Aexd+8egtpNogu5fRdw88B
KpAFsMtXFiNgh/FAwZyCEWSuGUwRmyCugyTpqBuKp49XMhcOZay3ljLlRTogvtyXL8mJi7qBMfFa
sCNP+aFgRAP8xPpZUnAILeZimpv30arfzyDe0dp+86/idWTtS+C9LN8zL1rJ9sTZMxUgy2bzQf6/
WOV0vEuWvK4+Msd3hGVzCc/8HLwyJYcqh7K845ULxsHkd9+3wX7YZp6MoxFJpalCF94BEDKCCb6q
F07N4YVBxoQnl652Vt50Ju791LG6NBrawTdd/i6SwnjFeqxpvH5whgxhJDVZa473BLmbW6Yg+3N0
ckLUyrhEs+8Jd9JFPS7urK8aai4ubhca00uPOZ6bx9hHg6XfSoF9ny/bwrtjFq0CfqOW4dJFlvqw
pRj9NKhO9QeIUDpCEYxX4mtSEMrM152wk7ZcWKpxRemLvQcZftq9mi0GaO+oR5vKe3ULz+nXkFnZ
jYLwkc0zYqZ34WEMtY+pzgqv9bq6VTC3NS7p5nwTYQNl6icdgiVN9d2zskRqqzQpAXYRk5IpvHB0
+I0wv2Ci91d5DQF4O9vTJmSJa/1E7RCuHNrOyMEZjXq3NadQqGLnuYYp+Dl+xxLnoBn9os6xbHbV
YDbQ3yKv718DdBaKgywSd9HsGLx1pZmT2Z1v555IbUQktlUpdHqP1sZvj3ADPr1ODynSwq/wyqLC
T2Fe23RC1BRPnHalcZ7S0vOlr4vAAiZ2SYCnucKS2UHE4ANT2I2Ru49+Ud5NyeE0KO1SIQZWD8FN
Oo3Um7+B4zYWbRGX5Db5CsEti2z5yueB4rvK9Aht6yt09gslRcHOz8L77DS8B9FCWsqojiz5uyZE
+WltrhQk4i7gTLDS8agtXuajx5RRn6vVHXTANTgzKQAwphFNU52inRYpO33bL6gzFDPLiEzOf5xR
DpLXf8eHhuKbcGhFkxFfXJR3lSJPeE5Uu7joX+DzNZI/6/aF4skD3+PYqTwdL68XttEcq6P4pa7j
PQZ7cmXVFDif/SjD6+Oj8pRgKrXWJBrIi54pMmumhvCc7pI3GTs6uPikQM8iyWZL31PywW0s3Xx+
sqyOyTAsBi8mBrvNe7O5lCSFLMCfe75jeFaZ8M7R5XGmNyAjqmUGh/fYLgV8ADg7vwz+xtj8Stih
xibxArRcdkvvArXRc+qDKn2hcEvflJPcxvPMvR/r9RQhD1x4aQQwaSG5kLBcN7t0P9sJNoc0+ig4
sdahW52Ko7HUDrjyHQZP/UJ5pgCXsaK1vNDgKTvNW3jl1L2vgE0ekx3+f80CMyMxdOh7IS1P2Hm0
pWXmAXKVXaQW43xBHx5pFhLzJ3jycjH9iPbafHS7Gb+W8u3PlLKFJrmhSvmw72sB5T37meX63cwu
6iI5wZHcaL/KOzhOYk4MHcNy8i/8IRdzBzFZey2oOko+NByyBHMhyk9FxPnqcVTk5WxPiBmXL5hW
rVOmTy495YZxWaySSx7a88/ZF8+1sHxvTBEMFOkdXUBCZH+ttmg/iNhCIiK7lA9940RUaka4evTT
WUzZ/EI18BRWtqVF2rm/T0NEfKmO9H0KlNxYUadkyz+J3gvlpSNIejiS7Cms3YGNf6N1YK1LIKdY
YmtVr/0Z8wi2E2ZTJVhfq2sfhtRn+5K+RGvGJ8XrvDUFMts0Yp6bLQLol3ZJFxUSbKr8rBpP8gb/
j35JpF4w9fEVuWKyQATDcKWEDbsy20rv5HVvA1HVJnjNNlOLGKD/4cMfl8a+/LwvObUe5FPf6Amh
blNYXWsmG4HLPe1zTmHs8cBFRhC/Vm+TCWyPZ47NvD28lVR3yU6tglc6OoQN0iQmBRLwH1zpXuJ4
pR9pLDvS5nps3suraFfE0YlbfDJjY4kcoUJk+Ch7riBcaWYruobUCVFMIhw0JgTIbVBaNHjjTHqQ
/i9d57XcOJNk4RfaioArmFuSIOhE2VZLukG0pG7YgvdPvx/4T0xPTOzeMOgkUSBQlXnymHk7xduS
8rh5nF/aZ/kwnpsgz46JRUrgBs/4gAXmHncAcfZe8uhoXzUIJOzMwB/Ll0gCQs5O4Tkl+Qzy2h7O
IzALVe8cb003mANMHwP3rXF20yuz7uY1ffV+0JR2Loj/xvuBCaxL+eVHu/70hjcVYcEOdS2IMc96
5H/hibyZ/xBQ5r2lLzQMqxlYFOQ0TX790FxTag7amnobtn5pUCn76rv7RadKzivS1I/wmWA8lkSt
IUhhF2sH7E2oJ8PxXFTXVDvYX/ZXZmxYdGIO4sVxdjI7MEZP3uip+jdrZhzi2wyutHuHYhejkofx
G2/S8jk9FFeTC7PfOr8EmYe+Mu9VRAh6yLRnlSWQKnrQ5ks3HrziKckfR/LM4/0a9kZh+rtm/veT
GgJbWsoMjO9Bm8BWfkRfU+Yb+DvBk6DN4QpyfVUeiAmv9e2UBX1DVBGnKO6Tuxo4TYcte+Asa0rQ
ZeaugFfMmrDVhhB1V567YJt/8LtmyiqeZ2kZfNs+Oe9K96tg/EyKY0te7sE+4yEfT2tDjYm7RZAb
AdWIYyT/s6/YrON1A46e50P3ewqMc8IVNKyzBfnS/iS6bIkOcXnBIp4gwdjaleahzO8SmBnRmm4h
GOtD4kMFGG/1r/kUXyqwjGUtYeluwC2jbVv7MXsV6ROPt2Qi/K3vnaPL2BSZkwkN9cI+zVh6j4NP
Hh3G+SlC+DudakgQ9sno91QkfGCVv+khlNFqI7CRTgfssHY6mwrDCGprYz38teFn99V4VOI8TI9d
+USilKHuVHUwS4jsW0iGi3gV43EcHor55DLtYgZZMpg4TQOJQ5+zfbIIqkNL6gLXFAfKEuqyNT+L
6HC+XsAQSnbKbsN3kz1rJV8HMvpxungiCCHVzVtjPpBPaSPdATx8s568B+hJfQc3dtsxsC4PQmwo
jLCF0ctf6L9aPFEnOByvLMyJfRx+2J/Dw22w36/T/r9z/ttD3WRVJ0RH/MMFuL0vdqMVHWngw/ED
JO9m2lY14RhgBH+8PTeHtoXdrPMwhMo7uq7mqx5gLG25EpAJM3Vawu6URGMPlMI9p4JRP866PNbN
xRUWveLtqduLxlJA2OyAtm/P6UvBy976E7fHpB/s3br2gs6CV69So/W1KfnWx5Vrf3uuWV/AkOdf
N3OL9OD28O8Lt/f98yOu1RNoIZKBACmL8dbtTSp3TVa89Rfd3tpFJY1JamSnQebNfTQcp1V9byEH
m/vwYPJhdTvBaG9sy30Y4QgDB8hIu454BIIj7MJPfmT9fNdE8+MUtt0ucvnWSmXKe7tI7vM8/uWZ
6sm0xC9DG7q9lVtkqTLeSLKZwNbUb7he+xBZ+GQGcUl2WJW/hcJrNw6BgPscPl0WEaW9dG20Vynu
vSUIglcwaiTdeDebqbZz8E2GQOjQJvfwRHOsAkSSvamhHI9DQn2K4oStz2bftHHu2FRtj7M/Ual5
Mv4qtdI4WyG0qDY6zGRQ8a0c04JjJDWMJ3R8rvoOaHR8UB1SS1Rfq8W6/HY1ZvGuua9wCJuzduc2
8weqECJBFwqOfiDKO4SShpB9p/KEkWUCv1PCtmiHOvLnHlpjO7IRZi1g86hNRxJr3obUOJWwU1ch
Sch4oMcj/6BJgpgSkhw5ICSSlRExC5J0N6yy+41cDaUwuYRMNwxY7Ru/Ww06sx3D8G/1/bIwLyeZ
QNsai/OdYs5YeOAZeSLDbSlJ83BgJkwu3BekvccUNgURa7QYWNvvCCBjwRNa5W5sQf700tyrGLId
hMC5+HanIvVHDLSn5Kmif2hhizUDbUA6R7vJWsadxCViK2IPzVj8mjQDZk8l4vY0Nh51jY0Dp6T5
4sRlERRqAYlrc3Vq5ec0H2QhyBViDZzJmttxyP12guKuJzmerap/C7W4Olbqj5bCfAib1cZkykc8
I+XJYxaAheI+0cEciAVMrynRGX23rjXYkyU1agv9mlY1JIXShbSwdHTkmfMRO04XGKH96eHePRs5
oJSrwzzW5H5OoNdm/EeRBbaJlfR0VRKj6LwMDzJ2KXq51I6O2fvlME2Hbl5gc8ceeDAzRdMuX2vO
RJ9sH3DI+ogiCnJkxmKGMdOfZoybc+XOWPWBibgJ+dFpwfURjrEGT2MNDc6pXZ0PlsDqj6Wi79Ru
gNZy9rZMB6IyOGU7MDSjFsNlceeTQ7IwsBbVgJW278JlL6jW5IeOAVFj2WsEjc1iYOS/ZK2Aupr0
zUkMCjkMZX2netYyWoJBFODKA1NVDdwwStnaUtN77q0I2A/T4l3DUpZWSmJaCJN/fAg5kQh6Aoww
IndXVxHs3Bz2d/GHwAdysTNWbsvAiaWvqcgTlQS2x6i7p6RJw2gKcKPOtjWk29Kw4BlqBez5XAuW
bSjZUAlxLfeztM82B2Ag4XGjek6zYQEFj8bYOrgGFP+lwXADh9aNaqn6iip7xPgsaaeTbkH31iAZ
sMRGB0u6WyKbEEGgk1c5sVZZEr3F5JBuSgcjp9LIgpkI3m2CkVCwBvbsW5fEjQmmajQUgP/NYiU0
wNnPZllerexhqhhNEcy5mTL8cfWeMzhu3E0uALFwRsagE6dXgiUeHUt19yW+YEk2fWmO9j5NfNel
9GbM7DMfWvZnW9Lbn8IYo29jNu/xSH00hEWCks5efaMA4bzLqgfZVhVwcGXzNClhvZP9ujFMZpWY
ChtRPOxzC9tAighjstlwWrc7ZUPykfdu6iOiO5tt7MCKxCJPDgxIpwhZQghLJJnrR7J6N26f5ufS
ZEyc1lQOnW5qu6Eum30h5nuD2AzDdshBJed8EzYmUfN5AfkdzNCZ8BXVSSna90uD/MaJ7ws9Mq6a
0b81Rv+jbLhOetK0ukmjjXfAJ+Koja+qogGVDO0XqW0sLQNsp5tzRoJDDMn6ZojwSaxppQ3exie4
iDUhU7Gkvkg9huTeJWSJLN03LQOmDFXKAB+Fgp7O3aGdRp9Q3x/etMoV7P6jc+PwqDmUw6P9mdv4
Lna2F8hpHLa2BgZPPrbtGLsMD6CNYah4h/xNxzIUqrmnl9nOteiX+hFIy4jsYIl6aBMtRpCxhwWk
hkNeDk7BZQZTrp0girgLiRLRyvTbthH6HibOY5HaOFbthwi+YaGR5cBu9Kr1T/PYvrbl0/oRT6ET
c1LFtgjMmcDj1JScJ/lrgrZ6HxdEWBgJM5qmmEfGOHA8dA9kxO24FLHC7vZeTzFdMPgYbNFDgda2
rT6L7RJH4X4Y8PALqUYdaZV4Oi/HXo8xKW7zR6XUfMArYTO6beBYxrLT4gViwzISLaPmEKJ9Dsbo
zBI3ohaBCL9kosPp052umnvkvqR3pu2wm1eYuqUQtxK+Uw8Lf2QJcFdERSxGA7hckWi/FTPYFy6E
DCE6+TPXAA2Ue1k6wnst3KZgh7QdzKXlUFUDuUNTRYBAlPvlas/sKaR9aQTKX8mw3wy4ae9DurBM
JEjxB1oYiCcjlIXIBTU05ybbo6A2ySH3Y5zTKJZp7FML1KO16f0GdlhylAC/HG9GgZgzwxRwsWGO
YKM+bGq7rYKogMLn2PI6E5INr9WbMeYseub7iWNt0Xjz3WDq72eibHeRI9MDmZuQqfN9glGM38TG
T90FXRac334HoFamc0KTKH54eevuQpeUXlz/gT/I3sRu5FXU0YFkl45RVzuCw9OMaIWx6yNEL0Wb
oltiM1GN85OAduNVWdfZXMPPnOogegDMWctQbHUlgnSGrpXr/cTfY3ybe/crJP10MjosVPqBkLjo
aE7MAwxsac+SDKyN7dHUDwoUqvHci1eoXxLjQHy2meJjizXFrnMyl/4HJlQjJytlDdVdRVoKylag
VyaNaYiVuqL2gse1oL1h/qRs600pBlkCElvqhDS+CRgWkQw5bDT9mxjr17KpdcLCNB+rkksSQvoc
6F92csCjp9KtoMigLsTt0+I4x4RMGT2B1GDodeDWEVBhhObHjOwPsx1ruq813XkCxBLFtcIiFJ8u
BGMMDypl7D2hi/uez7/rZNRcy7m5hiJ+nyc3PthkoC34Jivr0eq0Q0R66EYZBBjXzuAP2GNQtDDZ
trQ8mKaWiI9kOWGlh/FYmQSFGQe4prAPxrD4y7RGhpT0iBXXFghXWD+mFmiHNbjGu0ajTnh4D/rS
pCX5U4O31yqG9Hmc7grrzhYq3doR41VpI2TU9D9y7L5creNt0QM06PlMfccBq36EanGP9cWbOut5
MWx0t/qmUkjSFoqTYHnFEsXaowBfDp5+whYBYCLkrNUXeSEkkGEKSSy6A1fIMZpjIkHpp9ao6XMe
qkghuJ2RkhL+47jdDLdWYUC+OPCuxrvJY5cYmf20ta1vvRk25Ni/mqaZHvNcPUBEmIwGwSWE+lrn
q066yfQ10fgFat/N4NTOcXbqszVZ0VOVYillxFsCOuH2mZa9t+ruw8ET8KI87zx7tCuerIJh+ijk
nVHhtYNU2Cf6iBHQnNBHOz9jXT53uOoR4ugSSBmlsAlViPuhyl7myP1M5CAP5mzipVp0T3o3kDBr
sZQVc/YuM/E76zigEpzUk8MxltV7U0MxFqp9U0bCXEMrrwnRFZCAp9PIlbtTdoOtZ8dRSKSgKSFx
tTafNUVwVjLcRxXYnh7UEfm7bklKX0flVBcLdqXxtzMqgoWjTxLXKfyzWRJSwk7bVfPVdPSrioW1
ER0shb1FHvlTjUMNlz8SEXxK60fNY6LSJWUbVCuzN637o+fUYkt4ad0j2JTLAIgRUXu2KERqOb9a
k0Ks6CYd4uMW8zWJE5um/LJ130uDfXjMRZDpYEdEQsMUagHf5lk8NEgLXjSGZmPSkgictlsSteFN
jpkTSIj52dkeDFpoYzjbJvtHFxPE6hSKezPcOS0ym52TwE+TZuMnCVSNJsE9e/jSloXQ6K7gP33s
ajTQI5KyWJ8j35aIQ8chgaY4R+k+DGn1FjN7DmMM6vKeWS3fRrntiQwe8BLzdcXEiC4aPN9dU+qb
4WgK+0F3avAuEq+0+STgTUyK8ZDLkMKkS4XCrBafTQufgfHIlew9tUQU5xg79SviBleQiweOU6V2
XowZVWkEcdgwVsbT9xFM4Qe2yug2FJ7vGNBCDW7AQKb+I+uJxcUqxKeaF9u20y7hzLRWkwoWJHDj
DFla2o8kzscnXT6OGgOxdH5No/7gETewcWI9x6hecMC42MkCSMefUhfWNsZ5BjrdqpdtXxF3T2ej
gm91bxWFd5blcsDIvocRK+PAtCdCAXQ674ZihjweoNDavZo22GskorslXItlnZOTuhRCTnvHea52
ZO8w3/U+3aZvQKPSM/a4D2lk3PGPYwDY0rCRioWGfaivjpZ+ZCYRsK3kCPWKxQ/z3p3lZE/GBHt8
MDuoJTPHV1u/9xA+qanjGBl6+U9SO4EZRXdOu1WnqAYmkHOOQXFNYGMnmfVpzF0mD2yar9LqGGzI
rMnvphXnaytxbeLPfpKnZu6ys+e2nB2uxVinwaCfpkV3aSui2WRovaC2HU3nGOOolENjwG7kK9bg
VDSAA3VH0+MxV58sLOAdtP0F7mdwl4p+H/UQdrqEgbcoaS5sArBQak/NgV0AAXRjwtOFj2jX9ngX
l86+8uS4QhlovA1IcYmBtbw9mRBWF6M49g38ut5aCrptImRM2ORaWLlBD8elgfhIDIKNqKr5M7P0
Si+eL6rPF06LxobECPto9HC6tzBHurZZfBiG5W7RjOxcuPD+poUAor5rcf4P4Q6GiS/T8BE7HKDR
hWjedbxDyj3Ef9W+2rnDCI68ifHnEkXaCUOQ18EikrgaWgK9QphAfJ/xwRILrJiJkXsh1dkseoRS
Hdzpeea8VmJvSnQN86uZ20hRtWXaphXMqpbtIOKsH5dS209FHO7ogn9Czai0xvha6ufYwJx3XfUd
vlAEpqROX40kQRtsJo8lxI7KgGFYzfWhzfJdrQtcuBoUIgtzYf4xfCR/5ra5H5aj2aKtEGZypiwk
iLRaIFuMQUE6KQvlN/6xuPMVdHdFP+pcAWoXtpbYNJ3JeM3It7JwS99OPBpa13spZslFaHOiOgwL
R3r4e4PFBnGW87UkCZwQiO99q9Ht2OM7CqqOL7FpLrPkn41hVNdVQd5onTLnEF38ONufbvSExKEC
k9pEXu/5zmh8aORIxeM6PZrfHJw897ndfhgabV21b0PrLSzRliLBOmkdPI+8j391GqBQimdAWpI4
aYyUVSlDyrau37jkAJhCHb2IZr03Zj9uiPaF8mQXBjR37dO0x+elYabR2desKaECtC50Ph0C2Zh9
x05SPCxQ9Q0SkmdiODbkZuOvRw1XjdGFhNG9OwKBTLl+CZfEfcZB8QxwAUQI+BWZCUGbpb4rJTKq
doCqSQxK8byY2qdb6fEnvc23JBhZ6fZL4UlQTbP9Zn97VzbYi+wiqqz7su6bA3CmnKJpH9XJu6UR
qGUd+5ENNbEQ87Y9sBpLw0WtgaMFuv3O2CWmqgMZUcQ4eDU05rhn62I0YZUnZyTTt9CHz9BIq60B
U7wMqU7msAlRXQ9kGeGFP7ksb8Ws/8pD70expOhX8ttixfApnK6Yvr+7ejsGi63aSz1ZLvMuoe/s
RMPw0Kt/DaMVrG0GcY5yIaXYWs6eN0DloG4plwb7dj28Y6FLz67hWZuoWhNoXP2l8mp6QzUJqJ6I
4mT/xuaVYJ7ezVts8Z9dJ/JIxca6tq3bHzi27+y5togurJGlluaz1bH+EcnX7HKC3MgUFAEcVaNC
/hS6BLZlGhjPxNpXTFqD6wgu9aoha68s7IMD88DMnT4IBUWoi5LTDAtWIaWhR6BK0ohZcSndFS5+
61G2jsLqE2ymqm1WYBKFAZ84RaX1RQCrd58Q2bpoiDpHw5z2nqLbW8g2UKqgkLds304lbpca6dTY
Klpe0V3NzxHiiWLh39IR1nB7s51yWqYO4U+zICxiMSHpD8wz4vRXU5XOgwscTdcwb+zBefUg3ymk
fmherNmXlfhTWH0w2q5N5ybunb4hPg9qe9nAlRgrk8w5mBhLBVhfh5TdK2pfaqrcR8T+bcY4cg5j
OF/dacKMzGFGKsOZQq6mOHAEjOJQwEGYDVYMHfwqWhoDKusktk7fv0eReE1LR+5ymy45roo3Y17U
wZDZOQxbbTuPyA9NLPjpzrudmtHxi5GFtNQBm832oREuVgx4rm+cKJb79qMXPTaVM9OkZUTUYTf4
FbQ9mVMxSauDjpaHgNd2J5OC2f4a84FpJBHTupcfUkNz/NrgqIpJ+7J7+WS2Sr57Ao6Vm1YfqT39
0jryehr7wl77MPLNvlahPE0aAZVx0cJYabkGVW7t0+INz0LnEDb4yAjYDES1jQj5U6jvRLrjaIMs
i41k2tCPsD/bNb55BQWp7kIvLtukwJb7/7obz83j2K2CKinXzAxZpve3t0e1484MqtcmAsvZHY1/
gTp0fdN68/ehqgmA3Nwe/3P39uP/5+t/f3wZGj7X38eOy4RxDHQx/uFPxmgkTD7xenO7d7sR5VCc
mgGR6t+Ht3u3526v/n3zfz33Xw9v7wtxm6mGL70J/TlDKuypSZ3CrOK/mdd/8Z+7t2dvjxdz4iWh
cPswvPKZ/qQ83W44u1Dc/n0sFhwb/3lsrTpbdDTJm6MWecgIE/OE1hpbCyjzhAncwn9J1IUVqk1e
ze6BSFXcclymp2qo5QkfP3la4tDdeS4lze1hVy//eiFb3+LYFpMHYR7+/sDtbbeHAlCIqKf4fHsq
kZZ1mgx3jUDWMgv9Mr49t/fdXrndlArDWyhp4onUM4TbdoGgK10/xu3lzpDyWBpfs2VICMPegLrV
hiuQ4CJ2pnDAZWt1K3Jqhvlhzl5cV0x/rbR77lIGNEMzN1u7tDsidbkxsHWGrlA2C/zGBYYIrjNk
fn1PAq5F4UrQz1RPzhkbuNUwMYvblnEh5q54ixqHRNTFKV2NoorbCb4+vD2n1Ah1u3ea5tBE3a7U
B+QNt1eIWdcX4pKL3/kIKv/35/I2ZkOde5tgZGRx2e033H53FYnVeUQMZ/6dJPj79/75K7df+897
bi9NHZMUfSxQhf77Q2X//mS3d99e+I/f/f++/Pc3VG7aBl7fHv++9z/+Zpm4B2K1z7lOAYxnFsuf
qzBSkKR7x5H3PFoQFw0dnR2Bo5cM6Bk7KdwzBrdgGCYSoMtfJLrXB8K7mAqU8dHJ5uJox6R7iH5k
qpQxx++iw0AufNrlRxHBWyHOwNpisbILPfFraLQ/thWr00Dg2IaIHVBQKhc6TkmXjVOBsG0wMWaW
Rkjn6RXmhAMMHkTkGwQhsw9hAwWs5nv7zHuhACuv2bhal9ca1FlNI2w9C3dVNNSIlRjWD0UD8dOl
F7EmTA1aPDwK9XuIEnxUKzhQ1AK7PpsfeiC6HXJ52EV2+dKRMxvUMc4gOkyKAZRsR9HNvHsNB05y
KyI8RH82nOKe8pbA+VyDiJCkh5wt+DDYOra/BR48On2ZFibQqdas+LLHyb5kM0vC/jrpDJZ6Jpi6
yZiuX9ngeeSdhnIikDtDtJUKuMRyqRYuLUxxHLjK+H7g6b5xK9E8lMwWw/Q+Dpd8qxYPCo3efcso
c/0Fo9Kd4ennMh576KchZPQ2JMkWAYjmeD8zaJUdc5BdFCUoiHoYPUULeC9+9WRT75ui/dScfUak
FoNGyUQ/yx7ammY7lRUc6hi9bggb1GC4drbkhyPNX0bWI55tAdOsWT9IG+54XEIMKO/JpIPgmNc/
URmojefic9J0UbSpXXBSPUskW2C7YMjB+iCscjpibuxsImawWZc0Z2cUV+YEzdC91Bp1MW7IT12B
h8ncJluGwdcx0y+j6WJ+rvrU79zyTnRmvR9leC8M67OoV9yWjyM4hQFHDHz9U2IP8wJhTBYWf5w8
OefhiHA8qsVdXIChsZ3hKZQIjkluXCNcRkxtaLZNCxxQQ4GZq8jYFpn+pnXmb3L/DmQIERNd1HfA
AVww8fJApsfzYDfTA9ijEVGsZRIGmC0d7+DgR1MDhpyEpc2oprLsqLt0QYUnzk74nFmDfOxy4480
UPEn+Y+IAgVFfQFv13ofWg27lG75GR9EpNMmLEZ6sLKV12t3XwwD18ZvFL5b0+t1JSI+s8/9KmVV
M5W+MFyhZjULRtpQYNvCwVB48gy/zJyvCAfu1xJ4Kwy9ahePyb4eMW4LwXX3oQpPWpYcATN/GLUV
HmuOkMCnHaizlD/0srvkyoMD57KIWmpEVmfJw2DG7qGrwrs2TpqTZRWsI6U6AQncaYiwpnZ4x/L0
QyNVwVcVJFgVPlal/tDGE60fx5vArUFSCpr9/K1ntrhrEnQCRguEJ2IdNg08rCyBBp7K8C1OIFUv
hYanTqwoOtEAY6R7Vy5k9mlcH5s2FF+0azAqtGPhIfCN+rMFw25E2NM2WCqxnO/JUaXPFSqCU6vq
T2UDG7Q4JO5MG/M94pe3OtAe5BeCkZ3FGp9V18AyTCHKcGwhMHexuFLTY+CnQ7qdC0LUk+jB6dmT
caPmKCTRfjL1Dzf1NNgwBfxLI/sxW0kftBltuB478jrE4VcHhNbrEksMA3rX1PO56j59SLoK+8DF
RD0b9lzd0zBAi5k33gAyJSNIUwPhbJKIPb9yuvGlL0fGluNL3bYa3NL4t2H25rYGLNh3Es7vpBs6
NTy/lCkxHJd+VSKOnrdt0EwTpEqOapQaviBUMiGH22jDDsYo0Ic1tXVQ4FHJGB8m7DSTXRaNHdZ5
sEkhcgSLENIfU0QVuAGRlNdt7Faqo2FiLCRFfI8n8ghHa3VCYHq3D1O3O3aRdl8v8MIYVv3olxxR
0/A4tu2yNVywj7nSkRdqkXUa3f4rxSkVoK34nlIsCccmLqjStFeh1S1HnURzIXHKrLv5rEkXYVvv
7Ie0B8IvTQAe01ltQAvEFvX0PHUGfHArAS0Wu8WolnMHuSaXkbpbSWacuU45JIQeLwQJKXUBJ70X
2o2Anlh+SQI5bYfTBH0H/3+cluy0uuLuvaW9WlGCOU1FQlUlpncngwOST9N9Bm5/GisGK8pFxjWR
JyfM0jtqU/Y+Qnh1puk9txmma3Z61y8CfvSM1MIm8XDRGnMbSajw8zBf+ibNT/V+HtVjXumsqYX3
qypawPwOia/dvGaulsCZqZ5thlrFkuAiarMzK+F82+ulahuMcDJ1aUYuIDA7qr1l+gy1+jpqc4Vp
Dv99iuJd15BkuwoJch2/6F4rdai6Xn2El6NqiAi4gPLr1GnELHnHmBkZ1Prc7YXFxRuvdqyXkvjM
sxfLtyTH2TBttP7Urw4243qjjxliiqj4EYs4PsWq8U6zNb0RjoqspDDnk061B72Em0bIyJcKOkEK
D+pMqLN+rD3iT1f0MGyNYFp7AM2hL6jpI9221ANtNfm83Rj/vnd7+M9HXH+gTRIGc/7tiaEzKOem
9ZO7o/4iCHY7Gc6o7Vy05fAifypSratiLgLKxwXAac66k2u43GWQXm5KuzB3JMZjQNKQXoAnomre
zQjuv+7B87yV9Lcby+VUIN7wX2V+LFwQdBq2ndU1/SkLPyKrn5Z/PpTZtuPid3P7GK9neGaxH3QE
Im9srhaaS5qI2sC6pFxvbvf+67nB9dg3bQRGjZECTq6dkxAVJW1k9rAvM3mN+p6Grli/y783RAUU
hCfJaKsxcSaInmHngSDf4nSzSI2yiJ6l0IgA6/BKWG9SR0Jluj1OIqM8LTVojJebB1sMGbx6Z6hg
vODMqpqnoXP1o+3gWOSuN0sOkVd0db4dtXF1qsIs9tRXqM6aUt7FTskCYRvGae5L83S712jCOFWj
XQJmAMVGkiTT2jTXWkzScvDo9hlu92z6W4J6oHDFyaWStX7qWlc/wWMfYjs8yho3EyOD9BtVMSL4
XMd8PDafGIuUp0J36yBOcQcP2/dlpM6j11NbxgY1XyEG/eQkI9lxWvNUGbp5as2UPDn20E1nwz5w
DJbK1ToZr0vPKXALwPEmD3FTqCCUknu9nVvL2JoDvQxzzIeKZOdAVw6nk0fL63eJ+DOufcztpl/v
6WSZH+zFBBjiy7jdOMQj75ocQKRp3OJcDDryJeJ/Fa5elQcRN01gOHMDvnok71UPJuajp2W9uR3/
20MTSDFXgDkc7ggDvfU7oHL714034aHiwhXYEncAA5e895MRm5BKx6DsYbzUFLzeaiT89wS8PZxT
NOXlvIS7vnWfTXN8ryo0dcOyciXTJW1JsJ8+TeTxrPvOcZyq8/8oa2hjiwTjq4EZ4eIdAXcw34zY
ecGsMZ/MgjLzM99BHaZ9LN8xDUQKTOhDr8bP0fde6k/xUp4ZTWmQVGFqr7UgnsspBfEWRZNziX8s
79iLfU/3TCzCH/GLgusROESgL1v1BxPF9aKcAmBPJogVuiRGAfPGtHyGILhbpxhHMg1/K1bDMSxI
9izqyzN+0s2I0eu+1wJcHePhoD0t990XkRPaDG1wY0GGwOKIGeC7weWr7yDmdG/8KZtZHPSvZqM9
IUZjSKhQg0O8sS/Jp04XgzzV44cW6AzojcUZ7VSX+lTOzRSgCDGsfSy/IMNgb1thNPqivz9iYOUn
Dz3juA0yY4gWLwKkVOyRnaer0ZR7mb+iB+MCOw3jAh99LI4EOaPX74rtLN/az/a3vBrP4sM8hc/g
8dR6LXIsE+/dTRhfqBlYVoz39Od8H35PaMN/jnhgd0F00ZOjhYC/344s2jaN5N6qd4IpFnTyC+az
S0XTvSnfOA9QwC9MJ5gaXfJz+onistoWoa9b+6hBUYAiFr4Fwl4MHnqxqRNGWFvocRhFjQ9UYqwb
UOK9xwtsi2D6jOqNfPrtdftuhip/mdF5uzWb4cGqD57zLPLgP+za/2WK/p/hDYaLnzt14RrqsDq8
QzzRpEY5IR0Xaqou5X+lN1SkC6a5qSPU1E6VgLLiZ3/EuTxkn/0pesLlNIe3QKrmQ+LsZkVGD3IL
92754gyhroWjl6/eLrO9I2oppGw6inz1SU2jIHaPIZEO6P3Iw0RdJgLhGczYqRsCA8rfG44mMANf
lz+4++2JGHrHheMODeiheh0e0yf1Ur12IA5bY9f8Tk841r7lvywELsFwzU/s/fAwNU5YhPUHM5iZ
SATOI4sZXIMDtBnk1NCn0e0TrxXNgTFurR1XxxabN5ili4U6qnt17rBhnkCzL/bge/3+dzN82y/q
gh1v/AdhAoIG5w8KKLls7TNd2g7DtPf0EzKk9g1uDf11fGaw8FLzpSO1wauYV7iq8WsQ0Pqhkh0R
zBK/+cgp2zF+fIJsVv+EYuFey/0VoQRaXbDhnON3ghL17iQU2Yf8E67+Xjyar7hg7j0/+r182gi7
zSB5yVefRuPNNf3k0h9JcQ6sK7pQ66OttsinfKT33SM2gBCe1c8SZxFULzCbfOjOiCO5Th3UAJ+p
v02OhcSudcMVNt+vFgAvprb9jTFZ4vhUB7tum+wOmFli9skEO0ZAeO5X4cUZnQJ26r7+xLBSj6l0
LkDkuIuv7g2cttD4rvOOKoOIqwOODEf+xWhvPujfSh3rw/SLFpyPygYeyFP9Pp+9d/rKgMptT21+
ECiGdqvRwvVdfsAkhCHqn9L/Ze7MlttGumz9ROjAkIkEbiWOoihK1mT7BiFbFuYZSAxP3x/ov0+V
ZR8rOs7NuSgWSckiCQI57L3Wt7be+oMzf4H7/3biu7ZpCVe5vm8Lfv6v2BJA9i2KLnu4IT/5Bs9S
tFrGGE6vR+V/theF6UUMresrthmUTRiNHnEktQvxe9Eqf/Bmfs1Q+XkVWkSmK88UZB+8vwpl0o1u
4+vhJrapFfIfsTyEWU8cIhBtOGyYP1b47IglZF8VnqruFNLAxWb5iH8kPp3fzn8SJf4zLLwLuHj3
8P8pyuKXhIz/W3DG/495F5bpkBHxf9Jvfsu72GRlE7++/JJ48fPf/CfxwjP/i1HUc01HWtK1ibX4
T96Fp/7LdWzqkj77U9N31D+JF45F4oXj+R4nI9GWwv0n8cIW/yVth3wKyn3KtV1f/m8SL86n9L9O
eXJ6HLmEcUjpcNe0ljyMf53yIQoHGmZlv5Mp8fN13sQngxbvoa3qUzdqmo1ZFG3ptaUI4fDb9naN
ILFOkV/fimqODnbfo2ZLuUKrZrhUsimuZUclIuNk9Pui3XeWPray9naNWQDJi7S3+tfx/sOE9Wvk
jZSmTdKQR86ziUaAJfO7yJu6DmdfzyOQbL4qNgYUVY18oeww5xS2rfGiYabz1asqjeyD17beDRk/
X9z3mDCVEHwl7168cRIyLXLZbZs62nhAVesMa3PDJJHZFmzXgAvTZb/E7g4jfdx/MEr88fX52nzH
VZxjwnk3V8/WmFaTEHDJvPbWEUO6QulPLEIBxl8x4TRgMSBCoXlv156kAPr3Y28tQ+K/zp/z53f4
9ILT23bk+7yhURM9mUkOvpRMzAk83nApVTqTtKCbgNZxnC5cKY8IHI2RepgQ4uQk15vrIneY56rG
+OCQ/PkdOcQvc3EhOX53RLoxCgKn6jr0MoDrrGSM1rSq6+sPPjgX57sPLpkobEUAikvOknr3Mm3o
OXhpgn47zhCBJq/ETDS6CT3N4TJF+31lhkVwM4O88Gxt7frBGG7ZZI+XGWKw68oR0TYbXfeAINL7
YAW3nHO/fifSthgfbMeyOSXFcoT+dU3jzrFxTnVU4+pXMslZDBnwvSkYTVPwEAvTvHSDpPrgTPj9
sEvbtn1bstUXFqPWry8aRGkyeNgst4lJZHGBugrID6zSvx/2Px11W9i+z9LUF3h0fn0V02vtxEpT
PloIZGmms4zN0qUS4Vj1B+fRn47iv1/q3RfsCjOsQ2xeW2+KiXfINOGQySva0AVvKph8iWCPo+n4
9w/oqD98eZ7yXOl4rs8J/G5AnqLU9YaBC9pWJj1AZIk7PzcPXazyzVyBFtX+KUqm/lhVw0OnRLKe
akBVrgAwaSh43xmGpSFhZU0Ra5dmIP1CoFDaZdz1euSz05he13I0L3Tv6zUJnW9NSHnJCOxjQCmW
DLXwjezIeTelt41XTpdhKlnUTXZ8jakk7O6s3vgqahnvPvjkywF9d9oiEFKm5Uqiy347bb02dO2y
48LN7A5C4BjfQWd2KCPxqYxI33VY0+qBgrrS/kOb4V5MxHQ7FBql7IhL1i3us7arL0wDr1uvEB57
5bBypgQdfOzgUONkITgOXkKDOzmT5Y2nkPWPcCfpu1mz7VxLWyTHsUVbAvAQ0b65Cz5Pbgt4Iemv
DTt5/vtHtqzf5y7poLhxlsFK8t+7SzXxM5p0EkBISc9o3ffzYaiTH2MJrKodHucEDc3ce+jYpBx3
1OnQ7cu3yW9vzC7eVHNiXIfla5Hyf9P8Ysf0eZrK+kJDzVrHThnjxbc2iDFKkNnuJkR38+Djq/TN
bwmxvI9U//TFoJgnjbq3cUFA+9U0HkRgIsTp8kPuY35AFUILPwEJpL07v6weu8VRxfaigC3qOepo
dyZgBDT/4yGZQ//SiRRG/6G+GnpNnOjw6OlDOvrNZZn38QpmJLvPR09m900iJZQgdtFuQdCexqxc
FggFCgIjhKE2s6qA89gD86ggv4AWKIAMrxs3sxc+OgmVAKVPzaJQi2mxeNPwfaoQlhpUNNdWWAOp
ZaOjUqpat+xUXRSyuuofyLNDNWewXB7otrck2Y7VYx0reP9iodJpclzMGibrjLlxko0NMsH4ZJWK
DT1RLA1FCdXcSvFAMVoiFZVfbbRlYhbIHiK2l/64R2zmIudx2OB5/JFG949u6GmaPA3q1Lyi0mWx
xy+a7pRF0wdn1e8Dl8eiyLEZilneKfVuBBnbUPYI9LttLzpMBgDHNE1XKx4fgrEh4hZrX5BByfz7
ufzHV5XMutKUapkIfh2Z/Yazw59Tpl3ziZ71XV9mb33j3hAa+oi78zn13c9/f8U/rH2oUTATWAiE
fVfY76acNvR1YWQ9ay8BabPA7jiNyX1jdKCjXqQCSOGbB0RHdBZhKv79xX+/cD1J0BbLc983Hcd9
d+GGPU29QZd8XFV+rhp7Qwi0sRdzamyqzkY3CSrq1RjAC/79dS3nt1GSFxauxzoX9wKH+tfjnJuB
kXcDx1n06sbnCls7ea6B3U7jPi3iF0rJLswAQIVZNN+0DJ70frIXVz8lsrc+eje/z/q8G8+yPFsq
S9ny3bvBNjRbboWqYRxZBZnLsBFW6doPF+6sN3FlItMm19nUF6EosXzBD8vwAOYRGSV0bbYSONrf
j5D9p6+G9bAlPQuDhCXenRZ1XYo51qrd2o5NLSoz1pVLgK6ONV796U23A26yusTR5tqoqoPsOXfK
T5MKTHwc1pd0tMKLXStIGfMQ5qS9hZ/MpXrK97rqzPDBSuxjF5tEMOBY3o6gOLsgP9Zz9BYJ0mco
1AcfHObzsubXqdGTvlLLjtDxf6/IhcIwjCByFj/cTB9m1S2cJAWspNBAsTILE59OgHdpB04ERu10
N7eYBDOcJCTKsFtrTffFnlm6uLqA3NuuMDbCrvJbfz3n8NaGLNuYpLKu0jBw9r3wHky7BCvtgulH
D8EQ5mPqUd1Olnxg8Aehw7Q6Ztku5BiVcZR/sPoS78ofbCz4yL5lOY5yBMPZ8vN/LWJR6Pr55GHm
0nDOuijaRTQ7VWRMOzoR17qraR9GYh8NS3GxKPCxRm8JKhUZseDXvTB2LM8BeQWji6+L8irHhnq2
JmYDvc3nfKyBmiyb2Q55dZd9M7zhsYky7yorrHbdD8v6x3VWeUUx0ZaAd6RNydzVsF5CSsBVAMs1
iqcXpEWwGFOYV1lAtKpttvdD6b7+/Zw+r/p+OwH+dTTeXWdDlw0iLCcwvHjqLqcMYRmmUJoQCkhN
lXr5mnGhIvUUGJFF+9u3kd0pJR910v2sBP0SfPrv+rD800jPApxJmlHIQnH36zfjTVoMk+yRaOV4
WAfhTQdhp8994MMStzDMSa0uqxicJv0WBoTMOuWIgU8YqPa+yHZQAZrroCSdT1bYZdpiOig/dwjf
pTKbL2ucpKgvR5F+kzZ/JK7Ll87q9d4PRQWXwPVWHIwH/uxDg014NePhI7SaeB8LJeE69+K3rEDI
HCj71GUSIUHufs4rELOe39HumAMAVXT1JqJiI5shynMw0VOP8zejjwszNp8dEbxYqnx0+4S5vUIz
39XPGBsunZp2W1wj3W/CV8+ia/337/n37Q11IsqPgjWwa1LS+PXQShvVapAwnHoifQkDMh2MGb9H
SXzxBxupPwyShKZK4bNR5q+ay5f8r8urzdA6NgiBt1VYvAEkuEQ/Qb8LwugQLTkWSMjyBZZZiIe/
f8Q/LHn5jLbnozinzGq+3zjXQdhXKpAMz4UkfYc2cu+NYp927XfbUSP67YAeIzxGt0iRAoV4GPOJ
nXzAuh4pZLmqlPcqZI8HvhrB6ERNsi5j0iUByP/9rf7hRHdNgZPccVhcsLH99Rh1YYygGa/7tkBX
CPT7ULbJizaz29GANh3Hb60qPypmnRct7650Kn6271k2pTn3/Yzqa6Md45iry9LQxrG9M/bDcI5X
swvUCsP7pY0NeINyaUeV4ZMdeHu7LfQKEeiCORK3I8HyaMRJpm0CFppzPD3E1nDojI+WQL/v1/gi
JVMnOdOKJv27eTbuOy0jzZg0eFgvzEq5jINoD/GwE+EUJW9//zb+eMayRfJ8i3Lbb/Vw109o4fZj
i/brOKB1EYJXtQv3hsHZwc1AA8Gfx2xlfHTC/r4j91yLKimnK1+I8N6Nd1gUw9ISFak2Mzz2SdxZ
asHhRypF+tOc2K5cWiH7z3TEg+MubvBEtjRKkb4PAXwqL2+JLALnYkK4nWdcdn8/MNafRg1LsXk0
uZjRCb8bNYapl3PUplxRhnhhVCGoQ3TJJq3aI/tGSOasjjV8JJdkU09N95WADy/mCvI+5A1GsTdn
4hD+/V2JP31frJD5ptjdeuL9idyFOrCdwmxow2GdNPMp2huF3GctMBSa8+qm7Wi3JnFobkJtktUQ
QlWxKSL2iZff0lfENBXfY5H/0SfRcN9b4V0UtO1NWBwQgM+H2otuZkaa69oHCo+fA64FC82bgnnB
T6wjcowC9kXkH+eKaaLQLOFiE/9v5Pr6ua2PRcUOAY9Nv923XfeSjfLz3Gfl3nAS9WTX4etcx1AP
rWg7FNF4zCymNQfz9jU4xrZmDfD3A/aH4+X5rkvytalYS1vv6k1IZuJJFm691SFswjlO1vj0NJhW
CF1lL7HqAFEwmreErv/fX9n6w1rLZ9ZRtJks0/PeF7GRnVPub1S9dcdM7RKzF8jNgwAgjQNes3St
/dA0V1rnw1WG9e/ScRa1/uT87/dU7KWkMN2lG/HbzFAV1dxVwC22aTydGpFDPEgRQ8cDUDLMqC+j
V1g3U1lcJ8JuPzhd/7SZ5MWp5rKJUdTy313l9hyESdnz4h1kCSJ7oi1amG9JFWLMDgGUxQZc33Ce
94kON1VURx9cxX8YZXyTkp9wLdcSRJr/OtmwUio6RGU1GaQzaUn+nliKxGuB6SU53W7zw0/MVugP
e0nWlKZPrLryHMbxX1/TS0XZhzPcgkzn/rfSJgdpqDr3dqRos4m75j4jwgymfe0/GNIzOQ2DV0dF
0UGNQb0Nx4AsTuOlwDCx7nN4GEOMDiUdnPC2t7vr1qrxnJU9KWAqwi6tHOPRC7AYTogcWCen10Y6
qqeWElOL3/PejrLnFjngpWqb5KUb/Y0DY+wOMNNAF6GUzIAm295ijB/xpg/ruMrDXW6PznMqxDft
Rkg17bHgSu+9Y2gtf0hYwUuK5B2GtYW9kXSdxngQJOoEapCATNJkT/krOAbxkvpXCuMW7FZzN9sB
jfzBuaOxUT92b07p9RfxqN1nz3nqZyv5QXA4shj7ounjB8UO4q4cpHEcmgCXTV6w54af4n9K4Hhc
hOF0iPoY/PlkPbWFBV4Q2/9nqBLF1lEALzpbEMvrZ0+sZPp9k4TzzWibB1n1qLo6/yuboPRYWWNy
jS4PuLHtFU/jlDyYzUL3GmZ/AzFn+hKxbsunbnwRJbkGPUvyVTcbEGfMjFgrZGb3Say+21FF5HNq
3RVe9qXLY7QztohRiPbxsR+712pqUbT2A9xmLyckMa9iREpLDl9cFuzAumxuCG6Db5lY+eiuY8z9
KnPaq7msWNX32XOHOH1rLY/OT6lo9ohuJtbXMVV8w8we33Rl2RHaYl+dn7K8Sl51nr3Nini4Tpab
0hT6573zc0EKFE4TxRuP3ibByHNN6ZGE1uXePzdDTjIf+A8UDDiH4WYR34OpND4GwxQfQ4Glbgin
eh0GaYlgwURQ5sPhOCB6/Tq6JbuXX2l6c55n6yyj857qcD4ZGHdO8MTtMqhP52fo/E2nOEsAQM3E
EC/OtoIYpH9uULBfxqxVblTeAsls03FbUH6HTVKMrHEr8TimTrTrVL7F1gYEawjwfqdsqa58XQMz
xCcIGSxEvyeDe+GVG2sqrGcjKstDi6fDMVgmm1VlfOoqi7y1sr7TmeqOZVIYtxb5gbMfd9tgNBwI
nTJ4CKMUNEFLjsX5Yc4S/zihuQRksG+0kRsXo0qHW5YJzTCRhdslcX/bIvkzweTiGbqrM+CurTFm
e13VwaVVuwTbou69E6VO7igw6fU4QZGcJ5fyu6ujg2PG+hDMGKw7R/lP2ZRk26oEytsVdvDkJgQx
FKLLWVt529Yd56dJEIGbhBjLCyOYn+w0x2Vg+Xe52TRP+ddseVK0UbYfexJInEpta7YvUEt9kMDk
ADXKqh/rqSEYD50yNXInIZ0I5uTElvjktrFzOt9j6YrW3sMp0aKvGTrWSAnkmmtVz4rkofQrMkT8
Zl7nEhCcuZzfmIW6oLzRI2GMtNearSR3OuezPC41ygs79dRFhBsY/6JjQd4AWgu1oC8Rr/kzH9vX
uHx1VLgrc/TU1kl5YR2Tv4uNhsScyZ4PIykSLXaaZiBjkEr9Xad1/zUcxWfdDweQjcXJxel6A9Yr
uCht8guMJu+OLeEcwq2i18jNpwtbhJIahFlvylASidhifkqKLr+f8/5u8kb3S554+Cd0NSKSM9rP
cnySUuVPDjpwyJQUjotEb4O89r700VVtT+5X+r/jZmxmaFZGmH6WLo325XnXYZWbVZhr9ciw6nhl
++gKRHl2A1ATqsBF1czJE1SUrwwk2dfCCfj19D6xy+bWwxABEWbjhHH+NPZDf+d48REzfyVq68Fr
/PLk5eNj2DfBo4znFJie8f38KBNxfCzahdQQwAkZCoNvg9rrHZMMakI3uPeXm6kT+EGjGdY8LdBV
laA8hyDQrWaKSzvErdOjD2ITUEfl0G8rp8dMgPLIlPltHGC31GXS3vdjBG1YxJ8wc7T33XJjjYsq
uPRscr7hg5ZaUnYu/OFqKGx6VMtDaFLJfQyHwh3Mr37e6G3tjXh9Xf/z6BQp+zWXa9Em2c7A6WqF
afyt/cEXPey0AdSkHzxxG7iK/Ti0u6yVN7TliNwcydPy6o42xUB4FQOeey0NzPSyi5GJxuF0wiI1
nc73dMRCpkxBDMxkfE5Epd42Y5vejnkVndzsya9DoJYad5R2Qvtggl08VDYVG7AIqPQN175yLeZe
H1H6zp9ydXCor6VVdKMmVR7w7lQHAdxn3baJvx1Ile5TWRBbb7d3dmym4K2EOtS2Vx2wT3OWqjk6
nSe7EsDaKkoGNvqBOd+cbyR9Ayv1UZW2TXgt/HrthRYhREHwMsfdwY0AKSb1j9LQ393AYs6hzsYH
OPi63QMqajbsqP1VqcZ1LNDnW2YYrmSBzrTAr4MvetewjbiQIsYHAhnTqV7jNP2UpgGotGyRyMY/
QIFtG2iS0hjIhGoF74J1nx7hGCtvN9sIBHWQXLdR+9wRsxfYzWuirwXzOBsYovTwNsXuJxNGGswd
oGyTXBUjkhSVonEE0xWuataQRi6uvb57tqfudh6WrnJ1yhTRk1FPZykQKEnwzKn02bMD0mPld5vY
YdEiBbWvAu0zrOE51/HNZHuvczcCxwaSa4RoeHtFwFwDDGY0iQGlFYofL0TFp0DhwTmrr9gMJVdW
OT/1k3tbu3peWVm1T6GvOVN2R9QhzNaLOIPEi/8aI+xokQA2b1t8hpO2t2nowj2l5aimH+w47yqH
/uqkGgEqWVCBzCcysFuWrJKPVRWslc2UDDQ9XLvVY5pis8GO/ykR4E/6VsCLA2u7ciT12gBMURt7
3z0rg6Uak8g+Z91d4Qef3GlGZjtO1rZNWJkYcIIoMqrLgWpcXXqnLOlxC84DHh8/33dtcZU7QKpE
YZzicXyJZ3cDkcZamc3EB8K0VFTmDaUSaK3eAulYKYCpK79FcD0s+l1t7zvN+cWcBC3KwAjRIEDf
TEZ9tFOIgShCSmxWzq3ZANlrZQbQBmxsBhq/926mFuGPlpyqaZ4RvpMm7bqOcKEoeMvmCFWJVhV5
1LgHVmFp30iDfUTRLN4QbUOWchkShPphdJogWc95Mwr0l54k+ied/ZtUz3dmi2EcT5VNUpy7FrZR
gkXArJoGsM0o/JNIFAEr1bHRrydF08KdjyrShO5EIF5mQnPqoby2rfixm2cyAgp5RSXwDfsMZFcY
033+w0tIZmhL6ARzQdAdK4sLpZtNmvMdI2J/crXztbYqBAZAiOQncYoNmtGhDz15GMbViLkCvSJa
V68CE2TgnK4ScM0eEve2WplDnx11EG7Ag72g4ggJfyAQsHGJHqt7zbRrIXxNAOvV2HedBAJ7Yo6f
AQ8ZWzUMp6bSziqm8wk1fTj0JfNSpdUeDhNJ7hCHHSAw+7buvxdMgEk1xXfd1Jx0QghNH0dqVdTV
eEgH0P7ne20MrB0uyl63TD1jI7bDHFaHanTKQ6zY5lJnlFZVHaCsGkhBooNf4EGtTVTRfuwXq9Kk
ZuwlxUrnYXPw+rBBZdCGJF5JSvDnJ+Fx1IeqC6+dcfC29G5qeEYNFcXKrFfgs+qDzf6musiHyt72
Zk8eJC9Yi6k6KFcxelqj5Cr1LsqxoTBeCsgiy6eIcoJIHJV8pzWAGyIc44PL3v2iiFssgg1wN46z
ucpMcmxkjRmnzhfZR4MRR8eIjcncs0Nyydog/6aBg6xVmNZY8XtUvctBSBOaC36Bi8QIIENEUk27
cpLbiGZ7PtrDPvdCajnMmeDEExA+DfHwjotr3fOx9VXIRoYhIMVO2e3hfENfcKNa29/hfVqPbR7v
m04uyU15hqUsov9fL24PCGbPjREMm3Z5dH6KLfh1XKhkPTf5IS7r4jDnEaCfcf7qSRZL+CsJPKFP
t+5dnGxlMAPEx1PnA2sg3sKqZmKy3aLYA21dqS539gkJqnFkZocubLJDutyzyJKfZdTt0qL/7OmA
YBCJ4fF8U84KilVhPRVZmDOcSEXSCz9MMp+h8nx3IPCEMp3a1cAhD1OaRofzPZi+OyN22QUNYtMK
uDdxpXFc1eQ96KZ+jqp2RGW/PDwDizml+kvhIDB3InZ5WGIyIyYxdLmZDBkfxvI5K8P859MeJG38
3nh0hrkCgwoJFkRHGyAA7HuC2Or0m8XGdE0zgzj2XuP3D/WNk/rjVaTaYx1viW336KGZAx1P5jVL
cfpknWMQqggiqMpxWFvs4Nb2INTlnBkriJLeMaNidcxG4i+wgVab2qhsLnJS4stWAX2JfswemC2K
fM06Sxu8xzCnoFfh+ZRsrh3vajL8+XJIPXhQ9B6Mmr1qlprfh94YcKgysE6m/wrsCUxONK6hhXI2
4V1pfAtnbbtQBnCxgT44351jQTg8F3FxhSOQZ/0zyUAv9qLzs/3yDzBKJWsnoFRhTNZ6NgmDPT/v
RAsp4fx7ptt7WO7PT59vzn/+fM8cYAAkPljd88Ofr/Pz9vxPSwNeeN4bQB/Ob+H8W9X57Z7v/nzc
KHdlY7DAkf8/7208v/nzj3++EzllzxKm4s+39M8vRrCg1uMonkt7oTycXzU15K6VI9N0WHVXBZSJ
q/O9bLn3z8PzvfNz734PKUe26fvi8fz8+WYIATSjnf2fP6XCVm7qEZTu8tS8gLCbvPzWdsDjXS+A
h+wrAVueh//cgDPqCXSr+bbPdxnT+yvhj3IFfvSqtFiLRzUsR3+oA9Cc9bU2DXFEQ+kShSWB5XVJ
vh1zCxDCqIjjWnqBYzJBLRPd25hYMODDBXCWu9+ZiKoLk8F5mzbR3snBZqqwd267yWo3WVCMR5f4
pLiiyZ3nFGea1geuXREeMiCwstPhR2aO4J4jElNdXE8wJQysepcxDCm2LqeIUgf77Ptc4VbS0aph
IL+o8xlvR04GgikYe9w0+9GOpBlJAONgei+9Mc5WQRQ8l1TsLwzYBBtzVl99Ir6wVZdj/S0Yw+wq
mOp+rXDSgsDuHrOELV3fYFXRbryFZbePmtndmr68LzrERcVc79ha3c5A5WJfT7ioguACz8LWsTCw
N/AOvN6cLn3Ufo6LXyEV44Uz0ASOiXtoAElcapU3pIvW3+L7QZO4LKBYVw6JcH5465TjrZ2Ub52Q
6zwnX5b584eGIrWNOjYengPMvxVXyYytUSZ0EUYUFmzsKBZRY6Ei1rBCIjayMUh9L0vvOneqL2N/
6k3w62k9bJvQg+6iPP9W6fKbLpJonXr1axX2D3glCWwyB3xUBXH3SfSSJxsDsCzf7CJL7MXKbqJm
ndc92BRIgyEglTFmbWQVg7Hr7R9uEVi7SD9GyLc+hRbLmSoOrg30KQf4ppMuUSM5JiavriKLE1NM
3BOTY9Z5serhQTI9g2Z/LUU4rlu2wBtLAnlIJdhrHMc4zkyttn7YtFiaTOiLZANbLdlSbZNS1rLS
G8NoCIYN5h9oHNMbJfBaisY75BowxiT1cOcgPIvz6tnIoHYoHLH0OnpWO6Iuj1lc7eTi65/SeEfp
6cngLRwkpY+LKtC0AQNvXM8EGGxKlQS71q5e2N3qFT2cchsqzNzA68yeJV9h0JaveuDbxaialaa9
iSC9pqOYKzaEJXt3SmCYwKkO8IP4gQ3NtI1pE2EBlO0h0HfomHxWJqwNkBoc3MZ91DZZcinhKkaG
xMVcJX1u7GcE9SD4iSzI3YKQwRgKCLxN1sFwO53AIXOQSiKqqOiLSog6zWYnXuEmba476kOthzJL
5F5zWckQdfrgfR6tKrvyvqXgFk91sE2g61/O0r7pQyoM7WjEuxTwqWmh/tASC04LCws4oc43rmz9
LdpXfxWl4usAy+SyFYT/RjHr/Z4GLtuKy9mKnx1QglCMCbhOSjZOUckitQnxPGbY8gwjI3KJz7GC
KUuOMsyUbVn1t9Im9j3ij/jUufY91k1htgNnDVEwU1Gyg/TsG8Ac8jI1BUt71yUOr2RgzsyXRQMG
7ITFCEeHfR0V/Wx+K2glG2X8BajjWz+M4qq3ZoNQLIDeuYtcC5LZJpR+zmXEv4enC7/Air5HcQDO
UNZrltwYsGJfHaOBxM3MiWvi7ZBzyoaeNHW/a3RO3gouhWTqFAFIIaINmrKct0lHBkNgD69xXE53
jIAIYXQPlL8e+6s4TRYjvgZnN+fu3mA3Z6H4PuTs3UO3Lg+WZgHmmPaTMAipy/G17EurJ5JxNvzd
pIMDhAeyCvwkugex+xrIY1ndtAl9HENLQisCkdzO4CmBVTpAIIidt5qcS3u5iganHhYozUmFDZs4
eBD0KNXWhZN7UbJQPtbLDcjsSFCaKzp11SlfbA3STgA+psefNzZjY+f4b0EdsaKiCbE2CbaDNQ6X
Qm1VHV2XBTIVGZPfRztQ0QKkOAgNRg5pf2gRzh/YUBIV69G/yMOAkHqniCmuM1Itq0l7K5tw7zdU
Vuw4R49gwIWEI7guFC7mqTA2DSleXdDDHC5ehJVAZ3WqmDZ5ZK+eWl24oFtI+MkJeO0j8nTCsgmR
uTJaGyQzUyIadsLsX6Zihk0UaP4WkVuBD17Wt+w1z669Kq4IiLPDS0iX8aWpOmIuHHxxBWnQbhy2
34dcf7dNXHkpi53ChObZLJiKwp1+lLazn1zskenkUgv1LsbGwOzYEizJCvbWgv2fsJeB58MZafcL
nq2ZP8d2CJktLp7nLgHDSlMjHMBo08uBNuFj9Mj7EhAPfWeUV830AGSjWmdRR+CsCL9QbIQMF/lo
dzCrGeNMqKPrN4ci3WLixwtqM0b1XJl48LYOw+MJIiNWyxPL1GFT9SbkU+WS+0PqxKYlotD4hPnI
3/SFc/Jnz0dZqzJK6nFG1uBwMyxRKCYii/WQL3ssL5uu/AxqntGPtxFojcm/LO3OO6WsAMPMaO4a
p/oepz4nndBkUqft57RO4u1E8WVT9nojqZqtWSeHq7hEGNdMlbepwalEgl1IGcaXQzmkB0UzfZ0x
aMMlEvNmaPSVjsCYTFTqLyXq51PrM7k4+pM1h+jnEmjz1WKJ0RU40ukLlo78k6aBtErSgrivoigu
S0pem1IgYAMkfY1lfd5D7X8drLC6dCwXoK+f0uDJnG9Z5ttbMTSMsdS6dlYzB+tODSH5Cw2ZUu20
l32THtqGmFiYNnsjn6EZeuM3Q/rOoe4S/3r0/ZDYG4ozzWzTbBt9AnrR/d1QCjCv0wziWR+QgC7Y
wwaTfbJ8gkoujB4c+50Zj0SY0l7dhXJBpsyWCf3ZHe0dzq3m1gk+6cbJ76ssXGWwfG/RKBT3aOPT
jVfAJ7T6L00fVA8ySfrjGMVfuNzqh87rWdZLyK1+8GbrJP8c97o+mIBILs3lIcq4fNW5RAg5cKf2
UUaNoVbhZhgH682Is4NXQXvxxxX4OPU5n5bQSlqDYQQ81JnK8eQVGJitCaO4QSlJBkmys+0lptMa
5pPDYb6Qicj3WcEScuIPQY7PNlMdfZWj3meJp+8qNwpv6JnedGOVP8RZv6MERXIRASud7PSl0zfh
RuTmW9qdEkT81/XwjYJEe0wTbFpdhrQyKvyrJO/FpewdG7/uuDctQqWnxsS+YfT6kNDMGlDAbHNE
PfS2WHZO0KQYIweaJGxeFo75zoHnh0tVYREFLWHa32OvX8tJkzichdZaxAEb3KD7ajvlDYiT8kZa
lAuDvBv3sp2JBi82Y4xZKZ3mjVFF7q1O5FZMDkbjqdnpbvgkhexuJqAnzCCW3lQlCcIhqKE4kBDU
F+q8Y5r+dVazhh0KIjcirNQUL1FV+ru8sr+pznSIOHSOo7NgkaCwu0PfwBIA3JDRb7ogGoRNvCeu
85EIzlxSEFVqWKfJ7K6zYthmZunu/5u9M1uOlFmv6Lv4nhMkMxG2L2oeVVWaWzeEulvNPCWQCTy9
V+k/9vFx2G/gG0JST9UFBd+w99p9QpBgXBDBNxN0sfRjhwduNBXME0ZnR2Kur8hdY4+SXRR3XZEK
95amLsmEEYCBssmcDdkGzspgBYbQhEC59Juj1A27WRbRHinPfoacAVuuQFbFnUJLb2Mzqlq5tdns
Ze7CA42m16QV7tHGsQAVFClzMpaE0AeES4xd2jyJolx3HiPlGnXLtrljhVhUpYB4iaYLGY8vrLab
oLUvRtA0e+5IhJ3NHslPwJgfAydZmMiqOzf8Ek6k9spmMtzZxNBOKUWfJvTBossG/p1SLQQ8Rs0S
bq3lDGeRG9OmHOC03vvP40z3i9yVzMXRTT8AHZd7Jwg/Yh2ps3TXIsmSazxiFiGhhTrJM0nmI0+C
/RrdHR2t3JmIte2xrU56OiCcpvHLuhxBriu3dppuEWGiOPfGfZTfOVQd1AldhflK59cMltuDJPAZ
8cn4AmM4yqTxJka2MqRhZFMbbQx7/DVRK56qmsaT4dopyCIyLJDjbDkx0U46b1FNCKmRRsaHp39H
fuW9iexXM5URAPlxOjmBCvaS0EkLCTMP9TyBhIYDRjjVS0n89Tnqc/Go9HOTA4mPkCWcYaDkDyVI
jiWj/G2O4ORWJgCi4Kl5Z1U8gEiwbnGAajooY+hqZdffIiqYP1MhfUK+YP0pF/GqZ6MaJanjALwo
Y/wbAUQAb3Vy74fOifuN9Gd/QdkYPoTmjbXXqZwIdJB1viPD57lJ+uzEimJ6lM5MuKZBrzFAOmld
573t5uD2fWBstyO94aup7/Azs/ARofrpktodM1A8Pc9RNp55HqhHR5mHxEo+NGNiptaKDU2CKs0n
1+w8D1FJXwBsCjUQb6td3WobYpEB3ovR8MCOfS7sZQ3cehU0OthTMZB+LSN5hTE7uJsQ7eLagWS0
9kE7bYakzE520q37PJiPFYPiNV51WFomM0/TUKxz4O24LSx4MUX6lqMb0Swp22wMTnhHx0MYI95O
G/2VwrljZzQ76zvE+uDSsNZpCng2abHVlrFYDYkVbwQJYVocc9DDT5Wb8i4tbUxLp4ks1smuko10
m2hhpS71e0T6bE9szykNqivMwHSXsGBgAjotPbt5Z/nOXcSp0s2YZSVc5X662ETXgJb2so1VgE4n
WUUuE4g2J+H+RItq7N0EXjpRPgf0BvL4fTAkVO5m5I1p6rS8QdpdewhvnhWf+EOmugEXgakOU0o+
ehR/GZg3r4UNpJmuaY+YCtpCZGtKxqpZz3lJ3IG2h1UtyeALWy/elz3pPbJs460/D+3Obe55mR6T
O0DwzF6T+44/Zffsbvos6ra9pjps0+B97uZzcc9gmG0tj6OfNixFqneMsT2XBJCXxBA/JwJEyFco
9KGnJ95mImhXmUfu0zzIh1Kl4yWK6uM0CbI8S9vdVNyFtpXOCWTyyB4XbfI2dQaQhL6A0gJ0fBkF
GaVQpuGnM5G4uPFnCAzdV/ZbWGt0fV7xozbwh47OmP1grt4sIy4x7Xh7GmvAHTWGP52QJNvbtiQ4
RT+XIpPnmpLCJbpr8Hq4NtxHAbL4TAe2ea/SHR775yq5E6hDy15qX1N79AFRbHk/7LO8RboSwgMb
jmbpfwWDhXizhc1pudOz45WgvuEKB2aHWMFChFwSZbBs+p6+I0AnMCB4Q2oDrSM1POJw4vm356DC
rVmO0z02Nc+4qd3WBFyyn0D4jhkEplcDEa4AdgbLstB0RXmfI8pBhMdcayYvtYrahS2HCgKg+Gwj
IBJk6uL02Dl9E26LxiKJLax3jUNQKME+AyHArtoW0bxTVdMQuILoPW9WmtihMGi2nlM7f7S5dwnN
zZn0u1FqXw0h1CFqCZA3QTgWDK6skfmPFw1nWRo/xnL8FVvMQkrgoctqBnnWzI7Y1+RszcoPz42R
yxN0xGCFmqpkockStRViU9lWuuZ5f//okpI4Qgiyx/esBvSY+RDrSu73EHKk17Y86qGjOGFGnifl
VDrpda2rcdfbOOS9yEJyyUiGWgJ9XaOXfc02t6yzYJFnyXs7GExqmfHTpKLnaSZauTF4KOQ8HRoz
3+bR5B9jdyMEWVez0VUrv2L4ZblhvzPC1Fr0dWVvwa5DbuQZdYA5+pt5uLkNbLKgMEpDfGXJVuT1
J2sybzvFNmMtA2sNVdCaGBiwvB75yi6g4NEeoseW4dI0sq8dcC8cDdWDwSbCpc0TKAN5jBxiMJyn
vvr0LQcmTcy+ry8nsWqTxt0N977eYLCm+pT8V+y9S8D8xBwzCsdzmzFGb6kcS/8tMcKA8WJTbUl8
GMm0I/OijEZ/w93wyMka8TVIehOztS+qEgfsd8TqOibw/QmRuMRes8AIRVpH0tknB1XOvtTlNfT7
+lRV5JPJTsoH36fm9PrxxE14XoxRHl6KlDlIymwtzciXgX32TAUFD6yyEcsk3d4OrGzl4OVn+RlD
qgUMN5slcgqixtoawkvZyofBn58Fm7L7RMo/CKsoV85QT/TUvHG6mWj/PSO6p/49t/ncH7jDHZzJ
yzHd6M9BW2KZZTWhJTbjvWTtRGGytlrKt7gWP5OiB1PlVL9JBiKor6mipVF/EWWZnJDYgf11s9/a
vY+6rBgwOZZ7N9D1CppsuHGC6KdlVZco+57bMsieLPZkXYL5d+Cqhlft7UWVuEvo4FCz6gL6ed8Y
x87NKGSxFpKrWzncZ+HvQjzY4a6KNtEMhs5QDIsCI2Ow0Ixnu/9ghkHAVJq/+Xo/9dI/5KIXhGdm
nJ2AgJwmKds1Bv5DONuf0s/MTWom+WEEg4qQX6ytVA37tspA6UtuJdSRtyr6I3xZ30wHBkzWBsQX
NbB4vJhPpk+WHzPHkIYagWqIbSQGO4xIMtznhf7RFzI9xv10ayp/Gcu2ORHRBzHTA/hWzPTDQYcM
S0OhjmvqgbRgGDTlzq9IMKJx8p6zrN1d7Wvyq90R7qQK7YMbGD8LjMQmntYNI0eeB2oKjqPNf88Z
A3jFVQt5PiIpIGbleAmnZGf7SLqY0MYrAHzwmVi25Il3iMughj8o6n1AWN42Y+y3Uc4PczKCYzvC
VBapTve+81AzZLGBYoPNvsXChSlhhVwBVscHuZBvth/pA8a+etvMAJNr1k+jQySUY7cNKhJyGhKn
D4/fh0K7vxtma8z+0paklT7ds5O5RkHjnBJp/6SmNH8V0rm5kZk8JBPJxiJJz77SGc9XJdaMhNSm
iuh/cJxxgruooNf0dsxb0rcsrB9mPYyLgiFY1tzXY3383CNnpWAqsoNVwT7Ku+IQm7HcV6N7syt/
3FotN605b1nvLXlkJMRLFOg8foHhJQ0neAM0TnGu7Xw75sQXQUMfqQPsl8yvduXQfVp1lz83jIS2
rMtQeCi7JWBNwqOqpv1oAiWeq+K1okaakt7eq1D2C4zg68jPadOaBExUqp2lyhmYTgEG+xY0a9Jb
yUGaPEWHMaI3bF0M5l1OKzDjwhBxdmgBGpyQzG3uQvZ1NcbBrUtA8RpjY26mKfzwEa6RCQK/2iEo
Zh0w+l4Wdb9rrdo+jlNMojW9WJ8xfsvBIjBo0PDDiBA0yXA5h7PgOeg32zJmFzPlBhnvNLpnLyT4
pw5pdfCXc46jx4ciKrxNFkJJdVo+5V1jMaFJquhcmuPOHJ3wUFBL71WBy9xrOvROVvGQqALqbrzh
ddCXG9njVPsVepspeQixDCYZ/gkrFsWWaCCGPZBj93Pj0Cob56yGVOqaTrayxdzs+6rXmwCL1yow
IwBz9G3t6L0XfFaupSDcweqSfYWC6lISIFROkkRsL+8ewph8Y97/4qz5XCb2KA4uOVHLdowAIaCF
S/KHpCdYqStcMK5Rw+mB77mVVcHdqjJJlr3f+ANFN+kbJETXvWXteXY8EKqZbs22udZxdrEthr6z
o1aFkakjJ5MkF67Lddw05q7JhzNT+XYpW+k9RR7LiURaT3VFjRJpxEcKpiTiAfGzImYH/lu3VnXr
/AgYtCyxAvGS8Hesq7a0X02169VX3/TOc2ub/TXI+ueqQz9FP2xB44+LV7dIvmrPU191zXzPBcg8
S/SwrkErnM7TSRmeve+sMT8HlrOdw7H5wWOwQoNoZevcq5PDYEum4yTBPCQ5mpIorsvlqIZVLFrA
7USIRqn1TPjxY1LOXEQm3flU280Sg/SEZLG0H3rJ8yPKeveiyIMkiYJ8UEZ5l/Z+mMyywC0LBNsZ
NRh0bTovM6rxRaKhg/GX0eOC1dDFdWrskaTP5k/ZEAsQZD4Q3RqGcu1M41WHIn6QJtnVSf1YRXS+
jG78o8uccxVgZmB8n2RLy6ySNYnNgD2zzt23nUwxAeBtm8lYIT/naGcUtejgahgKPU2dpQ18vHH+
IVwB/ssyttg2k40lEblxu//wxexSkdf9Pq01UMaUEPTZyj0cVEm3c/A6PeUlqD2u7zRQ1bNDYueu
pY8m6o0ITFOZFz1y+8n8HM3qTNyyneb1uZR3YYsTkBpERsyxJPkpSef0hKExf7DEKYbmy8VnlwhI
wltfxPUFqKkkAJarDsdQdwy8yDwrp+oerK7Ym239ZLsG42ecOftASgqa3l1aPhWXCGP7ZZzCR4b9
/UEFENmwCJDMHEdPaIRfHR3ohZmT/dZ6UXGzYJUuQCOnK98mantimncOs5rhn4VBd0ys8sSOlh6r
UbsyFNNmyHrrBq7+bgom83IovBNB7N3DYJpnwT1j1Q01+NT7U8QoGN16cYryDm2TZoHlFjPR3OhJ
H2OjNm9hAjh6i9mq+JUznlp6o9ldO3Wt+6I4FZgLaDzvxPU4xsAtJIt01gxv9ItKn6PGCX7YWV+z
/eGhKBj/UB36bJfiGJ5qPHxWwE7X7DKdQym6DzoC82hJnglhaq9N7OC+hl7doyfnrHBzyguVXPVo
P9cBtZ5DAsDp+xCwoAK5Mdwynt/kJuubsKG6wwg5OFmHiugeQaGm0F/2LX6jziUeKYo1Vy2HuKff
NmZNcNMwbJXK78BiN3uMEMZ5Zrv2uS8uS1vNJPEN2W7yYs1IBpyygS2wCe34Vab3zKayi06c9QoH
Y8sA2slB6kUUIsA60hsBS9a2Yzv6ym4bmd6NyZ7n5BerRHBX9ocm8JvXcrh3z9AFpNoZ2IbOTmy+
RCw0/9R2yyPQd68kqvoLYPP8rVFgP7AVuuWaYijoo2k9QYla1UP5UM+KMOiYFr3OG/NsMutfxPnw
1CNQ5n2t0rekZbzTBvjF9CQ3jiAW2Y3F0qUIVaVqzk1eyFWJKpM9VMhNGJD7VZbeZwB1f5t46sky
4otMENwORHtsI6+jaYv4Z6RT3NwpCI7s6ckQzHTGnKSIdlUB+Ec5k7pp3CUa38G7Jxl85nl6E7gN
WZRYpA1BWl8P0R7338brLO/3gE/Bi9Z5zWzq+5C5wgfd7ZhnaEyreGWwD3ovnFYevYILXuSV+d5L
NSBSS4KjrZH3DcQybwtDlWeyOdFuu+7wknBxM+zNXxFTZVvGh7RUc+zvmy4mnVKHzc+JFdGUCvOU
ZKAPiHh1D5Y9DzRyHvrOjlW9Xdq/AqRCLx0jHKoBl0w0P4AM2+jxcZq8+mj00dfIOOgxjbJ501QI
FcLveVWFxrRqiHv4Hl95soPEOf3xfWMcV7aNshOojFhCuBu2bX93HaSZ/eLO5IOllgJeHCn7pRXm
37/1Gp530OKmjSR6e2fWyMKLaiz3k54wC5TxxzTY6UvRPIZNWL8qK4ofta3RXGTZLdSJcQF8sG2S
6JmpznTq7DBBnhf6t7yKklfxvYsYyAhWUbUM8X0+J8V86kPXZ5yST895zaQNk9lRFogwaHPso/ax
RMWhbN/niBUW5oLmgDdTbaVk5hCiZgMsMISbfKCFdhFhV3d5+ewCyb3DKvGXFNWDO+GDrGw2uRNS
87UCLLhhu4uiknTWB6su/zBqCLatZaJgsLS9pyLnI0GxsRhLFvzRZHCbodJdmv1IdHZIL0ttPZ09
Cv5lU2tFfWeIXSic/qIICFgQaGW9Tuwe+iEYHnlhfyYpw9WMPGQ95IneVcjQFpIckxOy737NVpMF
ayS9S46iOICZqYboqGIK3rIb/nA6GRDGgCundLA3VUnSIpos+0qn61xpKwcsP+6xNIjv7EdAyc7b
5BKl2saGfKZ+A7FqFMnWbaiPdEWPrWdyhd2RQVk/+W+DbQ4vSGxpcf1yurHaEQ9guwlN8bMzFg6X
DeT0Ib1enL8PhhIse/BAMr/gZ6zJdrIN1TZI5yPnqjig1hOPpFelxI3cmi6yj1E5ck8TtDWebz/P
4qkPDetN/Cq6gXSvMH5NDCu+QBR5Gz3CKQrXr/G3JfoyyE5fAOifcMBG4QHkTUZgGHODTTVRos4Y
X1kTV+ama2X3TTQ4mvnMU9nu+qXbpNZ1cIrPLER7OWaN/YZOKkFk99QrOpLMEzF4YyXPSVddfEcZ
FxoGRECJYsYzZ/IoYuPQNZx5oClv3iyGnaMgzua+IrxrFPs7n/zIyC7ejaMoN+GIZ0YWM6md6EAZ
nJCyNtKqJv7aiqN2VeOdw20mXxOm4kuW3Z+FYwGmHq5en5RrjP96PXek/TX9I1EIwWp0SO+FVEFq
jO0Cj4tfYmJwjkPZQzKdjHnFcyLYastRfxku/59o+jw1X//2L5+/y7RapR0hQr/6/04ntagGMXr+
30TTc4oidpDp//KH/hNpGv4NxVnoQGn7J6Jp6P7N9wE74GHGo87etE/+7V8c82+eEAInNh5TRv/3
f5y///5LtgfmFLSCz28wIdtgrf/3f/0nEMlfCNr4q77+xUj472ASy/qf8AQTRo7FctqFSQQ2BmbH
PxtapfCIH27j5EBE6DJw4lsjqh69K+h+MrTwHMKq3Lp5RHo3330fvIQ0H9PMduaUN3slfn+z3r8P
AcCVefn9JSrchnvj/JCnBHg6ybxI+8LbZUH90ZtkkrPEYEo6u6vELr88zKExoeJnkwljqkK9mcqQ
AT78Ov54dkL3t4pHi/n5IC7YrNIlNWd7ovyHCIb+rQqJAZoELJdgmJ/UJHJmGfNxQEuFzJAaOTJM
l5IEdTbbwbZLWvLjBT6hkBWIpF265DlbVaawhIS/meOhaokpGcLiVOf84Sr62TWoLOM6Os3hooNK
SgWRhwtvbktWLjk09GCqVndCBbrqUR8sF+p8FDW4+zDHo3UBPpHslRRID1uEzUGrN5YBJdE28yU5
Tf2mCNmaqXjcCiu6jHHyKegcFuR8kJzZmF+29Rx2lN/ZVFnrzpgIw/ISOmPXJnUmwGRZOzCji6zc
8SR8aUyCvvvIlevAomSvj43d5Nsszv54mf+Yt7S5fY4wQzn5GpfhtUjia9BMkGdRU5pec0DWXi8d
IlWENXATJ205uMuZiGZJ16aPgYyNDVJtZF/epKOzpkZbsmqKGLH5V9/A3IdAgT4z7y7SYMOeClgC
KucV+9gLqeby5/k+p4OzgU+WYUhZP2ZimD87azO2+mskRWRfRiZqJK9fUUYWKwJ5XPqK4snV4aoJ
WszVOI7IHRvA5oJoW+QoK9awbfpFIDOEVlRqLB80CgejOMwjRr4q2RUNW9ecTBIcZvIQ9RDIVECD
1hh73pqj39ZQx137i/hhlhiEsa+04PTiybhCzDuULogErDX4hbhwikLtfNl5m3Dw70WwynaR41er
uGFny9Rzgls+QUSQ4gbCx1/WmZU8B4a/RtLQLa2WaWNbmAyT+t64mBZvZp7He9dUKEBdcN6mB40r
wK8kvGpNyKKlO/pBNpAL0qXqrUJgTLZd9TstblNShLwCkx2E5omOieRF1SGv3nIPZqbLZW3j2lFj
vzcYFd/XRI8MlmxOWrtMej5ngdS84647PTJNXaIm+F1EovxgfN217nFwmEBOeLqFymmLWMX4wXM8
Vz9ENYhVlKbODqHdvOnqxxgFLOqbbhfCsli0xjDtLTQ3lj1tsyQtN26S29vSvycWcvYSY1z0Jgrh
MKESxtLJvHA4qpQJGraqh5r9Px0P6Y9szLYaaBdxOzOy29HbgIfceM7AzFmx9u/vrovWSsxtTwpE
41sjbqdpk+AYWVcexBF9H/IW5ZK5I8FCdrhnlpKf8fVcLNZCa2eZprZmuvTSd8ZMXSRZLAU7eqj4
yea3nwnlfDDN4IfP1rzTQ7sSBuEKJfiYkgu5LEOFF9D9aYao/fFxb+lauuUJ30K2TO8dDIiWcB+n
L6mmdRqQXW/o6m6RgKTvkW4ds1axGQ0uzUqh+xxIKYjKnGvDvU5qni+q694NlbxlDtSazqknioK2
3ktS+1ATrhq3/inB48OZLTYzIksrJlEhrrxhYYTmZ8zeyCBysUTU50SQOBhd/0nwqBPg+ZsA+wiA
+8y9icXFws3dBO2b78EdmBP4XMQQRfCE2GlTYXQ4MAZoU45jZCvgE1C8fH3uEZq6c+ZvCOlFC+hd
7DRqtrXXoBseup9OadSbOgzZWDvvA1nLe6vC1Z9azYXukJX8iGctscxmy9oVZy6TQVgm9mpKPfK/
B4MGaPqckNWgVZt3TDG7HYmwam2mydmOaQlUzFxWjKeauKplW+l+EzAzt+h1u4J6T1priSYi802G
3H3cLLop3liw7R5aIg7mV390+iUBsIIw2+C3nvAiYenuRDQQ+txeUUe1u6wufrcq/ZVVQYbiN6H/
NSpF5vybzyYffVuQrUic4guUA447f8pU8nmRxAl1wgu3jQHSr7Fy4g/TQiPL1X8mEoPWInfOugsn
8BHsFbIRoW41G8yDJTEtac7m4qmta/e3r1+9tHjv/Tx/0imucqKZuUdrxh2Fqb/6EDEGLmRqbHhf
QTiSkGmHx27GVwZ9+COVJx3k56wi1I3xzojZR7JTXQ2E0gkvXvZNAXswikNkXDYamIZ3qVfqV+m+
xWUcPxF1t6u7jrtK+TCxMN6arI7Y+ZivdndjqFggCGJjmIZDsx5jclrCnwJjAEH1LE8CrbYosJ7Y
ejDwShJuzG2+67EpbHxi7MhohL+fkhIY1+2HMU3z2i6AMoYhqWamYgNRRLUNhmZ8Aa/3njoN/NM0
XQntygXXxwfGYntdm/2P3gtgJ3gxIjFBH4YnZtMJtE02vq+GyO6Fi4xwKRIM3hOV4DIU6Ts+K2Tj
nvHbDYj6JbOvW8vMntnYEZdJwmTLOJjhuUYudtZhscaruQ/K3r7WQpf7uOK0+i1pX5XXrSYmf/dI
nzXzaXVwnRl/kyIhNW9cZMoUG0Wb86SA3rHlWXshVOsABR4dkMlo1rSYwA62Xo1x2JwaOqZF6na7
FrH1EmGPt/Fr8xVZxLudAgOfumpt2uAtRpZBzGLsX8mEoVC6D0bXOAuSN7dVI1DcetzPWWHt/cF4
9AJ11VxGS1Trpuz4GKed8YshDCB04zk0M7p1FZ/nrkcig6WJRWOYptM6SQPuOtP8njd8eB1Lhbs4
zrA6Vd07Tx00DpOMVmPAw8x32ahKEyVszwJ2sGHucduML0g+2SyQBe9jOTXkiLKsFocKNeLGNIii
VB4isbH7iGY0SHLy04N0xVd6x01Ec7XLiGjfusgUWzZ9DPgCtvZxORMHBhCkRZLI8lyIKwpK2Lxu
8ULr1YDDZTHnW2b0IOlx1z1RhYxR5vwE//ceYs30P3k3hP3Oq5yWHdABIpGN+LVzJWqdcOvEvr3F
ALbwSOJeNj7Ylrx0M1Kj2Oelpi4XWGX3ZsFA3OVpverKkjtYwPa4xHwV5ClPQYJYl0OaU5FqK7/V
jXW4L8ZD02NCUYpNORMoxwbMo6FmmiSwJmEr39GSPGQs44/mGBUr7Tq/ZYCwweuw4rtULOCNuD4J
cdQmU1sAYisH1zZzqGBZ6kHseXhzZeA+aa24X0PJrCjNdrYysWPaxOggdKOAMayvOLe7NfTdD6dH
fDBKNLZVjqY8Hlcxg5NFpp1p0+Q1NrwaLZwRMyDPQOOnvJ8TmmGmDdw6C1C/BBdf7Mb5wOECg9CR
R8KdslWZux+QU3q8tZ167k0isS0ID9vvb1v28AuAdiUPefLqwFtes4HidCJFuOfDsWLlVS2zon4y
pVNtSj+dTxph4KIr2PU3zt0U6MmYu2D92N5VfhZRprlS7Svys8PoNe7abUEYUo5kR9OszllPwe66
rOwIIGrbm4F7hnGWT/+fk6aV0qZ0Xpsdvcq/CnoMopJkurY55WXGnRu2S8RFyJirLb3zHKUXu5zf
GsPpeAgbDnbIVWyRl9fVu0BbGsEXXl4/Y+EW4XkNa3Y5rBN+jtkcYd4kh8Qb0eIiQj46gpQnCpEL
cQ932XrpwRqdEMIWmyAdCBlNrfnStad49Np13tlbJ8TQ6/lqQ8/Rvc3FSFVdFscpTCkKzPqpHtmE
iMTuYaSQRylq76SJ+Ft3udw6LExC9CFWYD2O1vCDdc/eSvwfU41iyLwnxQ41a23UAORscRsdRcjA
LbM3qklWOFISXulZGvAlTMF/hLA88Cgzl1nXref4I0GgfSDbOQMbg2dlfpeBk22hXxBR1astt8Zf
qSydWyHKoyxDIGNsBewefIRsKu/guM0uBrri46GK1S+XQIGz4MEOQC6DOOJET+zhfhdh15JKnvar
1HhUsexfE9crMeX87ozR3AytHE/zfPeAWkeL/EBnbNGU/QjdUl1oZQgHZS3dkscDPQIsacSQWKpg
2c7virP2OWVEDI159Sdem5k6c84RwJmMTMN2ZnPk85nG+gkd3bI2xTgDG0Rar5Hb+u7eN6GLFNKK
99JLdw0O5zUnHK9RHPyy7iIObUCljzzujK3qXuKmy1CosYHjQ5pUzAStietoDh/9hCFejMsza2ee
A36wr5mmb52gezTMrF4Squrg+XLJoiTlKzOq33ddkqfgwciGlDcXjzAnh08yPfA61vnDOCFcidOL
7K3iufdSbtCwGxY41uXBHlWBKiDaF4btEp/L8o06vAJyXvir2WwI4CLIeJv7rG6njpAO/YQ/nEdk
2sRb01QnoEP2rkPzuZzq/jLq+YfdlNcRH+KJRZa1SS0YyyVBPAXrUQqrjoAPp+LjiBgboSBRa910
YwStl5VZvJa+dDYezf3oWN5GulOPXUTtRySCm9Rxx+1Q4iDxPOutZ8m2TiKt2V+CrQ3Fry4ICj6n
5R9kbBsgUelZKHWxaLapMnNjMWRWt1eReg5z4R2lw9Y/uS/IkV1Bvu/6U2UR+ViUmPZsXFl7Vcek
B3RfDYyPdc1w1i38p3Tgzc7se85vIMzV1DABCKumPbdZshy1fJV+nK5D7gMb9BT2RphKnBnhs4My
l6oNAelCRYQf56xD7ANpl75JT6IlNhxSTE3rKekJlO+Uj+/XR5qJci/JyDJLfYMsKF4bp019dal4
6Ub4wgjGbBkfzcghu6qhhSEUG6cv03rFzaQJB3eLhu8R5+XRciZiuNKuXDOD6Mm2mFB+j1XNmLQ7
+BN7ETNno5LWREQYRH2j60N751YvsKG+Zou/rrRRlQ0A14qx+Enl+2lZLsCiqD/FDB4hiPBpY3Us
Fo5sHBb1/PXU397kewt0eMvWH/g4+PwXEOHXi6Y131BGqqSJKe5Rz7qtvBjBc6pzd51FdxuBGK7V
PfyxNQ0SIDGUgHa5fz8zbD18f/V9aMpFNGCqDbyOnadxa2WdrUJygw/fhxYhHno2Dt/fcvMmCdbS
xbIqC5Ik74cEVC6PI5k8eJ6XbS0nwfNXhFfyx6P997/W3V/C96FBEHeAcfiPF2GCu2bLiQx19KOZ
X+Pw/dX/9m13z0SsWN379xdolq556PzP2iTV9Pub7x+P1oiVW8kvU4oKkivJ6v40UzjdX+z3V7ZK
LwVl/gahCYu3758ZeJ257OM9OdLWoSTP4q83yc4wySD8zJfO3dzu9QMMkxAiAoGs1753mM/Am1lN
Bjj2QVbrlhvPob4fvr9CD/r3rySn6ft39BQA1tqSUQrMgsU81Wx/YGbSH2yWsFhA2UZhx2D/9+1p
tu9/bgQQ0929z8jU0OgovFxECh9YQf39MPZ5yEb8v36IiJFasyX4lV73ashcHyLTV5SRfIWvTP/1
1ffPKqp1dikZ22R0TSy4/n5gSQeSI0ifR+8+bvPFYwyM68D0r8ZypNmDDSpdIfVsDv84iMJsiNfk
0Ia9Rp+Cql3XXroXYbsIeyNvdqxf2kMxFO2BWAgu75iwTUcaLWcILxKFF2SC+7dGbgq2U227cO4T
wqz09CHnk7gX3o8hJmGTZGGki+CSIWnog7ofvn8efCdx5qlCGxHM7rLuq3sFfLd/hD4tPIixges5
79f5XP4Q2Vk7kgTZ0S26Hbu94WD4AZhC8oUJ1sPw/o/Dt7k996YRc3V1+/45/352uFNGUS9ARhF3
Tp0xdIemMglvEdomEgeSSVz7B9vNm2XWILJlbYcg8b8O1f0fBQdvF9zt+ZUrXq7uwKKnP6T3v7D9
D/bOZLltLe2y71JzZKA5B82gJuwJiqQkS7LlCUKWbfTdQY+n/xfg/NNZWVFRUfMaXAQpX8uUSABf
s/fay6vopgwzzvpcaRNCWqwNhEqXLyWBWPtEeDmmN9LqgcfgyIoZlNImFYW+CJlHIG/tmzfASINI
yDXdEN/7cQmgAFMC28b+NGums05inYdUuwZ9g0iChbpGXAtCMZhnUkshKZR1gys2eHed8imM1LHX
e4nAwfhSW97XKS8GMDsoO5PoWNaEcE+Q+4RRt1dERSR12vbPRPsC8ajejzmyeUJa3iYJswQCy6Gj
Wt940YDOamLvMGZHl/M475nSJYinMk3IQ8IO7kQaS7oraBpOCb7yne36mpnDZ7ayt9AdAQy1TFGz
/NB2Xkd/gbhEqOxLWbnWLszb35R03bmTVKVa+hanot7YCddLHWcvMCUh+Qgie9+ObAY2cxn0yJ6d
7p6UfFtXc0umlOXVGjUoDPWQHhKFvSob+o2OYHzsrJ8tWsOs9egnkI3xyrV39LJMXifb4dQqtlYw
Brt+qElM8uwPLXtrckhYUtnaxkMq2oKy2qDV0g7l4JwbL5G+myhjgwDAvjqFOqdJ/+YV/bVX5eTX
Je2Z4CfbZOBoHtl8A61gF02+StlRLOeD9hUrxwvmORaiZFeSj9YfDQ2QkwARNMtiX773Xo4Y1HEO
mZ8X6mtMHpHP7J7ZhmaeHcN47wh13zi26ezJYTfP4fCWtIN6YZK1sU00Ax57eC8blrYzexpD6ewa
nO2oY5Nt7Rnj3jG6b72Efd7VDKBa+4OFTfYD+cY7WkQss070o50dpACzRn4UkeWgppA0akMBMb/8
ambJ3s2cg9ea1caxMCX15k9kEV9ibIdaX0K/DB5ZbE+7sWPuSbbBsfUYgDCW2Iz2GOPtAniYQ7QR
rDeoZMAwMn6/F8Mp0CH3yz7Qj4sh4OgJ9BEqVEtsVvjLSm1JSGa5YbewTNf6pxlYEyYAmId1R2cH
jnpjlNnDJBJMJY33SoeAbnCkxWypEWIkNPw3jHjAQjmW7OJDmiWLW0kUl49TAU0JfrJ+sly2IVP0
2qsCmbADuRQVWgm0ftn7P6rn2eQHT93hSgn+PltYNO1qMmhIewah9c4e2W5aVprspYnSQl05tfh0
SXFLprwj/Ve+izzOT0X3XOY262lrfNONnKTYvv0OdAectcSeQfWIXx5YAtczCp+SUM+oeA95Y+jD
5a4MI7y5rc7Yho6xcRNUN0u8DGxHGI3LEioPXuaJVxrIBSLpJFBeZHTl5Nosq4zM6do9HH80fLmD
ISWrDhmBcbiYuuRZPEKAyXZI+NNltEVaq2n5eu1+hG6pw/HvC9pzea9MXBAyQbHTMeqbbC281Mn3
SbiaH1SyQpWOUQI8bBxlxpMR6N/sJP3OYLvYLKI9WEjnyjXCC9fWfUGsCkXcPlKtvddGWrvIroxd
hMK84957BHZHVr2pXiIWK7QmPzWE/sT3WtOmHzU4aBnwR92yD26mfUqRz/Cr9N8K/dowj8ZbGQ/z
ITIXc5rIX2BWoSRKeyYFQQqJg0idAzp7HXEl82ePyzD1dLDxGHRv7Civ7qO2yQq8B5H9SgyL+aif
mnrflHzygqqW57IEr5lq9kfRlK8F1vLUwdyaIiLCoVef8HQV2yKV/S6eilMHZ4Ho5TDBvunurZDb
aTxwBe+i/uC20wOJezcuWOYmiWluTKvj32Y0SXN5i5BP9rHc2qp+M+ck8DWrP9ReCEzXiOe3oXfL
XRtgF59meVamfSsnixGteagsNZ0yI34QsfeWVrHatkCRj0bUbpiH5GiJ42ufou1RlJ8CipkTTT9C
rQEcEBD1nfX2C4XnVz0CEJSgPUZ3PvhYNvZkziBVzsNrHKsGz/3XLoAJiE4KmdA4vEVBxTTZ8aHo
0IyAxTmCEfwyCNwdk34U6LM25KmkNHyyolUuP8qs/4r7I8O3D4vM6T9QMULcVcZzM84F0xESsusA
L0sZDsBjunuTZ78YBorexrG1sHUEczH2lmDN0IGek+Vr6x+sh3gBAuVL4HiCFJW5ZnKIZqqU9VDX
FKcdF103jxiLTUV4im1xGyZs5Z56znNy4MF0qxoidq+6o11SGayHQKdcWR+hxgV+FRkgG5rA2FXj
3q09BPkmq5VO6y9TIMIjwYJb15jPXayHKKqZNHfQGnasP+tNwMqP1JzZd0QznrIgveYZNx7Pq+7R
yG0cyjnmz2JQo19lJCjoOpnGIh79EaYOl9cK+yqBaj43yYYKhSKWeHqizBpUi8vX6zkzj/mgaOrx
GDK+38+wMYc4fR4C4sJ0K/d8y/YorHvohjL2K7NjUpiT2O2xyjo7eLN9uwE3l7XIOgoNO5Kp69V+
0jMYEbObXdCT5BcRDkxEaK/CCQbPZrBbqFxhCfrHZjdjm+QLi5Cy014O66P1ACOJlmp9WHRh6ZeH
PgIoCIohu6BzNNgPG7+qTlT+khOzzQQF3GTEMIvD5meoJ8pvNYB6smwUEnue0uoRgKO1J4Xaa7u+
R04Q//PdIi5qOIpEPdSjUyNT9bTtrJJ05zrOxMA+TrcezR9CWf4pMRJBwMp/Q94ArNrhSQekfLTw
kZ0gqBBXQVn492AVlIoNgmbgdMvD9U9A/R0Ck34BSlh+iVoi2vsivhVR9Z4un8lJH+t5m8bqqhWD
c/i3r7V2c+2NGfTCROdnoxQ6jCac+OXTbSx/dX3EPro9d8XbkNiWz5XT8vM+5EyANxovXBovRma2
HIylRZhnkWabKGh3npUzm1m6iDXpfn20HvC/mBtjWNj3AzpRs4eqXTCnjhNFmhnzPF8jKCNoQj/2
oK7Z1kgudlW7TJuXsh50brgx8a5wtlPqrwcnRtdmhs6NzCrTb2P3V4mvfsdt/eywmkfiSRlOCVfE
fHbKpQwHROXQtoyMDRZNBws7wBZYlEq/qxwHB9VkE4Zc0PP860CQTXZCWbYfi4h4bn6v+X6Otd+i
54OjJRGtzHKAV/LPRxaSVpB1fEbx97j44btbagX/rRbpamhmdnXaTdFMbPuA7OXU2tgllh4xX7pF
j1Cq7RQyx13fiJA8KB+DDWoOwAs2em/m7BFFGkt8SvKqxFDnqkJeavCrLSsgBpT5qMGhk7kfJjPz
VK8i/Khl8xZWZX8EdHfqFs5ZXgXPgecVh/XfGfI85NySyyWvaQJxwFH61LoIxfB4UasHJYNf0fJi
e3FyTWRyayOkSSBjafmt6TnDrOWjoccYdoXnzODnLSwQ3OD9evnT9akgs+5oee25XZq8nv9jF+D4
hxUpuFBaSy/oRTW0FIGpv29mNkMRiye3ZyhsdT9sc3pO5qTBXEsX6ki3Iu4vLLkqLc8RmzPzxKdU
w3LoLg62nHPFWGGV4IxYD7M/D8vl86kaC2slN9L1pUc1QY2ZOq+vtMwYDm8ts706DW9hn5oo0rWK
/rhGYTnX3iHkHyn1yTpH9mn97hMEqH9+9/U5GSZ//m1WVbW/Hsxm5IX+fd73VgO8en7SuvR7FFpH
e4jcY9NPfMzM5dPFJ8SYt9GsnYJxubgsX1MCOiE6aeQPy08snA5m5fp7SLTmG85Ld5eMwMaWP4wg
KqWW72Sd7bdII3EkWH/OzfUl9pDDNjZgpx1aEGrL3P0RTOVrtoxHmpqccHsZpSzPgin+idmh3zuI
Hv2A9eFWkKWxNZyeU2V5Wev5sj5dD/PyB0MXgZH0mLmvr3yEgXqwLPPBg0YMER51Ce9u4sjlXZki
GDeHNKYJ7Adgmnme+rbFKQ/zZMsE/Rt3MG2DrRj6d6qeIGhkdfXFArV38lKyzAqCHZ0w2BT0NLuR
WQtuXXXtY/2RCoJhJFcuE9vfTvUZ0ZJ1CPvcXhS/BmGGg+abJb9Vs+o/K+aam9LLn93K/Ja09rud
ube6ggxMRymOXlUQ5iblQ5bM8xHrHLdzvfVlVV4ap3pf4Bu7WurPmiTgNXdQ5UwRGoMm/x56JtTa
3sz3GcabIsI9FTNZ7C03PdaxeO2mC+aja5nRTppYz2Ozu5HU8b3E38Vy49oNeYFmu/xkHN+AeNmb
fTays46m5yzQTy31mBvW4MGm4uzUWktkMugPldlXxvR4ZwK41gTPkC9XCTBcox3fR+LdKCfaYu9O
gLvxjSEGbihU2uFcqfKTM3IGNUtRZsaBy50Zg2yTmAqnH/IHtgXFZaqlvRmsAnJH3f0o9UfpBOIz
Cha8/7SseNDodzBMsbjob6TQ3T0GF/slgfdsD+1vw6Our6P+aayxQDWYuuHYcqVg6NydkgQ2aIHR
drDd43oV8ZSJT3J9mI6hea6nMzIErmtTa9yNDEDeykEZc0c/rwLG/6/1/L9pPTHxEPbyf9Z63tWv
sCz+F6Xnn7/yT6Unus1/CNv26JaIJDatJRbln/H1hkkSPUktZHiRZqobksSS/5Z82v8wUYZCDbJM
0yHLhdfwT8mnMP7heShHyTK0hSNs3ft/kXwa3po290cLev75P/8HYaOCUCZHmhI2knT/txSqtKGH
GjovfiyC7+4y0C2W+a6dzeO2GabTlOEKK7u3iLPTnz23ZXyZvsJmpEJkb+rGtGOekRf+34O73PEw
COMEksYuG63HeLmHrwdlpZe2LvGn/rnuLdfTsa0c4oq163qtXQ/o1bHC5gmBkdhIPCCvZySw5b6N
mEAlGetxog5AZkEhOjRpTxnQ5Omps6APWOIzIeTgES9Su2DM3hDoQNCUWwxOzqMNxDEcpkcGr/ET
sX/noBU3Y3TdB7PJrxIh1hk+w4/YjvwqmLVLKAb0BExrDrVBthzfh6qC+W0B1JZHax1hm+NbheYI
pTVKJ8gChHJKYNPU2lqEYBOt1k8GY590fLY/Zu60Lyvo0PEy8hXuaKCzQgOqgu5QIGG5VMvB66k4
rexjxWMQ+QZkWSjyc/hptMRfb19rsbFeLtan6yOjKF5GKAm8ZbwHRWhrpxYaQ7+A3lNkHLu5I7Cv
6I1dMRj5n58BsYF9mmCzo1uiil5/OPbraqOpKtv3Qxujw8leBit5SBbI7zSZ3W5CY7MxVer49Npy
1+nmnR0/IjhxSA36KQPtHhtOk9ELWROgA/QeEF6PJmYAdUE3ovy4tc9h4FL0ykLRpLaUxrKzzc04
OIrIC24lDsY03mSco3noHBnxG2fL+/df/X+8E3/fHaRSYq+p7rcliqNeTcHJ8BRDG0w0e7XsGtYD
JFg0saX8hYh1WhJrGj+0EzSFtVQ+hiy6vuXR38OoRY1vZmVwFJM8WPzz/npYf6D/eBpzR/FBiImt
MoFQRtRPNCRLNfTn4Tyaj0MGBC82zPe1lZiXVuJvZ7E+/dNesPw8uVgp13d6rd7WR38P64dhfQqB
AjGiZOG1npHryejMoIQ20VKOrl9cPx0Y9r5ZOe63ZimG11/d38PfrxFGrTOY/dMV/Vsxbi2t0t9+
KZtJI3CrgfX90lmskvH1sHYXcjnPcypTEAt4+8A4RjF38KWeQz7Cm/+vQurP8yw92FP7JJpmmPcu
SjI/Yk0y71X2gb6o89u+BD6tuYBG0nb2LSYAeOk5rE/Xg+lRnIiwYsgh3xMjPxlQWKu+SE/sG2Dz
ILbbeMgc6X+Wzt5ViofgpotjMbYX5K9fXQTEuBf1HX2W5pMm/DKxPj8MjLFRli8vSuxbql4UdJxs
6xeM5Uq4Hqx/PVqfek1pABbQj4bDmzAtf8EMICHmLKO5QeyymjVfCvLkYufstTRdC/eaxegCBOPs
65oGf68e4gPChW9xrjw/1qIInxNOrQBRE+UkkBKLQx+x/pk44Q9BJL9VDVEOCn2zmzA/W19ivbzb
EVZuaiAzB2fFZWz9gz5O8vqbo3tMH4faNm7GkLxMUztzRuvNLp2fGg+VUDkI8GJ9c0vm8UerNLG1
NALGWfjHITz75U63Nc3gZ+wZ2XmmdDzUOTmDAWFYLqIevIFvuqhP6H0ZDBfeR16hvJ+H/IkR+uIM
inP9YWBgeihq/o86bk/hXCJMHBKk9lN2xb5YLNuTdxQFRGul70x4CPsaE4t9CBLDsaLlA+jm5+N4
t9QSLtjp7wF2gH1p5OYWAOAtNktcPdCrqNtZPcd9TDAsPx3K/EowZLPDZSR+T6PiIavmnEtEz7gP
Hi4Uqhyd2RVBDJvial5I6zswAnAPWvNq1OMXN2oM0ubJv4KTA6IeAdOesL4Dacsjw8vhsu49K7dM
luK1uXjp9DaqqNhOCUwpNyp+ppYA/+R2n5oeCn+uDGdvuRmUyQYzRd0/Ba4W7U2vf43nGhlZMt21
xG3P4TT0B+hEbC4z3ArktdwtK7EuTiPzc5G6rMNAU2QzeQl5bsPpQ4YkmV0npsDXgX4feyIiH5as
Wzk29bHp0nxr4UXYS1S0u3BAspeYeykosi24CaOKAxjNaOR6iZGmY7a6heZncA0HTKqEZdHsdBaY
zvTXZMz6MfSmF5JC7ix7hpdMgOmbLe3QlpazH3E7H3Rmd0jX+p2Hy+BkJgFMdOZ8iPuyx5ZtzoY3
fryYRaqhW4n4y+HPaMrsG0PqbFcHVcf0JH8dq5YFuZMYB6MU30vy57CyaX5hzTVT8DZ8nLLqAo9O
P8xMGCAOazc2UvomHNxm25HmsulZdHwZEtUcpOgm1mrelkEdWg2m8Du8w6gXqJN+ZHYFCdHgdcWL
LMuM8LfjqvmKpTDqLiVI981cmOcy6on1jn+mIRLhIQ8woDvalUZoa0w1Fnru56d25ATqi+i9wQ+7
GMWdXc96m7jHgT4t88jBsLUrL+anIyaEEaah7Q36BTH/NArr0cmDp6JyrmnG79TWcdR4zTuWkk0w
etcBHaBwOG9Ts1Z+lIRAYiOE7OQUUlwa2yjl7IyiCDAe8uYmN+Qrpgkk1ujvTRnigyjIHpmA9krN
7xSJJrbQwNvr8L0A08GZQjTVieittL3PzEy4neiQxlxdajc0YB0cIubUNuekkdPLD0CUJMxhvZu6
Rw+Zwr73aKGMfvgEC8N0IAuS00xjtm0ZLRhfh4aIERR176PNYA7vFBq51zbOIFdr4neqHPlUqBc1
RQ+VB3baCdsUtqA9kXBRIHIoe17uQnu2MGkHEmhz5Z7QOULpTr0vvNDHOAbb1GhDfU0slitTeG5y
+xdJVt/mKjTZluoPlh64e6H3YJ+tisgDcesMasveNj3IRKwUVK5r1zxgweFm8QVw2++q5BahkFce
AMHRtxsasEwc13POelgp58cog3uieWjW9PqKVYIVL+797ZgaQN3GG8F9MRLi9AkT/7PSs3Tb9O2L
6NjERfcMEMGFpCqiunBohySKs9eGl5kaoCPMlJ2GcllqcekPN4GLjLrGvcBmp/nKVAdvACjzlPGt
jV0KEb2BijQ7Yn3Vrq60PqT8bk1xcFHBAvSN8AnonPUt5h5utenj4FDK6CD5mH0csDT86JeNmTNr
HzOi3agrvkUhcQfdLAgsRDloON5XlHFYl7A1IbsDRh8N3amr9Is2ptg+GJTtU63+WczMxPhFoDlL
7pVkzQ3z+XF2UdsA83ASec1sxGxzxe1Ii52NltYj2osRX0wWev6CCDctANGoSc3LZAx7Lk/djXtp
uIU/DS+o2xoB8UtmsWizJ9b9i+Au1+Py5MRY7QFe71OUBMEyx4QOw1QJmnhFH8Pz9VGY8mh9OjTJ
tpk0SrKlrFkP1KbVn0frU26JjBUbcgYFSzeAtGAN8wKNM4RQULt0Q+thWCav//G07AgrCfGcmdR7
gAEBX83TFxw6DEtghmxYw8UXp3NgUwPd2WhLKVH1YUaXhJC4sRkbRiJ8HYvs1WJCR9BxM+3rlMqL
zBl16LLoc9VxxP8Sc6yKDoZmVMAuZRBqmWCX1znaLyGTHfBRc5Mvdj+yx5jiLgdD9ukCPH9QokLZ
MvUfaahNjFDyczz0WK+XLysj3oZw1U85Kg2rrCf2EzDH6DEmP9Zlu5MWpiqNdZDvuubPKZthmBei
oxqMK3nudZDeA8X3vw7tUoubYe4sbR0SWGat66FappmAvlz2IRghVh0PCIvKb6E8IXtbdD1eFkwI
rJ27u4xM83Vkuj5c1TzJUpWvT42Esm6BfVPZs52M9a25POTaxaBMpzDsAKiO5UxSkX4JYmF8kVb5
FmRpf+Iugnp51MNr2NfXWeTiRYRkkFruo5avDBFDu8Oz+tlFsIdIEXIuE3SMg1vp7HDbZLy5yyGI
2l9zhm0Hh/Pka/CX94aiP5qjzhtQ7xnaMQowcBSUT4b9SWRZtYd1UG3z2JGECvARYQNfH6cht++E
eJ6CgnqhiOyPrhTyoe4DfJtxeCuY5bGutsxNqpEDZ9sD0XnK/BhpuZwB59YDt4bqi4bzL9fUV6NN
whcbt9qmrWK5oxvXsLUU8rUPbEaVZrwxRA/YMyivrYE+sMmqcL+GwuiWKfZCAp/zHEPdIxJ+4JlI
6k+97I4qkcCLMpfrKpdMOzZIUsrL2d7FBBrthEZwsOlNTyO0X+bPN94I71RmYLaF8ctamOeiPicF
Yu0hquydVSQKCBbelXq280PeYBLHTAN2vCISN5mj4WDYAWwmPFJNOY5POc52gH71tWf+f5V8YDZy
ACpX1TjhOmfc6/qcX1jrqvOo3F1QCAXPKAZwUo7NoYp77udjnFyxX7oHfVC/sFzjcA+D4wIAgavR
NtZ8Gifx2MRuebEAHACyp5MBeHET0lo2BVyCQ4/PMvX9FsnEfOGqcG56V3+ZnDlZ9IPm2S6bn7U5
Z4fETMuThhEG95fYlwi0sEX1nOXG9Dh4zjfHFY9Rt/jO50VlIuVTQnIV/qfxQ3nhd62YrMd2qvtb
ATaycArtKnUrOHqd+Bm3c3YshS7AQ+ndk7XQzyc57nKqliPlw603iuxSyJ56jgQlvS1R8eOah+9A
hkTKlSrh5Nri8ajv+Ta0nfjexu2DnDrUGqZ20QECnsSYf+I3tPeTl4EBcpMEr1lG1EKXjcBNw+LE
bJdpCvEKJpB5h9A2nYpi3xcLOk4Zxlll35CY0p6w7Npkckx2UYfQqRvQS0WEnO1afiISpRqHDxeW
gChyPRbdvJqYCr7gMnNsiP9A2R7wkyqv3Kc0rCZDhxNetK+lTSOLKuzBJnUgDZ4AozwTPWic+LYo
IFmxcpcv+GQqKJ4leU+8b7i2MA2bcYO+JAge3AAq85QL3zGap1QfhwdVOMPD+ogWBXiTlug721bF
MaOjRh+bVPQ9OLeGyQPfOV+1KIQpmj2zVA93iD2SS+8xA9LKBBZsL1CtTv1BoIKHzgMC3bCdAS/w
PkgGREhoEzem7fkir+0vadpFz0Y4br7WqTx6bfkJkRnk59LjaOCsOu8+tgPgFoPcjzHQn/XivWs5
vxD/H+o+12+9XQZ7rq7ptlA/MNSwvrVVeygIoI62Zg71uskRYfQdNdlgZPeGfKe7W0Hbypof2DPg
lLaWOketE75Uc+iDx3LPteJbZEkJhv0h6wHdhUUESEu1/SELFREVApYBzu1NpOr2wrL9w8kM6wFj
97z1OiV2iUHuYp6hiWDW0Z1kqf1khTkdwMhlmCbtt1SV/UmK5EvHJuRmRLI8d8J4WS+0zdw8I+XS
z/hXhpuR5LT3Ezy4RZ/bQk7BmDaB2Mv4IHTRvCMJ/VEgyMJmYx6ssskfI0u/cTd6R5eg/MIdn0hk
Ma4xTuiI3IJNV7GXl20+7JFPQfFwEJlPRD0dHMd75UKTnY3JPNMCf1ZSZdcpBK/e2s54ALDpHM8z
4Md94lTuDsGGb7oRpCi3Id9MJyHV5BrJJ+ZbKmh2Vd9CIzCNO+h945ikRLsxNcb/lWvGAad1jpF2
ULvKVHc2aN3zMk1FCdElzmdrD8e2sckDMxq0GSgFhjJePsNo0IofYtB1Tof+FJaIkUfjByUGLsVi
Kk/QAzZ5EpEEZrvxrugwXhQguwgXGY9Eu528zPmVULa/Cqr7rqaLjDTNvhoknld5fSIS5CNxQK5B
R+Pk6SdUlA1iq7Yyg1cUGp48J7Gd3ViqyifK6x6rLvKveGiBFOoozZAW/G5mFmWFjRJNucTysRPC
VqixpCHNtN53RvFSW+EGIjSkqWhI6WhN99CSorkf47jZNrig8AVSzaPSRMw7KIusAfO2lmJ668yb
QmJO6Mrmrc3cheFWohGXiA+5TosWmJssO4dRQ0iMURemyOXKhz6Mwwc5jBfS1xnGUKy3LXNrGSAk
smd5nU1pMPQhATSe82PYZZ+jmjys8/0zKus3pNntxcI15CVdi+4cx2k+I8B2SJh00YW9EGw3wi38
EMMcXYYMPhpCuZ7LWJyDlKmACLIm80BDT8J0qTkjtdONFPGLdyn0Ul2N5lb1JcmP4JIO0u2nL6Hl
HNMmGU6MorBke06/L5uAfWOcRTd4e6jHCbI5eLSvNVs8ZUT4XKr8t9JhB2xcb/iQqnqO0yrfy8XI
GCOlJg5hkcphksc6hwlJJNEV6gQDB09/6GISFXSE7OeZ8gePJ/ErqfmFTup3P+vjg9MgG6RjZFVb
mr/RRDI2IWyDHMU9HEvkvygduWfA9rRaBh0dpmDWefEI2oHdl1J4HnDNvCpdH+/YEe62+GhJQ/gq
uoQ725ypTes2n26aRcaGq+QN2DKTqELKS9FMB0sXPRYB0p80WbBGBhl/lKnSdqJSjD8b47ngRhfW
ufcQYr2eMo8asZbEqpEpB02xrC851NCmF3h0uM+AaOuQ1CD5KfeRSfhN2S3hnxj6SXxr1CknyK4y
UAdjmi9eLGXuCJvCnQ79VHj429Oi+qbDKH0oh4TIeF79qKF/7mzy7HvGZqdsDj7AHVWvEydi3Ltc
ZKU3Pmv1cJwrjOpJUJwG4Pc7Ar0kYC2DBrRxy6PEqhR7bbcbckz3Ga3tPtdRYyG3SnDOAHztG0Fy
09BbpwE97iVSKQpDC1xe0FrmNV7+lYZJLSiCmRspSOCdi3gwzZOe6bo0Xqw4jNBuNsPWZVlD+1CT
jJM8l3bh7Qv+UfQMjQkjgAoVtMTNJf4hU/KiUgXTts4yeBTZkwFH8+ANvAGO18rdEGq0QB2gX7Zt
IAInrTvHJnzeEOQjg4njIDzt1NdLVuJQkDXY4NTsEXqxCnKMc2uXn6akKDLIATkGmgxutsdIIquN
8ERVdLAG4uCHuUE5M7uMjs2+OsvSpV8rldoxgyQraiAJPCq04rj+otHVbS3DmG5aHSDYCfSLgy0K
/pvTcyeawaIjnnVRjOQPQeyoJwOB6cCC/RQPklHXd42U3m3hli866/STDC0NKR1pwmT2Xct8eO+z
2eAqi1MW5CETxbybgX8xRn0YmvSbqMmsWxH5AbiBYz3lP9o8xV4LfO7k9XrGPLJgc2IVD7FNcQEE
S+3EqJJLOaBh1SqUgSMby3PqVLhndZZOZXLnnhxe3DbIrkC99/gIylurt6RkEsBTocDPaxnCq8ud
a6Hzmxq+xUvevJu2KMMCq0YFS+A3/k+atFJ7JosETONycFWf8O3Io9Itkd9lVaUHMeRczkNKyJoU
q2M8OM7VjO3iyo/tdrF2F4n9DkLNOwfLs9ZJ3lHmgVwqQ8AXI9eCwbK/5mTD3uqOXKvEMp+rcFSX
JCY1ZKJn3TspC38MdM/FchjJAII3+Oz1dKoAAdW9Fm+V43UXIct6R/NgPmhkAaGBLiWzqKS+zLGR
nEsSYnZFZjyaACq+6HPEZ32akx2BLbAGhQGAkjduGzWVg2U7ASqmi0MlWVj2s4qPsUvt6nHt2taE
v/gwI+9jw/lbluMP0dfxyeRNvRUh9qoc8agXdsi5I8Pgu3afwyjFE3njO49b8peekPAo029aWBo3
et7zrDs0dTYOnn6mOM/OopTN3SM75aAqR98UTXdnQFhfhjCemG+LFDcrZSN4hm02eeBK1a7WLG4G
tKYbosV3iGvVucq5COeZ1l49xGIkXqlHt+VDBAkrpcx8wA1UXx1Gh7EcUElW1ssgzUulgKRpSRif
Q3dRnNQwDJzag6czYbN0QhIeGAc2KXFSwiObL88L5jSk8A24iTeY5dHeEubDAhOtPBdPlFyseFps
jMR4FdZe2lAeitzjvO7t3yjnfumJXR+9wv0RoYwdmh4gYUtCwZA03bYOSAaUar4pa0HfezgJI4bT
m4r98HEax/YoMm71CW3TYcjhTgCyqA6xVpEQ7iCXNsPuLZfqoVsoqpbDvnmeAOhOuRGjLxoi+KPt
s+521bYvW17rSJleud1LFXjuAwPcl9DgXkJ8Irve2PD2dofrHtdOU1dne5LWmZ6bDwfhSNoku2Mu
me0ac01wFJgRukf3qSWe7zTIFK+KpuHDIgpiU3RMlGqj+WWFY0kGr4NZUpanOCn2ls5Npumar4Vd
An6GHhJM0MA7Klt3TPbrz9G5tTxas/N1iAo+wDGE78HoXiO37/YROdis3e5z8GaPIjz0Wj1zCQS5
E3lsbh0WT37ZChJALkCkxm9Cct8ZlMAVIzt/3fGt277/2Pv9/VoYdC9RXRCSYy/D3nyZJaG/6dij
l7AYGcKUkdjOLuFHLJ+KneZ1GVcCiMcEPjMXWkyombNoENbnCZoullbhmeGh7k/esKTntgEgiIjy
XYjRT1oIDbEgmc/Vw6eww3rYRkm8W/f27bLGp4YaToaKdjqu/Eur5x+5BZl11LWTp+6JQqoQsjr2
V7WfnnkOcnssXfCiBj+EQL2rrcDYJIsecT0Apr4FbRsfNUY1fjOJfi9GPtw5W6wL2S50ytJ84mRR
m96u3wAtmvQscbTQNlBRJRm0Opb+JOR6LmMM2yDJeOIMcaJ0OmfoAxlCz+U2MdHjOpqufODn08ac
vXnDHPTVSLRqE+LIx8bH7S+o0e7GUUgUVorTeP1J1oO3/NVsGfL9/Zpmmf/F3Xk1SYp16/mvKHQt
vsCbCEkXuLRVmeW6zA1RJhvvIRP49XqgZiZ7WnN0zneriBkal0Bh9l57rdckfgoC7rc6dKAQJaWM
RrSZQrf85ctcObuMXBeXOaPCga1RqCQxPCQKXhh585z519yyYQFwlrL8OHX1bYTcsZNXYIFp2DNv
nG2BL/PEKlDAzxRBc88ziW2ZaPRemwlZGHOGxU4m471vhGw1E9+WyQKYRUePkhd8GFtFWfBspuOu
DSeROICbMV/RNOc0yecvzLsFpJDSOpNVp2hMtYKAN1Eaxn1mtGor8QVlGsGL5qSpIDJJl3wpMUgL
7U770YN/9Rsqy9tcxuJ1mUvnuQh1ab/tksOyikIiAlTGD6iVeLvOiNxl0lVIHl3OmYLeKhnhBSkT
wv3KS9i2uVCh66zXH2eTpFmhh5AEulHeXieQA/e9LIEXRUwJIt4ZQdolI0xxUPIsJUnXwlknjUgm
Mx7Uo2qmkv/vA8RWp/L2PT+1/3OGlX2WOFoR5XX/+++LCNL9gTpz37v3vy14kILQz+9PzXh/aoHn
/KllN+/5X934307LUf4zXJciKf9PDb/b0+W/3ZyG+LP8G7br+2d/YrtEZZbf08FnoeahqyIArj+x
XSIKf5oC2UVEqRyZvyu2SzHmH4mqwa8Mi8w2Gnt/YLsU6V+KbEm6qaB4KiLEZ/472C7TslDr+xXa
ZVmiSl2ZrKWGpJCmin9X86thHk6XsEj2jK8d0uBwq5WqJ5eXDfvE1GkflmYAKg9ATd1qsYow0FfF
l5IUMqScOtI+1TwSAD4zBgHV00ZAlpaJMtMkAtkEZJOPb7kE1EWpeL3IXLTA9OfZwrRQ+F9m+6Bo
vrcvi6kRzExyCw2ZGe244FkqBWGlvCeNNaNUlonUtmCxl9nKMopNnH/x/fyKNDP+DjzrcyVE90+I
7GBGZyxolgXnVC7YrWW2m1QAUDmEuqX572fU/7U3WBaXDZZEtBCM0/r7Y5xLNgvi5TrRqHquelXb
Xbu7padb8C8MCQV/itv9sqoKtAFIO85g9YJuptYLxllfOrFzWd5nUtv4CO1SdFKXotMya/RYxKPo
i/gYrA+lHettPRdWlsmymMy9vgQYvxHM/rJDM7FjhGec3RE58GFnkHnIIrIiWkAmqzp/dfl4FGZJ
IX0qqBVZ+U0X9YcG0VB/bBH2A/SP9P2ikByjpT+cHxHZWElBI64lM3/sI0aQVdTcQujWkGypPbFK
wmNElbRD36VImx3ogGaHFANydJL0HqCjaChC7DUX9ewrKWkwmLY5HMIpAx4Fkg8qTTiXXJZnQyz3
hFUDAj83haz+WJ5fOE2Iqbaq2XRHlE4x+9VnJP+lTwI7QL3AKUX9hEVN6+kzFYVuDT7KPGf9NXdd
p1QXwo7r8rLPdfH6u2WdaIGoQZKPMe3YV+vrfv/JYX7fvBwWIxyMvJfZ7+3prkE+9pdrxZWKi/vt
GpbFf39dU8HBQCiYYelC0JkneQNw6rq4zC3rzow+V4JmYYzs/3aq71vw2236bXEoEuA/PeDC5cfR
BUJ4Q7E3mwFi8fx9LZPir0WMZiBzXJeXzU2RQDlYfrNs+d7p+ks1nlZjR8aZXpvsxT8c9rd119Oj
FsD5ftu8LF73uV5N0UFZBCHA0GY+ybLhn/a7Hg9Cr+U3qbW/rrr+9Lru+rdd16WtfGh0ndLkck9k
3XgqmyL0qWWVW6FkUrVlI5LRnAkbsoC84e+zskmlUxjDQzL778h63Yoe2gESCCC04JZjXI/22+Jy
rNRIZ3bHfDKLjw0a03zyMUjUNWmA7/P90++Wdd8/Xo6zXMj3Ea7Ly9yy52/ryhy2dYo00Qb+6Bmw
7ZvqAfGnaKtTSY+tbBC/l2NMEanWz5t+mdVGKu9ZNjejv2+q+jWDOXLb4NzihfYzFtjLxTHUhXYO
+c/zlmbpEn7ZKVx2XbaR4c63112XxV5XJX9MtdulVrwIPCwF42UCY5QWGtWc3p/G9m5Zd60pawvv
5bq8/Pi6eD3MZdaOWBYjkeqGheihs6hg5H9JXyyLOPudndqciA2vG7pWczErBmkxM6looX+d/NM6
pMWBMod2P9+TYekH5zl5/k6XdelCulq2hNKAe8wZpVOG5ug0ILQJadDEzgfO3e87f/9uWSssr3U3
mdQts2i9qFwsk34WeM+r8OxAb4K5OHduyySeBzbL3LIBG85Z2aZ8FpvhvBFn+O0ykVFVQi4mkU0S
y+HLMN8qpQXcVrVk0UKRmtxgtjHGDYyOKGeDNiB/vl20MK6TZV1UItNZDLO7KyS8qzILhU5pVSAW
sShhpLN0xTKXIOh4VssKZW9Tg+TDRBq6caX3+jYSc/QQgrPc+PgX3zdBSYlxNuJanvnyfKG9IBAS
TLwwy8p+eXdI8ONXtJuyEMhBoEAySUkEOwFaBBjvzbdouTGBaq5VqTBWwSSqW6u31O0yF2nNH3Oj
3lPQ7Evy6PkMc1mAEPJCT1yAEOKiaBLhFXFRcZ0woT+t5aFlbKdOl4cFkIKIMKqUMx9Q0xpl8gBO
Q63NgTBRz++QMCaH0k4xNkCAn7zYFGDcmSQ2ZMxDzUEAejNHdWB3id7SOZpblrvrymV52bJMGL2z
ZyVnsqOUAxymZfm6/ZedloMsy1kmoPlKovT7PBORoWsFFNsmQXkwkWL0B6GbJqy9aU6Umc24TIYY
2dPqoqwBBCPtrm3kefsyUebIa5nDBAVM8rK8/Oi6TydgaAMNcz7mX7tf92n0mjrKJAYIJPyJTpkW
YtyyzFsG12uBq/zjdmqyol1iOELBjvb+us8y919Yt+zyfZblJ0F8+QKM0CDG+eflLHPXaz8PpKJV
5LWxi+GPWu7W9c/9bXH5Q/Hp0Ka7bu6QrhNp7oSui+HcgwRzjyJ1ATD5QeeFnbuWcunNrjsucwME
PSRv//rNdfP3YeNMKda/rTTamW7422mXff7DdToxvKNkiq+LIX6TDQPtZdLBZeSZzsu/zC7LhSD9
sdPvm1tUA2l//sPtvxzp911/Wf6e/eXYyDvx1QlgkpdD/1/bl12nuAQfIn39co5/nv3nM10vOh2l
x9GqQHL+9sdfd/nlEMtOvy8vK3/5+ff2Xy5HyVZqC9UEWq38yyT7a5Fyn6fWwogWAntc119/YKgi
AIQpe7uuCtSOwriWkTdaZpctfWZK36coUeuBbrAaCVXJCzLBAqmBNM0kTWaI2TK7rFw2Z2Rg4Db/
tecyF1EmBIRBCiq5btb7ebC8bP/lcCQC4YVQ2wEvNs8u27/PtCwnzfQ4VRbaIn1vYVQ/n2j5+TL3
yzGvl3TdzOO+F9Dh9yV4zd65kX8s38r1i1gW1VCXivX3d6GDFAT4Nn9Ry15iXhnIcs/s27mLv5xB
JNjREgGBEMJf6K+JWeA/axW96BhDjaxRYEndNgF/8T0RzhP+0styPqWa6Cyz1qnpUTcYQCDSqc3f
hDqHZ8Mcs10X88FPoC6ZZrFa0matGb0R7JBBmDNrJp4WAIW+AjryDPjakJahq0kPYQ5VCFOhFwSb
8h0CD5Lfoe8UjarlfSeWOUxpYQ2oABma/7pl+H6dLEP6KW5wwQzpZoS+QPsTQHuThgS4c8JMV+jM
9c5wUqSoGR32VBL1J5g5tqYNO5SrfFEkROXdkZo880wd03RSkkmTHq5j1yUVsYxi8wEth1qngGpd
SAH/f51nI4U1e0j8x/zJTZbFuIi3v2bZ/vjRH1k20/gXkjGKAoJG1GVsMf5IsVnSvzQRkiSrTcyg
l+zbn/RJed40p94APnEFqnFNsen/snSskfiJLi9H/HdSbFCIlL/n2FRMHMjkaaIIJ5OEn8Wpqs/3
+7gI2//136X/EeN7T86+hYvTP+GjaG3GAA09fC8S52VUGxTFchUdr3g07NpoIJeIOjDXWjR9NY2/
dAzvproT1ho4J0cY48YL0TxB0PtIQgZiTtZaqx4oylmwtmOl5nsTn047h5DkZCFUwUT7IRJ9SZ+h
cjEehlrbT8JgOoNmTPeXlpIVkvSSLUticNT6EYlQOVqhFYnKUo2GUYOQBygCQFdKi8pM9oI8Rb25
IBZeneX9kKUISzfZilrMs4XKtwtBcHSzuUhoaGpN4Sl7FxoaBAlA6Uqo4IW3SfbDHMMJFPzGKArs
G8I1hCn0efQxfLnoW6EH6zNiT3WUc0gv5Fb3SDBj7oCAl3HBrydB7ckOkUG4ZL2878QWvGJhBrdV
pNjTbPSljediFca4nlpJgztHo9rlQG4FL2Wkrip1tHtNiTdRrHmTgbpWG9S3y6TT5Y1Z16OXig3X
wN1AH9Qfe6lcp7mlO2cB9kKeKAKJsAbDU5RkVUtLbjXO1zYVxXbpsquaBsYHDsy1BJYFAZbSMypk
AFW0Pm24RWevmiWYi0lap+p4ai7jRqTy6GWt4BsmNg16ORxUxgtOBiFepT59bLKzQRUS8U/qiGQI
BagdCXaNKX5t0Jqs7eSCygkBRKqGB3zgMb8YNORDsVOLCw612AX6EcgKW7mUM0f3QDcoN4XyNIkt
Yi4lNh1wllGsz892zViMJziT4pL8mcrQwcxgqJRhtQNc8iIGGMNfWvUO5Cg4YrWDN1AGylGXgzPa
AuZbACUA62rBkXt4NOB3Yq8uc5E3klqGYl0GeAVVhmStgAsoHKdO0WUwYopLKROpyr7L98WgZ98T
/jSED7KHc5ztEQtD560pXZTmDxTWXoOgdRkNoCUs15MtmBh/XoJqnddmvDZjQfEUMDV2Ad7/WJ4x
FjdakQqV3LktxoVDmtY3oSjdG3rjyNHUHcw0takJxDcpDn9tiPqN3GO40QmXx9oYw1sA7xshRdQ5
U0rzIy3IZpE4zyu9vR/baqQCmjMIMlylljfnWkpOuhnhCyd9qIwfvSCQEGktUJWtG+mIBbUFkwpu
wiRiR9KJFAx79PBdcbgNLyAzizy+g0iUeEOP7sK5kz7NueQntGDMUw0VhCFbCxZwDQO/DJchXO5M
6n4KdwPIKBW5x0uQnecaPfIx5wlTyg6ilZogaDnq2t5k7A80MkK+WCsxZIViGuXOxTrT8cfoIcqf
WpM+4jAEZkos+HUjIgdWmc/J2Wx5nMFs8WtuzAT5A7WenssElxO1CBt0JMojFAbfKhTEwcvYckpS
uhCtQN2PhrEKczRIZA+3HFfC2yMYYGyoOc89FQ6RPrUu7uNYBhSY1JDSdoSWP1FHQMuUSUnLwPEw
FvuQAdTLWYUGXN2ttVqiiqmWCHUIA7JUCCXcYll2q+RoJmQgCkXebSjol1QHildimRWZH030CnN+
8E8gpUDcyF+FkFNIGG0VUdPiABDzgikpgicmvJvMPMdONiFpDpofgbcygrDRYlEdYSKkFdF0FIvs
Zx1eHkDc1amK2i0GDODLobsGwxbyF4i/uoEgpUQf2aCiIa+mH01Wb8JqQDqiu/xsiih2RbQruqwC
Wt4EYOmopvS0mq4COx9+NoS6KS5WvWUAs82TI95Cg52gZGlj1IkwzU/EUviViopjLOnguMrmWCDB
AXHpmFmPkdmFdqRNz5YKvboCuDo28rrmfYNicItJ71Oc1W/FEB/bLOjAZgvhWhfgBFdTa0ES6t9y
NE62VaJhTCIjNH6GEnDWsac1sSOLjdCBWWgASplEtzhvu2l0cgS2+qb6Kk7RJcQyKBu28ije6p3G
hzwouyQ3b2SDamcuRw5eHdi9aLJrIj+MrJEYrlDPF21KYc8ISr9lCEQ5Rjh+VbGIYs34OmJRBPxY
wU6gwi+xjp8HUbqNImSLpZdKvKQePgiy26oIp+Bi0tl1DNhFQ/s8LvHj6ANc0kPA8/UsVE1i6GEq
zj97gEYB3B0lCO40CZy7gBtGJP8sJ5AP3cUy11WXlAerDQ0PAYQtOAIDkdUXOdOTfWlAp+Jbt/wh
Kilv4zwnWlA2OtOB/XA+CGPhnavmi4r04BRJ0ngd57K73otlzPhw736PY5ThJDxspGDA8rLSn4Sm
fZAv9KwY6J5UrQEmlQi3iiH4ON4dQm0bAPICfE3LncRasIvQaLwUTejKqOr72VncTbM+ScL3UaX5
eZNid2rHP+NWe1d7oDNRrD7VcgfivETWH9gT7DZ4bNZLIqr3Y1ijq4IyEogzEr5C/EDTY7YcvdVr
xP3oN7ps2BXW9ITbskzwMHrtqB+si/muCecfUA095BZOJj0QekSpd5mFj/KLE8vjK+Rdwa3SscE2
c9YLhVzdKtIbYQQ47OQZzhXPjAIyXsd4ZIyG/JoH5+p2ZkDaojK6lkHHYWjp3oCHsIkllEOp+8yF
n/EJTClWRrXThfkXn+q0EaILfbGKDRePeMxlQpkao0ZcHtZDW7pESzvNorSPSe/pomQbqx4BaceQ
PQNdfGkD7R4ULeKYlfpZD3dBrejupFOM63NNRY7exKJDi3agCBsK8caeGiqyzg3GIQd0E0RQVRhV
ZwpNF4JqfU5XWumgUy3AgZFXxaDF1N5wQDl8yFZ26DTlRmyKD7nT3sL2x3AOdnJMphH7htkhxO7N
xwA3lAhqTTbqHsgCp9DhGgAx4kX3U+KPKc1vjIYy6aV5R5bSbuvhaGXqPaK6N7JZfsm1vkHBaCt3
EsD2xOm16lkaTcXTecVEBttIWqx5G/0KLBs6t8p5RUGu2MUAqYr+Zxe1/apskZZE3C6HNFx+DgHe
b58KxeMopaoohcZLiyN4G2pfuiHLaD8aSAfeVpezcNNNZ7CuCbixTLNeqd8GeFdxx0BLUsnUADTN
ZplmARWXQZcQGJCZql2h6L1LgHATVprsmSmODtwlfDws+RApiBUT+vHCOvL5Y2IgPenTndGEH+h8
PukJ+P05rhRr1L+/VCU8Yt3a2XGb+xBkDoMJvDyixBoadKQQnh2pFXBvxMGWTKcgRH6cvwhVepym
fp8XgYfTU3keXQmvqIAkMkzzndZmD7AQcSDDKLeTUA62sH/A/VN87Edks0x9k16SwemG5ynH6Yfg
NFibg1mC4JbXQySrXLImOXFnrSQLi1YZuJKDLjFPlZEAKW6d+NYUHSQ8LngbSM9ZI1irgBJ6bamf
Q3pedar8ZqXdTRIKH0Zk3iOUX4PA1Z0AUlETYp6XgeY8VwCF29JcT+mDnKLmr+jao9QUFQ7NnYv4
8Q16gdKqy3j8Z31m+xUwZmno1LjAdShDpVOhH8yr5AKVN8NtoA1XvDKAUIu5k5mFAEGSQZIENs8n
skgEmr0FtJTUaDJvNsM5ab9sWZbjGlU6swfesqy7bpC596JzXXndcl1nyJEfSGO8Xg51Xf/L6ZeV
y4X9tk+aJjtF7otV2hed5C370cO2f8zS7gNWuB6y1qS1qVwigvUA2cP+Ad3cyl8OvEykOW1zXVzm
IGb9uq7Hfx1VeoeK++hZvfkOcZBzLHupf9/1e526FYlTGSZTdWlVUAb9PJnw5IUMF0SuFohkLZaV
yz7LRJvzdYOOJxkOuWWEh9Fvv78uQnUbnX4unNZIi5Ke+etEeIBAQ+QOlXM9bNGBiPC4AGUXQzyZ
1xnnIXUuWac46TCLcFLaGpQUWcVoTidH+ZzNXmZ7ITwWXe7mKIpdor1w06q39FaQHhhPJMmT6SW6
Q1AK+L+zt8iPD6+XO+UB77BD6eC6cd4RuQBdfMrh8DvV8/RMRCrjRP5Z2LO0q0MkvY0fpRokYP5g
7nW0E/UtDgh8PHZ8Sg7WbYBe0HN/M1TGXfZoHpVhsj8VPOFLvxn3EvGwk7l44MCvry4+qSbIwwNq
v7YMvfENdxLk7HRbMNbxOwR+MffEfIVFk7TFGIvZ7rOgnj7aaE8jeFye3wbIKFD/6Fpc5aO9CVA0
dtqV8kxTYhcXP+vt1sHy8Uf1mO7OZwbIYO0xkEeEzRUeSCgCXZduUAEnqfeoqtuIypo0uKqHI9Mt
MNtjdjCPuBFA8E1XXe+LUm2HDGajQ77FU6/zyQji2JXtmWr7IirtaYo2svyCrusg4jWEwhl87hFh
FYS97faEJ/2k9z7A/xAEGuMefRuv8hV+US1ARwe7BTQj6JKLJt3SjnZY2AtrjO4YWm9ldNpSenVH
fUSdWH0c7hPxSXg/tqUP2BLgOr72u+whf6OBzo4A4Nelkz0UD/Vd5Ai2BqnJZmgWruEuEeTaSGi8
W/6LYR1GvCzBpY+gQoAL+HnvWgj1iQ6wMuQK/IgQVHUYYrpV7ibv+EisG298UQ+V98nANNxbN4jw
jy8Qf4U3Upv7ELe6u+fBkQ+UKPcdfIltBaXYVhWX4SEAS+eIKkKzNt1j6qCcrthggZhiCoEr2jH4
MjcARd1urb4GjyaGUvZKP8Y3+kb/Kj7498K71jzrm+wjfpLqVfAl9H73jDsdr2pwDL3JnmzCL24A
qnzAp9/gxwVb7Fd09yQei+fc0Y/0iuXF1jeCN9glg1E3fgteP60n82ge4WEgfJB7g7oJwq1Vuika
S9qRJBIi3wagADezV2qP0J8deuVTfUrfOsHxsTFR3Lfy9hDev2j2IKF65+wMyZYOBsYz4Nq1tT6g
/2kj6YAlgym7OLU55MBX0j2Q4/gp2Gu3J+X+Pj5vBOfUoZD0UeHcVbrJIfYEzi45/dNj4vaai50f
CCCkopz4bkBK/LVR3JxvaS5FoxfmWJhTMDgSTuFdcRi9bl8dytqe1unTLHGxi2lxVqimDNyp8gYt
yZ0Q+5vyqSOZ9CZN7p9rSWj4IeLBHqzhsbiHJS2iI6MkLlLcdojcqls/cdzkUK/qUw4eZJU7HVAt
xHzdwal+tHtGKLL1Q12RZyHX40yfvGyfN8l+8Bv3jFmkTd36pjl0D51CEzIezJtB5R3/Ea+HDR6Y
/kndNGuE7DPLxVTI8L7flFPqrCwnY4yKsYbbPH+mq2YNx+yRnA/9N/CrNuFScsfs3FF10xvhFi1i
wR5sXp58/px5mLxlOyFxwu18M9vTRmLz5QmvucCyi0NV3AThxiDHsQ3znbjVPjF5GZx0M93NdiZr
akOTvh7qTXwbHUObjKRT3gx2+EaSJHGmZ9S6bFyv3jAa3SKREG8Z55R3BEzcuXKFQsI5v/ORNzY+
8KlMPfFm2kTRzi8x1cHH9fatrI7yXf8TQUzuSoONCGSItQ7Gi/Q66su3peXU7+1tfD9LLfP1AgB/
k79SIEDSDyJdUlkI4QN/ZkztSpXk8CFX+mqY9oLk4E90/tJat+huagg6g2vZbxOCJ475MxYP6NN8
SHaoO1iOCLda7adPmMg9172LypwL39nW4DsYNpmozo4OEclNpDHd/FSuGsEhtlI+LqdC20yy1188
mjD4KTZM/MktV9wVL9wiKzE+RS/93WV1Ng7cnWlXO6WTqnbzYbpwARgbydgYmH7GMN6c3/Ro3Kvn
1/IGlban1kle0rNbaKvJZjSOvKyHvEQ52HjU843EnljcK+t21T9JLt2nau472RPuE/I1EoLz9tAB
cHby1VR6A4/+cgKAbydzj/GgfNBZ0gXCo9xlbkjjcAk35VtDO6yxyD2oV+FdTEfvDx8jkaroDpVL
+ocG2pmfPama8h3Moz2sJVsTvxSXwdKk30T+ea3O717VOgJ8htU5mB97TIiXyPckLrPHt5Ze8D28
yx4gQxzuuUTx1DzwB89/9A1NzxBs4mjN97ZJYFhuWv8SutNttz7b3/+Hl830gSzOLvT89mkQXfQ5
Jpc8660LGRdxmmP5VD6BRorUdXCxuROgD3FvxbaYynD2Kfa9bZ4m9aAR7K4SnytIJ7jKaGMiDO+I
6EXgFuwkwkrGb+UpP9Ez0Iw8wx+VBIf+/ILIx4H3nO4t2NY2ACgvXPNaJV/mTx0dH5mhJn0U+td2
y7dSr+igfHpS/kAUxO6kj8KHAJl60od8yrcGzXlmfRo5PhlOQH4uQ3PwobP8STvE241KR+QjKG1r
oMAzewsBxcVkInHQ9tGNW7ASs+tPcDdt4hN6dk7SVl5p3Fbg1M/ij+jR6mgsVzhhPzLw/uiexSc+
1FMEG5uWTdnVb4kLK+xAhEJuMJId7cPYXSY7DW0/3PXv+rba8Bm8hO/Bm7BTNvUu9AWXBIDpnH26
2G3ZHutZH9jOjvJ7uIOeOJABcQLDWxoml8bJxWmziZzsxxG+pk2CrkYX3jrf8nDaJ1NacQsdHA95
iApdhmon7uP8mtYrVC4Eu9qZeOMlHq1ji+ea3UFMeC8I0Wjr4Kf47WpGMEiOeax2Am0hgwbYyBme
HD+m8q0ghlO3TMV8PeZH9ZztVPovIXXSDATh/txhx0upc230D4aJPcNDROo3xitaFDchj1ZPNpoK
xcuX7lPHcE4r2OPCeueKK80m9nywLFj9fpl7nWVL/sQjV5Artvs3tCf8xDpWa8NbBT7ZLDfwO1t3
eMvvFTfGfcm73A2H4HIIkXeCjf5ZC48N2gTDF3LW9uz6K+xwvgHT7wgxfJjwKPVof9e5J/xIpvJW
d3iX8zXODuBQhmxYzeqL79ksvdVvKreTWmxJHlVUFcUNkjh0V6SpBuOBFKcW7JGHUZHCWQnFp4yi
kYPnSs4wET0uE1FEbLUDWH1vqksmIeJNodmBAeoXh8Sd1LXyQdtGf0IgLRk5XnU2n3/Pk8vvCpNn
6xOu1E/YTtYDibENgSof3oGWJ0I4Y9ufaqd+mmza0Kqi4XBnumBCEYjG4x5Xbe2+1vfk4wtti8tA
ePY+p905oBxjm2DqUuQGkap2APtO8hN21ETW+KfzjbldcYdrYOs0D1O1rnz1pJ6Eat06+umyUkzC
iFcsDgk1njEe34itfd6QMZFNZ+R6Jpvsip3fSzPD1sFljSRxM3sGrdKGDLSNzCE+8PpIW+GUrR/T
ivHFoyjj6A99P8c78gWKliuTCSq9pNjIfK0y4v7qgZTKBGc09oX7ILkNUTq9Sd+Ml0B1TfV2wAaC
FPCXgJTZcj9o+zK6lNRTueYVfUJVbrjbGbprByx1k031QOhC+lG8bMD/UP6rzkik8Sw9Pv8+/ZFC
DfL5nscMs1+bvvdRvUD33GvIFTn6zbgVPdhX1YS9/HHYQe7BcNnyuxp3hV0kngR1DwEuL9w3sGGC
5ImERbKHHSIWK9DBnOklyZ3+tjmOT+XFg08klvdn0Pvpqsd9tnfFpzZeC9DZuQKdIG2j6DdK+zAK
P4LhFUx6CdWXmCGx87dOtIkInzsyzITgEXgdR76HrRjblm9YaE57BBgj5PUDAeq0y1cl77x2INFo
bHt6AeBLK0w+GdTdBPPd41VCUPtBSB8p6mzR6zAvG+0Dg4/ocszQGKN+wPuDaBOCZ660PlfrJr9D
e3Wo1krwiF1vQWtQOgVCyHP4otCawYvHsanF3xqSEXKkKF9kyrGXwL8iPYnXHU5jzuVkni4DVj3A
Jdxk9C1jVaNMiutmVj5GGA9EAvxMGIIObguYH/UHirThGVVa2jacoPDOQ9RgmzZrI9/VoYtz6dD/
ZJxwoZ19IBeiBjapRlyUqNEpGoJ/JL9dCHVitUK7MrC8UdiDSR9UD8H9Ilwd5tdvbR0KqmHWinIM
0gzaZxXdJ5vCWCOqJm2rZD/i8UIQRj+CfBe2Sndh7WfRnnR0gck9CiIAlfCltrPxHgkjNBFtTDgc
XTxDHLX5L8nuOoqZTzyA6YNoMLYFfZum9Mt1eszT1YhwW0QtmXLJLqIdVN9N49iIfi2ClLUl2anU
j8ubSm7roxIcwpH4RK8EIuMkB+iSeGO/RuLa0yl+7VXM+S4EsQP2EYU3nmhsxN4lE3xRfLppSsci
0J94PRIvC08a6gt+ZK11yBfPjeTl0Vcg2MTuTj4AItnEwyMXTZuD0KFSbUNyIXRFBEy0dRPGS4J7
fqR7oH+yuwPfjbkFx1X7h5nSvolq8uFQ9tzuIV+Tv3LQ+7kN39P3bv9WbUr7rfpS1sPz58RI7NWC
WvmFEQUcfYlBafwe0zCNNzyEZ4OYhlf0B2kBRDuOjGXX8U1+l1Q4MUEls3uGd+/CA5Isw4POTXpX
3PNh0L3kk7DLcBS6MWP/WPmV4KLYVj+Zm+bj/ExbWrj1Xcy7J/ESD82qPTM0oppEFZkolWlxyG/S
LX+Q3T1oyHPY7aq5+HPHS9b9IxF8mhtGeum2OBTVGh7zV9/gv06iHYMTEfUOWyMZwVtdoyv0hu2U
UHlB6VsyeQ/TGybKCy6tKzeUrARLF7tTN7G5T6nnHiO3vtzMHcnwwLfFmRi5r+onmrHyrl/xwaVc
Xx06Jm3Wvnjg4+WLRIhI8cgX0KbDSettmfDpso6chiL4RtpjzcpbNp5ir/rK6f9dog8DVbHtLC7l
k4v6KT5Jd3zunCVn0HDs3D79wo4qP8V3+Z2xK1cG2iG2frNcT3g+JJ+iN+3hKMzDZoL8qlpnh6A/
FMnrZGxb2eePCm28tfMci4hbHJ3mIdFcMO2fFAIq6zl5YUyOEOfZ1tbyiQST8AGVOf80Kre/kz0i
HRrIAqUkl+dQDEdere7ASBURwtDRne4V2x2VdIF/EDc8cdSFDuRKUIIl8xSjVuqJRLTcnJiClCN9
kjiKW+TxPZLVVPSzgIFLZDO0ABJMMxu/6a9tBfXTxhYKJ570hqBJsx5PePiGnvw0XHwG7Wd8zAvX
fC1XSCquDHw9cKhMPSWFNXCI8584Az1z8g6dBN5ouuN6hoUknYeMZoRX7SNWa0C56Kq1fXcMDbu/
v9xmkS9vAtzEiGZV5VgGa/FVJ/ehH02+rxMv0CZY8TfIDiKENFm9I0+bs5u+N/sGR8dHLVoJnwFm
f5A2AS6cvdC3jtjWQcYJyLzUbrjXC/+5/tRWl/3lMdoFz83ThQ6TQefFxv4lNO3ozkGC5aExnkvR
lUrnHa5uY5NOtHPfLUf3TAjhFk6WunT2dWOn78HP80Np7RE7lKo1aa40frikdo0xMm+E/hjjVN+R
td9X55cLcnTk38K3HH0EIA+vz9XPvKP4Qb6JMZsq/KxaiqpO+pY9PIIJDfftHdFI/6bTXZeOLO86
Eq9oRZVrEBekGTviWLID7Qn7osjhm0VeEWMQ8aTsVtY9sfku9xhhUhd1e3KY8qv8mvg8SDG9DW/H
y6ZHtkHe4Z+WTPtZWcJnMEH3XDwQC+Rv8rh6NKiG8abWDhkQEhhkeminMScgDzInO06IUqMI57Y3
yBSxVpR3iGHEw0agoNHinUau2YPnl2Jpv86NpyrwLuqxJFfzTM4XVQJihYE41Gx3+Q8TN97mnqd+
I1IA7nfpmT/1YOE1W2YfJR0BtH0nCSu7Ym9jL44vZOgKHXDwPih8bfrgPzIyFhCc+Z9bJdjluG1f
qifLuBvanT7HoXp8PNvKuirXj4gDmdFXlrtnYcc5wBb2q+BnceCt/yQ3YqmrAZfzjWl4mMbToO0Z
48/5EUis68BHGl1x/w91Z9bjOJJl6b8ymHcWuJP2KlKbS/J9fyHCw8O576QZyV/fH5U9Vdk1mAb6
cYBEpMtdokhbrt3l3HOgjawP/aMXnXxw/kRX1ib6IE+HC1+R88DjJVoiYUknTBTQM0e5Z9O+IMfj
RMHwNrzxvzXjdnDexGNbPdZknCOkvz5G7UDgdcu6H3BW6FkLiN7eJOZnaba4YViNOyINv/qlK7nh
qPIrHiCcigsWla8hfU3UxmZOsOq4v+muO2S7jK5iB76GVy72RXAJmSkQnvEuJl4noWvCiBGURJub
6U275RiqQ4wqXfYuhR+cqGZrxgfILeq9md+mOZodu+mwDsgnd9QjI44QFIEu7CvQ9nHnFLrIYfjb
qwUsL5jbJ2L15qkkqnGz2+mL0ZJv+FqYNbRyYF1bVx9GD780+qD3/zehC34xuVwMZLrDLHnw754I
LE5/iiaMPlL7CRczI+lHTain/viFdZveS2MveY87kkdBZQaGPmQvnkhqsLVu8doLWicu80w25oBC
V/JmxJvpy6CIHVgNqZnI2OX7I6H9ZkrBiux1O5RvumKnPQCpgDw5e6YLHzFnLb3r/a12yyAD38/I
FdqQm2/Hi3qxtwhFthv86h2bzPoansCSnUl4tGRrcED9D7x7JE/4kew/oRAuhUHOCh/BZQ5eIYlC
dptzABgLTQHwoYGa2iB49lOIHR5V7gak3O0bpWBMJgeDWwIyIpMbSVbpj3Le4EUFaRXfZMd37Ymc
KCZjnyc3pJS4LSbI3kv1Jyad82NzKLYIjNW7ekEEEo4KCLu4BxYE43VDkBR9zOpivVV3+Zaz7YNh
07O3CD+L+NsnQ4O0aRNq+te08T/Szzw+Yhq4G0iPv7gSZsUhYNc3nPBqvCtATz27BLUBioV+fba+
bKTPMXCfyZO6Tad1BeavUUaQsI0uWX7nOXsuVvRPWC2TkSG2eLIO8ql8pZLszOc2QIOORcj7m/jc
sKi/8jgQT3Ays4mpsm/B2V1Y4GSafA6fuiGjCLXzAdtV4mLlIGeDNRwBu6G2wocEiZLSXs9fne6t
nPeU2iiGEr/mz7yXxA5kHHa+NR0ku/fMhnQoLm0nUkKE1S1YrPsEj6/d8jk1hjjoh5p3Q+HDMHV7
LiWqY0xy1HmjOuMfK/FRaz8D6Jg5WtNw6Q259sn9rMTOjQ+NfcRz7q1T6bxpmH7uWYvCqtvP8aHo
9pM+r4snXSMPTDahNeAXIBKsyora75Z5sAMd5gxJ2LZNtFDjJGCpPOGY2LCmkKyoD9w998qV+cEy
WM/k05ndlgRpu44NzztYL3whlozxaDAp0zN/LbuA3q4KFl5zy8+EXPUL3IyQ2WXOqtZ3oLBes72T
72b6ZlBH9cHH+Z41XAkZ6IHwHGqME8PKE/FcDe6OZEZCzYLYAZco3lAC488L8Jq1nuPJe85CRpzx
stFPFrtMD/1ldYOaDTfj+UAaSPYQFzfMIinKT1Yn13ShwpO7SDvU+jtPXZBsbFcl2j0vuH0y68Pq
jjj8ySRvjaXk5COkNtB+oJqJVNFIVpNVwpzxrESDES3EbFi8Mvgsl9DkpkloGEim7Rg/rsIDMOsQ
/vBUrK0OlzmCXDHgHpkirAJLKXKwcA9a/1SElCg/RRnwRL+THfgECaMdamak7S9+fDDIockdeRJS
laO/XRetv3WNd9YKL0m5mnCfsomu38w3QFrMLSAHRE7DhgOM+nhIeNJYm46FSisUydiU2D8gkOWq
U3Nk+Pl6Dv7qaV5uGFY+T2V8ndAYPcQtzw5BCdPI47DorS13xSbiL7yF6VD7Cc2/dH1sntacAm6t
6EOGjiHgHlMUVtdu75DL8eR8iPtlEayT1ADbDCuQbZt1AolBNwjCU77R5/4c3RBsQCOMMeIxWQ4+
Kh8X9ckXyyeqBBoR047v5XH4b+mfuKBLmse5ZXrIC+dEzbb95Dl37ArHPrLlS+s0OMeRqoCjb2yK
wHoI/o1J5GLrxoBpjs2AekhLse7Zo3kcjM+OiWWD8B28kWnnCXlMe8MTSXffPsTmQcM2LNulfGiB
Sa71A2CgeL9obbGVA0McyiZYot1EVVeExrNbnEieaDnJhCfWPF8egXrWgHJuZ+8+G4JCD2vvnudR
LCX8wYO3nJkG3iuWNYESAUwh/WyuS2qFvpJxx91hrQLrfFF/nG4PbpRR5i54H9Ng+HB4bBZSCh7k
j5cExKT1wgcSmLvEmXod64OpnGQQlWhw7fkmau5JgcNNAwtbnSKgOMHPaNCOf13g3PZyprDBtoBS
bhhPLLLhfnykQBp3aP+GcRYMzxCikPVohm3S4raA0tlTYvNJZu/iKrSSX3q15+7Yx04CbwNSCDuk
I3URNKURQLDwuIgQcyLGBzl8ZMDEehTWi2NpX4C06ebOdze9eRm4/LJDJ6PWj5TGhbUFMZYb29jZ
6c4bc8xtSugKAYn3T7zkcVcEF9qS6QG/PDIOntxA6gZ3IZLk5J/WdXdCgBb7QPAEwnGhHWMd/k25
JYNTWRvWpN++2NPxrxHGliJCCaaS8cmRHqBZsgsUMl6v0xGsG082a1umhL3I+Dj9ng1XrVWnoLu3
X8nhMRpQpdc5eschqxBMgWeGsFUyYFV/SModU8dAUbW2ki1YnQLAJwOLBeJ152zXQKqCVyxg1Pl8
jvrHEhg2jsa6ONiQ/aZpNjtyct88H/PKsoyo29lrflIVJ/HVPkQ8E4ETizG9YWAJ81b2dgIuvCwP
cFGQuNuIZP4mRngQrgPEyeybrnxZlhNfvy4CSSozkMznBJkGiJO9TZaTqGxD5cKstpPYQ2krUdyG
PkiJNthjPQPEjEsTLNBj6r6zGcUp+Q1KtXxc16sGX/dG+ogP77Lqk+iBRUaASwxsE7XV6jlHy346
61O0bbU3HYznddv59s6V60hbjACK8ByQD5yZuBZWDxQubFhjsHc4e1QlyrXNFnsZ2lSkROC8IgO9
yl8C76LCCHoqnNkU80laD0D622fybCA5hH+CQR9oFBmiB6+IkENbTSGP3/rgC8MG+N39yqgznvkF
U922p64lqKAlFPBxoG6jV0ZUNy8gu2AIZrbZATU2xNyI/uAi5dMfOkjEWNfWA3NJolWnIErZE+aU
gUQ9oBc099hZY78DcEkmFwtUkSYFzkXzJOM2z/4Ndtg0BdafEL+9RQGSrKIQ9POG5cpFu4cvLY+3
mOfavmEZ8hSoMRNAwyroskFRhiMo+STcbbOjSG6HGAD4LtbZPNsh29NKwU4DkYk+da1+ab9BrGDG
7D8Ib4rD5D+W9bZnTHFvxLvXPTR9CAZxXUnjEWQ58gMOTspFaGHP8CwnC9bF6Bi3J5mcZihN5Tsa
A2vVi1TCqpSNjxAU3Q22yiTlNKzrmr2Y64H9izQCHaPWvmkPLEymgiUL4p+UVEXX3S070CHXh5Pl
QUYVVPELh5FfB6x2injKP/EnTPvqcyTH/kH74rWfHLlUnDy7PEJzZNY4ySs4j/0bLX8sqJnN61Pw
zroJ1pdu2IxY1z1K4glga+hYxWH1pNn3GtjPDzIifL3Xh+w8rkzFiXOb9i0uYLIaKfrDAYOB5cxG
gwkyAobADBcobasdy2Z0HtiWgNOj/rXF0MP2LW9MLrUg+rPth98seGogkfXA1h1SjF3Igkqyx4kH
AuzArtD6cEHCHNGfAZFU4H2SCQMDM54s5wCdrjbvdFLnMQIXD8yOKraNPNnLgUQOw61VDxEeF4bl
aozYrM198cGaYUtxZ1iiBakW7uBqzjFGWA6mKNb3enFk0rA8JaAVN+B85G2Yy/4XgBAMFOed5hx5
O51uxM34y0VQglkrg9q4w4yN6aXzwRnjm4exTmcua2f1fTj7SJbxkjHEOWO36BMx6j0VHEeQtl+L
DEwrnypjGnPAjF+EwWFHS042qU1lv2pgyZyv1d/jUrgg+R4TAiM3/R0AhLOc7LBk9ccKgZAje4Z8
WmH9egQTQEkGT4yn935j5O/JjRKsE6+uxzfIE9KfIIsQyFphBkMP6u8I0oJkModzR4YpwiNHqFsz
/J0/rbSfvW1XcJRhPJxVKuDaG2+1w8Rgrq+1rqJaJB0XlkT4nYN2FcVDmN0EJQwH9+SqW+SZMzqF
Bu/GsUk2WZkMUcgAbKJ0qDJd+yFdVYMN1HBuRIumk54Boqrs8kjD2id8cdmuXGm8kDrfRHqbH/WV
tS7VaGpJYQZHvCxXN9FKVBaPUQz9qmmyk5SlB1LHiE+CxFm3stDN9CE2qavtjIUZ6ZX9olxVBHHU
ezRWrCrIg21tZfLcQqID4Thk51eNCm9xvrsy/qUiDpnG4nROlnI/etsMvyaO/eqYA5reqJVCL/eM
p8m36p37T8WLaKUtiXL/7vqrLkdfSlj60/XSqJfOh4nMTbW2BVUmPGjlyp+g2pQhG5GKWlke8n/+
Y8YLIMnr6yvXwWg2fmC0bNyrksRVeeOvf6x+7zg1R4maW9wN/fFfb8jc7LcP/cH22qZ+/ae7si39
6/X1J9mz/MqqPM5XrrWrDuH1x0KvATRqdZPtq2o5aSt3npZ3czjBmkr3k8ceScH7IwsPUc/1bn1I
gW66Nh+Qzlh/vP7yrw+unwbZyV/+9csmj46yIwYbenI9nQcS8vrN13+yq27a9XauP15/6TTtm9Cp
JE4W3UpxqbfElZx0zTqw13+ubBb/9rvrH66/M8fkYGVuurc8dS7hUN9VMm6BurTNFgG40EtiDQvQ
vna62W/gkvdChB5CM+5VqEvHCUwXlLk4Q2rqbp3Cq/e91rwgDKYvgMUcf01vZ2QGqumnL3RIrLTo
K3aQhHElZI6RGLaqdSiMLGDaIKeH41MCIJBVfFchdz1a9kLotzbSJT05z8bPcMl7Ops8cPytztjN
o7/RZnXfDBzIUncg6YQW0XIhIu+K225auwl9O0fE2F8OYvK/yv6pc0gIOh2kyggraynhup6Wahf7
bbZ3zIZCCEkSu3MfZtO4byHKRHoc4GurIB+ecE8g0E33TuciEEeDFiEB+bkafmi4HSGT5Eir5fjY
g6tsyFrBJh1dmnI8OvKoI6pCEa5rw2gaqRr6xFrCkYe+UOShkBYTNPdty4mRjmfkc4Yh7MYKwJ53
zmOjIyJvv6dR44COcYNcsm1xQzGd7naq9RxC9B56AVWFJDQyokKNqsxSNP2uhaq7kdIPFRyBKz3y
rlEgQkqDCKOs09daH2CbD1JXUaDNiJ9rz0uPxgIGqSbL7JMgdFUeUSYaP2XNoHWtssm8vlqC2KGa
8DZ14eJJTRBP09E2fdIfOALNlCD+YY2zkvd2RjQqGZM48NAZ2cPz+iXIADkwhR0ma1XUKHAek4oC
zEiyyo2oR8GIvtPTRYFpg859qcfqUrbmk7lGXbRCHH1SiEC96KD1QB4hVCAUu0ZqSEEm6qMeuWNN
ywEFav55HCYH1QA0O8bkppriBccesCcyBB8Q+nZ73fkSmXDO8cgBVzo0mjZp/Ga4RIbgmMejZs6n
MZFT2OpVdYI8k0YJHY5Oz4FDzVjdewMZhFhVxYV2MFUree47aUFU1jzArA9CikIvLSjLyfCc99ZE
YdBG4r0ZUxR+lB9CjFuYcfygqrvecsUblKRycbZCWf6pnCo475GIQTdgk680oI7WXTzPgXG/HT7d
2DF2SrVgVdi8Qat5D5DGcO6lMyJLsMqti4g4J/Uk2Rzvu2oWtVkUvW2ZbX+3Gu5cXFq7wcUf0WRV
IdrqAWZAGv44pvoJzj/nqEDSZssMNZunaN7Lxo881agCLWiJZgbn72x/e7GnDqqjsY+2j1sLVfAb
C355xEHx/ufol2O5tHPk6gKrX7yfn9Hc2EnbEOeuac/00wwn+lZORWT8IG9FA01D4owjgFoDgKTB
OcFimMEeLBEOpfOoNNobfXkcXJpn+75DzAtwBG1+R196oNjMmSAJJt+gK9z+hg6pMdAj51sv63Jf
1vCNGAUnQde/qK76VC5SSnI09otV3K4rnU5doW8drTDPXjJ/+XmThmaabP2EljdFiwoEu3AdIUAj
DpplHFSK1p/u0mpTCbAe3aLSU8Y5IgaZhgvyXYEiKl5Bi8BAvJYO2NZZqaDxtxyz1ndm7KFQJDlY
vGgOkeRoA5qGj4auIZ9hVfODncCO1Dgnlkj5VUTmxa8Arw/19GLA7e2NtLm5isqa6kkbJt0HcuAH
qLY1+KlXduC1QbKZlnhn+f3LrBfT0dKtc8vUkHIE/R0nIphH64+jiG/ouFLkBPCKVu7yifquQtlv
I1JnuUMt+K0TRk/mY0mPXWrhE9Ykorp5ICakCcttcvBmnZyOteGCG0yoIms7GmGtsLZo09Fb92mm
//VmRjp3n0YiCWazQl8UR8Yt4ClNG+sBnZXnyED9DGOcH83sxY1r/XaImrOIF+tkUs9y89R8HmZJ
UQcoVt9pxkl5n9BjfE9IzR9Klf7MSbkBop681GFMy+mx9j+1dJFn0dSXqJ3RGKbpmO4B/VexQiT0
iHqW33RnvWnSc24kr5UrifOoZMyFcTG0BbPpS7XTci/ZGmXzyipFCEhroEIfCM+lwm8WDoTCvUYV
MHaeEIHZFovjbmkp/ZNN0TnrkStIEpS7lga3s1bo3xREu0VO2aW1KQNBveqexkg+D5nZH2M6dCg8
rCkSeofjLksvad7ubK/86T2D/gDjd0STOk2gSh17K82hwDbfhjJW28R2pr2SjbsrPXlsnZmj1jbd
naMIj7zO3pV68WpISK/jfn7QvJiimCURHvIRBUGXnMZHMZzNCY3NFtMy2tLcKd0cz2ZT3iu1fEz1
cNeVPTmCfLIOCwKfdtrE+yFNJDlo9WSTNUTPKmDw6r1mljBODbEXosVRkeqcgbhoFp3RZnQ0J1kQ
WmjdzeDQkNS7JBXawSyeaf+5U/N0hgjzVstcsfWWki4IHPq2aZHOoFlyY2RkUDKt+q6yeltkzhb/
3f4V6fQ+s9gfK9sgVe75xxQP/VDGwDrcZDxrs3g0aEOOq05QMvErANzI5/TZoZH9i1i136RGVtFw
CbaW2P+NMgVJGH8EKuOSp+rM+OjqpDTzynOOA0IuYpdPBIeGBGoyIGm3qQdyc37LntGNcW97NSjz
TF7oepzy6ofG/c3IWPxqlve2k34Qp1FFdMPzu3S8LItIL3OCHFkJtmH8mO0JMOtMNIB63ZKhkd1N
506bdHDD37Hj4pjH3fCaaI/KAY+eC1RXokx+p7MdPQkqS3qdjtAJ+P4ljuXvuPeivXa0nObQNpRu
zWEiDbDUR8QrEOUwSiQdSvvByfvfxoBem4m70fokwTt/eU8jgBiofMYQJ7KNP72+hztlQQjUkJSb
jYgjaMlRzb7MVpqcx4YSqp9ZO2XAsqc8ghzC8KF2CHjzxAoQ2oXOO/E+ulQclTl+cOA8ur6Zb5DL
yf1mr9in2yaKHDQci9NkLAPd5muOSa+fJpHWR9i4TnMx8ZAmDb4OCXoL3UAa0yz6n10EFduzA3fb
nQe12gViAtL6Mw4LGQI/kf3WmJo7yxjccy4ovU404uRJRidptkTYpvzLryG0R34bdFCW713XIeV6
5XBROuzrHkTwITGSc0KivN95s/FmufndMio0bYrulbZ1zkkf9GZGQ7ppYnKmmeTeXIn73GUqIYoA
1WRaG7gOqHPqCtUZ44GM2VCU8JcPbQlNQHWp7D4jAz6Qq3MbZ1vE/U0mZfvaA1vcNdTXYXd4RDOK
9IWNqlVX4NBJnSp9a1Skhju7onmvfhqykXDYoeGOjq5jOqIdZgtx37do745Zv/qJKKdMXi+fCU2b
fU8bNnBgXpZ+MWyL3PmcBXC3xO5OiiZjkpbGZ2e3d2VtCRBQyxCsm8fN5y3BI4PrIKoDJheXVCt3
lTvNO3voHPqxcSM0LFMxdqGqyYNAKPkJ62O/tUr9T9mhxTXpCokZ1SWntD3AlbymVGPMmMUCjyjX
Fmo0jpEsfXjhSvrdMJOVotPC8umVjfpnSy/8SyvJ7NZmfajTtQ0BwGdlOMZpipZbXZfGwYQc4kA8
ball9QqAruexvoPtDjgjgDAC6hsj7/KHMRXZPhkprudrW2RdI4ewuLN11lHKNUrpkjVD8VY409FV
tB/5HjRSPmwI0FDKhPMKpeESnlHbQBNCmnvfKmZav+f41XckeFO0kwC6Ge/xe+HRgp/h1Ieut+Tn
XpBOaVXFmWfq0e3s5Wu/AOWTyClekJ+je9A2jPvGpxnWxrXZ2HG5wH3k0ylvwQVhezGiBYQ2CNZX
h2SoT/Qx/mlnL4XPs4ZyeOo/R7c5LhoKneVQqN1SGzCzg9wWXg87H2m0Co2RRffju8FicvsF+6wv
BIaOTr7a14GRzWAzUC1zdlDtvmsaWhKWKQU+S9Yduxk4OlEEKacU1P+wDDcL/S89AjumjC++nt2Z
ttIQoaYS2mu/l65vEX06STclY+NTaxy1x7ryjkgVUh4cqWrqEcd3MVBFr7xbgiFUKazfKk9ccM0r
M7u9KkfEC/it4V1G0ytpB4fwycfKOf2h9rqWBgrRnKMRtmM4q445wf2N13TYlja56an0a50e7RGY
h04dgXqflua9tpTVZlDOGoXq8mbuLYCTKLGNI65zVYAMNSy6TwxVHtG+sO5tJY+S9IiMo/SSzOgd
oejS3rI+MaeZtYSZo2M7/QF329W+TToLTr6Rvk8px6qesBtZLWxoXFjah6Zq1xnoFQJ77Q3MKHSA
aDzFts8buo8alb3tMHefunI6ioopW7RpqOQs73DVvyQZpcJFUpZHlykC/k+pP5rnhQJ1+5mkqMBa
U0yREqx53wD/T1qqH0kiCbvK/HZKrSfNU3Kvi9mj7gGR45eKV0HmpAGqoSE2O1hdse2Sh2KZX5dl
poVMkAAe6/K26vuXJakOWhHHT4Xz1kv5e8oEINqEULIhzRFyuw3KZaDjev2mn0q6Q0CQGPUEXsG/
gZz/knRny9A/uwVKhtISJw+2gY1wXB/srXyEqlo+5Lr6YynaSHyHrhCZCmfTe3n+5KTFu6tem7p2
vhf7qUrzh3JCeWusFspA2bQWnakEoQNJxdS+TBxIW7JRP7IV8jAIannw1khO+kXsYVDKySyCaIS/
5Ze2UFkwXLWVM71nGhi+rZG/YbDkDv5pkJIV9r2R6W+o1b4bL27J6rb3nYGScgWWUnKqIhvyLXrd
2KKoQT1yWF5/jb4x3epQZ4qSQYK3ot4jIgEOAHn71Lw3Onnw8pKYRqGyhwUPoM49SxlbRzO2cPiT
y1KigyKkR+miQV0Sdo1gmmfaDpDBIu12LBHGCq21MVEhlCDmoSEhPraohy04U2ZzR48vpQvozsDO
2u+VEH+sUqt32dh/QTsKACmNEDpZ3DurMMhIZ2j9anhFHrFd49NKY2t0AyKXQos+gPHJhglE0LfF
rLN97CTsJw+sR44K3iQTE4NNq4CWz9GtFM13SplyGMofJ1IxCHl6UDsAzFiaSOi/tBI4kYFG7BZN
HKrAFOM026VK031VBl1QkQ9VeVsfO7vGvNqEchFaXGPfv09yWe4K516UdBojZ1zs4fyowC5CqqRp
eMw9uXTBNbSifxjyLtklqh83/3N+tue65L//KntwlTL4/U9NhEv6u4Pr8mf4b9/1/5Oggm77UJ/9
v4neLr+6mS6g778TvZl/feg/id485x8wtXm66yKPoFuwvf3v/8P15gk44NBTEI6jezCuwQL3n1Rv
lviHZ6Kx5aGjQNoEraV/Ub15//B9zzJwsj0bRQ/d+p9QvRkrkdvfxBT4ft31dd3XhS6E6dr2fyV6
q/Qx68okXw4Nrl84SnIsow3To6fTGE7BqyaQDskFUitshRNArEpPc06RAwVuUGbut0gAplUD1U4a
uf82lPd/3cX/qsbyvobBf+WV4yn//eY8y0NUHd5jy7ddOPf+zkI3FCIZNLyVg9aPcNhSHbEwYoEz
qLuZQIuu+e51tr29XUp8GagUG9fq/1r6aHnEf+DQKua4rv5+E+ss/PtN+ILZsGETQ/PK/De5icHp
ddki7n6Y4evZ63LWkd1V0GoifwDo57mholvG1m3UuX++srpqto5EQ45Kcr52qwFftIUB5wKNPNlA
pdJPqRHrkAMNn7bW4Hr13LOW+EXw34+e6Tj/960brm4K37J9k5kWaIP8ffzGcfaRoQJA7FgQZYrx
TSK7uDUt61BQewmyCeywX6YnLwHQEOudE4Ifl+7ykeo85aAV92pSSI6tY73kklYg0Mymi5IY33fI
kZELLVW+SEN/nswESR6BLZLRB4NkHbJyOHkVXzMk6cMgpCJGBT2JEPM+1gGalaNJM/PKe5biA9JM
bRDeA0YdwTtZsFrNNbFmU+TLzm8eTduiadE2cko1oGMTWDxmD69K4MbAwgLAGPG9Kr9MUA0i46ao
kGtFYEjS0T4Fpg76wjCmz9Yem6c41u61KW62S817ihIvxaSphRjBBydqEiXz8EXkg6osmk+vqUmf
OxQXZLnPyD5shsXJKa+pG5eEV2g560iu7+5wJ9zsvhHAxwf4kfeZFmOym86hLBfNgZFDbehZYAB1
gaSv62+t4j2uPCpUqEcBpbeJ3s34R8R1dlQl8GVIuJO9GY2fsbLfayR2AYazWBAoYWGlFVUAMrqB
yJpPlYK/L/OT5za/C53CgZWB+J81dPcS546Pz9DeObhvZqtCD74Hgv4qQCp02aXZqz1SPEk97RAJ
IAB2bZ29jEC2X5r71k0ENXBw237m7iFNolWHBGXQf5JNsxL/zgbr3LYgHgfV6LgcPmVuvLEcFiNc
MvOP65GYHzTYEiCdDOaIXP11l2pS/9GIV3ufL2E7xL5DKQ/iB99Tb72bfUJSdos+L7mp/LMj0WW1
lgewSDyjxNxvEHEJGs+mocWuNzPdIte6ytzFJyVduuayaTNZ2dvk5J/Xv5QG0ySVorPTJpPHnIuR
9jLqDEGfA+3J/ZFGBqq0satRFVP9i61TLJozqrsx0E43KnayIhNtVzXZrgohM8bOa9jW7ZL8QJZ4
nrLixbR9ENsOeg5jTYTjC8ihAfHmvgCUQSnKG+4KBVFR52E8uhRNlzxpbyODhVgpAPiG24aDHdNY
UelHK6tA2NYGZhmZqusTxJCW4cPNTza+XRALVmrWAUPTZXqfr/O+SPtHgTC3O3W2MvWsFrJ2mrHG
DUxdnbtUl6u90WCWOq3PHxVuZDSFk5Z4x0oBrIxcesSsUd/4VkN8De8dvKOhgENLplyBqhQq0Xm7
Het1YUgP4MdCs4wXlxK8Ul2EDkk2NI5VYOo0nU8JEnnpCtSbeD+O0by0e9NziAORnw6FNqPyWrxm
DkK6prK+TMOkI3ee8x0UuS9dB8hvRRpDybZtCs2i2qZeqxksZ6MBfk4WEgh6Dag9og+5tli9qYAs
oUrLl6GkXJwWfBDG+EOnDWSve7TmZx8Wn6sZr3VI3frSzHc6OpRQpdVn4fpwMaAySZfEWkVUm6vx
awU+rxaZd7H2auv+79GhVFrQCd+1ErQfMLNhTc+Mr6OBZSNrVGyuc9OMrI9aFJ8z7Omkk/a1le3b
3qQJYWSTqBTPktI1DSJuQ6d5YyBYbX91JUdEXszwRbF3xrnpMNVs5+xOeooYe7hiDFZJzXVGxgHD
jNrEdpm0P86UPHYTNmKG2cW3ueupAOMOt6TRjDTR8HQVyIqK9AHWjasjI7xHCR35T+aoNrOfurku
U5d1vOpkNDCtbrwOWsQXRBq+beBri8o/DYtK6/WL8FLY0dONM1oAYVnssK+kr73f3lGgpa65LhPO
BpMiU/y4mPTeVAtbQ/bOxhC/Mtp06zZ+vy6RRa3QHD3+gecJlUaI9FJy/74hs42XPiYw2W28pvoU
RZeTlct/TJ0DqOk5PMZsoqPJzNniSHU7DjkFCVFqH+ckhdbTy3JL7jfMa3EX5YDLbJjoEZ4OxXpW
oPUEZMaEbJbAjkCEVnLWvhWVGAK7QJq2ZkB9nQa0ZRjJHNhv0MqSd15hRuvCjGYO7zTOf7SIrJOW
0DdoTTl4+P5rIOLYCBMxSjk+XVeRJTAr5B1/WQntTp0PDJhTQjeZznZd4H2+op+X8kwVF+Rrm+TQ
LM0bf1y7UDvWNrIFJYKG9adZCETI43zXSfejYuqEiVEpVxNddwv69rC16TNaLy2At+vfGogs87j9
jSg5dBcZvbFGCieUAqddYoohSyO/yJhqw3oh2YJbSV/d9ZvnugEdnt8hu/rZcKxuZAT6BTykRNBv
4yDmtqkbkgiRwCTrsGFj5Jl4IdvdUFCQjWPOnazNSJ4tYHGg7Uqz7NuOeA+Ski89Yxv5VkeWJG+2
rcPLwYzPNUefmwDbtRFe1idwUlCzhtcT27AxdqNI/mRJv+sdZrFAcw6wj7WzIzjmePpQ+uXn1Q+A
Oxhoic4xyZxsFugzt3l1i2c4wh9AFdOa3gZKYyB1LDZ8n//kzfjR2N596cDAUQ/nuZZBZmBdliz/
qaZns66htGihKphYXMhnrq7zWdYTvfY2NllAshSj+TA2GDJzQZUVycwEryVcx8zS418y7Q7XB6Gn
MYeHjG5STqFFx5FuO/83cKhU0AO9Ws5FMaapaYJ7bCVtCAzuXy6IQcFBkmetBHas6VkWA7Knc7NW
HLK7xor2sI+SaWebE8A/SaJ0mIhWgVlIwm+tvNqmDYgEW/dwZMmrBlK0B9slzu2Bg3TdalwibUua
BqR5fums27nVvglKKL8XbJUxGvI9OeBTYxPxj/ZEV1bHjlzNqpFwxEJySW943XyKGGvXWnzQvHV7
uqOtZMGeMRb9SPqzKSOMjxFlAdka4CD4V5bDLWTTTTKRdLpuWRMcQ5w58CPm7GUt5mK2N3/Hvg6L
qr2G6IQiAY4Yis+O9kfY4MDzcTrkC+BJGa2ubgBfH83yRjHRa6O91qr48XyOVkewfupUg6tW/BBv
7JxGJGHHETxX5vtAu/RMTlX34oc+6VcsWjfvl9WPn+xr7vEZ0eFlZ808ZFXHh2QE02dilTXHc0NS
dLthtg/As3CLEgyonFN6OvP4rnZ1uq1LFkzVl78h0X+EFBgnLWWbWx7jmtG2gbshreWWCkO/GvYs
M06pj8y4PY3zflSv+WjB4Cp/ooKts9gtauHTCqTGJiEqdTfg6G2iIvnx1+8vJRq0ubehCAR5s/sf
fJ3ZdttItm2/CGOgjQBeJfakJMqibEsvGJZtoUeg777+zoCrKs/NOicfnCnRNAmCQMTea6+muPYN
AQRpea0MXF6RIdlh8KTSdR9V1y6KzYPUVlMCUSFBBEDS7EMGfgVFit4pVSbajd49zwnwmstYJ7K4
VlugcKTslIiZel8vv4BkGfgMSOiHrVjqH8USbbkpH6ReVNd6Tk3FdS2DEvstHxnGrItxavm3tQZZ
F3HSb5kmpeZz6CA17TOwdDPDpicKiV7LP/ueERijPZBMbhGn9G9VkVynsn1PK7oaez/I6XGKX50K
hfRCmRFE7M6FidYpbLOfa+0rBXTt0GAPd4xzMVCDV26N9rzqK2Dg/NOsuO51wZ232RvpfWzaAyWk
MMNT0uNQamXvJI2zXgpo/KGLOaG2Nj5Zc3MFLNqpfmb/I9Ruk+Kfgp8zULAuURe9/C9ZdoCwhwtH
oasNH6Mvab2FA0tAA3gWt957VrCRurN4yYPsuUw515hMM8lCGSbAr5jNkUpxb47+Ddz/NpUOa2Qn
zt3sva+742LQuNqif2TQfKopwWkomLulHszD/D1pqWqUXH5RoGykruLzIrzZER9Zf/YJD7wgGq6D
rhuCwqX+bLmpVPpJlUgbwr7nuYztZz4Q+Y08J1MXkA+KgPrStGJLzqp5FyXeD7v83ScsEosSZDvb
12xfGdnv9dqXa3hwmDCU0c/Ik41LrXw/9FQxZd++FDUUklLvL9lC0ZJ81/WC5wa33KfpHhIdbwr1
s9Dnxh+XB5iH0503DR+qe89qNsz1a17i56yfwd/SaNk1Ho5Tln8w3Pwyxqw9dV++40cPgGen+8Sp
5L5NArWr2p8YouLZaLFYp5+6RYIGrRe0F4Yw7Z/rWO/DtesezJnDKnrK9qy4DqN/Ga3n2cRxwk8p
kWa7/02p+e4K3OvawdlB3flkjk0E0wBE2Og+d4xbJIeIq2n5IFBOX8Y4c2G0XCoTAmxFWjFZ55BN
lb+rxWIcDKN+cxLvtTP9H3EQPMpcXQkZo2qw8NbPRf6rZMbI+KHNdk+ZyRJTD7dkERWLEhC5ezR0
82fqLiVRNhkZjHNHhEFEIzHVvbMlQWMBEUBBkKEU5evQGIDV0q4rb2JIa+H6rJtOFe1EATGjXCgI
rSr5ivX3d8bIl96pyDc3KC1sEb6S3T4xqTFwKcnYJBfGyApSF4YWDpJOxMNVYjGEDVDWhS6yVwsy
eBw5T2UefA6hJKp8zDdp5mW74MNWdYenKHdNHyGQGcwEEUh5YbO+RD6VWLvkgMxIKYIGp76QvO27
BB9zzsz8w2z4kvR1LjXfYEjlnSlIpvWL7oWbUZ1W3mwnKyLZplzBcVfMQ8yywEd3WrSZnJ+D6OvQ
3syB/Tley5wYqi3jPQsZhHj8W0ZRpSOQ/mQZjfaCbC9SCRI0ckVM9PhuIT0mfmW8c+vh1fkPhTdk
4AYzUP/b9cE+hE+rpJWglGpIIxmSp3qIxM6c++E0UIidpIeANnJkv/kfuWVreJlp2dsk9+PD+tv6
nz9P8YsxQLT/n6C0Pylnpp3QAeMXlWkXzb/+zfrTX0/+6y8Gnbn2V/Da+uv6t389Fqz5aX89+Ndz
/s/H/vaqCRFxmGfBYv1z7MUa6jZ4jB/hvejwU52Zsh5eK1FydV2Gff5/jiw0MVlPYUhaBV7V5/XF
sy5wi/95UoJfKkCL7iiEohZ8mtgRRtbioummhA475QJpj0QwZxjD9rymd62/R1I895UPkWGNcQ1b
ez9imlTrQHAzfu87idtxTRJE2MM5n9oQ5nqci1MvXYXy2cfDkuP2TuuD63/qOo83TpTiOhkRAwcK
hh9VmC0QyCZ5ivLUP60/sZzKU6LDeqYOvaPVXrsqdHdqjmyY35V9go1qn8J5eLbngHh2iF/btql/
ZpS+VUjDcYwGMsCnnu5LFugDi3pr5QUiIRMGW+gxVDVpRQqD+XYoygN5fYcQE+O9KDPkPW5V4tvn
vhJhFvzqZwjXzokoDuhdqQ+THJNNCxLOFtaH2LpQggZFK38MvMW89/U0usb2Yw5DXYMYiGaxsezi
R68NAVNK/Gg4kSfuVYebPqGAgOwKnnhLs+G5GhQ2L235aBAscg815jHEw1smr5EZkbeBxYgT9hiZ
jXCEWvItDo5v7GYjfsBd/5K0SbbJpfjZhtm1chjKWL7VI0NaaGnwHLazqEQYuVCHh9ETLqTPTh9d
FwMZiqH6w9LbLz0O3md8xSM2OrixjuP/tmf3p19KOIq1IcGdCqZl/YDKtvtZQ/ObhgnJb45Vu1ft
VdJdvbR/bCuLKphU7yjGkGESLLy1NyIHcf0jY4KHEjLjQNIYymxUW2P/K7dmZogt41zHDXGMK+S2
jjlkwQXh5/KgYAseoXw49x0OIg0REE9TIZlRW1SAcyQPRZNYd11lZYciDfadQAPv+ZAoeyXLjd3E
X6ZCCIqWzD2bHqZ9cw4dKnL7/i5u0WSN/ovXYeYZFPN3O4ZEUw5OxZwA5wC/RasY4FQ7Ri6YbzE/
DoWBRC6dWyzOMb3sUzRmneT9ore6HoKt2w7nIOgQ/A7OfBzyZtNWuC+C3iJGGd4tt8GbFhR3DF7s
BBh6pD62x8ECtx0vVef4267yTWx+60PlQBwuBE1mFXa/OAL6FSsM9plTnT0MhspB0I0kGNsBaWge
9t410baTvLOJ4qbjMNJtkWBNGSXdLQ1s9ZgtEge3TRlWVPiZ+gEeB78T7edgIgUNarlxhi5ETVP9
pDU8RJX97rI17jMqsbIeSToNIRuHUF6GtOGt6mQLnMqoLsI3wPT9xwHsmgsICn9jYhJWJzvbRFsl
MOAalbvz2g5ltmeRLJUjao7cJ5NpeNmiTLGIIWOKPX4VXXwFRngVoQ8DncVCxPVVieChsOQtDIFE
Gj+kXsV1wBjnG6kcHzSuQCoiPfeG+mZBc4b73F+rdgLLssb7HEYOhmNI58oA67gxPVhjgDPR7PTQ
2MWj7HAcy8aBu6VBBhpNkFidD6AhFGcpkQDO2cgFF0P5KB6xCeh3TcScxBoTNuNqT3jNxcgxtBMo
8crJeG6L7IfVM/xv24jLNgS0sR7hPOPHKICrIoFdYMk81acuRzgsv81E7D3Znr/T6FxJEAf2c3gv
BQWyECqjxZ4vWQmKUCzTNgyQ8KcLAQUw4q6NU2GD2jv4l8S3rioeghQe1txr7DGwnsZheJjTsT8t
LNzQE9F/BQs3ao7EO/WPfospbkiAQ8/geQtRDJmfe7+ALRxjZJlhZpqXMk/jB5uYnHQykmNXZNex
y/AfN6x+q0TcnJ+dwfVejITuLBVoy+PwanYBYFOU5xAixFfP9V4nWM0h3YtqUdP1iCPt8es8B1cq
uU0wCIRcnqcl/PslaX+QL+0V6a2Gp85Sd0tglQ8L2J8Kv0mGe/fSg2M5gPfW3gH+8SkY1KlAN+UM
RnCnc//IJkMZ5dQvVQHFnFFQOB+6RO0KRgVpSI9YMOuLE9Sg1XBzfdIEbHk1Sae8z9jEfG96ztv4
p+NilBqqx7lgZtDPdzDi8xqeHpEn6Gkh7vj5fqypVdz+ZxpPYBO1su+7AjVG7X0QTcQ0DIQRaJ1J
ibGBZMKU7HFBolup6tYJ670s7CdmW8h2O82j+giYEEIBvhlWlO4ug2/El045WPwisI9Cduni0lWQ
I9o3K8y3kzSuSdU8+a7zAF3kNhssG1BHH1A6wRb9iG3KYLvGQt60vo6R/Sxx5IpIR/WciAQp4dXQ
WyjL2zh5nJAcZmnEHKA/uAMufpzzolGHZLG/w8+7Wnl0sZPxyRbgB54EaF+UfVIuKcw5flBmfmki
ajVIIyNGKGmGp7CFoi+LgancFHeVXH5x6Lkg7PfXfJkwjJy2adN8NZCpFuARpet+1V+NfqkEHnvN
yqZ1I3bzkPrfXVSNdOzVXdIMb6Evfk61vLWwv3vW5Em+5nwd/VS9zdxD47JsfevVC+MPrxUH2Fub
MPeYeKFAs3J5jBYsOo3ipKkGVob3iHDHBzB41PHWzgcC76fuaExwmQe1cYBOcx8TC1SA7hT9AE/5
Mn+Zo5ye0UzdDYinG7oYLSAUjZfgiwEtHsvukXR2Al0sm/yPEpk8J37OWdkS+dz6xY9ywYtIXX1A
HTKVjl5avxsp7mVObPyAwHFHyglENb9wN4tFcBGT+wcyX/fNQzfZl3ENgE/NCvvV7Mvkzb/BxL5R
qmzqqvrZJMhPuQxLtqt78IPjrCwtJjhPRXHA8xJctD0vSx3uhAW1Ksj85xmAQ45eTIeN1KNBjFZm
aIZyS17ducQNiFYSULS4hLJOQUe8swBes8jbM7iZR/fcpXgDlfkjdXW0mUW7wCcK3+up/l3h7yU6
RK8NGoUNLJu6MLzzNJsQ08jjUiVeTcKoNp0/fbRZ/SFadv3S5SIkZylhTyW864JMBo4o87SYmCcl
L1M7fsZDhRc9jnitZ0MxKSvaKC96Gw2utXGxGKxSHqBH2Y7GoIU+OK+YfdcgP4mxqBX10ZDpqzPT
H9WFvS8mFPpZXEJBnmipiib/6o6OPAsL5Dg1voBwPwvDce7TnI1eTGC0NiQWdx5PVopJN0WSRl4w
2nQtAGXawVhiD9iPh9Qwz+mUuXtWv5+WFX71YEDvu2p460sHOUCBwLSZ+nfFADWe+EqTq1LLmzmV
GAeV7OnVDK97xCjLYMd23b2h1LfB5hoZyQfrA4DTjAAJeEgjxGrgNjbXB3t2uOZHWMtxvOtRG+AV
Xsf4RCNRKhPjNcpdzklevxrD/CCS+LUwsdC2Jf6TS9PAEOpRjmMOJvA5mO2nLAQ3kZrKOqpkyxgE
e8Vl+AwCcBUkuSMG7X58q73gOhb+K/or4WQf7kJ9Ta0nJKjUXNALZ4RqQfbaj6F7cO3qbeifLETL
vvVRQ2XUf2Z4EdTr9/2IawgGe8IbXkym73c+HsIWGWLMeEHF6hKwy4N6iIxbJw3pf+azd9v/+rsE
W2DYR9SJwOg4X/SwDokIuzN5C8HL61dLFJ14hT9S/APB0ubf/9SOK1YjyCL6KQGzqwl/Mt6OWKGD
fokeg6YshJYs++3My1HJ619tB3V4gvT/ql8XsYMWXqxPDnmPPvYltgp4f+mjmpzy65Lh3p3hGbRp
FMAc2FlQZjuLDamKkU3zs2Ok2/Vn/Xf8qYLmLuDKcSCDro9TpFp1v21SAAvzYzw0yrhznHj9f8V4
l64COg7G21yMmBkRVgZ+bdxVltzpn/XtGPBeaRk8NEOLeeQOwqft4pnaY4/B/L4zP/WBld1MLAyv
kCbjc4Ua2MFFpuNfWOk54NehCIBwsO+Y9hUxY/oZ+v2quDrFCK/1sXptneMGEr47SXDQb141uKnq
D8Dg2smmI7PkqS43+uX0cem3NfTHgYK8fnZeo/b2Ed2W/texbz41TLKtAsSEpzYjkRT/+nj6FP77
owYclT1RzYGb1QvNBL5kCYM1hekn6/euTrnaeKxlAjZLwjH4WT9HMe83xYdJ2+Iq0Aye2mZ/np5o
8TYk45CXy9Cg+3Z3b4FjgVDUsdzph5AR4HbrH/RTKmTnS0+HAgvPtfAe5qVMA+xaE7QB3eem+RhV
edUvqZ8TqMd8edLP0MdUqt/x478PKuJBfcCR8o76rXiLh3Ege4PmOW2t9e30y4mxP/AyToOPYzp/
CYijiiHPEpUmSnUpmu+mYojll+V1sgEWoeieOoepHoFY2EQijEQ+wcjXST4lxTaaLBwxDAvrCVHt
48g02O7n6zrAJ4rrk+32Rs5hBupX4+Rc3KLUDs5mYR56Jub2aDMOTgn16MCizZJL0Y+JxwlRZUJH
+KywdpgmptmLMjFohCooRq8+IAyFHpKijvqRAuix2djPdAsfxTBh3Sfl00qDcGsu1KF4ZJMELNND
Ebe+uaqdGEMg9W9azGsTFwlduRxiu4iPTlS+qKG8hYsPWwdjARjwI3BDfmrV8Kz/FAEUz0rTxDQV
rIU0ZKftsht2lmyZYLGJ3I9x/GkScrlL5E8j6Or7xpu/dSH8yM4DojYTkO+Fis1zoBs4jXx1lvTN
IZjxXuC9kNMwjDE7RPU+e91LhhIE40dAdmEzbXJg9ip3oI0zj3LCQnPWG1aT4nMZ1aCUoqL29CPz
tsLdvguabuAGuDE2TVFcDD2vtPQEBsAO1R3qeTtxDrOBxWvQoPAAY+XyBhSei/na9ajn01w9RDmF
rdAjM7ODQdGW2U+3SVp88+ke7ZHjL38rXzGsdfI3+BNb0+iomBjuH8fGOpgFAyQ7MTMI4du6q76V
lVVeRhfRZ0j6UuOQqmQBpXY+vo1ub75UOZg2w7T3UEHPX2pMu/SQQkHQJs2BXmcdTlI7H0oJdlDG
AN02vL67LnT2S4hleADNOw0AVeZx3jtClTvkS2ezyt0jkq5zQ84Wf5XABdfDTNR9lxXCxyZHcZgr
80pBFbszqxH+37BLphakNATLtvQYerTgvaHTiEKK1PVC92U8bfpSbBsr8LbuFPa7gk5mlkOCG43W
PBQVJHI9d+71JV8ZEisZSOo7r76I2XOOs8G32qMxGjPqRsP3D6WHk5ykWmKs4j2ZkjAR4+sSTj8T
f7G2KB1261vXE/wLkRlIVuwyvh/cqDya1NcezF7oDJBIJkc9/qIV1H2lhMfIzQrNTdPByvIhXRB5
tBEC1oTrYjTF13zym/tqBDjtc283BNQtS/IUKjXvk5l/KTE48UwqKhhhNydjljOyRuOw2E34Nmgm
w7706ltRAjXHozTu7Dk8OS6pOTDt857vNsHLUflotQMseJtlV1pxiYvFTypO/InT2d7DaTh3GEKE
k/3dtBhOxCN5ox7TlXlaMtzRyqsTq5/Mu+M7mDcBSrrq1If1tW/jiyXSTz9/CAJKozpvXJyEQJ31
vRD2XNtGMb3CdenvK8EaYGUoIAeaCMvsLoF1tCJwwimGvVUgBxKa0vdnnKoHiitLqlAcD0UehhUY
wI7Og0W9L3MoIt1IedSlVIMtlxKwTRzExO7o6bEriFdhBHVO8+TUI6LQ46J1aNDkzOUoP94zCqZ7
pHZMkPjNdNXVW7wvBQxChj0MbriB+8p+7Hrnq5fSwJUG3h7qnayWy4CAiu1gZ6aIZCnqcK+WTAQQ
Y991apeF18nsAXB9nB4XeHGlQ1Wm32RkEo3s81teqfc2916yGB6QZnmxdVA9MixbuhJ0iBu4EFxm
uZ/vQpQ/en62EnOWgXWYNz17DrwJsOKHaA6Z09KjuXFG5seF3gMUSfe5UwT+5gz+uU6zd9sqrk7F
tVAG8Zsx4nvcMtS2e1jq+YgHiD1t467Hhy1kw++WoL+0HR2oOX2Lo/Yt1jCQN8DkSWKvufM1RwYS
ys0iSfGu5BM2U0UyVOzg+BWTpigiiJVBlPyCIOYwVCULNQIiMyLBjdDDiRANqugeCYlb58GlMHyc
xe2Lmw1fFkbfQIdcIGLgQyT6S3LRuLCONltVE8noK+elaoP6xJBtk6h+uhMWTA+Fsd8xEO6To7z3
VNg/q779MFNmyM5CDVCaKAkGvoIAFRweAJbUhlHsU3URn+LQxpqlH9A+ZtS/UdZEd4OveVp6zNQ3
dA9EQ+4kM6mC4VwTtV8zrKJSjzPXEMqkZPdZpv7tD3lqbH+U1acxPiPDK128Ykl/3q4jvzwRD4tt
nUxN62w105MQOYxwLHCTaoBQ0zaQRqLyXU/shB6yTwxvtvOcfOqhoPBJ6bHHlwzRYKf7DRTkxPdI
usqkEs9cN1/KxrgzDZfCVc/OelgiFcZGzbh8HycWIJUy+6zJ4cRovoo2A24s/8wLdiCc/43QbAkS
xG2o1dJ34J3//6zgxuZGgwPbHcIKDsXcr0NRJr++n2pHeu9lgRx6KFpgRBcZabpotyVu9bTnJJUG
U3dNjzI7Fr6JjV1zlWokCxvVqKuhmYwyoiwKA5Ti+jcvnPTlnr9zTojXi8TejjviARw6HLM6pXlP
/zYwjgz0AK/u6xMN6Jcl4rz98wf3/ptO/udjO9Kz+OyBPjE//wo1h8alyP+ruwNt2iFn4ZgW6yGQ
kEcNtmbCex+y6lPNk7+xLQ+tn2+hbrQ050Kh5Rd0crACKFcU/LtZ03ximABbJkso/+WPutUF2BJ8
+DWWFYOPjyNnb91FAdjuMwgFQ862ZsfFy9CE3AhQkEMj+dRlU6yv00xTkSfMKf7FtdcEB7Q4EH7r
+UqV9TY2rNh6hSuETUsU4y5s1ghY4nP1u04Wco3w6/znk+YE/8vVwge1HeF7AcPdv500X/qZxN6j
PRiJAwGuCm8LM0qpS6J1ljs1L53NWGwlU670CKYuR+UCx+mthYblIlUgWIMMzNeNxwjrz5Ucs9Ka
loXFQ4pZ0cbl56xrOXOCiyY242dg0rc/bDbXeR1s5rgLLZImN0RjQg5k89wN+OuX8bFRuygGlNZ3
4D9/fPnf14zjsWigwvBhMv6XBCHq68wOkqg9mCbejgk5dyG6RhmzTRRGxHxLxyxrMr1paxtjn8A9
TdIzHL7KpNAkcM0mD+fwySMJw6nllsXvsAiWumI4thUUy7VgmOr5mZQ/kic0d9Qt3klxZlsKgltJ
wOG9tIBb4ECw/hjnsBiZEQXLH+qQl8ZQ5mgr8oqAnmLE6UESoxjh/hylEwyPfDpIszzgg7HykNLR
rU9eixmhj2290HubG1vB3kvco9JELD8aqnuL4FuSxBmU04Ijs4L9mb3rHPUkml8zqAmLbAV6AHZX
xlUVBTl+2GuhbKcB2WD4s/fusYaJtfnnb8Q25X8vYNKxEa04ph9gvmH+TRbi9YZT5fOIJ7UqWCEp
Vvedn04b24WzU46PYhEYUXaSrbTuT0LUNmbT8Sd7ctVDbLa76HXWnLpK86zKujzHAS6pXiTuDaIx
N0ZCloNN818yv/qzKLXW0UXA1Q51ujUs+4c5Lr9kEr3DPduNbXIjAPfTz1g4CmIQy5YNtcG2WLPK
skaY962SD6nbvy8FIrS5Dvk+xFuteZxuCDZEBliyjed8W0gDd2/yyYuqH58COW0RneLY1Jm7bCBl
uim9MzJNPEWgu5L4XhwabYHGS1+GYjqFwdDwSIm6eLQ3SVHjyTITOTLlGYVXa+Gg15qwyeHObqoR
uDEnEZKlDfGGetccfFkTwZaz4Glm2EpnczoY6J7zS6/4TU6NpIs00eT4SEe7zmdtwtGGRzWTav17
W6thG+PZHKLPkuRUbRBX2u2vtaCMiuoqDCaYTdmTzqLvDE3caqR3W8LmovviqEq+SwR8gQpfWSnf
dWtKF+0gaQcbivPu+xh430OTPB+vh9I7hEhHAqxK4/JSL1RcgUGNsOD/Ey3qTRODqPjvXSOmTPOy
T3eYnuuiwIsjFjSJcOgThyp8CX7NZfQ1avLDylTt4h8q6j/Q+fJaMT0ErnuyRBLhFbilK9fYDhlX
yhIzsTN7tcVPy98kdXlphLxlBgxezerSFWebt/iG6t4SUvnFz+OjjzIzxH7OoQbudd9RDtx0ZtHT
Rzb1IYFD6gMiyBioQxPo3JixU0b6Je4B8Cdb0pOYPcG9d6tbb8Hnr1vMMnUrTCW7bSFG7treefZD
9T3UqxBSTYTHXf01qe3v6w0eN3gbeOX0jLoWBgCWLcw77GuF1cdJNfT4LcBDxEQv8ZtvfjRePYdU
UHTRON5i7+3Rk/tGQylXUP5ZAW2RJc0vU62+VIm6zlo30TFK7miPg5bNH9XzuEnc8GYAnm9Cy7pv
nDr403Z3BsDJYAEFLJT3lqY/kl7sQXjH3H+89NEPkH7DWC9bAv0s7KRam5lRjsFQpQ3hUpIOzw0n
2cVKF7Si/D6iI699hGzZyOCayfhrnynrjLWp5xnqfhyz5Jra4xFry/Gg7ECL3gtxNy5DuDNNCWTR
Z19UObCfmIG3d5f46tFbHrGryvHkNBkA+iRAzCQGZLP9khGU4GTDxYjRgi2IWDr56sc1y1GDs5rs
QJwS+J5mXGwaWWEL3ZUAsl3i7sq4te9H2xm2dOj+BqdGRuv5XnQGeZeiLzYqIJDVdjo6VZfBXaeJ
PZA0y4NscWvV7CSSZNw5uUv5JraTF4cnWGXYF1WkDBq40yyJ2DST6RCbujzYoOb7GKOyGMO44+rS
twTLQ1xiR44E5mr0VsXLVct9sWT7xV1MCF3fq1k7vnt1tBu99nOyedQzwBiUbTknKGkOgbXtv35i
bGhlYXEybPN5sYS9g752qEzH3sTCuYlALaeg+4pdngBfgoqC251HSIP+kQzmvO+SvYqzCb5ibZxt
2ZyhPEyHOlxIWJCpPDXL5/pLqx9Zf0JRp90s8aLBiCDdso9jWOH4Dwvk9YPryuAc9ov2M3S+JXWQ
XaYIm2lnwSvGKjxGU7N5jlr10NP/HNS4PEZSpoc8zYk9zHvo5nmNtZNRGvdqwOoXGNE7x4N9hUSH
ibg+yvUoHInmvXTaTxXCYQlV2UB+SBip+AjKQ9rQezU6HnYaw96O8AYVOd65XZ1d8jDFFjTh7TA6
OZem2R2qHODcYniImTo83haG4NnHrB7jNcf2omMmG3GudBESWgo+3dROe8Rmz27UdYfR8/fSAlLJ
qDsZtExfg9TcLQlmf7b9yxnTbJv2dnPGkKM5T7H1s4acvism1ROcNPWYIhQRmZm4HUyDdZRuyTAH
lBDLDFeSncHYkLX4JYz8r1mCRVQQmtBZsOUeCoGDHT2k46TncX72uhn9PLdLHFhXfPR9H8QE/qCB
U830EpULAe7JaeEAyJwvAYZC0vnyeNi3Vo4x5NztzULQJdfan9IzJCaVmLkNC0OU+3S2rqv3IgT7
9JiqEO4xygUwQivrTrSFGSKTEw40fCV2KjHN5TUiqLwHXKJI0ZXkFedJ/JjAECfiFgiUZoy4A0qz
srVOKwM4a1GiKBTWeYxBb9NGwOoyPqwSLtV17HXZ8BkJ+DrwzC7rqlXqsg969a88Fq9usbyu1UUx
zAonNnc/2ozzoq79PkSwHTF01Ezu/N2fWaaWqduYWs/gKYD2FD8lIqVXanQ+TckeeTsTWrUbm+xj
jqLzSs8u7VzcSwppxnWkIdiI1kaBiZbv7NajXAnTGiJawuI6xRtIjScrth4tfCK4SVvsWrHAS9rb
Wic1M9vHGBX7OIVulYdBQ6om3RlblAXgfe+Vy7PePlcOOeIXWP0Naz+fIgWl+LKEoL9Fm72Pmhps
QjunTG9uS128az6sZp8LBwY6wiZGiQSYIQlIEEGGalErao4pw4Zdn1Ja8ErVCDVH5Zc2pLrsECGS
zo2xXX2fYUWTgive4VzBuBfqc4YP0J3RY/ar33kVySxRZd69r9z+IaZzJ/pD5mAERTburX68LR2B
wCWepneJEz80+UgKb7tbNVsrQXhqkBE0Jr3oAM9+K2uUZRApP50qglPSgnMWDv1tPS3YSIviZHUo
X1OsYLjnbe1e+NiYwS3yFmaV9pXuFm2IGG8ezN0iTz6XOudeZQTVG7dsAjcTAu1AM78PPgyVzqy3
9lxfa+keylkgNPEOawMtNdu4byUhjuppLAh/HFpYXJ1sCFnXaJrWAwbGsQmbq5mD3xTRjCRCgK6q
UxtUmyV3XrDWgzWn1TVGCh5j1rix4yrVCOfi2fCm6PSHFuUL/09GsMpZliFhdFg1mnW2q0NQNJIG
ndDJGMigoorC30NMdtx6RSwxiXHrkCG1q0eK6PFuBVumkP5EDvk3GXT7NGm+I007RsxX0BVn2HGm
I0oiDro9Fj10FXeieioj6iKBYMDBmgeJbvHeGgYWIsa39Q0iL4TQw/rglASfpF5706Idl/WB1bb+
pmvPFT8IXSqR2sP4k/q8rZuXjNE1Ihlq3wLQJk1p62NDXZLGwP13lF/y2Xmsje4hkbCgwwamc9sE
NzNKINUyvxUBpy4wK4Qz6aNnCzzoOTSz924Y9BAiMn3DMwu7dzzOGAfz9UQYOMFD4IkW6DORr/IX
4BZ8/lGLwAqlvyHx2x9IcsQ1Jrh0WoqKqwlvbjocmsucbm0RDV4ikPGDP0S/jOhBoTkHrX41nfCz
wrUK3mS2V8h38DzC9hYJ5hXvUt134kCJ+1937w7qKWfeyuqD1GXC7c2IPqySc6irVDbsrZjl+zLW
7wc1B29mQQqXjVhA37edFT8LvzgMXfU7C7OjpQGQAuQXXa95zObm1wBy6uhjnKh/K9mnJD0sxAIb
Acyhku6jWFR4WprqWDg2dDHhmjQah9Hg1glC18PwctzEg4O4sa/dvRfD1nWm9HNFRHyYDpEREt8B
ELhxGbqvDxvxjEmG9eJn/g/M0x7BoLa6XooJnTQHbHvgWnEGtNpPRe+l56KQ7LMBUO+c6Yb9z1oW
8UWPKn0PpuyHH8W/y1jUoNEVSuq+JN+NaKjJ2s0xnTwkcZbDFt3EzDQUBzrEWvtK9TQ4WnPXGlAa
B8whtWhF9+O6JfFmGiNqMt4kw3Ud/sysZloFra9PnR9JNiMY1AqPtT+qYnbtKCaLRGGwK4fgtgqn
VgWGpS+qejZeSxtqEnLqFYBbcWtbV82yRZTSjahvMFSAV0qW0kjhV2ic2R0Ja3K4UTOAyEM/Wcjs
s/jPAGDV55joHO9C2F+WHKDS6q7DtXFWbfHOOzYC9yld2Q+WQZQonI7gsV+6faHs8s6Ce4JJKKaJ
rfCZ4iT5KZnjkq3ltXcFX4Z3Tt3oaLnELTqtJGBPCPoxiP+IdI3HYRFfuqoM7z2tKjM6Al1a5+es
V9mMHnTsGhxWGojn9GvoyUTFTVQe3GlXxVBazUTIrets7I5v0dVzFzMhdKIoA7J8oOtbLeb6NPrF
SLe3HoKbsuKOYf3mxib6dG5ug+DUFo8i7G/YewuaRQwN9YlijWspDrLR3dbhfLVmCwIGqot+IYHH
qUx5p2aERIg1TqtAdIwOrkdog0/o30ttlE/rgHNtcu0B3Z4jLz2BBkEA+t4U6s3pMMFXy2M7cqOu
qttQMq/0avIrnI8+mG6B0U6bzkWglkwlRsPmiG5R/FLIIHYdEWYVLt0M1ADyq9l0jir8f+Sdx3Lk
yLZl/+XNUQ3hUIPXg9CKWnMCIzNJaK3x9b3cs25l1W3rNrvDtq4BLCKYlRmMABzHz9l77U9RRvQe
dODjYXBQmI651+YrUzxnoa2v83HAWCI7PnYo8Py1XnGhN31yfbwHE0toM4/fZaqh/3RTLroSTHh2
m0DFSj2qplJaDJVnWTlPoqU+sqI9+qJ+UyO3eeZe53Xz2+Ibl0Rf7oZ8IW7Xo+Jo/VSqFEiM9JM3
5XjDKcp9Neo/3YAkVnTbY+k+dvX0DCdx66bO4xgMVw1MbE/uX3taFajG8GxJrkMQauU2ly4vOW52
asyyvHk1xtV0eA2jFhIHVqa0fOISwXkNaIf7nbrzJVVz2/ZMj5lm7qQDUV1dqQXgrQakWZhIl1LA
/vwqZVIf/R4NHUykTJZ3dcfyrC65XE5k1FBDDor64dN1yDsrEe/us/k5E+zdO04uK7mNSS0veq5L
qJC7wWHl9HNoB7Jz7LloXXXySNUb89LwUwP/qEaYv0bSRkOsuLt2pCeqX7RLoNkPatKrvkOkFszq
QZzWDUOSpmqOvctsonUfGTRxZ5E1UilBa72HXQ799XGacsjn9Ow1XfsaxPDaBeMd7TAGDmkIHI/I
TS6PigaGOhu0hoQGdV2oHoLGgIWRD38h/cn9rLv3smZGtElilJxcqAFWZ38EXvegvEQ+1mb4SKRv
LqRTTF4400hcnqNJQ9IQRLuCepjeI+9V0DSEV2avGTXy16e0oOoMooUekb2tmpgdVYFqqk7LJZQn
ZAVBirKRyacFT4E96BG4/a3vSW8vC6+RsfgCGcRCpaF4QO1NITQdgNIy6EDyiZU7u5X1mAWtKwdd
I/2CsCFk70tWWgalp/qUk0i8jNSd3kTDR1kVjSd3cRLepcR2k9qFsnAVUu3AxzrPIvyWs744Qp+y
1NcVcFz1d9lyqrtUTFKTpn5k4/9daFiiJ809eXzzMDYxFudyHWfVp223z9p4r3pAE6oT1W+eQgPB
KTMJOXVBf0YEAtUeE1zSt/Ae1mO37OQIE6kZMy+PryVvbrE3v7Zsbpfaf8L6wOCCXgaKevMqzSKi
7riGasMYd+4E5dxwyy1I8C1kN05KGoLSEudMJae/F94qI60nDfjSzetqPzOaFKvR9Pd4Sygz5JXp
Ddk7jSN9YR+sVoqegbYxT9uUQmlKTPlhPKsRx5IDJaig6kZP/Zc9AwCcBPeewL3Gl/NesKVe+bQu
4DMwXoJNbbnFe5yPtzEQTEcPDTX/Fu4Oxti0Vv5JzeOmalbcOWFAX2YJE8jdtNhV017gBygF+wZ5
ss4xtX0nu1OybGFGFkuo3065CmU9F0sUgpVjf5UORCUbsYkByERCy7hmqI18CrcmCF+XTC9cQdsC
tuiGTicXORcWY5+TPQkiwpmX6VDedwKz81gRZx6W30owgMSemWnRbUYr7DbvDRxgFOX5bbz0FCih
844X5iA/Mla6V+B1O7mdiaW3VrT5beRSHcvht1z1kgogNCBZNkehtRqn7KfsQY49NaRycHP/eA5h
6UBy4Lz2UqzBOl4f2r2ozn75RIEMHkeHYA31K0ALp+1dLKu6hEtoRw9qgqHOzckLHhXXIsVmzT0S
9W8XHkqYAGml9+vUNt8B7TEU57qKS/rpXrjcTxqDsxp6ET+HLcA2pDLxq4at5iAGxtMicJuzhahX
oVHfz5lTs+Nl89fztfgV/tjeBmqLkZjTQhUrOKFui8LDRxt9y09U/muR1bAjk46O1tR/9aRzUmqY
nlUr204vBR3kxS6ynWrz62xMjU3R5D/7LL6SldOSUqJR2+6yJMZVXHDuMFZ51g3aMAEe0dwYR4LY
X+oeA65Lo8ORhYRtCgN+x3JWa0YrfelJgqApxT+5wsdyBke5oy2+5e2y0WOY/ssWT2Uz9S5bZ49e
rgFhqXFok5bTMq+pNlIsFex2wxwqbwLOThIRpMMhb7ovnYEHQQyk1AwsJPk30lFJlXSPPWxqtQMT
0nBrdwMRcTIbBrQXaozhh5Mke3m6qzUxTWL+uT7ZqXmIo+P6z1xGSpRgqszUIw8pv/3DK7FA9Pkl
geO99rwiODHTJORNc4j60bYKWeDF9o591LVCFRjSFB/NdHlLG7NUTg2prp/IcjFw0OZd5VlOstZC
Ni23R+EyD63C5RoCekBKWIOKz32a67ZCxv2kmgmqj6G1c4gSyHxQcIwmm1Hbpi1qT/xAQ8oy6vlk
hDSWe4qykswZzpyFm41jEkXVPi6CW3ea4szKvR67xvcsACClGtbT2rYfIibgq0IDONhxDhQFN3bd
H4wdOVq9xLzkbnml9QIGiTN/eOOXcqkHhGu2hs9n3tOr8dik2tC3I5y6HqztlbHg6/JHs15LYUDH
jog2PADrgQW+DGhDRqxDVlBzu45JmclPEZazMCo2cvquu3QfB8rdaayeO5Zk2VnJQaFzNh5qdkau
j+gP8fC32kB3hNZZVv88jCQcmXw/aZrFe8VYChiXaExtx97aTOMEs7xGfDuywXCd9CutyuOc6ZSA
zrISrpT6ykY96rK3Oc4/zIglguncsB4XnbUOyZbpIs7QMOnENeBphFxj5pzjQJ+R1Im7XCo+snG4
rhtzYV4TXwsPDVazoIPLpXiqCineCSMqaM5uB24t4Uy6YLbQfavpkm50IqSU5KJzPHaeNoHLFCnr
2mc9DpYvl8IWbQ6ul8IlgvTX1HXJX/MaN4bdQAFqXP6+SeZ/GAQsUERKTrdN5Bhaujlke9oGLEoi
y14nmyQhZlqtMXwkHWnagJbXbvNumQxkbSS5JAOE33Impsg75NCwHtr8pRoxy5rQt6qBwlddU5W8
KLgKhPMrrRwe5H2zRoNO474/Q6jCRi638AnTIdfgMm/D7EfZv6glVK1nRfIeO2wKrAotpXjJ/Hgf
xPQHnAF49tQ0Vy6z1x3b/HctsrcgdO+i+mvw+o+qZq7uJXxnmUnJFqOqW08uBkwrvbRCipNYaBQq
hGK8WkHzo//6Lnd3RegTUTeuBoQ6VuHQ5An39XIxh0jiAVr6NeiXd6Lyz5qMSzDSTwXlyDVWuFy2
pvEQEE5LyzIMvEe/owILLCowj+Vcdr9coABK0zEu0Wn04lcUhzT3ppVqc1aMetb4CfewPuODAkMp
pRfpkVbIfUAJB+TwL3UQ0Xph+oXkicoo6IOVqNMvBRayHe4ofknEWGS99In4StrsSQKM5G1TLxNM
GiU5dWV7hYjypxrXofbbz231snjUQVB3wMzSlYh72mdSMzR0qC1bJruRvPiarnzEonlUA2DDZWJH
g2YlodOwAG8C5H5bTBkstSGa9y54kNunaaK8LwEyMZKkmTe4kmBFdZhLiV8v8isHVvd6KbQv1Rw2
HWknngbaUz0nKXiz0uZ7N1qU8EXjobGWcJ0BiLHOfA5TUb8bEL+t1UnKYJScrMFZ561KYXLu+wj1
rPz0ObnR9TCAzLvqQpvwIrVKuBcOqvZTe7eShOY82C6SV545xIbh+8T/1SB8RJhtAWhCohvvJ6Ks
usR5MUyWZNSmn5GU1EZGs/VbkxEpdYjVePcee9pTPFQvneHVG8Y7a9/prtGaIYSXKDG5S5skEgm/
n1iJ+E0qpYecmFWaWIQ70V4v28dWoLlW25tOcq3UGLXvzZ+2KEhDtH9m9oSjUOIk5M5Gdkdj7oBF
C4/BmlxsiWzZMn5M9AVVPF+oQBqSDN7N3OtXUbkgFbDYnwm7PkHrZBkt3A95QSQ50jQTX42sopUA
Lm2ptNwlfiNvsmFDkctfNJIVQNffaAenAdMcTMDyPaO9U/yudOF2HXs7dPMkoswm7D7GrVsHaXhb
WhHXMjkyxYxx2mRkta56jJum8yi740tJtonWfEiildwzMvh4wtNyqLP6VjJFyti+LDQ9aCJTM06C
6an/ALb0FRchPkxWcpY71pXbfNEfFfswk2/f1y6TrunbOsVD3EoaHSSRfB9YyHTbM03MD9Vlgf7O
AtmSHKY3TyV9foynMTLA2NrIj3BeUgjHoIo9KeYpy8BigIIIhq2WlRXPma6m6kpCKTee6spdJF1P
7sFU70kmiVlUL5nIf1iyfyo/Za9arvLKO7kkwySL8yMfa2wySHT1/HuWzCNX/DTjiWjb5N2ynXQX
Md6k+cAwgDgD+W1oNJmY2dTk4/V8p6K+x8LHDZ0xnvyxSYk24dJY1bKykh+zqohlO13tryeXi17R
iuSfnqHDoRanZFY7wA68As7j9DzLhULewfEcpR3kvX5KEElUCVA2Tfo26Wxb2tbO2Q+za3jHl/xm
tyy8WkPCWgWnhk9ikaW2J9v3sC5vHHIflcpz6VFcN7V3r+4kAyofcEc6pTzz/aSiEuEUfXMAFuYL
Sd2Q9+UvMfRXadG/ybVG3fttcPAWwqMtOlEx7ySKrUeOszLD+DuAg7Gy9fhsVLAN46J67cqH2bIf
FUFKFr2OtbxnBVmZCxtGMtiApYfhS3ett9FbpVk/qzuxS0Vpb5qKL1RWFepmo3m4Qed5hyTSC2Sp
KgcK5nULLGElhuGYFOMRm9QNEv3ndvSnFe76x2K8j3ImyVgiCH82LQaJpMVT2Kj6VisEfOxgFbf2
U9nU469unGHQDLBtnI1maP1SQf6Pf3Bd23/yif/t6f/8/5FobDBe+L8SjY9kbP6dZvzn//AnzdjX
/zBs1zUE7lgX3Oz41Xb//V+a7/zhkMLCSN81YOU6NpKtP1HGwvrD1pmEusLy0PZ6AsJwyz0w+u//
EvofyLd84tQQygqAxs5/hjL2Jaz4bzBj3bcsknwcWL2+jrzVsv4p8JzzjgayG3un2kpfYGCsuoaK
qWV839dYq7EqP3vmHF88rb208dIy9LapK2bzg50vOiyZrkNO1VWYkLdTee+RzN8BONGm8VOMg7ev
su95JqcHD/bPyX3vZH4PW6d1LxN9XJntA4x2O1Weda705hIDC77ux6eg0dNjzhwEmX72aKJsu8N6
f6G9e+KmVZziMI7XTqGNkDQC/wQ14IGuL/L0zrUYdiAaaLxL2NAdkQlFtswqsnqQe3Ygul3YYHUu
XaDChhsfixQbT5Y5L2hT9ZvSzM1VZpHACejo2naNTeJA/gwqYd3VhfPlOsSXtdHwFdsdZrPGvsR+
Nx2F1z4x38TXnIESB4QY4cFDvyrEfOjH7g2fCPUDCRjDaEZreyS5tjCmp1Rj0bME7eY+/7R851y2
8YEWN8rGAJaa0XdHz8rqtZvDbgqo1faQE5mfDnDDqJUoOdyjJ1OmMk1OWqqbkTBaOpzsAKYYRS3K
DSqYc1O5BA6NprkCTL6cm9Ri+3qcibWaWML3k33AR0oeB8FXvkzAwgD7iabUvLDR07euzMkilOBa
DCRnTbT5JqK0REPAlBmzPQzEHtptvjeI3apl/lYrk7gCmck1mjKdayCna5aJXWV627UkePUyy8tY
7ntMzLiitokM1EJ/keyz2D2TMWrCglv7EwHibkcmfSXEt2UVZysYuzN3/guIAP+CZX/nPKddEe4X
f7rK6Awia4g+xVgPm8bUT0Imk3VElAm7JJLEjqdDXH7hq0B6EeopOT459oekfytk1lm8kHo2UI4b
Bd0d0yRnigi4Y+uShZ5YjQSzZngZuFsRiEcnbKAIKUmIcAW5THoY/DTI6TtYVELrVGaxpTGpbJ3M
Z8Ooc2fLxDY2P+xdZYqb5wzvhQ4iOxPdVYrw7kzszcoqx+4If/9ou6F/XkwHlfzKo4Z4KecbRGfh
nZMcrIEs86gpTykn2L42xMauvFdbs5az1CSQZhTA/a/uENpakhgzXBLjWzRTdhVpfbAFEqyvGy2A
LodsBiBwcyY8tKDxok+bpNHPOa7oIz5Hwmy7+IXAkGgtUiZQEZKvi17+0Ka2YR+Sv4VzN65cL1vQ
bVlEadBi8V2y98yAwKIq2YRxHXDWzW+Wl1PidfAxNFtjFE+KX87G0IMDmUT6Mfd0WJDkNWSC3D8j
pzFK//5Q+A6TF+oye2YWJ7zO3RmwCfwUT2s3t0z5u3oHz4KggkHsYe2RMjxm4d5P0teOSiEglDCc
7H49v8dZ7JOymGKX9u4bbttbYwaGQJ2xMtEfQ8zBFxxw1iTFO42I+DAmIXm8OXHNuBS3eknNai7f
ItBpB+bnMB62TJsYMtn6l+cQEIUADwZPRXDiXB+mJP/B+waNkrrHqqT1XtRts0VRBdCgLM+LvaBu
mqdNidFo38Vvk2PRSWu1bZtLHfzibScdrzSL9sqZOwZcWQmOrJM+t7aa1/dNKSgL0BZsbGciMOs+
rGUztoASUmU3oh1JpbCdH0MUoQQwknAbOHWxQ/xpr+a0N4/EnZIFmwHEAr4NZo4ICUlCFCOp5x04
5RysN9IYErLFjeMTzpwQkrYeSiKAobKQicJcxq8JTery12pp0h03qnqdJ4A52Jux4VwurUkHKcMC
utXmn+iEAaCxfafKCne5YJw7O827M3H+iInfEgEgc53Ffcm/cDJk+7RolmPTkc+ko6+Ly/nixxai
kLj4UU4+QTxuek2ww7zqjE4jMS2I6OkfYxAmh3IYw5VoSh/BiunKLmq167UvhCYwrqeopmeoNxtr
/EpdkqvnyWf8G1vhM/dcvGfx7dL48YZBcbNJ5vmSJBFrUpF/ktrypOnB2RjbDcKEBTcQ++tOG14Y
Pm7BkwMeSOD8NwaaKNKloqwNH8gqua+Hwt4tk9VAHLLT7dDX1g4bgrtiOvIwE36588CjbdxWx/9O
u+t5tjyahuhA1i1G+c04g5uDczTvg1bk17rbFexmyYUSLXDX0AXDXorlNkibbuv3KKuCltPHZo5N
WMd8S8JXyclOWFScLDA+2EUFoeufPOZtyIlhC0yVzTgYQjBiAax35NaYe+RIB8ShcNX6ozazT2NX
vWxQzcJMiBjY+m3SnYCjskmzKaedCjuvkxO/jiouxjq27b0JHhVyC0+CfrWhftJ1Rr9e2EYIW2jS
tDOb+F4neM0x8Xx0C59bsxjIhYcyu8a+zuIbdLvRaa7iHjKDE4qz1TTNGvXBxWm5TOypTG5AVe0d
CDlLBVzeJJsHxEh6hmUdbs34APSOppjWGdvJBz7HnR2nDGnWopoYAlWlBimZgVIyOtyRZZ5VGd3F
OiCnFmJ3qpEd73b5wce/u5pinM0etigEUWz2Mi2m4W9w5iZVd4QEs8niHAItUhXmSCMaU9O76ith
HhqANZV2iCwLJ2ccPgYudF7u8PXeCWAFjdEEpa5HlQi1OLMd42IHdYFAPbGv6BcKvvpdXWmTbEiA
2B/sI8pce+uMzSDfZX7TxpQBfooepN6HYaY9eHEUHvWO5oSmgRKCRZxd+nbez3UYol+fdXKgavom
o0EPNUF66mVZ0j90pGK7YWUewsU1iCTI4DOE4Wxjr8XhGEQo7BpRIfRovJ9mN2v4t48hJPaTelU9
Eu1cn1zEKgjxim3WDg8Tk+oTRBt88cSJcpZpEFFMaA82uWvrnNPshFD9PUEQs0qKYWKfZ60aFrGD
3ukHW+/nkzosWW9sUaZ/pNKsEdrDD20JZJ61pMkhvOHbBqFNm6SCz2Mv/SHAROFMRrURUYi7KvbB
K/RpAW2CmDksM+yS0Cyw7Uxd7gOpjSVFS0liCrV5a3TdZ0cNzriyZIsl3ySQjIbLkekx2klxYr4S
rach1VdW+9Tkzi4ISTMKteYpSDtiUvusRk3pIR/020sCTG6vnoWVdzGXQdslFifiTEbdST0yG+3P
R+qpOuSCkqsCY9AbY3NSh/avR7Npacc4lFL++Bx5IA5L/94KdCLmAsRGA+sJvlkDDWJKUnjihPAm
0W501K87Q1S36u2OruXtozQ8qNhuWjLlSR2ssUvog/713AkjdxsGzotiAQrJOhyqMCsOgbzsSY8Y
Vg17Ge6tDRtZmWndSpCgGBpeUw9bwcebSlGcOt9048UYjProSdjfgEJmXquHmd2SNibRw+prVXhA
z+5DWgHqqF4wkLwvjs7m25zeQqnn5vwsf6W2q6fqoIiPiv0oEEE4JP+slmXEje8OFfRBbL62PKin
zZx+6VVbk0Hyr5fSCqoByB/qrKKAFSk/C8SIfCzqs2pNG/FfTLbWY9F0ywn3qDgFC7Jqb8EPSGM8
OqtDKx+13jd0VMQVYwl6URfAQ0P2KGVRo0wfgEBR7BxUvPvvgy8j33VCtnepvzyBCtdOFY1vRgXy
nIu5PmuNNonWtyd18Aa32epO+5Xpy6iv0aQt+6h1D8y9mlMg88jVQSWT/3qEhRM91GKK7aR1bypr
XR3kGMDYemCEKBxZ+/q2ZlXHOIUJcDk5cU9oSxPS5WTIBYmmuffdcd6pHw7yYrdqZiZoUgCjqCj3
PkNuqJc5BblcPRy5RDQgc349Mmavom8qnw9d+Bx7Y7hTX4r6LtQXNaQMkp3CfWjp89CRS1hyasff
ubFBFLb8Zv7t/G1HumIVaRbr3z+A3Y4RwD+afQ2DUp3IUIo4swSTs0NDQeCpD4T7+N8/L3+qBqZZ
SY9fjvHk799SPRIMQE6/X2PZLqA6RUdQxJtqaBCH6NbPMvOGVYQW6eB2xp3BjtgFt7SxzYba2/IH
vgPx1sooM3Nwtl2X7Oa5fNKKHtW2Rz6juSxwVTzGmHwrXku7LRvn14aMwS0CA6ZwRRZzH/etDcG8
AMf/OqBxJmPBiM+tDWxVkIHsLLBKIW3pLl0/M7bvh8gDxeRf1QhwIULfksbSr7WIG73oT2FiIF03
naNoxX1JH6wWO+6YQGHEYjIooniXXBSUXVfTgI+8+MEc9BmVASl6WsrOb4xfcv05idIZKUT1Gg7F
q+kGzjqxuASMPLluoiI7IDG40xumCnWyG6f8EoeMNHKd1GxnYEjRsvNsqN4Z4re7XurQdWxzO2AS
hzGYKX3c4TGpzOpMJupVZ43eIcyip9qYCe+hUCXeA59AGrsELHN/ZXZ+7D2XMA8LadU8kRCGvRk0
0ppGxNn7BC0J5Ad81dx7472NdmecveHUCnGVNT8m6CDLPVRbsjvRuK/qPMWEOn2yIQEZp2nXWh8C
g4XPgNqH3bpHY5/JSr1yAoIZw4bpr9c8JKENkPd29tKfwRwvYJeI3msyTDs9xYoG8Hit9+nFsydv
Dcj9YCfVvYe5S271zKAAmeMwCSq729QlojCaLAaRebYNxvyqL+ueqm+40qfnwGV83IXO1UyR0TUN
l4SB66VtNhE1M/786gkK79awCKokoggNXhofl67MN9O6E+lHaw+PyBPfBz6EJaIL2Y8ApHzHfmiy
9OTl+n2dAVi0ZmtbNcsPcpuc9ZD4dHjH9k4ELp1eJ+L38k16xvFzPzFOHcwnYKXI132sTrn91TRW
gz6IfD4zQpXX9rckY2+jckc6yhlQIiQ1NMhxVwDnAS4vO6pgdi6kMGxbG+plHwnQRLG7xbLOB6m3
93mlOav5YCZkKRZd/LmY6X3iz4Tipc5VNot+RQ7NBaicVDWdunw+p6LHKIh2ZxDTj6I3rqMc42bj
Sjv6m4+TAyiIIUGF9lG3SMOtau82k0QwPbseU+Yb1KT7xulfyzK/513iy/ZnZBmJty8iNl5MTncT
4NvNDAibTkmPqoadu4vVReNrwCk2ZYz2pnSrHwzU2LANHHcXj83KEsO8hmjorq3cvwUe8gqw9+Ta
xCIFhNw1YRSsRkKzO6aP69zzAMc0IfL2KR3OZkzuFqGHb02R4hlAfXzQjj2bHqTO7g6sHZvbevjQ
zZ7FT+u3tknPuVtYDhypgnGz7rYH3rAOtE2UNmSthNTKWhafncJ4RAKJe66GJR0ldOCx0THRGvDv
NC7DV9pyTT6M575tZ5SNIRM0KWYU3bRuRmZJ3gD3Lim+s9qO14NTvXogutYVONPSML662W9Brw3X
FSUWQaQBYykJS4Fq7a7Dod6MIkKIEN/PxAKc+3wArjrsQTvRI4KgDczNgajraqcEycUFtucl0iFp
haOe3FZ9Oq/9xtq3tnvvRw3ggMEcNgTHrURGEGYyO99UFuHW6nGOcY26ZmiQ/UD6d3zHvni5GCK+
lD5ZVZrTf1u9X6/9moZEY31MdO73S6O/FTHh1Msizr1rGkywtdXkYf3trZ8ia9ztAk9ziz8QcQUg
Y9A5Mc4ruyIBN8i5kBcMYCJBe5nwd1eAjFaoqZ/IUr1tC7qxeWoRzNkJ40QB+8xdA+ZHQCNwxjQJ
iwTU3Hgpe/3eT5ZPR7eKKyRE5DS7MLW7DPqLD+ku0+oYm7XNtHY4DOkQHvOItkAH0iIIvG8cNhPy
T4MALi3uN4kbZ+vcNraRXb22dKwvLGtoa/k27bD5pu0x78BkEDGZVgc9CB7AifYn2KffUTauOwvR
dZ43X5FkPdXjt4dQbaMVFygUHXkS2R0R4mh/BhCMdq5fuqa/gZ3xk1vMpWUh2+WU99D2X0HafHFL
Z3Q6zThLbeIBcv1IHEpq47waQXVeHPSiU0JN1kOAM1uvpXu1SySeP+OWxoUETV9LJxpemM7TEmiW
P+BGx4pVev6tMaCdsjVWGaramIAkwHCd8FBZLNqn2xPzVs0egSoO8Lcmvm9SO792inFYQWYGYtuP
hEtwQ8zc219CVq+C8CdGazMIbCtXJYI7Q4j3ZnKxVA79uC9z+6AvX6RsR8B//J1f4gQkm5p0AN5a
2ZEXY9I/XxNMeUJV9lbq5J2RpevXzB6HsbixlnbGYERWeZjHi8x01bdLPGFhs25ED7N9QGmqpYxV
S90Aoms6921SuavRS5MDOFPLqscL/oPPyLevpF1444ic9BrxCOkLoGOSujRLWdDCfrgNBmtNbM9h
jAkcMfOJIJhBXFmc1fEy7hf8KBdhjTa3L7PfAevNYRFPbUaaM3ZTgncWPhqCWJYyfCFjKO9aTKbg
fkIYc8I27kNO/czYWZmLinr8gTf0seyv2sJDxsYkYZP1wPGH3mTPxNif0Fg6cA7CFq/bx+Agbudh
T1i4fqJNVqyI16nWum37m7hx7mJyVKN87jeZeEnpb2NI55xSBxclQJ0WwQEQ06NgYRs3ozuXK7cD
tpbQHKr6sNzSC5ZEgmA7xyk3//A7n4LqHIxC37vSutj2aPZqPJealV1xm1unUe/jlLOdVTYVD8nw
GXfnwKxtwD6QE10ZgRhY1lMDUA4BUbLGdP/hQ/paMYtoDnM2vC3G9EndtDXC7F1PSU9KM+8uSGCE
DtQtTXxnZbyf1h1/ThEa93C6aLknsMIjAQjEh23P1akrKoeN8nFBTUnYbPbVC/e+rAvIwG23sa3k
E0nh50LHAwoeqYCTYKvZc9Z5nnZlxgDfuhKu+NSXIUYDrq0sLXIaBFTvWg/wO4uwJoZYg2ccfbRM
760aZGdTAytHrdYZ/jFwypH04QRe2yJbSWP+3Bhmue2Zo9LMtI6Ohd8ws1EATwTTR0BuXCOqt7mX
oG3IfWK247K66TJcBWmDT3LAZIApigqlSetL5PhYvPMKwwlxRiRkFMNQbHTclVUXbHy+x7yKzF3v
wPSsdP9jxIKUYO2pJXdCLGsucVzMsmHeG/PFra/HhaYFALPHPHMb9lczAhNIJqcOwRfCz7DqkJzx
XK/DjlYTW6/nrHWwT6o+Qh4n/Uk9/32Iq4jlwmal1woXvr8B2c4YgVjS+N/M8m+ASUtQhdqzeZxv
UZzgxuQfKqbijpnItKPg4V+QL/0+DOO4EMIENYD4pv6U4P5qD4NoYOUnkLjyN49WxrbK/P7kuYQs
TDMJB0VXkBBeeAs+8RhDs1um0Ae7MBxPPVOH0ygPvIHLguVgr14HuJCYYj7GuTOerB78vtfLcfRs
Gxgfy+Y01dDqmo7JiHqKDdQHB4HcgGZZfYplkyNCN1odKsqZsI6TI+MuGB8FIRmubI/Y8kDn5u+H
rNNhGZqLsdLkxl7IQIcpsO6NLqNSizNcgWazswlGQTHMATfjdFoGGE0ozg6B3DgnSTfS2uKgHv1+
rdTH224k/bBxDZrycgcewvbHAW74SB7k898vFk2EJDMDPSex1tnSbRvMNAfNZnO0TFXE3T2Q2i04
9ISHdR3pA3SK4MyZwGeShFZbYgMrYrqlJfx/jrTkVtJYqx4J+VQ9kn+iNr3uYPmu2LQdkZZddOtZ
bnKyux53j9UDp9dNg1/RgUNGwWaeoNmYp0o+GpI6PLpMPofWI8wd7w1QKySHO7dJb9RrmJD5Y/Kn
xiRQafQODc6i/zIsa9piU6ea0CIDwQT+5bT+VE/Uy6IrumPKN9bphX5Sh+avR//2lIK33aYVVEv1
/jTcXpyyCLP4hcE9WL8O6uW564LjVN71CBeJ/0Rvu6+yBJttxNNMvln1jlOKBDg3loFagvcoZhzQ
jjyop+rg4Bnb1M19WnEnzjO+JrK51L//tzchPyQHUk0OrJz3oX4ycyLEASUzWX72Fj2eqJsbZGsV
uK8qZM+1Kmv9JQ8lKcOtSUiMGmeVTGy8EA8x4yCkG62Z1VTiesl9vGElLW1toJvdBt3FMO1kPXnJ
Rzpln9RA68yaxxUKJ2djlPEXWXtPJWzDIJ2LdVSiCVlSGciF5opAIz6uCW4dZT57CY3h4RC3+dag
UbGzZgjI7Gg6iFP7FAP5ptGizbe+mdhvwiyEmGWS5knTt+GVI0kFT6UxfGkZv4EzoI8hD4NPAUYY
k1LO3IEkDGl3dQf9QdPAP9cOfmLFnvmPRCP/D6VXg/ky4Rn9n9Orzx9F+9H+Q+3x63/5l9pD/GGT
fezaumcL4ZsGcKg/FR9obf/QbWEi3RAe1Z6N1uJfig/9D13+5zqmb/n8hPfwp+LDcv7wiVEwPHoe
jmc4wviPFB+6/r8rPnxLh2JmOLblmY7zb+HMTFW8jJrBORtBQF5qpl9GeJkXtxtZR1lHQiyC+2Ku
9sbc18M5ls1s0U6o4dSa3btehPMiLnEvxtlRvZbKP6MeDXLl//0UMcV66BrgV3KlL4L3OBDVEQ5I
cTJkI1k9suSjpu+t4wDs+6+Xf/9MvZapuJrfP+7KlnXDSs+Na2bLOqIG28Ui3NoggHMtfhvy0thl
ZCUGtXZc2AedUp0Ov4USce39CtNpY5IeTRJBSWXD6erAv2h8PcP0pz8W4TQdDKFtxkiLzhnKuq3j
OFLwWoOLGCJxITbt4PUN5PTc1k/q0GIMXjHwemF3AhvUmri4dD5vBPsb9TlKb6zWedrekBlE6s7H
v8ec4J9PJ2YiS0tB3y7TjZvhzLOjLkL23V+p6sIggbJyEG6om586ZEg+KYhz6n/RAclw7RUjDH+d
mCQsqYO2cAtdqYfMVKpDxu8MDIrZzhDThvzrbaj3QurDn+9KPeV9dLtWH+98eU+uZajS74N6rSuZ
BTCNOxQJsCZ6xStbDmMSmo9OmdHsX2OJjbZCY9preR6Vqrr5qYPOaNdAfoydgL1Pl1dkRXSZtluG
6GFCIncqJxv0hb6Ljf/F3nlst45lW/Zfqo8aOPBoVIcGdCIpyksdDFl44MCbr68J3shQvqzMxnvt
agSDBHkpSgSO2XutuaqB/SDVYooDYx92e9+PyJspJYimCc0OFD5KhWYH7ZLOy3Xijoi3pNVRbAeS
aDt3T98ao7SIu3Xe6jaKC4QQKpQqFpPTPgKaILLIBrDiIh+RJKkUpZuzCaDr0wu0BLIUH+R93sSO
nu99ML9/brQWFLHqgN6cD0UFCWNOGx5jyr+UHecu2/XGj/5xrxjNbifSO9oGz/ZIO83iqoomMs0x
l1nOTrd2LOA8JwRXm6Of3Lpxu3Z9nOrww8Y/q8dekiGZFLh5r+vIkJy0daO5P26ZQa6NaHxl0zxf
/nm1BG9AgXFecRr191C/+mQj1Kq+7WIDo7naXgzqUyCIbXUtOu1TwVLHKVohUxCYMa5LqRKlyL4l
OWol5cxGl7EECzBbLuc/h0V2Op2JeYN1/TOYiZCeKuXdv/zu+dx6DFi3b/D7El/ds4Vo5p4RfbB8
f73XztcmEaVUrK936eexcMnNbWsvs7mSb0TKV9WVoadktIMnH50xK+i+huxREuW2IgKRzdCo5pjE
5lwWpa/ZN6O+gTdLT7OVD9YQj5xitrW3q25OYBq9hHRUL8zLTZJE8M0Hb9D8bFs3vbrv5+aGlW5q
tbR22twVmuZekqV08I21gBwEZ6zxP5opHsvBaIhWL4sZYke4OhbIRRSHc6Kt2W9tOlLV3MrDL67M
odUGKgYeymwQFJ+DdwJG/lrua5WbesoQfAQjJyiwgmmdNhZ97cjZJh2gotpEcqF0M1mH2BUx9xEh
if219r7eux5zetFhg44/r1e/MzeFyjJhNGBDjuTJAucLqZPaB7JEzgnWnKWOYB32ckfPu4wXfz5S
AhavJNPnOgZdD9muTjiBgliiS/G4sEW47hNoDpDttkgMlLnLXNbF1i7NlTnlfJ3Xc+HPXWNuQ7dW
t4UsxISAycLNI32d6H5DtNDtSAgXpeGJ0hGiEGPVmDgytMQdWB92p5Bsa4TXdIiTQKwoo926Qmrs
POe/7BwYamiHnjBk3JsE/GiXKVPWUUEzoqFOuFLTigLL32MekqjDYFjxn3HZCdkQ+zTcF3YV5Vs8
RMomCfqLgmQCfBPZnlIeowKrvIxaAxFuhEfdtkfKoAWsyykKVhR6ypUZV2AiLCSKftSy12OHdr2n
o9hf2tBEs9bFtlXwdQiXHl1IIX5/fehr7VepFu06DAn3Gecf1UQhw56tf4+JLtZFlKWASNTkIAmb
4oIzAyZe4tRZ6l3vXm/s+eCfe1odowJi2KwgMi0HtmqLcIxovhmsTzE6FDt4ltlhUtPsMILLP7S9
JfEakK+WNWYP1B3cVD4yeAwEUe38jGYA8gCgHX4Y70t6jlSp96rKCItt3vKMJLvL63ZVNjrbG8e5
0EHfEo8LkxEa0F6P62Jn0/BwtXkuuB5D6KKt3JQQnaxnnKfaOG6Eau7sXCUrm8ArQb+/DDe+K+mg
9PYustJjB8132/fDtG8V/LMjxdPON3wEqCNIIN0M1k4ido6GMpD0lE3Jqw40jAjOAqdWYrJ1tRXk
KEJKKHFjWJm/qaxS//qmrg9DFkIb3R7Yiy6zhnpXHbR3A4aJ2DJOkHGCLQAOfBgNeoI95WuiewB+
zze5I2NPl/lTayQFkAeWPem8vrne5PM9R2bxzsSahVsG18ufJ1yLYQFtVfpdDf05gy5+o5E6vQyb
YJloECTqStzFBQRwGkSYzujqtVD7Zdo9R0GBSYHFmw76aNkrrU6etUq7lu7haN9nkqQGShDqqh7J
vfOhqQ79U2qCivct8t6S/nlM0npttlcJHwiGEN0aOsw9hIONCHVlW5nlc9ZZD+QXJYtQqafNLBY1
8e3WlLF7LkYqBNGROOx0ptbipDe0TSojenyR+5SJ6Kbpp3Fr6bonR/0HUcWpGOmuYCBYDx1BFSgm
p6fKDbAXGJ0H1p6mR1U+WV2EXyt9spshO9HwyvRRIWs7RTEUQ3DIJvtUJ+qNGhWQ1oPwzS5oT02x
u9ZZP627KXEpPGTb2J46lCEqOy+n3Kbl7FK2m2bmu6yKupjngXcJtQGKfWnuGgzAdLPXYkvurHZb
wqnKaBzxk+0wk2c/ojBmNvPs4zK1TB0+O38gm89AughfpoXK0NUrxKUhVu3sIdLA48ion7xhGsRT
zZzkdOoPhddp4abKZ6Pqltel5Yp+nYV/zxrnBD1SGK0v0fF/lMYPgkoqoAJSgAJJzybvEChPLDLc
YbLWGeFaMLg2QVdz0YngMMidj+mVbTV9kUjFUF7rL+PYi0sXZgCiCOQaHIkGKw0ow72VZhEeNJN2
4xj1jGl1gWLRPmu1nu+MfuTP6/rvTmHujYYqOuA34noyCK/6La3j+C6ZQ1M0PUVxl9k73RlnqKNK
KB/WIQtOixzi42DRH0UbLD2sYEiiIItqZQkcb5xSUgFoTgAm3TGrernRacsit3QvHYxVONnRBkbA
a0crKopipjxMHLldCao50FYyvJcrQ+nenLYxPJDpT705yxasu57+ypbM19dkzDCVmsYJ2L++qI+W
1pFpotMntoeiP7YoH3OUWFRlxULVncYTk/uaOmQ2uXzS7qENLomF4MYico+RjhZKWGm0QMNHIHrL
VNbqdqLruIgijPA69ZoioRdo9Lx8GIhwMiPij/ivRzOGgWZtSrhcqPQeESrIlZziG5ANLElrWJMS
Ybje6xO0xe4yBiEKwZHmaqXBOTTdrzqoGAgNlA4G/NUNXil1o6gDJuN+O/jWuYsLl6u4RTaaGQ7a
JiR2Nj1B2Q70jFziCYSJ6Qo+KFpKwo7o/gd9QfMWsH/W3dOd+FIUuZGCX1ytHUrz8Tpwi+dgyD8g
kPCxe6onNEcIHeaLWWh2+FHYmFrsrn0VqpF+iMZ678pu3bNdRmbXvlQulVjLpjTS5KgcAtNeUXUD
hJtBR2Kh7WZDRoHMYs80zts1PPWxhw+5YotlSt/3ri/4vbm+6Pdhfv2XV1Xb9eC/PP0/PAZ9/Ogq
MprbTo3O6iiYdzX6POOKYVagXR9fb6L5md+HvZ7842nc4paHNPpY+Xm1TyZWKNd7jaXKXQCBmMLi
UcnYM1wPX2+y+VW/L/09dr1nWTWrt//49O/bxIX51w8b75OOZffvG6kAj3ZjiNd2/lS/L/ynH/D7
Pl3iz8tFQs3ZHf/9CxSsnDc4pnf06tz1JMvneJ7jonkZ3/o1EvgKexUJd4gMrgevN7+v+T1WjAyX
//k1dudHGM6b19SK4SvP7/978/t+qANZYf4+vr4mnD/S77G8lfEEN3x+5b/9ZK2ro1Zz8uGvF13/
aeqoRND28UUalT6RnW7fCtq4hE5Q5O4gMfzTjTWvuq7HynEEKeWjk8UKwFqrk3MZ5ff5P4///XMA
7/56l+vrkwrWUjOANKRI7LMm59NZ6iLqVMr6161wSsuuP1/vTobNpmIoFZg0DWtDcPv7673fm2hW
Tv0+VNG+pwym299D13u5EiRLqx56LA3/5R9c//2/O8YVAynh9+1/X6O67kXKYgKEp4t9mHXcVPm3
YmXjupWK8//tat/MHs34MMrv//O/3r/IkFxFdVNFn80/1yN1XRjYzP5zCfPhe/ivFcy//sU/Kpiz
+8xxcJgJE4fBP3vWhIppTdc0+OFCcx1HAyP+VwWTMiWLGpxyQrVdoYrZzvZXBVMz/zcMWRMfm6o6
tuOq/y3PGgqXfwHM42GkikqRFVSIapH5MvP3/ymUQG0UBOVFoe6MuOq2iMHvy64OaGbRvy5s62i5
OisyX95RwKfNP403OVLOaDLX3chLtFTe6P5EMd/FfexUd7qZvQMsZSet2tv5BIXqAaILMbruhhdp
Ovd9I24Aa62qkP6Z34UtBSID8xZSrERFkG7q1XuutrT8y0VJfPMQaWdLMJVHNF3iAvWU9LcVuSd2
Wz9PeWLCcMpvEumwFCrNS6nXJ7NC8FXkRIzhLEF5V+qAMK0awOq0oWdPx6s5aC2OrQByRqV8kkwU
eFaCxaHH5YZKmTlYaCuC89hFiGw92TQAGN3RSYLNSqZNK9qnDJE0IvueXyzfKEr0ULtWSH6Rsehb
FnRTiXK9J9VuowYj7e/Mc/z6jYWkR53zprVRmg8aLF6bvwerE7vbi2pfdPa4v1J/i17hA2DxQM4T
aMeMjKiDHTt/HhlDSRzpfFxUlr4DwHlETiJOE+gTEsgid0NHUue3MCjcmWI41LCrVgT1iJVmuco5
N4vg1ten4LYolU0OefiGVN14XaXNsHLNUr0N8NWsnawt/jxs6V/fEjsEB9z1dG0M1xG8/ge7I0oP
2aCB4qQL8Uf5zwFJLIhjApatOHvYmTv++XpTgb06S624J6M3cweb8DPEAfiWrOmENKU9YDHZSCPj
mFqVawUD0DaOlNhAskUblGYOPXuzwAoda4LEidzWkWSSJdkoiXPT57Z9U40mu6iBlOVusG/cvqhm
K58k/awLb4fKjk54mpYIGFJqZGFLv1XVhk3aw+2yVAU6wtje12MUbsYgQmZEhv19XpnGRagnqmSh
IapHFXw89ou3QJ/8++sDVvie0RfdrU1BQPSx9QhuHQG+Er0gOk4PutoxRUKqfZkk2PhRNa11zMZh
KOrxwdebJxDy3Ufco20cJsO4dJYv9ogLiNvx1R7RgEpTn3PaVgLlu7QUTuBBnjqsaosuBRCrqkG+
d3MgoJqln1wrbk6W2kfghbT7QSnGL6fM4J2iv6BXTiCIYiGA6bnEU8BZiTEbxAbrjt4daA7YMhQQ
C+d+jE25DlQ79OoebQAitWmXxgjQSr7ny+QjWosSx3xzpmAnWc98dMg8fGU4u9iQHmu7IL4Nzprn
1Hr9kkzFOvUt7QxJFopMj2psUMxZV9AHT4Bx0MJCx1oD0QyeUGWRam0Ckb8+C8MGj4hBt9awKdPJ
dny2a8G+Wilua4MG6VCh2nN8E2FFXXdf2bsipH+XTDUyRac8pFnnnuphjg0XlrtJh8i5CYUWLY28
lg+h1W4IbjKwVwhlXeK6fXD8qt5biCtdzcAzgpSU/kdJoQdbUCHU8RgmYTOrdgiv5GI7lHAV98Ms
M0JaN9wXSj/c55q2bU2Edn2dd148H6e8Pq0b2FtUgXiFXVfutupq6iusRHB0jpeksoeLaTT9MY/A
vf59iO8y2dBGOkR0nxaQIuWzKvVsM+F0Wl8fjiNRiTJEXIkK+1D1oG5NkRAPltQX7BvJI8hP4sj6
Nwsq/bEvw/yhJvY1yuvgfH00BD2I2jANtgnXxEAAzQPc8WiJ1Ce4QalD81YNSH8wzYdx6NvbynSf
TIj4pEikdwUm+UtT5Ju8x6tpkJy2VuM0O149kgq804KWu+cEwEbYssLK97UHQ9P7fRE5BCLavnkv
DatajKlffofupi3j7ga5lbayFGC5E1KZ4+z4O/P9KegTu3Bjjz6FRLd4CgylvldyQYGN6ZLieSQ9
xLjRVlr6OVC76MtxxNlJVeVz8FpBF8AOxmfFyM19S21seX24KmhAraq21HZVbdgvKWdVGorkGdaK
e7AnHNqomJ2X3p2gpXB6LaJe6mubGtdLu2bKJ51x6v1DGpXlUsjmp1O4njCrnyW7vydL0RVPjUS2
w2BikuIJstoAJ3vJhYnXqNYL8I62vXK60ritYGIQ1MAljPShYG+Z5auOcKmtZUADsykPLDN024eB
THO/kC4OZZRfYWAHCCZE/MjeHYtfOr5oILQ9YQTRfUbl8+J0GTlZanhf9iB90bnJrVlAuAYGcpOU
TneL4pDdpxO3z5WJpSYqaEAobfSIO7VfGvjidrKMoketgjsVqfxG12dJULIThRVBNu2CQAWPY9nV
dGta7UUEU3v4c2x+mLOHXksk7L6cmiP4jeZ4vdcTIL3oOzNcX6W2g00x8XqP8jj1uYleVBb6w1oH
DrYYcoYntaotUswQn0WaJlcxovAFkevlbSpoByT1j1BVgaOWtPLU0AvwNQXToAUWNvcDTzjYHib+
CJw/Djy8DJttmOoLt3zVacfskijYhqnaEjsYeaMSM7FT8Vhole3fQFFaYOiIT4hFkuo2U5rsojDK
grxIhKdY3xgSqEAzKWwylRxdOPBwwRNJIyNS73s/ipe4GsV20n1rZTuVC+JL7pAOvgaAUURAFgY2
qJ4ocfJFBTK/sVTcczBi2rUANpV2Qqi9Mbwb5AEbrcQZZjI/tIllL+V4H2Ey8zTKtQu9afixFfHB
dC/3uv1pj/HDhHTMJRMW5DH5GtVwESbl/Loqf3z4NW1bqavSUhuiN8St0iDV0LXuC4Hojp4VvSm8
Dx6xEPRNUNRundg2ZhHoy0R4BZZvk4k01TCuDqXXR5JIGEos0pWfQU1Dh6v1SaHfgEVj7Zo6TV36
JC71S73UPkWmHBtbPWEHJR7OeHVkuKGFdUF+P0ddIrJu7RAOP2aKKLIeg5ZcNdvc1JZvUX9mAy1H
QGJEAZkplIVmeDZ9+dkVpMi5U3BgqWHrPWQvMMcNNkXYoxfs4e3C9NReJfei898KMLeL/KuNLE7m
pkWBLOtN0PrdUq3EptEMb+wpWJg4qpCPBJ9aUsXEpZgXUqibMv0EuvIygZCe0o5OP0icPiJzW6T7
sqeGO5niuWjUe0y2d0Xruh5JBYat/vQEfvTjkz9L/kGzyMDc+ppCTkBzJlxiX+G54GxaA0RZTt3t
UDtL6PV4rkLlrtOV96SvL2qg7uoEWbFibUe72CYzrsTRhgdH04NlocwS/5aWQ4gxGq8VFGpCe7r0
Dn/+wyyHXU2OCInYKFdc/bMvxvoE9Bp6Dsqbvop3pQZ+Uo/V5dCDRrF066ZM9FVglI+E2S0al7le
30eyPJfUlinf1Tesn5INoxq4UOLBxHDCt+wiFsXmS8BK6JvawlV9+IqufYYJj+ZHJ5su9w9ayb15
2R0Begd39ELNPD+lbvdqZ+WhmPLPvFElXrjxQeV6XDXVXKyz9W2mTTe9LP2FCfSNNxdAcRH55+4M
TO6xd8UJxX8wMXNBf1OF7f2I5TxTAeiDRKyWIw0FqBbIZSlKUV63wtUUqE9qoZ8SvKv0yrC3l2b8
OpX0t+uU37sm+sKN4jUm6IGFXPdUZ/prPb+PEOYrET4nvfX7JZ4UErTD79LgGtGV8rOjVr2o2zpe
Wo925r7ZjviInS9mgFtcYHxUCQar7Bc5HjcnGzFJazca+lKYdRnRg1F7m9QmyqfUWkXK+N7pztMo
jO/O6r/HqLwx5HddGxSUiuxmBk+ZNV85KoHP0IwuwOApLpvyXRRWcQOgiulrnIuR8aKLAPHEnMvM
Azgrh20RhkcWzC9wIZ+D1ryrLevkSBfP/kjIuY7mKRteVQcddknzmwgSlkagMKrwC0UnSCpOQEzp
/gLMk9e1cUVmm3WmKAe4ekREi1RBXQcwnAqnvvVnNntf5ZwkkwnpA4pmr/S3yKduY2m8QQ+6xZ+6
tBRsB+ApC0IH2pugNuicwrWosUeooN6r7LbrfAmimMZUgDcZNuk5sFqGrNCrqiSE6BYGq7KnEuy8
GQnyRKKavrElzUEaJRknJyWL1/gp/SWLBgd7o5Vs9T4616mGJVp0t86ILjGt3ny33RWE0HsGpstl
io8qH6JjW3ZEZTVCbCzalcIo1e2IRrlWindK7u3OsAdBvKQCzsF2PdjOFesNutwGYm6mJP4G7jSE
RyP2F1g2wlu78h+iovpJxlqHO4krSSc+yjCcz+Auvnda/d6iufsAsuLZ95nag1oqBMP1+86sM49V
Vr0zXU6p3G0HQkNyfADNswiN9KavNAJigJRTf1sPNNHZym1dpT/WZazeKekDvV+iliAQAkrFEdR2
Z3Z+BphxRpOgG8ZV6UbIB0PXQ1jho0+gd6DgymDstp7CZsZdO/nZTsbY6/A7rqiIH2jbtAeF37Ru
wt2odwEa4vQMcl9blaZz7nun3gYqxsSYBF1hVO5KqpT5HIb+pa4Mb1Zltzv2iVjDw5kZRxRAZSav
mEO0fZWxiyfP90vgy+IiV7CZIf9nroHbomWjl4qmfKmzymsqZz2y8b8n0R71vG+9azoQ/aBg7Hsz
Fc1YOqExbRuHfbPFl0/bXiUGJLIv4YgvxIf4WsKaszKegnnzpOJgZgJNtZm2tQga51yb+WX0GeDt
VD3WNEfXeew7B1c59EyvTuY2e4fY0kUuwejXWI+Q0EQrEAkvZoqzqTL7Y5+rP+Go49FpaJbLBDO2
KA021gHIjRZLbWUhlIjTMAXk+Pfj60GAN8+JNtnr6/E+Q1WBQfT/fd316ViN9uzGStxWvF+VcnZj
r939y1ten1SRi3jGgLJtfsvroRkJg+0d2i3kFQT4QX5Q7bmHm8H5Nejp6gB9qwKSMoWkvP8OMxaz
zai+UPA4RrtaUelsKc2uqJuz0VSkSMLPj8AW5q31YkbdRyLBbcbjd6njl2pHsJyuvtP7/ntKoFMU
RfjAJHag51aCC6K5OzfqNarjk6F9j1iaEsxXlRTHYoyKZfc1wbjz0pRZoDPFTSmtlRHlOXIJfQ7I
csNl7UjShedeejLfdCNJPtd7Uwpno+vRVmit3QIfUlfXJ683YdNk3tSbj2UykMimRe9ZmFp7tUm3
XW+UbFdtbAvtsBw0FAI0kSDbGIGKDzojxUFrEdXgNKv318f0b5E0t1uUJJfCFOqmjrOSglUBLolq
0uiGWEEs2PQ6Sc2LScueU5LBvMlGK1RO4ObyMH7DdNYsOj3QDmqniz832t/3LOp/LKUCLuIhSw5O
pyW7scemosX3aYbCptZP8A2/NIsanHrfaMFT2geHOsnmANqja1afYe0/2pB/wog/+HBCNdsn2Q09
8LVG3pch2k0XT0dd0P4C2HUTKIBaURtp5AbTS95EA2wL7CMhmx7OjTnnx+XDklgVLGsEJxkpRAAG
Lh0G4/3YrhvyFRpXeStFwMxg56docL8wD5H4MBsA85M5d9srf2W76aUV5sGm+9KUlyFojzIvSYEJ
PBf0ulCVN1jzBGIlLPFxp5PPV7YheBr1qJc0Y+opACQH0EdVZ0KLod46+K5W4V2eaP5Wb/uTS5Y3
9FUWUqk3YbnpoA7R8UsUeWOo8SYbaAy3Je0DRztrfnxOggHHR4y9A3L/hj50tlAiQOu1zRmclymm
HAqXRbo32UU56cM4gvg1NP9ZKLSBlJj9xbB3tbNhV72Hw+vDx4mwqGKfWDw5Z9zvdMAqKE7kTwLG
ho73HjxIfQARuTctKgJOzuZncIuTZODHOEeFxClQWw1YiGUnd7WZrWlXr5WmvSFE6xGvgbrC43uO
S7jimEVGI3c2lfGKzfReScMcUEm4L+JbzISE69XSXoYmbjeq2FCIiePIMVcnNc7jInv2W7gpgkAe
kq6osIbRgzQ29LEznFTsAlhwcOrD9pLV/cRyf+G4DWYc4COYG8FPmgzeMA9m1vRrSNnBmdZ4NKA3
V/UnPdo9ptpyHUdosIrMWVG4pTI5gsToj0aSvpH1Xu31mpMzDypAPHLbWACkMwkGovDDr3HU21Nk
sHoEIzIkTGOp4z7HCbnVfts+YOlgK0M6N/3SlzLFO47jp7fqZ2GMmziZPptZ7tIqSeGZms3I4MMb
nO5TrUJxo7YKkEy8pqryCMeBKNKw2IN4BlfbmgfQljie7zJbRT85LPJmvHSBVHaieTGMeqs0z60d
7XWwjn1LuEVq3MX5SH/cFqceVMoyLVGuOJ35Uyn6URH+uijjcwGulRX6MYVhvJgwEVNDOdVp911C
EIVVrovyGe6pXOUyw68zawB6ixHNNBuv68Mbt/OD11YWn8JKdnoNt9Noz37w5HAh6h2rEEfHP+n4
F+EO7ipgKYJa9r6s1WfDjIkCze8DLVvVac8cnRzIl1rWFeoYQjSNpnhPyhHdLimui0IHD9Qk7Wto
uOEGCO+HH1tY+J2RxD+zeAjD5D6b5A+O1Y02lT9SKUHmNZdUZcyxxc2AIpgS5gfGvA+fQUGI7Mdx
xbFp5X607bcxlm+Eo7DHrFa1kRcQ56n9dwJaGWxTXOnkFKFo1V4rY4i37jQ9YOO4hwdn+Aa2BeUR
R8sldZw36ScRNHBCU/oWPwJ+kKODgNkdH9uscTxo9vt8Xqr6Mv/B7rXB+Sug1GFDYwpoA3E2XBgZ
GDUWYsy9YrI9GpagZafgyNTnUW27pIJYUfNTm2UjfrvkDH7Vxall9WaN+amY+l0zBJe4m+4sg0XZ
RKW4pexhliurT26NAq90FCnnocn2tanT7zeOkcBTHun2fRmDtqzGnYkSmIqvQ3VavPaqe4f+bQFL
DYA8a0M10KZFX2oVBmV+3SIlQExNYuohIyvodG0FLHimYrjMf+I2kw9uihXQYkRIrNDTmvBTYV+2
GmXBModfIXyNsRmluNFXzYghqI7dR20Qx574hUUuJoBEFaNnhjrJTLNbJ/pEaTkejYhgFNNUXtIo
fdUjZ95auStnSp6qAERI/9hjteKfRefrhdSQ1qrIHxYfjyiLSYtAaRRjckKgc1taJQEEo0u1XdE0
uDmC/UelLKAAPNvWjCzyWbPDullQkWKahEyPD4gI4uSG9hjvBWxB54xhRi+XIByqTdiqH6SHrUQS
3ka9+Ehth0HeLW8DAVGKvPb1WEiuSo0/YBVTwZ6328WIABwI7I0lVQqCiXvi2991AMWWoKQRDYMj
Q41F2SjhFwwcczsydywt26rQjD6apfU2mJDZbfHohxQ4uv6HNe5Tm96bbVd4Ebwvv7eKFecWolyd
9DLaTswrkaOs2iEMWEeOe78yGBSS5MfsLRi8sP2SYbwLJD8/bbvWky3OKBCGHxl0EpDs9PRN/4jG
5bGHLJMhzD2R2JFumzqCO6MecAVMgJrZaEMUW2TtaFJyZV1aU3xSnUXYCZpu03KKysILUzJsmNGR
WGnidRLvWR8/YcXEm4vObeHOI2RZvypD927piK2cPlxbNLBJp2UdmjogIzlVqsVQmA3jaLMafObW
bsipu2sGKK4JHXxT28sSUD1tL89qoWtgHcOuOqONKHAHVNoAg8gmFMicgltbCa11NDZz6TVx9k3o
eH1qi0UchY8VMdOMWJVXNe7zpI6o/ZrPtnQguRtoswlswDXgXmqNKmmj3zfl8Axr5NQF9DLSUnmh
YmuqeUsqSpFvyfxSCD2ImGeZ0PCaf0ThCDkbajbbvJ/JmvBUdexZ6fPBS9MQaNlMBL0787BMfJ7R
B2V7m0toopjeLHNde0XxwZSdRl+Do66NzOaLC5MEhciyC4R9t0C+0nmhVjyFRrsuGj5AF6r2AmQQ
NSS3XQMtC24UE2+myykuirm72QVwsjN9Uxqd6WEw/WR58xhM7HLrSVkF7dSxJhl/hrD5zCrDI8WQ
tasb4bMSFhtIgmpzvTiJpn0SLvuntiZsgYRD/2AH1JPGoj8rREGtUNYhsCTfIK0SUmtQ+5IESSKN
cbKtcjh0KrSCNCjETZghdosDP3xSJVkuZR+gNSSRhAL5O0b+ElwBfjS/O+aDEa0MB0t2Ew6U12qP
4XlcmT37dHpQe6dGmqgMD2oij2Af70K3YIMG32Bnu/Ld0GgnQfRqsoEiVvftSHVDX+U5EbG2QEj/
SBDE6EWQKpddGHumJQGaQlQtxHgai/qbzBzTQ8vvGdT5hXwSDX1pK8LGRsbuhzwMMAf3qBA3yL1C
Mz5bWaKxMnG+AUBQ/6evl1OuJk6YESAzaEH3hAWNJKCWWbXoMKEtkhw0jgwQ6GjuszXwF6+C7j1v
wY34MOlENUunSIalY7+ua/vChvYh9Pt3LYFRNjbOnCPUbNA+vlYZkl+/aQFlDtVbnc4WOLhrqxCo
+lq0hLyO4mzSKDRJs0bAycinK8kRfZbXYYWmqB6vE7opa81nSmfJLre1jc5HVhZL0NTZStyIY2sS
X9QptWdZX9i42cHYoFNbHSeMKixwr0Ksujr+KmmZLfs8frBTts0alYBllUPXtygC8pM1OgKrjjYX
iUT1m+mH0QLQB4AahKwuCTlLQXBTQBgAY4+mLnunn4G1zrhq1eETOoS6NDPtFpdIvHSGfUDnZUVh
jKPDXWO209oOkRmExaFz662skDL6ltMsBVr7MdOVhdQUokeK6W6syYAYBax2WebNWnOsbNVH6iwq
YDFpPvu2fjEGzCB+RJUQo9nKtfPXIgBg1z61MZF9YeGO27QjqV6vNgK3iWdoREVVD7bUbHCU6rjP
pvTE8OBFtPWtk59yJdN50pHTErysBAZQc8zpXjswyUirGpl/xHfE5m8ZDky0rulVRcGQvVD6LN0l
kBXDvu63WTql69Swdr3LFBfn1Y619AVPgNzGfXhUiGXeRemwixKXHl2q7oJUTNvJYRliGeSLk0AB
wNHfKDMKEx6xl9csEQwiZJxuTiaImmo2zdI/qZWXokLyXBJYA5uhLouDioAW4hsFFYD8Ym2MMTbZ
tAOQmEyMRYVbe2MzfmiIJ46pimo4KNKVmt1FwTDzt+wjAM6BJi0XBlatoojJzPGje7/tWXhgpKM8
O1Pm0L3Sqt1GIWA4upMAlts79rFeq6ruWsRz6AEBKvsuLzZTtIebeWsiImb16rQLxUnv+i5wn3FE
UMMppKl8UZ3DHgX7CnWsGJlmDLc++5rTEadEvgg/7z3sJKMmadyNndGON2Th6V3+ocY4mus4AOhj
M8Yq/5ev81puFei29RNRRQ63SkiWJed4QzktMjTQNOHpz4dW1fZ/Vv1737hs2YqGZvacY3zDktuJ
jogdk8xZ4Snu9HvhuQflVQCqZL9olms0oS71ZuQuyYReT7PN+0L/U+2dvsxZ1TMfXh7q3po48dok
Cdeh40NE0yr2jE/UY90RaddNk7fHxPOgQerM3KMiv0He6rQFRCnhwDuOkwPbkiPZWTbzA9ohSCPw
IpuEImDVz/TydurnawsYyYbhzkqX3W3Z5ow6rHFlmJ7i6tCk5IAhkO+XoJfWm7dznjxYMFfXTVz1
cIWFTsB7zChRs55AW0O/kj3bjoQtp7Ke0ghOgT2TFsXQ8aAMUa/bYNjO9Px3elfKTVTNt4V2tjVZ
hRx3JyvXzogKUH6M7RmqH30J9nCId1IsF7P20STZk/9KQ58w7OcBG71Vs90bYseFksulR/+xBoCH
siuec8C0Sy+IiUP/obP5cgUKIeQNd0rVArgj/8kZ/vJm8kt3C4mU8aA1vCjTZ/xWWbsJ5SXilnmf
TeJOTbEJrycAYFlKgIq169NH8s9JgJq+06n2zCo5lW3hnbXcO8YZ3FPHymmt9W8p6qFwEv7IYR7R
qDjpWvJGd5CdiIQgCrcxN3tyTKVfre022TL5sM8FIuqhJ9bNd/deWZrrkuGytm5clO+4lVnCA3FU
DOmAsqlPlxSklWM3FTCLV9Z2UGCV8W10frPOvCxdlZbub8ugP5WhH6nN0Cb7SMNqNubUv3mvwqCo
G6rDLUxxtlQ05RurMjfMLAlqNZmNBrkdbY2cFduBcIfHebkmBlyfo2g6WxX66iwu0cUbCrsXvhWk
Jnvb6/7ERkabi0jcGiSE4D/iK9fauk161SOJ4Tqw8xL7E1n8TeBoV6aBnYYcyZWfqidZZw8ZoCf+
ZRkcwOFp4t2YSr5P6Yd0pNgC2JTbRF8y3b0KTXNVbOtJ51AH5MK/KbuXVumGxFMGhtHfRtjXKv5r
bPfLh9yGnyfmpAhV7cVrWeffwLLg7Lr1YwTHCtnEW8/4fdWB6GUm3H3MWbKnkta92dsXMYAkkMN/
GFQ9z2rHUs7z07UFAts/e8Z46ghs2JF5mzDShoNW1SXBPsWHO0EayVzzGJj6d4T5ZzNS+1Pf+o/K
DROFT6HOBixazTkIJMytNNkjrOm3ER1XcinNLvTz7js3iOFhHGytCt1r7vDJkErvBBBgyEb2CH0r
DPOBEHbFVIVBoU54ZhK9MJgC+07wp9/gerURh2/yTrRArqaNTUdjnY7lu+t7clsvlyU/GVn3g6uM
6zipl1koSuwPGldMh8jZjXBxH9Rl98MoDkeehfAqBseo6NNVU0B2umFduSOT7YFhFx1Ne+0qDjge
mpUBgFAIH9tr6HTYwYOWFA7ii+4baRebqAKxvwmhOZwsi8TvDuKZY2phDRpSN4znWcejGI/2VUds
FCkz+b1/7T8aY1Idu9hfMnRd+p3xg2v9uEXW3dbZfBf3DZDRdBONyXgm+IJThB1Xl7fo7RyU8S6B
Z3pziuZSnWoJiNu3hL5O/VjHvQ8auOnqF9ID9Fe3c+5by/msnfw1Lo0otLNJ37GqKe/eocEaWkGe
HZFGQZuaKTjrSjont2SBzDEM0GZqN7qn6nXs+IdRvORYgA8X1KbuNJ81htmrkoC4PupvpSCEGOWA
hRONho9otXbbSiC3sRMmEokkAULxtmlIttGKczRpxCGraboxvOy6iCXAxbTVD+6s39A4oIedzWFb
bzJQGYRZ9s0e3lXHvmTQIei0XNQX3F48dBTYQ3cNAiX6TkpGbCMJWZkbhJobEUnAfGmjm9q2x4cF
CpBcHic6a6iZV4PFYeCr7AwB/MEgnuXeLupDMLR2OMbGQ8osao8/COOgjK5qUFhhtXBKGexfGX5w
0jwz2uij8WTQIXQI0N7lWLfWOabWK9PyPzJB23Fq7WI3lQ7Dw5z0FUOxa5EzFId+SWIW1Rp9V06i
TPpszB2+S19+dIUdhAkrTeVq5WZq6ZAB3Q1zaySRtyAPmI2wWjlV0B3QgegsJe8FkgoCaittx+y9
xYzIGIjvsJyk+m0HnpBdN+y6vvhQEDRujB43RvkZ6U7+XESwtwoL3xbQSVFqNGMhEEEVIs991yfD
PTlYi6JWthvtsvvV4Oy437KVL1rTB9vUrXYYeDEW1aYTNlyXddF+u3FJYRp4HftAogikyZVSXQ21
mLcKSgnrFLupKnkZMo3V10LaVwZROC47zu/UlwQMpOmbqLkul7SrU22JLOvyq5KDem/5NhlEGjMV
MmFYYcZ+0249i/Jpiud3i80wZjjyRzNIejVTDKhhEagu8gzkW2e20TqihUfYjfwZWgFhvKsAiUnZ
bQJcAtxOgdwPU771vF2pLQ70oe8Q3QI+0lterFkFeD0wmydVxhjCOwoWGw/yNt1h/UWnut94SpF7
3spVs7SJ7ToVm76WjyWurZ3s4JSBkrI2TtKTvcripLI8upqcSsermBBRDanNrG20syZRVO2sVTs9
YeVDS9JsY2v6aGX5R+ajQCjl3RKba4duMDu7grnDGuHKc55SAg4zZsOBz80mBn4DQPas9IYerzkD
mhXDo67UvAfwbmymwuIWQuScHP5IdEiCeOSN2snxYpXRFwvO5Tv6KYg1F3PO/32beQH+/v7hxYDz
exdBKbR2m0RWRyOrIOctj3j5G3Fx7lx+po/vT+vfZ4xygQbv8jMR2fzqcof/+Pb38f/+hhC6zvQP
/+ur+Psi/z4j17tu3v7nLbEd4bOCflocXRIN/r7Gy7P/fSGXZzMTty73v08siOsFlLu8nSZ35/bv
5/f3wS+3Xr78vifdI9d2i29DEJT2HrvghPwSN2xVjuZBGiPOIh/m0eW7CO3D3+9+byM5EYPF788Z
Iiu6av/zl5fv4oXT8HtbR5reGGX2/nL730e4/PbvnX+f6/d+/zyMoy2yHiM21oZLH32b9oZB3RDf
/L6QBigWSO7lHfzHt5gqW337+2hVW8U7MJ5Pfy04KtcnUAn6zT9+notr55/bfn+8fEdM1jVhtcHu
n9t/vT7/WH9mqlD2PiRPXO7xz9/9c9vlx/8wCP3zWL/P+fswl9sCCSPL6ACE0wEJf3/59+1efr48
1F8f0j8P8/ePLjf+3vPy4+U++Qy/outF6NauvOoqyjIQJUAIlx+9xbrsLF/++VEfMSZjMP7/fj3o
O2yjuyxYOi4XZ/ryGJd7Xr78c5teqyUCxia873+e4Z+n+b3vP0/13/7OCCJe0+9joS+ELHc1X26+
3MEWAzPAfx70P37/z5Ncfvz311oAfGwCnPFfP4L/9rr+68Nc/vD3tV7+5nJbgoJsC1zkp184AOh8
kRFeUOjVIBl9GKXVyttYDunu73IxWM+a0xXRfEpM8XRZF+qFhZFkdX3AiOolXMHpPpRbM89JJBnY
srkWgaAghreccB8S10HI9Lc9EonSHp3lO7p1rc0WG7u+MnIn5D2fzZzWme6XjzqpLmT7ZGE+qsem
T2k5arQ0yQphjNih/uvdeCcidUMi4gkqA8qynpq5K6fbSahvO4o2eYKewMokew/msPQAm0WuO210
HzBEZepL2KX+HRTjoyECYucaRBHlWCMuauGKGlG6NUuqpDg/lTUk2DbVa9wzIrl2UUGd4mUOUxMD
PUzYug20AAyxnU3gVggCKIWZohNMksvoTjT9YdSJE/KGWb+zfdfcY0JdAU0aN6P3QmnC1kbCewaZ
qWiDdfEOehaV2ELIKNnq85luavYq7PRubNNw18x8tG0Ej4dyECko3hd9mJ8skpEqAA+odAUBofZb
MzRXdT0VOwqodOtwbadCuU5iJlJZQtuNHfuSpYOXsr+mK8EeI6MNqBEaQxD74iRmChBJO90NDZ+d
I6195CfJY8wMcRYmmTgRsFLBxrzzp5tcjX86jw/GV8EbM3XGoyog9RWQf1rwOFWmXxlCjCGzM8JH
AQkWVsa+pU1eGvUnI/ACazIVwTg7fki4s6cJuZcm42+t9cPUJl0PhK65Eh2xydTGz9SS464DNrEu
ZPftpbdlzNAeXSD3dWklh2TFT/emFqNqGTQqc2BLXpS/dypIYAogbIK5nCNESNqdPxtDaEsio9Fo
bE2bNx6ja9zn/t2YBu3e73jR4wL0iLECXJFsu6G9YiXg2ZlBEi8b+9hFC84labKzT7Q/Eizuph1P
yxFkZq48Fcn8wwibMrljPNDY71LzonNt9l8NRJK1yem3RgaoVuOEVC5JyJWxdbzXEe4axhRQz/CG
ABMfNwXyLbC1Wgh9Db2zBMZGQ5YZjilfIHog5odKi2ZNoR40eME8l4uSbFNJEon7UU0wqxx0dBqU
2i66mwwAAI3/KYrKBjQef0wEPYB6IvzZoC4ziGJyreSYVFi5guRbW5Sv9bhQPsf5NWjIYXftvaH9
eAHUXzO10oNl6OWaSLK7WUYglqeCFA71CG8Tf1pw3ftU3zW5uuCrYd5o+VfeGP1uJo5mQ+MRe73/
DKW8oq1KamlbVP3GVoQA0T26njml14MkdT41jJt4pDtRMn3t9Q8HksWaQHLyjVqio5snxPTFOqBT
6QbizZDqzAwNgJYld4VUz7VOuqXdZXTGidGkSQPceTZGfRXENY7ziXFH5iV7x9Z06mTj3s3sZw3O
nI1trSjYI3Vlo2+qjFAGaAVb3ej3hoXgsiimlzhQH1HctEyN6+9sfoXlPSBTS770NGF2bz75TfKk
cB8Q9yKN3XAMjJ3uquBDjjDLaVfBvfQge1GQu5H5pyrQU+vuWzY4Z3SZL6oIrm2TPyOn/GTp6O/k
bAOKQNIiRXcdoQ+hNTWFeUKkezpXyZ5INBWqqHgkT/Ld6CvmQnK6tTMYYT2eQZdOIiYJ1m6bQRix
P4ikehqsBMSSlgG3se5Rx2UfMJfR/wiEMNgsDmLEgoVNq1lL9oiJTs3u4ffp6qMldm3pRCCSQU8O
UQBSkBGyO5YbqyIEu9LoOBDLPMR9sRjpF2U87YiuK1+EY1hrR06bYsxTQqgGcnrAU/v5yEQMlf2W
cNlnNzPv1Lg0p18UBvV1k+ZYKRFEpOZ3reW4T82vrsEKTcN13esOSZ6kuFVDT7lWRvk6NRDSkP2V
wpGJXw1UCmOJrnOY6gc9a85NN61BZVyLnkZnR8PKHHjBAFmDDuudLs2W4AmXvqYubphbrdLatTeW
F7NvjccDnuaE/0gFcHOHXoT2qHTjdWYcWqbqXudhHirqc5nT2LK8Q9O4H10KrWa0bwFolRtbL/aJ
AY08jkB79EOE/sMfriSTdTgY9qbhqrvtrQxd+wB/2tWY3SDum9A3VOMmsrQvv2HAF6kxtAAS2dOA
RslzQ6bej7Yxh54s7bCGa+LMw4nY1qdq1Hc2TFx4XchDpqZ4Sx0OM61+DchVvlIElfsrRzT3aIAf
AQs9TwDONiToPSbA8+vRfTFrdDW0hkuSN9x4PM3+xstpuJJsbG8M1z3VAhkNqCDaRgxlXLs75BEK
FVh9Q6rhLkGp9sbU/j2Ii0dX9NejS06sPiBwLfadXbzloImdTHY7s6c2sNR1Qn5XMeFz01uaWrkw
b1ONYKyW85MUA6fYs+tGfVgw60sHF4l9DeAodt4nOb7HHTNBr0AS6te0CVImvmX+NXjpE/kfb6qZ
fzKGtIoI0lmlhx70CfNVJnJ6fS9wlfYpHEpFNNWKz+PBnhGk1DOZarlh9ZsSw6sdkIfgd4e4x5ZD
d3ML2Q7ph/R+OrubN5Ir7KqXSBgqm/ETFnhkbsOqqfSKkEQ8QrK6y2OovQbCiC2mqHB0g8Nb2WVL
g8w/wJNDow6rZq1N0GCTlGuzZh6bome/HCFotz1zv+ioGxFVK+HlR+l86SXGI3147XlRB128pCJv
VvpUPAetdmTle0jbSKz63uOjj8+GoExwTCAlADnqaNftO1rIHR8LiwRSiRTL1WpgTPieTAwGe0+c
U39RL8huq3eTuyHmLK/rh6K3UDOYFSYVzt7Bj36KAiBePjjramxfUIVcm4G87UnZ8vrhTsj43SkR
E0Ayq4BYF29eAOtkxuxJvhpNLcumNzxzbOQ2NAsWsZcGGBkVDVh6SwcI3od2P82HAGdyXZ7xBqC2
wQyEZ4bTpX9xJW25ufBHQtnrmyKjQYLLh0/TRs9plfFj7RY/YjGulJKU9Sbon1Ia8fuWnD/I3Pce
rgU8BujOq1gdkW4lKzSM79hgNiy55s4tm53XqZPVBidZCxKAI7T0RYrni9G6paErwEJd5qhT/djT
VtYMhkVZfMgeH6Pn4SAoUVltetMLVh0edvosTFbLB/TUMFxyxExoqFdOB8Vdqq2MXPnIBY5K8i74
1se+vzYmuYaa4Oz9SD5qcFcZYPTvaH6JNdZS7LL9e9sFUPd9phrpxG+RzBU0aVqmIkUNBxHZPCcP
RVizBHESz876CfRNlvm+nJV/gHj14lHUC67gvRLowKmNp4HTs1ZcDNNrGz+WioebMcg4XJr03mD5
2XSwuNEx5IwJm+s4rf94XUp73GBcnltPxL6dEZx8GiOqlJl0mcnAJBQRsM2499THzdGlWIxpsqkg
PlOCAJNxIH3nz9Taz75rEe0eG+ijzfGLrhTDFl+NZx/eeuSSW+T3HzFg/Mxz77Q4oz3uNki3SSoT
w9pt6d06qmTa5MJjsn1qMLewdxmRymoX2PLo1Ea7Yu6urYxxeHLqYWuYzkhhRVxH6sHjcPtbTKYM
e7X81qI3zsz1k5ZYFTJmu2mamSnmnKgQXa7VMd82/OoJBdEnW+Nm7eQNsleDib/HQaP9MSPzA9Ib
AHKmg2kij1B6S6Hb6yBBTFyUFKIz4QWbLvfXAaacbHZObR88llr/w2gHPut1OkZbJO+bCaf0CqvR
Vqr4NlO2jYikeRvb7Kqv5vvZojmjxHtjQ98aA0Rjep08CRvJKESxJ39AQNvoMXUnpny0shjAfbQc
OggBxCmMV+a9AvGUVs5H1hMYq4aJ1KQlAsKaHk0d81LGGZjwCed2Gi+Ssx8HQcmmkES3l9uEAKTU
Hd/nEahl91R4nKUlseDb0uBzsgeb9MvyNGFlXjZJJuVYd+py50WDMQDsmS9KvZrdUTN2rj4yBnC0
B7u2d8pmO8YiVWMM9PGBTs/+4t0doq3IcxY2zTpaSfemEuvTdLVpBwX/QZ8A5EsjW09xUazTlorQ
CTj6a20KthQmMWcIWYPU+HDskFrl1h+LccXKHfsfhtqXdXOVNo65nkz9LkVdT0CJt8kDZvcaqXFg
m8wPx/d/UuZLWAUXXN2wV5MZMHkw7hsnQDplBIiKLaxzJOQtd9imqSM3CLD2o58zGDentYEo0jOU
Tx2QibURIOFB3PGaEUfWRvKoIVBsakR/XSGesqI6Jbp7pUikn2vq50EGzOAhvqzcYrH8ZZtV3c1n
WgGvwv6ekCSJcs42DKzwiXX9nVcNb143fKWl3M8MtV3TeEffSZaENeTram5W0dhi65sHBgIcPMJ+
ULl31zMMJRi1PCkcSxozylWdBW+Zg/4E/dNjJO97W2cQytZ9VbUAQ3Uv2jBUOsGAvbYNJp95LEl7
IgC41b0bwa5DAZbYJEwFAnt4MpX2pAd9tYuT6R6Hm9qANrgrI1i5KiM6Vs2vfnDv02tHZFLCQmWO
vJYyo8CmwHQ9fEmZWW+mwblCNrZSbR9KWJ6awPVcPDU4QK/0LCI2sVu3IrG2Y0akDHI7/tRMqy1E
RDrPV12M6dLo8PnFxFcEPd7TytsOjf6qFcWV3/ZmGI1TWI/RrlZkicSN1yOpkl9J020mxzpQX+AJ
p8AYvJVDVcnua7ghNJpK2jloi/JEpQEKGaBsBtkf1Psavo/gtYJtSeha9j15yStYXSJ2MSRrqoeZ
GpiIrqaX2k5JVAJbB4ZkVamqXHW4WtyM0Z7dv+YVE/aIaecmyvivBW6LFiYYcDsaWDi9PX8G4PE8
ufnTOHL1dmoErWKg5FAECAY+8QcMAcga8AJoj9+CdKhVnoizjJOdlTspptfxKHLzExDEHrpiz6YN
PXIjv9JhespRse20OoBeyBm/DTSPvWHAqTQM3bmadkGBW5WgSbSesmHyFTMKraN43URbu1BilWGy
2xQRvZA0/a6j4lr30DSxBXPY1jtiNafdPhlr0nmps4kLM78HC1NH8WQwuw4Rvr17qFm8eaR/EpSH
3BLfNTOgnVcX32THfFBRD7vGTM5zjFC14QtUN+b3+nzTJsHeux25mnIqnnEqf6QmgS2O+gOS5RwF
+LxS1iiDLLtSec/wwgg01lByNOzia6u9Ua2Nrozpn8f0CnJjqC2t8ERM14UDZq5Iqx40HPs0hs0r
IYZnzlHUIIZA5DLY7raNp5D7AQvs402eJQB49Sc8qBpRIXb4bJtoR4gdvZPJdzC+NL71gn7m0St7
qk2oK/BHm3UHcniFqANFElpKYsYsCl7OTTS7dRM2rbuz3nTXxP9hPY9lr/GBtvc1H96qGqw7rcin
jbStVwX3w4gHtZnRavGfCUgqcuzHeHZBYFOg2zGpQaxOVADki7CHxaSIv6u3oEDVuB6VeRsk8Z34
YeGNYsR8jXVNrOxdYbNTc1tzYbk1SAj016TtTODz9dkphscRncJuStLbzFPXVoCOzGcmazOG3bAJ
vB6weY+T9WB8IKX+8HAudzoHZu48e4n7YBIcgD//lARzmEssKMV01bWcLTHWaX/cd5b+2kvnU/OQ
hPC+DpiqdrhxacZkXP+9OYVGaapD05/zxj11LACBnZbrVhpv0bJ59bX4em7Rahj1dW6684K2/RLN
uGgFnoseNiAd0oHhH4W3TpZRGXG0UMX0VR3sZx03lcMEuY7kJ+zAO5H0M3wAhz1N/+AV5MeWJGUx
pKCmQmrvM7HkhWnahsS2HwoAg6GMCc42q79gI+4zJ79q8RbrufOd+C19qrYlT7Qw4t2YhuYkzrmb
E2rVFAehQKf3utg2tfORG91VazKJJW1pm+X4bzNpfSZRddcu2TcuiqjkxoOG0M3DdaVBv8ldpBsp
+IvBuo+khjsj+jNX2qO5eNZw7Dxq+btC4+DM5lqLdUHNZaLtJPvEksaXR0a8GaQPEHHiQ13l3zJa
PuykeJ8M9ZJXWFUqC6dxV/Oe0+E85cOpztIHLBQflBAf+iJz9qBmOmJ670U8rHydC7lWQglM5tpe
z6aHvLm/dCrHcGTJ3FgTrVk9Na9QrdNNSN4DLEHLTPW6BCSJCvq+9AfybXTtbY6Ha70JrpKAOCqW
cKAooYSPzeAaUjKCxXRIX9OCYIs/jSO+HKv4jARB2r1Z35UaqEuvZHFxccdEmD/c5jhXwzbC9urS
0SsgTB+tonxADLmqPDQkFeqXacDClBjRS5ahinV6yC/z4B3TGVK2LhDTa3Uckog9rPW1nMds5Xkp
SYaxdyzq6sO1m3ek4zeqjPxtynHKGfKC24E0pX4TVDV5xH4cmiTqeUMfbz2NPOZsPmsRMPlCzWHj
WFunh/TDJU/bOgXJjpxdqCjJ8lsgnoueevSx2C1vSljB/QjhfcE0sSunouMork5WsSBjN0lR37aJ
fE0U2tflEJynhtgjyqNd7HKg0Ms/Y/cL6Yi/Rp4807m9ibpIZ5dgDqxOZOZm4ljY5YNMzLdydG02
egll7SAApM/bxJZcGKv0AfUC12GdpgzNY7FnN/YgJ7K9ZfbF7vdx8KU8ePhBCLKLNhAEXh1x3Yro
jfKgPyQJJUpEo/5a80m7Qke1Rmyfg2Ii/VgDya9nk0XJ0MTX5aRd157Qzuw1X8aS3u7ce7tWQDpD
aTGwp0eIg6GGzrhd5PuqPVVEThIbC3PAz7Uv9r2keKhHm/CO/ThrZ8Gu/BCXOU1MP75S6cCmUWt3
1tRpa7HA58XkhFNXGldagZa5mRuSGHOPjZqf6GEZGeE0Bc3B0Xzk+FNA5KJhlffaRLR2CpmDWCl+
/HsbJPCM85LxzcYr0hwtsDC5VkmHbXxZh0VC3ns1EmeXnhj89DvXw1PVBNOh9socx4H37tJHNjBQ
rzyr1/a8n91sUKj2dkSnzyjXbG2e56LtQkWF3g5cw1RLAzKVD3ADP3oJAiqFSEzu63CwDRWEXvTH
8yZgLwWjoYa+8dw1CrkkKoIOb4rWTxILE6W9Oxg/uIE5aaiwyyj6tDIbbA5M1g1UJTvAIk9OHu/J
ZVny4YcPS8mWaIg2/b0XeV9JYGJ+sWErsghHPcERc3qt23SsZGC+BPm5R4qAR/jULE+XLhMYyzWA
HybvQ+A/+zZEDL+CwjojU5+y61l3CWu8ERkYBpQ1D1WMwx0j06EVNi1N7wYP46r1/O92dDwuhpC8
nOIuW0YHgQbFlXyCo63HAy4IizMiqEAI6vKqV+gem7gZV/WEZA2hG6e1daiU/RMQzbHT4aegE2/y
hE6oG/VkbomOI8vyVuaE8Q6E1E2bqdex7CiHxgxbo1X+ASPenWS+YHVJE3XYKVuwUPksgLDgqtoC
m31NJ+8UxH9QQWVHvV28CGw4RepXLI/ZQzk8Rxa2FOWzR0ti5LE11u9R1qiECWP1g4y9s4csD4ZM
mKW68ZIT9+fnkGOdnBYLNCgnJMuVYDfIKso+s8d+dPXypSv9Yqu1GAyUAYIi1mCF+WaYLlK4DEUm
/8SYTbu+t+kc0qRCp0nbE+MvsF2T/7EpoMXP5AOOTp6HKIO4l3m0mIXtdN/9mDEklgOtykgxXFHx
guhdGG9yZA+nWRCWoFivc9c1ttGsHo2iplC1GpzFkH5WFg0rR3znWXPbBtWwJ3scd1GBZ8S0D7KU
PdIdBlPdTPPJIwWtp8nH1aaG69zQMSOg4hBnaimgzTfHxf9KtzIO+ev2lsxvBism8rZl9BS9N3RY
MC5p1K7yGuMApkEMlXEBTY9i5C4C8wJkjmZnr2tBqM5KWxA0ZS+2QQXu2JsYe7hq8A99Q8cvnfuB
eRkHTGDFOQyOdoN4Dvhdm/d3TckQqHM6/jVDfaQvf4oduAo9fZuxQI480NaklhKHTGGhYTcVJo0N
dqBP9ZNk7I6jlEXMM4nXm9NTZes3gbCt0Nb7Zqem+jA3GQYN8n0T0wbJF3NxiGO7g/ZO087H0pDl
47Nb4QPV5RNTM/7/1Qxsjo5slHYZIXi01dm3lhhf3WNrqV2lW+16aCrQ2x7z06alaS+sUTu2HMUw
wIAFSuSebCBegyXswlnqz1o6x1kdnJyVtEjr58qdrT2es4wlrJ6u7G6ZCRGmtOqNEt+Wl7fUtYWz
qnvaanbCYaENIPiZN5aSE41tlus8kwtIiJxRRSCy15UJJcIZBL5ZTtFO+MspeVOMPEU+cQpbReus
bdu2UNE11/hrX6TLZxsZ0oWyl6Oh4bTflONz6/KOG4enNHMMZmPssqwxknF99eIEhFfOGL59mpLH
uL7TaaFwRDHo5r+yTXIyxy2QCMDxoxtDTDty7PBVLFUW0Fk8hT5KcPIG9jYb95WukSJg9nYVMiy2
EqfaBcgwk0TxfM2H7tryvjSjrcqmF3AM10J5CmpCRnIn5ktQO4yIZgACYzrzR9ofu9T4BJz4U1hu
v/F8UpeZodI4DMygBWBB29wV36Ys+Iim7FYtTl0/8p+LRPl7fEpqGzdCrCQa1I3ZNPu+OrYVR7IT
4ZriRILMIk42iG0mjZV58EycnZQVDsecLYzvMXY+dPOPGufvvmruApFtHae5nTtXv+pSjOVd9IF2
j3vbpouh+zGCLLUZBUtmQcXjaoM6D8yYXfxTWaK2XaK9Ba3tI1Vo9TXrHZICW/O2xex/JbnNTIex
1xplLLXGTC0yUbGyrw3NmrWyHKd8w2X7kFnRRE6CzmyDrY9d9RSzMVkcGikMcOQfpFbou9a/NW2N
wlCfntUIoKrT6QqP7ZMkFiN0B3x3cdWBASI0wB0LmLNFfEo6+Va4jMisP6T+3Prs9tkEc1VUanyx
TbYDwNBZnwONmp38Dye5iWtcCbXF2IBaZejQ89bqDXgEmu7olPe5Wtn99+DT0BcZLXgVa4+SpkBt
kjwUm5VL88N6UhHbw6yQ5RYtyIfG1r1NvOk4eql9KLPsTrMFEBpSG9kiiXpVB/SvDcWeD2oczX9R
/ejW8CmVTsXiDnuDtSfMqxrWZ/GJozzivphLNJ+dsem197yjjKMKX1ErgPAnIO79mShqLduXOmyh
NrJumy7Irmp0yWurgY+EF3ASwZHjiIDpBq9NIofhLLBm2S1ClhF0VtJ/TFN9wxU2owq2VphKUpio
RC76YjdldXeNs4yuf5CJW30W3+R27tgqZA8mzPh10tB6TWoif5OGxgkGuv6mctdpqX3Rax/etXjP
9BUZu2afVceYjTDGL8+DD+rZbI3a7twszpzM0Ocwhmp3ky5fHLpvpRYQY7b8hE/lSzl0HkTu8m47
/xFwwbgvEYivoPcveNN852sg2d1WkWDTsA5HwnjM+jTjONBf4K4PG8M0SRq29r6LZ8yeg5c4TYDK
tPS0664ctm3ERqYcZmohYtbq5tCM3aPyxByaGJC2CpjSmNsxs2Omc7BAmpCTBxexj0VJ+nh/DSZx
lHCssS4q+yWIsd5abdeflfDvi4oPtJrxqwqjPctAilWegqTk/gjgNUKI182Q3bTRRJOfNiOOws+h
N2CSeozls954ttzGQ93xLpoqChPSMdC+E2vp3ZRMxIDM28iJUc5HQtv9P+7OZDduZd3Sr1K4cx4w
GMFucCfZ90q1tjUhZEsmGez75unro865qHMLqAJqWhNh29vbO5VKRvzNWt/qWbGK1Gg2BdAyjWkr
cHqs4cRT1924I7kceFhwA0p2DR16FdoydLAlvFiDSMuCJCCcHUQ3x+MXRy4wNte7C1k/Vl3CGMaB
xDGx/1TcSyG5ULWBNzPo7zrANR7bst+0eRbujBT8WyW8v67d4z1s38YWpZmqKTfcCYVtgxVfyvlT
jd6hltBZ9V/X4QM6Z+mfaoSkYbottZ+B6j+fwvMgy9c6QUzR8uGympcxac5+jcIHn+YWnfmrSOAa
uL76o3qSA8h+Bi3nW3IdWO7FCgkmZf+y7UPn6CP5OZV6fBUzFr6wNNi2F7wBrvqEG7DvImONU4Rw
78DTm0GnLxAi2Ju6OPmRkaOkmx56yfbAVsGv6I4ChVNlHQzztrPajdHXV8Bj6R5ZxnHqg4eyYUHs
MotIxIhUx+XvxAb1I8tJSZ/HqwJvQJW6iYLojCE5X/HpNBAENbtE4dNKluqMPcqDoyMs3UmDYbOX
h8pujwJiUpeNzwbJidcOLZBV2lwD8QEuhU3xLr+sRIIzhhVhFKR2dXPCZcD7ZlXrrEL0VHvRuWWX
xsztw1It6YbEJGi0uDujbclZgqPsq4hPS/yYFnD5Qs76ot43ShydPuUqB5C8TUX5njox1roRu5Jl
fIV295Go5HcLUZlPv7UfKn4uitAJfFDJzpkbcLUMIbXOtoah2aBJ/HxWARJE4WJjwsDG1uZt7tEs
I3zihD3pVr/y839yf9f4JTch8wLGtAz9G9/Ed0hbZYdfYzM+NZb7VabtDxKbntlCQCHVRsib3rJ3
xl1WBbQDSizqHfaoBp5rR4E3MiPfW5F9VdHym2yd3UCey0r8FsEAZilHJ7Zss4jJQfiSesDC8vLY
E7PX16dJTnuXJyhHvZdxcAeO8VN28d/awokNy3rcF4CahwD3fP2Vu80PvwyZRufFQ0UgV8DNyZlO
1I5/yFR/HQFK4J0dWJ5sOy9GUmeqchdSqFalm27txebC4fPpWl8sNL1tNPvXEUnaJhfqT5qFj5iF
oxMModNoz9+G8msJIIzCnSgtQIFJXmX7drLNLbI5m+oCYmPuEBszhpemLatd2FRP+MC2pl3w+CeK
UAH4Um1lYJQHPZD5FRlRIUYy/RVBXMO00B5lbvB9g1NUDlMcyluaMCfcGtOABSLyz0w2gNXnyz0Y
iy0x2S9RWd9lJzcjUAdeRrwZ8NFuPKbl65qZnwMwd1WxLl/HEww9VyYX7VSPIazblTWWbKxGlhhj
phlWpfuqNQCUkCY8mwJqc7/DNQFeLaEoK5tDkYP66JgJxznkHeI1t140X2P41esgqvKtWbankFSS
IDQJWkFxJAAwbuHX/IhpFtMRv0tPFC7LdzhwFP0AID5DFnqVBqzgh0a8IRj7w2mrB2WS+uSn07YV
1LtpizuEutogbb6AtT3c21D+LtU5lJyaY0yq+GT9JS+SCsyGWNn7X+7UfjD8UpX3xgZlP+Yhu5Lk
LGlKo5AyYgytB1ePD9GApHroUHsI0gfTbCcYDziZcx8tzHCMp+p9WZknuDKgzWrrRzPCu6kYmNoZ
mJW212s/d275LJ8DqZ8UZ8rOc7t9Us97vyRnlptckUDcFSzIHJBJmiQ4iQVOY5GwqlFukFHyKy+k
2CnRxTTwjM02O8YFqOpe7FzS2VmhDHTQIxIAI72osf4MdP+ZNOwqNInh1VNadYTJcxCiRfiJ7v4z
Hu2vri+2AaRzaabl3jRG9mUko4iKrt2JfjOSZWGPgYzhmfEgi/klst037Y4H05JHTJnVxmitSzwY
C14WjU7HhWg3eG0vf9FSbyuz5MJo6nXvq51dccOaw28k6/c0+a3kAjhIjgx1H7GEWfz8ih9z4G9q
0AdYncSrX9SokfxfRIBjW4ijiwEmYYXQrkM4O17szHvGa8WAO/Nezbq/dEHx8I3y//81b9USwicp
4P8cVnCN/0Rx+JH/e8LBv/6jf+UVeNY/lCA9RZA/YHuWKYkL+Ffiqm/+gxW18G3l2w7zHYekgP9K
XPX+gVvLtHzCABxT2uJ/5RUo8Q8qCFO6nhKuj4/Q/n9KXF3+J2WRTmGRHz//8z9si6hVKYEqO4qZ
jzIl/6d/jyuoRmNkZNqIsxGI57auCtx7vX0qWI4Ug/975Io+Qd6JGCu2+MjhnD7U1RSd/VkgbOVX
HXjzUwbQY2JM/phF2c8K3M75+1f2mCJ+EhEPeBn+UdiKc6t5LAxDXaIcQuksynRDyH18sgZni/Qr
O4cJ8h8M8CQWZ50kbCcTB1nl1dM49r/KFOyl6/RPDYkID1adoyzRs1wQMM3Jcj20eUP2wHt9b1pj
BMzqxBznSy4lCXZcRV0WnFuNLzWymgdltcAC6FrIBHgkPbPfTBOtRmw3LWGmQ7QciYdsZGEoo94E
9i/y54q9HPxdrM3xmDMmigK2RK5Uj7OJudANnHsPdRZWk/0h7cZ8HHtVn2Pb4EVXf5wiHJ7dDJ7f
rFMwsxndFLzI99A0S3AHTOBcbdOzZQ4AfGs80xUYTEBYD0+sqZ6zsDyEledfGM8Ttxol2THoDQCL
FWdZK6V78ybyDwWmqbUSOrp4qn8oMUXUYLEgYhk958m4K1WYfxGi5146AimfvRnhlGUh6WG7j09X
mw845Z0N3uYMHRjSftD9/cVpnWckOsHeYh+1Lh2RP+RFuk7czLmM7XQowOVchmY85ZG0uRF7b1fw
x28aRIMR1vcYjetMYjSSYdC+loEjle/uaHqhc3dmfiyRHT56g4nWyO2f5sDEBwqCZHKs9qYQXW4N
gng3dPj2o58KiiWtr1FrvKMR1Ij5/eocAIhlq/AWZm1xFj0b0cgsn4aK3bftUqxNfeKhhHPttQUV
+9h7IQm5FslzmhQ1xS19b3ySZIZee3sQurhZJZ/tcjj92wFx/+eT9T9Y896LOG+b//wPQY7yf3/g
FM+Zx5FgepZtW//7A4f7bkgD2E3nwXEZReI9grPOupP4nBVIsmtjdsBmJaOEKBTHPG5+4ftqNpFC
SC9C1NL/99djCWt5xP/bEcBzL4TLJY0vweck+O9HgIHVsjSQb539MBqOKZbvnW3TUqTl8NQlmTqa
fYLIoGrwPHfOO4YK4zEo7TP8lVXlS3asunLWAQudNs3ARqUQo+IsCN8HNVycxUepMrQm/NwAIurw
BSWKb2OWptk9953O1sIGDqREQrKz9gIYwDa7lt5Y98iQWQxGVwdGbwUHZNd2/IehU/ab0Pdrhhho
gmXJBaYWncBCJnkAzn3tO4T/04T4tu89MG0PAozHGWN4jIq7Tdca4/MNkgLx59lvo59tsKqGi/sk
utZq1i8hwsVJRO6Z7QKgaLNvtwnyT/YazjUxRHh1hMk6D4D5uiujFmBB/mxNBtuEcHryalZstfmW
WFpdMI+cHMtQ97mm4Q0E4y8NPMr36TB1ab2YSImZeig9mkc27k9jaWmmxD5DKJ2qo4rGozDcDP7l
34xsi32lu1dROzzcMb7jShoM9/zoNuUmj7FrFiDiNd6VJVkw+5XBuWKDmaMyTf1202biA4EH8jhG
snuiCX4AGAfY0iZUDUO1Kan9jgZispVLsbheVqkGetftNGdn1eRM98KCmMxE9o85iA50n0deUnGI
poIcxmSizGrAWFbDiI2isyAM4jQpu6oDxCJWlug/XSJE1rEujHULxVCIUG1Z0uEZN1wEBhqcTJ0e
kHY05yhhStrbmLFxCKy7tv4F3hkMkINulrhAZ68wX2/aFpaDbST46Dv+Ur08I7VtsG0HkwAQ9kcf
YZtnpbNre4U8sp384lwBkN6MjRXgxtQA1kp/iwG2IvRGQRCCDMf39DC7wbNCr7/VKu6vjXBu8Ny8
TdqN4pYusoCOrCwXe8qhBdKLNgcHjRXU8V5Yb3010bzydKwRnrk7l3GjU7fQcwu/PUemeSg86V/s
ABAuXflOD8hwEIYz+w587xLa8UNNCb9qvVfGxuqY+pNeeTL4sP0pZr5Eh1GKiI4HwHoCSbIzkEpH
bkW6hqYFxMhvkx9JDOAm9wt/7489pEJZL1B6r9+Pqtqi1n5psEI+eS7rZYMbIGiM6ToRRZmrMT8a
ipH1WNrPchTqYYZuJmaJXoLY5QrA1DjzfSZx8CKV+1bYCJAMme9ZpsbbCq/YZapRu42LOHy8p8pr
1lOS30pd49Jm3LYN8vjNEqBPeodxDVdxstF6YskSwRNsph5hF8tkuFv+NmrYphl9nDOmohbw8KbD
Hk92WZ7AmOWWqtiiPS8y4ENlsAooQL1aMbFEwmSkEVch8qnR33pEZ4b99FuVXX0g5OSua5rutoIe
GdfTE+EPMfaG9N03FOaZ5eSp5vo9MgmD6SPDAuxYv/W5/9p0SBfR62R0NobCzsz7UNRQKLUxbhJo
ZTqdkd0HL273s/bpUmxxb1npUAKN7irswhYIUwviyGmBAZBpMpjxpYiI8qUdsPdDqf6Ucapu8k/G
fJyaAaUwwfHKFmz5Mj6LTUA3gBu9iZ0tJpb6kAfBPXLqg2AwhGx+iPddHDHE5oyj9eVhUBQZjSsv
5di356mND+lI8BoazOqkhvod7qE+GMDyyibe12b7TnAMAZ8euvOZxIyV7q096Gkc+IuoTS9PrqWI
GEX+si0HjeIX3bidPdlMJWAGocmaR/vWEh60+34iMywaEYuFm+siJ0Dzdajxjx1Q5cFkLMrHHus7
uPP6Uk7lRMM8oQ9FMIRlqP3KcMndsq7bCZeFdGAhwqqFd/fN0L973gRSAMQC0ikBCUN2l4k4X14b
waQZyAygf/EENMALZPLkTMZZlVNzTr9RSHF0bH0Qr/Bg6IKNhVTk+C9BKp0DRM+dTGf3UhWbqoqt
jasNDagqt65gSFBezhGGmshg0EXHnXmzec5Ru+8w8/wdWBatojaZN4pF6rnPAWdwGh8ScnO2SjCm
hvTi7uyBP0FVEqxBz5K2C7BwLbvwM/GT/LFKYsJui+KXGSh9qmX3SIBme845TG4YIaxz3M3GCtec
uNA9HFM1EgPLvEc0rb/NwxZj1eDcihzYfqyPDUQDmaUnqOvBdlBTcW7ZWO0cmX4YM1YZ5cCX72Z8
LW7oX6fYpCBLnebSa5wytIhcRg95NJLAiW2doCUiOquOfn9GabHOs6nYol67DWZUXYlsU+smHBAC
KCjkLQ9h37bW1g7VdIaewOxG+HCvBob/vGNrs5+GXRNAOMi8iAsCHjZ8cCTzhsHDqMDCHd26TtdM
1+QSW9tfDD08GtDDN9+/Ghiho9YpQWfMQMJarliAsZi55tlktAhqCo7Nqs/CEZlCQO51z1kuMO/o
zgoeQ7pq9hXS84IfWYm2cuqrbNeO5oNpmgOppxaBkaCqUrdMtzCLum3NgnCFQ5vvO1SvUw3T1Ifw
shyw8XLUdqEuUbXa5trnUTqKbvopszm6WHCCdqyzdkOD6gptOoaequOKr6NpHUVPbet9JThPzoll
iJcGFUiHCvaSLtPLHGiFQAiMYl3cSileeDn6kCcxE22zvfeOfZRJxE9wdLJ9GFavTbmIrlXbr9UY
tEwtcaP0y489Hqz4Ng/jWzJ05YajyIyHbZjZ/o252LGYGP3I5G+8qGuiaNqbfFYxxdWPYxSx8Ei4
DGbxJ3TSs5141V5G1tbgIeMhRO3Nenxa3tyJQNTUzY0nri5Si8Qtr827ybF7AFxFAu7INrGOUveI
GvqXm1b1uYqdx5kJ1lNZI8b0xk5ti6xjW83WMLb98Sk2rQYIGYeFTGEekmjHKiEklcUP5WvjQrLD
vhb7RXtnuQbvz9Hxjplefv7+0uXmZ6E1f9xAK+IirzxHLYazPjvrzl9YDK61ho117NqK7cWoGGJG
fCeHsRrtfUvU1Lp17OLyzwayjt35KU9RcCJSSTru5ZLIjyX3oMOnaPIJywNsDbUEfRtlAL1nxo4a
dRX4oPYhraMclS1+L7dMiL8ha5jYNAflNTnaQeD4DFp7JOMBOzsHEcgxdhl3Y/Zc+XFX/vr+VGYk
mt8XvnBi2mzlq/IeVWG2bka7RKY6/o7okEAr18UOpoG1G3wq71JN5a50qx8W3d16iPFGUF2XJy/G
xNbnjvrglfHy2hIfIDX9pnOSbK+Rrq9HhJ67mVwpdzn6W6/Jt2HHDC8Hcg553aENLWEfDgH3lizO
RS7njZuX7T6IAPaEeiYGYeG5+M1N8xl1HU4w7ziZgKZlQmne9M4T7nE4nUZ6Dg3/z9hZ5knV8ZeK
i9+0uOo8NpV7wIoqkKZ4W11WCSIHnYJIx/KFXyJ5H2agTJPtrUPLdLnkeJT5fWdft1OxQUKDdlhi
f6hsqDChdZQ9VNS+s37Dej0CBvTXckIj2JUzYaX5MKNe8+XGBbe2IcPKw7xFbWV7UbwpHARgRW+l
2yryHgOFKloNpAyRkRZciG3jZLsNuXiSDCIM4VWrNIAkYRbeMSUY6s0u4hFXpEl4R+3Kh3F8Z2++
lY84vr0Dwc8zUnLrBr0dsImB0RZa6yQwG8U15Qd3hTz9cXGugjMLo43yK0jcRGZLq5uPMTBr6Ish
E36vfmaV+Nx6077rqhRj9uBeJG/Wlgbf2lgawFAIx5CVtRYsQRTbKhGfqjIhFaqQGHBATOOSBpXE
DtVq4H7YUfbYVfotwAK5UMPstYb8u4t9dn1KcACQFPU7SBp5sbupXjXKPYtETzeoWXnuXdMhxQcc
+fJg1gZLWNu6Fl2QnHlhH8E4g9sMrIyckZYm0bLNq0nNvUsqautQ3cGJwR5tQLkRRlNzk8XqjSr3
OZ1WvWvVxzFvb9QAycWzB8kffJiEjHaRnUz3hR+LxTI9Ee2O1jHXzODzkv4/vdpZXZ4Hm6xzQhOB
FCj7Cpig+Wc1l4OvQdAXwv52TZTtdA5GzfCgpXbfZqaM98Qy+BczQd+jPXH+/kKseQ1n/yGIhLmt
tcUWDWmU5xbmwcEkutfW8JlYPElDT8FoUVthqzWehrwrzkMN54DUKISb5TL4mv2UWoHhDUtRpLa1
OJI42J/rAuxV4CUF55QTneNRx+fvf6rYxgd9nJ4wMjn49EtjFXlFdaFC8w7sDx9YHesn5pP5A0xE
OjQOgnWoi4lloMg37th9yEAnd56V5A5IGY9lR/NIhNLODa0SNuIQXAKrZYnb447aKSBjZ0r95Jx7
XHa1p9nYmnNA5IXw0Ty1BCsRkf5nxkxdrow8e2IAKg5igiNstQYxSsM6rjIXzlzwK+ja7NJGy5OV
O/5Gddo7dTZtRO9W45o1q/EyJPkPKt0OZTxJIKusOiJ8yNapXwTbqozhdGVzvUVKFa/7ucrOCbOH
UI7Jk8GGdJ3KRK7NZW2W++LsRVZGOApDL2OU2NF8OLu5E6JHC+OXcCTELm95LUZsRi+c0vNlKsLP
y6Bi99msXPc5Iq6EUj53jtFkY6twQUhxjevHghyw2JL92SxSOpWas3Fis2OL6r2YJeppm8yd0umL
vRFnFnbI4LmnY99J29eHNEI3M42FcSRl4/j9TWuZ7AgoWUhd1lXi3CDGhM9KK8SRbvhxoBa+l2UK
f20ZQpaWAyWeUcZGBRY4PKB61Mk4ZAFnoOSZzHy4032hakmIxtCYH+PBm6iXXYTxiDHdrDGvUfU6
EzVH4id2v9pwnsjXGtaVTSBCgSsR2YW6VNe2/dJzVCwLCnjgrIsY7llcvHWm9zWlFyHysXsu7IAg
KP9IZGN47aW5YkqYXFxLE1rtJQEJnCP8NQ+ecxnyLYl4BGKN6WrdeM1LTkFxqMekPTQ1Kh6XvKaI
oJErrggWS1YV34yG3MA0l4sxnr2OiSR0k89DhhQDmP/cB09ZxzAyUao+pBzo3LbmuI9m8ZVnwB6b
IQXeQN7dGs2tsYcogqvRz87p2AaMXVE+DFjYzt9fMEu1+3kYnu3ecs/9YEpKyrE7fBcgngESJqxx
+zejOEnBsm+exRG7CQLX3IT96ACspEqRmRabeR6+Sj9HT12dWe+x04+Lj1CSwRozG99a3FA7vyW2
PgkPDUOPleqldzRsZj+mHl0+3X2M9c6uDoGGa580b35avdalee3E4L/m2dVyIhBsQoe3LBfiahuA
XUbDRYoFUcOYOEGrpPHueLsxwvUkwrn+DG13htY+gwb0YnmuahSmkV2cx6r5KYlwqT1/uMJjhs87
hupoq/mkbNiOWbL7biQRndA3dtnPlp3kumlobomKP3gK2F+IsXDfLCIh6E8fcTN/FZFXY7H/YYAO
nB3HJasvvrK2rHaTR7mTpaBrMfLO+7kwMPCkXXSYi1McNrj0PNpWOfbH0jDlpTD6xzaP4qsd5j+j
2BioPP0PLALNOcPIvZTSY94vTsaMjQIxvE6wCbjlT7ANbTa1pMnSclQW86aAD20W4mIhOmTdsarZ
cdA0u5RjnBVcG55VjEoev161p4+zdh6RSJshhd1Hpfyq2UhrAVnRKaT5EtoloIMSaVddgpP+/vlT
uiFdMWZ/7ajyh9EDaPWsmVYo7clmcmrqZvk2ZRRhU5beeqagwPM9uvvQuqCeJ8BqitW2TBt5nXIP
ysug9oafK5oKmvw6AbvYiKa8wNpYJ9yVD2SRDYlF0Dyr2yOV4Hhvch50oy73Qe20m8yZ/g6WU10b
Tqam84odkjcXRy8r58jENpexYVZepg/MkqBbDxyEdedyVEoUBjW7SzgEICw85NV9wKASst+LM9DO
jKWbE55HMkjYuQAQPVTSVrSnTRiQdSKJtRNdH+KJF4cIoDP9/tSAjNmJkCkmlU582kIVCY9DL396
UMJvtXKe8izBEWuGb0SjkH5i4cWTwGI2bUF4rmoCBLw9XHqGRajtSYiHobwmcHlcBTljrhXDdvCH
2uXedRgveUyG/7q5qC5GGhrPHcsdtDD+P4cpXVD9ZO3xVCJFhn6a9hii55XOanyfTq5P2ZsTMQ0n
OZOIahTwF9Tyn7KO2VNb/a6TdBe5YbgnwEdI5KLy4M9gVJmCmocohN2WFeI+VX60cTKW01Qz+3Rs
FpANYxtHMd9h/t5tswpvVVcOeBGd92Ro5KkpOHcGy80fe1xTYWmfqLzULmUfvTV7GMrfoyAtVI5D
EYlA8RG1/fDut/ZLwckxk+b1qIOrnPr80UTf1nnQrSQsRdpMUf7yrMUMgwQaH51Aqg0YgaCBlxbH
6jFUSzhqR64u4iDnxOf058g4K2YK+j25l3yuXVVVN9nGT2RIJht/ZjXS0ubCiY/WURz4b73v3eoE
exqCNg7QejDOHdbU9fdEAsU3HSki8J2n54H486E+DOy/wvCHjhugvYTfrjw1MvHGeYGgyo8PeICD
k99T+HF8MeNyIiT6OIlkheg7DBBKObKLnhvwCeiGfSLURFme3eWLHbvX1Azb/XfRElnjo1s0Br5E
NzxbfHRa4S3y+IAgqlA0mtdN6LEu4+0yE8Bz7BPpYvNLw7eyi798gYj55hSFu0ItREyCP5i34htT
yVFNhN1jQtjFBlGnZ7TykLv9uwxrj2kG+TGYiOft0FqkETT4exiT3oNB5acxKatLYzkrcyrD06yd
d9MIq31RlJrpwRg8NkP8g/v/d1G1/nPCycW+BLcfSklSKxcRHVOb9MUhgcRoNf4inS/jI9/al+xN
UVfzQmu3lz+At/xBYwx2dGgAhGonBPuRYaNKAOn7KLky75uoLBrucSfbqpr4eD0W2ctsAhS0vOzY
LmnOQG3Y/wasWJOysF8pgQ6926BpIUZwO5M3c9UQe1LLik/8zYBZfW8Ji6Ho1z5rA9/tD4ONQK/V
2XtdDrsIi/VLhZbNM0l2DV3zTtwq+eNxuqusONsR1FdAR2EKJuf21QFJjv+tZNghBnkWVvFqenyc
fTmz0ewAhMFE/5lW5NVL+6csEocrdShZ18JARTiE6WSiQPH7bJ+xDDyZTQmcIieW3dw4Rcs6ki3t
ZfbVPXR4q9OU/BOMmH9hodEOMnW7ACPYmRylP3HdPIWa2U2SlxGUTi4WfkTGPi7j5t5jJ2F8cOHp
EFeS2LtNEIAajnKq2jlG5JF2FkiqyHsaQ99Z+70Z7uYEAaseEZloHf2EAhPuXWilG5GmeAsaaZz6
1K0ZxnFK+i0VpoMBC9lfVf4qu9Q7+xCfN9//ljuTvai5ZoyZXxyjADfG8nFdzvQTipBVT04PXUaT
prsCm9h0D7qoP4ZGZF37FIWwMw13nsN4z6O+Zi1mIrGxO0RhH5UBlMJCCXYMPIYm9EToW5iwXpU9
Maf2qeVBeTRA/hr9wy4+pyjU7NoKhuCBGjgjqugcdhGMbZ2NZ8JRcW9U3iPtG0NYVoBzTXIZQTfq
miPPSofF2NxpOOPkvrr4aLLLRHI4KxsEq/GsKUiqunkYskxeTPHXwrvzvdZONBW+n3R41OP62Rt+
YIS9E2rJapNjZDPF3p8+xZVcxzMBLLVsn0en8s8Mc+7oEz+HLm+fQrllgO8jUq8GkEwYfnqh/44c
VJu6kh8A516cEIaXDU95txlVCG/Hh+A6hRN47FE+qCbetSnurliHD9runhWWU03zse27gNhKPuaO
Y3xCCFabaLFfMknUmwqrUGE015belvey2WFyNk2HoPSGxydaVGM+DnaEFRQiCh0xgXj47g510D8C
4GyRAGheSZ99ChOSFayUZZXiAKBBeQWhTmQmqDJKc5bvuMz0BEY97lkfGGnGTLxD54sqMy3fCbOw
eGQoXZYI+dL2MW9VF5OgkiskKv/6/U9haFyAmfnHFoCCifBK9gf0HT+H0HsdQqYEtgy+aashq/0o
vMFd/dcXA6X8qbeMA/SY8BbmGF1H7M6VlAlR7WmFeppssKYAb1Z8/163/N7QIAxuFfcE21bSYBfD
z4CRjwhYKvDb9xf0VeEOMgGXxPJ7wTyJXd2yIXHJrrqZ6OdulP5L6nZ2T8Zco+z+r9///idhFg41
Qe2gZYY6YTBO6UpPn3D+XBSJbVdsv19c5ByxlTstNWSybo3c2Oge+hJ/P7LtHtKMZCAMNQbfS0HY
8sn31bs1kRElREJcFGSo3kg05Rc6TGuu6q3wKX6hXMxbwyvE1iQb7RknK4nuAHyF6T85zhyuJxXr
g8WJELTM+5jF3wEhRmuDQ7DxlmR6JmRALN8HOq8V0vjXwiz/5kP8JgcI9l1yYp7cspQA+hdi1bZb
Ms/QMzN+r9VZgCrbZBKTdwHHE7os8vvPPP/lOP2HYPnXhbU4DBglBHEWqfsjFTZrtajZ1aFz8SeG
xfR2VG0OXgmShJ4a9qiJ7SI68yu9npmcraBiNKh4Oyifq8nw+1UEobRIzI+cAI1V9N6J3+7ij5KZ
OhXDCBu9Mtna9EvutU5u0kKFqXqHgNYuhU+noRX72hKrEWeMKsYHVQuTofSvmRTpacmcmkWGpMJz
H1MnZcVb1oQt9Tva1g59d20yW1NBtqSbGMcgKCOKVSbRkY1Xi5H42msD0pfT7mYcxnSMfki7dNGt
UB9oikajVczx2pRYYP5CNAy/cg8nyZQ3HLvVlktjzegYPFnD32nCI/Lz5pAYU4oH7Hfa47PTtizw
5AJQNQKH5IEtrwOjONp8TBcgCn4nIxnIYREthXThrHzhAJb0E8Y2O7ZW1MMZgEILW67FPo8mR37O
6Hep84ii7e1nv3Q32Ls+R8TD7vJc1Ga0Jropxjfh/gHggxM3Rf8deaC2y+RWZMEju2NiA1oL1hIi
xp1TEzItXZ4CgoUa5QE/XhQAVUW2IGsi320Z8UQCJl5kf/nJZ9LBZxsbBJdxQ2I5s2NycgrnkAGP
3sgg3zslPEaoiBC/OqySbvY89DA6IIycLT1BS8qbmr5LPUcWGT7CgfJb6p4RqEmulF2DKEugqENZ
4u4ARGMiIbd2VgL3b0AUyQnPMJ6YtTznJ5CLfItU+smq7QpDr424lUWSNNxH3x3YKIRuyfy3XYVk
CW7pMz/FKO9dzfRRBURD5FGLuhhwZRV/uUrwg4y7DctKb4cpk1CoJoQBtkSJuPUeStBDw4BHOiAp
UnJbd21ivrOU/MX7GpcPGN34gC9pikXrUc63LOg7Y8vWmjumYIxS4mtNw4GqfuHABUgituR0shpI
mmPUNgd6zpwtm80SpmRoj9h+hQf9AN0t3Q2TvjfO0pMmNgEXFdENTNC4cDBffRvLnh2QlKsGE55W
7baPC/aGimCepitIS0eYlHIdDtCI6Mr1qhy5KkIXvFMdJ9tqRoyNU2kFnzKrHLFBU7eNkTdttQe8
xkgeC0+rdWCD5JwNf+vGrHWmzlAchDiUHGyxa1/IG+tQXJYC3szgwHAafPN3C6cpFhWlfYL3LQvw
yRvlJzYeMs1Lhvazg3FqSdj0AaFlzFJqQbQlC/fnTgB9qndZof5kYcp2ZfpA2fSRcKKtXLsKcZyO
x7SBgzEE5nsFRB/II+SKUQImx/nlvmSdaHcz/HgLZoTrttciY1UbOAziFMbNXBQbe6k31YB/ISa7
i4TgeWt6Q7IHtlQjeYFdGXm8Pc0z7DSYZjlKyiILT3bMD9UxnZ1qCE0dGgAAyW8Rkexqcxjn9bT1
4yHam57/AmKlkhjYOYk2Leuo/0nZmS23rWzZ9ldu1PPFCQCJNqJOPbAnSFFUY9nWC0Lu0HeZ6L++
BrhP3dpb3mHfE45QSLItUiSQuXKtOcfcYXJ61GnXxwR3dpbHyTfJPlVzE2+j2vxaV8TZcddBiAGr
l5EchpX5tfCL726v6n2NERSwV1TLz4WDjhwPH6OG+VxJQes0NmlGyBEfRgu0RuuvhipijvFhcqfz
XhRhil7eQvpZp9WZfuk31AGvUdUPR6f1fvSz/z202XCbXNsNEoPar+Vpi9L1nTjNdQV/DIAzvgCJ
9ldxWlMVwkvzOgy6BQozeR9rB5semlEQOgMIP1Ng0u0kgaUlabM4lLEpa3fgwTrg9HTmrQyTZ84d
to+ojn7z5Ny/eXK2ja7XQeTrWr751ydnhWQVxcwSAtzM4iiX9pfjJ+3OxehCi55+fu7f+Zgplo4W
BjwvdndzsgazMW/IZG/Xw0wEJwCAc9uhRDWnx988QdTFP716jsvT81Eamrr+TtrXx5XTKT8KA4tj
HlZJSTVRxrtsTrR9wxNfx2oYV2PIxFHPB/RNzlqYBNH9+mn8pDG2XNfVdYP30RCeb717DwmWUFqE
9DBATcOQYs7IEHE2VWG/Vg5FZ768mTVWcOiI+W/kjcuP/qu20SNwgnfGEzp0Xfu9vDny3Rp1sBOI
ZSStGBemSeJt7cHP1/PyG0fOMKCQqbzNr39nc3nv3z2yYbN+cuVirSXV5K/XhuFVaVXmhc0IKmnu
kX0F7aBt/FAZhzZK9tMAWsZQ43M5ez8qd5Ybz7oSVk+1V0CIDbXkRzHmmE79nv5biSsPocMpT2V/
Z9vVW+FQxKN1+J08Vdg/P22hewAfTGFxybyXp05krLR40qxAdJL+ijYHw6IgqBg6bDJh9Vf4VEwK
JNhkDIgE2Ya49c8IcCUK0H7aoUpMB7M6Rxkzd0xYiK4VjGVTQn+s21MHh6aT6Pdcoe2ZGyMin78V
g9ftB5UycGA0sSKHrDvXJjhi3XXWtKKJQFapuWc0fUfhbTz/+p36+er0bIcDmae7rsmQ8d0bVZVW
o/NKO0FH33iluIExG5Hi1HeflKASTCQNYOJgPkon03e/fuyfVzce2zVsnzMJYGj93Z2RQ0JB/a6c
wNCdLXnPaodIs9vWMNPImhh+s179vFx5tusbnm07vs+y9e7RHHz0DWpJJ0gwuRF88gGN95K2iI6b
6F+ogN9//duZy/Ly7h4ApCd04SEtxrLw7qXNmqKh81HZATRYd5sQq0ZJvDcIE14cTTQ7lhFBAvB4
HWmPdS1LZF6C3bbyaAIuI69GutZRRPXjTTRa1HCGS8xamyHcaBUEhIwFa24j+x7XV0AN7f9m+TB/
XkA9x2b54gWzBJ+9e8kAbIfTkDsWFHzNXdOzKPepklcDyk4wuv54MAzccgzCHJ+ni6CqW0HOp8e2
yBEHD4VIXe5V2CWr3JrAQFUOxJ76xUzq6HkuP4R2M+9//aL/zeWMAZ/RLi87+/3719w3QXbN2CgD
Wg00+G2mHbbXlAcUgEcjrIxNuRgdaIVHhX769UMbf7PmcSW7jqAB7VrO+/3QpXnLYxdmMC7ugaac
AZB6KHd6TGCGYJofyn66M1qvBmTVMutaNLVysQGj8et/c7Uby9X17urDIGN5hqXb+KHF8my/vj0m
ZbTo8v9vryeliH3HCMjZZb1a1EPzovm5cv3F+7n+wKmcG476UHO16jd3tvvzre3j0rER1LkMbH5e
Vph1eXoZk+Cp66SGE7TWxGL6ZHv7QuSPZG6Li7ALWqDhMsLRU+BLOQlFKHdf3cQ8hLlmfJGGe5i7
ysasG9C5B2sN5EvOqBkgRPa7hMHl/WgZ1zmmxKhDC6t5Z5yyvukDG0R+B4J/39qlszixZw7+rXGJ
kmgr6LPgW3ZtclIlu9/kkJlU5f4mtYrHXrSHrvHLE0OJZWmwJ5zcISvYwapRzRpTBIwkBk6QK8p0
XxrsZUb5murRozl7itAOBoWDER6idu1xoWwSNxrPUWrCgiYFazErnw3RT6/jIA5aiipJK7JHqVG4
UdSeVT/MzMV8hp2KE1Xa6eDxvN47E0P51EbZtVOxwekMU+SvL96/2bB9HSOUiaHa5ABxW8z+dLmU
CafHSQvtIBos7zQTVoHS4EsaK++hb/WTBxEY8zaagdTgIKPw75Zp+dyNoX3UZ5yxSws2atAVm12+
942BPgFaRoYltTx2jf2BAAvCBbvZ/M0Tt3++433dZZWlPPY94d2uxD898Sjvka1QAwY3maiNxgQD
/4+OhLMvRSFfPW0K8tx277J5DrE+5cykS4LRIKDyZrCdIqEpqL9YsxL9HObJmu6zQD0IWp1hpzhm
UUVfMX2JmFZte6Z8eyuEfNrWzBoUYy3D/yTSYaEPawUcu5xJvoNMPTDG+nqrrFrO/efiiliBhZFg
5G1uJvSQmS2frEI8jCAmSM78KkNEz5sxT5gUsmQeGjp4kvzxnfZKjhymlCIR5B4wLZup7gWv8H0R
jsUKQyQuWcgb5NsNn399VfyNXcfX2aNZRQzBTWy+28L0RsVz77GFEdDr0+y5KLdttsjZ8Bf5ucBZ
XJAnu6hGs8qqAqCLxnqMEUVk2KT3MvvN6m78tKU6glffMrAQsbZZ759PkygGl1g6A97e4egqJBWu
ux0rXV4SIBZO+5C18APdGt3jqNe7eEapXroM3pIYDEYHye03le7Pqz5PycM6qDuOz275voAC9YAm
m+ZhYMaJQGbqrOjRMzBk3pDFBu0ZE3md6+jTHf3+6eiQFFLoPSAnAw7db96un+r95bmgNTZ0sRSv
9rs1v8CdU8OYmwJw0fgCcSccVdvsE8aAK8B7M+WqifSVueemdTRj43Y8Nw3vNUnyoEmb4spcP+T/
dID4Oe1ymEzS0zzOr795oj/vTvjyneVQgrmJA8L7o1ku4mR0ancINGkued7YkYpIP6OO9TmnZTeg
BIgcNP/3YegfAEM1Fbe2nxQYd5NHEGfFenDtD3EkJVHYSbeS0ivO+TTcxbsRoe8jbEqYK755I3U8
sUIUJyaWGI6W+JOOZZjIkXozWZnczhV5LqTP6cCI9tUkwp2GHxqdVV36m7hEEG6nFs3FRVgdwzrf
9Z6NstBRS97Pd0u59tFuAFrLqXC3rYmtvsYsdLJjWtso03ZW57n7TuWLiswtDzQLBPIgx9+BLk42
XTpP99zTJV3JIaA3GiJv1Lx1ZdnlaRSMhW8f6nZqFwiVtb8dQCoGeqhfRXuecUviDimd+3lCgtBv
CxKsP5CfAz8giz4UZv2ZrCwm94BzNas1CMP1fkhgi0EvZm9N7+UuiiHgOl3n398W0ZSm4Un3+qep
6T7rFZmPuoZD33TOiaGBaGgx4oxoKVwL/Ej9kYF/iufA9wNHTofbSToJ5Y+xRMGe+j2vBjsBTOXI
uBjQ4hX0RmIP7PE3NcfPF79tcNLHb+zbQv/psJuUOGRQc6kgyQSnNbBaSw1dD1sPD/AOZjZzkenf
v/ttg9veci2GFK54X2+2gBlb8s1l4GVZu9Mq6y7vev+UamUOZMxJNrMn9m2b0KVBlVVg5vlDr2B3
jnf+9U1lvjvgWJTprmeyE2IGs2FRLovnn3bCEuuH0UBGYzStPUN8Kc9MMdiCbRq2yH732DesoxOH
dxoxApvFrzG7XIl25fovKcTDWA6MyrzhLknKLxQiNI5NUI0IHUetoHbyGeXP8YNg/LepUGav50ru
gJAR7jGav1vpPeOnX4c1XjiO4HcxBWfUxUr6p1/HyplUWoi2g3hsko2nxUYwF7YeEBVBX/v2NZZF
I7h9BlxsreopOQ5uOIMbwQkN+IxPvRDJE/jCArau0F7GMZuD24eEKh6JO4hRWGab27dsDR6PResC
sH87B+ZIEi4Yi4NACMcQpBGbLMNAcd9NR9nMDFNSRwSJncIriOvx/32qo0zRIhrPOMdFsPBYtraj
fhT+pAVJRdqjrSBSyEKFNmitKl6JsEe2lAvSju3skELTItPUWhJ4z33o1fzao1euSBqqgwmzEAOJ
gDDgMLh95quEA6Ve6nzEnUyxKvSH0m4xy8j0qQ0B1eVhEx04i+YHMKN709OR2YzxU9OxabGKoZhr
ngsQWHajsQvEJikq8Ye4ICPWbbCzMUtAL645BLFIsrEWZ+Yf9iv0gljuom5tj/iBOpjTZL9YzVVL
3owlO1YUzWW2YgpwmYw7gU1rpasqOpBRQ+YhWhKT4cZjavTGcxl3G4WWZTuGGaOCnAGrMVkENuIJ
2ues0uup8LyzW4gNvedwV1vG7laewUsl54cErDrKSNO22vjQYhS7PUtm4Hcls/djl8hkrbul/dRm
ZrLxM64Gji9M5pEIbZxca8+aqLpziviJw0WN5J6kIODH9Jrasr+GYaM/p5HuA9mekNz44ROe/3XW
cA/pWiPYl1StbWJCp1H7WXcRkaX3TYpgtspQYDmD4xxvdh22LXJuBkZXmuwRU7RgyKYJuzxurQPX
YLQayxjxqtBKAFGS84LiOO3bUbVT6ive2UMrBuN5sDKxyppIwwNKS36q7OKMymVRO9lne+FzRvgo
9i0i1z3OLXBtLecnn3yVTRY6zwjGzC2B5NG+KvBDZl2F3TLRmP9EL/SI7rFa0YYyrIOXx8bRLMim
5LCPRn02SeWQAUnb4KcWGI3xqSzsF6ssPnkqQljaxfhKccUfzU7utN61gXoaWPmi6ujoWPxrMng2
sjc/Ipyldi7JlB8gZB5UvB140LST45WnuWod7PF/dCj1DNmhB6cbtvyAkezxZkydFlnu2PjPJvou
hjD0Mm1Kv3M5dveVMXfrEob51huQV/V58hElbLPvPS6jm7s4RGF7tXomTFriJF9l/KZDvdv7ysj3
Q4y+b9Jzcw2vuMLWynEdlwHX62w+zChjngc04qC/8hhxEl9CQrnDyGOw2uoOuhG6C8S9IGqJxXgF
Xs4QhKzqXZF46YEwtzNZDuVB9Pie0xzz4ojhb2vBHMOFTeAxegEefpZPk5m7Gx3ST6qBXbEcwgRS
dl7Io4w8q6MFfvAJMgOhtLLpGJ5Y+VrMTFjLfNEfYb3dQLbLdSynCAjygxVVPqKhaNl6pwixrY4E
UsZnmiXxEa42zRLST+kvdUQWi4x8eGAIm54B1p1jKpo5LvXT4LHhu0yofbh7Ww1nwWnYT9n3OkMq
iravPutJsihTMJzkCCvPfvnASQUwlRpzOKJEQjRuKnZeZbnrHNTz0esVVaYTNc/UtevKK60HKiYs
K766K9vOuPhCS/FEPGLcIbAMFDiCFTXnm76F1Rda43Di948DMgnXie6N19QuJ5KmGOmWWK4IIGh2
thV7Vy1Sxn3NzdRwnF2T/ZwGCT74pYE7BH2jnVMPP3HEkKzTP1X1SE+uHJ4z0w/ZKYlUbOvoHgGx
95RlX9kYmLAq4QWETVUBJ8kmMrFtIua19i0miz7sEUJd/dFQz7TlCT9rJrEmjSoPRiDcxRhMWeJi
LWnf8qmU+6QQ0TqqM3KTkSWdQHA/Kn20eUnf4i46+vhkgsxHBDchft8ljLWJuTCIHZF98aHIPnRK
rEfcVqcENfmh7+uAKWN60my2OFjnMP5KqFWoPSgra5aURy2LdrWG/sOo/Puq1d3dKHW5D7P0wSpp
9bU1N35Vk8el6XjSSFQZjsR76EfAlx/Y8lmo0Kjyaus0+nzVYUhC37amJvaxII3koDAM3kewvseo
Gm7T1LRGRWR56lTjwU1WHWngTc3drNsXPxU/ssjZTALSGroAXNL2aG8TVFNlxLwb4Wx1Iutqrppw
Q0jYa9hMZKZ00NJaz6ZuzrN7VPe8DWmtbxSkBybAA84vbU/kCa2fpp4vjCRptOmzvzFwE5PTl2pb
XDEFSYwNXgnfyE5SvzM7XVw4tqBVg09zP0iBkx9ZK9okU2w9evb7keDtyjW9MwK6blvZVbxDuqXv
eV0PfZtPpKJl49EWDZ7z5UczFE7WxkJrQbrjcXOMTwOr0NZlCfVYg54aM0rBFncj4omrZQv7icC3
VeGq8jpPFTzTvh3Ws3QwnPQZFp+wA2oGhHPLKwkW1LXxUk5qsYwk5zYZUOUBTn/T/RcnI7W7cz8v
ycfKbnL8WhVsxHHon1CprW/a3ypLGLPE9lvhEgePjCg+QsPbNqFm3RWlNYHPkleOlN/MpDkQfDkf
DX1jUUpxMBq/IefAfVioB9eFWEzYl32wOveSZ9HFpMd9b6rp82SBjM8jor+U7h9MWejrWSC1jbAn
ki05GHtKtG2XEK+gME/AdtUTenGcOmIrWTsTbYZW9TGnZudYEKS4qRrr6TaW6VqRHR1NgiJNy1eh
o+Boe+fcls3JWsTWY4RuJ8/OVWrJo5l1jJPDCKN131oI84bxIHgUo6iHk1NW+ySKjbPdO6fZy781
bepfloQ6QYNn387y2owi49cIp3VFGlaQGOEmnk/l5NcX9GVIiq1aOzJ5BvKiS3+b8XIkQBpoBUEQ
mNLHyvfiOxv7hEFM5LlZ2J2zsDcyHN5uzvIWBJ/XFPFWzurceHARbR+CDDno69swpK1JhOiIxGsa
w9iMSFu3Y0KPqKIRvWWej6ZVH45ZWscbrzAearojafdVt3fkTz5YoDGPCZqSVRzWUJt1DPdWifXe
wa/7h4URhyg+YSkY1MVfkBaPh7oVVxSt5WZKZY0IoAsDDnno5LFGr43Gk2fyhut9YtpvSSgEGbVq
MSqlR1PPP4XjAB9PeMYqLjAvuHh9Er1sT9J1nvy8JjYp1YKwIJDZqTiBZjWgcaH0U2dBrvYtksYn
UL6FUAcD269Jaf5Ib++5IIPoRLLhXgxhdswTqMYQd3uyHEV8QU6yg1ur0PbhhzS6FuPJ0CcB/Udj
iykjD2gLFhyY7aujJS8s4zIYaB7dz2zGAnnrUYCe36j2xkz372mdOAkCyoSJIAJLxn6N6l/p/tUP
zsMNcAKvfrze6lBE07vcF/GZel+wjCPp1ppWbjXu/I0mZx11IUg12XFxztbGstruiMiDHFrh9Q+a
Pxx1fM13bbfQ6yIbyhDJMvsydu9T3ZJ7rSATPgRQtoFZgFBFJV/cPpuP49DhWPWLR2lkbGiF9qRH
Vr1PhfJZ7knvmu0BM3gSHv2xqR9L8NLCgIXIzhkdQmjBADKyj71QTw20ZscYwke6Reih6sy87zFZ
0x4CMDOlCjFfRqKsyji14G3CmtfPp0SRHWN2gAdkMWivk8jvcSJ1jub+IB2H31bqb5yHtY0023Mi
mY6CmF3VRAEfZVZS31hcG/liqsIBpmqcR72jhrPAH3pwSGyFDmDiHDs1LVOyOZyKIKsaQodtX2Dc
gO70hwhYASdAPMo4FXPRymmmIYDj86EhZyr26/IBNXZ1TGKS8dq4e/BE4b4N3GD+jC2oy1UZRIgj
H2tSTSSryTGJPOzHY5diUCcIaTH41WMBxdL65DQa9WCpkCTXqjY2LZK1QNVNcozJZY6audpZ1hx+
IgFtFY9kv1Rpf416i3suVeLizuzKEun3lMTmNRTWvW+PeEAGkZ8nvNR+kvvPHqlQCfK+u66x6F9M
8sFWtXroexSRPZTY9XJ+uF23A5rw9SBhuCgY53vQgePjOEjjknbCf2H38bf2hB4eo89uqgES9Ohj
N9Lt5MYfpuOscc7jhP1i+YN10gqChjXdLAEYux9HWdrM6Fhtw1Rf1z7q0FICqFyQMrVEHD9lowWg
SYxPRQu0YMj6g5Nj7KZt6D3l3udwtgGgGP7TAH7lD64It7Uk6jBhW1/GBZ2J7YmrDfNiFTJGLAG3
KKvepuRnr2icobkqx2OhL+kzknhmq+/h8aMTqzrqgbwRAC7yDOhhPkA3yCvrzFYzwYcwESDV5Q9a
Gf6WqYpJEkHRrTVznI46hHTcXLbYpYj07kQldoh5slPBsOnYuiQ2jnETAK/deLa88uMQ/xKsAMQl
q/etj1Rj1FuilqeJXMxQfyqZAZwmGtK39tas4q9lzwzXx/m6KrowPWOxZmk2nWdG8M9DOV1ITaJk
pIKbSpXieCTXSVOxPFQSr6exh6Ct1u3CMlKp/ZIkeHAalattuLiasOqr+7rpFQmNPj4rwzuxkPR7
/NXezqT5tUk69Wa2nQBJ1s9ME1DurPpoWcPKiWgx5MuRzcnAmUiz9cwLw7LxMxGjbjrtijx3KG3H
rRMOyNujuuS8VarL0LZZYLRhQGpkdfKa7EvUNvC+oxFHB1Eg6I6Zh90QSS362S2yrXjVZj7UW6+8
wMQhHUfJB5FSSIap/DLF/kSpjS6LZNSVCgu8nyZzFyeBwAwgpT31USsCYhVomFV2R8C3l8BnPNUh
uOOxiYcdJgDYlYxKkICDOXEYstoxr2GJimpN3wK72TgcO1c6hyQcLxGCy8Nomj9cOdl3he6dJ1Dt
2LXxpDRTOhxiZJkbXROvForjrcOJgkNTP697Xr+DK18Gj6XBFGzr3TA83kBQ1EaQ2ElSMCCz3TAT
SM2NSzgRpdbE8k6zu+cG1eJatbLY1p4TcmBPOvjFRn5HCzkcqvE82GPgcYYIahBgHcq6LYrfDKqW
I09uat4bg6ceOZ9zeS4G2SK59F4ReJlv3ePLPVUdoQa0Y6Ir/ftNn/rwbyNI0q2LrHLS4uYsm7pb
57K5N+pu+tjt0JSvaj2S9wohuoVrze1ndXE7+xT1Me88eIhdaFevg+Qf3qyH9jCXm7Er7zOsQhsj
Qn3Z4KpYZV77QuTVc48NGZvRBOzEWrsQpI8WDKI1K/+XQovxoOVmczfwmEd/sF8IR3ulVlk1lpfv
sdVS5tLU2OeyxECTp3cNeOTbKVOW5AUujJ+8dsSxdI2dMhi9zjZ7l750Lf0+vzRmTMHb5XBQvxvA
uLCHNxNllX3Qm8r86IVvUBS/RCOeGQuE7zY2CUDMDY79oym8LTZLYxOqNtrhbDtEuGOyWait1cOO
if34DufgN6ujkHNpDKwco7FXYYsjCME0bjXzORO0xAyjc74Rklm+arOICBwoOe14xrO/0Owj57Po
gWebSX6Uupuf0qZ4jCQHL3ilcF/C8WGYLA0FlpZtAc56ZMPU3jFpzZPqommrBmG/kc5nA+O1j5B5
xT1n0TOXfOWo8YgewNxoCR7j4QahYHU1EqYXCapjfiWiTx0gjG5foilpSefQ3R+xQT8KVyZG7w5Z
wDBxryoUq7HL+bUaWHZ8JT4prvVVHE0tWTL9iLNKIxJPn7YsE8kuaYeTOTEC7Y3m8gcIchGQAX8a
N2moE+Aq6EqMpJltXJvOe0g6et936IxLwoAptVZ6kT75zmKvVAgHUfvuvcbSNujfiG/RwpbKOSRW
MkzvcI0N8MHnEvQOFqF5Hr+7DnC+WU99OoJjvHgFlwVdfavB2x5giWA97+cv2h4uD44f/zKY3RA4
A6TkURAGccN3QRWAnTQi24/Mtg4Gk2btTTTJoDgLHJqXq8wG6GJH495yJV1YjnUeOOK9NVB2+znH
KbYgp0fPW2IsX7V9tjWhjgZ9S1ZK6yR3lPLNSjqCvYu66RhX7cMA0vtI4DZbyqTfmqZ08pbv6XI6
G4URbYRd9rto6D8Plmx3hLuU6yxz6H265O75HhmknK2xqLQDQptY6Yfbjt+1kCQqUsIkp62G3DFK
XwcbKlC7MS+GT44yj4mF69nVL5hodZsw13JkZDYBHAK6QnJ7O16ReLorVzIp1cn/7iDyhiyynUco
2qzrD7OXGZdBAgjppIZjexi4dziIesthJ2/DL3KAmkA2JFdzA2TDIwlhpftDGligv9az5+zzZZio
483jGDUgpyeTj/mJONbYg1YzxIxDOGOsMsLmlb/D/GJ22zZJjLMamos5jM5RmzCA00u/+kF1v4bY
4tAtqulO4WoB/aurjTJqb2M66qnOTfWYy5QYB6ullagVV3lxBtt6sLPoLL3qq+7l3rburWbvIU6g
UeF1Ozq+xnPDVnUsmXpUsrrmNiy3gQTzIWRDwGAOLtueHpMcvEU2eYt+I7lLwSF79snpcmPD8nF1
nQlcwNCQ9Eju4mqOJ+dMJdpP9/SQNyQPYGiDdvqAZpUhXUPQrO0Mirsxm+4FLjeMw3W+wgcpHjSP
xdYylXcIgcwQqIOjkbMyqeDZcuU2UGGw+naAm1sAXXYZMQhX1rpiy8WHPcTbYjTdXWZ07GuaSbva
T5zPw/TNi3FnaXXIEdMc84suizfSE147m6bJlD+rwjRJIyUFd9E/gvWoT6bdf+PMH28wTRE3hvqX
EGS1sRyzPCtAJTuBa5vAZ/ziyCgfpU0SAAvnU8ViNMVeYFM07eLR+lI3U/KC3uCTZ9RbML/yu02/
M8o+eKUnzl2nx3cWCzLRztXZ7BgfeLRbDnY5fx9AVGNtAF2Pitt6CcPPnIieCzpGj1UEgz+Js/u2
y3UmGcm0m2MA9pSX2YGC/jyUtNO1NJyeZK1z+0BRx+PddASyEdjdzPSkYidSD3i8XkxKoDtRnzUz
0fdGCRg3mGKSE5qmecnsTi108uazt1gRwqEe75um0h8Go/yEn66+TpX6UXbQyMwhzffZoLkf58lc
CHWkolUT3o+MjIqdydHroDog1JXQFIHA1w4KUrV3STETbooomBbbGgIJa5WzgArstsnOEvV0ECYk
u+STSTxUSKj9jEyWeEGLRpefE5Jilk9DOn4MK23cxSB0z6ExnMTSGnGmvqfa5jBXVHK6oKObLiZL
2UYbR7q6HRmmXWRd+4kfvLJ4ak0zUO3mLUPorumfYiybB4e0EzAWfDnVYfek+0fLyfV7MqH2lVsZ
H6J42LqmXnyWTFf2OZiKnayM9oPbFEcK/03v4HZfEY0ZovrSIdSAitTejHr6PAA9eYl9bOCe74G4
39hg2M/FjIzML+yj20Kf4hTvOe2pijvgwzw2DhCyHRhJp/gdwNd1znb/yJ/v36/9ql/hf+cP+/UW
reUeXsjJvphX75ncQEJ2sAitFFFYAoM/JBfGRpuWCiLZgFDHorP1WYWhA0wH8MbyPHhw25/QsZMG
k8oNqtm9tdluL9vL5wvOstWbtzLW4WrcjltzZwfNMbkm1/7F+yR+gL2h6q3Jgmpo56zxiPJl+ti0
285m9LHNCIL5MjKuOujH/DRdh6v5rD6Tt7kkLuGJcmE/rWlch4q8463W7rphTy8f9ypKEBwk+iWe
imlt1/Fz3NU7BRANtxSDyq726gMgROLS0s7Cii/9dSom7egN5QXbXXXxuvjzUJFDQcwfeVW5+JJR
CKwoZzXQoJl7IJGTNMd+IHAIGEA3atXdhOTu2g36yxyVOzX0+Uc+SVEmVRE1ZpJ/pJO8tiUShMyO
G7zllvVR9A4ds5RyMy1PAsNHyZN4+ii3zgqPzbS7tsMGR2ZwzQBXhU9X9wFfZVMPzsZWUxPcPjRW
3QQNuM8/vnTjlD5ijesnNVMZuFDbgrBRMrh9efssU1waXVGcDcZpAZOvsxafCzq3u8Ycq8CvnYp5
OZ+9+1IyHTnMBDCnniiDqnAhecRRw0diSqrdmHuPt7+ZQ8deJ7akQ2wUZRCm4uwyINzd/jKs+jJo
+qgKlmcwDKb2p+/XpUsTDg9OORhFcPsQpWHBzc2H//3e7TOwNsuyz56d41o2lsdUJft1OIcNsTPL
87eTmnMlM911ZNTYcLo6CBWhFlNLbOFJr81uX4F3m237Xz9dqYRYzOWx330vbQA4GTKXa+akH+ay
iXfSNTEyqThpN2xoEKG0pgw4+ZSBwtZJMMu8R8dIMLhpxjiEGFSbuf7nD7fvRa7MaelVJ2151W8f
mMfSO038jI+jM4K70ZBICJ1Vv7cTKFuyJfNmeaCB8f4f2sF/C8j/jF2/Kv5z+T9fq3qSdHnb//rP
v3wF515WqvrR/vJf7b9Xl7fiu3r/j/7yk9V/3f46+l5t3tq3v3yxLenwTg/ddzk9fudV++NZ/Otf
/v/+5f/5fvspz1P9/Z//8fatIJwz4YCZfG3/Cunn2P8nccnyXP71P5df4Z//cZeU5XdVtW9/87/+
B+3v/wNROypZ20JujYILBfD/oP3df3B8wvfhOTqYJ2wg/4v29/8hPDg94LbNRZ/tIuJRVdfG//wP
S/zDwuNE51AgOfT5yf8O2p+H+av+WfcNFPdQ7xkqwk0xbwq0P8lHRJz5RWuVIEp1rYqXFDCX7vap
suBnbCeFi/WEl0p8x9NKMHztubknVhLbv/vcpGYR/XANMdjfuBIr7YMV0o18GWrZqh/RZOXV2+yK
XvvWQ+yWq3RmyZnFDM5krHtmN43ncVwk2c2Fn1rVTq6epO1OJvNcpV4Ss+S4kBJp1UFbZFNfVmWj
2vlQccKvpHmN0Tp3zMg81XGf32eaJ+pNOGjYp/pKa4sVeYQQQTrYAnRGSyrkle7FEyo+EhLF3sk9
29ybeHkZdaRmlGz0Li9fdc/DAta6RAxsZI5ze01mg0/AE0hPqhw0EMZ3cxqZNStwyCMyzqioV3Ez
EtfUh5iYaNB0yjkDJsr6+L4rkZ2hCmtzXykejRBGLJmRjSW6SHOCYt4KEKjxMTYyBnO6ynUIz0OW
pcchLgZGjbH1aA0YTFIxN5xnK9doFx4h2VeyCrMvsM0JQNAsP4/v2qgvABXkbshoW7esHFTFHMPN
Qjbkh5+x+8MV0EM1s5nbogBomhhTwIBHpJuewmFxP7uTf+0wrA0fBJlw4mmcHSP+mlp4JSN/yL/q
qBzVXmUN8JZUEnu7a21mcevJFu2rQ/EXbgUowkvhsziaZiieSwObdmJQcgN+xmxH5xPiIbzC0Qwy
y7QeSicXWADoRTTr2iD+ea2a0P3Qudj4d2Vft+OD38F3/G/qzmw7TmXL2k/EGfQBt5lJtkp1lmTZ
Nwy5A4K+CQJ4+vqQT1V56/xj71GX/42GZcspkgRixVpzfpNnnpRyZ9tg+M9dx1tlCO0gNdpZvU0/
1F0Gv7nHHkNodebPLPdd2zfruNRWUGV6eHZ7lBdLP28yY6zuQWMZwS9PaKffGOGiQW5O9OPgmdS4
M4gz7gS1/5glmXEB/oQFubR9tuxu0ywBtGx/FMMWI68WyGCEGxxkoOl9NAWY5ig2+xI4Ae0km6RH
tgl7n+2Weds0o/UJL7ktaQV7ur0W6J6TqzElk3ipPIgxR+g/QUA8jbeGtajEJ88qysyGT0VvaLNo
tmeKymlmqOljrT3nS2K8Nm45fxqF4zxa0FsijJksfcCd700xJzfcAUxKBs+jwWXSspqGIvtREBb/
ZHS9PugKAhOy6OxbO4K6mwzbu9D+a+iOEjAZBmV1sJtpiAQa7Igtat1sFrPqorQYnIvbWe01Q9OO
qobGi5EvGNgyY3oqOp9QrCyoL6VoBdHuZn4IY13uEkv41B9ueeq8RH/y2yTesaOctyDQ5DFRjn0y
48R7Mec2TskyzDw8ec5Pt9TzG/LQ7tY1RvehVjp+0COB4oDMqoemGhPOR0+2Wzr2D0GdqG8joV0n
ZWbOp5RNL0ocJdJrUEz8IKCXQz9p67Ws+ozsEMmEdOZWASeW750wA5ETSMLry6BCCpIlOdpaajGg
d8lNUsdZsEEoyX6WJ+QdXovqazW5MmpVmNz7foeMtZNxJDwx4L/ASrjMUwerzu6Z+zJoCVEAYHkY
uqvDpXgYodXtXcwE96MbG292Bui8VXXzAr9huA+UZMddGTP8MgmtDxXXyZdmwbPBH2CBZu49RnPC
Ab3ULW9z/AS7lNjwX6Upq0+dKvtbawpSIBxYYHxkG6V9cvvF+Iy0FVjIKAoaA/OMSdlMc3CxToHD
faT1ChU92dkMgZi9hchlR+YnskbwRTeE/p9D4AEUBW5zzNDT4+K3BEaTjIeMK54xOMDqPsaJTaIp
c4dDXgboAnoPNHpJ42DDvB1TBw2F78qyJVcIJuaOUItPTPr9227yegBJKTFJfD5HjFDeCZzcdLKb
wYAqIo19kzrOuc2s6ZgXRHoGpT1dDWkXrFYz9LQBHHNchisI2hPfO00uEj6i7MZ01hZ+1yBqsJ3m
oAOSNZwsbCFx+t1t0A1MDucmfY77Yr6mCk2ibZtyj1RgOgxgvqMQr/HZC8q1BCto5U7ow8siowGW
uVCjypmoaKZMcOCkd8FRQ4Mjx2CDfGZ6iEsE+JwDwSO5kpI9b10fQnOd4wNlpq+BcCwkN+Ywd/SU
antp9vQAST3riKczEqs6tXaNkcCPh1sxN3i2ilmdyXiJYcNDfxl4bkZTImjS1yOJov4YA/5LRiSd
OJpYEALoCkR1u8kSH9qG6MyYqLrrAEHyB70m+BaS1PBmTXGugro8IA/KQMRL5C0lOMUg0NPJyCHN
yUUxwZIYIB2h+MTneTylTECPValAIjkO2wdToFVHAvZZIHR7zrvAvjNioXYsmOKgQ1nsywEHaWxg
2eb25iE6zDEtMlYLtFbzvnWd4FdKQvbFysjTMxaje4QSR1/bAxMqNewbFJEoB8oFwelC0B2sZKZJ
8OjOasEqK0el7+AGN6Tel+OtxZPjsIAxjQrhx9tlGpODJBUvqjIB6cEkwcAzoLrSZsgmWiFk2GIS
k2fM8f21CYsMD4ujVihksZvCmHiwmlSZUGFb2yDBW0jm9SnblxSmHzJAEHqkfBHatJyUpKnuL6Qd
CLCKO2b8dA4t7ozSreY96Lh+N1Uh13DWdftBSqA7lQbcJE11SDUR9DIjpnlmvWOwYHog9MgO06Uk
hHSK0UvJBTcqpAEZydFkDe3M4iablXokdhCXTLlUx8Wq/dMw4zo3vImPvV3QfnY8ZnonNI407r0I
GcUUZZWvDkvuj+HGnfP+re4aWF7m6B6qeiL/tJgUiW5G26QPo180J/LOU1wcQd99BuW/7B29NLdu
IXWxB61pi51M2M7t+7zv4+uUIavfmVlSqH1q+YF3JDhKLzcBJ4mBYbv4w9PkLmStUV92A5SxRl9Z
1AsiXq21Te27My1B4BQq20s3tMgvQ4g/e3Gz6RJlzOaNIhHrW7KMrs045r20/z/tgv4/2rxYq5v9
7zYvN7UiAuKt+svm5d//6783L8G/OPcYBbjVkM2/71D+e/Pi/svEXbRmFFnmundhX/HvXDLH+Zdp
k2KGrdK3BTZTFOv/3rzYvCDOfqT3NnYf0wmt/8vmhe3JXzcvFnYrFwu6hXjLcoX30Y2XzZ1WJHZ2
p8obGeqmPSOSbn5ql3xP05lZqe0boAzykCcqevKp1Hu7YIzTjjvmHss1RTQ7i9TaQOzjMvTmQ9Ve
JxRzD11cPltQxCEeMtt3AyMKqdTQEQfBIabhvKHDeyqtvEBLxdClVmff7r6g6i73LPM8OhqjZQTA
PL37HNz1aZsfBBRnMA4DFstXkkQXeCo8Yypl4YAwwu3kKaZNsYAhR+jhhH4haJhU50x0doEyD4yF
QpyUHERbvrUFczHf7Z4ocXHPJ7zX2hzC7egiu2BXe0hGpnCgiOlCG+rngFjspIgGK0iqiwQ7hqKh
npClGKAtFW9NyQt0zXxmMMjC34Y1sOF2ulhBh+6IrmKg77q5P5pWTUsTrWkE+Oso/Qn43pfUwm8a
CrDNriTSNahtB/be1EIHAz+grRW3OKab0CWxrLRGsa0yZvQJHfuj8uMoSAS8eXAhc+45xz+u6Pvf
Nt6/5Gj95wXi0lh3Pa4Srjn2OX81R8Ao68Z6bJpT44RP5mCN2/cvBaD6LQMShOOzAhVTqDtTcVAu
beElE/8+mX9/LB8MmFyrLi0A03Gpsshi+OjiBxuAcgl5xEkb6/Soqb5QK0Efrg11n9jlM7zWn6iT
/+kMrG6WP/zN668VDoCJAA8ZftWPqIZFAXDrU7849QbVT5vz/Hy2UAgAMO+iYbC7w2xQYsg1yJyB
PvHVva4OsR7Oa+PiREzfy9+fh49u+fcjckNhWhjveBaYa0fij46DhJKlqeoKcqs4EZKQHOJtB5ss
dbhGdc1uluJ547uFH5F8BAeZ7HOjyDHXo1efHB8igA5/YjFFvsCqeghXnvb6UpBFo8lBX0te/ae/
P+iPxIv3g/ZcFiXsLuyCP1IREu6ArGLHfiJfd9ln0CoGSXE4jGheO8mAHKdVtnN0+wVR3bhtk1UO
H1Nvu6FZR9RXTK+qgxMOiBON+sFfS7asfS5iJ2on/CFkJ8Y2YpCild8GKDroAfr8PNKbRcM4fwtV
f0vOEyfChshFGuMqP9BU/PajHazdcfRQ//CO11vjw4UTskEJAoFVarWS/vVjwmQBiSo3s1M1EJ9G
rct2OiNCRD/DF7JvcFhGEIbpWdiuPFsuyj3DsGJCEZn2N1ognF6tfiNKCQG7jwGGt8/AaGeTDcB1
Cp/G1icSK76F9D+iJeEhEDaERVRF/BY2FrWtavOzl1smuhj11sJ/OKI6A99nVshuxTYjF8wd43+6
Xz7Yqfig8abihnWBxPL1o0+6sHoxkykpT0MXPtWh0pxy0izj4puhYnVof1WERlS2ZURgFZEl1h7R
uZHokwVoNYAp4pLZ0ftrepL7D4Qc5/91bByfbWMHDf7T1sumoHCGzpenFv9gl4vzUtSvYDBYEnrs
KoZYU9m96H05wNXvIVuFeJTANmLeA3MTvxUGl02j7K+9SL+5y4ycIvEfuCyhCY8tzoIBSaW1dL+8
lYJY2U8Ljl38lUHg3beJ1R0NW0N5kgDNg6K87+XI3iBhk2A15TmT2deMFuD176/Ej27m949E+MSs
Wv6aPPjRsJcnUme4jeRpIaWTWZe8Z/8abk2iN7c0lB4qHGduRZQN3Ygw5puF/jVxuumjJFTwWGVK
bv7hkD6sK/gnOYyQ0odSxiMnbH3q/vEMc6GJWyOdiVMaM/0rUHfSAHUPXVmdqkK4QNeC/JiM5sUO
Aw+hEb5roY0tEKd/OpL1NvzjNn0/EsycXA6BMAn5+rjClTiUO4PbdMhIIYGGm07GqSxQU2dSk0XO
cyiHpXpeAC0nyP5JSmyOQ9ngrQBZsnUG8YzCDdGPWvy9Z3tRDQHj78+W84Gx8fsYHT8A+/H+NFnP
5h9nS9HY7fx64lHS42IYrPDcGfnODesXAyLeV6fdLYlZXgRY7mOTotilQ+lp27z1svKWgvJHvmYG
Bs2PnCyET5Plb82OxD4ZlPc2iO5dnNlkRoSgrWGpjBdpG89qRcXWs91fQdCPuwAblSEwrP39O/vY
PV/fGb5W1nRrBWj9h/F/BCmbtd6QnUwXlQgmSHDN45plFYD36wmXcgZiJZDpbgarpawolIxiB30u
sg8YlBi7dXVcR4j/cM98xD2sB0bPkRPuAHuwzeDDBTom7D7BhmH0lOFBDIQD0v+UrPXzk2dqie6I
5IYsXx7JPkOhktE+Svm6d7s9ehLE36SQbQDVebt+ig3imEi3aRyBam2msVD00O/Y9wtd3JkjETSC
vuFuzJCxBwZiwiJTT86EaEMt0nirywafx0gewzz8mPL3Vq2l6D0ocjNstL/eGh+DP2SuUc0S6EK0
no3oLqx1d5MGw494LJdLrtQtsULWHS1hUjzzY+s1w1uwyCuNZE51VA9YAkNibmnC4ZrJGVcMNYLE
90FhzIE8/P2HL9bL9sOt55nsb1boHMu4/4H6QLkK71wYxtGl/DiioGf1prkKcMuij+j59045PsQh
zQbyvSpUEUGxX8q22fuWsamtBKtxh2sjzMlnA92xgyQi7+eAFOGxbk5dXf2sHReKppt8jhkfHLmf
A7Ab2HBtykwgiDo7BQPhHHEeh3tiv++asXO/NEQLxsDEXfum9opi3y3hq0xSn379qq4gDfBEfmJ9
XoBG1imszsKYt9RO6/NhumjEFI3Sv3Qvhp1HV4GQHeGCJATrolvkGNzLb2mPFb9AZ9UF7BccUWPA
DJPjkDstvfV02CZgvumqDkcIZxiLfNj9ugi/eolhP1T1fMcR414jhWoxaqRPC/rOBjnq339A/2GN
DgEbcf2b7NyoVf2PH5AZVkPdF5wlI4MjNFT9XU68EpAjhLCzNR8klu9aG+sgaqCQmaonv4BzLoL6
IfUsh0aRfc1hZGLYchFj9/3wD+So96fzXy8hArW5PfH0rTi1j5uCjE67Ext99rsWbvX4iWTDJKpN
1vYATiKqUlypiHR0THelIOwOz3X9dc4okyFZk9LagHlcBODKhQ3YP5w/+gUfLvAVd0a+MTCwECnJ
hwt8pl/bQzjmKgOdeCAkKCS0QX8tpMhBXzZ4Kic9X4AlzBfUDA6ptYQhSBtR+rroETy2+/sDcn7v
6D+cMAdqgRmijnQ4tA9VaUHn1h5bOz5ODqJOz+nzR2LdaIwFp2qsjFf+aT+kWXWTZFl6KJufGO6a
N6f+YknEGrXjdN8V4jnDQDmllyC9uPVPyhl1iYVmSBz7xR4+yX1cLlOk0zbYezwWCYHhrhjJN0Xq
/JIQeQ+kEBRqPiX3ncjYUnFXn/gorxKFZd3U8urLujmSBHgProb7PBnjM1a/bJ8mSbBdwpH5Y5d9
62Sa3kwefay87kYwxVTBQJTOjhTIRqzxjL6WWF9kH9Bzv5vkMY241xFouM4UHhlJXlTBS8mw7rFv
inazApZI3QpOdcrij76s2NhxmZ0bGestDcvpwHDkFx83scBydPb2HPxwOuCwRdHxpkjtHgL8YVW6
jEfTMbd2iV6vTjIYKGRLP9nBF052enUq/RibdJKFTpddQjbw1mcDzSIXWDc+g6Yopp/8Eotir/oe
HzyBIJCiEnsX2E13YUH9agi9PDiTh9GPloS3zABidQpBZ+1cJDM2DasuvgjLmC4ZQ5mNzkrq2TKu
znT3viAr96j1kIjR4m+gdl2XKZguJBGQ48bqewwVUIl34XeYxgiuuth/XYgpddc0pnE+DaX9a15y
+1EV8k0s5EzOYjYOAa5fBBbrGuIHB1877u6Vh+BtaRnh1ZLeqddDTMovKeIY3gmimTSfZDCiUpP2
kaBoyFuIv2DzhTqaoLJu3cVI7xu7bHeOu5LrXOvA7sY+DEx5WEQV/m0X9zV6XnOX1uIlAfK3m5vq
Fuamsc98R25bc+q3pud/If8GVAg6o/OchWrn6+B76hbNvhI6v6EHVFL0Fh2D5anDQ1GUe18R6Gd6
cwV1qQ728ci1nFb1cPI7/UOLUcE7hQodeE1HBT0nu75u7mheAOWHT5yJ/kJKVnkMZ/3sLnjQKKqS
nY8BZ2ytAR6vZUWMPr0d6vOLG/a0hfQKue/FwXa7K6Ec6RWrK7ozEoyVD5LPsgbIAYDYUIeTf+hn
7gORWLBQq4k6VU3zZqkVFqoJLGoRw8OdyvZ+Ueuv8MWNKNAPmq1FSDfbRnw6v4vuDtKuDNWyI+eM
7EdfCDz3RNeJ1D7VRUP2WWdFibHQeevwDgSC2GkC9qYDYqVgT8/lc2xVIqJFjQZuDLP7gikEFDiW
Lyd4qcc2e+gshH4qL6x9XJvjNcSc+AKffkbJ82wbyfRi9zatwL7E/0DBtCPfxgYsnth7FOgHDNPx
jULM52Nw2BcOsqx8+jRWs3+lBmokoBfY3cvBnzA6MWGEkP99NEEkLW4McwNL81WsB531ISHl6OLS
2iKvQFiUYOyS97mzpNsR2dUuTN2Gp/KhJb0DVv13v7R2M07Ia46oEpxeDU/UbYGdEHNwY0LHYDNo
EW62jE8ug4YUr+nNSKM/wuXRohtcKREB7FXfvBmt6Rr7eohseHUPxsTYfX3jNY62gzUGmPOlml4C
TGtRLJfn3LJvqB+NY1pW3R2m63aXJ1n8OR2WF2Mxsd0ZoXVdAhQnqTmelJ15h1IvzksjJFD6Oh0v
4xoIyGqIXJUQoxSaBcLdG9/piCPLcvdzZWOGdhxkcrOdOFuyD8wvbYwtXub+fR8uZCCBHUW3T3/C
cvtjBsQjsiwk7gxEv9faGQntxVZgSBSDNH0euwQflm+4tDpmaV8I2PraFDgCqNQGSsnbWWQRhQZb
/3Z5dTsePa3Cw11YtCbin+VI14Bd4w9U2T0UJEednN4Y77Kl4xSW4cOY9z5X35Ru2Gazw6mSo8L7
vqtmt+W2PHoifSr11N2Zdc30I3Mq9uMMKXN9FfEdH2VxsnT3jeGSR7eX0XaheA6NTGNvaZO8QtPe
lN7Qn3WapZiSi0tB0sBStA9eyj0IyNnYOfjoeNb347aTIIAKPaltpg5Op9+q2n0ZtFld8cbau7GD
CNC4LZQg/GV0xm/fX3XqhdyaWQBEGQMdRGuyFF3rqzt1PKv0GilerITirt+MldlcFyT1jlO6u8Eh
Xcz2y3Njh+fC5YI2x6nfBBYJKk16WUhgfWjnAKcaUUaLFVtAOcZPHQDbfZHAjy1DaNwzuXTIOv1H
9GnWXUo7XOB22DKlKM56WU1yTmeerJBIxSSBp2SYOjJ0QfmN/AWpEILRrMGUSdM1riGE4zGdiWTo
nonMpYZ2xtdCvQ1rzhc7FkROQX47pWREyo4POMOPrUvPJ+2g6AjEEJhUC5lRVcq7uvNI+PHlDZod
gvMI0t3jWeRl8pRVjUWwJTjzU/qLMtK6GITZhGbbnQgniXRVBpCejhVY5KPb1mRhLcWpSO3XJRTW
TYrBDR7C2RTg5KxyHbCFrNENabZsI9VwxEB3aYKnMGX3EM7DmWgWwvgyllvTxJQqJW4QtqCEA6D+
3Dql6i7kFiBR6gwSaAk/qObGOVqQlzc6xz0ULsEzuQE/hEqra+iC7ihpcimJPUrVySbJ4/my6B6j
7SgjM08Vu3APJUWntrWfTHeFW4WHUPfbcvzVD6a8Rw3yWLikc/YlM5SZJGL0wDMz5jE/d/0KUJnA
LQu5nFziGg9ihRkwTUn3QVmjITV1c2Jc+hJk+qs2Pk+ljxiZSHsD/WYLs+hTvg48eI5jsyV5LAup
DL0ufm5ANFk7A+3nsXf4WTtxrRu7jIIg+5Qp2ozccj2LLnEoc1KuY50Fq3QDPXh4M7P6PLEST3N5
Bw5r2bDzo+3U7aFzryF0FbhhkoXm3n9JNCrjdgUUWUv8INoQP61HzttgGJhtEMEiodgjcb9lTM6Y
htpp31nuVrreJ0rqnZ35Glo6qJsM5v88Loo2TPFtjuJKfWsSwj1HmjFz73whbIA9e1wQmpc/YSGB
5WKoV6VdsKksAyddBAkD9LaiJF4RTzPUMzRA1s5ecQ1I6ctFHPJsabYmIUk83qpwM61iLaYCwGds
E+E2wSETGX+jSTTEZz02WOjpbuyagqU5S+wnvbzaZHFGeaKynevUIxJfF6CGKIdIt/OPRjsT7Vv/
h+U2L1J3KQO3PgYLIfcG2BtsMMN+zuuoCMwvWersCRrUEaLbAwx0nu9x0Wx0Wm+J27oxwwnzkjZe
3aHm457f2Ntb7HyCQ9qz3S6mU1DZBIDk+PlUBUcxdvrnlA0cZYWI+Ln9OBr1Lkmbb5bvANZByTOz
yNGASa9jRctOkrjquMO2b9My6mR4rkKfAFUGd0tCnNtk3OV4uZaGYbdONkgYsm0u4HaaKmcAX8b3
Og6xMw2gwodCoz8gF0DS+Ufxnt45aKgQHc8oAyY2Tmglb3BPFzS47TdQANd2hvM+5PUN0Tnf7Wq+
hMnN7AOmqmbQSJYJEJTK7XZIOkJ53M7cpvG3PCgefQIv8Dwe/bF5Hug3bBbaGiSysEl3K1LIMMNU
pXkMEx58BFUhekPrxK5dfs/RtZS6ojehntOhzjb0Ei0iNXK2JkaIZS6xdl/7uqwesBQcUx4FOz+v
efSt3UBztMdD16Sfmo7gyzn2OnD1nF6vnYyVwfOV4oglm9SJnZ+Gzz659pZnVQe1qp/79cu4aqhR
Us1b6CiUKuu37//w/iPv3/7+Mi/VGV3Uuqy9/xE3UQS75O395/yS+BLy1fnPIePDf//M+/dzaxIj
yTbu/bvfPwhynbTMybz5/e0fv2p9aZ0HCZLwNI5JUh555mh5aMiG/fjK9tCQ1fvny869vaMRX/0+
kvfj/OOYfv+yP14lCW3sz8hdasR6y/b9MEwvMynkZbL93//+4fj+eMkPP/PhxH08Nb9fZ32Liaqe
w55m1AyOiNTJrTuY5ckjjfqOqfBxlKgDtJjewgKB7ZgohH+Ju22CdDkbmN/xStHZX0wicj2eaHvZ
w05KrFHfg5c92BLLXJmi5MizNyhN16KjDdo3YPDKYd+52Iy6IX3RA5EmQ66CyBzyYZO1yRBZ0/g5
SavwKkryT029kjRJPneYEG+ysi03Vd70G/C/95AmO0orA6VgnJ4xYFY3NbN3XzQ3flCW9054mvwg
j0idHPdsQNIIOQoeVNv8hTU1eZQmfjvwHXaeBUdUVPUmDl2CMk5LtcadTstblxUP+URChh4xtjQT
pPN629Lt2znwsFcV/7XwpD5hhwXeoM2L7JyHbl7nEHGNJGoimnhNt8TnVo+L2LZzwVYqGNTBF90h
df2nmGvlaqIUFp6so94dCbs07hWaVFok1a5yAJzpRjAgd8hpMYzHJOrYsW2T2o23rQG3tY05aT1C
KfyGM5VqcV+YnzJa3VCexfdghJE+OKSU96TR+Prkc+lsBIouajbb4WwMWMEtr2kjKYqEkdtwRTjh
bIVtZIepUt2VxgR1zxiTtmDcluDC7ozg1Jb6Sl/jzbQwzptqBzcOtlnPPogwi3kjhmfpxMFNGpYE
kHP2nHD+0ljhvcc06dBJi05uaexHPSD50l0XxaAX6NHmD40T14SLh+I4xfM9zniPt5RcUrvej2jw
NLyVU4XZLOqcz/YIsNcfKURakcMUqminO7K/6dhR3wW13iftrTDj7AbUjrexuOo3Ux20h7h0p3OC
RnlaZsn/DeHa0H3NmilGPW0+5zYuoAAz23Epa8L1VjCF7yosFCiR6T3gBAsOOOFIkZm7E9afK6ZY
lBEhadiVXJkFrIGzAY48MA2caWu96BtoKI3Z6neFXcc7b0myY2NlP0gKq/al6fwAMZceplmTdA2p
6pZoetKpOGJ0JsvOJlCe5JvmnrfWX0umCRVz5VtD4gLPxM++QOBixJprOUNxJz1PHVUqo4JAzia0
iYJQnJm2XYOSyXnjwgraRH4S0w/X7M0T/wnYwISrrFR1NNf+VzAZGsrMN7l86pYFlt6CPz9z+itm
TcT50F6TgeXUXt48l0qyyvQdERxPeeL+YIrkdgK0sZhPuQeeJh04yLKIyXMMYJO72YoZDBjoAlnE
+BuSj5TXr7jjufSdDJxkRdRuMrR3jrTV2jkCfpPn2O/qKO2YCJieYCHuQp5cbXchCx293/ItICAN
rS/5XogYOjuv9iZBYgTQl1sCtvj0Tfep7/OHdTwwKxJLAPZneyfrn/I+ufG8b6aDVo0uz323oGsB
3JhuhVM1G9hi7sY0EThnyXjXFT2cK7skf8psrCNhVV8rJXhokDa6sTwk4SJDM2KTEBw5zfBKcudl
ENZ0UM7ygxTmDSXzJ7vRh+yXihM4z5N/HpGJR0Q8/OIC1Fs9FdQQ0n2xhN7H1PmHeHDLSBlkwoWI
1ckMRDrr2FyASFFwJoKbo8HPNjndtDMRfpVdlFHxjRpjIiXkUhfueYHOuM3IlJzW4XNid49hJcmQ
V/NLgdZ/n2cvkOg3jV01596MJdGC1rUW0wEB9dl2Q7qo7njy5uzJyAyYVwY9VQHdinmOWx66H16m
I5+splWmtOwqacNAKR0Roax8krQtUFD/Ko3gIRhMLjSwOeSOuBFxr2Xb7gvSOSi0i4eScI7Zs82I
YYEjrB8DrryoH4abMmk/hzO0D5mgBlC6fGoWMz7IUgY7Q9MDD+MB6CWCWC2MYk/OG/UMAbWdSzPB
GiJsJC2Sr76+R7GGnN68JdH+pWl6phOOfouRTZAaa2ERVzOj6yWB5Or+tNuZaKe19bSQWysrSgro
w+LRGdI91GkT5zsWWeHc9NwBaWd86yXPBy1eja5iw9LZ9RXzRrvxvBdhqbPZfp1NBJiOHY88/OZT
0hv3ZgtSMbDM85JjgaEMh+5BtjAlXacORhW8pIAXLi02UJ9Crx1MAskURH1Cj0mwmPynZdFHqA1g
ErhD0TCjeiEio85qd5uGBJSqkjlpLaejScYx2OyCDX38lrqpuckxsx5VUV8z5X1VNHDhGeaMPsSB
pujraBHbm4f2Tx9pPk4KsBE1m0TCeEHEypb6m75wkHFlpqE3R4FdtWAcnOa4mhnWtLogm829Vn21
H8V5iNsK9FBa7yjz24AYL4hp841eIRiWrpMobodHSLYVq2vx1Ku94RvOxuHpyVYVSG4xdifytK1L
l65bvL63z0M9PDUh+/pA5TBIG2+MHEy1h8yl4mepOps9uE2ZoQk2Ogi+ElKSYY7F0RuSX7FYTghV
xIFShMeyZrKN/YhNxOCqrUk3cbN2qDQJfvuwZuE00/kyyfJYJ+MJLwHYAwiKJhxycGhVjhDPy7Pn
mEbmtrInRO3ZdG+781NFgvipdzKiN026eTy+tT9ujXYEF5A4Z5A1ACCm+tj54RB5pettcAXtxvUm
NcHkRPzGOZblgXlrRr8N01KQHHOZlpxYhMDKMqhpcEVHRHJ6UenRAaFZgdoViTZjups2+Vllhbtb
OhFE2M+ziJ7Qo1RVcFBYhXdQ9BYglD/oi5OCSaCmZQHKZUD7OcmTz8odfJoEuOZJu74YE2P0qjmB
JKIGwoPoxeFyV8DHbCFVXbiJfnh1EjAXyZ3zXBHI0Tr2raGBsUGE5NEw2q+Jle2Dc7IAQ2W3Q6Ou
b76WPbQcu25us9CTt63wT51Mxg3VvN73wqxOfgvrUh6HZpTnHRs3mG+lKS6hLXHQluFxNufHKT6g
njOivusOPgFHbGdSFomvdgZGvoyyZub0WKrZ1AYjoSEcd52jGtjk7ksb6se57l/alHF2m/qfVTPZ
CMrvlBs76JeGq5lSkrjlcEXCdzET594AC9B2WpALmN753P7Ehfu30htLbnboipBWI7fvP8fKn3iy
kao8udaWJ4m5a9mPcY2g9gbGFXk9ojVhVePZSm7qaXhiTiDJfAjLHX3/x8W6h3uzSjZRPLVDmCC7
jnej5HBUQ6yH0UH8Um40TiMlV7ispXh7G5tNevVK/aiskd5nTT+Sybtl3E0kPZe9P5yrTKozrVua
0lXmE+ba0E35/ZdqZLzeIQ6yRc1gac1CKw2jYYltnOfEZkal1hC0vpdEHms9sxrBtlNuTapxyGYe
M7WI6iU0z+9fRGLgfUgpneQATmz94gNgA/LrLGi4THUW65fers9iMZ1jDyRlUyv1itIvhlwl7LMu
IL0MRInvBt1nF+0/D1nKnMAoli+oc6PcUeJo5eEEXqxDgebUN/G7hXn9YpghZub1TyxXPlsHN4DO
xd9hB/cAP55xznbnYfVCZ+uf4kEzRLU06d5gGHHC4JlOaEuRYLW+w//93lE4X+YEnmxSCkddPCXj
zYgVks4PZlt/YQpYAUxG46EHbLlDkHy284Ioawos2cSn999JuEzPv/3Pr8/ovvUlqH5Z+vpMy5rI
3bBaur1ajE+umvS5/8KguTun67+//9A0oXibbANlAQRsav0ePCnyDVKZKm/rN+w/EkFiVmF1jNEr
ku46l24EwnggXym5MQ5W4arFxVFlXIwVvp3tDD6ZUlKAQDXXL3lfFuflNljfVOnGvJ2FoNKsibNT
GIv5QDvo+Psf1/07HySDwunbguOSGZiXYwsfHODSQ8k7Ydj9MK37z/cvkqViN9G22tid0TK4Uu25
xMaH2vdW+iUa1GbA1NfTt8QA/l/knceS3MzWXZ8IEpBIuGl509We3SQnCDYNvEnYBJ5eC+Cn2/e/
IUXoH2vAinKsLgOkOWfvtZsLIFR+O6NFMkO7vDs16bwrOhgOOBqGzWj44lvmzN3Zh1eBltu5eFn0
Q8Gb29ugQ6OOTHbQwoSDLhfUs3dW77FUHpW3nXJoVmnV/fPgei1fbjZ+TSelC4Dh9jQ9Y/gpW3up
rXmDfmvzmlaO2mC/4QSAOMLi8kvl2hOltO4bc9w3RsCf5bhBAIWIZgC1SLcfuUDmYZQy/0QVd8/D
+ETQdhaabzIHNU5dgyovXAD2tRskq49C2++WsN7IToBrRnJsULjPYYJ1Z9YxpfP+zJr4d4VTLvoe
Of1XhTcfVR8v7ZTlg2eMTygw31picpHrfNEuKxBv+GEOAX/bUmTEqg9Pyh+IL590A8woqE1IqPAN
MLhdDYr8W3+kZC6EXVztDgE7SzMydVpafQVLRkal6lJ5011GVMhhvevzoqUeRdOhj8/l1G3W+3NP
qaORsmdfHvuPpyb5cvCtL7k+bPadt2+0fP+P5w3BgL5+vXN93tw6YHmUvFVZQVeoLMpTBEpxS6vh
D+HXN5mjdlFB8jWkiQcxFENhDc3NYwWw8TCkXobGBJB/LdLQv0LgQXaamzcdFu6WvuCTgZUvbNwN
IgsBnAcm6hjxgxRjsiHg61naSyfMMQ5RFrCHJXHIsXkINBPouETRNu5q74VTzjL/9EPVQVHeJqUe
907V3CwGjzvXuwDqz3c+AQGgSNJnuwBboSAEbssK0DKQ/atuC33vxJxWzVK7i/KSPkbdfShknscK
yacSxYlCgjgZlXpl2++xplNHxyGl2unMg0CjvMPvPu/d3nqxUqVxHEYsukPmYp81BpGC8dF276G0
nWD4tY96zo+qNbtLHIpz48TezvGDBjOrPsVsWVgqoriOEZkfqUSy1++sP56nOUfltMPXM4DJSL/W
uqJEI2dcdQRNk5oOGpgY6OyHleTdQbjuzzb3b57bPnUqf3S76BepHSaUI2MXRXfwd4YvYyaOZtY6
59S3t6PJ4ndqj53jD2e2s18K/GP0hmnUWcX0q2r9N7WEdaulEdBW3j1nx5ckiNEbWFG3IQ704Hfx
R9qOXxnt+YiQwG3BXiKOX2WgHz2QmD39/jkHmFlknGfdWGMbVyM9l7k/Ivn6bfxinzUCvHZfLTca
94hQvR3eiVccJ93FkeRgG6S0E2Pk/amJPiQ44haWLbI16LD0MYsAk2ELUtLJ5heMZjTnhHW0infb
lT+9soRLTV0Qu2pCJDJa6I5urPZ4P3aYLFoq6BQ9TSQM6sBjm+KRUi+rXDbndrwfDXHq2x6OOyRN
QOkMEXLYSjN5NGzrO5DXxzEaHlPEAE7OhnKUcbALw6hBNKYoXWc7xzD3hlx2mnuVudepJhbFpnmV
oSQRDswYT+jXyKIJXDbxL8MmkMpWxrVULcKk/qYL/U1mLFdje3zMKu+JtMZ7o3OezXF4j/PhaxnH
N8/Rp5SavZPC/0un4rvvoT+bh3pjG5wWcgRnWpY/+PWJCJPRk5vHP1lrgY8q47OYsjsGepO+0i+3
JVTWHX9rS/7uackzQP/QOYK21gF7lvSPc1nAdOtarPGuIP1g+iha/0+N0LxGSBA0jcnZaT3a7S80
MB+D5X4Xr11PDDyK4gHWTPVzMgEE6fi39jOKZ5CWtxHR7nFhf8vmpRQg6Fm0w9sUCM2eKEUsgOEQ
4A8VCqyLCNy/cVwm+5T0BA5T+36KzLfOd8nIRSdMHd7EQsrroBcB8mkB9AEhcLX95sXycT20dBMp
nRRbJwTTj1ZnkQF6rPVMKMmloHeLXyAX853t2TTpeeNZa9ZgYcfXVHX1scRH6xbqGvfdty43S1r/
7wlRK/ueabWwsPp7QxhcGy22GXinznAeYm2ro1UKyqCKGgUacqscg91o6XsINFTB4OhPPXnFjbpz
NY0NNtcPcURq3/RQL7Yhqb40FHndyLnDWMgBs4xZwmnh0MVnM5aQl/yI0pr8OZrAvUSqdpNPrpSI
eta+Zv/qt+nzCFVIUXnVJIulfUUHxKD0i5OH0YoDMLVYwPLBTsBgT5yli074jPXzqbcNOFz+M98w
CGTN3D48ThFDT4Hbc3J3BCxcjL576LPwUkXOqRJUvkZC5ovxjQKT7Zl/ED+XsCEOgZc9VxXm+W5+
r8ea5Rj570NS3DU5DRCDn2dw0D9aFLAsACJs4HL7yV5oDV4XfOAmaLfJ0MfbeLQPLYSIyHCGbV0m
wEfJyoBEhJTkR4SWboOr+vs8msPe4n3knJWx8eiEapOZM4Ia+pW9/UFp4jo7+JRkWP/sOv0uqeuk
NfT/avpd98jQGjekdwUTx+jatzhxv9C1oIiGtX2T5OPvrlILctB/wmd57NW30Az1ll3WvVkYt9Sa
f/pJ8KYjWqF0ChHE7cOOEEAdlm9Gw2xbBfXPKIYHwdqPiadRh8EPoUpS2N8uwSVStl9pJgHXJcD7
hFUBm9cwoGsTJqsHyLFCDL/Cjv1L1s+PjWt2mzAuzB2yGYrl5R+TsiiT6/AUNfAtNWqCKVUHtsmv
c/vTSLAd9VnD0dJ1VwucxobOPfWj4mUBz7KIRdRWxXmPlYElcDH8mCIvuSVB8x6VgNUBLAQPRJrM
G3rJH1C1Ye1axDsnRVWcY8YSadCIQJhQAPICgTkbfJ9paM2oQSmBzsK+q2bqrDATFOmB5v0CJQe9
EF4i37n3tStf1PRCJgVKvQp5hYUazwm7lD6Fu+dTovtZykvkvv0MWdRc1dzyFY94RfpwPM59pE42
G7G9lxG6mRP5sQlr5OuVy/4S2KRF+7n9k1njKQ+QPSVZwfgqRL3z0DJu5gZpVUkA9yXpfHnQfq3g
7AWvoZ/XL12aUUKR7UDyip/gSu4pQHdZcgXC96To590RF+HduYmCuOWzaoTSWQFTDGpoDOIWiPwj
Grz5LsRHcdb0xMaACPd+ufCrpNtri58X7557EYvvZNL5tdKUyGEIkAFps0HMsqWyhFry0uT9EhY+
vU55YZ2onz24Keq59cLvoQeIYleQXHHMHG+6JK2NJoiyfgR1kKU1k6gle1KJspb6GFPJ/XpByo04
GgFKczk/+jTuSfcYF1cios+N1QVEEoZoRVyNszAt4tOA6lcoWMeayXALfw2Oa6UneGyt+cJadXjx
znVszi++A2kzNx0BlrASkEvpfg2QV147SxfwQmZWiWkqjn7KIRd1jvFkV1+ivvIe1xtuZBFnvPTw
K6PaDNIZJacBkgIpUHRnZHDcx3PMvOqymqlNm5mu4+sBBijv4gG6kIS7ZYvGvctnnFVWk5xcOnRb
V7Xz1owR/3ihfQ9mHtlcHxqgZ7FF5FSCt6Ba5X4eRXcUgu1el85gtIdGsrQ0aK4XHa8GoUHOFV3+
yaTm0gX32j+Odj298Co72A2niUn9IUtJC5ADaB2vBB1NDA+veQwXpGQ0McW1IkPMKIyaH1nDDZc9
WwZA1/PUm6dwsM9GgMUoZjmRA/C49iDyKpDCcHafu9mOKQRah3jxWWKio4kxGzfdOP3OBzXBuIXy
DnlMt+M0kwyp4cnQ6cxBqiYEo/sF5bxLwP8Bu1oAtEN5rF0K8UZNXbFtyVIfB9QXiAcwUUITSBBU
tnbLWtG7RLl8rKDUWhT+WEEZLe6lN99k77Eaevua3AQTDP44s/Mb7R5/HhPoXvrp3pLRdMZ+cIu0
8m5xqvPj3DUP9Szv5rYoD9prvmWAjQI5SrSkxaaPFnlLlbMhKPgi0OuwdQ2za15iPmYRSBKXZoSZ
+w85TfdQPF8q6Eb0PHW4qdrI38Ws4eyKabPE1JJ4xt5pomTvE3O9yQf5JwvH5tRRzUPipEHDhYCP
Q2YKZt/UGzH0B+o9RiRGWzNuxvzqh+KVnK/pwR8Ndp+M/3btb/QUfzPy6hmy4UYDKUbIAg4/m4Bo
JixTJL2zHck0DJSVFDsEUFtjKqGLdQQdDn70kaeEgwT2RGlgquZbmvzMSyc4s9mngOq2LYPUVJOY
gAwzCbEUG65zy0qgOF6DJTsKKII12YXCa4tWi2R7as0WI6hJj8x9xyWTPnbR+FVBZLLivj+VERu2
eUzvgrQt9gO5oZPuF8s0eIWAJRME2uoE0DJiNUOgla3ZWRMxgh2yiA5CjeHFBh6AoiXvnm0LjoL8
FWZBzBocxbWmtXoN0/ixdwbjHNKT7iJLQRYu8SnFFlxx7e8qINbbLB8KABE0jzjGzX1vUxqeg0xd
p846qJIJY9L+GZ5gQziBcU4dSbNnmJ9yK3+MVeGeyqAl3cizkrvSqY1Npr0H5sMvpq6/cQqZCzoD
eufcBGePtBrEncaDENWboAt1dPvuA1bIeOmd5BlV8eI20XdTKm9uD1gmwVK1acvxrQEGP7sjqhN6
HtqlOOtGcKmqbti6KR2Sef6uhqanrOjctSb2AVmzoyKFFl3S7IVYKdMLxxfsx7h+dJoZHkOP+ceD
E+uX8tzPSGmip7IeJP5x5+pDF3YQLdOVcN5zFBG2M/g4TAYM3aX8sGbLOJQEIdBQ6fJ9oiFzBd3H
ao1fv7Gi7IZ9ljyQftCGUMWT+UsNj9qkalf73rXlqwV7Akq7kiwR4fhAHmZlhcIc9ycKEerAFCl8
md61gfM09BMrpsUDvJr9zLGDMssBviUgp98AZ5tPYDD0fQ1Ma3lW0zUoNAM8rWAKEHuXrEGGuEUB
FauAHz1M2EwjRBD+0Rvd4IgNg1VB6t9bdlvtAgUOTJbpzTPpmygX4UjmW9sAcdytClrIzoxmcacO
qzXTjIwP4oBe2evTM5vjE72Xa2ZlLDZx01TZRzxG5slyKQa3s7XPnOSjlIhYkbTEf7321iAP40gD
tyyQMIWcAXWCusqdyRmP94wOhL4sKAEM4Jg0kekZ0sGz8N2uR2zeyEb31ZRtWAd2/DaY5yLvG+FX
ED/r5JUAmWGb2/WwjVR4zm2+cXRRlwKj1abFAdu7aGaT/FUqzZ/OsBpTMznJenjsbVZcect/JyvF
JrS73rdB2G/WZ3oZG9p1SM0cVWwjGX5Lh/A16iZGOnpIyNfY7fYgr8fA+GMPAzx6VRbbYaZDk2Gg
brCGoLMC02JQuxK/GE8XC1v2aJHmsxFjaRMazt/IFHjsGCnEKKpdkg53iWP/8CzGowzWThWzojZr
bLqCcT6mf4yckXPBeTBGyY8knGfgw+HEu/Jb41XneMrrdPrW9ezF3Jquj5HwY8va3McEtiyltdhs
wSfzzdCMhDnqs7hrtZFsNQoPCpxHD3GhXQC77634Y51PZuWd86g8T+njIJyfcc3WoQ74L2v5rrHR
BPFUzVpSl8PXeOa3syoDzndVYodGhJLw892L9EFadnl0idi4pkFqnRoMBG3f6UMRs8n1Bct5Px+N
L27c6ctILJ0yzfu5ddtbo/ruVtFzJ+kvP3sZcRHLGtjNR/WY2wyaySS/9dEI0ZZlpKlFg+GPFFRb
DI9Zt3R45h29NoIORp2eyt791kYNcO/lwhj673FsRJfJqJ19XiV3RtSb0GUm5NUWm5BrOXvv8Wgg
nyUl/DZpMwFgjROccfSZZvtwnIX5XDude2Asca52H14Ro7Ae0u2uZot/Ur76HuSW2KrWeop7DtFu
AqnnMkkuB5W5YB3iXn41Foxg2i3fH+W1izPhTCMecpYUQfmUdzo40+wJjsuef9Kdt0HgZJ47/+Sp
PDhS5Hc3aBFo3ClSH0azOU8ZjqdVdmv1A/xdAR2h59djYQAFmGXCuOzURCOifUsDpqto/XEiRufK
TL6mA0rQzMPNwPoRmnZ97wEey7151+DuaQsPtWmTcCyN0I5ZySBxYNGUu9mL7JwSGc5vHHb+zrUR
YFvs1jce2iHeWz1tqyV4YXTfupp4Knrk8yFC3VO26q1hZbxVmjFoHYgor1TAFeyAFBamY+LiHU72
j7lcdqO9x94/SYjv4ez36EvQu2dxqzZKJ2xu7fJceHT9qawNe694KEyQJaC9FKkBPFwy3A9CouhI
JtZ7AaNx3w7vloHhOmRZJuHCsNSnZdzVW9iqF1wvqG0HJtX1e3Ldr8aINk3Cc9cCx9D6hmvwgpuI
1ZY5Rl+I55p3LF2Z62GgWAUAVJroh5hDAGGK9XuaYr3jnNyRJ4sbq0cs4Y8hi1ZNIRNXHRUFztXE
dLAnlik1AwYsYTHUZMh9um7oWfXQdIhreqbeucpo4yV1fGm8+GMx/3dt/lGUHE0IaRF7W8ZOTIvt
nMDfyOreJg4rPEqQVP45BM2GpneK5zuS/Svp8xkjVjYxPpbQ29R9FkzMj6QWWPFXXPTtrhwxokGF
YFnCk6rOO06Fw9Y3BD1Mbe23iYGdapm/MxuGfJCK88SY7I43StckUoCDAajbbZwIkQn6gHazlL23
PlYXq3hmH39vRBgEPQvB3DJeDe1hQBSBZp+RvJ3Y8GU8XTYs+TCILDy09CNop9taUsdGYm8KdvHI
JCpKcOm0M6R75y11Sob2+RDWC+UiKx5rr78lDDIbo/joLECLccingTK4n0tJr38mxrQFdkv5fGMs
v+PfMZGwAcPKxgPk+w+wtfFW2Zhl4MInYrCveYqAwhmDba452/3pgT1JfK/oQm0K6rbvwxAr3CJQ
lHMvmt4LPIfmSPZrZfe/Ewo6J6Ud89GvzN9av0RBJb5TqEDxXM7zXSLd9OTYc7ONMKvvDApUlWnm
l0qRfeSI/mbr4VwMbP4CS4rbwBqnyGd01tUUHolj4DwJIaSUyDfR9nM41yAPNsqDAxyN+Y70JmBy
RvnhlERNDcD86UGHr43V/+yC6YsQ5Q2mwP1YgQMJGzKzMb2TbCDP1L7Z5PQWbT3qzONy9DimYpBi
lbgGd+qANNOQQcUmGJtTijNORv73mXhaL8fn7MrsfRkPOU9QHXj7Ok4+Yi98rTL1VM7yazfFv8iu
OcVjyaiWEldFVWOLaGbgJ/UItpJXGyjn1k6Wyn7OchcYYctowB9qAeVviNzmwxQAVOt4i9WXw7tm
2YHvtoOtTvHNZEQO8iYh1vC0Ttghe1tTXDHNkRUcOfkupeHRp9fhKhr/ozb9cyYD3IEC/im5bnVX
/wxbn2OWg8vsnVft0yeXxRY/cxkU06ZUDNETIuC5ZPL1Bw5tSSOFyS/9cDFTb6I5OC3nrkghKha8
HW34r7pjuGvMlDRZo7vvTdaK/bKc0GSASIVb2a8ewpqTwSxxS7eUup1I3lfo8DbrO4fVD6fGnR6U
b7z0AyjBQWN/YxVRz8G9WLzB08xEYHvYNzvAfUOM10p79yrj8F9BVOvpEpGHikHiZqCdprbI7xth
Quh78v2cmmEpRByPYeONmE+IHnakN0NjwxllVqnw1+4KwB+VRaDHJO8NRaLQLL2GAcwM/ySS7I/l
fnNCasXSlaCRAakQkqEmVPyShDv4002OYb9b/9by3JYBDjzSpopqmDnLdqf2TLEFWrzEcN9wRC1V
eiaduGyzjW8TMCUoh5QG3RKXwbbuOSh8PE3ks/LjFcxhfZF/CACJTeZjH1s4WWlSnnIA5LuQLHS4
rHzsOUin/VRcHR8+Vbzs7QtjvmWV89Op2amEBfNzTAnai+sA4K7p7ln5vA1BuDcaNncc/Zs8xzKw
WnMBFNNAF0ulUJfEP5Fc2rIVL3KWCJ4f7DzgRzR3MGQYo/2ihJNskLe5zOLNUq6IEbixFVimTQ6O
Ck86gYoWP/GscJ9luDZK9b3il9unWfClxVhjkQCctACUiMekayp7toyQt8JGkoGgEj5o277IsX/r
ll1W3njXbrBBzkZM075JuzweH1O83STBJB+j4KRvpHvsg5kdG8k1qEAQUlVFc4qQ+KOxnJGUzAEl
4+V4BBhpb4xqkLzbP+vYjZeOQoOFgl1X5GqWE+tGfjJt2y8+ucv33iR/58UHGDP9lTaoOXl3uOgQ
4udoenEyn+0smS7KajLczzLYOV5ab5E1ZA8ptYdtntYUYVwPdFER0AOv/BfaOdtyjAV5ouYBozDy
INx3FmcQAbn5fgw06Qjk9AZNhghnamnxk022pXg47pD07M3RIlt9XqKivIkUNzRRnPy4NQZaKyog
S6NtH+EFT9fUQ8g2Oc1ZJqM6NNNDS8VrRrfkp+FbUFrNucaWgw7HPQ4RrsG5hqcBM8JKCOuEJwNN
0e6ZYyMWQJgbqq0fl/NBq+4R7BGmlinLny0b5U3F8I2RZkDUB6L51rKDJ+iw2JWGWT5qdovPRHTs
e/Qkf5E+/y2o4Ov/j2h1ln/QBv7nipD/B97+X9DqD1n+I66K/wInFH//0z9wwkD+D0nwBtQ/2wps
gOggTv6BE1omCELTdcFXCVOAruKh/w0n9JZHPAjDvgVDyXPh5fwDJ4Rb6FqO4/guf2j5v/5/B04o
LPM/iW8mdPYFDwKeUHAY/SczjBRav9QoUy8GIWQ5MJoNaNmL52UkToVYIyiy1Ho2IKxqseuNFzaT
uFh7S+9AurLZJ0BqAjuyhZAGHnPRsyio5mYqMdSHBvJH2bcXKS9lEzX2vmcSHcvk2tvUmZ1sa9M+
IfSw+9DKJDeoBRdW4D+x/XknYbgEeEIP0g18iOxFgLciIsMh1uZGVOgUatd5q50i2zYts21jGmiY
W+1d1mufF6DbNErIywTC1vEgia4Picii77FeVWPl4YmLWsxz2VuwZLHUE03E9SJqa3EJqY3u6ATY
IES4Sc+D7LG5FdvPJ68PrBfJ8pT12ucLTMiliH4vsZUQS1I0f+J2pDPvF6QpmXlBKhMXptUX14YQ
CrQTYg8cXFywq4vL32sMPkXmxVuAANRBLK87hz0DNbL4q1/Ab9sEgfHUU3Y6VOGd9GcW9y0Wdt+O
IGP964JOb8LMkvnbKUPSCXdmcHYIcKAkO+QCkaB+pwhH2rf3hUt/WbUwwMsMLxY0rUcx+j/depG7
qBmltZl/zWfcMXFSf/d9VjjB5D2FI2kqWN6xyaaodtqqRKzCWhFi/bfej1kYDvlhUAa2ggBaWuUW
d7bPfDc2/SJQVOIWdcK6wewAcpB1IV9b5JqHtElPqF+xUEL2R7nEugNTeHxnTH/s0ipvQ5CT6DsX
t7EtT70nr01q93fh1O/TTnxggUSGqd10U5qmuCmDm1bTkc3jVPYNw/2Cix6xZubk4FT14mafaCiT
fN44VKGp6cU3MTQcncANDkBi2tMokQnWZXGPamHR6TfD0UbOIPEb0tBwmnE6SpIVtexmcrVi0mmK
8a70Qnlnux2bc91efV3hb88T9+j589v6WFCPfHvIHooQ6+D6BDd1/TOVsKPFR8f4MNk3a3nXXRu/
DYaYDk0SH9bH5uUJblI8TIQ17OgbfXGjtDl2smPtl5XzXTPysUY34ftw8mMgjJ/eTGLePCmLWsyc
Hp2pp2LbcM63Er1cmtreYanN/Pt9Y/OtibP7pMOZlmdxcTUoT54mozmIMkKmhu330vLH0b0vV9c7
Py8Iwd0bBW4nBkC44EFSL1i+9JiCZ1lviSXaJTNLpEqzR2VBRKiVknCvmicaCV801kdGKCmuLNJX
GZ6jOVmU7T7m2ANtk41GQojvIYuGe3uRY/bOXNPPouckVLJ06ktpnX39mMWiAznii/3gF9/jJa1l
FNNwqgJ3C+kRmT1N0eLy92oNXaixsupk0gydtz9z4h0uqxJSLHLIMf9BU60h7BhBFtJrPM4tAtdm
6FAf5fq03hUs4ErLkgOeIavZMySwgl2K6kmN2np0qaqbFT3vRmXoCgOFvnKVheYu1khNfSO2hbqk
y8UqUFyvrfdpfzimWe4cWyoblKoB28yguovOxdxDzPeeXDUihMLgh90E+aGNasS3y7uciwjxE+CJ
v98kVt1N5eNqXUWOJaF/RMKOp4kO6044VD2ZxhqAimQ8aA7srcIDDqt0YQ9Fldh6xiKFW6Wadoke
rzOVe3bZviRixs9RmpcutYvTokM3neiUlOpIFzY+FIY7HYa0+2LPk3tRvq8pOZevbsiXngwKpZSB
WdvE7kSnB5kpUyU/I7Ky3Zi4zUZM+Mq8dg4poNy1Awk3ToIsyh5Iyabr1pfOyQDpvnoV/xof16ur
BfHTpjgqf2P7Cf3RyjDjI+EKxWU9ACaHkJ31WltVz51JIlO4pAMlS5aQ65DqipiKaKAQdyabcEx3
QZjC5IdnRq0XpTGShfEiS4nJPW80liJ7uohB/BSeR7hZH8qDPbdPHnkhFzW29qknzK/95rS/Iwr5
F1XQ3oSYyCzqbYXDmVpSO9hqK7a3se/+SXwQqeszCc21dwBHq7/PzggVQ05VUXJJe2pjKeLYUSRU
FXA+TmdVTpR5ipE1JcMh8v2JEtUs30X+PFJGp6/Iwf/52deblGaw/hLlcJvaGFLL8jVAV9wKM5xP
6631gqV/eXE03WIxfeCL6bdz6toXOdjl3iFUYrNqskWReJtUxVvAhBc0ehygmVOBRZxhuglyw+B/
pzSzhgDNLw3y6uQaaDw68tv8kvwup8qO+SI47l2d73uKzbvQMkB70fq9ELblJaip00VubJqHWjvJ
ZQpYBdCVfjE7Boi+YNMQYAHf1BrxrUk8lEILcVkvZt0wgFWlSZfUyeM9fpY0qM/xgNJ8iYCinEnV
KQkphTIX1E29qwW5Te6S2/R5sd6Htv6JlNbusA5v6wXRDfXl86a5DHlFYlDriLwGwA7RDxxmp/Xs
j0yL0WC9ul74gcNWNPScjSO7O+o7/qY2rXLj6hBR+3JBgYsQl5aM32UMKmaG9Bh7RFkCYG/F8GCQ
jb3vpPl9/bvreLu+l/+4OYemcSxd+DwOEVAe1Rgqpucwq108zWqSm9nP39mEYDFGwXxZL1oIrLu2
4BupiC6/sxaBLWXTPwXrr72OjRifnLGjLqJPonwl7w5pC8Da+hRLeGKr9Xg9NzHJwiWQblNQ7006
6ECcg2OoDPZSVC9j6yDG6FuuSN7hPya+WjwaS6qVsrMrtffsuMq6kV6XfAETr7VeJVvgH8H358MW
Meh9T9Ltvx5bn/pXFh7K+uwN3+0l/8obU+c0Ehq93gJ+Wl/SPleXz5t/r9ludrZxsdNzi/ABLv+1
yiJU++v3WBPWA/xRVTSgkUfZjB6lKPWFTal5ly7qFqcPzkNt+McIieA+aQAuF4N1sdBMXlQNXcMK
gicaRBUUKvwK67V0ufZX579eXe/8fM7/6T6PYBFoNBFus+W1Pi+K0mtOFjjKz7v+4/+vD6zWgvVa
r8l9Nwxb/j316rrAhrmehapxMZH5GhKEqECCaAZ0KgAHFZr5CTwFw+Iye65T6OfN9dowExu5WR9e
b6/P+bxZgOMshnm6dBqKammZGmU9U85qFsBUgHxivT0u55Ej6QIULbbUmO32Zb3wwVUh9up6/4TH
lC5gDedxudCeV4G2QrsC/pzeDq28TSg8HBYBQ/RlQuB/wToSQuoZsvA4RWy51WnVibt1hDB2vapX
VXhuWMS4Lar0f3vo367CfAVUq/+lXS/3vQlUcUa5PO/XNLfPXLf1Zl+Y7T+P1Jk7N9f1XnYtiobG
MmDTmyouFjFXxWm9Otma0/XzVUS7JFd4eshJgoizXaXYC6CZahjX/774v9/z+ZIrnnJ9xfU+3Qr/
3Hvbz3i79bH1Zkw+6PT3kb9X17/+942s/3m9nSiPZ623//7Fz5ciEYZA2cDtyqvnYSX/v76Lv2/7
8+HPV/9/uK+iQekps8G8kIXnmfZqy34UXvNWuDu1b2t7Ppnj9KrLxSYKLWeniUiWKTLIbiwZ9Oby
LU38YUcT420tMTvB7BzKxpRHK6R3lun6K1vhPyzRf3RerPZzLOBgzEYJZIGKtFUBxSyEU2yTNv6i
UZqDsEEJ6gZYGuIeXh/G5B1lo2mfJ2RXLkZDu0qYafyW9GRmFDznw+uMwGzXK/PdrQi96aBteYN3
pZWE+ikhzkxQR6fLDHlAswsY+/aQG0x8rke9EbIyEVls27u04VyAr5y2C/miqfNjXXa/QzemV6PH
cIut95voNGQp96uf0pUE9ZLtJxzQkjiQSVvfbbgzmwF1OswtoejjzVgnz17vXgpOl1MGKDw2+N7y
Vl4hR4FzSpJvcFPL+zj+NU4feYCTFu4nrB5Kt1EZv3eDWdLhi89SsSEl2uMS2fbR7uoHhBbIciKF
ASzqf7lhvqthMR5FSEUCK88hati59U33bnjuL8fYNe5SwCgm5tZFo9Fn03Omw4OdHZwGmVBbFwbu
ftSRS15mmD8FlCbehuLD7LH5suR6mPr8R0FeJkSkbGcn5qMCxLepElwVXGu2+Viy45BY+SL3+wyj
ElBd0NKtywksItP9nNrQ8dhlH3WDCaNwDQKm8M82UKaOgQ/OB/z9DvLOW6uD9JoZWbmlcNLRtun4
6MANDJm5G104e93IBREQE3Fq+z9SjvQLQd28fznMB6JwXmdtfQk9EbIiMW6zywK0YJlWOq511F14
AZ6FeqfW9gnjyIs/NvJoYzyICyWfE+m/+HV+Pwa0DDE5ww+0ogck6MdO6XE3CzonFDZ2IV/5MUFy
Yoyq3kcFEv8kDX8ZQ3vHP7VtiLfftmMDJydhgGul1W7nmGEyYYFFJtXSYZmPDkQstPMPQQIQK4u6
BpdXemfiCHsIJiM7F0Z+XyNs0C3Hq2WRlSlraqhK7YAuEu0+Thyc/WwftFgzzsZHkUq6TfDAcGt/
iGWRhUBdn8f63ZDgNLyhWlQkhO5gv3PgTrIm6pybPyOpzGnWobPJ0qukt3dUg/dMdCVBeFD9rfBY
OtlXZTsfTus8L3EBX+u2eq8ZotB0Z+YGQBzKAT03S4TScDNNuo2S9idCfZrAZNRPAw0vGjRh2Oh7
hKgSxdR2zKwnt+rbxwnJ8Zy8EGTuXhlZgbzGjH2v3p0yg+y5qauzirSkgGX8mi3rrUzCQx6j0anR
DLipD8gqQg2Z5fQ+yMNJtqi9foVx7uyolb84nmpP6tqnrTxK7IP4ZBXKtv5/sXcmy3EjWdZ+l9qj
DJMD8EVvYp4ZDJKiyA2MFEXMo2N++v8Ds7o6pfot06zXvZEoZkqMQADufu895zsDwdJaij4NQmaQ
C6zfWcYxz1v3GmMrQBsnbOYFJrD2J4fcmFmR1aOPmhZF1qk1Mrht1LpwVJQ8ZF44bIrZNuszGnGC
5LVIdPYAFHAM+WqYnqx8bsUhtKHvY5Z5vUlC/5kRSryEFJ8sRcrAT38oXc0/kBK8CV0h101lHxPd
rcD42YxojD7ZuIn66Buptj5r1FKHgb+OGmpce6CKbtQlj/tr0FkOHMdtX3iPfYsuQTp5s/JM/SNy
zKMYLYZHffQ29enS9jAb+2YQzpRIsltldyaV8JtV49jAzptDu+JCm9+6Lv0syalZ4DlyQagsyMDj
9i3faFPwnjqdq2MkL2QTEWdVPBoh/gpVJB8IcEF+T2FKhhNBq6FtoRF3vI2UcuVhpr2mzDmsDDRZ
kd7AdOerwHbsNbbPFMdhRIrkaKEuKZt1aEwlArU39C+vg1ctSQJ8aoL0QP8K55BKH2TUPWkjuzii
qPWgwuOoDXe56bzDdG5SlprIjQ+yc6x1RcRy4SLaGPTPPsQL3Bvdp2fkuyTsMC5Jt9vg1IBzXro4
3MvpYswXKPeInEvhSoSDbBZeQuSehjJ72SZlviqtHNoQ56PV0EbvZb/20gKQS9sRH8hwqkUeuwgo
PcnmWqXbVLbn1NI9MhixepURXEE9Nz7GHClgHH237RkQVoA8LFT33qqGRGlZ8lwkSIBCwCWqI/Ht
tXMrk9T4OdKYDjVMLOW09iVQEamGyCF15FIwBJZOA4gRm2KyBHH6YovzlPmXofRoX/cFOkK/fbGR
lxZUwxsoPEekZM7FyMNzrWP0CKTdbZLUu9Bv9kiimRXgARKjlvYwk5nyvkoNQFddRbi0vYndyFqb
8fRchHG5qGJgEKDRCLrj0IjqmUDCqE/uYfcghqTHboXDGwJsfRXziTDm/FaHjNdSzfxpFtcAwi4C
17FfDfbIUvgNTfVRvZVhDORUe2tkVB0GBOMw3bpkT7l6GX08OFMA2KsDjRqCthLlXZYbVzSbDZPp
WT2oDcS4E4YXoCLdjzaLcYhzAdnQU0OOHeRU9mUaCDdbs55cnwUyiUr9vgzydlsTBESbR7sBOpnW
WYvWoIPWBGsN+gfDvMUAVcQMpY4GWV2/7BHuHELWImbQs+tQzFNFPrLMdfdjMLI64DFdG8hbtTwI
90WBstKu040fL0EOJHec/CB0u+5TmdRHoCxXwPvqyFDx3UaEbJT1obCjCJrIaK4Hn15gGHtrp82S
hQ+bbBc1/g8ESY/txHXU4qpapn5dMHQeMB1LlaGP5ATbmTdDkJQXxJfJZdSnWQ3qSrddl4rgMiMO
UZzn72nR41/DaU8cTYdrg4QkS3hvftxFNFE5AlpS3eljjTerBL5sufgSu3UAhuAnNQddfDto5XOt
5TdZghQw7GikJVxe9QiwfkGwpZsesLRzfNJ1uU5IJgKacKPKZaPmqUPUwwonPNqecBoGO4B4bIyP
mLofCvJXTn1krHs03ZmWM5215RlYx7Scspug6lyhU1wZXjKdR6u8J6QOtmPTYWnX0A4jAzBqqIm6
S6zQNFUlmYo1vWbkOVNg9csJ1vqyJtOMlnhIXDanW2wVSkPERgdOUXstMVgivYFQS7cpvwboWu7G
aDM0hXxlOaoWgE9BdDaGXKftYFzIoQP1px+kZAePjAAIbJcP6zaNmMD0a3cU1r4wx1tpj/gfLQQ6
umbUiNOQ9LQRQSES5/UOcUyMn2FnBrS+8ozYOZV8umKKUAQwRdDb/EeBjDrSOGulbosblqPVok/1
4a7H65r0jzlHwi20BwelaLsve1SsRQ5A02JpYEGU+j1MsFOYVObd5Im9Y9PbJSES/wy1rugSwAs+
ex8BkMmM1c/5ZxekGfZL6ZYFTE8VbbuGwKLIrve9Ucdby6mh6aVltHUHNI2EpsJWdjYFkxv2jvfW
ycrNl5QuMpW3Eso/xQWWPMcPPyN1jnNjA1bjwjESdGRW3iznwZWG8Qg0eNUHvSJvGOKGhWWyql5U
R+O8bUxMZBzupWvdZ4F4Li2FYUq/R5GaUffls19mQtaGHpYkxulWmBoT+czSFjpXfAy1ho5PgNGv
bHfpcOzahLgbV6eZPNzwOYInL/ps5Q4HMJzxEjDvtWHQSa798EPk3ogUv0eI0/ItzUeepNfTN8+d
6wLfXPcW9EDbDxn7aOq1DZjMGeXUQA2B6z0yF4tgbpKLvMxHdhtyiR/HjGw0N8o+rBzsX5a5DvWY
hx8w0iCmVyZtu59mCNStEv6wguWGFV/ucHiIVe0yHUxCUOeGX4GmdkswBDJeU+XYqO/iDbPFc+rw
k9NClEupEOv2FllbbFqDnazLCFMr9hBk+1H72rL2o4CKpm2YOC91ExNF2HhrWK0uD1P7Ru75Y9LK
e7uiq15h5/IMZND+tK4VUCRrHN7G2XmQmRIneRzRLifNq0QyhHidci0kqsBoQcKm9tEFXMuTinFD
0QCCebhPam1+l+YiEDFqoK0LaKZXWXcojl0UvYvIJWq9xuspzG993H/WE7uSGMTGCbqfeIEvZCXx
AToEzoYxZZudI5WqAffL4gmSHBjPTD6DidyW+PjbbHgyQ3SiAYziTr0RvgAtCJ3aAgzlTVf5OSRA
NwE4AdYJjIFoyV8U4wr1gphdt8LjgSwGO1p11nAuAkgSvo+N030zJ6wm6L7legK/guqEQXOQZQr1
fGGcWt0sGVGS7NbYF0ZDM8wb+xP66Sc9AXBNkC2Qicxajel4R+1CJ0ho5BmtG1ZhSbtGb9pvE77G
C1WKmaDTUROXrBx9cDS1vRnD5gdz28/ZNsV/ovEY4D4Wjv3EKvFRMTzblJm1NTpo0DrZE6ilWLV9
gQxoGoJThyUfEA4+AibrkHoYLUigP1Kr0ETp3WYVa4F34+npRZlQpfj1Ap8sWp/oQ5/CCZO/eIFW
qEbC8/JEueQQv7s1BpWOe1K52sBsBRBU1Ln0R6ZopYEfRhtZfIZTlSzDcNzhxX5HPI7UGN+Q788v
QO/ynRHinKhzhKPa9zbAUsDmeuGM8Gw11gNGhKuVa/eeEd3JmE+JZE5aqVn/w5LTtmrYnyjkK+TO
S3x8T4ELobAs5MaCqHcIR4RojhZSIYfBVZqFsQ0z6G1UoZwAUpJOSebOOYHbdJhZ1UZk0EPu0SmV
mGTwmC1aoHhLLgUtPb1ZEabSLIeA2U04YnLRRzysEaFmp4QOQyRARKdu/2ZV6sVrtWU2ga+JSoUb
sY+/jcYbSOCXADzHolEQqvOR3bmxl1FnECKMLi/VGJQMztkklv5YwpsfbKziyCkmxv1Huk8Qb7FV
7FKlV5cuhTDRtk8R8IFz3R9Sz2EfNs33orUxxLUdDCjKeL7qb2PpboxG19ddknzKmvm0VukHQFnB
RoEyX4czuVBa0GioHXDSNwadRPS6qVYUm1bchoLIn/5TkvMM4uipF2DFySZ91cQTFDh2OavLOPO5
Oz+lWmROtMDIHy5IeWeWOmOcGX7twxKOQAnAayoC45Qja3ZnSzLkFE4OCRL/Aku+AbRW0xt3mXnq
GmoMBVH5sTzEVxlipmx1bDI+oXq8BFKxWPl4zaHlgQlmZm5wHK2ljrSOs7vPWA3SdcUDyVsa9OG5
bWvsdbqxiTVS7BBMcvx20NCV3jVq9GiGWa9aGZRrY5JPiao/m6z4nDUlIovuurwAofLEjsCRt4q+
hb30IAx7yyRKOZ1r362IEOhWifHsRj8Ih79iiRH7aqrtRca5s5tQqZkVrEqlPanRYErs5Pmqw6Zr
fMt8ovcoBViMCVY1mvCHBhwUhC/gUIKWyJN6ZNM8g4O5dwNuz2xtzZ+TkcQSry4Ab4JVkIBVgLum
gLtFhzimuZG5Rn3N2UzerN54KeIUOzbyF8vZl7ETL0PLfQhpQC88+5wIJAYp8Q9REF7px4G76BM4
DoxPkVlUqn90xvgx6qbbMET3QTTuI7jLDWaomlzjxHwpeAt+h6+8+lGGFBu9dlVi4vbSTkOE7Rub
wmYuTCfU5Ty4HGgD484CLkOI/dNktgbognbbxtVnHCK7tKkSuqwhIER78uS4A3x6BvNnLOqoQw/v
83ZF5bwi7b43+bQs34beiaPTfvCm6bEiVmVnvMzwoJQDIlUpDGwAkw0qe/A9qPY9Ua+aSa4jvX6d
XPcVFzwtBOOsG9lnq+Sr1bbvef7eK99d5Aw4cB8/MUa6r7DzZ07+afJi06n8DMLkIRXFY95hNKFj
SUZE7r5L7uetStqXnAM2kZcsSTEgkoXVFG9pXO/r2n3II0ZEdkqjYNjbYw7VsnwQIj7WSn92DfXQ
u/hjB0bF+KXuvWGis9zVn4mX3MvgW2+3d6bSTmET71s9/VEi6H+pXe2Yau0GyQixFEFob+oOd5BQ
2JBNo3rWoms5RS9Jo35mwcVSNVKmEppj0HjnwgS01YZ3voFgQbPObic+hZEpvEVzs8q0Ll0HlJAZ
Gl0kTtqo+hs3Avf0bIH+D4Pv9RBAu2nGe82nFHR1FGjRbYq2Xyq1/xP0PY7lz//6x9sH7Bj8tk0N
6uAf/1Ls7T/+6x+WQzTmXwn6niP1o8hxT/5//tZ/xw07//R0xxQkHArOq0jb/q3ok+Y/Pc9w/hRF
/G9Fn42iz7NMG3GcZ5uua/Ey/qXos81/Erk6hwU5NiFLklf434LD6x+hQuq3P/8SJvtrHJLtSSlc
gV7dtvjn4Ib/FrWHAjBMWhE6MKKplFy/Ge7s5gbpusblPowbD+H3ReRzXsJk7em5wPXRmTNSbG1b
u/+biDfj11S9P16OazpzOKfQPcfgff85VS/hopRmmeGYEpBtxjIsN7H5oxvd8k7PydD0y+WcU4/8
qrwDtZce/vTx/evy/Ply/Kpu/NePtx2urpSWR5Pv1x8vY2dS0pzlYIP/UkAhfhBUUA6pd8deh2yI
izxbdWWD3Jhi/q9/9m+5WV8/nFuFe0UIh2O8/dt7r8M+DNrEoIuZ9eKt8Mdk64w4VkYMJnEdmY9a
DEcjA2fjArOO4w8HvllSxEymFIHNlmJ+E4SUplmvpr+LEJ0DbP8no+qPF0e4Lfebp9PU+3rxf4o7
7Kuko59c28fUR/wcq+pFpKS+VbRwN5mKSIBViNYCO1hplHNYDDPEOgH9hM58SAtt3MN8qvrB2/z1
RftKbP3tdfE0EPHNQMJzUL/++okNtPYxrET2MUQausXvSQ+5oUuZ+/JTT5Lgydapps2U/J3J7rGA
dOJAop04FKC9t8lOxTYZR6qjIVGNx3Fs3I2ms6sS9hrf6Qadhw6ZYVs/YCKj3nFtHStLZAD0Gz6c
sHbu2+KFBrm7k4m9i5DGIW8MilfAa09abNo3LSmvPGQJ8Tr5Sm9iWvj6nP9hlodWjvdt4H+q3K7v
/Rm1ECnP2oex+6I55rPOxnb666tlGP/xKTo6j5VDepzruPbvSWNYA/w2DXz7GBWFvgl8BQRGGM0q
4TLiasYiPIEXXEbkXixQzfwofA5C/9sXMuuckTnbBg/Ubw9aEFt6Sp/Txi/BxKnVyXbRfes2tcO2
NJsHRKu0I0d1tH1QBE2GoZHa8a8vxq8ho/MdzakTGbWgC0GmnvgtwJOTVK0xTrGPHU0T0FO2CxVg
aMe9LeXVjuINn9HfLW//udryMx0TyQW/syX8drfqXWy7jUmtbuliN9SFWGnKfIA/ei18wOKx1Kfj
3LgxG1BFyeSedcLO6gqnSE3U8F+/f3Ne2n99dBzdMl0DQK3NB/G7lHsOyewmzbCORdKciqS3yD9u
zh6yGEKu5E33xh/C1bDo5Phi0qjvNiAezsZQTHs15QRDh6VxbpvQoz0txKH3xnQtnfRm6bnYF2MM
/LNmVu41xSmr1Uh+Oou3Qc3C49b+TWip+Z8rN+G17GNIe/jC/P3O9k3D9NEH2ceeDiP23NK/q+sA
2/oQZtshhuUNWulUagpQqEjtfaoEkrHRebWKsrqpaYJXr+PTb0FwQ9ild90zuy3KsNu3vXXshKld
UgXxV4c6RmwRnUbmwnCZAhe/nhUsGgeCtyjp5MVS1X+z/P4akvzHvWrbhAXI+XZ19d8elySVDpzz
kvsG6/lu0Mpsqeu83D5vi2PVzfV78Xcxjr8mgf7xMx0HMfWcs24h5/5tZS29uqjdyjpGQg63LAjG
KxZ9vOoVvBdRU9Uwx9syA/eOX7945tJ2PhIc73+zKf8eSDvnAJPE6UqbE4r7n09qGSIZrapSg8ec
EMlk6A/k6qRbl8nhMhyiYWv2MZo9z4NhH3CMNmGNoryvrZ1nAtyR4IiCoA4eGIzXf7Npi19XVA4h
Nm01V+eoyCNtW+K381OZTPguDFceKom7XsOiaAgCVJIuI9kvwB7btXFG/oR3pmuujgbJAWXme3fz
voK10lybFR09hpDasRcQx5wByWUXWMi2KtCaEIXqgts4zwXRAj3x5JzK6IApCbyGvxiPAt7D6B8H
oxWnoUqDM5Mb4+JFTrUbG7xig+2jJ0T1F3gSO7U4NHVJAyL29C2IbGbR87kPXXa0zZJhQ3xptuZ4
lKzGKTJXMekOBpLKnR2U+rXfRUZRHP9mGTL+I3OWrYg9nAdX6hYsu98jTXNvYN6ZQWjA9QskXDhP
c+drU0SOBpQ7u6OLTaeFmTm9MrTpE699CV8KYLjXofryZ8FsPEtnK9JykPdhJ9WLajxkFgaAWHMW
6RdrtenjDceu18zO9hOsWe4dwjNmbcNhnAWn0nXuh57MFfJSaTcjS10ZQ7NMEtM9YC6Pt73TXwgg
QIYTgKwFH60OIUydZY2Cd0bD03cxZm1mnOVwFO0vsfr85yFOUeZIprx6bbHJlDi1Nv7EoHsqw72W
otXuS6s4RqHFzJiMgEM/7Py2Hy95jys5xeaBfjFnBOA0G44H3EJ9cmQ2ZS2n0duxbkT36Js1EvJw
Y0b5c1om3X4K81vhiRvrWribj0V12r2OCCvHNFQPoVnRpAh1cy0rbaAl4/h3OFachZ7Z14Y19K7H
OgjCbQrXjl72e87/2yoO1QkKId1YEbgwjCHHu6OSJ1J9gFST3cunZ6JOzFtiPqbUXroD814obfnB
UiQ8VOZ3dwbnRUGLMLIb3hSb8EOavsZ5/N0Su3QyorXRNunK7aLhpMApLqHLPRddEOxbg8ycpk3n
aRujSw0pToHMg0zENF8Nrq6B6u2sw6bIaS/ZDIr3ortEreWclYy304CQMq8JbG6k+9Bjql1Aj4Dq
3jRbiYnmME7jU0wkxGmIrZ0pdIB/mfMzRyy/IXelgnKgaKIUUbSxjRZ9QtgE144m4kJvo52VqvA1
ycc728sxh0fdzTX5zHuLg3zT3pykIwqCyEE68T6wlzgF1V6A7Uwq9z40fORUAQePLKu34PGbPRJV
xPR5+ombIrhpnf/p6+SZ9yIBGRQCdhiahsOsSKdzHiAnQ6ZYsNZEDD4vjY+p2Jw873tfMsaK83MV
91CBsL9vOai2y4RY2LVBxuqKuWr9SM9yLety22rEiHhqvHnAVEURDhdNkKWeRUDmS8CMDrc1QXTM
shpXM9ZeeTGrKV/rKSAa7jVrVdTAdTSDz8aSCFlCE157mhAkVQVt+ccdXuf6usl87lTJV0blf6Lm
YUw7FR8yYA+W9KiuvVdcWMlM+sWThIw9Cz6UPh6IPzUQuL1rPBpPvvWCmOkmk8g8TT0nC4tKeluG
dnzs8+6stfhuqrF6UORWBXTVr43TrGKGkSwf5EdK52eUezO9nja20sKZdNMV+yyYjopm8sKO43Dj
THFwP8bVm40ca4drjPTbIH3zcSOzYMhLh/bgyhtkEh7X7t43/TdbEiY3dzBBl/bnoDVmSqDlwR/B
xWPXbfQYCO6wPDow3hm/2T6ddrBvQdu6H81JYDxlsAYuk8AiYlZdq75TebKaHLQ2IDAtEGqfEvYe
+T3qDQpRdWe7QOfb6T3Q8/6Qt6Nai8QqiEWrv0f6Pk0r91kV9WtkkJ5diPAOqSe9Ymb1gCtlcvYD
xKy9y0xb8QNJiMuWTcUSOFU0AJI2vdDWHre6xqelZ/IrPROFJUwSMou0bzXl8Fb0xD/APEEYLIsf
GUeKBeo92q9GeS2TQO07LzllReSfzRDxqDnlDwiW/I0jrX2nTa8hGps1jTrmYZqb7qvOXvlV91rP
8MxMbWWuyCsrMIWRgQnBtDWcU+QZu1H551gO6t6Sm9z3iG8AfrG0RR3z2BWK+RnADq0wjccczUfj
Bo8t6UugY7On2o6HE6QG/1tl2z8DfRgBVY0JZTSvpAOXfZ+WgMWAlctvrUyKi+WzIhE0RLZmqIsF
mzWKARepWQ2WkSnh88AJjUF9UO/qth1OWScfGVVEPG/YvCC83s3DkMHGwQ7HZEBrLMbH4ASBlNO1
rQO0CAj3KGTyyhBp2RtxsGHqry0yQtSVQsbeAXqt/Iq/TrYqXmwPr/G5ZmS6+SrOcirjDXhJLlld
03w2vKjY1lDolj3Ri5wXHyZY9QyK7GovWZ3umYs1BYN0Y45CHpPpmgOPWtdm3m2yjJwcPVaPNMcQ
hmZzlz+RrwCli1s2QYqImxgzX98zHTMH67mzjW5Txuj1NRYna0rYIUz1cxpJx8t7C9KxDw5coxpa
zBMMhJlb8gcYjoX2uC6cZOAmMe8DTY1LR1BLkHYY8ugmYu06jb0u8/SRIVd6stRp7GptJ4uqXaHB
DMYjI1CqxXK4Ks+nwYy8JCS28ISQ8UnWhr3wtW6g4x2I7dCWlPHJLMmgX4u2gDXFqb3lwKzjMOiu
dWciPYJsAyi46uX3So3fuzSqd0Nmt1tTVi9axTE7QAOzxLPirPUgwUld6f4umVCTlHNx4dm9+iBj
NWCBJC4uKSbChck3XMPV+swY+cDpFtapCt37xqmIesJ+hdOsBHbUeqeua+p7zuHoDKTEaeKLTVrW
4REBbAXPsi4OGoNGd8gPsCPtvTWuhY6Y0SlCjTwEiPwbz9LnGAtn348D1aVF3KrUOnJwDX0zJOUS
XVwMhHQYTl0dx+uGfFI+x1ZwDsL1o2z6N0bl1SeIENhxBtydnYnmdOr6A+swAX5ErbijO1Nm+pUD
3TA1pHNXF4hluoLRdGyHzX50DP1odulFtvUHOOvxNQrmA9gcUT0CScTtbidxe1E+WdY+AQjrupOX
uLJo9E3lnIaFJW7W2a+wCTps/ma8aQYQBTA95nNy4pFzmg2A8wp0Y8qsV5oEfhtbmb/JrIhwjZSG
w6KqNLK25p+IZQiRkkOUSiJe8PwBv/Yl6ktuLhSqsTjh9kcMg1z3hMDUyhgNAhwQ+zDMGdO3TnIe
vuTHjoK1Uns6ozVtw86IiGaSP93G+wyLrt8rz37tcuejLGPKXYh6uR83K5Qh7wmoHUqSDM+e1l0Z
r4iNxNdFmLLclLVFiFg9nXSru+ROS6FiNy8m6YXNcNRG7u/MKH/aAr20JOnTMh2x8Id4awwReweQ
l7IP13aXfW+JZd11ScQyDStNGc4NmvWwwdqHOj0PXx3nODfDhtAKty7MUKqUT8gxcATN7N1z22eh
kr2rOxsnGuSqLEiptnOxmeCDg9JTDwOPLNPmHABa+aq8MtlmyEEAXnQkWA7NPpWBv2HGAxuhzZZ+
iKSsqv1lF6uzZnrk+OSbvDWajffY9XOOw2B98/h9NPjY+mZ8FUPibKKQDExRAYcUzchnXbzp2fjW
GvGuHY0fYt0ZFXN9PX3oxj5A1z7Ld0t7l9XftDZCKpbImR6krGUtPsyU4F6V1KTRGNW0aCGLDHwY
kPdmWSYIJ9ATOVYucRk7Ajr7qik5GBPbZpWKIXFMlGxdTct+LIgkCvL7jhFq5OIPNtB8+ZZmrLwS
ofzIZGu2ncGWYJ5bnSoS21cJcz4oK0FNciiagMxZFaoFj6LbCgticUFs1KybboPD3uNSNA9tOTHD
rsxujywyQl9jS2OpDACLdp/CZJ0t0NMATw+7Pahxag9yc0JBlBEq1t1oJmyyfk5TXCA/QcdPGUyA
zFQq7MVxg/iI9G4jgodE0Vc08K9QeIbLWIKncaa7KrloVvICh/k1C8lstZ2BeEMm6ZbI7zQS/1of
bV0H73FFpbbijIgkVUXATm0DsWb0k4p3h8quWde2z3CV/Co2hitn0Q8bfStrEjt34KIDd/t+ZWvu
vQeia2sqnIy1qJCPVrcUU/ZsyanWiRduOKEvhgZJd2EB1BtY5Vx9V2rVz1FQYlg4+Vg2n2u/R+BF
K0lYGcfKQDOgvpgPeshqkc2Kw8ktjnbMOC2zkgeqisPUq2LtYlWARA3tKLBG1jFnJ1vCZGMFa45N
C5xN62ZbP/nwQvGzH3C1h5aOr3mMt+PgPkZ+Na6TKmQjiP11lpFSDLv1pIOV31gN1qUOhA/uAf8+
K7E9e/2t5BCMoKuBuafJH53GUtnVtOkZ+wRkeS4cT/sxVKR+d+LB6nFlkB751NfWh1WiVbPQFVXk
La/qClY4qONBEkZukHA/FQUnx4LtRzWA3o323cqvU8ocGP6gWCWExmoOIFjkzImwwAF06JSL4j3V
cIg2eaBwDH4kXa/WGFKJpp+Y12pEMuM0PsEIRUdlvHSmgCzTpKeAg+AMDd3lLo5RW5QuK+0QPk9o
/dWF1GJoXr2ErWKrexMS2FrzwZ/zQvbC510oEppRgILf5p+bEMnaZQ0yAIqm597nYCpRMwg4EGDK
hfMiakPHr1gMdxisfQK00AVifMHJp5FUxjXm1vW4/hAEu9kBbVCO2zSr1nZmHzyqCZaK9+i1GJgD
28PwlkZQJzXJSdkz2V1aSy6IM2oU53yBz0yv7RZNPqS0PLghY8DiSTwP1NGQILfAOcU1u2tmCCTz
7jNebDCisFlqA1MiwXlO91aL76nZfGgy4XiCV5otzBxG4iUxr5CjhaguYuxbTMYpqoEwhHpDeEmb
kJwR7tws+Aa9+9MIWJ7bAU1zLymHBYmCXnoJ2OV8MwNNJZ2r1ozlxkrRJtOe3rkOvB4TmUGPyYco
3u5EC7SfyWDGmtpiWpuSLpE1VfVaeHnB7pPAAMZJZxlGQhbMCN9H2q90PPVD7Vs4fkzPX4Vdm+4M
KGK0sAZ902oktqU4IpdVRZKf25O+PhTVTyE94+w4xaljGT6gqitQdKM16MgaMfWCSHjEABf+nfjy
9VU65CQPBKSbjkCW/+f7qiHjQwMCx6pTRFRUuocCiOfi649fv1CUlDqXmR23tEgJaPE+omHvYNiT
/nUpLQtHRVN0AH/8ft/M36u/vjc24UeYw80uEGoRG6rtAl3pRCqFweXrF/HvrxwLeeYQjDWMAO/J
6p3vdmp1O6zCNJ1S1ct9GGigEOY/un11SkrBLZQQWm4wJ4ATgOovLV/Jwy3bcoGtFX9d1OEKiJGV
5y6U7VZL/KWZ6a9UxcSdGROYuBLxlcNHaOBJzcoPlQPY8EibIievu/d6gtCpf9zCTjalhrxdIghM
QhS5o2L/Bghz4C11uUIrNKePa+pci34Tkt8MigXdQ8vhdeU62ocQ9Ql/5KyXoz8m2GYS0T7EcXDX
kteztYuQHEbjjqYMAKiJak4aMl0smNImmyg25QKH5KOqrLcRKB5y1/iznWYygl3xAM09xtDi9F+F
COvoUi9pidJIr916r+wpvHlGd1KmBZMYtpoRhefezrdDREfUIgHnNK+U/Tha7NwBx1pk40ct6AUN
EZLqREI1WECnJjFSesehbJuTp4isntr8Tk3RdCmDtNiySQ1b2AMl3vVIu4nW2NkmFjyKaHOv9EEc
02z6GEFRPzC9OLtmE548rwLtUiIsGkZf3jktLg1V3+uJK3c1RwsiLw33AWRTDeXL6EhZSbKjEtmd
EsRPpUHa74BJZbskGSUrdjNsXTJdFmPJIxpWwUGPDOCqRYzV1bNZoecUchVGW5R1xVWnVUZQQLEk
wked/HjOmOmfM5CjK8YbwIzz/MGpqjskWMmpqGfxk+uc+xJ0h2fykvPAJMp1qvqtU11zXbnr0PeM
exHecB9U656wledOZRcyoML3otw03kDTzYncVVnhEtRMQMU8LS84etJdlhJHmA4old0xrXeF+xS7
Dcs7BqXzrK1LgKjXA/sAGen1QxrvU9JLjyIsftQ4Ne5s+Ki7qfOIrB/ZXU0xvMrO/TaZiFuq2siO
vPVwW2Zmtx6GADSCdeCgmmxrz3aoUGznOGfJuhS3cPOCcz9ezclyeRp7CKQpieSydFpMj4a/ZCII
IB0T3q3keN8EbXUsguLZLDIdXEsqdnCItBPK1Ac5JhtJmtAG9TLZU02anQgCt5ZBR+EzyOC5Lv03
creiAwGgt7G36xOCiycjFcbRGBBzOfToDuWkPeljWADUsvaU27CzK6Luv4pPs6iCfdM5ZzpFwbVV
mF6ynMjwxArAONI/PEOT1M+pTSap0iF2M4+VG6X0CZH5/M2v/6fPRXf2yNLm9GaTJBTaevjQ94na
RMyAaVhxBCBNh5MJ6KT7ToK8YysENTDMQta2sMWp8AdrnTkI3WRmE/LYDUwCrLanO5IHoGIejVKr
MYzTxpgQkhZ5QTwO5c+u751H6VtyV9UZoYpFTdByMG3LHqqkZzID51Uy1zJ7HeUa5XPqk5kkSADj
Pr6Fk/FdH/4fdWe23Cjabulb6djnVDMPEXv3ASChyYM82yeEnelknmeuvh9wVSkzd/3d/R92VIYK
EEKDJfi+913rWS/xAt9TUvK9sMXA4BZ7/gZYQ6YSLIiAUNdVkNZFnLAgrUqburaViF8jr5aTHJkJ
AWbEXWlGuyHGc5MV4XeCF7ioTq4MVJB2PlTqSCNqGIpbV9/AYiYQYCSEAYVi+E3RQ6wHgjAd4ohQ
oVC3diCPMVDInb4Xg6cShvZhveF3dDer8TdVMDmTmiO6LpFSy2xi+usGavTrEupjavhlLDebnLqB
HbdBcRSZ9LuWgsBqNPSJcbnGp5KalDTDGUs6NEyH0dhhloj56/ulKce8f4Dp0xUCqnZY8ENPYHUw
Ijzv85gJBvUTUznhdYfhxKkZmPa4tUJpnymhgXo4TfdNzSREnvT7aSBlKiDZKSaOh/Or9ABtQ/N6
qTwPNcxHoDfVZtTGmygOqEnBGPQhftcKdKWiQ/UUqJy/GmVg9t/Fh1BpGOMpaJ/D7hMH57g31OYo
zAO9Kobqrp5p+4RIVwfi9g+tToQjZ/8dVTjSjTp12iWmh6oQ0LCuDB4h2+nBLK3Hcjaic2T4tqkF
n51a6QfCIwkD1oR407ecHZmSYWutgytJzzubDKnSiYWYUdaS5psVPt5SwspTgpQqzpxYvPzpEFaj
yrQqvaLQlGzEFlU7lgDssYn1pPSCfCRg8X6sxaUCYhtCoG8sg+K+iVWJPpl1A3R9sK20fuuZS+7j
iMK6lHKK6vlyxxMibwIou1Gr7LkRk20HAZQ0H5GYr6RC1EIZbJKnA9NOW53i+VaR9gIIJo8qvxfo
6l1JS8vR5q7aCB3CEtSVWhvhIY4BgMSqHnqZQB9DK1WX3KO9OAmpIxkzhU1BeY0kWfSEtL5q1Trb
p6Pk0rz1vRATNS0FE7g5NhN5/EZpTmC2RklPZxhKfdEAZk2hsvouUiTKUuAI5DRR8hkzDH/lu5HI
4XU4nudwUndzIt5KQdl6KGcgLObmdZSpi1cm9KGyEQFUDJ1TFDVtbCnelHIdbCiG4FSMMmTrIv4A
veO9mRAPDfS9eal/VmrWbfFGkBNkWUx8Ygeh8rPOhWEbDMx6gHP7mv+KQ2XYVJI1kFvUB3aWzJpd
cF4CZIhaezTccWJezcFopiRyBbmzOENG8LdS+dFQDN/p1rArQgtCrX4XqH3qtrL/vdaFTy1Q0k1P
NIzNwO8tQs9jCxaDazWllVYZzIOi0DiIVYlmnypvKGX3omwGm0D3X4dMn924N0m5qKkSDA26hoTT
Pj41+jRtZuxSUQFVpDz5QfBq1biZSmWCCambAaLsSMK3H3FWYLYaRvCRE59mquK7rVDB3cohyqA3
pTlBdqwxxU9tqNDxSOq7uO6+zWPLV/HHEDFagHpJ2PlQHv0cvyTdPdzxWzPqNrP4MtcRJfyoqjh8
wGnInLaz1aOQJjvWCLLkyAReH4dvVrmUOOhIu4OaOHFdZZ5QBAzTIbXFokdHmCteOiLOkqaTRIli
i4zsURtzwPTYBjUd/EzEyMrONAbNAE1xD2R65Sapfp4F9W0Se4i0qikfiijfTLpabCxZqUl9agZ3
8kFb6qBF6Qv/0GJA1nVdpdDnVM2jOE3JQzpWRNB6NF8X10L1HYkYPw+z+S76RCqMLdanNkZWjvp4
m0gUgQbm45bBABxrYrMXzW01zI9CVpyt2fQsdOm7poUYA9G72qxGL3DU8TKQpPhVc3lYyM1UtWnE
YXb3Aim+H5nCH4fCVdDOuRND74MCuccudStxUNYQ1DmQTiTolXrQIoxWajW/GkHbPsZRqJE30t90
vRWcgeLsLBTZD6lj0litCVI8DSnnBB/LsycL9JMHkUF8pk79kcg7TzYClPvZHqFleWoqL7e0x9w0
3wnsgKY0GTtQXcZNiX2B+LZwO0d1TN47E4tMZvokNelNNPfHDFcFvl/+QGnePsyB4B9DNTdPahcy
vlLdQYF9MHegAEqDgVKZ4UBKKIBSv2d2lJUy38VqUzQ67fwJ4xR9A75/nfSY+sOIuz4h+7k8CL0a
3OOB++wEhVIOEvirrCCmsTMHb5KVaiOWJIDOPVOMuGl2imC+I9nCSlQq4pMczL7TRootY0nZlRgr
O+C4NNzHWxBAtMVzKi+q9VwszQ4c02/KWDwTQCQtTo1gx6j0m1zwbooeCrgJwR+x09x4bWzkG8JL
Ib3r0q0YlKKXGxm5KFjnd1EpbKV+k4ZJhPUajpAJfAMWChE8lJogiBQirWC6RGvSkRbk3wuj+6ZW
YuK1vnSlYck9KVG/S1CT7ElHLZ2CrJ40LBRPltJho2hcoekhmZjQS4PRRBnsch5O6KlJWn0HD3YQ
zYaaVSd56GI+6EcTOhtXZ5NzsaeYKblfeoXPvCHhBVRAvPCVr7NUgKgR+fx5qF5GWkmHa1TPgUQM
Ci6Q66xKEC/UrhZxdiOROLMnP2O0pVYYCayqZdAreV1k3XW1hnskwOERjKa+QZjqNFV2lWtD4E1T
ckCrE2x6wcjgUHW0JemHS4v3y8KOS17ZZGyVSH4F1gieA3FEKo8lOoNkL3LmdMyIpigF3URr0/3c
820nGEbFsNlIjKGpCLpN3OwgKoUHZYOHXEzpZ8ZjFT6V4NHbBT8NLt93iD7noj8n1AuMfuJSoyt7
LQ8AMAF8JwkDeZQ16+XRCsFWwKTM+/qlNrLc65feoCoOkBb8+AchP5VdDsrHiDVs15nzQU1Bu4xV
ELhtM3lVUKWnOlFRKY4Y6YwI35kgJMK9X3lmgocvMugYktlzoxvwNvJPQ8gJPyzVU9GOuotEBZiD
gP5T12TgU9ucv9INuBFXUmou3qhnnMWnKYDfp3s2UGzFzDnRWWsbeBWhXvINDVuGhQ2pAqLQoq+Q
0JpVTK8b3d8phdnt44QJlcC0KJBpiQvolBxq40wQjDDaRhmTz8BQN0SPWQeTgvEtIqoHEVUanBD5
Oh1UYQvLKndjufJhMEsb/UUeM6xTjFXgdcL9HuNXZtkmV1dL3Pq19qMiCQXYNpJBKdplEXmydRgt
lw3CfEprwLeMoSBtPSKR4hutgcIvSM1JxskFvChAQtuVp16vr/rKb7dKMR3Vvkivq1li/jlLBpUD
jJktWnK7nsbe1XtSS4ygCbl4TdDU+urRmPipmEL6WIpw70J/oF4uNkdoJfIS/cHVvtfm645PDj1N
ewD1XTtl02OgsUC4+tOCJ466PbqYXSC3O8WqZGa4guRQkKhpPTB3jeuktQ0Vn5YVILtaVPN2GNNB
mXDuxwRbEFRtTLeDJjLoBLy+MbvqhGqh3eSkrAl63mwUZmGOLBPtMRsgOaxGza7rUpq8ftJLYHIG
jtAYN9SomP4h6Z9iR29E+cYoiOIYfbHZGiMKkrA37K4j5V1WKbtPI52csqdnYmb9XYBU8D6z5GNS
87lVUuwffGI3yrHbNEL/HPHx4RUBI1rO4EUC6ziM1qM2xx9SF+4YF3ZceuOfb9Zt/a93rNuEVKy4
Iij4iUSS5NWSZvQC6IoCEF8kKmIBXxfXjesNJKXYgRM0OF2dL/m7/t5f4JGxTJK4MEvg49b1y0Zj
SSKvVszkurju2WDIt8OWJjsWfebfA2cL209qIILL0bJ8PvoFl8kET+RSr+M1gen4a1HM8myP94AL
yILh+vumWllcl3VjYhwaQbQkd7k6VLw9mFXiXT1M1VbVCgIj5WbJZIZH/PcO4pKZ3sql6TS0ZL7e
lxTMRJavL3y9ga1EuHrXn3ro5gzrF/KdvHA4l48dTCQ+12TaGUt0OG3V+ypRsq22rFkJ2j0dAOV6
37ppMJVi2wTqvZrFGWfQAO9TkhC8QIWVEOhgzrxCmaJdv8AV4TO+67P2fX14svyRSqw9npQ/NKpC
9QQPsCNYSB5Wld2/ZeHxPovr9+yz+c/lUbQGpxpbWfu/fl3FPPLnQd339v2XFea84BHO3Sf1lc+G
EK2/fCbLnv+vd/5pr3n4vzhvVGSA6zvkpf4TSvuxfQ9/Md18PeBP0w3Y6j9ETTTxKkC/lpXFSvEX
RltS/xB1UbY0iS6aKapIbXO0/uF//QfOGhExtG5S2NQlgjDQev5pulEWwrYoospGs44cVtb+HdON
rJm/CsF5aXh4FFFRRbTXsMl+t92QyxGFBXDeK10CScl4n2uqocEI/GlRNzrshn1EuPzX4u87qLSV
qJXgPWsI9HWwhdwyfkWOTROCgVOHZw4FS19QFaZSRO4hipR8Em5DgzjOGs1BXQsw9XzVBM4y/8Bv
Gt2iXAQSwozHa8Yk3hZo5B2BMi7C1MBwlFqeyGll1DIP/E7C+DUU5pdQig1sjMNC1qFgmAwocrOu
IqvCUh30/8ybK52sWjoN+H0HHKDrOwFDnRc36yLgO3O+XxfVbE77I5ClAZsmas9QgD/59YBo4Sd+
fRQ/HWZ91E+f0rrXulHUqVdw5cLgCKtms/7kaH3o/cu6iIws3apq+LD+itdNl1+luJyS/mmbOrT0
H9Z7UtX/a1FdWbbr73m9a334ZXXddnmafH3guv7fFtcH/ctnXw90OW4Qldp+iupx3y5FLHEpZ61L
/bK6Ll3uaBLYkpfVdSnQStiH6+LlIZfDrA9ZV0m3Dx2RdATnn3aWNH2ev+756YhfW9eHIxfledZF
MK79XIVfL/a313R5vvVZfnuqdTVcvhSCrPagkv96P+Vat1vXqYPLDol+Pgb+BeSZr7e0w/LDoMZ8
O9fFdKF3Lu7TNKgLb930tWO+3HHZ5esY695fOy13X1Z/ujtZEaTdgsH+Wlz3+u1w6+q/vnt9ip9e
ZdD6IF2sCFCwleaVHQtVfiB96c9XWAUCw0DSE0u3bgnL+FovsCt+7bTuvq7OQhgfhrv1oeuGy5Eg
vnGQdT1dDr8uXR6ZZwM0jMtjTIECbJcB5a1D4UahJ38gvZCQGu2y2Pk5138J7vR6/5hniUu/TATe
QZq1JhGw3YNcpyEp9NT8zxmGuL1Er+vgm11DBaQ5GVMvbI1WmHYzw2byeHkRJnMoKvLLorSQhDU+
TRIAqan+ubhuDVuDnn9AitWyz3qzPnDd77L60yHXjevd646Xx63bfDlhahPn4bYKINgyuSw++ola
7OzXRwp/yoGAHYJaNKqXftq+raDX9UZpMKfZP7FcpQwIGTU31AcrBHzBC6sG+P6cOJRkqq5ntXoo
NDDM8grYXJnSunaqs2bCFca7N5f3tC5dbtZtua6UbiFTH11hyvMqM88qEEdCrTyrcUXBHE/fLqwr
xQvCYWQiyU1KkMOWuvxDlI0DvUdabgeftCVL185NRAegrFtIHTSvQVFVkbuuZnVF1493IWNtcIh8
nxliDYQ4oMrEq9zHBHcvXONyIRwbdYWE1+q2bVQNe6l70pT+XTEp/WRNUB2jvGMu2NSJY1ktVwiR
9CJ0Rfd+ahJV2Im7la5siVVz0Ba5/brUmLW6M+TOWZGt6OXDjaYj61npsjjrikNTmrjQ18XLxqgX
b5QBX8HK6l1v6GYUh8vqulRPYKOVTL1eycLrTRLW9GFzaQ+ybAJphsfuIAQ3ldgKnl7rpSuUAz+B
KUPirgcEHQtAlPK6u5Wtfvj6Iiq/fhvXL9m6rUprNPQ97HTs20fID6lnLr+CcgLmjcsGItRlfV2q
5G7kyax62plK6gpGPx6S0lj+wkrJCS8P4020rocmd42U35xkIO8qx3umbhq/I7RezNFEmQMzK3FW
x8PXYlshhWmI3JipqA01foyaxCOqMMhMGNQSNGPhN5XMr5uq28NU5ILcxSamksY8NAol7sjMa7to
FSqY4wxDyAi2QuKG4wZUCLCVmgCoaCdN5wagzD3EToCdyMvesBJB3SAFIsqd+SndCT8KSu2Ki5Ve
JMEa1fp3ptrJbdR7ZfCCxqwc3Zocge5l800pr6nC4oiXQ6IkCLKSnQ3+gQ1tHC0gAcPYQW+gVxxQ
E6f3pX7v/Pc+Ww4d48GAVJ1vUqZ8T0Po1sJGDN8z5USuX057YzxC/E2DLfSSGN9X8RJCV5s/ZXkT
I6YhWA84vRbse53Kh5PA3Eoc9D/bQX3U1Z2q7RWsY8Gz8QlCZ9IeoRQWHXKVXR0TXfkUAo5MT364
MQH8MNtOTnkISG5fijuTrk1LeYwyhIcufu5geyoeyX+GDMWUE47Ky4quAG10FhkXOEkc4cdYoiRG
1TZ0gAGWag5H9MsbLDKkO4MuFLrTZN7lqTd0zxkpaF1wW7bf9d6rD+bRSFwcISQDQD6PFxYl4jVC
fGnE4zDpDm12CJI7g1xZ1fHF66A/6OaOvrxv7pR32oY2ul6xO5TJXkbtjR6tcgrxOrQc6Gchn6/y
EClPMNKz24lylcwY1SODpP2BwlR8qZ+QnI7iTvkR65zcve6G9mjjCikdhY0ebvBFFaRmzQ5z8eNo
bYabAALUY3uFCdHcAHclQZEMqWSRn+5HAAvhPiOJrP5kEk/eSVBckfpMTaRAdT6fTPkjnhlHHmYA
OA2VA+tMp67QPeZhBKXXxm3SHePo0M/8LhR7TCnkJT+K4EltrhaBxJGSI583SHcx8GLem24LP6Ck
GhogKZzPC1zugBg5UEhMdlSyQMsjassUsdH3cN6EIyou12wP0o+iPufJviTARlw+MD4ngcwHvwXC
4cpUi03cS3RanIU10oPvddq3ojtqMHfgZ4KbbB0A9vDdie2lhQC5d8BxYx6pmAMcEU/lnSaQ+v1g
pQcCtdTQbWBF7PwaiNcWaVw6b8igqNuTMcx2U7slOl30UqcZI+NmfBsfqa4D9ADFpp1beT8gvur7
k9Zup3iL3IL0O1zCoDi7dj/MR/Rd0mf8pgu8VBRojUca+yDfDdnJ0Lfigyyg/HsV86vIuIleiIRU
Zk/vD5LOCNzJXi3l0PBTCNC73i5ZsiIYi5FEagxa/GrreC9GwHJDV1K3aLVAHaWk4w5HOXBRrgH6
IIGbZWlyEJJ0nd0KiLY+MCckAQ056aEzb1Dw1/GOvK8Zofl32CjWo0miyEa51gGngc3h2kzVE963
T5dhO7wmsE5B800kKW/LzGNaVLxAW4JoisRH0V3qLhylETxCuiy6VDvpmi+zcWVdK8fMy3d4EIQW
BCl6MxsVOkG/NiXk0aA346LtVxCp0XAwbLyj5bF70ZSXqtsZkDx33Z383Vc2Sb3jpcEZXELkgUrW
pcdr8hvPzE6yQhPGtpzgsQSq76hkElrH9CjiaRXhRd/nlOdFx+JUjOC5H05E4oQfXXQ900bv9sJ7
yp+rakV7ErwG2RX9CNk2MH4/5s/ZVXUIb9QHYdPOd5QqZwOCzpui3CytQ1oXhKpqEg4BvGGekuIH
PgnqVe0fg8rOyscJXLu5gYlipWdS1Eaa+mdqdTQHAa9hEpvSXXtrPdPOtb4VT0RIqbtxp27qeyiN
pboPzvMxQXsjbcZni3Yu3hMSehMyV0jIgMnpxi+iciCQIII+hi+xQUFYUvsHluwmSyqPXfHrw+f7
oAlONz+oMwj288CktHm3xFNbc2EAy2grGn9kh9019FvwdmFoF/cPXfgwzQfTJJIbYHR8wGtm6DS6
74MYJNFrrzJ9aGbajM9Z05BjcCUHN304UvGH97MF0i2CKzXvROQ01S7xiQTa9ZxZogNAgqh6H8qT
BEcx8fiEEi6FJjJ1Oxrt3LRTmLK4awhgZBnk0XfznVd5E75ANuDoCSZ1iEs2Bha4zuGD7lTecEc5
SZLdmcomFCH0S8yzXRo3GETbD8mwCy+svaRzH8TK1h39IDuCjQPS4af+TYud8rlE/nqbbIiio6e7
nbexmx+nW73eKG/+DhNroTnGhm8aTr/BEb8vvLmn4AGwlHhP2Ge84ZVLDj+G8BnNuE+vDALeo3pr
fqd6exVcfdbPnWBr13Fro5hADT7ljsA3lhVhIzgoJO4ad3T8HYnYdmSHjmSTxXL3zf4kvPZbs9Xd
fUgSwK1yne/k24mTAgOAR7Rl/GLy5/iZAq+U2fWzdtfjXDNs1G5jufEfqOHy/zAlGZJswW3T77F+
JR4KWP/WNza9/JhG9F29tqHX4KA61eCyjQ6tboZQhYswOxg2+5RvXLgLW6d4a7zyhtZ1Z4uiFzR3
TJcKO/dnJwBlvokOqkvaOH8JzYEW1+fX84GuHO2UD8tGYbIjbqiTt9LzXu3c4c2HBniaNsGOBkVz
LXwTn2BnY0Bo3gN+BiTHnLVddhYfgwPICGhROW1wlK7XPSFQjwWkUDvzorP5KjAz5Iz7nMFkxyP5
AYY32EDgBnYXFnuQrZhhTIZt2Ff5bGM3OuPJ0qic87E/o1Lge8YG8VF6wK/S38tPzXXu5tv+Fhcx
SrXb5Ij3z+XLvu1I7uVDcxAVnZrr/rbe+94bhqz5NJ+qa2VrVk6ww1Z3ssINmuBdNvNjY3Xs7fqB
IEvIUduZAcKEKivcQLu0memctG342mLQ5I1PG/PgH96ad4xT1yMsX9v0GH2c5EN+ouEIzorPMXGw
7biWjR7cjq98B0ybm7vFVbq1trIT37Z73XTKh+S6fBBeorvR7d7jB6QeD4Yt/qiehk2512xMjDDK
X4Nncho113pQwNQBP4xdboHKkIO55arxzJmMrw6fMH6ZVOQsyzd2RAmFJPp2vqtPZuiUe0TzO801
TtpD6Rqu7+SedZs70RZ4B49t3fBKr535tXNg29mCwxlKdLTA1l8FZQcJi4vLa8a78gKPQck+PfJ1
eIof2tPwI7k2vf5UvaeMeqh8vYg/XrLr6G7a+D/C1/x7thP5JDjHaEf4w1eW4CAe4/x5313lsrPt
3sTHCE44VkH+8A0/qsh+ED9zlx1FWlCP5C2P9oP10b2BBIQCd6zO2c58Vx/r1+maE+EC6X+vX9FK
OcM1WNvxPjkmR/lRd/rb6qw+osZx+FA9+YpbZ3YFnuCjTBzOPtvGyV1qhdrJ2OkOBf+X5Uu3E55H
kISYoahWtHb1prJ4hXGCjaOdnaVdfsMl8VB98l0tHtPc3s/HeNs8zseAc0z7XCSb4oqrU/K5fu/b
5/iGYDj+jfyK3PGY8feK3ba1W/2g+NBLiGq2fRo7zEk/6TW1z9zHjwnLgi4dTeYofDQA4rhg8TGh
B+Oa8TF/xPc4YDGGwX3E0iYBWp08jZYwgPVH4QMpHyouR9uOe7pg/Fpu9QNSo/3IH2S6Hr/XrxUz
UFvZ8n3PH+hjKt8wPqG3exJuCGHZBruCKxIR97AJxKdBeUk8cR/so/24WaTx1XbeKAfhSrlqi2hj
3GWfdEC1xg2t74h7UUVlMpdMYsieTcPWrW14nu5Ez7iZT910Tq7qI0MKTDT8VsTXwrE26OZvP6Pz
sFjQcMbY0uxCDwgO8U10np/H9QS4niWQzXBSqZCoPhafCNs4qaC9/6CruzR2iZ/m/MFl8GO40jkR
PNGydce9xFTtvb2pDtZHlm7IoR1w4jrmO0v1a/iinfobfVxe9XwiUbq561uaTcgs7P7eeBYf65sE
8wwipvMyPniTPqo3XmK8yFLc6rOfTvMzF8T+Y+bPSDx9vpyMObExRBiuCDF14W7YUPemw7T56HeM
8Jhr3inXpguBiHNF6ND5vOFcymXybSbjb/KaxxQyr53eDFd8rslOdJBuHTscbzfyAXOAzRDIkd5w
zKKCPFkbc88PXyUIzik3lZvvEP+5uoeszBOvix3yfe0BDem2dCfqVXbIaewp2H2EbrnBbIgYYTee
9RPIPC548Q2ve8RXwUmSFvaW2dhzxRXnw/g+v7aDo32XXrUbrNIu/rrr/Lk86vv2GJL/cEew7GCg
KttwSZNvGQ5Sh+FL+zjuFE7P9X5wsL8diWXwkJx6M0f2bqEB3zGmGD7N5d0Hh/5YePOu++w5T+wI
L3IqR9rF2/g+Oidn7Zhvh7stURXSM21dfq0jifCPPb/MM79Z/4naIn9A9VOJaMxuxKfpfXovb+uH
5C67bk85Z0Hjm3UTPqCUvkFIM+8JJPHQHZ/FTezGrx+xK9wBA+bnrOyW//TRDgc7wgTyJL+nt6h4
4xLS8o6IgbZ3hJfFnoDKnSGUI0T2ixlecaURn+Abm+2WcfFBPyQbNASUd/fMF85wna8ZZvKtlR8t
1CVbztPFsB8f8K/trdnN461s0ub9RAaFOPCc6BN/xQUd/NA+gNUPDlBFkf3nD8Wd9cyL+Ag8Bvhx
3GN9WKqtPQMrXTYU5kbMj9ayG/GCfLeW+Jz15mtb49uKKevUCqg/mUuncF2SljbCuvRVjTKlblsM
8ZlZCGXcNURqvVkrUZfVdSmYBtOWB9jPaxVqfT0moe5dCFpwMKT7ZJhHjAkDbJuh3Cvl4EhtY+yl
gbFgHx0b4a1fQsix29BS2VQ94roJeyB5aHxGvPxIGHaSsaQUisGNTE3eq9OACfByw9RFFwV9H1R6
caiXUt66hMKt3s0kO8gL2KLBE83IZ8msogCEsXxdTMB6chUYOF2mTbHPQywhkUkF03wMTBSHsMKp
kOTQKWZQPHhXmfDOMf2kSaluseJI20in4iAtm0ba7Idwwfi3U/IhtTrVl8X/EzKiLslG3RbjuAzK
MwcL9tVU6gyDlldMVQslrxiLyDSTyLJbH5T2OBfXMq3yDZKCG2q0KDDqlBMnr0kJlNrWiuexN5D+
JBMAxwXf0RpLe2Rd7EadkkaklpxNl27dWuMFmEZoyHJjrM26oaqOmR9kRNNQ/l5vpqV/J9cUyi/b
SvyKuzoMCNKYekoq0lAf2kqrD/1ys66uN4jLTKcfmIGtddD1BisIyqB1Uff9c9tl2K+XMu1XrVZe
nBnymlw5hLqAagrVKwZngsyWSvn095LWkUu3bltvfltd91sflgglbRSIJm+SWVDobj4TsfkUR5gG
ELOQC2NoEkSuM+BrwdvIhNDW12lb8r5GipSk6C3iAUkZvbgAKO3vh45IW7lTOBOpfHDl0sUhkqL6
WkpM6zjnRE3F83hb4BqTCPajyphVndEfJaW76TAVbHvEe4dZRg5QUVXnr6E/GTKim6+19Q5LNHF0
BdTsf9q4Pu5rfV0kntvKjfIIBpVyKyd8uUaoAM6E+jFGj5De2Lq8bl5v8iWka03quqxe7q3I0Rur
PvXW3S7bv46idDVZqZe79CE/m53RbsnqJgkAy4gDZU+7iiy6oLbcTAlVBljSo4qgAfDWwS/4boOW
gNoija9FqqHfsCCk/X3fuhSU7AWRlfewPkABUIdBctlpvalkgT+a2mBKKMpehlDB/uuDqF6TPws+
gK/+svtopOz5dajL1q/19QHrQ9ddYyPhMrwuXo73tee68fLwy2O+Dv/77iPavW1d9/e/PWR9wmGR
DA01Ne3LYS77/f7Kflr/x1d2eepKw6QpE6b09ZD1kD+9+p/e3dfi+kj/8hn/9Exfi+sOX2/Q6phn
6ilV28tr/pefyfrMRhP99cf76Zkv7/O3N7Me9r+9gstTzG9zqz7SpnsFZ02403LynzWi39ab37b9
tvpPu9ADoK7122GktWl12X1duuyzHvYru+2yz+Xuf9r2+9Osh/jtsF/7GMp819Jv23bL+zPXXmwQ
TwUAjviARjtHys/1dr33t1Vj7XByfs6/djTXruq6+9fiun9BrUk2NVjJyxP8doh1db25HOZrl8ur
+ZeP++2F/cvDrPtdnmk93mXbuHTB/n3J0EOR8e9XhdCq+rnIh66ib3XRFD/a/+Ne/z9pjxQRec//
+J8/q5v+VC0t8qn/+o+Hzzz/bJrPz18ESF+P+ov6K/1Bx9cA6SbBhNOInP9bgGSJfyiExBi6DIOT
IaGJyuhPAZKi/6GbGDdB/oqqJCKPuAiQ1D8sU9EJRbIYTsBP+reovzJ6p1/gjxrqfRiUwDfxpSN3
gur6K93PmGpFCAcNQLxkMDNYRnPSckNOebtvxaduGYkU0HiZ4osmScoVsc3NOjz5+0bIltFLu4xe
1t1HIWy+ltbV9Y51W971RBB3FDSMpf60dIdJZWKUFgRcYdf1r0VTgXKdWqiXdPri6Gu+TjLG0j1d
zxXrTRctucJdF09boVJu4iVZWWoaxB3r4uAXZFivi9XyLAkMAC5qSinbhUbuuF5F3SEchH2l6jio
x4DYBTN50haJRZXRo9Qou7fzcVCIxsrQYkoi6B979nEUjTIDEkPPj3TNmYk1FdAtC2WGaslklJGO
PTJlnsbysZYUfA6J8Q2VhCq+ZpMeXk9yfNDCcYn+m/1dKCxjyU5ttmWZ3rRifzuoYbJJySdwJskn
1VmoIXrVlHbpG4R9IJJRGHuiHEAIVGsUnmN0bOHVWkMHMiIPX6CJHKdlUKyaCsalxekapNERff95
TBsvUls6BR4Kw5k83Efyu8JtppV2N2C1EodyK2fqs6inD81AiqCO85KLEFiNnJ6FlGXniSgEpzH0
0FGFEp2rdW8GFErimVb8LJkv+UxqRlmPGxTczNFFC2CPCGg/M4UdmQ10pZuGJgs8+e1QZxSBK7yY
LcNCEbtHeIeu6hWb+CaPaHiqdKKIzJHcROmlrTV3g7uIyWJCLezBhPTQGcNJDrT7zKC1IEI+ls3o
JvE7dWtIqWAH0YKnSRtXNq2c6YJ5pTakCKuq9ANHu85kVrYOVVreKkldneXkoHH1AgBCDseiAQ5E
Q0XIS9hzMMkqnhZCqUthvjPQKmzDhj7dZApelFpHyFK+TagsdUllfJUj+n5JEUmoGEzqBr7+MSxH
0aerJB5fcr9qcUtQIVLM+S3y5Wgrmeimll/QfM94LHMnebwV83JxCgQqLOFBoQWsfgtafbJ7hSYt
XgMaHnG5z2mBeOTceE1HynAr6wdJxVWbpdYyHr9j2E3RovIbYEqI0PNg2sAg2o5hSx8boP0O5uTG
bHViFPtoq9XDfkYSXNb6eIoEM3P9Mzz9vUZcVW72vaPX2r0c9R9phwh6motz24pkSs7UNjuZ3w+M
oRJx4D5UZldKYLv5JYwBQY5I4Wnu8nrAiDNGTjEmtS1oGiRHCvx8GjmCbEBfKQ0f2g1JWUnYv5MH
jH3ATQTpKM47IF3fI7kjAiDJtJ1eiCepDahQYJW1x6gH3qUUH3w7yF/rBooUEWWSibha+Ew0DQQM
V7AObL7FbgQVrWemc0Q5iaywOEjY/vwkV48Svs2unYYtgE4JSAZyaux9ZC2rSJTNZNMIASAla5dS
nRCKpvZ0kVwHvkDnAv0GOrAXIAE0I1RF3kzLC6tywDGdErTMhGGgZepDJulvieGX1AIjjd5olb3B
FJKcXKIiYvl0uJTtcKUoxmenGe0OmSqkyBqgiord2q2T5jn93+SdyZbbSnZFf8U/gFromynBntkn
lZJygiWlJPQBBLoI4Ou9QVWVnp/tgceecLFnJglEc+85+3CYHQNnIh+Aju2wEKoFmO2SRJna9TXZ
eNG9Be56O1MpnMieizxxKEgIPmRRRDfdBhwUdQhKAmWRW3NK6+5LmcJ/slqngNCTHSqXUyNDLyAz
8eivH9JgLgMAZRyygCZKYhLVYNCP1p33NJruj8pjTE3H/ZjrJz3lwwP0pTmeui499dFrgtH6rQ+8
VYuXk3VoiVPHMWaOs09FYqZxZNO/nvMU5X0RbBYKwl5URls1mR92ya3aTL+llBRzom91CS+KuJqw
BsOWZC9zCkbQzhg5JzhRLfqrLTGIaY/9yc0wQ8u1Kej6b44ma0PnhqCEn5JdG5I9yLYfsRMiEkMg
TwlE0OwWJWkT2WE8J2SjIVbCdEWHUSj6A2ommU+FP+GA0+Dx6XHMJLPRAxhJ83ynlXpqE2Yqahtf
PPeXUWPasQyAKEOVn5ImJ9Ox/RU2wj4TLnQ0Oms8Qn696prapja67iCoMm2LKvOfvAxNiuiRNhqE
DBPkZo4/WoRnx2Rx3qI5mLa6BBpW9oreh4jsHUf1tKcUmrauhYV2PgXBS0F/ogOSSJQUQaowIymO
hYY6iXnAbmvV0x1Gg6Uluat0Bu+C+6f27XdSCd+droCcSR78lmSfOTZLWv5RIb7rSH0jC4Ck7hqQ
hX6spxbXtxmd0dz3F4eyaEAXaxZldSJJ9mvXmOoUZiOzDK7mZMVJejaspgEgXeUApDMgilBryo7K
c+lSo5B/Mogw35geW6QVdFkHTX/K0P5vM3JeI33pLU5JR/vJtsuK51kXBDi+dRhM9wZrkG27EFKn
nPmgI422zZM05r3o6BS4TBuaRwsgRZEpHNhldpU1c9Fiq+RQmcABSsGgocpfXjqJXa3whMHXCOLC
HGFHfJ7c9hhN8z1cDwaaeT74S/UZWbkXt3DoKhdFjJeLX0RcGTFU5G4nMkgGgkkl7edH0HrXzu+H
fekXM1FQQJkscGm55bgvKajTwli8S5ktF8bph5yo773nyLcOv9thNv0Ho9hPfaUPRm9i8CYXbIDH
unMwe8Y9sRQH3/VfDMPDpAiTWTT2fl2+4L5OQBKRCmCZD4HwXjlzvphhNeOgbPWhKzNIt0ST3y5K
FhJlj04wsF9aD0MQRNKtt9bu3AmRBimPhDxL5ElSQcdcIvPcrBdOZr/XTOlbNPj3GtAg1EkG9aWs
nrOWhMAwi95B89a7luqiTj3nQDScZqxzZbjJa+9KABWNymT+aoYQGRTufgPcEqZXs8b2Fopv7WrE
gDk0AoswHFaZdf1ilpRlZxAwaeHTOSEBEnrrSnmSGEB/JHMvd56FDzSHlBIDS6ber8URmel3xvwe
HoR8hKXl/a4Q+oYLTlNFGLLwvkNqg2XbyZDUYPxDcTXHo52jdff6Z5GXW+js1YkOoelN4NHX8bsA
OopXiCKJLeje4Hl5gcPLArq0qYPUEw3bJA8cvDmsqkvnxS88shH8wFlJhfJsZkl6EnxmbwrzXA+E
4wFJHPuD76nH3ETo5ZAVSh6GQGAq6FRaeFK6/F6tqtHAsaeDZmub+pm3Vzp71A4ogtm1V+3+QAek
qOxjgxdxWB0wLrr5vY0wQVDdOTn560x+WlfkWwKrG5rW/Dl+RMJWmWenIKrzfTUlEhYgkDqd4E6k
PSB8Cnuk1+ZxbZDWhbWp2htDey2IQEaMyEp6P2ryo6PSO9WjrRj33N9F5rSlUUf0brmzCuun9Ixh
V9Z+dpLoSGQg6b1KuklwPhBd5BO4tJyMM2IKkIqsldNsLaTWybvbJ59wfPd7zFopKoc30wlf6oFq
tMrMN8B4/Z7+7JRRfcfkjFIFr92mDNzhWFi4q6cBqljnf7lJXHsRKBprhJDeSt2Nafq7IKzfIV/2
h6US58WgGhiwjhpqDqlUvMvptS7CnypnvMjMhuBgC2++XZ0j6XzSBNGWsrzm0rDjqXUm6gwOsUOF
/y3KDcR7XpacCVzEjzYncov7m7U5p5OVVm8Lvlz+cDdO6+gL68BsH9mwVYWfg8s395U9/cQcb+wo
XiQpKozZzH4NurpYq/K4Na8tIUEnor/ms7tuItzG2Gc+gqAqbLt4bLBl8jZBLKBmogy9eu6Y7oTJ
Gsxs22ArdPlsSE8evHoCEmVKRDqUbJOqQXozTW3cih69Y/TSzcjl2vVCpR9VEM6nJVlqWJnizXEs
TCjmYkUkHKbH3HBoeqUZRGPp9fhT6HKozNkHVfuVFQUwiJrBBvX3MBCYJlv62F290LnT4hPo13bv
O9usxU+d5/J1UmQhN2vh1whpXS8hKbRopJbKOPf58I3Vw1uFk4bTqr8AqccIXLj7utybKpvPNrjx
TYm9fTtmnksByDvkstLH3hv1DncM1M66ss8GcSqnoPkMb0WjdMvppa8ntavqZ1vaNJF1hHFsPQpv
RXzc8OVBV8G8SQgf3AfTe1CgbE6IAIxrE7oZZOu7Sg8MHb4RMazAXU1/q6sLAaGarygBqbKJ5pz+
Q5TiigG9zs7qPsdAc56faq8ifWTg7cDDXZs59feYEbPLSK7daVjWJV+BShsaM8yQ4C0NHCvOgoUB
b61weRIh3lKcpYhFlfPZIyGowzgXpzRhz9z00ZvMLdYLFvLi22E+Z4hwGXhKshu+kl72npVtQxm6
vYO7dvEdZ9w53XKpiP/zlIea4GZZXBbv3JksqQMP21+r7iRsuFPmvtcE2W8A8oCqC3/V42icbxem
mbECSzznWdULx+i6d3XT5p8XVTtiU+r1XhneP++SvlmjDZ7a3e0i8QOadFU63pkmYhoW6bvFsZ6Z
SPuzJdPh7JTcZQzym+eAWIhyLHzaQIJiLt5AgoWczremUrVkNARKvzkqShJ+7QJUr6QGZQHzY/gM
Nd86J4vpnvM1I+Z2rVR+nJbAfgTzkIAi2q8pskSaCWNNVdOZsR1SNR576e5wqLCtdOUT6J3sYPoy
OC6Q/QIZRWf8NX+9uN1XFbSXwL+0UNh5imxq+qdF8SIsP0Cn3gAuyJ9tt0YwJJL5w6Wugok49M5F
UzKBNn70IDFVHG6S9AaIwnaQ6ATE2g9yuzBEAdx8UVY5MDdEBWqobNXBmj/bYwtAu6UTw+mCrntT
dRkHcxg+sxWTvztat7ZWss6SFlZ42O0DQv/1wiym5ShGewu/q2bYaFjGBslCs4ALY3mWDn3D27T2
524bH7vHOTTXmNjN9WIZ26sYXAKMw1WQnrtwtUu4x4mtLkvAQVUsDL4Lx+gxrZvTspTqInzsF/tR
ILptdSXZqiP/EdMpRXeQgFNlDDCZXWg4OhkY+9tFbZjfzbF59YYALEZkfZKRMzJxJjtA+5u5LPJL
0yECm+yhPXS9TcvRcw99Qb6EIZf7jCMvdq1UbJ3Scu/MIug3VfFWzk76VYsXo9iIcUBVJJp0i68u
/+ZOIy43+NwXshCfYVEGry0BvHSjYtKsONVF4j0lEVl+dVb9GDrjkERTeM5bdBrSXZqtr4t552Mg
jcHZT2gSnYsXpMmmdNkYaLtJL539vpj1KSwjsu56qC1EzGO1dT73bWFvXJt0Q+3kDSF3hHULQjJU
0eP2DU198lzv5zBW18yso6M3mvNeO8EhU2zPkqzRZMflp0WIb0ldWx9CNmeKAp9nu3ZeOiziW68Q
7tZO7Yy0F2QuQaof2hwgzerezhe2ls3gQuuWBTyMJjp5gx3cT+ZAMn09I/UJVXSXt98tVTmX9lFX
tfvCDsTedk2t9l0ebd2MEbGBe3sqbHa+aWuhDUxH0rFT1hOzL+x9p4KRsGTU/1KsIsuuu1OJTu5S
t3jx1LdZZ+W77SIbMslTL7RzJbjjW/gZ8m/0wKyYInj2rGvmQdceIvukW/QbBJPOd0O19PvFiLzD
LdIga9ChFv1gxR3ZsVFaBzAK9LltPYsEsHI+BM6vLhPLyfcKdVhYjrABCRGp9cm1WUgZT00WGEXg
6nvZw79yBn/aZqECv5n3j57oP2dNCFvWWifc1WBNCGawpWrJOnCdhI3VRT3nZb1SC/eJM1rgGi0S
o9fhv5x8dKrdSOfQQOa23sVaaD4/ySoaqWtxQYj8dC6UA03Gxl906yff2su3RrPRhMALPE6+CKIF
cUtxY3EAVpbZ7As3/VSuI3c3geIBOEGkKa1jIKH0j+3uiV29+n2XfSu6trb/aQDNsLeDCS/3emGu
F6Ev981AhHK+zjgye+rzZj7dHneY6bGLFEgGRMZaoTY1Gb52z+La/7d24qaYsDXwgoTDF7QYjgUi
t9BrUkE43xY9Sc8/fbtWWUW1L4X1dtvpNGxrgjqzDlpbiHc4UHzL+mFJXCZtXp/qCVKY4bcRAvIe
S9ZEwTCirJJYNuWWWRTHFvIQJLXKZ5UbjUf+PYoidH8I09wQss34YTxpnGwxHlVrC28FEqL2kS5p
8IxueAnDwqL8t9CahoFQNS9ZCn7LUtOZd0fBmJRXf0F+uARUj3Mbt4IDDBvwsnwsJJ81Sdi6/FxP
qZ0mQI98tKqzSu45WoF9knDErsfeZjujzHdduGSPZBm0BB/gNJcXet4oDFcLFohc4CnrUJM+jU7w
VCBh3o1lugU2bJ+CIngpkTZT1CqJfziXEKPbzOx21QIwdW6nT2UByNKFKzKHiPdoaxibjp9g0xkz
MpxZ2Luwt+Z9VyCpdX6OsxBsjspmo9LsG/v4R3KJDmVUUunpQUp0aPBsiosMj9NeS6booNfkxR4o
ajhHSD/FhuriBIkl0Rt39chF+LWplc5kB+d82cEiiRDvS/QcTj7uHQ+dZnhX4rLejkvwXZTRaYiq
u1rOhNFzrnbR8pl4gnOBSNbW5SMxvtTosIxv2z6TeAeBSNd8Q4bJ4qb0eTWWYESXywXyV3kIxuVV
W6gfWLwWuyKnek2cxKaSTntnlzWlTaOwHhvYF7WNuNIM8zuHL8e3XIZy31YQ2VlplZG896mVVkbx
U5vUdFUk7zT9ANzU9XuuIu9o1wkhwFWFlnt5sHrjMjsYT+RgvFLof11JjbHRWl+mnrLvuowV6pvJ
7hqegdkD5c+/pKyKXvqWf7uX+FLcoabgzHIwr9JXNgIFqsK5VlTFs9d+aQ3wx8x4dFJxytZX307v
A9bEUz9k93r9oeXsyjsEl7pBwuj69kcgwwU/5puIMLtUdQCeaX7zXFBz2ei6h2CA0xZQCon8BBsR
0SAyBck/KqNmyrAISE+CU59Z9lFA4qkKZjOx8lBHcx92+vNY5MHJsOZrGFZ7y58BkDNmMavBoicH
F5KuOpaOHijmW+1+tLI4M4rkWHn+i41saZNPUbIzEW0vln+PKGYD34O2Sd1iQwUYCdwlIfHgfpwB
ny12h3mBromZqGk7+yDLZ9JlyTPwdgZQrNi08GemtHrqiBhY2/lpRMMPB7SaLUgZSY2mYmH8Nc2e
MrL7TnM6gZoAlmyyPNhQOKGAhZwc7Poc89l3Vu2grSNemTYzce7dIvmyTAaV5Bwa3bvXub/0h6BL
uKlScW8g/rir0+yzKD7YqWYU74Zyh6loXDCNEDPKlq19mnPHAZhC1QpGjAbOdyUnJzaC5VUCHmC/
5GxduH+XEQLyiJpdKz+JF/9LYSkUYrOzH8i5wNIEn3ysfGQ3eFnaZt5PipKAm+GGS00HngtlFqye
IYTkbWd/adDEbYvS+eQO9vfcEegilQkBZGneRE2p3BpzhFhWdunGjoBtjXwQKBX+a+uKIliSGg8N
EqjP6F6TPOqOSTCRClJeSxdHWVSQwOxPLH7qKCTiaM4YKMS31EKY2YKw9zJ0Mw6dk9iSmNAscJFI
LgdHkQ+FiiVnwoIkGuftcRHENoWB8WKayfCaufbnZo6+ArzCNGVl0WFgSO8z/8FO8l9p4WJgVcRr
hS0k57AAnIuZOa4zVlBFCjCEqCMCsyvWHv2c4VCip7CzS4NIOOrG0VxA5SERiHgSr9soK0oxaKya
8dz43hv9wUuSbQvFfV/kbbsLtOXusK7mm2A6sP744GTfZh0R2K4AuE4UE5vrDGaQ/ejUl8niTJPF
J8n+bAOxrTk0Js2KPrXegmrID+yZT0vY3qVk7bm5Xgt4ZbMFgn1XRstwgGzAmuaxR/zYVR3uRAIi
eJv7hd0dX0T5Klvnl92R3EPLhGNHfVUwX/FBReOpltV9dkWLzWh48T1BBwhmwiaIeIspa+V9gsK9
N6p38jVZrOQI5keGEunYjwXFwVPRGBcJD3HjQoWNHVS/VTU86gwsKBM8ove6CVA7tx4gvdbFGMZZ
Dw4N5nwgAAkLh86gbPZTFX0MKFvibGn9+7RYTtN6QvXUiBIDJ1HUbQIJu2n0Wk4R5onep9QrmC83
np2uKnf2oPPYswcyg13oh1slknHHtpyjUMRjFbxT3fyQjej2bo5nRJ0C8hqueRPQDiKgyVkXianz
kc/DpZwb88RYs8WVdvJNekRRkO7CHwHkFuA3lQiCjVGsJaOJGrsiEcA0Hyu7+EaHDYv1QJ4B1XsP
D1zx2jV4eLygfJlmDjFT07ATnNIkY8+YCVtwi6XAtuP3+uoGzZloigKThdZbndGBzFA+1mQZc3Zl
DKpB2Oy9eZMPYbzQN8Kyu+YRJmR5z6wrTZbrUteoUq0vsvI4NG2iCeRkYcPD41aJb+4HOFnnwW6n
r8bYIcr3GnKzZEbyRgDFG8ogPhOo+R7MMRzD/S/GmCCWZhDGQk+XIaW7oBkzDtZE5TVbxh1Yj+/g
aS/BQiu4UDiugvCBXq6/t9bSYTO5TRUehgln640U9OfiD1zob/f9ufmbT8R2LI2lwG4Nx7A5i5vb
+HY1v9GGqCLImBZOC4OyTjHtr/Qh54Z2+PP8LrHpf9ewqm4vvz3nL1d/v936dCK/sE/ZnB7W+hYh
GkRrsRa6eDx4u7i99s/N33/En8/7y1v/7em/P29WrblLV52uTog4ur1QrdWcdP0E5RUoG24fbcG7
xV9jjgQ82ITkOfmB5CCxd9Phg6LYjBWTZA7ZhM1RsLretYX/4c/lcQI5JRtmQyePM3jGD0DRCNQT
X4tFze9ZxTCdBQHG2BGzhk0qCJsl2i5rwPJ/uyokoAYZssEZxvEdqhVPXLcvt4si9FGE3K6iOois
3e1qRoAObZ71Wb0ZFGeiEatkck9Nffn747f3CwQV69/vQlQvrv9/v79vF/96p993ugtrS79h5cwc
/Od5f/6s3+/15/b/9Jz/6T7XGMJT0B/kWkD34FieFaVGwGOzs73dvBGkboCp283btdt9f27e7ru9
we3anyf/7bV/u3l7Xj02inUbv0W3Nkf+DbdK+W+pAf5X4tVf7nTaVQ775/Fmre7nf150u3172Jfs
fsbwpNbWQTdySNOv5mrSBFCOb1dvD90uvHxLicw4/Xn53z7idtMxlfM72PX/BK76/6hCs0lhAE31
v6vQHn6q/zj/7Pqf819laP982T9laIHzj8i0fbQPruN4a8bmv2VogfcPz+P+0CZUNVwf+BcFy/qH
41uMybYX2USQrOysf1Gwwn9EvJtp8oi5CtT8/wsFa415/psILQLSBYnJQn7Gg1b4t1hbW3aidkav
O/Zax11GWtNC1Dp7cSw0JJmxm0nxaYmOyB1ZZ1ejo/9Lsnh97uthO5aJvKbR8DKmknbcAClf9ICu
c4Xbi+CffqPDPoqLqsFLplsLH7b/7tY6uSS5+dA12ttb8+LQLfYh0RF/JCO/PTggzesOJkkzb5oa
AVpTj7AGhqneu2NUbx0bTUmUO/Or/JZYxfeO8udz79poyPrggZWwWnn9bzaEr1gZZLhW/bSCgWFe
V4VB5VsZ7mFEeBSKYXgIp+oatsv97E39odMIRdIKVqRpvkXAFndZGTFg6/lXDsV7SuNR4liy8T3g
WnPPg4unTo4YwlNdP055lFxH4X6ApX2XTrQuGEMcewVjoxwagjFQmCCcWkZYoUHJKsu08yK+79YW
ue0U90UHE5mNUw+bscHDqZt6P9NqPsHRvBbwH/fSJeHNY0+bAMylJFbUhy5Vn+axo0qgDmGixMFW
vHPrV2w2a+iVgDzB5zTmeTLSL2mLRanvIlritr3JgmsjsdezMbqrqQ9AGKS3AUXXbzsS0agj0qnA
f9VgcC6A0oBmA/ykZLsTaFYKC6610Zmgrxmtpijibr7EbTe5hFWnLFplb7+7OdZopEQxHZDjQPAE
XyFc1n4Y6FETWdhABR4CXe+Ddq3rJuWlcvyvVHzEwXHiRg3NS2PmfG8Ei+KbnobdlIIprc1546+v
UD5pckVCxCz1Hpaka3W41vTMB69/YtF3NG2+Dvr5cDC0kccwd7dL92Yamh8lO80Df6cDLXSrI5jd
4/ImwIBvvKXahQX9wmUOutfByzeK9ERrCfy7kKhupQhkcGcbGLMHIMqxJgCzRODapd4ZOhCHeeLr
nepPgCxfAA37e2IEcI6VZyIfK7Yo1oDchVOj5aCjg3KHvSjfOWuUHdKF0Ts32fJmaw61btVJRVLT
PIbtmmzMYQkhgRQDUEN5cjJmKB2F8H3qZb9QjheklrsUwbd204fbAMufrxzjkSom4sDHxg3x+0uA
TtQLHhxv0bHXA8HWZKhSJGFdqnKO+Ul99/0vbWFNr6Px2bMWtp8TPn53BBclfXgLXRHeaVphu3LJ
vox9YZwdhWawo1d2ch3EHbWN972wmzcZlHsIpf5B54o6IIA7bLFrOrnVvZIeQZhIYgLsHUL6DkX3
TOU8rjtrOviELRBnah/I9Jw22oXdENTDcl9VMF5otmy7zmgPSYc8BqyNlZfloSHn8xBJApdaDp6a
VLZJx4ZtLceubu8MVuToLUP0LzpiVdrlLJ986n2IVJZq64f2uzV4z53DQAKR+nVWS0pquhXE6dNc
G6gPQ9G/hlSfUO7iVAyminA6YAshP+nW7MeffpNElI/pSymPp9Fj9Pal4UeHBLLFotWVyJIM2gDi
w4QAYCKJSKPQkPkbaxKH1m2fdUCSqRYqiqe6+p5D5I3rufjRpCUOwFReyz7BUOJVA4pgft6iQ0/D
rzCuFTkPNy/CVo+CKCqGo/srDZsciBC/cxgtR8qi5yUA/+zl1OfmAYB5G2TlPgwm0n+xV1dOu+ym
znW2VRO+Gb7iEA2t5bkUO6UMLEflp5Ss4y1h1CenRluRUeOhi3tIZfMTbRX9LOFdbJOIsyz/buia
Mm0GaqJs7ZOPeIiWZPm9641drtK9mnJnawbQH0y4abHXcgJ1dvlIsTpHbYlwbNJ1s/XGcF/m+lIB
KN7565MIB8J3LsQRxRJFA+rsh5J2QCj8eeupwt0VR4rU4t12bDR62Qg8BmkEpZ36Go5i2StnviNJ
gk5mszMIxkR0IXOXDLhAjvclDYqwxjOrVFKwk28TmjdQxZpcgdpvYP+oPP1ZGO1xRHeGFe1Hmk33
aSvxTa7AKXxJuz6coUFQnNsqPwduo911o2XskPkxbBlQQehTPZSmQ8CJ8DzS/sJfeWDYd36DomQR
/te+Nf07afX2vqrRNWiCkR50DunDrfsdnZCSLkxl3SX5krFGJJiutgf5ZOOu7EVFwlLXPqO6aB+D
ycjvaNgesr52oDj0wzZagmcClKaT4sG7MEXXYXXlM1EXAQ12ZKGNIQ8uuPNnUiMeIqeQNL7yci/y
8Ic2nHNq2Mk9oU76IEf717JmNyaw4/bChtBj57Kn0QJ5bikZmgZOT8SbCArz3NnJcLz0jf5qEsi+
J5BgPQyOdQYhRRfkDEyijN113hrJB4iK/sGd9UCAGc+bJWNdcDYMYApZ4z9k0K7o+SJrTrLvzPYT
GCCepuuJMIpvk0l3YioXsNSEZ20WUxIt0aF7Cpr8hbJMeU5HypBpd2Bpxj+cZ596CQi+HuoxTk1D
0YXhZFxGzM/tQF9MJchiAQZ5xBi0qMaP7oTdsdC0SbT1tbLT6OBX0UOQoM6Luje7N4h8jQCGzCk8
0I6hxuRtOYrLDSC9h1Egp7X85CN0Xbjmc0iYnqJQK1S/IlqCY8T3uamDAhTTlL8MRkgs2/gK7vjg
+kjBB5VTHI28b4sdXpmGqAxRg9vMocrBymhN6peg81ZOcP0kyRhSqFuH4BcTs2tZ80NBDXbf+eND
jRF+7tF1URqxkYh3Xx18BypgtC0T2PlWOaNi70iNmK3vdVJ+BnJtg8qKb1OZk4nhbONyNloWSJ4i
ug2Be4zym+Bw0z4Ix0/OVgY8SA0CrHQE2Co3yLL62uemBJeiEd0Ae4nc/gEyb7ZXESwlly8XkhSx
4ktjzNuqdT+3BkEqivIecDsghTp87Jahu28sb084HCKujBgbVbE2wabMwLDLIpt2T3uCy+K7nbHN
ZvPCXJjHKNYC1PEkphkzNHUP0X2MPsBBOh2pE5MiBesmbx7pQKOGWuboZQ6Hj3BxX/02mZ4sODUd
Or2XWrw2w2zgSc77C3Fa6qLI2cNhdtcwN9fMjS9ioT7slEN07MzKOaTDPjcButd5kD+1rqT5XS6M
qGkcuh0xDH6irh2Wk7tSOj+KRCyvZXM36958HfW56NPpertQbfFp1nPxoIJ+urpaYECn+n1MQLHv
fCJJ9umSmAfgTU2cE+/goUN5HdxWPBvky1NVggDue0j/HQCgrRQOmpnB21BXY9L2kitTYvPgJuCL
0imTpFvq4GqmdnAq0ViSv1DWsViG4EScgHc/ENhA8ki0s+DZ7vpRWS+slQlAWqWF3uxdkxIVkLD6
5993gZvnIDfB26A69rLBvRKFxppMNhNZI8Lc9grS+EyS0M6poLWM2aA/WQanr1Ulxd6r+Rcy7X54
M87UjGQxykEG/8VH30YeXmhb3JPhlyDD9fOHqLbPnbcppmC5K/szfXGUJojriA+gkp96MTI3BAPm
KQyahXQPuARk7mbhi0UqHO2W6VNVUX5snG6m5o2VwHaf56B8DEaVxMZinKENFjFQ/RQtE32GRQ1X
J/LiiD7zm6/zIO7Kky+iaYcxBN7V2CbbRORvFfl2R5eg401NWBvRxszQSkG1yBvrs6Jj4mZKHiqb
HUAyNl/8kuhig4hMLNj2cSDAd6Esn+IqKEaJ7fQiarl27qKTFYlPME9o9QEEQ++HsAAIgM83ZLFc
OIrOHh/YcDwLlOKEqjHpRRMdaSa7DbBx0w0nKABjsM/y0KX7rFF7TsG1JrBkr/IO7NPQrBK1dJUI
zGdpW9+pcE5bxDvWpnZ64lh89zJy3gxk621SsbR7SENuyDdioZdZluJLPtIW65px7ScMcpfmprHR
EGNmDVmvUDMoHD39KN57f6mfWYvAqOVgDsvuzkNB4EX9JQjgxAzrCmUy2rvODq6CQPRHuYiDl3nf
WZwPO5fyNz/1eC4j9b0vW+eZ4ebSSXp9pY2Tww9xB0VW2t2xm9KWb7LusR0YUchjagqzUVD+qjPV
x9rnFPBl+WoW9sH25lPI2oTcWo/NsRP+9HzODZPdZN1re9tLwkWMcG/U6lnnZn3UNqcu/Zd81cG7
X1LPvXfSvD9MBDYSn9ChPJyXbccqbuuJ4tXLrC9hyy9SlyVC95rKN9Eam2RK78WChCqZqtekme6M
LnkPiUvb5rp/nQQcuX4efqTMu9SKQ9Qqoo2nwP5CrRoTTOsTKaQRTfdZVpJMFbzTUGYXq+2R2LR0
2Xlu+uQbw7ilKavicCj9OPfZRZhVaGLt6Vr+uxQXkF2Md8SibFNlUO8O91WaOi+StQnToL2BkcBa
Ns1/tUSv2P0yHWSetBtZ0dvNfgSB8mj5NE1chbY+Fr5LPhl/8dYihDROSpwX9SDMTaypgXZuxva2
CYIdhc8aMWHyqUwJwpzK7qQXunp5qaJLpwseynCKM0lcJyJqEhMMZxgF1jGB26faCKRp2t75Vj08
qsb9ikRz4+eZ/eA2TXAsm/Rxrirj1PfDfYICN4YmH5D3YaPWjYL6US3+IxlfOQdK843lwUdJa2eD
giKL/GNAfiECyPZiBv01LXMFaxVWJGkRLRTxcYhTz+KUd403TxAfpTi5MAExXOQ2fSRR10xzHSDB
gkCJorQYJPvK3hppX9IKRgVglfW488kNiYs1A5AQv3tiFss7r/sOeHu4uNl470jkSgW0TmH72YOw
R7JT3Fqe0DSxJpQ0pkY16i2lJRUHCUvqkKTFxmaVVw73dF/uM+ajE0dkwhFq0U1CJQ2c9jRaCWGZ
aCRwvrWco2P0CXclLRfP+CmK9vtikFbCAExkJmcsSaWswtRA8PNYUHQmd+rqyQ8abBAUiYc81lJu
Ie3ToWr54xBRH4jE6Q7TCJ+WjYy7IEhMF/Mrjr7orKOGkCLlrC4+pnKSDpmZE9e5CLdHg4H4RuKe
bvIDIlj0rV3T7JFD2eELDSb/6Jo4SKoO0F+bATgxM9yJxJrBue6BErmss5e0O+tp10qXRlB/qUqG
clZhlgkon+RAYsyJCx220mWDV/XRYYkyhLoFVMmmt+5LWVnPD/2sD2xc35i5fk3YVDZRGSG285Gn
0hEoaH+RVDlSosKJtMXncuybyPlP9s6kuW2szdJ/paPWjQzMQ0fUokmAsyhKsiVZG4RkS5jnGb++
H1w5TZc7q76ofS0SCYATRIPAve97znOQJNKfkmT9Iathj1k6Q/JZDhV8jzB2AJp1JFcqChW0us0Z
MMzvupqDqzKjF58BeC7lC3hzeu1bNMGGxo39Li78F6MnhcPOAzSaODoAFUEl0mb9e888vIs7EHJm
2azl8E1XMmVFArjkdhJDNJvOkKc1UAVbhoZM/TyixrNN390aVvfQ1sXRTEegkwyF3FhvWi9TjAsB
WvzaSXtZh1X8GDXMZTqGBoAZE/9gJKCDCutltuT6W3Kb67IBGqAO3dREHjVL38OWslQTvOC5CHAE
sZFLhasMZeA52nyxcnJQemxdc8/s1VRNJgc0G+m45UxLKGd59UTW12joG2aU8LRmBk0aASLDKElY
brDSoOggTpBSDI4INIqtg63TRxOtRpTRSv/LZMz6eoqyJzGLi6sOn4V2pgs+bedg6lwUqqnO9yym
Enbj866MGMPqa4vEdjMWluMNwXgI57tBpWwjFR3+D5BIE5KCrEESHMTofRlN1Fu9NYleZWhT0ord
zpV/ZHpmbPyWn2/FqHCpocngofEB8ZOx8nJXyPidAm79XlMtyJbM7Pek8r7FUs/0ntwtFAGwg1WC
iexsb6UPkmI81zSR1oi86FxWeBhIqkTmEq2nHo/KiJV3N2fmA0RnyU2GXl0FaaXsAujWk20Fxy7O
Lv5EMyUNK9Q2TQb3qfRvUyZON30x5dvAD74PaRce/CZ90LspPapxfNeaw6lD4H+qm6Bbt0y8Paok
gGdHii5OEk73tLeeOngZlNanc9qUx4bG+LEwO8RMRUUIgtIdfL9M12FG7Jhejg/RbHsD50hDVib5
CGi/bcU4/o+PXiSB/IsMD4W8jP+qgfF/09e31+z19+7F50v+9tDrf9n43GXTufYofoZ42PZflBFV
zVJAKiksca//7aE3SOogo4NoD003aX3QRPm7fSH/paq65jiGaZrE/zjKf6t9gU+/LFKMo/n+x7//
m8E017S15TBkyjnIO/9w0FPvVfVG06Vdi5B0wyWOaM/ZOUrRUCAf3GAt5QpcBfIqaJBqYRmI1nOP
POq37+zy+Xn/K++yC1l7bfPv/6b802FYtHYcjka2VfWPw5iVhhzQmZg2tBALXlW1j63fvVmN/MMh
+T2oYhU+Uikh+2Ms0xLQ5YbqqO3+xWHQMPrz23AURdN0VXMsUzeWwJPvr/cRMfIc9P/mVhY3Tk8R
Wa710vVTPfUmRVJh5a213toPQ/GcmP7FjJzndKJuGhYowhXiyVAbw6DV+v48RHnl/YvD0nWYCX8c
mKVBOjBkRbcVzZKX7++3AxuTxqgUq/Z3Vs/vO0MKvtXj6lYpQvuUWcR4j6M+ukUYonedQUtZ1Crd
MVZhAVXLnabvTdQPOO22fgdNjYrtSRnT+mRZ22T0baKt83lnONllKFT9NP1apKVVuyHpgW5JzouX
D9ibOyccb+cqmkBvTU8+br3j6DOh0shPvwkm2vy4m9+lyjYP+p0R3FcGVzpnJJDPZOIgzTALAiX/
cHzcMPpyD6r82GvaZmch2fGxuzMR10L8twy0sDb+6Ef8NjM9Mf7s/EaO5we7qH0sk999oNlaExcb
Cl1WAPR/aLc2Qic3wXoTJHvF9gp86uvWzLRNJVVnK/7hTMlFj4eQ0QuFT6Lp5pXG1f+Yq8MXP+gR
qXSd6TXOUcYiHKtqfkplfGGKg+DVsHYocOiNRUm8RzaN2AvtSzIx4UPUVvgpflFlhzIQlnf2MVXI
2zFoV2hwnPd2+QfJw/FmiJ4yJrzbEeiVOweUWk34lHQt0vXQ6FistNZFCLMlb9ffVlP0nmdAPEnt
9ZipfVj5fCmc4FLR2Yl1X12NfXUXP+Rp9TZYGUl3PdKvuHBQo3ftbdJMq7mMID70jtsExsTgp2zX
Vt2fggx/gIQ11uzIcpZ0faPV6oU8iB1RqRAFHeMB6Ia5VQkA77sw3gZ9vbDiqRFnw1eblsBKmiri
VceAiOmxejMxz/vWhQbPS2DhjikNjSZg6D85Y4S3FRDTWtLku3Zsz1aSviv6hKcnQz2McwqcrzYO
4Bt6tGnWN6V8iJQM63c+Rbex/BbgR1sncEptaOUhIyWU1vJWS4b3sUiofDP/pjepbPMMd1AM7AwT
CLlBfj5Sp1SaDS5p7aIT5uXiEOGsmMLtWCO+ijPz+xQss+sYvWQxDR+picU3USaqVx0SX8WkV9t0
2MeVlAqUFi3idr00bpg3ngyGv0A48amVilrvnFQ7oFo03NCE+yZhUjvokoUbVKzKCwfuusjaEEgk
irqV2CcZ1dsUgTIX8V0lVkgYVsamDsqfiV59UENEE9ti0Xb5V1xZSM5+PUWsJSL+a1lcHxD7rpti
rTbGeRtjuhUEnlzto5mhoP6EutH0rlQesaars+XpU/qkhjk4fkHvGSK9aI7XJyoDBsqitswlS/Yn
WqhwlBAsxLLNKUPgCV8pKYaSQv9yQQp97vxcimdFDn2peQAVKDbrX+8kNmcTjj18g+Wlvx3JhClr
50+K1zYyrFtS6j6P8HpsnwCkz88Re7HpcPDi7X/jJlXicLmE5OvYR/Znws40Yue904iIayROTylQ
3gY8Myu8TES0Esm8ron/aMPA3vSxf2kotgyD7HvUxt16rIdDOPZfIr35kXW3vU+irmmqpzwzocDk
/Z1VzY+61n2QJXsooWbgvJZoTZVhCz6ly2ipAS7mdyHvJS7sKyUI7HNaozmVg3sQB6pnRBQEeyu+
jzV/FZvarZ/Izo5i/50a2M62z7uXNHU8C/PNymxqRNsE8KwMyntbxdbPSCv9U56/KDLu59JO3BbW
FLPWBc/ulO9Ur/A1mPUu15ig+2qN9tSIGXbKyoODc2xb9OVZGrERzGG61/tp/qJqxdaXmu+NNZHe
qqtenVMgzgzQt9Qr7qh8Mo/3G9rGIfz7SCup5zqxQReLWnDEHBImB7VvFbt9G9HyHuTGa0JHJqsz
6+jlN0AUJkSiUaZy+Z1vJQMvLr/fb1VH3m1XQKTX5k37I7EC82TiRHdrMwfTF5JYyAyRm5ZTrDuM
0rgNgo3ddN2mWhWj3G4ysAQrp4wmNynGr5OJZFfL1RpCnw1ilzH4GBoXaw52g4ovXdVp2ETdj3rI
3vV5fqNj8tWQaoxUvVXtVMnZOQm3umCIytscez6sb7Lw5C4mT/aD8R6EfqSUFMNA5oZTuq6S/rUZ
KZ1ZKJiAgEeFZ5rcR+VaPYZJx8VYBi7IL6w2SOYgzp05ucKdlEkpBTfkE71Kgatzm/RiywWgBAUu
d1mGH1HRwxxUjkZd/VDscthMgc30ncpM+BwRh0w+Q4xbmmp6ZnWeNUTak9m9gt1UjwqSaZi51bij
o/WgdBpFBz3bakpkUt4w39SsejdHQkqwTlXeNKNKkJy0dYvyqJjjTWrrwPlgJc4SWa+z0SBnpVQx
QGday7SrHJkzQCV3srG0vRIbu8lQT0k6bRli7GS8iy4n9q2phtNGDhhvAjkqd2qxUVT1WHUAD4Mp
tNyGydmlYDSz78f32eL0SvwABLxPHb8dXgjTnVGRM7cLwrs0yr7zE9/3hnkXJTRDrdI4zXXmJlb+
1W+RWIRFTZX0XPT3tm549tjeZz6NMqlWX+u+3NGvyTyptOk/2+GzBrHflEnkIIQG/GKJajgFNdAX
R7rfyCf8NWoAuJeSmp6iOrjIocVvb77vTe2eTPHnwddsYi7G8RhSm5d6culU88LIb0/2YkOvu9jR
WUtXZjDe14qewZnpuOXO2odjo1YN1ONYaLSurMzx+rLc2pn8MlZ0wEKn/K7nFDYGq2pXWYekkGIi
MI7oYXBU9IV9r7kdyXo3xC3djnFDADlSWQjLNCKCjoryXs5oTGX2xbaqS2MqEYAPHa9v8m30hxuA
mY9wXGb6FJyHEirKvuSqPV1GECiQhuw7vyayRum/FDZqnzIKdS6T6UiiqnNv+TZXlzAEBRV03mgZ
3ITriQpuoe5Kq3+K5d5Y2wE0Z62u+XHQ7CfKvs1pglVadDLN7GAFbmCSvoOi6GS2kHINSaZHq7nj
3HfHer5X55B+nTpQxffLl1JLgEDrymPcUucZdO2LNR9tVPSryA9vZDn9MsXmuz3KmO7WAEuAOEHn
1euzwZA2jIsHdCFohQBfEMT4Ix+yp6Kk4ydHO+c4dcj0zcwKXS1w0jMYWdGQHLMzUYEa6Q4Ts6nl
kXxi3+fDKOIZS5mTlxTll4qbzC7t1WfxLL/MSF/txoXeFDRniUEM+SOcNngzWv4YRdrQQALNnzvT
SQV3NYfZhOjZ8FpVyry0SoFCm8hY3JlyWlSX/BrVOXAx6aKTAs6x0hMC0G35w9r1RTWdtKCyvDDK
72vd32dlY91oi9dxUBjpFbMybhC/YJWmZ7qU/gDnlOONIn2JiEo9p8uR6GhpPLPxAaqYFl9fL2PA
prs+1JS6S/T0fE8fQTvnC9qBxUgoCpKSVyLP+7WaIPowiql0E3vE2GJN2g0U5GTm/9SY+avb7MYp
1XfVGULUAeOLVKKsoEPCFMk/xe1o7zO5wJAXEW+R64RIY9tR5w4BAoYyWSs/JMm8TSxtPMxtcDtA
zeWm12pnBb+L5afpzZscR9Tm52IvF+ZeJcgboXJN5ILSnINRvjNSVd5bWZOdyinD9yg1vJbiU7j8
I5ZZRuxGGqIoUqnNT3jIPLsixaE0+v0EiAvtGEEBo3ns9ApXVlXSQIJ5cx4hgOd+cm7QvxIiVb1F
4Iw13W+PTjwkgGLme1Idp7M+2vpBQbkbZMlHaHKMDgEQTc/HIGmBB2MU58FIbpR+WobgxhPFPuq/
jbxT1MotWuubbfCvktY4s5lx9GeVWKaeKGruS9MhtAHWJ4q/zxkLr3Uj990ZlDH3fsmryM5En19U
R2cK93lrD8BwWTjq8E6rAjwBVevcnB9TB0yTsYsHrMVmy8hFtwC9y76PKlCL3pxgHHaRbycnqy7c
DMTy3lfnH9RPL4bzZkauIH6IRb+odiWh2hWrjdDyioe0ReBr4QhMSMhF48MXsqzFQg983RY7daEc
FquheJyJ/M/n/+POBl1ysgiU80Wq3C46aXPRSYu1SCVf9z/dFE+pl1eItetrxcuum2Lt+lb2Ir7G
910wJuODxBtw/TYWqbaw0H7SKxa1uNj8r/fZQmX+T8+puPBHi6jcX+Tl17eyhPr8up0t4nSx+fle
14+HLodOXTykhxChEbtTfW0X8bvY+dvjAbJSGMfLQSdCPS9WxUK8X4fKvl7k9gyVEKwA5GoOSWVw
oRarad/sMcp+TRdXgOqTjCDltFw1LX0yjWzbFoFyO0gNjslkamiclOkeZ1O7hjm1GLhtH9RTCpIl
yC5hHNxFo4Xsj6wjFPgdSjdkULVeZDdTB38BW2GzqWw/vbEzOHjQHmnPLZt9oKQ3kQQ4TKJvvxnK
Qceooz3GMlZ6QuCmVWr4cLnSwSCCw+x26FmVPfG92skCuD/L9QNAjSHU413X1xjswig9lSHFZFnj
HqagREOw2O/tWr7FZIO+dzam+jRxeKD6sHFMzs5qZ2QL/eErE/H51OcS+STLml2rDBIKJCBiU1n2
5Zp9gBEb75sq+vm0AEfHSTOnepMo6NFyotlKjmQ2vkWZmd/EETkI88ScgJRR/EOaT4LXvDgJg3Wt
meqhT/0ACzkLhdpFEwfGHiMviTaDbrrpWZekG5WZyiHIKw3d/SXlxsZ3xBsynef2MhfjiavpeDIQ
i1WqYXFd5hl1IA2nRMKOOJH66jVLbpNklQhW7ZQKwxiBva7Lm3lxTsY+VlUweN9DxMObhaDTOE21
s0P9iGfEOEo94V8Vc8o5BVhQOMh3UQu8+hXc3DaOnmvHjLbo9uSTaMGKNbHQhkk+OQZMfjXNmS8Z
0YbaD9KA+tTPiVq44lnl5OSoahYKPI3qY5Xl5tHQCPeo4XBPCjkBTOdPllHXhzxAXrVsdcuZwvyC
OqVOV/K6D6LJRGg4hrHhvswZ9UKD0E/ixBJrdo+OLzYWwImiTgwc2xNNR3NnZLN2coZW2yZx/DQ7
dFXdhR1nKCdreUg8bg6lRp4ABHbswCFOU2q2A6bHYt4bJTPKqWiPkowixyJ0kqGW7Z9UOZNOYi0N
4EpFWpR7TlbeRMSbtVGzizpDqlzNkHBwpdXT3CEBMYfZU6thwlrcJydTTZOTZrXfamSiOgIksTeQ
phqNFTkkOPLjk/XrmeLpYkGgW2x2X6hHIyabQHlofQYpYXGeRss/FqSLlvY532G7nPRigRmTUCBF
wQDVlEwEjfhIl+rnQooCTGpi+3NVkpBhM2vPsV/Pj+KBbnlJEXcQTn57olgV7yYeF5uWHIWojTTl
82OuD1w/Vey7bjpthUO1Y8h73Xf90FJrssPUPWmxDa6uDqPkt0MvA5MpgO4g0Pl1fNdPvB5eJY48
7amc+fQC1uKRgRPO0WN5e33e9WOvh/LH0Yqn/HEY4snieX0bfU+76qYmnnUb6MQjj4hvJaNMHpIO
R9UQdm4GjcXVUcNfCgrOO63UngtIi+e4Bi+EX8/0GKVHazgsxo2DKBaB1XyGYXvU5PG7jNB4PScO
v4ba6NzcSJVDkaooNrv5EhgzkgDAI1M73wbxU2PJW/pmmqfWyXeVcS62R8fhIsVMVy8Q+mn8OvWA
emxJ1vkytwxf7HwbFciN7LmhFzaMCK0jVd5mbckZrCpbvbO/+fkk35hd+hwyr9lS3WA6qo20KG1L
3XMQxEo1DAcNJ0aFolxQ6gY3s5+/oJO3n/rwtYS+RVdSuUXOmtV9DQSxv8t7rrNtG3XQbilzz3Zf
exgfv4US5q95wEihVxSShk773unN96RL9f1S6fD6GG9pO8bnVu+/Nb59AScDpwGGVpg0UO+emKcZ
x3RKPYSUIC4Uxff8QqGkag/FsbLxShOh8eAbMm5EWCuSlNk0AEZ8pVNwZNyPjsssN7OPsqhy9Dej
XHS6IA1zfoL3CIkNKugoJGD6J1tHLqAJDM3tWLMrL9qBajCScB0839yZyVpt5Lehal5aGfGbPjGx
mHVtE5XPM0C4h4w0OBvTzYaT5GYY0DEUenzpK8iwVj3eSr1/7icKOvyU9UO6mwm6ZgomwSo16zvZ
ab06iUhL66V855PAfjRoiA7RrdSazTaW/QPpAOZptJH7FAXpqEbWlef2JfZN+zTAePrSOhGR4CNe
vD7Waaj7zZriF+FckhLDBS3MWzgMkNwypLR6M2+Aghn3ShxsQAyZq74wbwZpQMMh+9sYBNYhzfPR
Tf3QPlbR8K5Cnd2y0DzG2dNubGFhUDsDqODM89bPVLJM/Q5XsYHNhAFJ4fkhYmWmxJ6cyS0aFLJ4
Q70nN2iapbtyCs+dPXSI28h667slibArAd1N8Yce2smtrBPhaHNGUWnTKPINW/p5HeC/fgDzRNhM
lw5vzPqQDhEhmNiGSmCEvU8U2Kai8fQ/trV/0fTVTExjv/Xo3Nf29T/A05+mgitd8HvX9+drfrZ9
FVn/S2ZcQKFI/jSg/fKsKYrCQ7R2tQWALtxsf5vW6Pqi3wDl45iyjhRY/dX11eW/HLDptJbpj2JL
VtT/Ttd36ab+1vSVbRxriI4cQ1F1Pkdb2qC/dROVWW2S2qmGs1Y9kw1oGd2qkjaIng39QrXyt2/m
H3q72h+9y//v05bHf/u0KtCoGwx8Grr3D5R45mNBq5JK9x1CwIWWSzTaMbjRtsUX+iH6c+lF73CK
98wyO9SOa3sdnoZH5YQYaw8TCkcaBUVyPQuv+BQ5fB//T/Be/MOhok38gygv27Th+XejFMBQhH+8
P8x8dIuU1Eh15YbWM5Gm1UyU+7JwuFVw15GI7+6D0FojbLcpEX/hLkeUmkDIdwtSHvph/UmPj3H1
kci4lN1V7BWVTli1Cl7iKBY9jqCNr8svVZmP5HCTY64hnF1nMdw6sS/3B2KETcojVewwSY2aaM3A
lxgkG4SCaImIxWdORD5DINUVlFfCeB0JB7nwaYvtq7e7lPtLbqMjYSReHEyDxk+hlEjo6Yccrgty
dWpydmITQXRx5rZVHcQC/ZWyLY1gd91VK5SIYAAp1H3wBbmCwC8vcUqdCB7quhL8xzIli5aPNKwB
ggpUT2thJOlST8SRKZZiBxK38jDrPffllCTcwa79LX31jfDs6gtxSZh0xZrzy0Dc1KeiVdS9sC1n
YCJo2Swzc7EQ5mVlJAVskJHbC6P0nxZtsV3ozGTS0X+ikrZrKzT4/UKdW4Y+h9kAGx21/kbsamcJ
bAiaSNPz7egb0MkGglPyAQcWyeuyJXaJxXVTqeJnHDa0BPEykonL328sC0qTmCHEXy7+Vew6OFmw
sLfXv1Ks+b2WcxIuXwKVZ6Slc/xw/QtBeqBEEtsWCD9qlBrc5VBqyB6CwmWPS5rR9Y8Xa4qeklWm
qB5UmeYgyYAIxRpG+556/7y3FySWYxmP4rE0gvfaYMPrVcrGptRI61HwTek/895qS1elKx5DsQn9
B9TWVl3OBMOwgWota+LsUBm17AYdLd6yX+ziXxz1rcM5HwgaK6ij4lD5S3KPEiLCtpvewrokWYfW
oUqlw5RxpbACWa8tjKVhoCuEanqqvGhGcDguhFmIXSNZEBb4UOQNeHhh2C5ncr8c8+fa3N1lBlSn
387X8jMPbMmRaIrC3jR+fSOOphCH9GshEh+AHHOYyz5fGEGK2dj1y/zGt7lUZAVnjtgUi3F54Lr5
x1NSneD7upnImIbNfpCX3CkqfzS3Dfh7WxMzLI2g+iAeRaNdH/7YBK6oroCkw7+JoXQ0qUYwPU4D
xRMvMWnNe2XaPV/fXqy1dFR3HdlqYqsOG351WCTW9RJsNSyZVhA+qs81sW8qRy7fOUBzKr6UP8XO
WcFqacCm8j4f/u2ZLWqQXsqIAWfanixICLE26nFZP4vVKVg6y2JVLCrbeEXGj5pP5NhcHxCvrq47
r+8mngPyn/i83I5d8c0nv75+k5IuPzv1vgvhnFbcZ+lMD/wLB8aSjaZklbMbZn01iD/NwlX5+feK
P1/VeobIgYxJZfnDdXMBooXTctX7fDwEUBPVGpAekh/MWDv5Eyzp5U0+nyueJbYZwP98Z7EpHhD7
Pt/ut9fA5cy20wAkF5X+VsP/NMbLj+yf3ua6Tx3IZFiT2PXDagoUnoz5wyWoxB6MwVNS61VsoTso
DvJyvqbhDCt/2RwQaBzE2nXx575sXBpSBsAOiW8jkySoJOI5+Rx+TMsf/4+vFS+7PlKI1123xdqf
H/UfDyno9FB2+BomtV/XsvpRcDXzBAhQC4kyGUtw7Ln8rPsRWYwLb0QshoWYUmFHsVJyA8ptjzLK
gLNKjwHZ+3qO6sU8SftpWBDdYmEb8r0WZ/VGW+5D1wUy0d83xQN5VL03CxRpWj5HLgv8LE08ruPl
NpdDvyWubFA7ur8dkKrl5BcLGNY/1/7ct9z16gSQawJcBiWL5eMOpX+J66dR3G6q1HVjkMVM6sJG
JTHNTrtik9TtC19HD3tMPsWoe7cRvRjMmQdDznqu6f2DfqsnSfL56SKF0RK/oAoKMCh+rBI2ynEv
Mvh66jrxJgPiax5FrYfsNvgsHfdwwBiyLQVeAXsUixoVC+XVYHZtTLzjMPm7sv8uvhsge3mxK/Jy
3jfq+TM2cvmWBBgxsZrb2JnpgzXQG7PB+OhiiH8daWHTaL9WDaGCgxXQRW+mnZO7nUKDBJ5juECK
m2WENS7DE8fqUIX3pX9Pn7siNJN9y+mgqXq6w+HAATfS7OwH9TQo3EKayiKK1k/uTMV5bBnrTlOQ
HDCfFbWSHPomM7dGANPbCNSDImnK52LWu1tUlPBncMJDorXPuJiXghsIfp/gmCkDilveRwoDnAKN
nmsAliLxwrqLcaat1UX4JRvElInFcrE9ONn4c/PzgQUvkKT4N0UKp1h8ngFiNTKhqNpIkHGkkQCs
WtLZCi11LTczMpOQgqKPdBt7BRC3udn39hDctiOQY2R7jJdVxq1mZ92C/B+3pUC/o2b/aEY589Tl
JicWIvNSRESKzRx//XY27S0BID/KUbnQYO0p7Uv9QaxVMfIsBeilG0INO2T8BQjhZv5lftuG6kGX
5nN3Anfr8zGbS0dv1ClIxb93iRd+vkfW9RROGrN1oIQhNmyWm5CIWExTW5uBy7Ld6RR//KgnAFXv
GBHJeAV40fKQCGIUT/ojkvH6gHje50vmMfqRxioqk+W1VlU5W6wXG7PMuwM0NRRbc476R2xzsisE
EOfAAGeyPsU+C90cuH8qyJNi7MUu8SBxpt0ytGsPhZSQTF5xeGlXY4uwZQ8/rL2nPHEZfVPfcKZw
S1fDfQrmcjuYQSKvP/e19XtgB7WnlozMxS4jUyQXSXBMEiivuj5w3RxuiX5ydEhLXo9NbPBsiWbT
SplWQL7s/pxuoSW32lFxPINK2VP+bitkC5OeyN1x27jml/TMtONe8nxHDVdun1GqXOFWbmOPFdU/
VibDc3eq7+GY1dF5mSURkhscpv6xU18pf6zCZJvaXqJC/njU41sl3gKczyQqsbcWgfUqv5mtRYQ1
0kfJ5/d9yuNzNZ66kUgP2o9u5h9baW87a9O4C6idEXAb7ZNsD75sXY8bsJr9Bg3VyV7r1IkwHH2n
yV152QfAr7rdIpS3pJeaTih//wNmSyOO1zIxFvUqS56IGUFzSLXxKza/6k2RSN1e9yqEYo/Ojw4z
aDVijsYmLG1oMOja1pI3ZrbvSvx2G2QVlX6Lfz7+WscXimLpDZFBq5NxKF9Jdz6Pq5KfKDnp80E7
wPd4mU5ET3xMG+2VOlzvFa50gccGHmZ8cbZoIvbqD+UOPMA+eSYL9rFyoWjsnHkV3uKo27Ur/G8X
yyPeG23IuoR4v7fd7EbZlW8RE8uWdvSqLT0gvymgAuxYJLKfkIWUHUqZHV6cQlr57huJ3rf53tjM
8FqXtPQ76Ry8Tz/Cx/KjOMHxZOa/rr3sOTdW2Hqtr/iNjbP6pXnW3fd2Nx/3MLIIIl5RDdxGaw6Y
ccihuBy0cWdhJlpNuicHHuaj2MLotNJQYmL8e27jXRTeDwENBFgTKFh2/sZRoERm24zGhGOtzQcE
X1T+5R96cYcPefqGAU6SARK68+SORACRk9kRvsE/2nrEykJxYCTZFKMQnQGvVFpEUi/18WTdweC+
y/fmOn8wxwNmTMeL9srgSv6TNu8K/EJILsg/4+T42lEWPYU7505185tgM75gdml+qKR840RxE2cX
RG45utNDmriklLfjrsW84u/jBlj5PVqU/FXDvDZvvrWZG6t3ebIracVv5O8o1EFAeCF30uU/OPwT
CdlIOHpc8YSkWCuLqCOGwgDSbvG4JY/VtD4aX2D3EoFNEnfxZPygb7giHwTXlXPy7wPZtb71OZE+
6/TFaTHdLA/qR13f9S/TFweKK9lhJ8Zed+mL8k7BkcqE/ObAaj30rzJnZXVSCJPf9kT0uCU2wz1i
nBgi4bieaALBGMS69ZTDWABVvbIezbf+LrvYz9V+vMlksPiABk/8/IFW0GgdHnpzlYFF/UHP8N3h
56N4uKh9IuyVTQrSRd9yhLx9OjDpXys32gHP7LTGV+9kEC8Js5dvhlfpe3rRvWLNJO2L+hz8SL5U
KDFohOFrW7Vr/5w8VU/FUb6jOhBsQq87IhUySS3H5zM/ozc8P073xoO00y7xO5F3VrAGEo2UEMqQ
ax7GTeGhfuJCU39tt/2dutOP8j6BDPhIAbl/ZXac7AGRr3SPuO5ibW2Azq86t/uCWJprobJmVkA/
iVSeSnFbnK9csplA3PUv2R5lkurwJ66gYMonMMTb4ElXDskqeCh8lz+98AAo9CuV2e+wUlfqxt7l
d863xHUeR890513ykm0htYJ5sm81vEyNB/yG7PTgkJN1hOkeTE1x4ucWbyjS7aD1GE+chydaBuj+
PEoSA3rQlRpv53Mcru1xY2zHu+/+ju7twd/lu5kfakqW/aXdyXuAKD10SByVXAG1tUyWmFs98J2S
0D6ukgTQzRoO/0TuBX9D76aAqPhZX5xn2v/TSDYWWMyND8OYM19dIaPf+ai0OA+3+Pe6beAl62ob
fxtuivorc69YWge8IyT7J0xXSGNKwrZOpGPsq5O/yQ7mo84xbzFW78ZkfWtla+tYlRsUdtxTCFhy
4cVQjoSsG3vv021ycl71C+iUGzgcb7myNs5A14f19fZn5xUFH3GL1LhsZH3a7igeHWTdqreh5p8V
++8sYFCcFJ2WuVE3DOCEGrPzItV+NmObsfVONwd1pRH+42pLsnS/TIrEWrBMSMTaYGh4DD9XHTki
Ij7tjwlwnW20PCcVs5v//NXI0RjFNCqTkhYvdtGZ66RFjmxbH2GRW0yooJcu6eg/F3EtoybXiDoS
a+KBpilfJJAD1JHsauUMtX4IiEMMk4SwJypX9iAp63nWuVKK1RGNIlFShIhgeml0epwMOIeK+OEA
xMchLC1ayFkexlx3qUHEYhu07ZLRk7pTkkw7s14winK+gAxtSkVirQ2XScF1uy6W2UcoH81eR/Kf
EiqnLqGX8rKwlsB5sXbdpzj9sCWc8uKDfokUTn4T/NKa6Qkz3SpXShdlPtkCwW1gyvIBbwdjENK0
93FIyM2nxHsZUOOjO1cTbRYBnLwuPtGTS8VB7FOHkG+pl29FlW1c5iNirS5tLrnXnbrZwLddwmjV
ZRZoEg0p67O+E+XgdikJijVzqQZHiSpDYYFmZCoPqaz5REpSmipHkjkAVpVHJAy452WFvpnG9bh7
HAF774cI+rwx4kD5VUCS7ZwuIqke/BijDvHtElORzYuGsK25qsNYT0OVkWfXI5wy4PKITXmI+rXN
UMkBLwYmSj6E2TgwZpuVL2Vtk5mkcyLQBxgBkY/aViOyJZiXf/FaN56yqbS9PsWQvRZZo3qiLdo4
u3Rtgctf/uWcX4vrvr6XoeCjHx9IYVaInWSo1BWTO+GPlJvmbDHr0SziT/ulECdKdEsXZG3Qe1tH
SxFOb5Ziymfx+FpMVtX+xQCYs5IleMVSMWoENrWQzKuQKysuiRbVIO1UerFFoz31ja0wc2MhQ5/P
ZVpzTW0qniirin9gsbhu0o7/f+yd13LbSraGnwinEBvArZhEMStZ8g3KaZBzxtOfD03vTVvjmV3n
/lS5utCrGyAtkkD3Wn8IH8yYjaHKmlx+vMhQkVQebY1MY4kCBQLksFJHh/ROaQIeuzZzNtm6gst8
pNJhNsMbamYpC40MncywRjNc7Np31CG9ssD+vxj3D8U4SmkUYf6zhCQMzDr+QMCcz/irEqe7/+Pa
OhABvKlgas0MxysBU7P1/zGxDqZAZ+muTtXtb/6ljXwk9rI8H0zHMiztFw9jiyFqeoxiYmnCmvw/
eRhD3futFje/H03XLJO7g8N/FCni36tjaIeNadqq5g9Y9v+qhtHfB5MVHtkFJ0u30qYvIQuNWGui
7yVuNeiBacaliupoi/olRgnUx4agHy6oaE2rtk1ZZVlW/oTxfH1pQ/3Oc5LiSTZ+i3Fum6TWJvDH
4skvC/PQWs7ZtrWIPVRHtQpUWEfimjPID41ss8EuTRN+k/wWCthPaGnMUEIsXg+3xi66/OAEKFrd
jaHCQprs1PI2LI/kHHnUdbayB4l8C2e694o2WYv+r9Iv66DU3hJbO1pl1f7Q4mE3am37PlZDhuqG
JUglxckD2l8AVVDnfjLVbrorbb1b2Qh/cQfIq0Oqe+XBbLzi3su9l1tIxmVzi5VOAmXcch9kXAlF
ve/bC/ZfqM0nZTHsqFQNOzx9UFCbj/imJfdulf5b3NHBmeOmBwZbzpbNtY9dLGPyQqHTb6uEHQ3K
pcSs61nADbaZZbTwP2rs3FBJu/i97y/MUQkWaWKmoN5aa95Ydyki3r7490MvTNOdWeDv50IgiWHe
OP0BhMFwkEdTn8c4P9Z1tJtH5UBTsivKLGQD1UgJ7io8hN/DydOXXteRbnN9562IZ0u34t31Cn8z
5DyZ3XY4BkMKznG0i3dNCyHPVybLl6g1XzUWknZflO+DLrJ726hI483T+lC95LlpPFJP7H85vfQ7
E1IgJlOF3VrYAiha+OA45fna9cLYPAoPpfPUE8gZZqqCMZBzgkUFoKQtOr4RpUJl1XVOWHe6J2tu
oNHuglYzd7d4G2Teg637FxmSTTtN7slMYpYdaf/zGtj24NfgI6RZZxE0/bnpSJjtJ1aUEB35fn0Y
kFNusTpMYZMGCI0XuJLs4FUHG60uP8leO5noncvDj/1ASRgCwYqyJL4UYJER6LnNzKp0Rr10ur27
BcNmpK7HzgDwVvMoGzVpNpWt2McUN6fHls3xrsrCSwnH6nsHoh3bvZSNKzu+pHD9lxFNu2WYo9Sv
F8EEilJLsVHti52NKffGyt1256uF0r8ETetVK09PlWNQ47OmlCMrdxA952tD5hIChoY0yN+h+Uhx
Smthxb67ug1gchGev+vDEPw8d56YRqhFRFmCM/Ys0FA2pbOKNPe54z/0KBtT53NuRWCCH/4rFnrT
3o0U45DCmIDBkOCq5ijXk7ww8rcUBNnUzFRmt52yfUw5Ze6E0RQiznI7DMYayrPLOsivWPzIkX4e
jnQl6NCT8obViOYEtTk1ODqI0qksDA4RtpMHFjLBEeZhcLR8jbjnUIEHG2RurvPayfs5nkJlN1KN
NFnQbJTGVB/rKhkf7aU8vja9XpASx7a1LGNScPOkyebuiD/UPp9Dg5+yFbfjt9tJTVDBX/39ot71
ArnfnaDHGXyMQXZ2AEhPqt4evIneNRS39TpCyBDZPmKJVmdnd9TZ/P819xa3xqxeU/LpENsbbdal
OE5RpvcOfaS75BKs9JtDdktJpq8qbgFLylfxwRkTJlg/nwr/PGHeEAEu+AcECtW7Dw9ZV3UNXUN/
VBOWiRjVh4cskjla3tST9UNQM7hv+MPuB6PS9qhHdwJXR0tsyrR5QegU/HlKHXbVhFO+Kea/eUsG
dRx060QRSn3UOguyyJiZ2KwyKGOBTxrKhtz9MPWhddDSCKfsas4YRNHXBONMlGuqTTH5X2IsjJ+T
rhxAgWVr2ZNN320Rekmfr50i3KvBFJ6boFeerQYKseq67V4OFqnfsz+oqq3sqlAIkcxx7+xopnMk
FiqyE2JyRaICHE7Ksx+k0XdNDd9irAVfchEaKFHG9nrUEA4IOjyn+0g9h5FpY2VshFSxsVUw06lY
CXwXXrSsmG2PhngzJmG7jFpM5lGTQbm068xHpaUBrNSR0bOxkRmiudslxxTdV9mT0xzKxwgR8tJj
bZuP12kIJZFtCHQjPecwSjbQH5WN24T2i2WrJ1H53Ve8QjXEa9zpPJWYN2ItBl4dYeKvHvJ9+KFq
KSarU1Kw/EF36/jLIvIPWCBd/x0KBAzLtl3Nsk3LsQT6rtqHL40d6YjL1ZX/vYeVt0zQI3iEIjBd
DPIdkc72ruzc4W5COFQ4IyrTHkI/RjSkz2qRNns7ox7e+9GwQ16Ab8BkomID337HWhT+Jwa0SzAW
3u42II9kTM6T3Q+x27kfBv40+RZjhYmU8mBvMdPEdDA0rUNhYgCjWY63iTuzO6OlB8zKVMy30W6f
XKM3/1VBoCtqw//WIjQDTMs3rH0fxKS17dp46CuVLLjsBywR0jt7jl4PZVQ0GKfqQbi/Tp9PlHEo
ROSc2AHu+0hE9yXmTxiPp8XJjcg1pLHhviETdxq13PuB3/lG68oC81aRLjS3V4+J3k4rfHNqlA5S
uk2KfJo8hFJzigoRg4pgngyN3qx6kUY85iB88miwvg5l7O4bg9/alKfBqs47Y+VFanyh7hJf1KJR
ibEqgC8SX4xOiS8OgmqbOLRLABHE5DwTF4H71EHBV3Zl0zul8tBG49stZA5derAnY2vwJ1/qFcAn
XiUioYoDUUxxMB2E2MkGibB+5SUIpGXz0uE2II9krA5bMo9/Gm6rGCEIHQ/PD+c1OMNh5VUbX6ak
r/bC9X+YyaAd8ceycOBxFz4CZs/a5PdPwUjWMrKUx4Kd975wDX+hUfFCcclEHdPRP9lTCqK285Mt
Bj/qEw+Xb3KCjphDYVn1k4tfyRZVBwoiiqF8qlpnYxa99tX1fFIYkPhOIsbrh6cPpNx5gLxpFm/8
SQdybBqkTb3JP8RjFhxGoSM/Dj1o29e6f2RpHDyVXnMO80A9lKYInrQclnVkdwGKFgzKplOq81hp
6kH2bjNgjnL6fNbf15Az2P1712s0EVKBvY5rd+mhhXjnxJ4D+Gg+jHLNIf/m/H44nIH3KnirGcGq
tFrl1euCack2DmR84CivqgH2xnR4GshRUQ1L6JzKUxBnymOftqgtMqvLcNL6p9vW7486W+VBZ5ku
ykFo5An2tb/vJ70gHkKFYvKPWHe7c65Dzu0jr/5axMEODcARguVRC9MKcV6/g0Rp6y9AttDhj5R9
kDg4G4VIDiwRmMrX8unmxAhbYByVPIRdlrvrqOnH9YSEx53AdP4fpG6k3tANmmry9vF4AJMqLM3h
pvvRTGFMQOJMYvC+K310KN0sfx3G2ebIMd5qo2i3We/Pcr6G+RYBHCfLDq503jA/4zqLnXNhvgE7
C+/D3HBWsosI6PfEqKsztpbKxQatfj27yOy12QTBRl4bYYBLrR7MsAW48TkcQHz6EGJ3MPDHAhMA
Dq/9xv55FFslBCarQAevQcpsheRXBzw9j7oTuVtyyfi3Rq3FmzDbLSDtrkKEJXZ2YWLb1yYa6h56
7dzvIweFwELHLTEFmCKffqbnr9AVdt5MLaiRT82HrZsX1RO/oe9yQsWvm3KS4jxOU2LjVV7F63pw
6/fEojKKmMaXuoaIEQ/c4mA36C9gxtR1BnxvpXbi164J3xjGtfKU2qZ/iLQwOMgj2QQkKO9gubXr
DwPh5KcP//3bK3730pAfP3teQ+XJY9jAoOfxX7DCmuGPqjtE4js5vUocLeS//U5UhyFVT/B8Ryxo
Gxq8QkAtQZmz5q4cSLBkj3QxXqf5NeW6wIf9J+YMtaZuKd4A2b3gQoSNXhW4O7VNsWt2vIs59d5l
1PAcsnwXF4YkxzRQzVA6jUVECWY+Q06cfP8TN2xrJ8+QcXHnzleVgcw3HXlV2ZNnyKsi06YvblcJ
xgrpHqsE3Tm/MEaTD6WPfalRWg+klmNzcT2c+/JINj28mgfQAWxp5CFKsEu1MhBwieNs/d8/BVDg
/3YTIfFlai7KYDqiyfaHmwiudUlcgAf6nhR1tQi9Mj6lVfLokiZ/sAsfFd+5AfQQn6KQymxeOMVa
xuRceVQ1trHqyfAvPgwMZd9s0b14+xAfhyo+Fv3ThzAGKfFJ96N9k4/B7nZ9Oa1WIuRYEkO5vrqM
XRswe6u6bXCi+/v9/jwDKCjMcn46vw9ktR8ffPY3t/jtxRQNhYVMU3ZyUMZDiKSQqAGySGPuqQ86
aOZzdvra/3goJ3hAj2ZeEHN/OfzltMDIS2o3Hy8291GDV5aiwI8dNXbUG+A3HuQRBTQdgsvBitqn
cPCfDL9y9mWOrwo0E4zVgmakGDlLhckRQRpyL7sj+ak1cujIBkTgzVwl6F9qXYNxWPuPZKCGo53b
iIkpCIwmqYtsZBdr+8l3smdEAXYyzmaaImXjFBRBQu1dh9qmd9WbmG0sCg3xcDnrD1fVwNVf+Sr/
Eb+vi9+ZDfP9w9XQsaPcofMM4X72+/0jynMNoJSefifpwScsvAElz1Z3DnFfrRuvineyl0d6oILL
T5MVGddmIYO/jPTR/eAl5UGGmpEq39LUAaRoKG+iEc/1ZDNMvns9qos43Y8wPJvAazeUZKAxxy2+
JKhdAet3Lgjfsf6x7YVrZ+5FhrImqx9MK0YSIcOzXJ+bYhLYxkQ4jsqYnBc3iFmpEI43MtYn/i7l
eQyPGLMIlGatnTy6NTImgiBbc4tGxX+eZ+slHOUPc27dX4aRtRrvFZfNbOiZH6//H1/udqmy5pE4
iuWfpkJ6th8S/ka7SR2UfW5nyl4ehWH92sVo/X6ID/O0WwxREGAjuTkvTcgj387/MK83/WJR9QLb
1d8vkOcl4vzygrWftUuHd0uF+u+gvKIgRYaRr30MWsvceXEP9ZiM+w5dRCSGqxrjU+Jy0EERfS6q
h9Z13u0Msm8XdODHzS10O01eMzA3ofdEdlfFRiJrV6rS9K+Nbr0bc+o7HtDSIs/wRXQRBgJWUGI0
aLpn5NZWlXDKz86IXTkqhOww2tLeB7VtLRXTE+8uiRq57RcJAs9KoCZPA3rp93YZNfdZFCzxgPNO
ujfdF45dvCp17Z+KpHlPvbx8jfy42CM/OpJzpduG2DOmcYXMj5ybtvqmaqdoFc+jfbVV7D0qF+Ui
yNr+bAxRtR1VMcEQUZCbyUlpU9K2sVZ/jxzkm1BQpSShhNOjMyssdxFiw1VszE/0dnosTPwnRVQp
9zJmRfWETaxzPUGGSPa36ywo26WPuu2jvJLnGxe3yIODnAFZlv8gKa6V75XoSrv4vXZjhXrJ9Y43
WDCQbI8s0KiVbOW5U8pGjt7ujLeBmGeLpZOXvoV6eZHbDfX2SreYnI1G+s/Le/faVj63qdPzHG9c
JHzkc/3anx/uIAipaWje4Ra6Pf61P6wG5Lzb4uDD5W7n8ieA6ir7ptYH/7BYMH6X7uSWaxnCsTQL
HVPVZu3+4ZaraHAyoN4a33xD2YkK5PIdGtzdfZw6IHZk3w0DfNNLEzOzqMnBEsyTHByWD8OEs2Yz
ovuGJlBwnlTg6COF/KU8pUGeZFFBNQXR3ken0kwRPGJFvjQUEZ1kTDa4h4gNphjFnRyw5lG70v1N
50ze2P9DOtGYVz+/7VEsNldi/qdDrkTx8feHjIErGybgcf3NrPytLsJinxQedgsl1tiYdatrq6yL
/fXQdz81BaQVng3qN1xhnrEAEa9aYKgrb7DcXe3a9YElvQnBGi/0Ki6Dnd1qAq8Z0R2mwXCfRaqv
AVU4b5mGaU9nmwI2f+C+NWb7pfBqcU5yP7n4rv9OWv/y35eCcw304/9Vw8bFdlgOqpr4mDnV3NjR
B13NvoloQMcJyumjF3t3UxyIs+zBWMSqhMwF1uAjAs6pyC8+WmOQyZmb9gKPTn1WUHLxao1L0Eqx
N3k7LIW8nTwqjP7UqROJqDlOxVPgCjsfysYCnS+mUX3ofcujKIElSql01a6JG3XTwe84BSGy3KCf
8aALStzl3AIKcJVhr107Cq9rhf7eFzRkUpWdPJKxydSjbWt7iDEx+GGanNvGHdL9clip5muFYXf0
x7B8YdlpIV4RZuspKpVXbMlxzzW9+kF2TUP7pCiudZI9FbDVMDWv7qAaZ4TlL7WSRff//WPSPpaR
+RViQ4iut6Oymte1j8lKD/D/UFSW8jWEtr9pM+UzkKHsIhvPGhIKNNGZt+mS1glT9RCqcH5GkV1C
K8ouVeunp9hCglAp0VdvPF+coWN1YReOVJW/WL3ineS1tPmqjtlSSkAj6/YaVshniv3HXl5PxpWw
ekHodYmt8XRpCyjMcem5u9azNKDAzbROPKE/JlEaLMK+67/0DbawuFT/y0n6TZYI54veI5XnW67/
NEZTA/Mu83ZqbONfV1UOknD58VYOMqeSt2po8a8loko8IqRs7GWJCGWP9pBo5R9PCttGTRYhJ9jz
CfK6ijO0h/lVGqiICbiQ+NdXsJTyHFqYkRdljlJcivlVFVbHMFabRxniRzGuysCIUdxjhta5OX47
iT/kODrjgmd61Q8svfNzb4TuZTCcp55f1VslYKi3A897jJ7FW4lXQde50dOQBsmp6uEeFHO8Swc8
t0cnwYFrHBGWT8IlmTsUBsdkLZpeOdyaQBU/uxWOMF7ckWN/CvTO2JHH/tnos09A0lqgjDy/Nrew
YJcyJqeMTWrsgjrQNrFKrgB7nPaT/q2yO+OT2pTjIS1VCtdzV1GKYV0Zo1iLCjlBaBiYineZf/x5
Tu6X5qOG1+sm6IMSlajSXCT8N77V4jCphfo5RA6nhxC676o2fxIj6Q01yj6Xo4X0bKiYD3bfjC+A
H+5Tai6fDaovGLwAD8/bMHyLgCHI+WmAO8kUFUj3zKe7FiZaivmewU65J5HbLv7hF6jp6scnIb86
25LPQMS+nWsV6pfkheX3RZXiG//VqdnDGYUjTtrclBNQW9hA0VrG+raoKCbCgKwcnhO3eQEKjTsE
EPZlbzQIJKAQ1IKj2qCu737q/H4Vdfr0JXLBKPeq4+/N3BsfjDHb4ilWnTNL8EDKxNYOQtwe5lBj
RsiAWrV2d4vJAWsS/ICT7uCh63kuKxdgbJqj5oLaP9V2A9gF5YJ+pwWOSeEZHIns+n6BBoeoxn53
PZRRIXB7WvwyQR4WoA2TKBpQZuRCzdxcZ89n4+c43UVeLHYdfm7Qqr3iyRyC8L6OHVYOY6Y++pUA
/Y6m48KK7HEd1Xmwl43HxP1YZCXSgma2vMXkkTOP/scYksHxzhPPt1lyKjWyceGoaCQHRa1Sgmxt
9DRKFZh1YqMeKDyYxfP2zJs3b6Jo4IRqQFTm0Ije9ElBc8+YezKEBnOCwSSWBiFaVmfd7nnssxE1
8np8x4HDvzd9FKHaQozvQRggpIQHrJfEJmU/o1zIaXww1l3mxOERqTjjsavMRxkHDdPj5WD7W9nV
2dNFU/puRc4dAvJ4d8KljywkrboxCJ6buek0CvBu83SNBKmBk8FQPASisk5xhrhpYDU7nDIrPgIa
xeSzSYI+epg0UcEv9tWHKsLdUo4GE/oWhToWWwWTgeUY+SFGcwqe2EOSbxos39FfBGHMFt1DMaRZ
hI3p/RCi/ERNu/rU1z0Y7fmkEmLyQvgiwgonbNEsrWK2hvLQztglXhuFOvxCHhqIym2KCFFGcthI
7+iW6VCFAqtvNjGOXX5W3zlKei9rO1lHxdEC57SRhR81zfotAJgHB1TOJxYRyWKYXMTGA2d6IoV7
xLBVe/cxX1zFDa6m5uREDygk2+fAbNy9Zilb2UOc3j7LI2RWF4imiKOThFQlAGDH6ujhRzjfeB3Y
UPeNHr7L+y7CejAn5IDsp9MAt6HQdx/uz6FlPOI4g3Md9EyeUam3Cty8v9h5hDZVpYcviUuht4nT
4N3MxXc7VotvQz4+dE6Ka4fbX5QYOyAMhX1eDckV2TilSPcopaxUG2eQ6wACVd4xz7S3cDIoZssB
pXX1Y1F2GzdzVfirEw1k2r3sOk0yQbia+1Ut6vvSBhwu582h66js8/NAY2tu5Dy+YnhkcKmhTk4Y
gmJYEkTmYorgJMpGY6EP7OtR5FSgcGpJcHyMq40c8/MgPxRa9yJ7rZd1T2UVfbXwe1loBknPwrG8
k2ywXcXvFxjK6hZrRayces9d+2kt9re4HdvzrrX7wSspJ10t2XNyL08Bus++bnNQTlazDo33KDvG
dt5sAYIkb6Ph3jdWSu2LpPK5baOvMhyFZryJ06ZFS45ZHV90pFmC8CQyz3l2GwWeOvHGsfMHqujA
7TUneYsH7GtGvI/Wjuaz0RW59jnHCZBcKjeCbBjdc4E3Gfxat/rixZThge/4F7BPwBYMjHfGAT0Y
c5yxwJ4CkH9uYh0ANxLLf/UHZUKcqS/9ZTfHUjnsY1O2i/F+22kAvbdtgkdzGSnZ2XaRvK8xUP7e
TAt7aNBtoty+gFTbnnKceaistjzD4sR+HdLhImeisvQa9a7zYiEZuVYSL3lwA/XDtXzHjEmmF2e7
n7QdZm12uZaH5hDD2pCHg4ktUdH6W8yeNADk31qbT6Z2MXJBzbl8KVOtWeLIHN53bBpfVA96as8T
ZM2ytXrJcW9cO0GtreSom/Y899FGWspR28FLrhYZfPV5cp1ySzMRhLiTXQDhGZ4srFNkN+MDsxNT
PPoTqrhm1gU/XBd0ltfX/p3qkaxxHBvxocxfhJqTPU01hqyWp3l857v8QXECVKJxJmoXWhLbwNKL
ACuuXH82M5zeGrsYv9SNumsrQ/kc6+aWnKb/LOrAOU/GiH6mCrUJ1uC7J+r0oCN28Yx5c7eyWox/
8szMtpRgx11u8YQZ071sNOp91yPZbTU7hfFKc5uieGJYaVZG8qvxx7WWRSsVeOdONmS+Z1OsiFJX
4wgKWqmjbJTKbJGG6GGizU3upuG2y5ovt5A8mpQKZDvme/dKip95aBrj51R3TwBx4ufGDsudjPtz
PFKVkxKPT0NXGbseyM6y8mNvEeDDcyShnB/lkYpW6DHpxp+j49yVMTnqJkBhevQP38w6gF47qtbR
EEN9qCh5LZSiLr92lbKYCpG+I5tUrWs97VDEK/WnwvC/6BMrYOCi94HbVEc0l6qjPNLJ9y3ZZIsF
uTI+J8VhWI44IqKc51sVt2NitwF58ogxx51h4/cjB2TsegVLD59slmgbU6/3Lo8xELq4GfQFNevS
QQB57o61j7bt3PVI1aOoUez7akDxaqrGXVP0JRkhOz5PRdeTgVZ562yXofMO7blu7GiJd6ZFuiUy
XjLHKslJpngY/97Fb75feyNpvfSL5+R8icvUeEayNnzvDBN59gxEsdkkYj2UjbnLE7Xeue0YwuFU
iwtwDWMxlZhFm2GAAAUeHafONV+zEOtHY+7JEGJJySmx22iBtWy1zixK4fxZGE6DuFyhusMftioP
TiGCR8zRpk0j4FUCaW7fgzQBTibaZw1/vX2hJvkCcfHuvYG1fze04XAIdYELp24e3NRpsTrD031A
UPVeng5+507psuhSKhFehxTuSVA4D7JuLxs7yNxrVw7ksqx/m2Mi9IUiXbnSlNZ80s1o3SVd8ynh
97lLgVstPDNoPkVGX6z7AINCOcpnB2+u7O29HFVhrmRG6jybTemdsxJcX4TYXK7ibEIh3TtTlo0O
uaB+PfdkSDZZ9j4OKPebAAXPk+IWW1xJzmqchctST/MtvIL6VU+t2Sqjsneym+jDl2bsraPsZZ5+
r6pl9Ch7DmZe9tA+qanArbVEzLEQYl+PvdjPNbruDu7Jz74Mhv3g3ZVVjZ3Z3xPlwIdua+cG2DAU
JX6f9qe5f7pmU1IDhZ0RsA5JrFOr++G9UYUNKtWOEq8S1s2L0IzSlRp/GkUrvjfIpRkmhht3JNNO
ZZgo77VrVYvJMPzHfv62dr067sakIPOe99paG9X43hvIcw9alsIWpBxfcRf57FvRCQHS4lnGwyD8
Gcfm/WSxTnrUuy9NGgbnEi9LVPOH6mtjzVYxg/9qeTWL9Yw9WI39zWtF/kFOUEQy3/3N4RRCUNoL
3En5ffj11wzHwwFs2udUEeYKi/ccB9+kfxRDFF2v7UTRd19Pi6fBr42t2drJuuY7/j7l3UJe26hw
G8IYvqAYadrHwpjZefO76hPzPsBH+47SJqr0EVhwCQiXjcR/S6i4PLoNfJj3oSsnl2EAVVAMkKJn
gPntAh+ud3sNnQU9yLwJzzOhxmsL4ZP7uhybd6daI6Idf66FAQQ24WOKNCf+TJJn0Xn2SC7UmMBw
4Bggp6HSsndJojx7IgkfMkOBMtuM1W7o7WoXqggh3rrdHEOBoGWBMx/K/nXi36fcYkWOYUceV97y
T5ODpgrvKysEVAZpOYwNvgW6qz23dfQtKKzsYM69anSsRdyjuNEo+CCir+riZZA3qY01Hphj/jwW
DsGh90vKyRlCRANxlJQZJMcl8xbV4adrBul2wrUfKT7ubkxWp0Jd8pMOHvCrW1Dhwzs71LFkkUdz
TMHu6V+mAXcqHF0kfm22JXMju7cGoWRz12g/bpEPsyAFIiTaQM6dt4tFldeP8YyNG8ESAedrcH2d
u8hlmCwuY3fp9ln2LConA3elvKOp4dyVxgTFPU+0g6LF6hJZ4uw9KZF+iD3xfRzsV0P4/WvmC2tl
VrW+i1JbPbQh7ow1SoYw9lPlQbdTENoe3gLYXCsnYXY/m8HE7LNn17IReO6c5UCj9M1JbdeyM2J7
ZGNwVfVrknYPtYvqCiKWqKyo8Q8Nal7gJv/qwuBHqDpUt5SYXUEwTYeAYhzmWH26mRz0OoAmBouJ
B/TXBDNHeRJrpHNTuOJNrc1o6WbWeGrxZtoaSJBqYbUOPBf9EGVqvqLCJhHPYYkb2ZCW4VHMqD4N
Ws6YT/nFVBKIv2amf0Uo7BQ0sfeiNaG5sVST9WusVS+m4z3WmSg+D7b1Mqlp/ohqbvao2g4LhdJI
NrIrB5SqvkdppMM2iRmKnVK9pxDYGJ/YLYN70IrvWlx/qlIPsotdY1OE7DrKFfF0YmsI1Tscsm9m
vnOmuPyediVFaleLL4mnlFveer1xKZg/B4gnI5/KlHoUG6PR+neoHALrNdvbT66O1CaPu2XbTc27
1aX38nVJiPNFZY36WFgVrllo1h0RpfzZ5MC7dqnfQaf4K+5iMEcyKQLhX7JtWtwm3+aMPeWCfNTg
mMfWJfTUaBMNZfDKUg+JhCFI769dp3YWScB/QnYnLZqNe5LpQXatGGnYrlbdHcm04NVqwDeUWlwd
5Cg6bm8kpO0jt9LwlW3wsRjs9ny9EIV2P/XjR3kiHlh3HlI+lxZ7iOtzO6WE1ceKBuGRh7aMtX1E
1bQSh1tIxgHJ9SXZ5Eb4WzZ8UfNoVm2wAa75RWs64KPlmJTbPJm+ARye7lu1Tk95yQ+lzA2Kr6OG
ekpcu99Hisw6mpSs3Yz62JJJ/hxmVrZQp7J99PA9W5sKUFtM0LOdS/JiU2hZcyGrri5UAKfLZIK5
L7wRLE8J1hq77+hRNm6bbFWQUMdrL6zJ0wpli1ZMfJ3gKNa0MaKuXdhI1vmtjrNVPBxk4+kN1iry
cHTfOgQNp9r3XnPPDnZ9DanMjCf3NdRHjAUzO1jrc9ftPRtCq+Zu5WhlJN+LzHSO8lQr6e5alXQZ
iY/i0Uis6yThFPq+MOIJAwsukfsCcfg081cIl688k6XJhHjTvs9HV1uPhV2uoJZqSEZADGVXGNZ7
NUJnfimHcjfX7uR8Q34EMGC1pZ+kaCuxEDpprQPV2kgvspdbfnP6Pa7q/Wix9mOuniS9nGsEen2d
Bmb1l2vIuAwN4djvSVW95MjuyM0QVSzk8Ftq6Laehp+GKbnG8TbTVyLPq607x3+fL+Mdxr3Plc+W
Qxjeru1aUOTzkZ4CL9cTuDpKTLJ8GBWEL2b5q+v3dl55Inlp7Ke+3MmQYzvuWX5lK++hocK3LYtS
qSiv9J/kyu5PyzsZ0xvrR1FrAeui39aTt+VhG/cauWcp5vNG0qRHK0PtEA6IcKSau0HYn8iPshBC
gefg15R6ZNyIka5Qq4lnmyqy5451fsV+w9cNrFnSEJKbCbskVZX3WEfmxeusi4HnyDF0KzYCc1w4
LOTYmhcktPCPx9ZDPPSq6z3w1SPR/Tdvo9bsZJHEY3Mvga6sN5Szp5d8yyF6SO5HEanVeur1YSlj
CF/rqylq65VWdivAKPq5QtD6KUrsYmm5Vbnhz2s9kTRXkcnBB8UvFPNJTvn7hAE4J1tl5AZMV02f
B8SHJt0OL/rciyvuiXkaPUdKD2O/th86zJ+Nu6wZvGNqpx40o/Q8WOiLgXNAiilpdp0vMMMtmsM4
w/Fko88br9iy37weYwUZwoQ5OQVzI0hqLUB8xhRoKOEpk6cgp+qP7jLLW+3B8IbDtSvzh2aMPHyB
NYDsVZPODdVBdIA64YZFkPckGyCdn4xBlNAKXO9pihHzY/Fur6q523qsWMxC+WzGjV0t/KJAvEwb
z3JuHrruIppa5Xo1rMbIO9uRBZe0VJ4MvdOfpm9Dr4pqoYy5eifMsHtAgtlauyj9b83oNftfzs5r
uXGd2cJPxCrmcKucZcmWw9ywJpk5Zz79+Qh5j/Y/J1ycGxSBbkCyLJFA9+q1wOd8yu6kh2fU756P
ipiVmr/MoNIXaphwvA6imiSGbp5kJawuZaqXFwVGczGUpi3n8ckD7nnrJIzCbRqyXWVHbUe+4QQI
hI5yYPtgmRmsV4ESPMulDB3J4I2A6yaghzDfPQtlHNE20ar5v2YKJ8OD66RD+rgnrHYtK+2S6Prw
Psoc9QkftSvRpV7gW8zNC22b8e6l1MTU7BrYecBBcWrY0/BlHFuAw3/GUi/1t2RIC8oYa12ayfE4
a2FoCvuQbWlXBXu3N/296IpmzLyUtFIMRzgyWvD3TI5KLPn+SlxGYHDMubgUM+sV+c18U1dw+cR+
W129wqf+VrfaX0CjuFDbH1BpAgYoteqMhGu38xQeT3DZAi1spW+kJtpfaqhySFcuCMLIO5SzG2/d
tAYp9IBsv52W/pFYHRuqFnZ4rZO7pVqm2q2lgiGJDfnJSGXt1tOLpp6wdVTcCJs8eU62vIyUu+2/
zxM2ZcJA/5mno12G3lTkz6sIzW+tT8moDW6zBWXerXkM5M+Z5sD/M8GZTAQ5dWKCoVkvmyTQf3Tg
omZDk6hP0oj6dxcVGVpaBPgK9mb5qP1oENaa97DPkssNohMwUxVicgwKSqemwomp7PjRlJWv7QKj
5gtaWDwKp7XjsDvDexq8+gphE7VTso2C7NkBEFPEplc3dmGRGLsqbr+uejPbuFLnb7QsmYA/k8vD
Kq4e03w9l6knc8MT2/VZX2jmu2epwzqPon7dO7H73kOp6ad68p3HFIyAShLtTG7PL3xMTyY3PrTV
YIEpwrF9cdGigMu9kVfOILUvUhjBjexX6VxYW7miHpFwhJZaLlz0NlQ3jRZdDcprX6iTJxAMy8b+
sVJlgVfPpoXxn1GeVu5LN2oOieNoc6RapXkuupXFP39qWtvUkDybLu+O01Ukha8K3yRIyP7xE1fF
6F1A21Fqn5ev3Parz3KKOVDZ8IstbztrAyd+yU3LA0Db5IeqD+S9HkAllkv9KSqt/tJayXBBRZct
EUABMSQaoy/mql81Z9Ejgt1f7lYxwS/ZIbTQND3WKB1u30jt7R5rBLo97B2/fBVDCbeSk5J3gISm
UmAA6tYekhtrX0/No5tI3lsg1wigiIpiYQDXj8ChPlUPi75oqsiFDzIs5mKBv1f9Vz8MvGuh6jYF
6UaCor1vLxRLkl91FRiGWSst5Cy18toqRQH0pjeg21Ti7TAF1z0VpJKfBtkqTv3k5kOXj66DqSCQ
msa3MC3UrQmNy3zo5PjWGpF/MFOtRA9+6vpUKalOdhO9QgK96xTQh4xOBJlKCFmkuHo0UmCTIhH9
kFyWffdEY73Yh3UN61TeKNCoNS+ug65hgjrgLajCalf2SPiJbmgaMSrAUKAVctLfMh8qBldHpVBY
rV6yD20PK1RsGt2tC2zjCKXEz3TqpYQ7TmE4vApbXcTa2QnyJzEx8lztafDQG548Yz0wLoUlrYQt
y3Pr6nowDUw2J+WJV6e/hanX/eimcDfywmCYh9EGoT/9RfilQzMLSyKi4rWtTl+QZrcXflPB0YCc
wM3tBkQESVVSLZDdRr9+QzmsOgmbHQIDVsM+QgAYIz/zZJ44ZQhFCzMlpCcXOjtq+I3oZi1xgrTv
5ZUeKuT9c3ufunlwzP+zQSuslTvlIIbHpoQxDI3NL7dQoX4KCodF4wVqtRA+8A3gM9bjuInV8vLV
FROFXcwOmxBBYV+HySaHnyE3O3nHdoCYE49sID1GrB20xu7nEsn0Re1qDv+qabArShfcqXCyA5DU
8khwsVPH46MZe08+qqEe72xD3SpTTxjFeDQQ/6YO3CnXcAJDNj+ZU4Uq9tnDifh5ANdMM21opM82
B91GyhekbqdEi6w344NofA9geHvHPorWburkbkqK9BoM1sTH8cdHXKJkgyAPH3aGjDf6dZA1qYE3
0WCG1WtQ8HTvHcMjHkO3VIvrGMnhk+ihd7UYtXZ4ZvfCUSM7RF4BVUNZZAtXJUEejJI23bH0i19E
w2oIEm8RwqIeztnqpAutzeCT1fnOzROLTLsnkze795XSOfuJPR4SXdUvYh075wGeak/jtF4WBvXJ
GFwg57yEGKLgatwNUf0phu7jYwxniQ/xt3gTYqy1IU1DKRJRjVZB4NPpdHZN3COj0avO3ki1qO5q
x3o6cJVTI8ah3J/5iqwdhatedJ0x45O6jz3cxKw/vmI8sQcI8VS+9w16r99cF0IDJZPf+8CqN33j
1KuQ2j4x7rnm+G6XY70x5AIFDh2OOjYqPpouEPjVRaGvm6RtrwMywleUv3271i9ihB0KJPddIcHy
7rjxPEwRzJNso9pKntVedUB8Twrn/7sVQBDFRwEkUmKyn0S/W6DECxOlpNemh4gvTdSL1sQRhYUm
hSvcKJQksG/+dzFYBXbzXMKPLiakPeGKzKz3wmay3z870vAmbB7h2qOqwj/Z1IF6tVvj1RvLX6qb
tS9h4ZnPubmqpBraaJa7SY4rHfXJZsYI2NrwaW+EawsV6xqykoqbBdZkdJ3Dn3XUoRLrhBH71S6g
dLhS1LM2nYyK6bSUp9qzEnbaUfQ8uSYWhAbyEp1Z/dkJ3PI0+QtjNvnLFVLk/+lP/LZbCqOrjeXJ
GnRY5HxAS7Ebzka7t6FnNaJZ3uX6lYeUfoWuAL2Uwcm2dekb11RRvfOQBxthFG6+0utIpBOOf8wy
uueMYrWLmKPmWrMeo8GYPyb1Snm1XTU8ijku6lfQxvLC+vSaf72w6HpheIjK4GaarXIujbJayJHv
vkKX8umU2vjb114ySYupvKbyWLHV8aMOkBXqRw3wEY+ZVVEa4z7K3Il+m0NQBkLyElhDPe8s23h1
82TjpS30D33yXE1N6XXUnEggZFJElJ9RJalOamAcRE94WEWF9LGj11sxy2mT8FAOzg9Ltwy0NqyM
I3NUNCC1rG5LNXA+UyM/OrV2r24Tqz2DiOjhjRZt4DreUZE/hMd9iNLL6CT6cPQtQcbJe2UaEuPm
yOEkDYt+IWdNe840SFLDOCo+xkorF4UMh19Vae5bV77YiZp/jKhrb7q2bpDFiQpikDFFMdFYcQuV
5Hnh5PkVjbz8ipYmBJyjn2/FmIbw0JViyRAx3CvlfNnVJQgLuiNrZ8ImvHKIHijMKI5G12pnbWqM
1IAoz6jDlRirlEg7QyahnSFgvnBwUXePoUJr9FOgXNSKfcFMTM+BivODT+b8oimp+TWaEZLDUyPZ
DqEucQl1NZeZ7kFcyOlo/nCq+ubLnXyvwQ70ny7auduezOxWd8Of3Dd+95D1EPccx4Pi+gG/4Kx9
puAXDVVbdr+nJty/qiZ9Gq2zgrkdFjXT1GZJnRjPgx85y1GyzEOoVcougE9pglV7FygXIFH3wGkZ
C62vrA9k5uwVSs39Wpm6Esk7WJKMN1tzrW2IDNYyi0iyZz6UFPHoahsjlrQ3x0tvlBgaT2qfhi8j
2VUxXEV+uJf8tJ+LrqdNtL9tov+fk+AmRCtpLEFvEZzOFf+H6RvqIq9rjV/DAEkgwg908nfOlR86
/NhPLUrd16JwD2IYmu92M5RltYRqvHhPIxO+3r4zSTCjQUgm5j67V1XCiFbSPMV2sutJxnwQioHB
A5zQKs4H70Mb/Ce3A5MncRs9E8aHmm8ah+1GWfDDmIKbnv9RjKsuNPJ3H8FsNhpjCFs2wtCwHilL
8JYH2SWA0nJiPLaKGsxR8Go+yo4Q0NBq4RHkbPTC42Uv0txl4E/SL7WxFslx6tvmHVme1xrU+37I
SxiQp2S6RvUPdW9letZh8rgMg/Euli2yCMVr1QPKNL1Ks7Qbt/ioYvioLBNyV5FZb0f3g8x2R+yz
qrijjkiLT4uOuRQsDNAB22r4YbQyxKiKNjyHka9tcnKT2dpXbX+TUvOE1iR5hKipnbVc+zplDXVb
n+qWEgYI2fcEVxVEy+9jWXCsPbTCpp6hTxoveR5tJXOQ9mWewaPVJc5LAK/j2XDig+hFmj6+TJwn
k8luu2afZQk8r31INREleoesJE8fNNQvuoou8+3K/PfEdn7mrSH9chEGI1mB1F/NRsfuyuEnPCMw
Pwad8Qp3TDABjAqguX277IK+fB6lfoBKq4ByYuq2VCY/ObKPEKRSE97WQGsiXMEpR3PdU67a7bMH
tIob+TXoOzpdUqAuC8mBsEl+3h99vaBIE6NfRXhEyi9k8aJDREnBitclqRVp9TxvOV+MRaKf80ZW
7iAwtS8+U3lI4A8gqWaxwV0IcJjS9mg3mdmbUlb5RtMNMG+9Zn6UGSHXqvrOr7hfIlPswVQafaqu
P1AXA78mXA6ltqi0gTswzLiS0ls70VC+ASBTXOLIZTaY1q6Ymr/t/3J9zNfqpv2aLwbF9Lu5rIkX
FKl6sRviRn2O8L0lAwux0CuaRSe7gFsCoLZ/DhzJ/656E91sqzsvJRJ2HDwj+Ux4XFk7VMzCwFZW
eymEvViTzXhXouNygXKqXfuOz465r92LGOuaVJrzXdZWbQpnKhUMfA9j+HcQJyjWDZDn96E0v9sw
LD2VlDA8p4m29rlBcFpFfSYaTZDI3PfMZdMTJALF0BxctersIzp+yID73cIYSECmYD+uNSCJjeyr
qLeTSLn6Hb+hnH3TTYsgvlaQhSS35pZvYw7ptmqi3mxMXQki5cLOghuUP0BMW+sqhuu0d7ZRnvgL
l73CG894F1C+1m6EFYHST8pynZMwiiHRrbNur1Pxf+v7btw4XWQv9a5RPoiIHZvWNZ7VVPGOll+9
RL1tzTK5DSeQAy+uKuGqyRCCV6cuGLtyA6tuRDEqXQoTpJ3kkgmH4Cq4aUHunRSfuL5kfKSZ/yYb
g/FSVam6AiuWLSs+gBfNnZC0Fhq4bSUZLzbJiZOeh7e4Q8xXRbNvJZXaoTGs5rmdEJ4pBDUAfMNo
P0wgUdikvO0YyxHoAazCD93EeckG8CJ63aDCB5EAubQL5wJION+BszOffKAAfG+r/qfSQKrepsk3
Vw/9JXt7tjeqLZ+a3EA5cfLIYZWTsvBnTdRqXtnk490RVIdVWupidKBtqhpr1knjySyCA+L26bsV
Kj5osQiSf81N3jvdnnc8hm6NZbanLvfJIfBBvLcIBi/ZiaprrRzKme8RH4H0y5shlmP+ylp/GRd8
zQOVMjdL1xDTBNm563MeM/z+jRfVg+RZK/L8osd+uEk09HedTvlq5Li4GnBybB/jNcjLWO/r7ZB2
KhUIff8hjdm5AeP86SbRojTl+GcaENEzS8BOVF1Gq7bhnCj3crc3R15YVhPzWueorKsQt/ywcuj6
VWP41Dx3NxCN+VapWTmXB885GEaISmhUNjOZ8urXQEvDHdQ86H9P3dI3zTWYFbJ0U1eNYOTwE9dY
gU8rX0ncZgtLsezNMFlNlYCRqRcEdyYrmyHqlmv+ExLBiddRVeA/y6OLWClvqEHIqu4FmM7wMkBK
Leaomop85CT22PT9dwBdzSc6C7pcV79JBiezPlLym0k5zbIa9PSYKAT3DT9J1wNx3osMXHI++Eb2
PbLLDTV69WdSGNuOQMu30PfKeRqU4yVSA4q6paTepbk/HHU5yiD4aNSbNqVqbYpVf5vNnP1f/ckt
4FdiRvJrHccWYAIn4xtHTTzCuu66h7nhyXBAAKuhtTIqPkdg/O1OSl8AjSrBtrDqcg9bTUVMCxU2
UiR6VO5FI0yPrqkGgKpseMv+NSeNqapQCkfa8PjITuXUVGBOFkrZtQuYJ7MT8SUgbMKsVHb0L0vA
mY4dOz7CSlXLzeEkUffbzOZZfG+MDPVnu6tXRReDV50MEEoDzEgr9QPCLHfbiG4ZhjYshABWJxfZ
QGOJ2GNL8kUJ9mTEJ5mG6XLwlOlyTKt15ranu6Vo3WDftm7hr8Tlv/x9+zwQYLk4erUKiI68jbKW
HskpAimbukHtVRtN4+aguK33JjeqtiBoMm6ElSd1MRuzpjsKK0l1mLsk+dkYiuJ5WrKvFelVLBk0
CMOKrliyI/u1EF2P7c19SdGFHWJt6Ajn8BuUd1VNtMqjHAuSMhmd1z9j4qqz3HFndCX6BqL/aMS8
R1dcPcbYsGwqpz6S4dEhE7jVeUJBuNbaT41n2U82tVyxmaGe/Gdc73t1lsRgJoQH51v7KZ5QiTWR
WDJU/0xVSz4a1Wy7mfCDL1ojKcv9OVoj/msfy+lKscOvKzHGUenL+pff/2QFlGDf18ti7+jC5gpZ
ubWre+oJYSKiQtZ24Kiei0tdH9l1iMu7g/AlmafOfLtFoWGaKppSzBeX/5okZOJyxagXg28lFApI
5SZoAeomcek9jYnnUbOhsK0sgekUqUPy8Y9hiCzvRPn8XLg9xp0IjlnuFxP1duTbM2GudfUIqrjb
P/ykUA12VTC894ZhbWvXkVdWJfc7NXL6XWvoKVRpU3+042GHTKOrLx92PU+xC1cxePe/91XdU8EF
AgKF9WkWyufUTsfvXmaWSzlOa7S7gu5ZVep3Me6W+cxAkqtSKc1nmxernndJKkVC/BEGNb7s9aKs
TIlth69VG1KPCK14PaSzY1Gbe1CWd28xhc2lc47yF9Eh98eszpCQ8vBg35zWFI0Wgy0GwstdRUYV
rrWrKXg6Vckik5bqBHkih19WKqGXFFGa6g03V0vqS45M0CXO0YrJ8+EdzgTYCVeFn8u3+lbCQn+r
3FbjGoGj9iawzl/XpgbxZOKNZ8q0bRQtMnXVabnK+QqiKCBLv0sN9Wo1iPuXoASh6cucnoLQ7V/Y
6nqbhh34QlilKouP1ej8EMa40BS2SHtwCXEzD8ZypWjeWRtaEI164RxFkzQkuWeGO6AuISHIc+8/
7OLKKpqNrMfqrmkiuVnXUuAu8pToqhPm7d5oiVXMXFdq9qJvTYPi6q8xO1YppScyyUZMg0JE1cH7
2FpwqFvLO6Ml/NUYFnTBfTgWq78MFAzAc1XY8uxhIL7nnRFEDo98X+Z/jYs1XT97HuDq2Ipeb6ro
/SDzIQp6RI3PqHTZ1tAzarX+KfsR4waHNErRRIGQKCTCZ6vh9xi6X9lUDz2WE2NizT++Yuiv1VXf
2ytmUW30fowkqpkh6zDcBrEwtFOpRGgG0nRdliGEFU2X9MVVClPqTIuDg+rn3H0sVztB4aWfdHX0
4BAaFkor5SdzcCEiVoJUWYRSmAK6n6w6+4euRZJq5IsCVpm/rhyCt0Hla5TqbbIU3dQ1sgXkLcUW
3HD4pikh2tFAm4QxMq78SqwbPu4TCcanQpGCN7CMzs5soTMUTl5flNyuChV0A+vzs47n4CGrvXDu
ffdYko6+2KZJPo3vhBiuEqOEltYM7m9KRZVEkr7doQ95+lFEZvQkIA3sUaoLI1TwxE8PpAMY9L9G
MuUjjNroCbBwdcdL/O/r3F+nMt4fa3Q9xWKUK++adABTQKDZ35eyO5go90pAw6aGysZ6kY4x94k0
byhXlJrwkFCwehBXtRgcR5PDuQrX/91J2INKrb/8715iQpSQUYfqDGjuX4sI831SaPnRodllnIj2
kdNU67ZxXgjwSntf743yKC6DLvWosGJw4AfJTYOiBtB+VgvGjkJHvgeBSzQkdKV9QHRklqWn3vlV
2264mMKIObplJB1FJvJ/TkoKE4CAYi88Jc1fIUWZ7nSnhyCFAtVCndCkJefzOw3bvf/HXMmd1J3+
dPsAnuqZ4GZT4D+qFnHUz7vCiPa9Etbe+sHkVmvD/QVCgyzL6U/3vgIMRj10OUlHUefYXZQP0zC0
i2hKU22Ooe4Dt/e5e7V+JW0Dq0TkJm20S1rF+iUqPCpGJBc9vj9jDvfgRRVZJF6npYQhs0p3Nqhk
GB9jsmy+O9FY78VKYpz76qICP04ZETM1JQufJKu8v54YKm09JT3bXMUcFFt3RJHUbcAZi+L9vD9o
Nfer1nVadqgF0hAQdjS8cBfSyqVBsmtyGFxvIeVhv/OmiblwEpeuR+JRCe1q+diNldMu7tH9a3P2
MDw2bP+3SxUh8QSgq1n1LQefEXyD13jl2QXODNvw1JjdkzcY/a7hMW8ATGOsyKxXIrD6VvSsqCzP
qaYUZ8spfvWoW24fQ8JjUNH5bGD03QwGVMRRm0tHWFaDmeu3w1s8Uk7ZN259RTPEXMa55B6dulU2
ulLFOxUC50Nlj95ay+rySdKNbhEmQXIbx4JDc2vYr3HTt3upkcFHkSCxgWnSeEmfHJA9UdLAOaiu
h7Fp9S+j8FDVITwgezeTORjLsRE+ZVNiMQxC62SbCKVNPdFI3AV2sVb/alFrDOdWHXTr3CkqKhZc
c1GZsb6rPIrNvcCX1vow2ohplRxaU3VfG2AKSWk/OcHJMowI+keaiKfxpYa6N7Gt+ix693HP2XEW
lA4kIMap1q765pqBgVAw/nIcxxcb8uUZqWtjo1ue7KFShHTZWJX++rG6nEAE2qUkzh9jWRVLy1GL
k4VYRizYFM2wJq3OXzS9KWNq+jSqt7nvZ7P7W3Bkjb2Bqbzo1Th4cxNmiqNft+vHe25MLX3KCJ/+
51+Hfi8EMgmg+eltC3d42O9/3WPoz1/4eAehbpMSCT1zc3/JlOMGQBW2D4/XDC0LBp6UDNzjVdtA
cpeUwn39hWLBMki//sL7pxX4NlS/0193X1s1PPY7/HXCW6wv/sIK4rTHm+ymvzCp7/+/+8fSIXFY
Rv3XXydmy5axkzwbVNT0QYjZWZJ+C9XS2D2Wt0gjzvpSChfA8IpncEdTvaucH3Ozsa+kyp4r1XI+
KL6BYy91AVgqLipkSjrPTSk5ZWiuLp0RKYHays7cmIznVCUi54/ogBZBRNYz1tWDpGjfhVE0BWAM
zXCGu3/ZUjRfEwBdiXxoF/rNwc6jXw9/RyF+yDOfDactLxpNYq9XTDTtSd8vqtBWrr6XqVc4tA52
X0vHcOoNhdXt/JCPVhiFm+lCWc9u24cHExe39qGjsKE8ntYQjVrn/TJprfxfY25UrRzTqs73VxnC
ipi/q87Ey4hZtR6gCmLmyU50e2WoToCb7z0xq6+hMyrMAjrSP+/XR/AqGBX7SQyFED5sIJPI5o/3
C2f4ZybH1V54xHXoHy21ur9TMQS3O3HQPvLJ9vEHiTHtI/La5v6RAPbP13KYAOPXvvXOUXPT9FRJ
CgWsgxecxZURIxMEmijfiK5lxDC5FyoIhECvw8Vf3k4k99uSasfHAsJDNLyCmw5fr/AYNqM8pBj/
n1d4GOKi+XqVjCIU+OPZD8ktHMmynyCWKRHaZtOxUg0JrbTai7Zs5yGzHp1+T9bZJt1eFifUvd1l
L/v1RQNdsCCfY75Ivo3EqJb270bV+TM0noYfYVYfS7t1P52RXE3q9+wJW7LKbM28WWyr7E9k/6el
K79rxLbe/cSxYQhr0ptKXc8igV/1QukSR1NNk0+8XWVt+q21t6TW3jqpXW57iW+ulllChoWdl+L+
5Mc1HIBq5Q3qSlOrsOWvtTbZCkuvOVPFUUoueaa2yXC4j1qaM+t5ECxBVKT8C2r+y+k8qGri/ZIS
rxqF7cm8SKd0NsKTUaVfC/iH1kGVbwPUo4iZOt5ZdsCDgC+WIKBs43mkJvVxrEz5GsrVTYzbXqQt
wrGsd9zdFWoqtUWaW9IHeFZl5aiuSSKZ6T0idmoD6W6n+1t+GminT8OcEPdd0csv4cUYfZsyMDOu
IX91qLNcsU0kCEnGN953vR7vqyqvqVGeLkcV1grbUHadgiQebByLwG7z5Tikyc0xSZ81PeIItmXG
txwJqp2Zge8Q3bah5CrM5E/RG6XaPjuhcxQz4XwxrrCkz+FG5lk8NXa6AVlSv4hOF+VrmNvri5ib
hONN9wL5JHr8JTARu354EK5xBwiwIVS/JXwgvSScP7f8FHJ5pudVQKyeRuuVYC5bqbYcg+BrbEyo
54LhugIobBD2E45hr/5jnhzNZsx37pCBN/4znhtToKGVI26k42uE2gqw6iJ+a6VBhf6fJ7/oajkx
Ty3UvZ0HSOuNPcCrbBThE+Xq42tjLISTkjrxWUNxWvRsNaSeyVTYCUxTYtsgnS+5oASm9QeFm2Nn
jfZRWEfy3+CQvNsAuupiaPWprOMEFUc72I91UBKOZ1LWjtnKBGOxEpOMXJZA+QYcHlBY2cPe7668
qWJSNKHQ5XECdHjiSbJHDGpgCYmOQgUzemX5HBLWGqJGvTSRVsK2HETLjE94JYzdYLtn8oz3nhgq
m86bp4jebaESLJ8dUtp7pTbIePU5CUiIUG9S44UcE1iJQLCDMN5GAsH8qRjVD5gdgP0EU5m4buVP
kV4Ya9Mdp5q5Hl5CiUe205jVc62iDQm1d/69siifUqY0utIgFgV06afpFvksSjL5lvsmqRZdVQlk
686mgyFq60jjhCfJgyVcstmtijma8aXsfhJfW9xXKtJom3et/j3SqVQwKQx/bmqiXnUcJEdNzsjc
RT3Sk7Llnn1Lyxa2EiVvgSn9SizL+B33l/s6iF5dJKRWPhqjqwFftdLFgfVh4Y4jKk19fBuRtXoJ
0IN4aSuUoCIrvYqhsEImmKoNkNWTsWiSYpURTl8KK/fG6NDqkzDpZM3hU36p94+1yMdNUa2oPgi7
5STJsrH4kkkfqdO0L0ObLAoInN/Q0lKAXwTaTHS13LBWpt+gS8559Y2TGFJOUU/5xOSsJe6KxEf7
rLhJeaW06j7cm4m/T7MJHT15xRm/OcpH+vUgN8a+k1Ca05EXP078FAu58lHLNMf+KMZEAxShP8ZT
M4a1uUDSCZdpRgd17wB2FYvoqzIUrQ+zGBNW6OBAT6XmXq7icN50o3uqTM861pmFXqw22t8Jwe28
3h1f8xEBh8ytijU1mcG7p49oS8T2d4mC5kWqjmjttEr4lJK+oaxXtb6n4fCmID7hkdmY+W6KhmfQ
BU+PxqrdY8VGZ08xY2HPItuJtqNkok87+cWB9eXsBbAu63J6jEyqmmYmobpZYdQVv3/R53SxKhI+
nsBIh6cKQrPd2AHlEdUB7RD/LEeYlUTlQE0PSI8PmxNVBYMT/JTNJjiJ6oDJVk+e/495YhXd6Le2
UgZneaRUQKpIxLtG5Fx9o3OudgV8xDYvYmSQCfpAk1MvhE2MmXa96p16PItebETRpupgLvMRgUvn
pls9QdPbH8NpscxV7dWIilSgGubVR2MFCs2Eg4lWm1c1G+1LbAFzwSZGKtNA4Zt69kWcVbA2hlG4
1CgAOSqgsu2yDOdhGJWvSpZ+XYkxyqya56HP52Aogm9O96mZWflu5Wa6tShwW4ph1wv2jtXoJHu5
WyEdA5VB0gXfwlH+Scl+e/GjJjsN2mDNhH+ValBFZFZ3cjQ5ubiq/luMG07usg8oTGhr+J05dnEQ
49xba7gzk2YbGon3Huok56e3I3VSvI6hYFuLLu/O+PPuus7ul9n0LmCY2ReN9fXuWrZS8051VxVU
KmHRZb8LSzkTkc3exzAzFmbUy0e3dop9kUH22HVBdBtbIArEabLfVIPPo7rXz42mJotG11yoLj1E
QKarR5M00rA2W2Rszebf48JXl/VXT7f9W9vqFN6Y6rvbF/CQpZF/LJSG8njZzZZq4lpvvRqf3cBW
foVadgUVl7xpHn9WV2bSPtTG7gg7BZWjul99gJXfeuy9fylu/g1pLv0ml1K6snOC71pQy6fOG4OJ
NNP9FkneUrjCfISik5NXLxnV36tWb7ydTCn7Gfaofq4qAz/iQW8hHx9cUG2jbm210NlwwIgEWdDb
mJb1rBuH+JuRBz/ypHJ/EEk4ZRB0/C7UcSlz2/dnTnuE9CQLZ40J/Q0VIzNKP1Z6liAm7ctPiKk1
P7Q2+D22vrGRTAdVbZRHnl3Ae1n+DF1E9tyWBQfQwVVWYqwd9fJM4dgmzbrs7gFdoTd3Yp0wBgpz
QxZc/TR0znlggGKerqjErxZNnAXL2oZOZOnDOMZ/wNmXKklpHq+cG40iut6ttUtdUmjXwTKyIC8i
3d2wzj9T7mN8qvcpYn1fyZRl2Af1KrbR9g6lWDq7dqfu4wGgXORl5fc2fAV/bP2Iy8adQzauHPmH
mUcdouV5ORma4WdCHfL30OzCpVdyDjAHICq53EGvFoXWj1HPqcho/Pe8i9pVYIfyVsoN+WqHPpJR
k0ffmi8aNZi3INW9DfygNuA9s7w1ifIsHKAkSmaQ+gE5q6pyrUqBykdAvggoJvC66t0Ck72R4iRf
lQjBWE3kv8L4r25j3emWdi8b38yhWQRWOry5Za9vbBXdEDFeyj/qPog/GuTc1g3wo7XiBOa3+L9Y
O68mt5ElSv8iRMCbV3pPtlfPC0IaSfDe49fvh6JG6Ns7c03svlRUZWUV2GySQGWePCdJjD80m4hC
H8vWtmi6+H2Iv4m5iBrnDcdqbYdky/g2aNVK2BWDg2pYJSoxr95/JaC8E5cgvmOtAinYamYsLUvD
R+qMs8RR9PJpONvEhO6X/5dLpzs69RSNvvq0tgdpf4DHHkVLKP5EU4bglIsg1z7Y0qTLrrwItLg9
DS2i385oVMMMGGo2PNvG9092tabk1vfq8ye762XpuQHx30bmsKyoWl52XfeWGlX5UEyVizYcPsff
JqreqwfEae4msmwlQSSqYiWOtb4+KKscRb0HLzO0da33EJ60jrPJNT0/O5z0dlTF9ke55v9JWtzd
e6aTH5PMb3cVLJ9nw4VRp45yMhgSKn4RXMg3P6zgBHBL7ylRWhhiQx5GQ1W+AAPIrqWpyRtTad1F
mhouB+v7eyEPOzgSOJmaZnoVNtFzY8c4UBl0ESPNCT2ojBK/OFckpIK4S693W1gmSAgmcrzyh0F+
ohjcO9RjCYDV1YeCs56/BADdPYhZI65RuQ6QBxVDLbK7Uz5k37IykZ8qvWwukC2eYs+FtVcNAzK6
RrQTQ11XukWah+59NujGre5E7iPZU++5VpuV8LJHnl9Kned4mWpFgF9wzQzGSJ6wc8OTX+r1a6CX
y2jQoGO2iBSOetusxbCpo+/Uxg83O2mjh5Szp1HHgEQdXVvnZlHDe8miBLWqjIzJTs7Qd7VMo3os
baLAehycGxnxw6g2gnPLzV/Micbr6nLdqH65Nk1ljAFCNzfdMOWtB4JknyK8fRWNohfRSi5MBO20
LL3bgnpMqFbyfFRATeCMk7OwiR4VnOVObkhwzjZX8t0VbC/KAuRhPk7q0eRGJg6exGmSQ0hR0zZm
fGMddHZt0/AD5bw4qub+DOIDNwz7R1i4P9Wml1+TUhqBJVX+FRF0ewcjfADXoqlfOoX63VzLi1cl
zAPyG0X7AyyvoWnOT60Mn8PntJR17lCDeW/qxIKhrk0eiihD0vRf7e00+clGbAPFlWYRG/7PwvAq
9eKAZ6YkQx7XOsCCczZqCtjI8AcE5wOsLsNwFL25sQwl2SpRQxU18m7O1Pg8h1D1OHVDrXxuVTLE
s9CbsKsSdfrCdnf+7SdmZ+e+VIp1LOvuTqIabYvY6gDayAzeVEWS4A6UjX1YecGbHyVfA9Oprty4
gzd9yoLH1avnWj2h4eRJLBmLSj2QMuyWwinmBAvyi2oPorDcUwZuG2NHZZHRW9qLGepIXEdDdY0V
Nd4pcpGAX9DMUxHG8cYve+XRokhs2VFO8t6N1iNB9gnIz+MXSauFSyV74PIY4utauaTcsX7UK+4g
SaHIJwVi2kNqS95uLOTxmvspouEImb52Hafk/Au/OclJN3JSAGHVLQhwydEKeGt88qYyKaehFHIh
xqIBkheCcGhGNBqjv2bEHsJd+NzXiLEqwdjate9DpScP/kR9rfRddurTAio2TOFkAoFgnMOu3gqT
aDpdba7EChZizWwXPXXixL7b8Li7/t4farDtfUM5IU6XRNXV9tPsJPzlMZA2rjFWALE0Z2sQ2DqO
RVgc6qxzCME3/tmuNG0DJi66wYtvrzi4DE/ZYNQkjLViuufmiDNp3spuqDvTI105wtgCiUEysYUo
ZR1thDFUUqTgRdf2YGh2iaYNR3lQgaApnKczr6me2i4GCa67BKsTOdnKTQcxYp/r+yEpi306RSZD
GBk3o1PGt1wSoWzVe9blLFmaclV8QUfYhyeU0GILMSnVnCmPysPWnQ5RC4CF67YroBpzM2tr2cPC
mAAfbSEFBw7g6L1NQ8tv3AX1EtIpjJP29bdbY4EutHsqZjJf++XmVqaLaBluDrsJu9jNnNzAtXx0
4ynEBCcwxqeorsutFNsk96NBfQpMs3zw+QU3a98olq5KUUALI8GhdGL1yTJTdZd5BpX8k7ONuM1T
SmnP5KrnSbZUwLrthKsi1/GhkYBri6Fu1QheOoW66yxSQtAGyU+JD7Om4RjRa+5x6mlG1fxShzwM
8+9XvkYjVBJ+rXyX0pZnrhiibWIVC5swV7jwyi3HDERXwdOsqygpHiSp0pdVQ6l5GbZwNDUJoUOS
AF8pIj9nfkPcIrR3XpnZP8nPvbh9WLzniZEvLanQHzVQcpsaHtWzGUbavhkSbYcEQ3sRO0L1k0LK
5cKa3fb+1zLj6ZR71xQ7vu9YJKB3ph311smXw0RSqAOL2oszzt+dgj7ZyIgVBz8htD0aO58ixTDT
+xSFnSFZJ/APwdItaXnyENR59lI0xUvWaeplcNv0hVeZAW40iMhMk6OUQXVna+VBzFpNFcLfabQ7
MUvWo4DdyTXR52QtYVhjUxHr7qvmAoamAP+uxe92IJ+MSXXFtDieeK7zJdXNiW40aC5OWAHMbBWX
43lNQVhUtItKs+of48b1pPxHGcc9ABEoseS8e6e0wzm5UvmrqZtqWMdZrC0+TXwammXFaYviSGEf
gwzuEAcJwWTUnZNfE4aGfJ1Da2hwwi+C/jtPZBAy991PmA9fERT3vzgJPMHUFXXXMO6NXUVdDrUu
dn5NSAivoNk2t6Y+OEtub7ztU9NQYHA0FRseuV5DXlwYM1RREZYeIjLThsv9awwWge7pp66q3GfX
66YvilojzMgwaZ1yXTYGkheTMyoB5nbUdOg2pqHfOPA4I4Z838rKnebiS82LWDpyKn6E8GhpTa5m
3XRLHn2CTcx5grpIb4xWeczBM9OkXntrEn5+qhXnht5fAEnuUX4IIB0wVnk0dD/kXHlKyTJ+dVuz
WqiW6byiYDYs0dxNnuRGDtYQTx+dxIIn0B/gbA3HbN+DxIH5RJGyZV22Bx41bPDszCqWHm8lw45X
WeSmT8nUDGQWyDQ8CIvseifHGvcyU2ffN52zqmTGiG435dOy6SYrIEKdvBLz5UBEOGvhK64a9xwS
l18Wem8vUl9+jiyqr0woGbYD6aeN6ablUjALCeKgcCqArbN8ko4H1iqPFfoqsfpq6fx5dqRexUgm
hA7y+hlN1eqmwDl8KLO0XHmpZbwPbfbdSozkIXcq6QI9NElvo+N7hM7DFI18IJtcfUv85rvBe/bO
zaVB+xJYQKg1wRLG5htq890lo4hpHdg2SGLHQjJT6ap96VFu7cI3OaAWhMCQPJ74tvyhjPxAogOC
4l3dehvTAWEJ31vw3eEfo5WSsouUUNoRAPw2lBCbJzoE5AV86L9qWWCITNXcekNH1N0idZJuzSJv
HnwzP8fuoCJDpnH0L5M/5RpmF4LO/s0Ki4dO8sN93wfmERJvGCGnxoivXv41K/zaW3gd9aJZ0P7s
1I2syds+KJwvfuZ261qTy6PNAeLq8RKXYcNDlgaDwwbVbf1ajo237IhFUi1UhDBFO360qJvIouxT
vmpKM35VJolVyFPShWvlOZ+oYZPJ9psP1+432w5gVukoOOOGEm7NEmYUVza6N8cErlXqfvunZwzb
0itI3DXac5vqDlV60oNnprtah2xhsCAdGSJ1WdeITHeJb28jOMmPWV/1O9OWDu6YpWtlcI5jXLUL
maAHgZim37SBZm4yt/niW2mNwrsdLKp0CL7By3SzjcL6kfPlgcoZDVho0DeOVNcHqF8PDvXNFxwm
MXMqFC7pAC49AgbSe374IBoIypSjFMFKP5kiSYJWLLGNNbkd5dxZg3KWu/xLb+e3wkyJxmflM+Xj
8RViZ/klkxQIvBTrooZ5dR6M8taFQHnyJAyPgfMjlJv0JEM64YT9sPcsGFCA92f6Sbq4DZWKvpm8
d6AytmDToWaahtJgXqfI1qOptt2lMWsK1yVAbboUBqtSbvyj6jRnpW5sOOsnxOEETPQdejwifI9y
H4zUAH2BsIuGYizw9MJFjB2/+oOH/hQW7eGlR03pWsThS61k1YVAK9+ksSPD11Xtq2yn4YIii2Rb
Bu13m0zIAzLB2rnvLUobdT9Y8rSRneg9iElI47sHdBGsQz5G3wjr49EpxrB3gihf3MeBavWLoVJj
QHVpu857u3gttLBZI4OZb8XQ1ExuP44Cv6w3Uv/m5MOyqykDJcqmpcd71+LUenR1Kv2WE6jiGHn6
I6lgael3yC76ziGthlsxhMbVTkC1dvVad7TvnOuKhRzW3zrdaG9jnZB2yqD5LIP3seR7GErqcmjC
6menP3W2BctP5DungjTTAhaqdtVHFM80IVLkgdS4O6TxCDjxdb4lMHne0qlHGvqWqHFBEScmMdlm
FEp1Hb+VYiirenKRlPJbBKonQ+nsuYzklnsQtFBiaAXeeB5sgmXc557BfHaPSZMtKYMwn/NMThYB
MAES5/1HNblxGsaRxl3XN7/+nZic8BATDreHvTZw9d+adRZM2UMQ/yzc3D70BdyPdoO+DVU3yS7Q
qbCiPpPK5BJuMo7cw0bLteI62qVFsaXcEMPxbk5dZLuMR/VjapOX8/n677iHkJzLoFKA8HC8Qsqc
rd0gkB+bMbJQGerk5zx+KEseQCe53oe2DcNdq6MIH3pOfR2CKfnixOW76qZnueCbHsU9auvAmYhy
aUvT0pKb1hj6rnFHeQdWGiXzTI3XimEVe8VkN8Dd0y2jK8hM81xKwfJalUvzh50nT8qATFCVyTKy
NdK6M8L8J6e8i89v4bvX8go7P8qgaAqaXTnUF5uv0jZS7W7bG/Zwky3bW8EBrb7JJChVMwl/puaZ
TBbQcb7MN7OvrXfLh+e0aJXqkQRTsyniOgPrUoKNJozFM1d1yyq9WaaVFX0rsn7pZ2X8Q/ZLRBDS
IH4xgQZuWthNjuOowdJigOX1nU4hpz+c1Vq3n23HUfjJ3hDlKr4GvkF5py0XB1fvLPCE3Q/Fi/ih
tC2g+EZlAoRvwiNUxOGayM1wSRwzX7SG8S1Ucu+ZUsRhp0CcuoX01HnhjA5VZOr9CY0FAMI0GR6H
RO8o+ynlTZm2zRu8qAfhEZj1SNUa8Tm1q7Jt01c72fLiPZwQ5l4h/3DifxmR+qvNK9QTziqAyH/d
9ATdBzUYTilh30UfOO6zoeuEg8r+MGFPOg2G4KIHLdjX8TkAqEdFTVmvSwOZao/3cmWi+Lnn5iK9
NuHoL+zWJv09zVaNjeKMoT/LMkyjJB54KKq5kZZAKjS97fZNQ/R6tJX03YmtHx1I01vhhPot0/zv
iLWnFEA7ixwc9ZI6PhgWHNncIyI1bPs2Sh89dYpcZ031pwl5VhI0yg9OOT8KObBeCqif1ooSvdtD
ma/Iezq3ZGrALMOkSu5o55qSKsHvUSmrsQSz5LulcxOOjmMCzQ9JYs+2XOpNor/8sEy7CLeYuNLN
vu993yw2Eddprn3bEWyWPH9tZ3l6lrwKAYIxhvip1eITqIs/LACT50Az1plfPUFBHSzVUT2NlXPU
E+K4lmMr5xxR9+U4+MrKqOt+58SVukeHZLjmUxPs0oGQCyiDYJd7TrDSzUZ9Mwf49Mu+/0kx3Oh3
nNihtXopibcvqtrJ1h0ESfxcxt54IIOw9HXJQCgq13byAIgtLkyFWI1n7dxISpd85Pm+KvEX31Gh
gbERgdHkfDiNFKsuE410dGhq/aozIiL08mBRUtc07SKqmyfIgpKdsM0NVWF/uVS22q07q9MWPI2c
dVIFb3bVEYax9OB1YqNctYmh3SLHdzY+xdluYmzJSI0nCozSnWegeNOpBYw/QX3uSi15glGB52pU
9sBe6f1e2JQE6AvsssBBJfvGUcD6oaiEocZJjsx+9DSeklGb+CpL0nDw9Ww8gMfm3XHJYAQU9Z8a
sEc8CEZfpIq0Q0cR7rqFgHmXFL39ICNoKltqy6EHpXnqXomVBpxx/KBZxl4SnMAMp/tgJGBhA/NY
FdaorjTfcSF36R49ouGOYZLCH0PJPNcgFF3q1R6kzMseeJaeqp2RjRhNnpo80LsvJkIAiBv6POTF
dfmCyhdB9Eh/5vNjgtFZwvCe3uxmUlJuXiyKkW9EPpN7U5CXXhUwhK2HyUtMhEXlXur8TzFA2lVe
kzCNVpZVjjcYppyFptQ9WRZtvN1tsmFu1djWwb/iIiY4LehXA4jkZMm7MFrKBgLutdSUp96xilPT
xL96MVQL64zg/kR6DUhZ+Ny7/BLxuYrldhNzJzyXBnrGkmzk20RxXKoqafgYOPumtojfp+PZKE1u
AEn4UBdSxNefn0WeYC00cGHoRtiEEpLSsB6ErbYzAo0VtKWhrXJMqlySdER1Qf1tRzlNV1kxXBro
gG4yzAZLzfW9B59XvSU0F5Mt7GDN98abDZjoxJeu6pQVvII6t2lXPzq5mmzrUH9v/TY6++13guDl
JW6GfOPYLmwxAQpElQvppujBqQxNjujOTW1d+qIfCJ0iP9KbsonQhAVftRS/u7Ci/GEgb7EwdKl+
5fdeWdah6z0VdolSW1i6V1PmQxFEkPYE0dFsUCNWG4NbyzQUTQepB1WQTtZnCzGl9sSt024ldbF6
06rHQJAzyWaMPA9v8J27SSYct6cqjPTFSFEJp151CvUh4CYIlkRT+AqPBb7ZbBRP1u4ETmXdIL/a
q/ALTRROwq9D1wq+aPMUZfAI5KEXrxpL0Q91QL2+A5jrWfHN6pHj9ELuk+wZ5sc1MEnpYXpQd5tK
edNipziVSeDeh0aeJMtw6MINBC5orKRtL62Ra5W2MTDdx0rP/qR0AoxY2nUHvmvBoiNT9WBkEXg5
Jx63huMCuCqlVx9tq8duSJZ6U1bP3jCUz1li33LIhC+5J5XPjtYZy3YYGn5hGdq24m5JUYQrt3Yv
RpZ35zYf3EuKvDz8nOGbl4TlPpD9nMINL3ozI2KTxCGDnZiNqKMGI0+qTMy6EsJVaSQ9ybYuP3L/
2Alzb7XpKfYzkE0cNAFIjj7kDWQwDa2KV9RDmC9GHEHgrcIdTkWV+ZJUxL4Bmskrexoag6xs84zb
uxRZxktClRKQUCVei7Wq03pbGL6b9X1tA3KYu70Gwy/OPOFVm2x0PXjS2Cpq+wDSduq/xFBFpHIN
M7+8Ec5pByZdh3b0Pit7UUroxs+397V9764g/JG3wlmjmGJV+rZ7n43NqllZlNnvhLMcdICe2ikN
K647+tJSr+toC250Z1hOe229wdokwZif7OiYEaF7Ru2rVeTueaqkeU7K/pX8nHPOYBbYwfAAu77W
d9emjveUtDtHS5NgYxG2WvlajFRm3U2t1kUXHaSCK+dqAHVpqh/Jjhzszu6uwj8tg3jF+TlAsB11
EyvteMQLyBPLYYxsHbmLROn/THOj/ZrnvoowumZcqUsPdwG8UTXpsFtjRC+NjFSY6aTqgZh6uwyd
3nsrCR1vNHgONmJWqZD9gO0PdZFpNtOB9FVZe/MCW3ttvlZF4u1UP4O0vCNsFyZmuaqkotyCXOa+
ZXvjcHCQqTDWoWH91Y2nrq4khbr84PChqydKvommai/PeETc1ns1+fMoWh5WEjRArxqftgc3Roho
GklGp19Db3gUo3BMs0sBOk+MwFgZJw2FnkUw0auPJSRPdt/Ddz7tikCntpnYtVahKWnXwZV/Nbq0
tyRKDmczD/z5IXYBU05Osz3W4Vz0h8BcfprIvFBeFG4ybGdn4UI8grOOCdf878u5LQdGo1SUF4QJ
NtR3D+/2aLqrsXa606Ck8llWCXc1KsDBkDOyP0A2EUyKQqIpJlkh0Ys1Y+LBQBh2tFAUEjbldy/O
piRzizztpwnhLGZh7UX0Y9pZLEPz14NHASKL9QiI+r5rRWwZ2BNJqWYBknkVDWN6yKrgV0NtYHog
8p0eRG+emP3miU9+/4XLvD1wMwjvxf7zOjGcfeYr/Rcun7aa1/7jq/zHq82vYHb5tH3lSX+9/H+8
0rzN7PJpm9nlf3s//nGbf38lsUy8H0o7oO/oB4/CNL+MefiPl/hHl3ni01v+v281/xmftvq7V/rJ
5e+u9sn2//GV/uNW//6V2p5f8nSoZYj2DjzaBdPXUDT/ZvxhKqp8VqXkCO+r7uNGj7KP4/uCD8v+
9grCKLa67/Kf/Oerzq9a7lChWc8zH3f6T/v9p+tzmOHo3ekhT+fzFe+7fn4fPlr/X697v+LHv0Rc
vR7Gm1F07Wb+a+dX9ck2Dz+/0H9cIiY+vPR5CzETT//yTzYx8V/Y/guX/30r2ymhzi21r4NkBMdG
aieGRMBmx/h3I2aiYSgOqnYTZmERvUosmH1NtwyPYrokgbR3YmTZtM57zLRGX3qVQW1VbUgPWRBD
oFb3z5yCIbKdRnFOJWELvmWaF2vGQDcPZN9/inlhd+GJ2owljFjCJpqqhy3D1AGB1ZDtn6CLvkLq
EV8LW4r3ne0g+NxR52ub0b2BoTI+5ykMpJOXFkUoyYnZwJKAs3ny6W4T02qk/0COjoCI1UAtI7bK
/Z4651yV13dHF1bJVWUENjzJBvUl2YjEDid7cJiIqW78CC1XG74bg/r5rrjqBA3I24dU90zDIbCK
a6HExVVRGm3r6QXQdbG61aph5xYgGz6stnoHYHLavEMuyI5iYWXmyBIZ9cO8l9ja77SKoKZ3vO8X
JEVzCtMYWt6/Linc0r7rzyoPFnc3feSIZqk7Ry57ipjRC/ImAfu7WD30yJSofxCub2Tqr8ah2xr8
346Acr2TX01a9kLwXhjF8nm6ACfiSI5+SLoGVIWdFxSdpjB9ZNY+Lyz/PnCUwAENM9lz4LgQXBG8
uq8QxnmZZI3RkqRHvf6w5u5ZDeW6i5P0+HnhqAz+vgmlh097iaGRmWci3cZeqQy06mOE1ka58y5B
k3gX0QPs5aHbWnpbF8gseW1m5wnh1zljdB6pLJ1c55X3jbT20bajmLhpoB9EMxI6O6CMrB9ED8G0
YZ9IyUJMJr/dxNDVdS+l4IQVGcXRiM1Ki9aRgZehNuZDPNYU6qWVJOUirC1icmswtdpSTNxnJ3fR
60aZkLfqnYTv7EHGydxIOZQe4DV++c6zkeI/ITKkErD9l0ltzPSdrtpfZ7sJnlCFTyvNyPK48lbM
zBdz0DAEVddBYTK96t+v6z5MKdWj1NBeixdhWJ7KO1ImMGzZ7kE0RpahWH9vZ2sXmVgzakKIFk6+
CcgWhK8HlO/GuJM+bKAXOQGDuIul+4b3RR82LHu4XiUYGlYqzOhHfWrCMG+OYih6c/PJRp0etLEc
xJbzxP+0wbzsfg21dzYZ1HYpB5+yPyUcEVFAVpObL/vpLTRSTlchghJignhbhAY1IrUZHOnw0toH
SgHGdCHGYE9/GS3Df0ZoQd4IO+gx5zCvmH1LIWwpthFrZ59Pw9zrqcZw6v0oR+9Sk5LJyA2Y3PQw
egoAqO1ti6CBzCfsrWi1nfCggMvhzO34N2uCsacZ1XW5GZdAqiwo/Cc4STvBSZoBUE8+5iapx6kr
jPU0I3qzj1hS9RurR75pdhXmvxsGAqIy7xTL48Vt6+FhdIybXifdc8GB+5Drarkeyjj96ukGKSUA
VoTOBkjephSUHLlfCgPgalRAvxbWtbuQ6mEvwMYChSyaurLdpWE4yXq2CdhySlXdOgG/tRQTd3iy
67jhVrP56H8APXt1G+1hXvx2d2yo4q4CGHMRuHIPTuE4B06ueroQXdHAxW4AIajQtL9bS8q0+0I1
NtrsCdmpiwzn5EPeCJnYqRHL7aIOAFgSFsjNqocxNIVQXR69GtmcoLqUObzPoieafEiotk11UB1u
9Wsi+t2LPUAOMDnrW+Esaxpy0JEPJ2ptVdc+jV9D17EgH46BnErxgG7IX7aQVNZVTPhT75/sSZ++
xr/3iNpnwpb5qXby6Az3f3RuSmtVOYQ+IfX6ZRKTY9GN4EkqJd9DQnuSR3voFsKn6kBQk/dEGT51
IuoDp72Stq6CrejGjfHDDtRs+8EmLhX+zOEFP4m+RMi077UEojvdOSRT05sKjJTzWPTQCUaXxKx2
n+1S6xz+ztYbvnuQEH1C033yue8qrGIs1oimHSg9WYqZohjkHVnl1jCVm677+WtNvNmXAbKbsa+/
EPWozSZ/9bxURkG9A9cvZ68KEvJXozOfxIowt+NzmfPQmOtEa82GHxqdkuujn/ruUfSSLv9j8Gxz
I0bdULhHrwKSzM39L5fwd2+2dcBMUcNxUZ+YZueJ+2Kxj9jx0+VqqnVWaZ1MnPj/sm52/rU2kFGh
sIKN7AfZthh170GSS1joCyf+QvTu3eh15Sfi2o6hk/q1vfAptqL63WkjUjph6z/6oc1vphFKR7M2
4+OnfRpIv45+V8J3w4f4pMiVte+knPgTtAOLGvGcU4C8xHBuYAXctCHQS7AIZvkWRpKzjmHrWlgE
ykmYJtEa3rHm1EwNybqPzWwTLoqsrKPSlvazXSyYh8JN2NJcM3dj5KDV9i9bGvn48Qrzei0kHVEn
yc01DAqhYsQdLFjJt2IYy3lycZL4AsA2ypdNipqF56O25Ws1PF89ClyKFvQLSLU6Euf/0mTo9aL3
asDtvRBTYafAYy26uZegAlsQVvtgdIvMXGtdCMrNqZpNoETKVHLgP4mm0SGQQOv+QYy8AgKc2aOb
3Do8Amv8y4OnJvCPCvLeSpFWK9KO3rkUJElFHfPY7mb9WhihzvTPgyBEiicnYfxnn3nN7FNNtEti
Igw1byeD1YNBKNde4AqJXCV/aSuU6P4a/DVTSIW0SamOohhm+t3TvGwdQuWwFD+D869iNsCM608T
s+3+OzpN6INLIH36WRXNvNU8MS+bt5qdMwSbiNcmKb/r9fhErX+/sMm4H8YIvRg1sTxyrZQUxZbb
FMsKrhK/UR/7aRJiDHvZKCCzhW8vmcYxqCa920xrC9IqwdEu1eAqZoOc/0iaQGMuhhaZ+Yvu9UeE
g+Sncli31MdUIOmALExy53amrdzG9PcpQhenxIKFizNRHq1EF2LxoVrYGchOylDLTT2kfbUoNPmX
631+Xip6XTBxMAycVcSQKDvVTD0gvEjKHm2qjS9urSnPA0nPpRZZ+h7UlPLsl5YN273nojidQxUm
693SnLKvBpKve0Mr/ixG2ea4OtnANHqAwJpyP055WNHonqLvg7r+U4yaKWcrfANKd/7Wd9pzXi56
Yl8lk8o9LF3xsY+6gvp1nqcU3oerXgKYEbZWoVqzdlxnOxaZdMmp010PdYvaXO/ly75KlMMomrgC
4JRNcoILYfgwNc1ncH0cvKT91RMuH7y1KPiSZnK5A71THlQZYsnfaoNCclAMsyA7khbxj8JUC1XC
KiF1ZsrpRMH/lz6hcC5NKuekXgV6jGThhxW9kh8N0/KO9w3EzLzLmEJ3vfr9Moa2IlE+evHSCPIf
pFLzJzJQxZMkxX+Q629P+jRSZKPfAZlEymryyAu1eMqCZgX1+XgT/koxIkTcUyIlJiXDrB7UmtD9
tFwsct1YAXCE1vf9AnacnJPUoLZfy/NlR6hkYUZOdhTOoAjGvTpQKSSuj0KEvB9s0pIQV1ut9tZU
pXa2JOCxYmh5kCqPNVU5Ylg4VrWQ9cg6p54kv/1a07aKdpYSeMbdwtHe5jU8xIY3VUXtz4fTMrDi
bwkYnGs2NaQwlauvJsa6n9RLZ5uYSPQMnYQIlR8xFI1w8fXgqQedeJhNokfNaG8SnJn3IXdoH9wU
yt/fl7t7qtSau70D1nV6CaLpLR0G9dTfdq5UHw3OnjlsA2p9VPtyZ3besLOVuoaeFlOsmhpVK2Is
usJ6XyOWmxVJRKC4RbX2R/DPTZ39zYJMpuYzCqSd0nCEEE3cei6oq2lcyZJ6N1Lu8mt6dvxkG6cV
jdk4vxaLaV2L1a0CLv/z1kbs2Ananv+ybU7py04b4G+EFyReRSjOfFEap+NOqyPSaXrZF8V+gRTZ
eoXarDxXIZKBVh+nX1J3yNe2R3k5R2yInkt5YWWysnImZD5S0OnRmJCboidsI0B0YMXTjGiy3z0x
hCaNaceIoeXpphtv1u1lnplP8FI3N8VP2puqGO6q61C8mW2mXHjnKne3wtRRdAnL7ETpqg12vxdG
0YQQQ2xNAB0Tz3VzmxvzKazd7AY60+KoaFDEmVWlA+CeCxahKZ8TAzQbJaarEHrNXU62+rWpeIeq
0EByeFJipv6X6mq3qY/6NOxqEKxUCLsnMWva/tducIaLWAoC9pqUanETc7aebxvdjB/FXCDVCxA4
8bPiKM5Lh/wwDC+OKT0HMOXdAGxWx8wFkTqNEqgN7r3GiREhUNpqLyZ6wytvTmk3O5i0eB6ZnOeJ
xpf2sqI3CF7gJnzBsXmbxgOYMvuK3RGRKyLfv6++z/klcAxJU9aS57kbp/PhIYi97Coa2UAaaqwR
0BVDBI1/TVR5BTWNLHub2TmdZpGc6FZ+lEM993uXqFeyq+erzrprcgSCfk+IFUZH1C6ULMiYdGlj
wrS95zrmPlVQjZnIKeVJag9ZLrSCBa3lPJ6nES6E8FKMh7oudpVO8bIfjduM/D8sT157czWVz9vU
06JziAbglZzyL0voZt0U9eEfJBymiTavSyoYAJMSLV67UkydfujAEwgB7b5zaus2TA1VuagAl0TH
YiWwbn5iWDdDca3t/yHtPJbcZoI1+0SIAAp+S9+07dWtDUItA+89nn4OivpFSVd3ZjFaVKCyDCk2
CVRlZZ6vGWJ7cbMZmqIdyXA6SJMcKvuCsVk0mQiIUWQ22aj5fnh9mZvt9jJuR8ZxB5vm4AZ2d0di
NsnpSTF9slhyr1KjxR85Vx1oVKTtGw9Dp9RPsWFvfVVMxJp0/iEhwnQZyqphx+uk9eudbA3L4Uvk
zUf1ROe8lHx7ZS/YKoDv2RAiWsHUZa1lG7Ac4VZWp6gkilIL3JOsahURn0r2KdOD9syTKrkOQp8F
8jCkhrXsVeimsqgq4vllNbMBdgoEt42Sr61V5CgtgAO6qws723LT1Z84bOBODkjgW2iB3waI/wEj
cFjaSH1f/uprwAlAi4W+WYLKO8vHFcm77qpRJ/3QzYW8kkWIFNXBLgOvhIFOi0K41aLT4wbgJtW4
qh91t4k+9XHjRs9F1jafCrX9rrXhxrHL8qHoVfFMWjrhkVXNSjEM9OeBaI+Vb/beVraGBvt9VEt0
AjDoPKL8fYg9wqTiuXOFD/GeFPC9bJTjo/Jr4rAbkpagiN79SoFwPfdWCsD+E2B51TTVVcJP7VEW
JF+pZvDYm13xSDLnhC9JBXY5eXGydBK2q5lhAEb91b/p8q0emOZZ2OK7lyJINvRaculz7pQsJ6Hj
E414aedCNgxZZt35Q/rSWOV/pnlAljnFqbKi5bV/a/n7KJhOrUSUzvB5eXUrmn/YxtT8f/W7DYsi
vv+50gwrI/FjYqU9iDujQcbwnHMq6kBADKKQV13BOclC1v9qJhY03AWhd5T26wxyyF/9brbf+hSw
Ojb8Hr5railYZPDCv73SbYi8+vvdZAa+oYFl3eJ/7ShnvM0t++mBYq5L7iqQutEIWPYOVGm+tXGx
MWe2tKyDNgkJHiag8WbrBx0No9/q88BWGuWYW1E5drQvil55IHDQfOrq7KuSm/1R1nC5ig17M3PV
8b15QjhkF8b5cMxaR0Mlh0yN0YoE+qaZuEibLLrMBHLpiHwtq4UyEbtbdtMdPlu+/20VvBINHZKh
prVoBebZxnDH9hTHtUueSujvlZn8yqQ4rgkQCqbKJwbdDy7yyhQ8bXKthY78ZwMqY3iPPfOTtFtT
GoGhmLtoyY+65yBJzpHmTgAcYhDc5hQLBVlyQ68Ty77VyIGB9zVBmOSQNkl+sIfoITTMdBv9Mkl7
aVVBsfj7ciCjHSsf9HW0bP+t06/ZpO1/n7Lw3P9mbwp/S5CTs9Z6NzvVSdgBWiDToCDHZBFaXfA9
I8yTJKIf/GXedNhYnyYtb1ae5iSXPIckCNxP7Ear1C4Wa7SV1bXFktR9l8OHZjoGBuHZmyoglciu
7WH1m1FeykL3CVDvGt0jXIuYbWK7xXS8NY8g7ttF6/ExoZv85dYQgodFiQ3NSzXNH3nacjsGRypr
ZEoYhzqf3mVNFn1hzF+avlqLeswfpU0NAcFUk8OPG5OHaDZHteFathmzCfyJ2E6K3i5vtjRtnMXY
Eax+m2iIPzwN7fLrrKSD7UmTixZyDmnLXNiyXjJEG2ljcRQuSxE2Ozgjl7wYkfhAZumxc63hBDfz
FM010uTLxxEK/wZo2rSSVVngw/9OoHyEd5JuSW26F48TbzlImhqyrbeQDbplBRiaPOFhJJLMQ5px
KMQlITreKKbw3Mw1aReBZRxYO+xlzVEngyhFMZZbG8mthTRei1oVF08gFaa3kOakLehV/WyM0aJO
q2htuUp5DguT01nQvLvE1vQz/2+HgGdbe+ksDlDUzgi+jYW2TIGhkMzdGfvMCPMvQUniqgOVCtiR
oqzjqbSPBoSSvVurxtbGKXLfkQ+5AsGifjLz8IMTruqHHW1R1PA33GeqrU323H3rCmuZlz42q23d
Rc7a/Ng27l62WkoM8T4Z+YqjNWrtVGIh7xIkbla6qKwjafPfQSoEJFBoSHrPpltxs1kw2ne52pJv
Tg9pV4ax6GBZ/zeM3M3/n+n+9arSNr9D9l1i7RMpX83Hl81ctPPJqyxINlpFBPwebybZwxejtmmF
yh907ittcryskgj6SLy7eSdrt3nJkslggWxz0qX2LWHls8xy+lx2Ccmi9mdQ9u6l5oRtrLNylws1
PGd9Q/avqVsPeINQnnI94ErokC6QxTA/D2b71Md8g5WhXpo9Z5zs8g9XvupvqFV5ObqpWFelQarM
TFYVukkhr+ZCdplmOms7e63DKf0xiWK8cEcDcz0E3QfJKvuStMpPPnCjLfnl3a4MvQgZG/XD5Du2
yxwb/E5u568DCUhb15nGtazWQ9OtEWrKtrLqTX20Uk09upNVV8zwK4QuDiO3ylcfkhXpRqC3SlVV
Tug/E9ecgV8rVUe8DFr2s1rN/lZZdWPXA0XW/WyV1fS+MNajr37vpsmF/GqpqA4lBrG+TRYTHd2z
g7E0FEv4z6xSpVNPsiaLNEhnkIX4HvV6lq4H+05YOPpxG+ikw6j69WperJMYU/YcApFoJhsMpByu
rfzUDFKU5t5JZYp1IXrYs7+a3dLUi5Wc8TotmbWLMfOUdYNUzLJLunxvxik6gcjFribizz9UEwiD
cD8rU2+uJy0I923lZE96rH8g4pluC98nTqf185MsHG9ojr1zkZWxLst2dWvUFV9bmhUSS0Nb9juA
hq9eVpJM6FZi4QpbOTezYAinAf4lS6AtmZr+m70oM99Y9A7wybBp8RvQTY6CQNvdTR1KlxxfRO+t
gFFpmc6Xpvd50MUFnPiOvIy2bzqYEbn7BUzQF63oqidDH+M9SyVtDeK5/xKzPE5094uBp46T2kIl
FlZoj8bkfJfj2Afw+Cbt5GEg45HziNbguRuaVySZOjwZmqV9JqMU7U5CRO7k1lEWKVuhwC54TM27
SVmEJWmfalMiEJ7ZDqThYrJPhWut5CbUiWa5tsxfal6jXuo4Ui957b1Xoa/dyZosZGMUe4ue3LjT
za4LYRzbQp9KpCrV2n21Jn06WV44LjoVUcEJyNzaFYOzldVUMV9QdV6ixoomxoytMbQo4FMTwVFe
xVOQ1gt56ftOXC9uTarTsGmpNCLDGfJbx5+XyP4tjMZyoTlOwzGaCx8vTLaq9P7Nzq12KxtQ3/KQ
PgnzT5aRkXFYVEHN37onekheBjN2J5pFLeYHzvFazCSfa/3aqeXITUPrCyDWHDMto6JreG4a28/A
RmMULrWCqxg910nsmlm7pyZcnqd6pO+aVIgXtfN+toK+i/ZjjzIc6wRnQS6d/zHZ8baKDOMHhP27
Ompx8gFpYPvo3Vm1nd9LR34iymmh+llwkFVfC4J1qYImc2L7pR4m9JHi6bPlOcUmaQacj65dvc32
vBTjZ1JmwbLyFeZ4Z1kSIbXP1SF8M5wYmLFbP7cjFMg07L5Ls5P2wbbQh4WZ7iz2aHvI3ZCa5yvj
z+qoDP0sX0jz9fLaPSDcyih5cN7G/DXPtbeGvEC2uM3pu/aDTR7Etsrs/qj4eY/gPVJWZq9dWrTM
DcR8scnWWB36oyzyKntWBt/exnVkeSdpAw1CDI0oqoUcQZBJiHt6nrXMpnincf5TIP6K1jc5SUXS
b+JfyVz8Ae1pIVvNMHrPa7XdTY0myGqYR4RBw0lQYYVk6f3qKLPAQPpYR7P5wjY2jkFbdixoChYh
VcMhxlapYmtTwDODdi00deX7zY+iwJWvJCU6geS9kFnxn9g7/1dk39v+Z4MUgL/aZkLGXw1OZpP8
eptG9pYq8Vfh+D/n/9c0N9tVPv7XiMyErMJvl3cTzu8mnOWhZe/bezUD8egbmb7QlLpc4WPI71EY
y+7t+Yr4AhKYrIu0yGIKUJGresv+raubNCP7od11yK8ZhnJMuY157VqOlFMbjtqdR3xZ0mSkXYDi
hWngRg6DaDNFpu8uNJ6rp8Lp15qsynFpkeQcZ6rGRvVJGyfNr2uPIRGht3cmX518X5sb/tRtbw1u
03aHGqfj9W0Y6iwCpqwQcrYfUtxOrYujVJil85DUrnEi7mUv29TZlPc2oA59ZHU0V2VDU7T9utJc
dyUi1uFLdnDeoqZ9VoO2r334o14s4D1HOQt3hfYBNZtbO7F/zR1Ul5PtxDsnbM1zY+YJz9eUI1Ct
VgnRgWxwjibDPMsrx6/0O79pnq795BC/T75lXjbtUv7pOL4ZYfOT2DW1Hi6seVbZ7zbVHBc62kW+
v76kBisjJCtr1c+njX3X+qTgFcVOVtE6RwjYJBVJVp0U1EfVPiEY4BzQl7CvxV9V2SBtnRuFm2IM
IsiDxP7pUZ8s0LepHtCYqx7CiDMvoxBkfPVjxcdMQZ7J7zbZmadgs0p6aB2yKvvJsU3E2sPAwXwd
+9d8dR0026ImF1tD9fxg5N3Pwm3tQ8+igRR4SEskU/3XMEuWlwghgOM0ozqvNrDLYU6AGSy10l/J
GX67lNPK3rLFgyDCDw1ppElFPArxTSQxixRN+CZyj6RM42TrTdTSiz5VV9c6WajO8dprdH0IFlbw
8VuLKQfl83io52y/yRNkGZ6wXjEqTzlMZBWyvqIw40JBhplTP4A+QtvHQxEeQ/Jcoc/r+yhNNj4+
zl1kk1Y1FaW558zW2vlG/6joPVnWUJEX+tQ1GzZQ4+cYLwL5p+Ob8GEi8A1pNlXSXe2ZVU1Xe5+K
3+yy/0Q4ybW/kbTKCVVFkCwD+KS+LM/VrK6bxGyPm2IM99OsvdvbSAtoCOht6llsV2fjsuMXFaxk
qw+a9ehZMQ+oeWyZjda9qoS7du6LxoGzd3zvFYTp9FBbnb6oK6g9sOCQcTD1L7rWIo/hdyE4c4MU
V1GLRRK58bkLi+QJxaVLCU38nTCrbGP5tQJgzS3eXTKZ8R8VJPuh0c6BP6qJ6YkUzeoEuhoBoRIR
oN6pribfCgAUcZJfnbRKwZeWEp4tO8s+skFWZVHY5LF7Poo8fjAzX24d5ZUyI53z/uttemmWk9xs
fRB+bu33ZMinTaXXvrYpJ4ukRYXt2goh0nLJfbRmGTU3mVFcHodW5y6eulGywYGULv7HKGKpor3u
6qvrJHK+aycj7j5pil7tIj0Kz7fCyomi7sflzQIeKTzDsUQrYQrNZ1yS/p203brIq7pwpqWnacrq
1qCNDsPwmvpbs0vJO5xf7GqUl3lFZAf0ppWeGL+/C93GFdcW7Renivu9743d3lXtn4W0yapsuFV/
6xKVSrL4rf5rGmXyjKWHrNZStt4G/69z2fMLK00R7NBsvgPtMW3DwQ4W1YzQaiD7gwJwilWhuPoh
C1zQWxK1FQONOsWc7yxHM8TZ61WjisolY9ScP8o4iYPsAn4ghKyEAJPvF+ZuSGyb1WOlvPe9dkfm
HDRuNRg4/JrZ5bO9nMrvegypI4wCcS4aY18H7aZXun1Um/lHkDo1T0ldeQkjo1wNtdLfW6oZbm3Y
GgcH6Yllm4wF0nYC+H3TfElrO3rRC8W+z0kkzsC9vXicxzzn/l42yQL0AyHNao1uIL1ZVzzUtbFA
c/driVbwc6wLnp+6spQ1EzGjZ3vgR+bE7Wpkrb2y9YWlhPGTH7TdUzyk0cpJvWabpFb3pOZ5dOIO
+CobZTH43meH1eJR1sBx2NvaIHczUnELLZnMmSdz7eDnZFOdtFscwaexbTjwm3LWMDPEp4OQTczJ
XIV8srYbsS0TaEBhqPQ8hP9T4pHCOFpSA3Y2iS+9NZR18QWZFxvEMl4AJQ04ZRriexlpRZThpWzS
+F4GYc1t9VyTbX4UXWo1URdjw6rDNpuC48JYXRCrXzzauZE/spYmWSKbsq2sygY9J084iuyzNNVm
Vx1FYz9f+8+DfGWWS/XZ9CRjFyXL3mg+ItdvD7ILJxnOpZms5W2ApjZLlZvksdaMRWyzCI6LsDNB
BSfenZsql6jyFTZLBH6ekSzrzmlfc/6vJiSteKA8t7pNzgIaRdXW8zSdD9Grl6UZcEQ2P0wTEcM2
jpD9mWuykI353OPW7f9uGztU+Iaa5N5YWeeWA52QPbUDbmQ9RqlzGIagvKBRUi5RaU2//r97pMwx
/DlHq5Vokui5vyvjpHmqR+XN4z0e87lWZW2wm/pBWyqKUT/p+dA8xcmbMJL4UVpMNEZQMjT7jWwL
R9c+GwOcJL9uHpJIENZcGmf2pihzp1330fPIDkwlemtsV9/Urh7e5bFqnVtuBlbveIeKx1xFui6X
w+Qqa6cgABLVdwcc5oTY0tSIlxH00rUqOku8tJ1n/1a9tcrO/xqb4fvbwbxNJ9EcZeGqkA946Oag
HP+zySu1hXiBK9jjFCSbAzzHFFldFbLk6mps52jSqLV3qaVP+6mAji2h7C0KSDyT7OdOm5Td2LWE
6mcifFdLfQn0M/ggcJJwsNB5EXaERGJBDE7cAXbVw7PZK+IcQ5AhuYmfyTH1i/W10Yoa+87y1U8B
KQ0c9Xivec0twrWmdtshYLPK3Ul/LgOjPnD80S1kVQAHvw/rGJGeSmmXuv5JE0X7JNsqAAuxUgZn
WdOKsVg65ynkVn4PA8c5jLESLwkAQF5ktMZTV076Erml4MPW7Q0rJfNT1xRQRQSELGtUgtdiFgSb
O8iR8SxMUg0QneRIltbhx1Sam2y0zU993xfbLl4HPujviYjh6ltYonM4NpryanX9R2VW8UXWVPFa
t436Qkhd+8Dh2ilJcpS/W4+TTJH4S1kVWZ9uCQW21sTpvaXkx9+VlZVNRNkr064g6lokuIbUuTCD
AebUr6shhZTBZqDfyAZZaEViXfvZAD8OQMOWt/FJzSEK8kdtDQHCCzZ2horW4LTsjKsxPrutKrhj
JtojpOZ+GRe1w4c++YvargxwXPqwLBw/P1htWTrXy9Qr8oPmmLig7QIio/K11aFz43DLkRoaCAMf
eUrleo8sTtv0T8KbNcNTI/qaeN4S12P7I426ewMY1fs08oMx9LK4b9y42HW9hY9QS8VZj0p1FWgc
2MPs/iIHjc5dAYXou2326SJQs+ol6xBar2yvW1Q+CuCcD3YQRfnN1aNR7ZrYap/xScxaY8S2y9Yq
D3wOeYyvstHOffeJD0Y2yQK581f0u92TrOlW7Sx1pyfibJ4adPE/55KNpTI5f84VInhi6Jp7MubB
cq5IPPtJaqyk260z2wR1o7D56a/7rd4NirNMW4hD9by2bgTsjwkezA5WhPmcaJG9KbssXjfzWruL
KtC3Cnfgbq6qgz6d8Vpz7ktN0QrxNMQPcqCczDaLOxQ8ep55tCMQVJKtlboHOZeqD/9+Jf+l8EMe
PbrvXQtfNCaho0Ecbtqubheyxe3Kn82yeu2jprV2R5zH3W1wVLCz8OEHLbRR5zZaEeN2EBbaZoSx
chaYcH+dTd6MPVcDbQyRZeLy2jsNCa5VtGg/gchTHe3dVAPCjJvW2/R+Pn7WJ9hT/5nbEtKuNKv2
P81/9JaTZLNP74/e0hxE0Tc3h208qE63Y+dkbmNo9M/G6H/trGr8CiTkUQFA9GqIyCS5ylTJ3KzY
/rTTtJA9wCxu+s4lm9MLCgLa2096pA1LnRP4E6tJyKuq0uQnWW+JG+9nLpTbf2VpjWxXbvzI/OKM
rozz3osKtaMSr7aNP3VbwdnZ23WrHLvOFesp7+tnwOY9XLl6+JpX+nzjMX7gGNpCHV60mTs9dwS2
wCdRifGaPzWzItzjH3Y01E6NUajPvgMLtjfNn/1DhKJu/W/2uX839/ds+sv55Qf6Z//b6/rM81d/
+X7+7P+P+eX7r+b3b4/5euAA5Vl3ze+B3vZfWyjQU5ygD+MsyKQLAf6b2Q6XgfiKfvq3ITLsPZDb
jgWnae6gB0Ubz/HGz/DaQLFVyidbwDwuZzvixeNniDxL45c9I9Huap/7T47R7fCeNIsUwZVDbcRV
tUhSxTqUvW4j4NGJlWyRhWy4VeVVVesM+as5j9p9GwzD7mYftd7EUxaoT8g6w2VKY/FedPWLw6nq
D3i7qWLDG2unfjegUbMcwLBsksKtQPtRoKdVHWVVXslC6Tku942mhoTCI0khRauYmpMs4sJtTuFc
yKpnDuYSxEuzutkqo8WPLeu+MkUb3fCnhRwnh8iGsYAqS05nBd7fVt+7SUfqrfJfcscMj11va1f7
GIE4GRILOU0VRRL2Bsa568G/xEm6L+0WFfWEaK6tm6HuDbtdOeLoJW/OJhV50mf+XTY9DSHbGzdn
u2WPT6iDTE8O2gWklHaIL8420m5GhF1ZcIQWaX6WuCe5bXxqBhcELmEZkI/dqlz6g0NGQSLOstUK
5zwrosTWmh5MTy0grnk3zGKyWeqq7r5FwfhJg0v4I4nvbUiG/sKyiI+Y5jxBsPrrNmHdInLCDjq1
/SzIcOu3KM8FZxBQ8xZT75HyhcQ17FQ7IDJAA+ymlsVe1gZcIxd5VV7qrhyu1wrP2JUpEj6zgUAg
cvjJGkp9Us9LMhNPVVYM+bbqRpbMAPWWHE4OJ5O0rQwWFKQfvfvw6nw5FKMB77ZQ1r6ahvtY66fH
2oxAzgKW2w2q6a6dJqg3zoBirKb4w2sTz8DHJgvuRNQOr6MTaQs2gBk6DLROZcwTBQE8Iw0HVEpK
nhi/CkQgf1bZH0V7xS3h0cMCOpMG1b3UdrtkLcKpSaRx24h9NHHmKnn2QO+6bBUNOv8l3Z7pmjmx
xLjg11ZRi7dCmTXE69i9cOBWHQyiS9CGUjryJYNgw+TNomzIjsgcRzzIgsX9RVc1UIY+7LKrHeyA
oRT3NZHbD3lCYkooJrDb/w0xwrLHbxi83UwTkM6dquPQvk3DOSnCNjwZr0NrwJTLZGqzleYhhFwR
jHOKJ6F/AsVf+mrzKTeFf3aAeS6kWY0FChqG9aZBteS839kgwU7cVIxDcaWIOVxZze6quHKVVRtV
7JHyzNhMnZZenNjPrkWK1AnC0CCwLUJRzjmRlVtVR4fNrNvxkvqdRfaNZn8G0bwpDD//nvfNW15p
w6thq/1aEVF9ROGtP+ZNXq560TbPXZl6K47Iw12thdMr/gXCaPyK5IteG18Dp/2sEGtCmiA11TdZ
36T9k5E1xrNK7BR/3uk1Q5nnPpjcR9mpnL8y5DxoCzuEtCyydquoQ7wpDfh95L4ML3rnHhWeu18s
Bw6mPhCcE4aoTpKSCZdu6Jsv5UgKXW4nzsMAWezQa8QBjERqfylxvumuXXyCvJ/sfNsPt3VjNu/z
kZHsgEovDNwx6/ZVJ8STCMvXFr/r1scXsKtm8GvjatrzHHG0iSs73CP6SxIkMKslYl/iY1B+lEIZ
vxFQyt2PfPHHwLXDnV6E+s6pPfWh8WF7Ax6bvhE/BEBL+Vr5TkLcTS3ufRvZ6rqzkZwl1CHL6+jg
zgRpWXjjpB6J/Uk34xxacbNdrxwg007DF+raYs4dA42P2NYNjPavefhsLIRQkVcri2zY+5ONa/Hv
S1mXhTCMYa+SRvI/O6mNonLs7PfD3oxKZiGAMSBGCFSCSpCZHmrd2a9C86Gohu4+cr9Eho6sepIG
2dEfvUfZZruN+RAUnbqrMmJSe1IKomVsBsa6yy2NM6y57kOZXXJrzsG+0d01YDwWzjYtofyNhdB2
U8WRNMnsNutgjROfeiL+GwHLrr2v65Cwf7U/yxrA2/a+sBw8zFks1tImi5mngFaBdkbIhKmkrfHE
W6opzf7aw3wTqb/HQzHBEu3I3cqJtUA7Zo5/LIX9wOl9dElUF5GZwHlI9dJ+yFKz2aOpHS5k1bcH
cUFNERde50xfaq3fD4JIF8WNp12jGMaGRYf6TgAi+FPlrh6UBzxP3cNgl/HeMYW78D3/h1HE85Jv
1rA2n6yStUnDudligKD8IuIoWdVeWfP6CUIARAme7JoFi22Tsq6mlXNoA7XmxDbvLt4sVwAidnxq
W6IER0NJ33wf2WbbBlRnWdAFyPN+KLw6/kDFz190qYGwRw9SLXZqgRhERGiG3aXP4GLRwmoj+6HF
8bceB8IPSRvXNk1Zk41B4MHOyoR+6Fj03vkdH6OjzvcI1Wp2xtTHJ9K/uRVZQ3xBapHHIruAh3EW
Myn9YnpC3kzFPYIg22A7JuyVQXtDPyEm45AftQ3Itgns8puhjndFNkP4PZOM4XZC4iANxoXVafbL
ZCGPG7YVm2q/IkNaxCu39qs3IpBQhtBz4MO6Xb0VyYK9kP82qlZ+BCWSLGWvxCbnW08cZEfmQSBf
Vk6SgUUVdXc2a6/iN21VSKGWyqsTuCRFungnctE9mb6yVMdjYJ67pAjRrBmyvUBC6ateZN9M1Yze
VY3wxTBy0JXVLM5dk2QiUNYCdZH61VnK9Qig/bbllIW+UPu6uzhzGpnMpJUZt8RiduDwu0dnTseV
pj72obMkndi7TlI8TeQu7hGZ7hZlFXe7gZi4DfJI6iVuwhB+hXaWNSJlCUyZC8iFzTaGT8wT0jei
dan3YqEUqfUIjkUsxsHyPndteUEFwvEXPGqtGWjLq57CLCZzpMzCTabnPCl7PVYIjkrQdBWRTWJG
Y59wU+nTyifhinVie7xWy84Tm8YEyORwLM2fIYo2Tqyp6l6Na3S2wIwuEuGVJ1mk8+FNxSc/XI1x
toNeYxxlo5oa0Efwka1LEzGPxCEqpDH86Jzo6cZSQN+PxIHxM86N+6hz9fsg78ozCYZQXf8z1fNV
A2HSG0b7cLMPsWIsrborNloY+3CiEezcXafjjkjszmhep5ITIznaHuuq/6HVE2z9Ici/p+e6d5rv
Smy2C8Mpxyenmlz+p0a/Z2frrvom/2AFYKGiwRFyp2YBJ2Gk2MnqreFa5fAqduvs9Jd9MFp1FcHV
XslutyLPcWEY2b20GE5aOKth1NqlMNxsPXh7VfjdoywCh4/WE516J6uQyjWIv5B4hrp7VPgWPoK5
zLa+46AuP4+SNmiaZK9rkbuX/fqGxJd48jbXAXO3XATZpp68cSVH9ZXRPVaV+ookaX6UpsFBa7ar
o7McROxejtpIsCs4oThrPY64UUO5Uq96nLFg+bl7infFT/2NYen+Hrey9qhN4F1lj8GuP/BuqU+1
6lR3lVn3G69BK1jNo7s6L0wdkRfhncuGfP/WNY9QSUC4oiWwMo0ZUoU04QoMbHWH39J5s3i4hIVt
vAahFh17YtCWhWc5b3pQcytUq4hddm6+mh7yJ6kTLJuciHlNc+K7OtW1I/Fp4TaKov6SN02xhjaq
PuKtt5ZGXUevZRlq8GVSuPTW+FlBEOJr3UV3RazrPNuccRt6k0deCUUbcHN2s1Gwu8Ebb3mA9ZPx
3TMTZ9lM7nQo485+CRNrHRQTdvgrW22Cm2pm+vCeCbzSHVhXD08EKuQ6RyDz8DEnLCwohuLSFlP1
4AX9Fzm8cIS1Sk2w7ILT6zhMTzib9TvXJdS8LYburNt2tg5Q2302S80khTULv9QW6tFyy1P1d2HX
Wz+AHLyYVpy/h3leLtVaE4/ZMPobOWPP1uM6ow239aykPeJTg5U/l8NgEtqvhV/MoDuJWLCJYsaM
qIpvGide49dZe0YXgfNuhTp/j97Sj3oaGE9BTxhGn9jvvU4oiwJ94M6AIv2k+gm7SAAFU6FmCHpl
1yg6PzPaA3eOdimj6IhqbZdj9uE5ZYgAlecsK60SO9+l2ncJsKS+RzUZfw0x1I2xDRUkwmXrELND
CwjJXspWvSSp3Sa1EG0/86C4wlnBLPY/kmDNw1/7KFutQbQrVY9mWCeXUTGyOVVteJ4jzIpc3FW1
Nb6w1y/2voiCtQws+9MeznYZiPanvWC98C+77K8MRcWJZGru1CTyN6mrBUjQ69FL0OnKto3hH9he
FL/0Qin2lkD8UrbmWqKw7xh5Is2tritQUx+S06TNhzhN/SHDPQylS/Z9D6bgFv0hbZx3chz/K/pD
GYxkL20yQEQ21CbnAjXBobYO6NhFoe3kTDrHyEok3kuHO3stLCRPivcGxevXagbo4wSEcDZ3Tb6b
8abNiWqUngJjbI2zvBLzFUD/y6BMyV6abvY8s5pt/2uUbOBA/OdQrzF/GyWC6Vs11cZOaFp0adPY
XuWk+6zMAsq6tMnCJ7VhJwoXVSuSeC511bUscMn9I8/LWHZT3PE//DUEdbCtW7bO4dpPzuV5JE02
c+LKb0ZF9ayVPRHv0Jp1qKw6I692FaDbReLWAYKb8yvEvIKcW85zHT2/glF09ir1NPxOeus+WJNG
pp02VN9c/XuRR8OHWWT6ko8hvXC0bO4DBMI2ArndS6DFJhpptb1WUpedpdZlr5bakZ1TinY3zNXM
rEAvx061l63AHDpCmYL+OKph9mq26Wc36q0zOd3ZqxGxledXtW8CvjZqwqvWk1q8E8MH3igwonOk
uOkTmUMXaTedPCdCg6ThCUWld7svVqNrZa/IvhuHog9/DvdSEGMhFPWzbiX/HO4T1PJuTfl1OBB2
4+DbrljaqU40hh56y9jF2xPrI3sBp40+1e2bC9Topalq5d5POEhPnehTqwfO/v8Qdl5LbiNpm76V
P+Z4EQuXMBs7e0DPIotkeXOCkFpqeO9x9fsgqemSqifUfZCNNABLBJHI/L7XEOJp8LQp4peBXetG
tWvQUtyThatY9VYfPRzmjCo4DQ3u7AP60Lt6xCJJ8cdu1QSFeJ5C688iwZ2iTO6gJrPEnkkY8DUW
kZWfHMMcjtJpV/rxzk383rHjEP+x6P2rqSrxLOzTyAPCWrX7KinvI9Sp1S2cgOanKt4x7R6rqPuy
VfNTEFcwDD03XRmmiQLiXKRp+54gl7IfuxLjwLGJ0rOG4vgysu12I6tynDp3pKNOErEysusFqqFa
uUYCCq8zxsfBI4oQGfUrDoQlGfJRrEAjzQEFBLfR5E5uB15qz6JJFrGIm1fTsNQbb3CUpTzL9/V2
mQpsomWv+joi7/dKoCU8pglOanC8G1bvUboaa6+4qUPVWhHWDDZdwhscjYHOgsfIDsw2r4c5Qt01
gNwj+CGiJB3Z/zio070xy+SsWHs7i6aveL+jUbYk+hg9OU0MMguv1O9pDVLPs75FwBAIG9vTg5Fh
QzsMpn8wBXw2pCLCtWLDuRdVjl/RRLiZbDr6iOJrzyxMatBH2hLbhO3gFfYe7rZ1qkO3XLljor9W
ujjLDzLDYBfDhcQajhdpoU5ADXIvOssjqy6/KUpgkwj8pb2sGhcDe9zFU0Kfu0Fhw9mpojt2Vt0f
5VGbRT+O7F4oBzUEKs6Aj+ZPQ3FH76+9bTfrqlgFgcmYtFncBunOxcrqmjbruUG3pR69ys5ihovk
4WJMnORRJr9sxfzCUim7lV34B2QrHX+LrexkCZJcr1WGrnKTDqSTg1j3L5jYiRVGTUCbQtjsss2b
j4i7rxVVJ12MS+G1vfT0eteRvV3IER8nJCHSUq49lKA0/3ORMOVPcUJEfuaPke3yrLhzzJUbY0cu
O366Oh9onsNILe7YSrRPdebchmMHEmSuOVr6pKihe5I1u86/eemsyTGm3ZONoztek8V0FHO1AM+8
KE2nBzrBmSqiNUvdd7ubtp66p7gLxmWKT95enkvEG2vJyJx28txBZcIe+8DcXv8GDYURr8M1QZ7r
kOTatIaabGRvH3sC6OPsr1diwVmlFhaKXV88e1a0m1TdfrdMxVolgB8gDwXFI/zBy7UdVY5VzH7+
qA5Zc++Y+hfZLq8TjjXqnG4zXawM7nXXTM770Joas21TnYMwdk+WLizCEBoagk06rOoBW8nSCfoL
LMz+osz0/IrX5KS6QM7+ahe6CFYkLgUrNEbIDl9omFVkKLDMTX6hKi7CruM5w6zkINtSM44WzJhi
Ve6bCPC3xip+Xbr6uI9JbD72+XTXVD0+QQ2xwNGuu0fLhoyIQ8Cxn2vXpgA1kwrNWVmL4KvhZZ70
B1kdvShb+0kwbrwYDKLTttYmk8wdNfDaRTEfYh6/MasumJcwtLUzu0cD11usmigAhDPjcLUp3qbu
dJMVtvLWMKWKlBU5W+sdIqP8ukBEvjWpu8NELX/iJVEfUIidHXZpRyPojxHXG1V7EH2WB6vxEpSl
dghZZh8MeDJOS4RcZ9JeiH6o7jMlc3fBGA3bIUrGx1Qf/iD0b/0RWcwj6CW85IWZbByQFzcE08ML
ErjIyVix9YeT3Vvq0H5tdCx+bc9KTq4GKKCuQb0qdmoe0EaoFx7rHqY5qrLw4t48zIEZ4P5z40+H
rmw12jLdkB9G83Hub4QWL915q8nyfokhgXckfm06q95Ww1WoKPaqTRv7hIN3y54n4mkJinLXGYYN
voYOX9QARjsxQFJkst7JRjJazrVbBAFkE9fqFgNKXatWQ+9ENazpHu9csZ2NpbDwGpuU2Xj4jrlL
hU1DNN37LhtORFZOsiZPIHuoroZ5q6oqRZuysG2XZVJXFznE4x22n3LNWhioAd+LufB1xDf8LHb3
smp0fnIK1B2M5wuUe8L61bNAfcFfQJy/V/mT3wI/jrFLCvMHFe7KWk2xGChQZdnb3hTs2S35p8QN
8UMi9vIQ+KWy4MFv3rsy+XFFnRzIf65Yo5u1dadMXWMVqu9MLUbToqq8V4SYv1eWUV0CmATYPbrP
snk0VMIr6eRunXlUYRtboYfaI7vtCdN3XXCvae/Qx10NYLlvcKaqX7N0Jf8fJsd+sAy2vNDp7LyA
i50MP1dxt1QWJKGsZTpOGC31ZnWMFAinm3E+7GYrIFnUWmnjHcKYAgGUZiEbP8YYKPduRZGqyzAj
7CidgTV93GUNiaqIZ3IhwGg+jXaikwea4AH7ub/uq8Z5bqz5F5S/YCzmnvw+/PNaA7S5q1ntrQKz
zV/GMm2YWr1s73tKuHI8r9soJbhr3cWpK+14U3l9t+Unm79miJ60c+DWhAKziosY+0+EaO+Eb8cL
rM2mLy1IUt5gaXKnx3FC+tSHrfiXVKM8koKLV1XGaw8bbVa53uZjXBf16TK0UmOZ4c3Xt1l/Geci
KR3i6H7xvU3RAJE12W74ISzScmQtiv7ydZibVOW5EK9y1EdzM7LAEXqe7j46yoIAVmQDYJRXk59X
q50G3tXI4i9F769NpoZTUg/4XLVjeJ+B5VnqFijUsQLA0Ad5+a5pzTOml+H3zCAbqrfMuq62zVqt
YAto+je6U2MqpYjvxhgYr245BkRw0uFR7+NhlRWleemQgNnodVTftjqMEr03Z0Jn360+8PJdMLRL
p3Ch6JEwI8PSB/Wt7K7hg+IM03+v2SBuS8LBSPHkMTZx+d3UWvjoaMC4MqUg9h7rmL9hNMndDpub
FjzeK8w8OTwizrKPuzpYVnWf75ilkF2sI3MVzBOuLJomKoJrPRZVVi2MGib5v/7nf/+///vH8H/8
7/mFUIqfZ/+TteklD7Om/ve/LOdf/1Ncm/ff/v0v09ZYbZIfdg3V1W2hmSr9f3y5DwEd/vtf2v9y
WBn3Ho62XxON1c2QMT/JQjhIK+pKvffzarhVhGH2Ky3Xhlstj061mzX7j7GyXS30J36oxO4dj/si
ShXi2WA/4omS7EggJytZbTWhHyrMd/jK6QWZ4J0NLzrKWl979iO0d/BG116DlSWSl2fZkesD1Koy
R9fMQajL7JJ12xjFq++Ezt6ZkmYlq2gNZsvKSaPjYBbFa7sCUZ2+xgbJoGTSkqUcpMZdt3IJhe7N
LHzKnOw0NUN10Uyv2Ll+3i00I4c+Lhuz0oGuFnhHWSOkWl0qTRnXWe3GK6dMq0tud19+f1/k9/75
vjjIfDqOqemObeu/3pexQA2F0GzztUE5B0xdfleMVXfXK/mTNIU3MjBF2SSsjbSYjzr1WY5iN5Gw
mWZH4GvZ92LmzMhCdFqLp0/8HWhedcctpz2K25u/Rok5UvJXk+pbJqq8arss/Gh4TtCtmDzSBbIG
NhgySvgcNEl7n00OZF7G+IpXnyJhEhW5/P7LsOy//UhtzdF113A0XXMMdf4R//Qj1QE9Th1bxa9T
VTcbzWzTjcnacE8YM3mK+vzsmJH6JXNSEiytCIlnB9E5cBNlITsKx3xCW9d7gG4c3XSpO67jocRm
r2oeMB/FsnJKgvuuiZL9tRrMqQOZP1AJyG5bJcJ4JkhaOJh/9cgcw4iee9xjVfaRcZBHumLYtx/n
yrM+LvrTYM6XnytHfLR7A3BWpAP5vQPlOBTZ6B9smOb5tR4Y2FjybW1lrzUP+RiHQF5wPcOVZ3x0
J1GaWUtM5/1/mEV0fZ4mfv25uoatGUK3582zY1i/3qFa1Wr0zCF3d0pYbvpUdXEPQv/HcSFUEmZg
X4o12inyqu5YNC4k/S5vXu1aDw9G0mV3oYiyOy3B/TPpXXMv265FB/PDDwoMSedxsg1x25TYRddu
ZbUdreyuL3SHIGrSbEb54Z5XkNTNy24NJcRDBgOacmwaWbMYKgVdZiPmsARRT4jUqZexrRVHNyng
wfx02CA4vIsm7+KpNWj3KOMb7xOx49m0jtNQxtuhN8JzHiX6GthofxfxRKwwYowf/Y4QFbt071kp
eihmw6S8JUHwVVEBnyu6c0RvenqEi3VfmVqzmwBGEeZs44tOrPMij+DKfOMCKDP+1ZQ3iBxGTfps
utPgXE8oSh9mZgou9OP8poNW6BGGCxWexnwWfJusvIy/EFaBmGwjsuSrpb00RY/Pry6g/c5HsT0h
1S4P6yl0r42yCtDcvGn+FDG5X38JVjuew4HJ2m0CIMyy8OOd6YzKnuRmjIK1UhtLzQmwAIBEf0QC
3zsmStMdiDdDgKcm2y2/Yg390yGg5jVq7NPNx5jcZdG2knVLt75Gpl9vvbzZh2oRPAVqW6wEsfdj
PpnOySU/vDTmYHebzoaSiXjlFZNvyB6aewy5yY96LfnKyhqvMH2JzB88H4s+ByrnDOQfO5c4aw3c
SHYCvo3OfQXfX3hTsTSrdFyMaoT91TzYaFzSrFn4Dsa7OU5ur55AS/4osgwDGva69pZ96qQv6i5V
T5EGLA/Z9o0cZ2nf1bEJznYTO7djhjX74FnBu9vD+ohHwXajq8XFHtBxc3MjfK+6HOKR5yTgY0zl
gTTTyew874mYTLdwoxtyRONJ8SrVX3d4R5LWBEbmlsXZUOANIEmLdXY6lQfZloHlROtSK85EKp76
Au2Iih2ov2aLR2AHbOduRKTYXxeCRZuSgYuQ58lT5JEbRBBpEv41H9eaHAThEx6WdRIkfLER2LK1
OXnByma5vNYanTc3qvEnWA75QXiVda5t3TqPEWi63785TOPzvGQYuqqZrqYapgaD2/x1XhoqL238
3hZfBs9bG7OPgjYXRN5atv0cCcTtPLBp/2ksnSFYVaTHf2qTo1vQYYc4V0zURuazZV0eBQOy8uqU
knyaDKQFm3ZD9DthC2nFpypg2pNFN2QRfhnyGFkFVUWIh1Gy7lcurCK/O8hzZPt1CBCiJ/SsfBR1
ak1d5CKDz2ZgdP3770kuJ36Zvw3LNlxHWI6r6aYjl4k/vWFFGeFurFjFF8WMsqVNVGiblwXeogCZ
3jqBgh26ds+547QH4snoF8ztToRSolqI6ZxMinfxhfmtL6wRn1r2Lywn6huhD+pLVBYL2R54Rrgj
GlpsZFXLsAgFwfFI1M44msFQXS9bagUL8kZNT5MI0k2iaz3GC0m40R3fYe6N7ZceeaN4BsV+ak/9
pVm0+bs/xs66xxhon6C7+BKq+RVgHKFVem3Hzbx9SYgnS6Dvp/EZ7RIw7IZKhI7DIayc/GHOS66K
LDQ3sqqMTX6GlbqLiXcVCC/rMLyDLt9HbV48YJBNhqWpv4+joq1/f7ecv62HeNfaJMIE90vopDF+
/VVXZW04ZDGDL13Q4gSt5S+TVXt3UVrapz6v+kUj2v5taAPwA75rwVZ2tCc0cjZYYvdvohuSrdPq
4VaYabOuA5AuBviSgzYXDpm1g6zKI9kWCJ1cjW3fRHqcXVjvIOmi8tiUeCFfEAvELnZgculLtTh6
2tgfC8wynppRnIMqms6IEuVPri6+k+9obmUtmIOUTRHUB1lN27BfVq7d76v5zNJnq+ZPhr2VvSG4
8bWRVvXGd/X0JpghZ2Ag22M384msWTu+XTZ1Xx9B7QG1lC2y72NU2evIiDvsFrIapak26r8x6Vtz
fi/VLfJjxDbveY8VuziqCaYkKiGMWGWoEXfz0Lrxd7YHObN2R/vWRsptWggzt2/zyjxVuRj35dwh
e2W71lj2P9x4eWN/fkx1YpRCU21DNdmsaZ8Xwj1S1F3v+sb7qPvVKrcKELVC6a9FzA8eNRL3Oa8i
a8OWIrq1Sse6SyeEd20EFmWNPHhyFp0JHJQt8Gwq1a1zzwwXWQ2uZuyRMpMFWlHZybGZ+/3GVFiM
4jnuoDpFqGU4dSyJ97//Uf9tqtaFofJzNlSYsIZhaJ+WkLEpSsfQIu3d1ryXGlLzbcMs81Mx9Kjz
wXfUWMhN9iJFXPoW1Ei/MjPPvZSpnm9itvcYKaFBKrLcuymd0LpRgdDsumSabr1uqDYF1swX6Gf9
ojfG5lCEGrF4s6h3gK5BCSXT2vFSb2+C37uRR4Uaddej7K+j/9b70fYxjsRa/A+vtL89/LpwLd3R
TMcQ7rx5//RKYwE3sWcfq/coTb9n2ZnwvHc7RJF1Cmcsj8TnCD2NVygeidVHmzyKW0c/ahhsXU8o
0ahZyMNomkHERjlu5AXkYNmBks0c/fAOI0nr8QfUu0NhoAzGAK0Vp7+9wr/loTrUs1TTmKx7YqDg
DiCM6gB64Ibp9dmWOiZzmx222u11CKiva9WYh/horizQmh2Rga2zS1Wnj7ojzBtpNoQTcXbxVdHs
BCK6ELCoykKOzdP4OjYF7+8sRBm0O18ZNn2k19B9nVZbtEN5C1LeeQ/UBHt6BzAeERKbTax4NRvf
fbd6u1nCXEBdROudS5UgxqrPHYgNEQ7Og+wMssY/F5OH6ObckY2s8RpvxAxcBPltO6hzeIiOaCpe
TACRv39MbPkc/DIHWKxpXICttu0AQjQ+RwaQrEw0tGzfrQHkeFmHBL9wF1hHSm8/l6bXr0RdW7tg
rio9GG7VaLJb2curG/deosJjIcRjxhJTNo8W2Clebl9RA7WfWw38h5Ob6lJ2ujo2LB6PCsXc6+R3
Qd8/4k5UnkQp7Fvhh/qyRVn5KzB3GFXG+DrVBag/XFP2WegXj5VSvcgBnZLVC6sdmzvkHuND4E/J
OvEG5UsTLuSAXM/cVeEG48ErMhefeI9X/3xp/PQe2QdYj6xijN1gKLiRSeKlk1qE/fye+4vM0VbV
ovpunAvoPz/aqsys7mSBVMrPbXLwx7lK1NXXcR9teoRSEmuKX671+fqlDSqI7aRO9vzBttVTACfk
LTGwF4rLIdvntWK/9hG68bX91jVw6JJOrVBr8qw3u8QOHMoiC/gOXAkGI4ic0Q69EmpCnVmXLhvQ
vE6ghrpuue8KEn8IhSQ8JoaPXTR0/wj6XDX2BxYeffDs5s2Do4N90fP62YUgcDuZjfMAnM1Y9y7i
biFuxA+jX3XY3OF7FCFdsWThAsJ8aM9y7DDh4JVUigdrlbG+RjKsyqdkIXuvRd4sTTea7hI2jkcx
aMZW/0soReqdfJI/+RBZwUh72mLFfPlokid8Ov9T9dPlWhh9q1Lo1kKeK2VWPq6XYjl2oxZYGuV2
s+763LiIQmtIcPCxxnw0zG2yVy1c/Xr0+3E5muEbVyXH5s0Yd0vC3eWhn3tPRmuZ1w5i09rRlQh5
2evMo+VRMfiAUxgXkyOaDEgQE2sxUNRqdCeL3GsQM/DCdDmjaa5tjTCnvZ3NcOF5XDsXatPCb4n1
88epkd0qJ31ql3006mvUjZ5Mxx3vbHWql1rf1VtZlcWQae2i75x03zXFdCfbtBR4sALpSdZkezG6
+9wpxtuPplZE6Oe30SUzRHMR2XdPI1VcJzgaEWodX7H1+k6+0b+4imbeD1pwakZ7eBWlZYCmQb0J
h5SfR/UxMw3UytOYFuDyYQwuo9FIy2Xinzykze5dVRkeaj8i2kDKcOt30/Cgl6NxnPmHjttlJfFJ
PKDAuYAUZGyXKw5kFF5OWvyg845Al3+8Y7tcPKhD2q4trdfXsjq6cXiXjeVS1q4jxlJbmr6ubGEs
E2L0iSUg7GVXG8MzjUOod6z++myHTaS9E6bV13vZIYukB/a5cYUxa1n11UKOlj2Nrd4GSVHeay7i
2WUj+tvYdrST1wJIAkRafk0QIEuRdXzJ0zTbZugp7oSaF09Yf93JAe+h7ts3gV0rIWp08Drcxrwd
HGcg9jQOZyiw6QkywOI6QmMlc1Bi8/gxQg7ziwwXNasBmWyqDovlyiGKEGBNPohh/s6S6qD5iMgH
KdXEarx9lvXGGrWGEmVNAjr24KVfDQR0ytgavmFUBLAYS837bvKRx0kba+dF6sjc69jXIQnPnGvZ
f1gklSW74pJl6bjnfZyiWPHSwvTCpG9AALDOfxTuXP1oK1KT2zgTLTcg3NxFQC73Fau+pVQOSCsb
3T0VIGZU5vY5UHktS8WAaUzu7bTUj0XPtzwVPYrPqDa+T85MWdKU4ZSqhPRMzER0k00qyO9l0Wjl
O7wh0EeBm8Olads3qLlWkpXvEyD/rVdPxVZWE/2mGDzgYcNY7qbRrDfyZCQhlzk8t5deUZB38uJx
LduDOtw1kSaeikntbpLeFCt5Ga2yT2pCuNDLeqQDWnQnE2GZsAW94c3ExnhR2tKgaBrvMHJ/l+2a
D3YbfLc0Nhhe4+EQzMP1RlF3LoZ9azmqUMXZrC1SviCgbw2rUFDs7Ie3UTRIAJSLGL+1ZR874slS
W3sxNPX02vh1jNtTOH4RkQ9vvdK/GVG2I03iA8JU/szhRkYEdM4lO/ZgQZp70+dp9T320ztl6Iy7
yQ8zGNNiuGTA5pcQJrxNHOuztq/SertRb3LWekNQr70oWVToJ55doWTewtBgCFZ8pZs481HJj970
QHXZYZWVcuv1mnI72OiAxXp5kE0f7fJI7b2efxQLzk8dZmAo64kP21aDhUPXFJ+dJES2x1S8pzEz
EhDNrnJx88K/Y4fjLAwoHGRiabP8PjsJPbgjRXmMVKM/GINmntXGF2f8QuJZlm0tm2SRArTBpmVo
b0hFEsFuWTK4qhY89TGAW6AvMSiSNnxCqcM+x13JfEWn5cXDg298z8swfCpUvVo5Y4rnkTs0t8Nc
FHqEvENW7VQva25Vx6aYj2SnHFaaRrEUkPjWsu3TuDIZsL20HiHtaMdKV6dD76YlBjp19DgNpMF9
wBffQ3wzGtP73okgXHhIT5Fv9ae1D2LsehIEvnITJdpCAJU+2DrCsRqMtA7BSqPbKWZzuVZRlTeP
Y406zMJem/DtnpoMA4Oq4DGJRFo9lRAF1xiDBVvHt8qnzEDOklndxi2Gql6aGIk6OaKXczW0bXsX
oCW9lFWn7cobFpjRtYqionuAlwj+aB6cTpZ6qxf+t0R/9OJJ/QIU/I8IiObbUJfewq+E/ZhUer3K
HSu4g/2Xb6J+UG8HpRwI8o/qTTJykxKrQGIFP5+lpertBYZtvFP5b29pY3OClCdWfjVqbLK7b5oW
9H/yaChVkvwZsbJbxFgjPJfhGKyrAojwn06mp6vYSngC1Mhyj32p77BZ5AEoTOs5KzPjpvDG8TLX
yqbgm/KD7AkUcLJQNGNCxFRNn2zfBBLtK9WN7HW1DM1FdO2BxNOrd0OPyp07bWSVrHG07Qnoracx
S5/QozIXaavERzevg7Oua38yGXYvYZDmuwKezdpCmPLFz12NsF+hospCr9sFRz1o8vsmYwYRPsI2
c7NdmtUBNrOcULuXBr3bdTHU6lb28mNB5T6pEvBZXLLvVxUwpWcTGb2z3Zs/fS6kwHQtzzHaYaNj
z2ipXX2P41gONLnEsiu2wpOP1OLKqdL6Bbn0F5hJ/D6jfknG2/3qTB5ArfkkAfdkOwQCq/D5pMAB
qWVga/wyBcn1JMvpl05VOF/9PkWgwo7qe3/+pFQPfv4kQHD1S1b5L5biK9/Tsvvpk2D17ibFWjCX
ClCiczJepuhlUaXN5h82eXOsI5fJ+mtWnjSabqoWgTMASH+P87SZVwSKCp/CjgID4c82PuhVpj+n
evQ2+VF9RvhPfw6MGARrXT0OJUuffvRWchBcbGyNgVpfTwma8SYyQRXJ6gyY3KJCZ3DjuIQzKP0K
bRJjJ6+IRCQoiyImSTf3jmF0jrGguWjsym+I/oSnPPeyXZDgs8BqDeEPMYVH303yRRCxpczDAXZp
OuCMlViPcoQ/vKD51j3I/gDbET67OclaqPEqSkc1uRnd4NmpXQvBFIPduGptvcpQZiChc4RbCj1o
rtZKFu3iOIrAG1F1k3JAXtO1d7JqNhbM0KLRD4EzPjARP+uOld3bcZfdx2w5QGKSyegKnoWlH/Hw
hll6kL0gRtrb399BzficeZgzoa6rCmI1Fiwh8SmcFdnMJmXt9OzwhnFLgHAyyN5OTIxeijhWg5l2
dNsK1TxYVcaPin8rRDuPRLM1iouXfdVVJ7ovqjy+LzGx3juxaEgjRhDLXbREVYSJt7UaKusxL7pX
tePF3KZGc/ZrB7WVYtonit69Tl0/7SYBjDNAHO61NFDemAiBnSwThxzw4dfToYc0e6fm0ennqxUt
DFnXscrbHnuS5xF4tjy9Lqb8piCLjgEXw8oZTpGZaXVMQZ++OD8+03Xr+OC4mbmUo3yBoJ/G7HiQ
10ATiaTmuFKcaFgORAIvOgpzlwLzBZ/p7fTR5AowMcaAaJtsk4WHFc/GRF33eipyztrRLK0XFRPd
o4+/4i43UvTe5qOPtv929PtxduT+uJ7719Gnq8ShK7ZAp8m1qnd1p3jbKAjDJRu0ad6lTXdaGiQb
0Xb56qPN19pp1bWasZanyY7O1Mulmdrd9qPNFg6CaaNebkQ/fQMHjjxmrQmePF/dC4Mw1iR6lKrr
0LlH/z1fWlnQvumdeAQ/FgDCUdY0QGBSnfJklF39/vvf998S/obBHoG0mgULnbCt7P8pYZRZbHJC
vQneEKoJ4xvL3tVG9gjBq/luOe1WjLX2rvqOWAa6bZxLNPX3VTBZW8j++TFH/X6RAxxcgLDiRz4X
CrL+KysGCSqret2cfv8nG5+zJobtCtsguGkZjumY4lPgzNJUPwzISr1P47CK3KkGIkJhJgWez7bd
7Ngmx4te9X60qYONxTd+dgs9Nbs3O6sPUPuAm2tQrEgjQJ5K0/7NB6+/SEWq3vZohj0oY3q2UrV/
KypukI6lzC4NVtCmCz/Tb8emIrQ5mPhr5wkvect1NGwT6ZFHspADQSr0+FaF+T9ANbRfvwUWTEIT
NgxupNxddOM+hw+hL2W2W7nZN/Yq+ks+sglDcM7uFLJ4ja0swhikE8STdeFF4PE6UfyJ2Ja9DVqR
Ia4W47kSxzcxr+Y27EagRo72D3+i4XyaO7k3jm2h82zZJolbUqG/5rcg+gMWyWaHBIs5XSRlfiSF
5M9e4xzac5Hqfn70CmjxxNj3n9plVY74GCvbEpEjJ5uY2BHOF/k07qP6cW7uwi2CeBUhW2v29wb6
64dAuG9wGwjT1OaIh4Tti41j1vTOQyCrLgfI/RfZBKBs2DPZT8jn0ikv0qs4TdVOaO5QzBvu1aLs
0fu4iCjnkkrH4+NXLcIy8wnyIopXBgsQHv5BXgQS3HiKcbeTnaJu47VX9KbM5RwSwpisikFaxHMh
j5razBcoQbfrTx1Zipz8Qg60eJqXuobWbdUWNop/8bQMjLB7tBNrPPGF3LdphwDZXJTDG6Su+OHa
bxG9ZR1fH2UfOBs9y5pjnmDLY5UNcrN+oGErYajHRCt/HMk2WcRz76fBsk321o1p74WPgE4/+cVB
dVviI2NyJ7SiIHT/n0J2Tg6a/JvcHIuDrH90qxGqy+Q1BvLILpbAyqRsjHlxoM2FCsQm0tr05MxL
BZA+8e3UZOf+ulIAx7/BT7YFSjH3zoZDqIRmJDsBfsiLdGWq3ol2I/vkqDCdqj3CsCNrqXm58d8+
VevGfeiZPz41Sgd16QwCVEk6TYj84iGZoAr4VgNKgjhXuGe4pc5ZVnt9VN70nkSDgUbEsRv07Jxm
zRcskI0TwvfmSR5ZnskmFSMPqyxMdrITOCHZERGKwOmiLtey+lHIMyqkZz+aVPIji1aLUXJpeuUW
rBJ6cXrmbALVUm5l20cRWH6w9IswuSHAHR+QGcOkcD6SRa14Y76QhyTWkg3yreeoDZJj5GeIdDlF
tna4DasqKqp1ihIIwhdIVhOHG+DmtX/6ZY7ER99lD3VDaL0fdXV9rdZte+fibKQbppcvRVYRHSqL
Dss8Bgdu356yaDoSn0pufdKMKLMKZ+E1pvEyDLq1bkU9bWU1x79wYU5jfC6D2n+uWFRpbmK+JNPY
wan+5Syru6TweFgRNxGhC73+ytN8M4I/fPGsvNrmPTu0PA8KRDfDezkAMbpxYQeedRlCtzuIIkfl
eHCLrwBW5ws4heKsMrBdB7SP9Es7mtNCdoBmuyOY0zx1nl8ggIPmbZwBsA8d/UYOECWy2Qpxoc7B
8rVYxqlndo+9y77aQ0aOzX21mXlCX4YV2o7gwGI4dqzqjZ0X6uazWYMem7sjJwZwbrGlSvvKWjuB
GG5m/DPUNNTxlEA5lFIUb1BXmY2+l+SO+EW8D+oihTrsNoch939wSvSh+0bKo7jDpm08VWVJBg2U
6FttTmstbJQzkhDj/egS+iqAue7iTB/udYQg71rzKPtkS6XZBQCqwFrKKuGVO9M0rRtsH4N9HRrG
Jla1/HXM6o38Lqyh7ZZBM9WnNCnJMo5CXL9etKJXWZZnb5rBQ41xkLofgqF8EHhSyTMzLUal7f9z
dl67kWPZtv2VRr2zL70BTp8HmvBGJuTyhZCUEr33/Po7GFndValsVF1coKAKqwxFMDbXXmvOMUsN
20SDlkpQA8uzxin8hp3kxwch+3AABxOMqEKcyFlMq9zRa9gNQg+VM1fBrzYVVj78t5X148J0vUDY
0Y8L/7lrEv9/HvPrP8HvyZuuXiqXP/4JIZC1vzkty7+elQnPUkTqBtVQdOvrWVnTgtbK9G58UNXZ
PCdpdyZhpHqROiI8ezAy6+vVHLKIXsv09GqGl87Q0SWdBtcvAqFPeHuM0slh9uFjFGJU+/++JKiG
RSE0xevrpR/3VvrfTE8hqfy8s16KPyanukGGLyon5eu2jO1NU5XIvC9qPcAGBQws1oq0MVR4oddL
f9xm/Zfbro+zijPBpvYkZAzOwNqk24j++a6fK5qjqeXverncTvkcK2tp9I3V1HHm+XGdAJ0VyGWw
LWP60ndt6ipNbewqC+ap1tzHhpBSOOr5NgqjjOWZq/HUfycgUrrBbaXgS4y+Xx9FkyLzFJOwtevV
2r8YqG6eSpSfq74xa/2UjnkFDi8qn+SO+qMJWyIql6tRWbiB4teXIJvVW75/lKWLhmgyCIcqLEJB
QzajZuKn6xDY1HlgEH0w/HF1vTYlnXW+Xqo7UwSERuRfYkDItq83Cnr2AuTL3/7x4OvzaaStxOWp
Px57fW7acTa+3tiPBKNHgYKRV5H8dRCJFbXKUD7RpTYQK5Tp7vqXxJZ1x3BVpb8c9Q99m9OE5i/S
iVRwsL2PQMFyQ3sps+g1jOfsPZrjF7UuVHYmo88BaiJSJb/ysjwg4jzxEGkVS91goepbyqUfF681
lDwlfLLS1DWOqvAi/iisaqkrfeePUgqIKrEQGPjWc6dmKzOaqy1bBvPCJPtWUSLltdT8BKhjoJwU
JSxPQdVwElru6ML5VPLFerDEPNgaUd2vqoEFp4nfr/czHQ+9Oc2FndqKS3yEP3gKO5RTmlJXDJJV
vspW/IQRrYc8KGs7Zs2Ce72dd92JSTB+XnCv66EzmrVRWsJzCF/n+oCUiCtPHpR6BwI+vuQRPaTl
F4qBWjvmNJtHDM7KuSl7pkbLHZ3PTBrYlnAr+42/n7OscvVMs27iARMO6NTHpi4aCGtl8KCxfSkD
aXrqDaM8TLUK4mnKpyecKNGqjZQc0wD3RiXsV4F0qtP13hpblqHmT4CgxlNNsgO7Jh6VRPO8ngIB
XlMXzU9t3CWOSELP/vokwwq8DrrcRWgG4cbICbu9/sNYc7aGFfbu9UnkQqZu65v6Fupac6xj8DHz
NKM9aZaNXRQrD39cJcrq96tV6dd7ul9/vnq9N6rpilyf2y4BUFEV0HXOGI9aKtoELfR3UdBrv1/k
1NcvEdqVv5NwmgveL/ddnyH4mqckuohsZZvkvq89V2NTQxWBiYeWlqlCwgypl/VtWiz0PL8Uib4y
4n05+dp9Mpt3P25PLZ3GIGJnsx39W6rpj+vtDSWJkzUwC/BVpTdZW7Z2uKhhhIlEmSw01bM+V8MJ
KS+RFTHk375D+wM/2DPy1tj9uEikjrG7XveZF61JBgXjw0kWXo96zCdIm01FmtCP26pKP0biLOz+
pP9Zbguk2wnVvc9iQfmKEK+Po7d6CO6M2I8++qFaE6ZchHaZvWVkmMd22Z3ZvGuhXSQx0I1g/mgm
/6zX5vBGQND3uS6kF3lWR8BlMPhGOvM2IHtIwL5hQD1M2UHgsbM4D4k+yM/epA+3XLw+6HqpUVri
rEwzc663CTWuHlsI+R3Z9Xcw5IjWIEY/r3f/8TxzIB0tDOfC6/1stC1I7Nhhk8AT9Eo9sccVMdxK
0ja34u6ItAySnRY290JIrWzOdf8NmN3ZDxBU2oIb5H3/w4AVLb6rq/nqarQKgkzahzPipMWi1U6k
Z+hKVth9PRpo5PhBPxInS0msnhXEFCL4bWV+/Q2Qt34XhM2ztETIXX/QHOhvuiA7kmEv7K83XR+q
h3ArfVCs7h+PNULCESUt3KRxrbmyPAVnOWtnArb0ifC8VD22sdh7slXkF6K7ZOzBSvCmjKh0Gmpo
u09KN4E89F6MyQIJlNQHK4LPeP1NdSD9/puKJUNW0QV5rQu1dqT7VmhReDSXKyll6DEb5hT23FBF
q8YQlugG7jFSNcYqSYSog1iTxk7cbriQHcblUixV2SEo63ZTEJL441L4n9u+3FsEzeCJ0AYQMIg7
i/YtBqHlYqiL4k7Q+HG9ev2hKWauez8eBHxRk8kC4aFmoktOIZXRTQ8dNDWV9AlVkrwz1a5xZR03
NkgP4GUh3QEcddmNmSpExS53gGwr3cHqzF0VhNZjnXZOqqsjMS64OPKhn1bXq0jTtoTdaRfih2Im
2njUUgDh9GZi3mqq7yJq/G/kykdOViwMNUGpV3ka5QfIwcitIQOvqznobyVrnpwwxGAvpsxHlKUJ
FiztsHaI1K2Z109/3HS9ZFaD6kZL4KJIJpGUZOaB0HSTTT/WPmB4miMvV6+3XX/MJZWLjS2SFEsT
fiBQo9uaHp0jMbKD9VtCe7hen5frYxMgtLpe5yz+7+tBVj+pYg6WLBefRSTOWS3mn2wQ4YrmGvsl
tBBhoup3yJn1VWiW0V43suDYmctMTGjrh67IAXQAH/7o3tI0KT5zGZlrXcvmg8Cyh7YhbY/BUMu7
wsiSdVp11R27TigkWZW+9WSCXp8l9eU5mFit0Bb6Dkvr+q+bk7L2s4OKvpxqGbJI59rSNEXkcPq5
50UbNexNsfTftWIhNMxKsM9oR2LT+ZSboHnLktl71jpI3DEZ8E4SHSeZ9D6pwfksaFJ07uRxS1gT
qYSVr1CRFacorpttZ7mKUUbrrCzCuzC/S5P2XCiBuhMFTdnRLSBzpihTJ+o7RDoqvhF2TapbiBNg
sjEVWTr4dZh8wZCuuidJFVS3nUDM0bdr1zhk6HgrNa6fNiR5Q9rpiz7IEDF4wbx+liX4X7nyHH8g
7lVu5uKBvDwLMRKQZZkRLOFWZn4QJV9aZ3X3IFgzWUoBM1ZwANqGgW/m4P0U9kZ8T9MD8Lg8NGdt
IizM73FMRYCu94JooAoA4mrnRMmuMsSz7uAToWWGqeNrUrHCjSeuBj9VVrP23qlyvu1ptXgGLXxH
g7W6okk/OkZdUntr3dafo3SDXRg5z4y0KdEKG4ownlNi3oSIl9wUjKESDcx0VtmjGM33A1zrWCBg
cgo55+NABnsiJ4aH1Erw0AaWq0kxZTsJB9QFSVu5Isw4winA3QiD/JoUUAV7Pa+8PPBzWxCqzM0C
ubyLESyiepCPcLblY4tdLZGijtCI0AHCM+7QRFt7QhZhszd43RhrhvcJvk4nHWVajkTPoZOs6i2o
QBdkJ3qDuN3OoPbhSZS2PtIxiOfuPRMr5YDC5y0IlbURUjPpVRHntt9P1Y6GfdAG2SFT1Mcx1pVd
0IqGm2gQhqlaAieWrJZ4S71hDHRhV5cd4A1kh4pFegrh0naYRurYL+9DtbxoWpvttIhpuq/u6bCf
IXfpz6y929Akf55odDPMj4Wix0+1kK4lYxjI3Yoap2Biequi9+tr1U5DA4FGGZJRR8gfZt7Y7vu+
PXb6bkap4S3A0RW5w8cuNedjWKChEQwG97jsDqVPEK6IuW5ljKq2K6v4scj84ehPNGUTsB6mVPsb
muO3JvtRmyXZ3EJWhVstj/dSXHen6w/ZAO44VjkpgWGNLqwSlb0yNaj5FONQMjA+D4hl3EkPSRgw
SMpFD+wM/my34jGoTO0RJ6lthuG+oou9EzJh3E5W/5JhcT+q8oh8W+FjVNDgOrJC9jE7evSXSDzd
vobh4M+mvB6pZN1MNpxIUN7FofLkSOb0Mo3jUcyzmxZ75TnvkADj44fgMSmtm+QdWe1Z6NGwsNZp
YBQunGdXH4NXXVb6v1vWfh5ks6oZKltt5MqSTJvfUL84VSRRTuusKuOPkWQokN5kDg5icVulUkFm
7TRsZIMUlZImi1OyMVulUmMrA0qrK0a4nKFyxBNQcSVdKZLerBi4sCeI2uy2EHPLE+dQXs3LQpYn
Q+RYeqp4aqaRAVSET+0k/s2fI/3cArkOTxBeSxrye0whv9hcaRRaRYID8HsG0GwHc1Hfo9hxyZGP
CWVK4WER1uLbOb5gm16oT/J5SqS5bOLQ1Eznr88ZlvRTL+P6ashlB5FrWRLD5q/e/RGRv9zzbf1u
UeLDPelqAryLj94MF9PS1LqzaiW2HkNqMUfzUxGS965tx0M3WPO2UM11JRpsCOjJbSi8xp0vhAjO
2shYSWEFV36GJtn14TMaMPHUzOEpaQwJcUcfHbNOTtcdSRyad+0tEFX5JBSRb8tlfIm66p5ThOUF
5ZCRaJZq61pUnqKUoMdYhdqm6gnUuKV7H3dWx9sFhKirdNGTgn6bZY3shJrYO1Mg1WR1GdiIlqu1
rqdeMxj7AOsXuQ+ZnY2kQQLq/LTaKFxrUfsi5zNoxbK4K0zV2smBtBsi4R42WPyY8JWwJdN6ywpg
gcrUiXt0OeomD1idCyGN15ov13uGXvWia+66T21Sz3zZcMHVqTcN8GNrP+kOsti2aGotQhvEct9W
XXtMM+KY9aDoHHjFiZ2IZkQTRrohPEFgOBKRVNpM8+dff/7SLyUDRyLzMY0hniobhvmlZCggpRqV
FuTfc0Mcb/raKonX8tXBYWhy34Qye46SlrW8HJ1lVYS3GmO9v34N8i/H4DL7RaPCgagwUv06B5YE
oxmx/c7fpSJ9J9WtPaDeSKHLZQEqVUgx1+G0nNRHhB5rtjfBNpyk0aNfjPx5KMxVpMlvBBN0x5Gw
XNAwk7BPYQrEUy66w9DLh3kgFvSvX7b0pQ94XZiIGVAtU5asZdD4RZ4hJezV0DUZ36Oag09MtFer
G2SX4EEgIX5QbXNDRyIzt49a6NEZ3wJPV74V5rjlvIiplxxCzvDlcBL60qa1ae0aY0rt2CSbgDAD
R+Izo840pUtUSaI3hcUGPpTotk2wl0zYEz4RhnqTueSn6NsxmBuXtqS5HkwaaUObwlnJyAslnGnB
fKdPvjDmK2OAxhwyq95XyEe9yvchsQRRfzD0iWEJY2Qsy0SSdkXc2FU8veUqg8MQR6STCFPnTcFo
rArNDNnkFb3bxH2FG3KyVkGnrMJCq2+Voc1gDKSGN5LbtfJVNeZ0b1EKasFA62xu8bsplVurQev4
JVWhFb9iDAyb6k1QVe3Iyq65gkB8r2QSHFph57eNOJpoNPkXrHLWdlCjz46iCtfStTAdpy0I3nJT
Ni1qYloaa07H0g6GbgQ0+F1UiPUFEKLUPblaRRtu9WWQpbKXJf0yImEyVLfNEIzeAMKMU4CW31tQ
2TdW331ooBQzKgZZ2kgY4m7KhjLwjACJzZOIbnbnTwdLLpNNWA2SPfVqNNOKyB2tSp2J6PMbxRCI
la1gWQ6iFeY2YwHhNsqfcxUBA0kUUrYnb5PCK5fcYPgENp7dN4Wqb9S+mZ2W/q6oSTcA7peYI9yE
xdw2f3Ma+GII+nEoq+AxDHrbFti9L4awTvQtvpeG/12vo5BSpc/txBCsVYICaSWJUcdEt+9Puq71
JzWQyPeMg32RggBAB7Aa1f6+XwIHcS5eMj6Uv/6m/bpAUAFYmsU0X9Jl4xfAjCIP85yMQ/IxRN0Z
2bB0L1nI3WsUxo7Puu1OXZ3etNDQ0En0jiRPONIkU3JaDTWCoJDq3TRS8W00OxS0iaEggoz7e2O4
WIX5NgVTeQkYqP+dWMT6em6lVlFkxhyKYloq37yft2O6FDVZQ2TBhxAAvplBKg6F8dCmMScu8KUr
fZRHOxT8Yotnh9kLsth7aMM3RmrtcknXttedSi8qR6EZ0evlW3kgLavo2ExI5FPYAepKox2aoyKV
25iu3FoygwVYgrEGYpq1q4dZtBW/WRMN9D6hFHtREhPhSlsf48yv1zRek0vW1/SkWH3abnz660/u
i4LtelyZKjsjU9RktK7WF73MnHWQE8Yk/jAzufGsRA84n/jYvhvzVonKZK+Pku7hlfqYBIKiunEn
TI22z8baw70EgHgIj8oo1gctC0v41tKzQXD9jWIKWxILe6FVHzH7kgaJWcNFvRjZVZP2Dh0L2Cdx
UJ3m3P/WiR2Lms+OBZ/rg4+vZ193sMj/+m/l+Pnl80b/wylUNjlIdUn/8iWqh0xrzCDPP1JNE12U
tMMJN7BF0HYfGNuIouecRYmLCCU/WnNwr7bhp1/NspOIsrZKVSs4Xn8UFn1TyD3AHjSUldit4q5L
blmq/G1pNi9EMI8HgV6q2WZeJNQnApVHQBX0HnE3nlRe240KcCji2NpYakCmfSqoNyOztFOSv0TG
lkiNlDRLchygGuSWYmulid1VVB4qvfN8BuBKokp7QsnR8re9CGmXlLAOUUqOPb40OJfQVNr4QRw6
HaEhdhPky2SB/ct8p2W5Pam6QKhJBioFg84Z7EN+aBfqUZBZFRH2AMERqvDCtE54FKa0cun/n9Ev
Fid5vLTtHG3YzwU0wXVM3VlekjLcpw5CcNmZlQcKFCSezfDR6d3eqmqyfFitgYHbTOySc0pRZ88I
Wr2YxBM7Wzj8ulYTVVzlJypIa2/qRbRnQlTYbaJqGyn0x91kTp9j1Mm09HNp5y+Jrr6cf4RdBeqC
JqFNaMB4KEnp8CtyKVvYfiNL4UqjTMEiRzdBBO6z9BlVbWlv9b1hEz2zH/saqFicPupqTablksAr
mzS0EOTgjZH2TTg1R7X/ZPrdnlOqBxuMyBbW27BW/Tp5ROi/82sasMX0ZqZCcGDTU63GAKp3jbTO
jifYETSexb22/MAhbZPQWh4Cv3yDUfRR4wPfSIV2Auys3qldN24MaKoDXNqzHCGpHLXsPe/qo6pD
pW/N4GYgZ+sGWKrTSNkdyRHFpxFwLtRPNM6Np1yadXuir7/PRfk0apJ8P0nhejLL5GZgxwPzbGo3
LEs0j4dwIEIoxEmLXm+jR/TVwZNyMi4zy4s5le9RvE/HoKMPNJtWcxOQf/Y39aXxS41r6JKmaOwf
DUtCb/hlHe5JpuSoU7sPnfgYJwknyp4MX5ZpdayhlAxn06w4IJuVTJZ7accBwBNdCtyQYMa1Hs3v
2Rhp6zQBOB9rgMe/0VIwbDBZ1jaJl/YPdTznvwMJkZhBQOGxxAVHvBl2oucD6S++bssKNulgmExX
Cibw/dkwHcTmW5LmGwXR5x2IgIIAwbw7wiDRVnEhfV6pObhG1mSXKFttZMACvix5yZo+dbGOcRbp
QjR2/FtDFmkrPDHyGvMA3tAgKvYDUK1kyfvMm7q772JZcub+kjFWgrs2xp6Yg1AK5/xjNJHx6GPf
rgOfaU2yHMJ+HZ36uJ+Oka7dtHNZ/1AC/J+fqHHNlSL3XoAVQ2nVfrn6v5ci47//WZ7zn8f8/Iz/
PUbvjPuKz/YvH7X+KE6v2Ufz9UE//Wb+9d9fnfvavv50xcvbqJ1uu496uvtourT9N/1ueeT/653/
+Lj+lstUfvzrt9fvWZS7UdPW0Xv72+93Lbp8GUie8acTy/Iv/H738if867fTx/CPzWtWNmFUf/yX
Z368Nu2/fhMM8Z+6xCkIBS2k2t/+ASvwerP8T9YWajhOt+BYJJNjPS/qNoTTp/2Tr77ERn8ZkKia
wumrIbl0uUv+p46u1aRQMeghyKLy27/fgd/5fz8+uv/OA9R+7nBoKqg5fpOOQFYUTTZGX75vAHtH
ulPGDAWP8J5IPxJw4KHNFh6qQ7ox2LPJq8rY+TLpAG53aV/V9+DSPqIvzHNI52t/Wo2zYwhPbUkK
7BpwqcSol+9ZHdnY02I3E1z2T+FDAn4r35b+XbomE3yVvzIJURRPim1yvsIH6Xu1t1xja4Hd+ruT
/c9ryu9/I/L1pdNu8L8vhU3ty5MkYxHeiPPV7k6Lcl7Tn2aOrb53dfeJ+mSwyyR60SLp7k8HxO9v
+J+Bi+wwf6o0fvzrKp+UoamiIf7i32dzM1ZxsER+PljDXvws7uoz/h7xW7vKPkOaR77dfRr36l3h
u+o+RFxxL6zMo3VPFMl8rkpPvZXqo3TA8PIKImeb3Cad25yi2h5uCVdqvOg0vaLfn4gKujfi9Ry7
xYYAzsfwoNyI69L8CDRd92i1PyYfyeDpN+pLg+7fRpxHS107sgMEr2EL+M+/Yat6ILZIYAmj3WJ4
BtOE2ZZKR6o5SeOjsOn6HlB2fB/tXtksLc0KZZgLE4G22H11AsPLWXJt7hQ3+1Y8wDAK3+MLf85q
fMo/57VwN0er6OhvdBYv2e5fQfzAAz+zxJmr+GPaZG7nMoWhtcT48FPeV43TWkB5hS0D0+YNjgfu
RXJ/3hpMjKorbOtvxBJmslc/mJlNvKssezRFg0tR2NYD5XQa3043s+EER0altXkpbpOPQAVgYwtH
YkXW8x047fwpGy7iYBexy9tBW/85f9VXjM+pUrXPuHKMo65ve2nHnDdnJxVsenM1YE7Cvk+Co4ER
zNan5x5HikJgBXlCkpeLt6qIGMg2butvw15/K278c0vRdD8wzlzoEpuIRb11rLtoLZyy3XAKEBVt
ght93xcOatrUwYNbvqaATeyOjf1t4SqfsRes5G6Vwb7N7OGtjb2kX4XUfrqrOf4zpXtZ3ESXlmHq
Xp1cEpaBAMZe6+X7ea2uQrxjjhV7jE+0F+m7j+PQ1o/zM6Nby83OvpN+C4/yEVYzOWGlKxA2Stwi
0F7qpbVxGCVq9fW0N5+sGNkbxhA3/ahvUyBvJzmy8UviSvC0O8QteKYMW4mcQka44lgXTldGbCet
YxiHCnrCJn6lgepkZ/lOKm3zIXjDiNfsWzTpT/6DeTuTb3GiW9wD+oRYtNVP2XnYiq2XKQfjtlE9
IfXKTf42rPLSiTfVJn22XNYTONWdA8j9xiIc0i46ZDDO6LVOxrfDTj/YFPNu7uX4EpNceS624MhS
BkW22NlZZBvJbniWlw+N+mfRmNqD76Ze+6pvIhfdj+RZoTN7DZLTlXWr7ajYw2NTOotwfdhKHmQd
/b3GR84fCNbbM7YMK4KZN9KWhnV8nDZ+uVENG/jVKcucbhseCaKTAME+0K6fRKcHryw6ne72ARGZ
tvQ9fQi9dKO8JES8rknI2ow3IID1NaBbtp0P7bfJ3Uyb8AGCh0AHKXAC6HLuop6/+K/Np9DsutqW
j32/nZ7K3eghzbFwrIB2sYX1VG/FyIbqHTgLivysdA/WLem7L+EuJs7vZboTn0Q3g2lsi3fSGdbU
X6+PnP7+5HxjdQTxyU94RBJ1n6R96cvJtP60QZerTYMXmijgtZwZT2bU/Chhfqpg/rwM/7IIL/8M
o3cDkAodTP1L67SuaYeJvlRtNGm4LP+ENTF/CcaPuYkye8paR5wrTvF/xdqVIRr9+tep+LZgA6gG
DWhx2YX+yTWjBJWqj1bTbCQhe1ImwJTaiKcNMAS7CzDH3yStsVMrXfnlYxzgsZDM1wKlqevrBJ4Y
gr5Vy+lSwI7eMP/hqwaWZsXw30ZRJR6SbjyP2ETh48LKktArO5EYqZ7JnmVFD6zE9lsQ41U1p3Zk
yUjn1LUKxnAKPux8VqqDutS4YF52CQPWqmke5bLTHN2IKmIeOsshtFJAdDjftZheVhzlBhayDXMj
ezIBfsEjvw+0Rj5aab6v4rJ3cU4IRK8F5dZqmwPJJBE6Lk5kPgksFqw0vNRpkBmrlLlsMBAc26Wr
WieWZOzQimaromoJE0yktSJCwejyeaUnVPlqXq8F3Yd2UddMj4TIoUfMdyPvb+A9mC4fe8tyYNq5
1ayqWiL9VwQrQWDek1zWgltbjL2JOPns6jY5yUPd2FEh3iN8Vo9RX6l2Pus9C5Vc2oUm7BJz2mAs
v9XTCOHZlK3QvZItRMQVL9L8lC+h5LOmssV0OeTwGqd0gbVAUmwZ4fRarTJzNSJjEORl8sBE49g2
AGbVOXcNceDEZ6jnqVYmtC/q22CN6slqPTWVUaB0Rrrpe1mwxVZrtkAAIZfEN0ohvFsyryzX5osm
vwa8Xrsws+9IHf2NVgI0G2f5jOnuGApaRjqYrq3kSH/sIrJrVRzmtH1DvM4UCX1DjVajNJ91/R4U
zb1YMnVJpJNohhsBL6I0fq9G7W4uBWJ9gokImvKxHNPX8NyJYebR3robw/w+9oOLHDXfY3Os7JkD
eFaR6WnN03JZHTxpiExvBqjHpltxgxEqmSbSnfUTddNzSsitztNmUO8MO1xVBtaRxbHi0Kw8Ifx6
IAsXzTBAYtXik0b3XsQFzIlUFQCH1F7cAw9REhHqdjc85mXmiOawpAsH5koYPyYOdVFIL2Mpw1Sd
dsOU1yx8CPbIKxOSDpNE0NWcKPQbukSk43BmaE89n8AE+y3l3UnnI5B/tyxRCwz3JXN58HW8jsQt
maiqU7jOxc5dPjPRF1Zj+mERFmWQ8aWEuCpzwyM9ymnNaqMyuM45g1pIHZGME1BWJpVrkgGG09Ye
RsOOmePVCHiYaPrSN60XkCZAA6XwyrWPOHwFgjL3uJzH/sEkdsVSwq2JwEEtI8dIEPrOZBpSovVj
hELSqPW9EtBliLLsjDoBhnDgG/SojOWkUXfKwReY0NuBcZoVNy6mYauBAkjtkvk+zRSkrHo+beKs
2zSJD/1SAxO0z6v6TigCf60WQeDSJKydQgulXdAwFy1Z+ewSR5Br9nKwmfp+J3WNaifEMDnl1eYh
RjvCFFYATWQy4/mhT7K8SwErwtsCKruuWvPGb2nF5wK5irHU1LY6KaU3hNhJRnVIdob+GieLo+R6
U2Q+5X2GfYa4NVryPIidPRaU5VIvv/ONiPezlmuOEWAezSq1X1BVKc2flOVztFJ/F3byRwX9ZSUz
4fRuIgw4tnie75rBoVykBCg3ptsci1uYYMg7kCVz8L7ID/NGfolLr3HrI0lDR+k1TWwUpYmD3NC6
mZkEo3R8me757leHkay2z3oteT0VwkE5mS82QC3TFl+EkWopfG0O6opUe9H2T8VbtqdkF7G92fIz
n5H+DFPyPtwgxEJ7CkvGPGONMBqblT6T3EzljXLE1kWptdCHT+IN81+J8jRxa0B4A/YLm7wi09hK
t/QbcYeqdv0iNc5kHJgL8DQA84aDNgdt1Y35HeHDR9S/kI6axK4K8Knjif1npXja43AgNSmfbMFy
8oSqx0lgl5ystfFYXCjkybyxx0djbazFc7Q2cBhyEsspNJTP9NuM8t8x32YYabaxrhqvYJoSAx+k
bHYl3W337Uaq2KqseqBZuyLAT8QCCgYiPiFYqLW1ToMz8QKZkIfNaK4UqiuE0SAs8QLio+bbRp6b
74hHWFmspRroVNVuKsagXjTapbnU54I36Dea5Iz8ebcVa9M+8wYvwtokQFxnQeB84tQ5Ig8mZdia
vOApbdfQhilOTxg6DYUitIzt+lku14q0ygenmJDN26nmCKGtnRH+RVt+HHP+PFLifFszV/h6dXd4
5j1O+H5N61a0a2Uj837oh5FYgsGJ8foxURLstrUjL7oteLeoLj80OLX1vn4rquXjqexm9EQmkSzj
Z0vfJZXNLkTP74Z+O1ovwoklzDpp2k5/EUqv33BYZMKWtxhTcBbcGyf1e9+y+nlsydpyR7SM3dJk
omY0L8YJwAGxmCZyuu/E5dzOj/6Z/VPzUpPOnN+1F/K3+LeDb5S+z/mh3Pbf2ZPlKOU/lBVzzWP2
ysxRVOz2aXiIRjImHOvE1ybx2mKD3FDPHZRgq/qekRrgNBJKIK+8ZWzWYreXnA45fct206lAgXqq
q52SB41SdXZlaa/HnlV6vlsjLacptyl5/Tter9gd5XjZxlFCCR7odEO0L3XiVJVtVOvqgY7eFGz5
M/nVfQ819bkonNy0TfOAHDVKvDhxeBMNNpIngmW1g1R5xt7fmexATfY1fFLoIsAauXxAuSv6j13y
GMzrDFIIwsFuL7ypuRfdBdKmmx3NWlcUYifrPGXIVJAqHMdtD+aIMe2KI1e1fcGu1vW+S1bjrt0l
xzhwqWzS75PlxM+idUiBhm3Y2xK5iemHzPXirSZ6it0cDCSnIDz5meNqmp0F1dw5dWELG5k1o3uL
PVQNDTvzcJOPtmG6yXO6bnWHYoAN2OCNjxGmz3O79rGbYvdS7GZROjsMbQXTGeCKs2fQveFQsSEn
Rgk17nKwszTPXvqtJh1mcEac3bfsyPNdklz6NVWedTEtp3tCtK2Ma9NRtoDHnqUVgt6HdE0z5yUT
QQ/Y5Ikco5XykNNX8IzDvpA85HOZ93/ZO4/tSNV0Td9Lz9kLbwY9aAiICEIuZFJmwpKUKbz3XH0/
oF1bebSr6nT1+AzEwgSEEfz/Z14z3dTYVt1kZ/KZ585LjnDp1UtUmYxwV+0sBu6faNOEh/xK5brD
k7o3X/gOZzJdE0UKf9gPix1WfOss3y0u2mXlbroOcS9uHNHwitITr4LbrrY7pyerA4u1Iy3vbttr
4Rn44F3PxpN5tkr7BVbZKaCQQphwDiYXhErPqD3cJbNn7nEOw27Js95kN//BFNrdgCeVLiavvAqv
mndUImeD7AoiinUtKA5UN/WheqOBfskIq94rV/FDegoPquyHiq/OeMDb8ioofshSlPGPlXijn9VL
4678QcWaAJNSZQEombtOO+CemHkRBZXmSDOt9ZdrUrorZhhKIeSI8Vtn2XSe4ENEPKzGzgAHqDo5
GJzA53fPd+pTfYKqUalu84QGwWr3em1eaR2Oo54h7IcA2UgsFj3+TxDx+S5lehYn+PpHOXFIUiEx
BL1X0Oqyx5JgAWAgCSm9f6IKHObK7kI9R/eCjWao5JlneW/dSdGuzhC1AMnqyKkNUjt2kexpjpG8
U3p7uogPMcRP6wqFg4gJ6arW0Y23zY+h2SlHbrvwkRr+1TbMqW7o5y9UV4A1Si95eCAsstz5Jt+X
fnoOY1+R3iLBScxzOF7GLyOBV3ZaGqwf6YSdzKon4r1k8O9nP0xPwXjfS9zpwoc91HsTc6DkhvHH
wnk3s+5Tf7ib3ehdehSsHRnBeJk9U4FQnqRrCiD0j6Tr7Lh49VnqbJCS+Tl8YV5iMFCUV2vw+svh
uryNW1t777ywdfJHEYKvtdNFx+IHGPH2u+LLISosMQ/rkps9TNVDaBKF40q/p62nwDuWPInR7jl5
6QwHx0/i0vP0FAR3gIpSAtCjwh2byDsAb7279HbwEmIoCf1Qcqu3+qF8KYMLmqzxbXJjVicaHdoh
eV4DT8GLX6fSVoFGx6id26mfXC8KIj/u8CgdKk/d40iLRR4FkYO4746kp/0l7c+o2dey1/8ytR3U
K4bNsEbXyO6fTWTGroK74mC4wXP/C3OiiijgnrZIngFD3a0eRVc4Rj0YohPclGfVCW+ri3xx0ldI
PvWH4vUvFfWNj9nPX2XlnNO/IqlDjOZyOI0jt7Sd3THnxWfLmW8GEbDXsfNjd35R+139wKiuYC/G
VamNXaWn5m6ofGYR5WD+0ClT5rZ1TUHpVfHEX2xI2n4MjxN1Zkqs0z4AlgYXWnKCe5nq5Um7hRij
RV6UnfNf2Iebg5v/0gy7SM+LdUqRNnXNwlMwCbMrUCgwipgWZ/FFpdySqYDGRZIT5N3DpwUyZIN0
fqe6dKjwhbRjEtsR/YF6pHXcN7uMEKiOGxJ116hGJt2AshrOpOrlTIL+VBROcNkoH23z3qBLf8N3
mpmjBic4hr+IYYprKFPxGf87HDYyogQfvcumoVvvVM9JT4xrq79oCdeFr6WkH3aPHhmQYDu6x1rn
p/E+vtDfSjHreKt/kTVayGM1TvCBv+jERDOSM8NesLXHEGbNOgs5EIX95XLegQfe50SXu1G3xysU
QJ6byi3UfSl40rADF4eg4FWMTrg9S576UzwSIsb7JnfwsbysDxT8GF5qF+ex5+KY7KPJad/6yjUo
a97Xp7J1stFmprgGpXhlws3cT7+GXyZKkRSmnfweVO9l8W7dh9fdZQ6H4s06YtB7AV6c+nn9Y5q9
ufiQlht4SUXmkHrNiNGWdozs6rtBc402hUUqY4e4huQCjKGY1t9ghrKjTjNW1bLK7zyBrvMXsthI
M8TTGGbSadoOSGJ3OeQdlFdcw9wuY7bt16PbYnvdtradZowhAzlyXQzKvXSypliqP19dGksFAukm
C9EeyZNVaQ4UkTYpQNdF8KSMM3Tb0cASGxnZR36vSgknkPy6BG187VybjqEl1yFdYBK0dnDQiIh3
mpGeYys66ZrJZ7M6KrdqLnqDwAyyGKJlBwUA/w5bMVse0pz6kczgoZdeLCdEVIKB1O8suq1hNja+
rRSjLI06ZxCFgJi7ZynVIxdANM6heWTHeYEdJJ7NtmgRcHc0tnY1Kj1kws1di079rgzMVxl4D2F1
tUN4a2dkTYiGGj5qKJQ07pg1FM3lIPcUlAF/xDGdflV1hAQLtzjsGmeAqorjZJwRejIVlnXZ3dZE
R6YS7SwrMe0GdwwA7wiriO14Unvm9SpdKKSsrn5JdkY+Y3EGSAaXUas86yr6oAvjAyxCmvgzlUxV
QISmHH2zMk4Gk1MQ1adBEcH9ZJitg99jtgvOWRy8qEra+h06ZyBjSJ9BqZBug/9IPXwEUBMzoOeE
mLXJN10lZjtZXSiJg9N153j155gJKvJOPYaj9RDlBiwT0FnwPgAPhqiZTE8YmsvHYRTok3X6TZC8
ZhgQ+YEl/VIrWHDaYE7uMKPwJgYx86+wT3o1e4ZOQQAAksRZkBCw8wW9JyGYbpfwnCMI+ZT3T3g+
opkkds9Fv1BeHmnlB/e19iEJFcZiYfZjiDLm1TqdqKlZH3VhnKR2wm1RCKicFHyGfJbcelLdUcY4
d8qXR6Ezh0M3AemuxehjFcSWgNU1ZogkyjhEh4BaXt0vDzVQq0OfCK1TI/pkhzokMcQVccTjzWSZ
7FSaHdkKcirQmWY3AIf1qPNUyRKcOJFFmMvyQaxWFzbF2i+pCpqxiDq7kU/98jjWwuNQRMDbyKkt
hWrjUD52HcnYdm6eaB8iTmtSxWA9kr9TT4sNICZTZl5nuljbzSzed6L6VEzpoaeX3jv4ou/EmlkH
DPMPRuXI7s2QT2C8S0H7WGqjH+UkxFhBxPindw/QTlYdLIVYe7TemmknxcGbqhMaw044GSUBcwVe
xlDt0lKfrUx6anoqjqhq2m2H8UEKnKAcei+sSBnkiBZKUseGG2fwH5o8PN6iwgAjcyajS6N6X0ox
yUwrojdtnJGi/SEkqEYjU0s8LT6n1fiWTMw0ZhHsEbkl9eiOQKP9Ru4LGj2DZqsJUKESsKrCkJKJ
ZMtRixx6FC9ulyuzW6PTiZVtrdtWgYD+IDEBGOF9P6nRHvfGgbx0BRY5kiCeJ6aptrU6R4jvgyh5
1VQJlKRkpK7ZdUc5U9K9guOHnSHW6CgDdQshVIpjW1PRgye9jqyugjICYqA9pBj6bWGPHY2FJdTY
PEj1vJbJALeiJ4UMSndrjS3QVnF8yNUOzL2sk8kYMxANtNCQ9HBwA6OdLIJ5qWZKsLrgVVJ5Vvhp
uTvl4tCohLRaoyIpm/aPSZkRj2T0YhjD8wur/qGYpGhSkTwbHX7qmIfPV1iNOUlo3g9jcoHPxi6Q
1dQzC3CqJbn0NESyq8El2yXo7l1X9AEFsRw83cJ8OjNgYgEXs1VkPhOcmW0ps17rjMy1RBtz6pmR
Bv5XiJo39jx1C4Ia9VVFmaHrgl+Rru6UoX/ELz1x2hkUk54hflfNNNZEdfJbNPla+SWaCGSr7lnU
T6FUXdHXOFRGzQ2A+4g10bjP253Y1gT4EGtmhdoMDDkHhLx2BLZ+J1rm1VQ1+2EE9hV34njMm+Yn
hHtrFl+hnTKdFj3ARKj0kErR4sUC8zkVvDal+9to0WWG7jfl0YyAhxRnfn7VZ2sGQktg30a1UwzU
SRVBvuh6qiINtl10XcfbGAYltpnxWWxCR8ugsik1bd8JDP1SWndhk2D90s9MrCmKJ+1y7PTBD5JG
PJUNptyJmN2CenkeVvXzOl8IT5BItiEW2HkxnEtBeJ0GEM+Rch0OBVJB2vU4YUqWWn0LjYZUEqaJ
KRiTl7Uoi6gam3ouN4cgFfcR1qM0zsIV9ZjhBWXlDyVOX3ZRUVZrxuGUReGDaCDdXeJD02rSvh6z
jNbqSPV3kPctoxlotpRyx4AizyL/wI9c38NW67Ga8zWtWF4XLT5J4SIcE1E65yYxaNZVD+OUkUTr
3d0ELNQJRuPcc586QPJC6qIYy2K8ZfYZeRO91lAlrRoMbY8tuZfWyi6Iq4OiCPu4otCnZEh6xlKB
mVp1Gsz4TuD7/8CqHXPT9Ck1UvyYsohokYlMKpSUbtsoHlWk3kVLKME85ZSQYU4QA6ixF0EfhO7e
kGDiT2XHQo/RTULescSFI4ZJ7AVQl6/TqfSHxDR2+gjLKpStXbRgX67Q13FmCkAqXBhb0udXNbUS
Z5zyzClRj1lE6ZBjiKkmXe+agiTYUY9lbYEQrL5MsPnkeTdCi0wXuXVakf+/HiyeEpGXSYBYwIcL
N7Pa5UetUpNdYxak7Hnp1aVR7JNR/hjrgTJu1jrj/SCImmvqulPPCakDyo+tHMV0dtFZUIvDbHZ3
bW5S1+yaY9CbB8TNqUE02hnx0HiH18wxnqyrlJ/IiQOYXnog7KqQyYamVZbFdzUm8QBZtUd5wt1d
TPPnNBAfxiaa95qOWmBsPcKOpNA3TJ6mjOhIWFjDD6H+pCJq6rQJhDJJSWnSFIYtqYbHvxulEkl+
Qh1Qs3WdmoC51qw1ObtdBAGG1HLXoLhDpKtqqitVPMa4D92j3Kg5oSn9hPwFPjABDVfMaEmpVe0N
QXcbtscyM96gCou7ttD9MJ8/kjKMPFMfUEfiFypV1e0n6muSQMQWq3hY68h01BNPtVG/G/VqFIz6
jR21Qb7rplbf4WqWp7UjD4XkFLL0EIh9eDH0JAoq6Igy6AcnS+K7NE/QyzJpfUHOOCCUQ6Q5AIFY
vDiDkjjR0ZhH6hphZ1zKCpEBA9slJJcZN4hzELSlA79o2cfFcD0onmDK9OWjlb/aFKrf5qPqb2vf
NickyY5RSeJap28xnSFXUmrNH8HM/bbY9pnNbLmxGL6ESZD726LG/WMdsCQ3r4jaAkl+FvtS8Vu9
gLMrtp6VWvJuEAXRFuuwQ/FgoMIXQc0MJRLZxMRUakKXEVAVNc2MzC2sOn8IwxKzmZIaP+TFtM7+
XPRzdRZyxfCQE9D9Npmbwpa10vDlSNE/F0UB/qR7tqTJWL0b/lzEwAvURauPCXpRfrYucpCHvgZP
yTOQNspHk6qYohU3YjDK+6HX0osMdOknV+5PGN5/gZb9BQD8H5Dg//5f4OcAG/yFC/gbRhD99+LX
exdDtfsdIfh52j8AgtIfAPogTBgwEBT4yiDU/gESVP4wZLJNEeSaKhmWDnHhHyBB+Q8RdyjF0JWV
Dqao6hdIUPzDMqG+IHikGfjJQiX8D0CCQNW+4xjQZbXgfamwkaCqf2d9QdLSLVDYw6HJxAO6QqHT
h6AHYiNeQamg/bruqRM+kEe7NUVuyArei1v0E2A2eMJ2YVJAjAWECwazILwBJdSZ9+Zg0kiCYnAa
6o+pzy4G9A1tQA9XcUkxQIyPmUikZiTkOXOP1IcVWmwOwWTD40MW0ET8BxNymvcPsdXTT5KWKykS
zhtAoFKM13ZKHwxLPmeSwkNKjVAVqNwYN6KrBWO3k8kRMAknlIBqajc5wLbV+kZ6TSQQRXOZ7sRp
pSAkjhyrRN63A3XChiojnKv7Zok+IlSXdC1560frutWjy7HB+bIjDxDB+UvLgMxZvth9TxGwGpqn
Jaruo6C8HZDIarNmP4uT2+LtsUNw5IeqRDe9kVIGBd2ga9VTVsYf0A8Arpf8zIYun/VKOzWadCEX
/E5pyGcOjeZJLd0qjjwll2EDYguEin1nNS5kuD3AlKvBSp6yAYklaa1ALa2I5shPBbnwpjGx1ORn
Y3gFiskpSUCra7ACNyQtQDETuXt9vpRTOpU6gi0EtQdTpa2LAK0j1nyGbLWTQv/yIJJBhfJIc0o3
3Yr8S530l8Do3oOG8+KB+nKWUK0a8xMqzLQS8CKzkfPmThHo0unLC8IEOxzqiWuiNWKZkDup9dgZ
UvUMK2dxKkWm82MeEzXAn2r9bwet8FOtHlFpaO0qUzqSVfMx6Smut8lk7sIyOyNizzg4USdJaEkx
KKcQs47aWO/GYbJbtaWx245XiJJROlwKt0fIZqdUOv/4JXxIW+gggUEzCK2Tj1YhT8Xl8lAiXhQb
3Dr87Tuz1QAkYoLVlcYj5vDDCRzAOykGtZzGuk+MBugx0EPEoNsMzYGop+gnEt9HebKsCH7CI2O+
EQbpXW7e0aMTbuU2oFVhgWHs0fuh6FFb9IS0wFcX9C4bw4gP1sQE1lAzbvmsowbGLDCOEd3z7WEJ
LGtyRCQTl1pSafF9VMZAcWOmzEpc6DSihaJn+Bgv2RWyEnIq8QOJ2nmIGxlF0PBcw1z0UliIO3VF
0dcFX7PyEJmJnHmVN5Wz92nYOvvoBhTyrdV1jR3egmwBRmUZV7jAo8BOF6DPrF9B5yJtdlvJYH2L
eY8W64ce6JO9yOuDV6fHDD9N4BHa1TSnH5NFJC7L/CqNXD5qIwLIpY2uJU+C+Cjppc89CvJUEoqd
2gBf4hYxhhI3xpz/VVjQFFvG8EkqW3MHBmbgNm2x4Gwb7Jh0yRaOeQjYc8h4xAQeOscU97he4pzL
7RAr9wjlIiwAPRCZGn9J39Ka3h0CQXLNb93zKUQp/FAbadePnrrE9/EyeVIq3UDrx2fK4KFpBngt
EdjMtMyPtToR2ObBqVPIj7OI47qZvCkSHXzGRpPyS/BUECkeev6F8OruZXTOHVPtXY4UiCXjfxLX
aANkOuOpUgTI3kQj7WAMVi2jfSKmB3ho1GQq/bSP2vnCZPRMdYNQu7opMNFG/smUPOgpDSWy/E1g
IEMkrD7mFQNLYeSWU0ZOJreaW4X040Cb25UY6V6TSbc9ejYkwjWCxjAtHMivyN018+BY8vrM9qTY
c2xcTQmDZdk0r3JpfchTljpkjTsywQllkpmOUhXsS1U4ma0w7btQuUmjxW8iRXaRx6JrFv1oW4Yj
BExkZx6Vi3ikvVL0ZbsG62v3VvUQ7yqYDNJLhR/C1nLzMgxOYowOrRUrdwg10f5FmMRE3UuV0nIn
JumHAvDaiQT6gEOkXY0C/8FB1VqnCEEeDwXBNkpYD2IPq9uU6LFpdn0p5jRqyp7mlpgjkmAZJcNb
Pmo0SCmtR2KxH5ENdaZ0cAcJuvKQmqUzqtYN7F9PVa6FnH+FEBQXMrouyGYRCUo0UarkZ19kd8rI
fyvVnsaOtHEBueOVVUPbeK7eKsjqtNPR12fydXQl4tHL1qREDh206NptLAlb+Tw3FKJCq7sllbsT
m/7nhD5jo2dAN7uOwUIPb4z053aXT9ahS7EFS4BEdPp+VNHbyduZbqBRXseoskFrYbjFLO1YK+Zk
bxMWhJPYWQQ+aCm0gTO0NZ0GC/fVRIvfFERxprl7BZf3Ean5HiWRZ3RXqbRI2U9R4FlEkN5yQplO
gSprbjyoxwA3FfpggkbhCe2LxIJj1QZ7bdLol6OSEvRHIURQK5D1q2U0LseRAk0iMgIHgMTqKHCB
sLkERwz4i/hL1LsfJq4zwFrm86JgzbwU9XPcA2CvQiYjQaKlr0xUcA2dZ3kZmobJKbsSWovvVZjE
F0n+Ko7pY1OJvoT7dTwxT6Y8bKL4C2FQdBCD6aUL6L2lahY6eviK+OjgDNWFNj5jkZHtmkZrbbCk
aLVOneiMOoMNbMmj1XO2QSnSw8nwEObkWQ0gNQGCz4pC6ty+YvAZDeG+HSjEUThVwPvJ56EHONBP
k7esA6Q+kW4PLTOxqIiZkw2neiLBDOkbBQNfYuypXCTRGO5nGrSZdKVQVs4zETaBkdE9XadDHh5a
uUQc2Rp94YliT4K0H2IGRGQk75e5e5rSJfUpviAk0zDYaupZFNJdLImRBzF+sSPlUuvKNX4jbBC0
6k4Y+S6RdamgRsvolom7qBaLCwCKYSlEV2voElfypYFDrm3I0tW8iE/bnWMp4C5MC4lBAflwTIdd
Y6LeQNXe8tRCT910gWvXCO31OASPcZIfMjR7aR/CjUm5kVTo2ROA5ikKbuRljHZdYvD/h1ydSFXk
lkjsNnHxyxylGstuvfJqMXjteg0eNzl+1FNpofpWGz9ymHZuKhBm6akHHd3GBIESWzUkXiept/zk
xUHWdcBI5E+fi3ouuxMFINq6JGRro02fIN8qEgyHrpIORODPUQ0VLwW9jITRFhyPftNYEkKZ2WMm
TrtIaNer3WqR8RrSvvHMqpIBFTQg5zb43Oe22AJZLAZA1zJmk35UZtdJok67XhHvTLNv/WpWWl8q
8hblKg/mHxD+XsIZUG16X4M261dx0vvb5rbo1wOBN4dt7+vATKW08w3kG3y97qinkG8DjJCjE8pe
1yoeFF665o6WSX7fJBIiU8CrLLmhvNl5WKrI9JJid2rVK9pA0l6Ea4YUFybfqlqDQkODyMJhpdi3
agfMrlg/CwI6nU/J50FrwDHU24E65Zbr4hVUsibNSyeFaCi7cT2s/0+whVaKPHcM59RE4/YUFVdz
2oluIYc0EWYpRPqgg9cJwr/JAor5eUsjpcsuhFIW98qaK5trYm2piks5dTroAo2DorgLtF/6VAR3
7aIQgFnDe4mhz0Vk4PWEp2GkX1W1klJDMzWfd3nAkr3CZchX6HKg3Zgdsw4V17rhhjFbEQDPEAiS
s62mhkyIo2cf21ZcgQbsewPSzJLcJbk++onUTP62RsdFK4zwhF4tUihoYHiTbDwXwkJhipvVoSv3
ZOBf65WypPhjlCq+LiqU0b625SmUXcwffubdLPtijGcBBf91VUVjZTZSYseA9xGaSvYlAcFFxJMs
dE7beEeYkzLemQuKC/IFws4COk1q5Yda4WxbMm7ADWkWcK3JHKrdAIWVUiILCp9/rg1j9UNBadHT
y85wSVRiu8y78UTjUUL0Ad9C0dCHUy4O5IYGQUBaxOOFHqxQJJgA0JTQ/lxEDVUMSzvVeaF/rgVq
Y4A5FGgSr/u2l/ToZxbt4kt6orrbHmU9SS/o+aLeNTl9K15KCgzIMRl+VXxObGwaiBJBsTM1Ub8a
A2pJA1Lhp7Ee9ctZEC6ShSgcpf27uGuFqy7XTsUItb/GtP5UG72EqiiepHKph/ttU4OlDSeOTvVI
bFaNonyfxYl00WJwaI8DYhWzlCNkZZnhDlT++FIt4d6Y6Mmmmpw6TTo9572R/6h6S3NxlgOCU2iE
53rkKD2/dmTo97/VF/4sxPzOdZD+zndTVs8LRde5WSAKfuO7ZZYgL2rZ9Icub4u9HABFjj7idIX6
F+Z93xDVKCJpyQCYVo2Zvf5/3l+lECvrJt7O4jeyhTWr8mx1FQBiY3rQFoA+BsEkyZ4Spz8J9uW2
BUOio8YhLf+NYtPfeB6UQXQoxLpMu5BOxre3JvgX0PQo+kM2kyeuCWPbW/dTNtP5V2cHvbuDGLXh
pyTH/9S+/huCrGSpVIr+de3r/zTxUhavv9e9Pk/5s+4lidYf4irLo5mGKiIoRAXrz7qXJKl/oLql
Yya/1q8gzv5V91KMP0REKri3TNWgZrZydP8kxyrSH5TPTJJMxYQ9K5n/SdlL0pVvdS9uoNVBxjKh
2fKBVOUbOylH+o8akj5ekAqtk1S3+NtiInzyJSgKvrxMoEqrkKxIEOma1y0L0frH2rpJnv1YdAQJ
Y4fCNKhnvHcDax78bQ2J27zNI78TwOz0Mz6229q2GNfNbZ+Rj0C7t50CU+jekqOjiF+3F5bzfVQO
4eJYEnB4sZDC5kmUl9XOLfDWIrT/tZAIziAKrjtz6swpGVH+qMqL4fZtXPjN+hEiowPSrIcCS63W
KZ5LAvwMK678bSHXHYTfZWrY/lqVM+sdoeDWDdsC7Nd2eBgWYoxtNckLgKtZmtA1Jdy1dTmpAcat
v5iJoMSB1rib0IfI7G3f5+Gxzk9t4U9IOSIq4WtzUPo0BSv/azNDJZlgQ4gSZFSJSjuQwUuqic62
Go4LGnrb6rYQLKnzYatAlAuKXqTvyJxbrt/8ayHp69cPJegSdrr+/NrClMYIb+x6iWZXhISJj89l
Jbr4Z4FRoecsgUddd28v+HoVIqM/NCYNd4HZ7c11fTvP3BjKGsJta1swt63FvdKIzrfDTO6BBGaT
xqgwSffBGgSmXcWPtL1w25aH9Yf87dDX1X+7ZqGsPy3+ZLSsZogD3969+jy8frjtI23X+HynbfXr
c24n5hVwKu61VEhlf8hM6XONNFz2FS0DV7Wtboe3Rb1kL6YqBgTfnPG1yP/a1GphPhQlVYB119f+
r9dqrZT7ZbXPBan0p8Lkl2/DhuXn+rb7a2Gs98rn8W3nP93+7VLbalyPCTpVyv3XKdva53W+X+K3
9/3bamL9VPKxPH5/h9+uBBULGtZAjeC3s387/m8+/G8n/Lb69aF/O/WfHt9e+f2jfX9ljLwLeFGF
FlKKw4/J4/91e29r/3Lf53Px/XCcKaRX//U6QslTsz06YAwA0X97hwrRY9EVFuRZbRU/173MkPZ1
zterv112O6Av5yiutCNN1tLPQrn0tzWpYCj52vy2DzYdPrX6esrfVreXboe2tW2xXWi75Nemhu8F
nJv1Gvl2uW1VG0kg6Lv/u3ffXrgttrehGnEv9GPmbbvktNaHp20VZ+BBdBOoV3sRfVklEyufTLTy
wS8Bv02wJ/C3ndvCzECloW62Htpete0Fh6Sh27DU8AbqZFwj72Q4bYcWnEuXu21V1MK8vP7tMrIe
ivZUUdXKUyrsJEy8N0G7aienpomx80Wsejdn0qWFyr9d6dNb3KjPwQLCNkdDAIdY2Zma/i1FpMdp
ugl4GxQIij5YxEYuyMzcmasCeiBclCrDvQtXCxjVq9mhrxjhu7IMg1cwBdkjYmxO0NSG+9un/Pwa
s2pC/oibyO3XKW1Yx/FhHee3zX+5r92m4L8W2xnbuZ9nrBf4tmm1EQ6O3y79/3AZfDx61F+Aya3v
Zm2T7Xbpz9Vt73YZanTM+//+k+SQ66IEwsrvn6adSq+S59tqm8noI+a+lU+5v61161f52vf9NV+H
v17zta+qdSDcX9v/7LLy0DB/bmd/XeI/e5vtsl/v8nWZbZ+VIK2TmgVOosQQ0zp1yeu8uq1t+7ZN
ZvAbCYdy72v/EAEMsbeXfK5uh5JtXt3O+XbFbTPfZsjt8Ocrt5OW9W23tc/jX9uf14xUYTcLWrZb
JIyGwQViykULTxKBcAk56v45xl/iQHQxgyvrx2nfiqCOFCJSL5VW4+JU3C2BsrI6dCQOIjSiBvpk
5kwdkPm5Aze5NlG01AJonV+0Fi7mQyftrYqia5qaL4oKFbCK/bR90QXzKCFgfRzNWgaZIUcQPG6x
xJ5hagDUog/3niyDuhuIMNwYpqIeLjdhHezbajL9lI6AncX1vWgI6j4q26csFt43HbtZ6i23XLSr
cBSxIJEXJ9QeW6uw9vQvLFcbDUdLo70KQ6zPVlIiVn+23s1uW0fvaYBV8jzqB6UVOppcoxuBtstx
GXaHCSBMYagH+LI3gRB/pMUY2GQcIloX+gUpQmQHuM2j4ozBVQZbQKOQe6IpU+5M3fAzWXzMFYxF
8ri6EIHilsTuCDQbd8NYJkcNLUuUnKl81JabWwiQqd2cOsMY3+rSIiDvSiXndSjAF0Z9GfGfFAG2
l3FCh2J5KrP41egWmlrjs9je9WF1U6vgb2q8B8TcrYx1nNNwiGkgvVQzhZc0pqqt4YRmU5KkpbDW
Ic6qnh1qvefulWm+KV1ZOL0Jj2OcRir6ocCwGKyy2spZVn5m4F39PIiGh8xAeAVxrNu80y8KTJk0
LaBUaCIlM5+B+/mJTIGpmj6qXCp8oW6gIlY1fOuxQiKyA7GURTMF5SKCVjFzNJ0bvDyQvugYVJGG
Kzy1hcTSW62LGmAP/Md6TyQAMXIrmxezku8svQ53mlXGx8iQn4foHDSA/as47p1abUyI091eCkQY
5Cvi00G/lNhfiyuvj/la+jIep9F8LiI5uR76Cv3dJzglOHntjRjSotYKvwQgxTVqclkk/iitpdw3
lEsy/LIding3ClDtsvBCrUIHxkJxqNMmmGKgDcEfLqtiQAH/gWYZQF2MjLL2WCcZQLYkpqFqUmuK
6mEnxLGxC4IQLdG8PihW9xym/UdVYBiq1B16IOn1ICLcNyN0eK1hyFHSkbaCq0rp9JMZBmDcMlTB
q5+CHgbeSJUzywG/1iW89a6XfKutPgDf32h9IHlVxe3gIj/fujQPq72FCGcyDI7WyBlAK+T7tAjN
M3B4CLEEcQzakClaz8hsVD2XbDMceHgW6bZaxpZGl851AuQyk/G5W6az3umN266ozV7ukVzmjLmK
ol0kzpcFNj2o3FbPpgYcWlpOnWEgnC8+tmne7Oiv0jNPzj3Rvl21mXnSMTrfBRAAU7HPbyxZ9ety
ltBMSSAn1iRrQD/fJw2Z5GBUM0dDlfNmKvTjPFkzGBFL3FWm4gDv7s8VTxWF5hw9545eI84F+c2M
NLS9KlzjBm0+LOPAHN5gIVD1AZglJQRfqan3cj/VF3XS3TVKZB6WhZwV52AKiNXsIJFHQkYIXadh
eymafh5F2n5SsptpJP0DNjC7Zak9REKPweUyH4YxLY8TvP6hX5v1IeDpyuy8JRle8YvC4xB7N7vl
wafx1cDEQpbq/7J3HluOI1uW/ZeeIxdgAMyAQQ+aWjlJ12KC5e4RAa01vr42mPleZL31qmvVvAbJ
pFMGSYhr956zTyMqhL7etrX9YSPijMFxWzxrLeAhuzGtk1d20dIdP4gsXkiTeFhLkaugOTlHt4oX
CLvKXvvIImur3BjOMWZr3NsVgpDZaW9zSLArLPxBm7ySvrA0e9TBBf+ylWnVd2XvQhTq8C/qAW6/
KUNmrRvDW9NgebEjbLD8uPg5gp9T5/0kAxiOxbST0fCI2wPqIQxIp3FJBy0VimitXFGkaUhJmqec
WD+MUDkOWo0Iq8Y0HzsgZKspdPeQq7M1h8Lx2keII8wQj2DMQTcIcDzQK6Wlls/Z9KrYMCJrN4RX
boFfrMtyOHumfEtdRgFWnIeLdO5a59M7SAHxUKrihb0Pt27VFoue7CtIJtGicb1N3lusR2NEpf7k
HyNRbocKEI0+Zh2mA/85ZDfdtuankRsDDZShXKLYAb5HBgNhBvFKdZhiRijBXdSgn9TkKfaNJ6Ol
LGvc7qTbH1j9IZKJYMckuYXkCCUElf0jKkP8oxVWKC1DwRjoyVa6jf2YoILtHKwGF4ne8QjFFs1j
bW5LoMYLODboSPEV1gBKxYgOGlKbs/blfTcNxios2Cd7r0bxVGpiP9hXp23ODPCrFaaIuWRtHSCG
8T5uXiuqqCWnRt3jcNc08QcLBHrJjJrcxnU3SCfZPmQxRyua1RaAMdbwytpXOuh0MdbXGEjbGFkR
cU/2iqMdw85xtI5hjseNHW/V+ljv+hLztRVGdyY9/4nZbNu1dM2VtR0772WSY479yX0ZhY5tFVHg
IkG324zeZ9XaYBRAvPVxSn8rlj/TKtFWahiZQJJfvGNe62O/FY8Z/iZID2FFet1RyAAfXOmhGh5c
Y9MEJTZrIyTyS4r30mnBQGFwwKLMTRXd2d2o8NANWf5ORy0lXoiKqJXhRrPl80AGjjTS52waLCib
GaBEfmFVIw0jx/lUOlbDar1+yhh0LVoTNCtgjDMT+R7HjI3JEFfGsnZwfNMVRjwRXaoHndHeGWT3
RkWMphgKbhiY9BsOJM2q6T67llByj6FbKL2rqRJMiOQqskHrhzJumP/RnOjjcNyFiEG2dRS+eGmU
HKZIO6vW+rKQ+Aawgw+6E8xbhrsADlRtphEY5xxuMdOmSXs/efM3XRjdOSe7Dno4R74ewnzR9OvM
YRprOuEPjF1wDSwKhTqEOoVhBQ4CegE07NhkRFds2yh7cmgQtRyPD9J3N0Ft9HdZNCfO26JdWwjB
2kCXa98sUFboOYj47pkwrmrVNM3VNUtEOx1RL40oLrYUL2LW2nvbQbaM2kxspSoqQGDpi7SMH9vY
OPEgfjbzfrDJgZ9S/xSK7qvoeSs9cjaZHo/Y09QBcHd5MkTwYA0JXIOo2fRR8CMeXiQUj1EMv5Je
Q1WsNIHm3tjXWT8gcojhoFgzBEbWFcgMc1aP6yXqHzjYz44bqKWpB2evw4wUoBhflKobYRBG7qLN
kPOE5KftS0povcpPRYGYS+oWeazoj5WToyo090TPIhOPT4p3ZNRWoQkzknpllaa+RwW4mXLL3HGM
W6cGWGyZRYQxd98t4jsrNhicOXxxQULOSKtVVD7tsQykpOMrjyUYsmQMQUOjroPaY/cG87CJYahe
on8GQIGIbunmhbll+QDw5qPPS/NSG/OhE2YrQ/9hRWTHd0bwm89kiG/cW014UFixFSzrtnldAFKy
YLm66cNgZdA8sgJVmf4g+rRdMc55tNv2h193AItQcBcqYPjvQq4YAnHSrHKth6LdBemAKGzg0BxE
wVFXgBZoQw8orxGfvoETd3EulhI0QnHiPEi5JR2+7iJatjkJVxga8JIjDrEIltqWJdlOdo0Fv8Qc
7usfXTN+aHa38c0Wm7iZP6SuE26TBsBjZvu7llTdlS6qgmMeeo02jKY17olLJCsskZyMA1Pbt7GK
7oqoO9vhj8oR56oX8tXMiGMMD4VGvT3E9LonSIGTiSq8qyiOyFdbO/bENor/WFNYD2e9KSWatugd
L4CgbzBg7Q12PtAJGkynYbg3BLigyBNnDHGYrRr01r6HvyLSJEqhyFs3BhCSrI+KRQtTJmxaxnrV
tO79EeBqoG8yP3kFJOlvs2pi5Mv6R9CveG7yI8k18ZLdi+rAaO1V0tPuwOuzquPgsx3DJ93H55B5
/S/RGCfldgapk90v6T/TjsdYWI+/+nQwCSIooaxoxVxYDua6NxgqRzkGBgn2Rbg7n4hejfF30XTw
D1rd3zraXer2X9gO4zs6R0QtmNbBGOq7Og7LZTX5e5+uMLTm7NPOa9Kqm8kG9LWXgTdtldv+LBxc
VIm3DvTwmzyjalFakqaNi43L7UHVJc2PKvXcTTkMRwcDQliKcIW9I4Qz7X5LLV3lESCvyr2zVb21
KskZM2kWteffO9CRc+HtesN5tuoOmxeL5IWpxqfKK/lV22eD3GeG1+QrKD0+d3p94igdLlErEA4Q
rRORvxAK9BnkPdN+Bb4SyPSIogZw53Qm0ANNbGMEu05YYlvBAgo1475qYu2qR7Z3LaYyuZbe0dJc
4BW3m/qh2+OGiZEFz7cZCpwEwLR0//tZvkDhkFZDsCnmV7rdgXjns5lwA5VNhzxzeqzLR5jT/bUH
8NeoitinDA9hP8WoM8gE4h/iP2tYdDQkTNMhKluFNKWBmBgebWB8IS2Cc2cM/n0zX4yJd1+hn8zS
/Kj83r7eLmhHTsuIHK6NyNVft2VyLIkgDdjl/3lbO4d/CGw3AE6heju2dyGNzbu0bIy4xK7sFIJD
foMvOhXiOs0XtGZBHY0KMdX8J2nboFErFV76Fu/UPx92u72W1mtI+Xu43e5opbgmxGasEBjk69+P
NYUn9rVv+5yveMjf7pjRl5Qvv2+xkYsuwjHHJDi/8e0OL4DH4zYmyWNVsbrddLszRCd3tOX4eLvJ
xphxVor8Uz+I7ukV5ioer41hhPd9OcAHL719b5h3+hglp2GwwarPF87EfpU3ENJ+35aMXbb1agSP
sa5F2gIJjnkytfYQ27F9DeeL24PbUDLO8fD3glBeZuCy+VETXwI/L5ztn39X+VRuqhwSR3G7Pyhs
QWU0XKPauUwux5CO1E32nda6um6sXXCGobK0ribLmz8vWFq9txE6ydFKeIdkjgsZMlAuvx+HCNHd
JROG1tsLKT3HDpiG1xTr6bnIR7g68xY1FTBGB9yzbpLWl5zq697SHP9eRMSmev5wvD3sdkEEmFh4
Tlbsbn/eHms4WbOyy14nXY9n3W4To0hWWh7fJYjWlq7uu9ckM92rPws7TbP98L0K+OZ8u1Bpd5Ho
Rr3I0fkc88O8dtwXSgR3t0ewCrzqoWHStmH7y8ew2Wm+K69lkasrMYPl2gicacUaS11vdxhNVO/1
AkTW7c/bHURAwhFJyNiNYvChjYuduE5NDP7hSOXW2aRp8Zq3xwZlqRYuyUbbRJSIsUY4PJPmBfdI
w50VpnJU78qDoqkI391g1GyXdVmG9+18YTV1s6enlC2CYdD/RGH+r4rgv1ERcDw20Wn81zKCSxDm
f9cQ/PWEv0QEjv6HbUCYw5WibMO1TSCbf4kInFlDgNjQmq0wQjdnX80/zDPGH66yBXkfhpL8zwbd
+Q8RgfOH6SrdIAxDSEMZcLn/B+YZ618ZoIq0LkfMPhw0CTho0Dj8nQHq9ZrfBZlt7zNUvZh8xovn
DtiREZGmqW9/me0IwebL6WjsuJj2CRSOV13tvJUu1BF7Fp82vY+Ix+r2pT8uior7XRP3QOx01yTH
TmH0g4cqEIp3Bo7Zdqv7Aq08sBLOjkZPJ3Ly4BaaKfgNSrz9FJ3zBm0SYxqEjVjIYz0g8RfRPaup
fJuMU7BLDaTHU42GrG7F+m+/3r8RKIl/85UIne+cbwXDk5x/lr9/JUTsVR6BWtZ+0hR1jAhNQC7a
mUzUEZ6IhnERNBWJUd56mMyz7gc7McUfmiFtkFkQVkY+aVPAPGndjE/jn9y54V2zFhBxLjdOp4Gf
ceXbqGSx////27Fc/eeoGJucGHMOhJO21KGJW+asQfob1NULRFLINiz3nu+9pXP4ZmGm9+kgWSk1
br4dJ+OS9a9ZqBpmWVjdS1X2e3qir3mk9Vj80f2SCCFnhinGyhw9X48FoIkRl0ZERLAmFPTxWHZ9
dQW6A1NgNc3h/2PWxLViJ4zp5jC0aAIcM92DF6HfoFU/Uxsre+E1xzIJISPnw3Hs/FnecRf3VscR
y3kTnf+sCiTseWjs9YkOEjQbA5PjUTpXn0SoRV20hLW68fN0wjU07bROMMbGoxk6kIo0uvIW1hfT
RdcXAjGfrK8qgLIcyO57ZL7GqpyAOUqVPriwSqMhCZ+WBgr1nmx+iID4yAR9hYPPfu8ndEIDMet9
5StLNx5Xl+0c+LyQ2ktRNnIJCPW7aWNcFKohFS5pd4oAwaXesThsvACfaKufQOsAaQ46+v+62mOd
fsoEzvpqwNDc8CJwK8slK/Z7LLbfPtCChehpM0dwYtzR+IzHp4F+IZ4j69MJ9gaYkYVXNpz04Wfr
hQUkHVgyeRKzUnbjJ9H7NJEF7NHCJN8KyqAFQCpMadlZE7yhwIRIN4mtyrLPCc0dXq4UqckEPR9B
dmHDdMv7sLgpvtecccnAwqtSBcfUnaZl2tBzsSPI3yFxwhfhtTS8AGd5xskfy/Y+1h4dkAW7BELM
jEJJJ9hBSTccUtV8ebCB7GAicnKC8x1mn5pMyS5penrcepexwJ3u8b/E9IXH97R7rkj7XCZl9lKM
1kfV1F8qKdeR1b4p4gMXXZP9oMVxL4KqWBhheKkQ4vI9dq+yLN4nmIcWLLOGFDQMA9Pad2CesSIp
JqwMg269qRC5cC7uSn0CFhqJbTjiaYkr8FeFwVqqYNKgz7CdPMfpUFrjXg/KzRSg42m6y9i120A0
pyCn+aWhyh/6fR1X30rcm253aLHoI0RPIGQPn5phA6ihVjOj9QRULHcov3OoqAPioIGUkgXF7UeA
xmBF4uGezBswv/SiLd16dWL1lMThwdKmU1QE+pr4awY+ka/vMksu23S8dGH+gI7+Mxf1e5B0TDSS
jc2exDC7/WicnZnVvJ2SPT7HXW0Y8H1dz6C7Gq0UZjqVyae5ZMRQ91U7zi+Pf0uVjAfmEp9azWJa
NBzQFcjJenCvYWe/RfyeRhRc6Kod4zKi+Vc+DwSzlh3uDtv+9mw+QGZ9WiPJmYpZvJd5D05U3EWz
Sx1zPqtg+yGxoAFZsJJYKwasbWkrTGm3TX3jZ8aeRxYpRKTOSp7bmEabjlIqkrCMbT2EEzTRHjbx
HYQ1sTu1mqOrEqxO5CRPZGJx1BiZFCTmJc/kKm81Vgnd/aicazjE95Ecz4BZgFK4K6NwGLbarb9W
RD21jAPzvj6PIS4v4hMtcCosE/CARFWAndD7EnZ60rLg0R0BAclxeC4SKZiB2hWjPv365/vGrKU9
+EUY5Hf+BDMnVqt5/x5rjIwVu1KVhnuPZawZETEJ8niy/PeOCQZ+kOFnkgLxKb25VQBftjGuXmHc
z3dErnqLsT7IAdhf4z34EhtTj28o9EANO86HM5gn3zl68V7Vrg8wu3ub9qM+Ys8wcBDOPqdkGtah
qy9ZuteLXoOVphdyy7oX44lkPhYGjB2Rvj55vW3soAHtMbtZhABId1kb/saw+gvqwX3WGK+mvbai
KlnFSp2lyl+JbzvGof3WzLmaeJ1IoPzUVRauynA4gWWAx4+JM2vJFIgCmNgZrZmihebVNuqprlhX
k4ezRFMY7UElyaXi9La0CfHk/PVihsEuSQxgkZnoNyZmpqSoXrxguEoF+tbP1IsBgiaKa7CMCl5n
a/5g5kHjhLztjCuVFyK1Jp/sdtfolg+F5Z4yl+48g5ZFGpgfaNchQibZKgIvQA+XYYlF3O2QMjEZ
6aHImEaUnLpfg9neS7KaBz/9kvqgH4aKiUfI0Nft0QL54VBtctxIGzHaF7+xJJSlFLpB+4SzpGee
Pc69mnU9Gnzm2PhOSzxQppevFNSBhTLt93iogR974rPQvNcqaO9Mr6X3ZTJRHHyMBBadIk+/S1VI
AxLwNpmCo7ZsR4i2yJvJTIi3oNMfI3tYaY56AyBBHzJ1g9VHVISfYzqtW2mbnzaFSNQEm0oTDTbG
oWVASh85rsCxOphAJvhuZQH5iVV7v9NNEipcGgUMCnZB2FRXK5Q4XRo8y6HHQJix4yUQQNmc1C3o
UIb6kXzJH5OjP+FyZZ7bzgFmbPBaTRNVgS1sddxwtpusepn/DHX6xyTxgmgz63U6RpiC3X3jw2ZL
G9Ojh/bU+CH8Bm+vaN1irsAqbTFCda3+xxQC3S3FuGX59xxUCMstzWc2IkrmCeqpByYX+85BNN2Z
lRFNwoPMbQxOBEg4HLe8qflMpJy2NpvE3cZOorvea18nJL4ci1OJ1e3UN9ZjMtgr1cTN+/zVNR4p
9/Pv0dv2G0vfH5PGTpwG+luvmBFrGV0CS72CoXlMFbapFgtCDeiVHkwBizuEw5f86DLMrwXVdhOS
xTdgQHMT7dq33YfFCRFJuAkcPXsGljEsuwQHaVnmLw6JDb2ZnANZ7pkOPGiiv0QFs7swfqL8PGjt
AP4otBe2hZzVm9y94S5qnrWYfPv59uk4PS4tFPZpMiYQesujKS3GiO6jE8mfdTSwzQ/qpVDhfccn
lBaTo9jaOd6Zrs5Fcyv+4Va/ItJceQnzlIqI2cF1k2vbfTEnIYQ0buttVW/RTptrWcwqi7rfN+mo
9s0AVr3r03tzFthxqDdGsWaU/tw34/uEreHQ9sZu0Cwa78koAE0wCMr6UC3JSMIVBqfJAty+0ySV
j8s4tJBWhQwtXFvknh1zt78mipwVLY+AgWWCLFNhHowqCNdVmqzsFrcc7rknAz/0JhKsYGLL/Haa
CIpzOkA0nPrtFKbPguks1rQQgJjlPEUkg+Plx77WYCSGy/NoQJzOoIV6drRtc5/d3+j31CXtDnXJ
z9CvvHU2MT1xIr74uO/D0ygmsYprbJzshxnTvgpbcas/ZIRoLQw/vC/TWNtCc6HFQ1gqB6y2XhaE
hqAPGHysELQRl7VXmQywoe4NwqBHDfM5TWDlMLI44k1DQ9JpsNl9ayUTL71TafkYBArmNvi4VUfE
d5sIbVvb7B4EuzMNnmS+TLwg2TUg9xDNAYdb5bVN9dQjo+7mCxKEEdL988/bNWMkblr24fZ2Z6/F
/ULLMka5v59gXpNqGqiMkOH9fonbtVGfuo3qtCutpeKA0Ihg2RKIszC3gT/JvdYqpt0dA1YkmHm0
xGs6UiuzwdwubprK2wvd/iwGcc2iqNuUs3aMmDz0Xberse6xvvAK0DPO+zDrzLLARCWA1GStIqHt
C3KJ0wqFkalUuQ0BGRENw3CbBZx/4PTxqOCitdHoPVl2wdcyv/z8Mrdrt7f4U419u5F5dgag0gDF
5HFg8rW4THdYHsE7pcAUh7I/hTUBjp3q12UKDbOA5bB3K10/em7LPI9m0hkTKism04birdWAz6zp
yCYTXCrNCC6DEwD8HBHYlGWdrZOiNLDxAscOPD8hjEFU4H9gmykPjPHASWHwMPcpHwpeFbXBhgqG
ai4p4c33I5NZmRcrQ7Pse1sY4QE0IMhHCwXWqDriNFKovHOGe5qPpBF5Tknd3iNwicmTjwNtLbv8
g3oEZIzvhqcwqF4akuOpEonFS6ChGymu5cacrlpK8eCk2TpAhbbRjAI/n8H716DkTn1nv9Nf+J6Y
VJC3TZVaVx5iSFhYSbEPU8ymsEyth8CIoIC17cK2p/Aka44PWcGpoklhg9aBDcmdE5ITgftNiq46
lvNx1nKIpy/96h6rZnUURqXQRFWPliGGu35iMaWnY71pWtITJa2OQFb+xRhwtgtYDKzxSfPtvOge
/xjMYHYZSo3sq2tOU6y5qHA5gdVamh0zg0osKv362adJSBSrS3Wp0Iyhh0relKI56UEKFjFhrZBK
/Kd+yn6ZJcfvvia+aqiavdt75mHs+vcyToctsYDTHZuIs3JEk7EYn3HqYua7KucIG00dIZq6dvQw
NkzhWXK/0YVhuUeiI37J7hoTJ7iNW//LxoK6RxfxlQwKO6VHit8g63JVNGF0brwmPGtmD//bB6Le
CnkYp3J80qRmYI0jHNBO8Ia6rvPk4zzbg0tLCSKZwSS1vA6khCydGCM/Iykq1ixyxKmYLzrduo69
3WHJNWJyNBrxHCp5hQaYMp0e7upRK+gue+c+MpKdYzb10R96hGMJ9gV3xSBCXZ1VlrXRQ2WY7ilM
5C5g/hGwNMGnAIE8AjVy6AvrLZTMcQhl6Ta9bTp7cA0Ncw1siJnLWVUv30hrxSvo6yDAbWIWky6H
ZlUVWCrp0lqpb+0l6AuGUVe/j/WdNtv6ccI0u6QWwGSfDIRO1OjyTuaBfyH4GLAJ057t0PmH0Mqy
DQyFH00XFw/GoK+irFNkHzGKnAybL8yY3rtqiHdhs9UGPd+3WXw0Oz0/2my5FWBbjajUNOwOKIQA
TPdDvVFB9upNRvyg5jx5r6qPfcESVE8Bfik2CCY8GuWcf/TpytAtNuJh0TCwO9sD/RJHDvfhiEYT
eRaMSyu2CZZjHW/YBZjkWswpMIF29Kxj0znjuq3Ahflt+zNKGiJUBufdS82XzqWSGaZqW/RjdV+x
5Qalnx4MP19N7WTuAT5uig6bazoS9UItQdRpFX6YYd49lL6/1pr4QNaqfx+NBdIbAgTCrMlYgKQQ
eRKMfnghnZFPZ6YRcrOXScdu7eLD2YYoFuiW0npp1EBDYYGFqDmSsNEeyXnNqnsbhVZISQMf2YGW
LMcaKnBrEuk7ZPox0MYL9XS0yavM2XsagM7Wveh60XGuTrS1r8azB7ftUCUWE/wUil3YuPJsy56j
TIXDXddBmbQye7a1HsiZQWjDawn1BuBku4rpclw95hVioGAES/Kg+yZTKD+xoA1DJMWrGSuq82ZO
gWmRFKxSsxbrwQZJVg/ODz9Nx+3Ut3AGkmml7GkjisZe0SvdQACjtSatZ4boza6zO5ZHdOAGBuW7
QgdVVjXZqYqfKxHdgRkCT9303mEkhqIpjmlelIcpqY8ir/V7epYYgdk40Xb20Jjd0nUPiCTdw+1a
GJ6KklOyVmqKpdF8dahOLIHxswaBdvC7aNePXbpjRA8SXqeXpFUD0HvQlND/TEQ6qVZohyQof2Wa
gVRWJzMlol+8wFOHEw06S7owZhzZn1fDYjDpKJTJIS33Ttbr3kUkibmanLGh/mBfa5to08+2NfJ0
kF6lUbpObJJxAoDDgYKnwwrDWd5uul2MtfsyQDXexA0j0RnkNx06Jbq/rsZ5Ge71WW2Q2vphnC9u
14Q9TKwDm/6vv5sxCeFxwKKPE+TaFiLAw+1axjqcCh+x2IEISpP1Tra83YE+1FnmA0b4ai5cytnx
JSKyVfS8iv+8jZQkSpffd0vO/TjP4g8O8xKxMSHHv++8vcDt4l9u+/2nrkeYI/oqEsvKZw36+yml
op71MwIdfj/6di/uV57yt6tGQcvWDvx09fvZf3vQ7UZHk92S3SmBqv+fP8Ht7n95C9cBCTn4AUlx
8xcRlJ6E9j+gQJu/kn/3jH932+8XNQb2XICfG2gjxYEDIdIJJDprLw/NaalJnIg1upD17e7Swk8i
+pufpHoIEZPtZQ4f4HahkJ0eaJ6iobr97cz3gPWgdecl4KjGkcWbTFPwQF3LWXTUHhOcx9JFSybm
LYD96tul5bO28zHH3T+buhhrcMfN0+VVuBcckTy6GC7n/MythgV7PCbwKJcDgwVaAAUsIEv/GLJp
X3X9jyDN+w2adnS4d60oDhk0jAWFBSfI0WYir8AWsxUtwoQ63e6erZisvyouHlEA/wry4uLa5cpn
GJkb/qfMY1Lbu/hMJ/ZXRdpmF17LocX50qIXLiSi6dp/68ICiaTtLI3U/JLQbeaGDxErlfY5I6nl
RKxGNBU7rRy+4xT4z1Qg80GRSqS87/DuzXhn5tovT1IAu8Zj1lvPUdw/BSgM161wrrcJAtAfOrxJ
/20CHvNzVkZSFK+V9dMZ6OTaTnfBar8TICV1OkB6BRo4CJqfFhEygTkcVRAfU83fwnX6EPNn1hhX
kCopEKQCo/AoEPG2t/2qof6L2mEDoxYZu589amjpQaguiX4jQg4avm1dhN2+gMc0A5rpSfmCzu4B
IUm8gBy5bULtR43Nb+XW4UWUw6NjTM9x3g07wyIyo3LzU1PVu0KrDgm1Wxx78aEAJbdLIasVvuzO
nfdLITNexSVpGiClyeJCSllL8670zQRRHjx7DmpEIXkAQ6wJjQXqdhQmz4Pp+IuynzbOsaLYImGL
6AWXPoRbTiaiNByrVkT572vlQ1M+j/GI+IalKYO02DE/Rq3fQFnZIxs9l0Cn3M69a7KSwyQJtaEg
GS16mv3meDjcR4Qf0XiHQHmZNd1d6dhEZY8rt/kgkQzsf6999255ijsj3ua+9VJEL4WIXgcvQG7n
waxETXVERJyu3b6PqF7DB0cID8dC8ZWbZKa4tbvuOJBszchUgO8g9fQlYgW2nn7RixInO+7hlccw
aR55LduCIURqos23CnvYmQZ7IamLWBUo5ImvBpKbEy1bEhanobSbBNmi9c4kvZ4iOmPkEGMHmCK+
wKInKdQdWQuyUj84M3bvgaw94HWT80O1ycVShEKJwSMWtUzZGL17UXkFAF5UtLQUn0ASjGtle89h
rohHq19YlO1ZS8hF2vHbWTrcS99CT4E8ZFUMNrqAajrmQfKTbLA4iB/zxP3l9Hq5hul1gMULKXnC
TOe54qPWTbmw6mE1xcjRLDqqS5EQTqpkuYh0NJuK/r14zROEXHmqaAQlIROJGtqTPpQFrJ483sVF
kmKcIDgWIS6KoGOv+N5cP37D5rNvURvRKJpFQBHaDc1Gc/GRcJLbiHlfK2TKouVQ2MZ5/s+LkD0l
lK40OM113HB+1ezqiQ2eI40M2LQqMhFi8HFVTsuuTOgyVBMnxzkWwkJStBx0MwAkC3g1ABmdguQO
e7TFzSSHZSXAZDAq4GymyNjQ/RPcEiiMkMpHTawTnzN30mc0it9r2j0AOmICXJDW8GkhkufA6xjf
9uvKid+I1JvWZlrZS7MqH6GDEHNlJZe4JpPY097SAaXw1LNfSUXDTn4A8vL49/JFGlHH/MtOz6xW
mGp5j501ftS2+13RD+HXMD6crV8NYu2BjYas8bNhDlnF8UPo5gAzMmfpIWubB9JIRUDnN0GzdWSy
rfoyXMu0RJgZAxRDpjwsvdmGYMQTVHUbXt/YR3vTgdSbpeREoQXi4zcqXDkwxcCx2XTykHCUHitm
i/XgYMIVYn2yrG392pDnvO5k+S3KoN5GYvTXpb6vGaRVScomKCxmftYv+JMQse2j3WmXYW7YN/Me
mbX7LMn9lUDrQ7gE+RSu9i2C6BQn+Xc199MxXQMupFV4vHNATNsgE0lq0Ig9k5D5mmIPvvi7ZA+q
aDtrhvHShbRumjF891AlaUTaxpmJu6M6o+lbmRqtb5KVJp3WqS5/xbQMNkXB6GCmf8Ep3wX2lO1Y
OZGVy2IGE7pD7tgEk35j0YNFSGm/h3A7AZJ/m4lI1naCTlJGhVq6fn8/Vc53zDG00OxnFRuQVdgb
hCGglXXDujWsz6aeE5LapFo2Nf8mwJOrTCO418vkJYoJKpTZzOMZmhV7O9++BCJIBRGVt5/CemKw
BrsaZTcHqpENwkP0jKEKFCjQTkhz+C26js3ec3FooNlvtF2i/aySEqKOz2SntbWBkyhZNulQkrF0
SbD7rMapFwtY4Sby5bu2LdHLFWodt2ddz8p10Y7rzGwREZFraUUUSeVEcSASf3cb+P+vKue/UeWg
pEFI81+Lcv5fFX9m9Wf9d2HOn8/5hy7H/UNatqWUcC2XcmKGyv6ly3GtP6QBMVYKi3mlY7toYv7S
5ZjyD1tHXeEYLjIL15yf9Q9djvmHbhg8GqQN0F1H/I90OWzRc/punow+UsIf//f/2IbBywFRs8ke
tm3Llv+izClRr1qFaK29nTgEmKWWu/IZ89PWf0ksFe5bEeIMkxam442ql9I05F661bsaSn3dYsrd
+UgRHZm+124SQC4nQCVH2I0NxX92ER7CwQz35tQOa2ESrBDQ6HZ8sh7HYR0JquPIow/atUwwxmjY
ulqE+ZFeuh87FMLY/mw6VKvAoaOlpRq1Dw09wiqBhYez6CQ2vubDZoRQVs9CCt1Up02hsAzQVaTq
ztWvuDPlY03kRC8sDmjMlBPbo+3SoMhu2WnpZdHoGXSCrNBQ8LMMS6lLfa3G4GplrgC6iOkh/dhX
RfCMql4endIZV22JAa2brHPq5NM1CiNqtnoCK34fyL45kfoxLXTFYjXPY3eXJwcGvgS8MS24TjYh
H70LX1BEw8XOL4inmORGLblXemqgjZfYJqj5aZnkPzNb/fSUSZ5clb+5BKss0j6jLJ2O4MDByOaZ
vtRZVS/O/8HeeWzZrWtL9lfqB3gH6Mlubu/SS5nKDofMEb33/PqawD5HW1d1X1W9/utggGZbkgBW
rFgR+kDyo0QEzQ+ME+mpSwsfBB0RE6LH/BkO1EsOsZvJJHrzF+Qmpy61tjgBFVxWyLDL+DPIpoeu
CR4zXEbXAOWULg5wL+OhwjY+z/dpH1snKSJr18J/cH2rZYKlmologzS6/haUabzpCkbpIA22QRhv
G8eptwGE+LzWyq3lY2NVjvbF1qUrZLhLfO84lGa9rSj7g6uAFZTZTOFOR3IU56XaodAXDfzQ9l8r
u0CfsmmaXSyp9k6V7Jex+ChF+ly2Deno6qPxGMRrSCT3gcaar+3EsoZsGh9mv703EMKlZNpaOQ4k
NBgaH7WGDHsVfmoxdS/wWQyL70mNVV40PWP3UUCL3PcFMu5kOD8iT9LSHH015uTUiLUhBoeH2UEA
r3O8d9HYWFc1wJ6dr//Q6vgTVaOBX702mQfYmLE0gIT31ZoSjGtYM5FUmla1XX51B5AIIEGcQj3M
MmNNc/d5aFwAwzFTXQI0PpM18qHpxkhZErkwgbBosr6IKv5rMRp8PwB678zK2o5UEcFqyrOsWicL
y65khjMy5uFXDGntQxo8akmIs18+vycICRu5s8PzZD3WNkBSG/rP8FT3pvYXYl/iuZ3s70OcWbu0
CPdJ0f4IIqoh02yO+EONp3b0XrIIzPtzmSCLW/Ct73qP7KPIyGX3zmOTmitqC3QkJ9eaW7P0S5PT
YI0d9FRMCgOKniHVEXt7jB8VhkOG+UGhT7IZghFmlu9s9UpmbxEybeyAi9phzFU8lw6sJbLjDhLu
8eeoT9YFJrd3AF/7yMg+V8L6gr7/KsIJlSTunV/h2CZQIRwv/KZyTC967D0nPHFoDp9topqgcaFC
2dJz19fxgB+oI8lglBipSVJbOwwZ9cmaT63nuAKVS/aTBT1rwpjFAIokL51/Nwa4veTeH2tUgzZA
PYDY0SCloC+hDw0lL1hz5bXMSktbi7EYf2omKzwto2QZN+nVgsCN1iRHT7M+2iyK7q0GG4YvtTNB
4UFN+kjYRll03O9j5IHv9M7+SWGcd2dkU3AKn70K4+I0qLUX/BWhhv3IQMi3+EhbmxiridDuANND
K9oIlIahKg8H6v9QCmhQjPXDd2K/4sgcwG1ueZ5UzMRBfXG/jMX8PE0m8X6WjIcqLKixDcxL4iE7
DPaJRjQ3qDlMl9Do5PLfj1cwZoK9S6UJlCwpWDFgwwsNn/VPPH2MM9qagnJZqlO+WfGlsZsfFAkB
C1NltbhVQdory7dNZOg7rtoENWKb98mDmdbZdk7Rw3XCtqEoONH2XgoG2Ar/kGDSBOpBFUeKHmpD
GvXcLTNGGWmwT2F1YS1aTm66CscSD1LvETtw1JEzQYCeGh7re1zlqn7YaI7vnfoxfDa6UqNGRSMu
DoyVsFEC0C7QW2BfI3S0iomOwkp3ji5LOkKRNttNNndGOZ3zoL1EHhmBRUTV2ssaUtVmou26ed4g
CGZxQ2PTqEclAdMYhduuzj9DYhJMZtOqi9p4YwYj9cKDA9S9YHBYsqKfSUVsjdzA2EXPjD1Fgkyx
FP1v/K54GKbqC8iNByGku58o4UeZcnrX0Bc4TP271mFNm3mkjkoJgwiiXCqhIbvgZUYGHyeG0Dox
GDAoF7DEY2Pc2ZSvr1qHEc+H1jelOxwYiMMbFr2ZaX/2yvBzTU5oU6PPTh17Hq5JPpCQCspqG88e
1jb9PVQlczdmaQjbAgDMCNOvVTx+SsoG/J2km+V7yHnCxzfSzWCO+yJM+j30H2vbUR/FPUMRRj/d
WVP9UAwL63gfz1ASSVbhkhrRmBGd+IgN2h7k3SSWjfdjPMbrSfc/D06EBj70RCgXsePvhGVSaFEN
Z+pG+ap9yJVdoD8YJuvtiGHXDZhVBxvbmoEKR2agYTPWnykXLddO4BOdL5xYwc+llppK8sA4FimW
1oXx4HR8R42BBJgh1vaI/K4HzFMuDjSSDIPupzl3PtCNkPK442GJdf9kh+N6KhEyaahzDhoe5JJy
Wx0Zz0uQOOcYj7RzSy6rE+W+AvBaj3ENiWadJ8apCFwQjcr66ZtSrn/eohPTforq5liF6DRnoJjT
6JfrHtrVGsehB2MZsouOcljIw4e53iXA6VKPexI3rJq8kj807n1SNsFffveWJwA5jY2EOKLA+6gz
V8GU5QedlPZGQ5jdfuhnbrxUrz8cgbawhvCuTv3iHdHtCJGpgm0JpSHt03hncMNBamkYW6DF8iCu
M9G/D1qJ4XZW7Zw+c9YLAp/dx1xa+VkE3mPJ6u2UyQTpOFnhCej6Q09qNGxRR+fJTV8TDcNtuC2y
oDcA2hfCPyb8gW6Ao7kbIhVv5u37opm4GFl4pugT9cHhK0UP0Vbkfxk1nOBktnfl0B6CMcOHJyeh
WjGTAtoIxiMGqzZuk70rloNn+U+GgXi8nbESjK35bY7NGm4ixUoF9VMk+1D3LQSqPTxhCId0Bsw9
oIGg1wOgLC9dGxEWq349HZbRjjdwn4B9ygC/+iVelQv5sgXZxgOrQES4vcNkctXTWeMWJdaHjWGu
/SHuz1W7xOvO1uF6R6mxBvDawx300ZeukEsxIyh/ET5qZbPNFtysrHraoNU9r0PUYbkjuUGzIngz
QDSW/nVAsncVtKO4ZCApUeJuhyIp11ZovNtujYklSrae107XNVeqxesZjZSDl7TctcGx1ZJqTf5b
x7Fln+PaXZkuDDqHKXAWkANgrE6bJgIs0S3EGGyTfEePr3lQ4ckXPfjjQAzbzXylWjwvWbXvguY5
ik2AgwXjW2Sc1jUXoWm7Q6+bb21PNllPqmqbFPBbQb1YSsDg1YbaXY+9P+yzzt7ZkOvXDhdzBe8c
S1wc/Q6OJdBSfs9Yu+xAKPC3mJrh4i7uByyBb30Q1uumCL/FS78xBgiJeuIVu0nqGiQZXPE+BO8j
5FjlxvBTh0RBJp6aLhcCPwItrrOx6kgu26BvSLwANtuXoRzN+/HnaFZfZ0Tj69K85AZaTXCXkzv8
ed5ryrb7tLPWGD0dqyxGtmJCULiOPQQlgJaNu7ZJqm07Vu7BgDVAMNQLnJ+WZ5cSw3WWk2c03fJo
t9NrOlT9eqoonbY7jLebyTOJOqhBbQTido6bPoOBObDCkpfFHUBDOpShIRXUCF0kX2MhIOXL5Sb4
T+r68KvJEk0O6nnFwf3hueHGFj2MOa3gOcHAFhiStPVwKvMfCwjQnT0gNOLgTErkKl7nEY89QMWy
aLZx2X5nrfTBSq+YUKEpSwT8fcdb26nAmH7uIVBMpEKMUEfINwxQYy8RHKDGHZwQqBOOB6neuyCH
oSkIW9YooMD2FodE751LT1Eq5ITg++KMJSanGBG4hbkpEqyH23abdZ4mFX/LOxMEdcA+iozvao4w
hM6z7sGC42Qvg8cQh1p+WmqnlAfw0JjGQ4RE9ipMujfcC0D4h+Qjb/H9TrQKtQAA9pxsEkSQYli3
/XhCncR/6ufkokV+f5hcSvFDD+mbfsQTsVn2TWX+zMzsBZotlgT6xYuoxxz8wVklJb4ZqXgI262g
JGJnBe25cCrCmMb0cJd0DsPcnIM4OGipiHdebX4OXSmi0o/lzslwA2EOxb/Twfrl5BgPQ8haIhRo
DRaTswobgQ4ChODQ1r6b5U50LGWLdrA2SJtQEciNvLUC3OO1dpfG2rdkBIYFC8A/s2SGs03WJAQ7
lNG7EeQdER4t/F0RGZ8jlKRL+B51DYgHxwTMLMKTkIXYKkVVyWvrHO4bRGYr98DxTQSgPfc+at1t
okf+Dt+DaVXN/pfYMt50EXQv1Jg+i6Ik7K8oeUD8JKEYA6gRZSA0CEJC9mImNqmfrYpo3l8G9Nmw
yliHYG6GqL7qqcxvxam/dVpWWckCkdYimZSV6avvDmc/9ps9iu6vmh/BRm6wxAUa68VrkuD4Pk0F
fylcvkin8ruPU6qPln7le/XneUaxe4bmQnmQ/U1r7U8VTK91a7z7ILGQ4alZkMsoU1/bkV5sQElj
mN3lvK1TZz1kWFilyJb07WzeRba1NVMM44fyS9dqAZUmYtga48cYR+WpZCiIKTTaJZHx4lE9mAmr
esVKYBAG+hYOpdeNeBQthnIDRPN1n64nm8IYP2xR6ky+F2H0hq2ifQbnuSwaPpHMl5P+E7G5j7AP
jh7ZTatZ6h26aaDw4N9GbhqrQO/PPmWjCNnzDEeQcXBc09HJIemxINACBIG/MhI5UoVjzs6GpAwt
I47dYsS64Sd5UH9djgumRH2/CuwU0Z5xtDeTBnvAwftmCcZhvXTYzjsTfmFhguhLeU9JQPAUaOhV
uFNzTA08H2tdu9N674K254boTUPxDk0F2/Oes6AJ9siwUq9BVOnVgvB07sf93MOwz7pzZ9mo8vdg
VG1UbF0ov8ZYuwfPXN5yd1tqaYDLDYNLGeiXFO2afceKx0l0nEJH6rKbEHGoxoMrItclYUDcBKXp
otuoeXUeVq/NJD5Xg/+pwf+GWp3PTu3huOcY30eIlwjwcS9b9Xn0WDn04PgXB1TLNsIL9aa4VjBE
xdTkiKHn2cyTFyzjKIeIgGVWSRa+ZFJIFWrqpauBhjo4E9xOwngulvg9NUT7rEdkGZNixCZxN7ZJ
dcCQ6t0xp9UFXthLvESvC4LXXFEGsNiirmcIIbai/LFcu2o7yX+QbikPWtwl+5qalKpBEFY1uuNB
sfWtndpSso21XpCMsDAVENRp5SS4g6jwj0a2aNugF5R9CDiOeX9oc0s/BFJd18ZyauFuojtm3g56
MqsuHJiRken3Kpj0GsvfZuFkwnNrh6cIjuJcjz8LE9GXCO+8TWhEj61rfO5bOPCVNxR7k/BOHxCz
6BiRv4/aoxPZ/bcRYl6d+fg9tnZxaumtRO+QAcjGCV0exK3zfmJgqjP+z7D57rjTwdEWAAu7Z0ST
FTEMEBs9J9ulG+mDfFzJZKTzRnsRLh7IQoyPZuBetNFhDTmnPTZF1QE3KkAgPSakE0iydfNzoJUT
i5PNILLuWbPJqYgKqQTTuVhefkzH7MMZx/sy1MZ1qQn0zsN7wz01sfVppFAJmi9pczRpyANwa1de
vol8FOKE+EB8g4K5fhDcIR4uo57xjIi6se7c6gvTAzJ53bFOEqokE6z/PNvGMBlamqOl1q6pdB+S
pXefds4XvzLeK2Qx6qpqQYOQ7IBtjYMzWji5WFmO3u/gDWILNWCTgmwYAFgFewbzQm5a8dj7zQX9
BVRpSlcHnw0gJupUTtTtvTsLc29nxcuibViSPQ22RlK3kyXG7vCek71zTUgPY56jnIY+AsLwpKHN
bVNEq9RFzevOqxest7L0BJxwT73pGWpEvbUpojuOPoT6CSeDtYAKejR+NaYUCTXlKWofliyYiJgT
PHqpKTpOcL0MT/te5ZlxdJbwATJnuFNbZGU/YWb5DU9AVNjwbl0vGdaY6uFwJGPCEp7BINOuPGmS
UFKGc+yOJAzhS/iQizMMk82pfleqnqNSDGUNCUNZKne0FplW9c21Cf52vBD7LZLFor5qN8wUW7lj
5O3i0NyFQ/pRWstTk7Dk96Q2qWquoqG3bVk2g9podFBfUTVzMfG/XZ9nY28Bpx9KIqPOTPwtinON
Qf4r8VNo1MPkuFs04S5hayTLKpZgDtFmfei8N/Uwmi6IFlKUe0v+dvWWOEz88+7ys800BiANvRwx
Fz4E9lW+U7/YxuPmb3VTtV1EfrN1jfnZNvtv/oA8VAR8MrZcXbtvdhiIU/1i9dN4nBaL5RTxGCbi
fCOCsXCEc9UdxjiFoVgOfEn5TdUoojbLBvoNrONw1chRTX31xszea2YrphhUn30U+HpnsPbkW7p9
EZQbz2X4xUuMZaPRPyHoZ21Jp6PoPcERo+hNKp7CkC22deE/k6mQyqUWKtXlsGMNxpiQ+361j5IF
WAqu9ZxP2s504M2Tj8YQNoa8qDfQNIcpGjd+k45HgSkcpDvXWefLTDVbhC4w4pd8zhKSpSPnqDNw
/OMxYkMzwUHIwH8DjfcV4OJc7eUKQ42/KZV9R79o7zvUGLmEFZA/VFvgMMjoQUKjeqpRd5yItZ+L
mBDio4haIisAzJ7I9tdHRT0vsjGkqDLrdGgTLSyjvpIy0YnU/vV5MQJ6Lewd6UwC4wmKOi6od0lv
stCjsAF5uGquIyIM+6887FGhzux7D6RgK+Z+OKrGdJtyY8NZuXPh8h3Nqqa6zTWhZCV+A24UtCF4
N6ON1IlvWaoTXEnRy2CXTtTYTkxsa70j6lEPo2oqeT+rXhRrzb7DR0ZrpIS67VMQENbQ8VWzyFvj
e+9Q+Hjl/YWS8dc7n2D9dAd1HQxJsLteEdAcj9JZbbAJBZ34Wz3685lQbzljz0LNd5g0u1AsnyYD
GT34ng+z5qGTIZsaL8FeM+Zt20afhU1IN3nz38f0RttBifIO7lTa5ywwhrtFQwi9ImDKQSTOjgfS
lcUOBhicgLATdEmH6iJ5TM/Hc+sEP0eL4lyz1pCHGSGDpgNcT8yDLWyqmwELFx9uT1Xk9wNqTEPm
t3uMcbb60FDYpQV2BPMGDMKe0BwdU/mr4NeDXr2ALYDgNiySsE3l+zbkuBAMktZ2wrhEE2GpNrCp
WQsCOT3To9mfO9c6DW2xT5f80vtQwxj6i0sw/yx7PTo7RguGBOB2t0RzeoibZO+FjtgmHdHzOM4W
Bl2toV8YMo3L0PTu2vBIKFhpdo7Setn3tZYi1ZVtO0IsRM+0L3XoEk1BQ9PK/OQFBcpUPfI3kgvz
JHxcMfQp/6hm0B5bZO89dTIbu+Jm0Efve9zkj7mU1pvbgXKYmjW2OMdehaSkE591G8XPHuGLO2OG
huxQsUB4EkGlNOeGdD32zqdb404Qr01v0ZEhOhuD62wjz38CuKXak6Lg7JTr86rsl441CNYGfcxU
h2za2p4NAw9yuKiqZyXUAOmGsxciy0/m4lGaLhvXA+T0kTqkNOyvaYa1Edk5dZFli8JHiKaAZepH
1avlpurdDlD4bxynABHolIzpSh0QEWVaRmVTN/PrDdS7qJMtPf7cgq9j/YR57mBBsjfKhKJE1fVd
XdvPVrTONBtvJtQh5Qm3phmx2VWbRYOycUkBBzqiJks0PHaLrhMUW8qZBJz8CLfBw5HAQKYJs6cm
QC2JFSGFp1CzanQah6b7BrgihUj1dJWPO2oOolM188T4sISYCrgu7dEOTe0omDgPFaPqODNs5hpC
mnU2UpcZpuNJn6HOJyN1LkhBrfQAAQGDca3T0nJrMwpAPNS/25Hg8W7f4i7D/QaAzenezbLm8UJN
qy/b1zglxoUL9zamXrBC5gc7aHMP3Nrfw2z5kVVWcDdhJbcyx4rUW7Mx2txRGObRTLMP9OSSeQTH
AEkbHIjxmrR+FHW9MfnLsqb97rvkvL1u40/ma+K/WzPAeGwj7d1Z8yembOPO9Tvp6wfSVTYvrkfi
y4OaAvmRODt3YUMhJBbFr+gvYhDReZSV9x514/lb1iaYsUL3hubBJGtiUxShT9BCa+ls4LYiefRa
PGQyBGHrNHod8g9URqGfiAdzpg4agu5DaWjU/uXBp6CTD3u5wQsOramiOujFBDpUs1hYMP9LIIs2
blHde8DaeoM9ZRAMRxio3UnCsnLVDw3lJ2KFJL/cvVMnj+ZsQSZ3mUphV39jZhhhrD5k2nQkj/84
ldNuTKL3eibH5mevHYlTbizSWdCax+K1cSEWBTG8uaXkDmCk3GHa6aD0g8KlGSQPC282gC4WU8N/
1MW7tipBjCGKY+3aWieXQRF7cCQ2Cnil832eoq2VvbZYa60HE8UlBkCeYOn9wwOMaQfg7SIudRB8
6ahQT+J6U9b5YfIm/p/4a0UmwM2jbVnU91lJNkd71GDRBuRJHD97qoN11yMA3QXFvUOlox5jNzr5
Pwa3uK+DhJTCEH+FuLGZelzuzIEZ7SnwvHSVtuYG91SkXZH4oahxpSF1nSOjO6LI1oMZeMNOB/KD
zIiOW7WxLeMMEIjApycoEEX6c2T5aYoNWYgz8LmFfmP2UzOGfdxyVe3m+1QtF6+gSnoMT60Rfm4c
/UV3zoFr/2jM+1RyzMD/XiaqDwhu0kM9+clp1pxpbTtQ3ha0T0887fpJ9VTTm6Fxmj3G0jxK8HNC
enV2WbKlUE63kBDeDDso7xBpKED6o4jMenSXyyGAnAMSK2Mvdl6LnG6996VnBzpnDcYsPPZ4p49y
ccZ227rLOqaSEkpn5yM+AeUfxtZdP1o1MRwj7xim5peItcddJv29COfWpowzwSq4mB1o6bGRjRGh
bBdVc8LT2TYbqNr3PdIDcCzrYx+WzVH3iWNjB81A5SejGtd1n9p8aZA1Azq+Q+CqPM6eWS2IEHxz
FpGsspwgxpURxzCgDha48y6qAkknKO8y5WugDk4PCMUigSmjF102k1qhwUnuVjlQ8yqvE6gnkPuT
hGcFvWcIZJbOdFjwDKc61miaI7jwJOgwR7NXQwFFkiHYX+Hbifegv8Tx3TiJgowuZmqhbHJCnqP4
oExiPHYLkhgFv6TQ5JSnTpIadfsIFzPUpfmrsSE7Eqy1EMJld0qq4DA1Gz1FIoCa3TcD6dWMRK20
E4HkyLL2unokGWT1sDK0zDX70xSy2DP6HCherlDNFkWGwSoxQbhtF7p9EGPY7XxqNLO728cn8ouQ
2CPTzdgi/YHy1EIbRHL6r8ZBcp/qqUYzynPJo8/6CK9flirunuKyTZAtX0yr7Yhci8/2oMeIofU6
EBwgE2KiJOlKM8A8tX8XLZXr5iCThSx/nR5/QKDA/hi65oI1gk0SyNGZjWQTLjywIe6sBdgwBjo0
mBVu4IYm+079whabJ3QMxxkkgCIJhMmBsfQk3saV+SnTGBY3UwY9WXdLyiMbwTjdD4iXy7U2sRfh
RuyEm7ZlRKXLzkx6DY6d//I/ZL2ii7v5/0HWwwIea6r/mqy3KrOy+frj31S0rq/5m6ynC8zkkTLy
fdt0dNPwbiJaFBT9C84XRm4es4lJOfkvsp6lw8gj/8MrhQ90IBB6+oes5/wL3SsDHQkYfqbLm/x3
RLT4Gv/O1RMeOsouKT7XI0UNUPeH6JLAgU8E2kIBdhPlLJH6+ji2+JxQZP1377qvmnggYWZj2jSq
vjrr/zhG0e6ybuYZnEi+y+391KZqSp0BFIQYaH70H7u0t5YN1hFPJFm6bSFjrVS5f7RYhK1w3MWM
Xu6MZUisGspgiJOvJzVFkgJRyGPqrOzfT/3t7W7n3N5J9bCMYFrsxy8DPrMIJv7zMX986giqzHD/
67Dq/XHO9Zu1mgsA5yO6eTun0Ns3kQz+Rss6VPoIyNoAnkmxMNEIy0mRlE7l9KP2qsZ12n/bTkmr
HNURuFQwIe3woF6tdmUDLk76q+rfTlSbqrmdeT1dfuxvH/CfDv+xLyxKb9umDqQnmNHMLMjL8AMy
+U6qZ/ruxRU1EY8EhSYoNstKdVWDVy6ORL8aah04bDGNXnf2pkDq0W/d66W8XcU/LqraLNT1hxYD
lxnFdNJ+lUPVmgUYNsubDs4RukETrqpJJL101E1Y5lW0avQKJFWeqPap3vV16pY2QFe2eqffq/t0
VvvU4VzXT7UZpTu1RSzhEbpRVv3ba1XXGK1Hp3fHrdq63fxq8/qm8gtSuz3p2r1yk6X+z+GRsvCU
VU086sOhz74qo9c5xMKAJRBjujKRVcavatNyPcB1DaleNB7bo1tmUbNX3Y7CRIS5Qipd82KNvjck
ComLqYbQi7INrhmpzT7eu5TRqv0KOVM9kQY7eFxipwDBQNqvXVHB27bZlOYmc4ovCsFTDTKBoEQS
0lQQJwj035sAnG8LQjVooHAG5rqryi+s/RVTCzS8ke+8OBp2fuPuFWKmMLVQQWm/dc0YcWwit3ae
6jUmyax4oiTIj7nqeipxgFILElSPKHbb29oWF/VzmHT5CNXFGogVWZbnI1zAgHoEwzXyB41iMjdJ
nH1iUaqyuX19l+BlbdSCFLi8bRWepKBOtakaBX+qHsvhC0GTh/2xlJvAr4AlzQJgIatGqiOVFlgi
zO2T+heUj5TqqU8TPR5tkwXWJRdtWNCwLlkwTYiKGfbV6P4DgIaxxEJt0nbrCqtTOEGGi/dW7aJ9
U2l3c9KC/1y/ly6dvaKEO7Q0UNZXX0pdE0trVn0AfKh2qQt2u1YBpVCgqBmmUpD/MqxVWXdvr5vo
19fHOYEs1QQyeSsM1hsBusfy7iMm+OxPNUaM1nJIarDQRaKr6pjqoVmwMaws23PFm6Mml2Sq50/S
dU+rWXXWERp4utn/8NQKr5MLSjMlDXPXyK7aLpbkRadq/4rza4MJlKxgTAVtqp7X5jE3U3i+OYil
XUiZ2s1gLKRQ8g7tVAkFhu9Ci9rjLBvVu216C2ETgclPtavvQ5QeJmcTlT23hPJ79mDgbs1wudzg
2Qjmzg4+4H5KvbfKyhjvf/1Yr7B6fuyv7Ylc5Z0xaRVcnH9+4fVnqiW1I9fB1HgYB5GfbwCu+pU3
ALeyqJ62sO6akH7cxTDZV8LCIfjmneYq2zT7Zp5W1hAJXHynFYDbTy7juZHABb7dr+rukKVOgDNw
okxMr0i5/Mo2+L22Q3dKJ3kkH2rZWFZ+X0c8eUajMQLLGOnWhECXFAsS7KurUno1ZYFieExkdDTK
mMCS07baTARlaxjksY06KUz3ZYDBrhYEyr1LNcJDp0eDQLCF+gLxeTD9dWV01dqV97wzBYQyLvZ6
ST6MK0DP6aj2BcX84eJNvjV6OzmpxslS8nwlEidjlFtrc7G7u15Gf8jbNUfVc/GHQYorbaZD477o
yFMRYyHzBR7UHqs8n7gd4G8BhdMME7w5CYojoKczf6cyPlE3+HXbqjsAcj/i8Q71tVM1PGrq8jfy
QqpmmT121nCl7gwF3qtkkEpZKVi+0wQV0iiy+V0ZM+Px96mbW/Vumx0B+6YUuAh4MDfcedGPqglD
/c0eIEIsMmUi5NCpGpSw8uNtn9osl8KHEiePqHPU4dum2mcmYYR2lXNSWxYzNMiNfOtrV+397X2u
XQ+Q1ekY9xwkf7ZNW5+VB5iK4A144gfRPpWGM6z73oXkpMOcHrQQpU6bYtER/vzaqLjPMrmUBDth
CaIXxIWW3HntquMMKg/YkVC+mzVIIMl0DYpX+bFRxnCqq3aqppKHVU9j1cykISVxbq9Rm8OT2dvx
9U3UIbVXvdFMFS0vgiV5V7VOxdJEbsfyTW7vFAVJfWfENgJbLFDC6+FSrWfUmZFaXsrXJLKnNlNl
VXfbVifeNq+Hc/nAXLvqRZl6Ym7vqc6/bV4P//Fpye01NiTzXddTHP/rC/32La8nXt/DlR5YYeBR
4S+r38tJTnqo+1VHtR0gUgUrgtyI2qeaXh69bS4eU6Y6WfVur1Wb/VJHxwwZE3mWFbpMrKorbAdZ
T3WyZsnpVnWve2/vc/soZkSBGC6QrDqqPk+95D+d/Ns73g7/8RXVi397f/n91L4pZqTw4j0uL39D
Nwq/uSE5f2yac06xMfZKRPkyXy0T1KhxlL81lp03iHXNP9R+SEZM775cmt3O+2NTHfgv9yHSmULW
TQXCc3yQqdYLf7zX9VP+4/EefjNiCTV0H/WNf/1Q9d3VvlYNUqp7O0cdxsGJ4eu6U/7U2zm2TknJ
ALhXjSYM7Hql/kHVqD9v1DouuYvw8lZLnZeqKmDCZf2wLtUiLx+GCzIR7raVKT1bLtpcteRT27fm
urMpdCTYagSj/jzJlK+8vqV6E7WtXn7dqbbFnE0bvcB6yMPhAOMUauNHoRHINv6xy5CnE5qNCUkD
WuRRJ7yxbLLRm1rmUC1Twx1CTXsYZ40vGEms3blu9wN+L+tebwTjFc+SsoXu1VpykatIVH75/RS/
kqrSRblBldA6+ouwjqoX1bl97Vnx4O4I9alf+Qemu+JmCfxA3HyMBt50SP25dtINxv9crfimmIgf
QzeWXArjDOUkrnY6WqshGdxaqLHqz4ZM2WcinBCtjTxYDt28G3rPPk6y6a0S5asOTlRYdcdEhi6q
l8OThi+n7xpRiGMnmxGpr2PbmEiMlPY3haINMg66NWqfwwphbepUYI8ow1DHUI+bsiXPY7SkGDL0
NbCuSt4px8VhRk3HnpyJVQM3fziU5ZtgCGaIkOssW66r1B+jeqpRBzJpNt4NQbFSWOe1MbKIPKm3
DdTY2KmRWaXpFdqbqK7aS6XgPbZC/laZj/uA+cQaMb83bOb9nyfrcrRWL1NHVA+VEOSuscxu4Fbd
mvzfN9UBtS+udZRWfWQdka772/jcSaxCujWNK7XvdkD1JvlX+RN+M6lczavrq3q3Bo7439dc7VOb
ED9lPCBforavvaV/QhGt36bXaEEeVQfUDaPOk4B551j6dpFTLgy84sjaEFrDr01NTZGRCvZaebym
2lXS4P45Fe0a9L0ESkG/nZSZ8S6Ou000EKpiXxi0+0kyCTxJHfDJHLE40iuiXifG3KHCinx03ZLk
TdWfVUOVpax586DmTy2Tgk44opoeoi6LCHSjB9FX1wG8Vvyb2xiW62LaVFSKYY/kzccMGv9oluNR
Yea6BM5vm72irNy2VU+do85WmxUiRf9TWf3X/w9Ya4Cw/l9Lq3ED66L/tfqKRwgi3b8XWP/90r9B
W9f+l4WFgWt5ju0ahmODzN6cD0xDh/EvdMvBc0CK1P9WYY3+B2iuJ0yDl/Gqf0Bb81+cqnu+Yfq2
oJrb/O+AtqZuSCH/3yqsLV/H2wFEDWcwj1JrVxoB/CaV76ZTjW8c1SWxsC1crqpPtjcHOxDGTUHl
9VNiutFTmIzI9egZ3G1iDbMS5nPREzil8JOPNiLuKbokzyyZ/Q2GBMUW5llxHqX94bggJkL1rxdW
A4BWuEW3JnnBuIpa6XjEELevqjezuSDgtsJ+dfkIeuTVobrV90j+VXDhkfUIEypZOgQUnmp/oQQC
IbEXFzpkGjrhatYDE30Wbd52FJifUEv2T7gy9lu9hjZpRLW9rSY0tsu5nb53vkYZHAzfNHeyk1Xg
7bpMAeRmfR6pksVos42nL1A2iAk7GypU1u2S3Cnf5pk0dw2j7GAiz4ftYY/eNxR1tNaqS98tnWT1
oYwvhcywaCJ0FHr0CQOqdQ7BJ8uX/EToez8vT3MQWYfBq7/6LlIhSZru9HqimDC2vXPiLNGuQfVx
HHEHAD40zfjNryJqZxw8UZHwPvv5GVGM+dQGBraoffFZdM06qxzzkPjLa+nk5gaDr2btONZf2uhh
scnHiRZ3mhSABzCGHBC2qkVURXuA2ec+BUp2jZfRNVZxaOWYxOntVrPaEibcOWl7/7M4JVBf7OIx
7Kf3YMzHLZEqtnF5Qm1h05d7RBahB1EjAp/D14v9NA36ozUNz0Uz6PeUSU5ITWFk6fMTDIfic1bh
1f9m7Dya40bWLPqLEAGTABLbMkA5ssii5wYhiRK8t4lfPwf1JuJtZjGLZkjdlJpkoTI/c++5WbPH
zUgCbKvDB+2leepckJMIhtP3ECQLUXzlkyaBxQvup0MtfngfNYcsLcTBVY5+TQD8w9ixXjFEhu3e
7faAQburNEnTgHBTH+E0e5vWNmeyJfvZx0HW+71HzLGuRt8hlfqYzw1i6DTDMVUo0PMEPx36DN6M
VtvxGRPZP0hyv2tNVwcVNdazvnLhQtB/Zuld7MGrj2ibesCxibXvdSc6WSBJGEM2OZdEovlamHoB
BmxWqwQDP1mkDW28sehWL8J3a+kZTiU+uEsPsnxMDnE51Gc9y3nuSW7wujVLmMGG6+FKcs0Hmczm
A0wGMHo5QPpEpC8Zcb0JT9ZJhortcapAr4Yp+B4CfBvpPM8W0QdGjMcS3mWCS74dEOCWOVb+JCSr
CD9JLdT8lALl2xXY0k/aqPPygxTRKkhaMVO3XV+pd4wP2g6MCrDjBPV+Gq6v6YRMISTkAgk/q0zl
QLMd6r1RkzD2Os0lG9k2/m2xjTi2zVJtbKffljLNd5Xeyq1EYLa4bXtQy21KyMSgpH1y9QImsLF+
+wroKrjvFgpys+x6IfugXx9W8jMSXKOO2HVGTczTmMlzMmUfCJDaJ68yX5woO4FfsB7MSL7HWlid
sbTuug6Iy+hE1WdRGYELHntbcgI/8N75sIFqc3IZrm/ky/Mym+pIkg0Pd5Libqxj39KseB+X1UpO
Dp0A5iQu9jRGDKAD9aaEl7swz3ijoX7AclSj0Mln8xFXbvOQWnGQtuU3Rp+GwPAqPekNO/w3zcuh
/yfDQ2WSKaLaVh49GAuwMPtTLAFW2d7yXs5lfXVFRbOCw7+bZnSOi/cpPfQmS4k4B6Prl4F7pnJE
6BMoVn0leEmU7vpDY5E/SFzFo+PN861OSHPI3Tq+uCuvskE8sYXx4YKOsZ2t0IrhuiajPROlCRsM
A6+c3OdlIRWRtCxCwlb8VwNGp5CN+3saY5Ix7GMEOyuaYBcxRpN7TNK42o6qC21GX1lyHF23Qx7l
Yi9qE2qtOE42icnOOq2133ZaTS/4mK9VbvsihhQD2MJDao6Ck3uouhDR+1yq4UNXnPzGXzTx5rXm
6V+z7/THDvArFAR6pghffBB5i4n9ti132F3DEwm1W9G4v6Ik9N6tUIXY1g1mAxaGwTqcDkOqgUhN
i/ni4O/wFQR231lSH5PB/LSAU/hO7UlcXUt7Q2F+LlpneKvcfWeGqNwMV+5MwEs+cpV/aeINMH9M
MiW6Kr7YJeweTV+SA/IBdW6AO+WJ8RIls4acMN6NWb7yyf/UI4lvsSnfsI9+Fu5wrms3hZzlxNhQ
YHeY8WBuTZsfbVGwmeLwbh/NuDhFCmLVMqnvFRGh6GiwZKIKGtrGO0aQ2wHDqQ5LT58cPJ74XQ/1
59nTjpawfqIq9t6bqLEPILmfEgleBKd+/IJb1SR1ILnN+GcJS+SfMiWoMLZ2SNtCjETeeBYdAb1J
U36GBCSwYyzYZGBn245yKQLyKdNgDOvBd0A0Bk5s0uvY1euQDxYqXli+jlF5V2mNB90g2NptXaLk
R1u/gLhgy6T1MiC9Ztq7c7EcI0I2dzIWxqZVZfQ4aZ54IDXo2zT0nTE65ttkVPMJpsnTkhRosoVj
3wTPUDRNvlMZI4M8zK4Du/KAm7rembnmQZIw/5lK/SqGzHgnKZu4Fe9d5dONwujXgtSF2GC4biID
Xzx6MctAfeguS6PtQdX9iknyOFXQUOvupEHj3TnEn207r84eTGGc/3ORuCo9xpI8X5VCNxNNqx/a
jjtxGJjl50UPg6XFzRqLjsTuPCf1wvzFXsh+zibdAOTSWBfIDsSXNtzUsVhTxTsCS9p+0Dct3vxX
ou3JkZRc64MJaxm0QHvIra46t6aVHiuCQ0hPVSdEaJIVHqK1cPrj5BiXlvAMPY+cEgPbZ9tkxi3L
Iyj+o3e2miqAb+6dOntd5VrXaBD6rcez39XRGd3mqVUVyuusx9eIO3Gcw8U3YgeNcld3z50Xnj0O
oAts52EbZwWpu23nXMYyPjkNvp20LsgEzvO/zdJQFRAdsh2mZ8jfmH+ibr5F+vCCDc1+bQ3c6T1S
9NJodF/2UaAxYr8U6XdOeOpR9uoH2UoF0zikZQNZFScyfZixrwAIaTGW2FlUBqTorr5lBN28zpsx
i4rvSTjSN3UIAxNiWwc302MChmRb1S3kLjXrPq+0tZfsZXCxcTRW+EGtXouO00JY9gKocKzkcB2d
geIxnS6haoxDOCEy71qbobJs5KYdTeTIdvV3aGcys2fDd+J16y4EqYmTbJ8sTfuYqrg9i+ald7Xq
JSUbijIiIxYQyMYN8K/hI9zMCHQeys+x2eORjmZteTLs7I+bUnYIMP6NqN0H8q/gIEd1G5DshFDL
+yrtmxaTTCJC8csW8RAUy0GXTbfVjbR7RgC8mfvePcs89xuanwurd5IXynM+qn+WbcUXJPMAJKOF
S8El7MtL+gi3V5Gde6PGuR/C8gIRQbWW9k8FpdYsiGyGjvBEzVpcCn6KrIKIWRdk7xxisom3bLvU
ZiQq3s9d570wAUVq2aIfCqDMW9PN4MONen/O7Hw7rh5PAdLtoKQie3RIAviDr67WJoe+wXJqp9M1
pnbbkOR6LAmhJ+SG93zPV+SY2ityJTOU7Sdecf6GXT2mzbXGgWwBV/PMpDlmTAeHtDromQh3nqGQ
TyFqXivsJiVEgEIGrQnrHdh643wrRP0eA1/MBrs+yrHg7qyXW7bmuyexeqiSlsiLeX6qonILLYKA
5FlYR232Vk8xgaMaRTiSZRxZUP/9OC9/ypIrN4TYdslKls+Jwq0eI21/7OU4cNuRukHXhf9Bs4gb
iTVGj3Jh67TeKF02fuCyFsd7McTXS8L7LPdjX8ONGuq1CzCvSwTfDT/Qxc2maQM4KmHtXkPCDCP2
+knqN3H+nBUiJQlgOpEZzMqI7fdWy0wib+wFrd00WptSkDd1L8omd5ovq+qBHwn+x7pPvbM+Fd/p
KoZttTK/wJtpjmNJUrxLYO/Fnso9il1yt1zgqNJp1N4zPeswzKD4HNBDOLz4X825/YKrmGScSnl7
GEoIC1W4N7dGNd0s0r4eMbDAw+Q/JqOM+bLg7hW1CspQQ8tpF7fI03jvchzHjt4fq8hbM9mBMqJy
9fzBZpKamE1OVekdNSDb6CuoqbWV0p4UrFOh1G4aTSRBDGaIgdEDkTxQgQCl7wwdUwZ5tftq+B5N
KiybPmDj2DqRW/M/V9Zy13ncqXmf/RFIrY7CwhWOE5q3ClEAW+Koum3UWQSTgN9BLkweNdf9uG20
AqLqeCS/gUjrrjcfq9rAZlk1cQjUiChwbsxml0fpZ5rJaB92MueK5RjgpQOT+Z46zXLtFhN6OQiz
Yw8qB6hBSgc1TQenNdBvQqP0IG+9GnX5iR3olFSkj0YUjEAGOOtDNcdnMc8vhe6MOOR0GeQhhmZB
udLPNCx6XsN2GpLXpcsUYd34kO2V3ElgDUlFL7XTDVuzZmxcZ0PBBU7q8OiEpFtp2hjkqfrw0gbk
Zu/m25zkh523PpYoGzfGhNq4yLKHWtUfhBs6PH5Y3mRpJee6VF9dgY16JIflnFYh0YAdOSDTEvKC
Jtnn4EFzHD0n2WXD0vmjdB5sU2OjSzw3r3jl+rmT4gifs3NpiuZoNPaPIdtxjzsBZ3PkoEJPcu0w
Rxi404ZIITVWEHe63b3hTiSYoLAvXpTK+ImPxr+K+mU/pkCW42j8o/B27HLCXWxoy5ee5nMLjZtv
rmjkAdaLd9En3mpJoQ94BLTIbxsXOXsG5zcjyGhXxYWFHll2QJ/WTIe6PAiDDKKEZKdDVsMlywzn
ITOS6kET1skh35jGN9R9QBURsGf7T4LDNtSbao8DxwxU2LcHJ/DwzAdxxnXfc277oWh+Obb60y24
9KzksBBT9lCPIHqrsvRQlBPxMWfdoZ1TazfghroZ5uzwGqrprGp288w68m2N+rY0l/BhDsdvOlc+
YaWhLxL+gAtUvzbt/qmtYB5PAbd4fw25j4gYwnTQ1PxcGFoFg8XiO/cuy0QiVe/wXkRlkvt6S6YG
c34yCrvlL774NQcEDMpc04SlSl5IYzFencixsMssOQa4ukGYPm24PcpbHLZHyzb7K2IuzC89W2IH
jokni+7Ylo8k2An84G5+TMoQEL5bQvYxXLxGnVpQgnhcftUq5gDOlAR4OBjodgWsUrs0HvW+9hl9
7/oiDt9jowsGvc78KPVWLj/VTlV2TLqXC07LIMnq7JGOoA8wIpngRSOMVcmC1VlJotAsU98a6xU4
t6Z+Cb30zWn7+YIfAWtddlhU+4StQ53xB5OOHnavDkFJndVvXdQOCN7mIO1L+dTP+q3OtXWe804m
ubXRHekcQcvA28afvfdiI99Bims+KpimhHFvuS6XoAntgWUGdNSkRXvv0mYiD5+O2iKfjaIznir5
PWLtGPSpeqqNwje6nqi3pbAJ1MEvZkBZagdxFkuJFafE/g0nZPYzRFY7V2gYCgAlKgPYRR0/AEv9
zHute8eBzsCg/A3ONXkRefIZpmNxJsHx+35jAZXfhF1J3IjRlH61aG8jg5gFl/VLvLpkrNZ6YM+t
b+KhHwMOOfPIsULJ/mxFff4eW1a8UzBVLID6VYs5EQdaQFCEeZ1IvdpW8MyDioe89yeSCSGddwfp
GcbrgtSERkQ/eBoPNXf1o7l+t/PK4FlKkRy9dOoxsrnNkTxTd6beiyaD7UrY2xsRUc41qcmsyYj+
wQhXTznRGzpJNLeZEtBUt8Ie6q9Uq3YEJjE7srLIl3PObEqQaVGm/1LR6g94YfZ2AedBMOKFFMIC
wptNhhidHj/CaiFjFasDpmec+13YoIOZtCOposSiz1aJ09Lrfbwm7kNZVdqhkcMLXgS+frbHx7Fo
D7ZplcEYQ4JKsxWWo+LkIZ9sM6hzFueRmhUrGiF+DxinG3Gs7an7hHi3EQZTTcBRy1UUM5FyaUiJ
j+1SVpr3oFc/UGSDeW7Utu16uYt17yvW+GlJ5jNbij0Q3dxuT11h3PQlA/880M1Q2UxPzbckr8uf
rBaMDTpBoB7VpSgIOozjeJd2+kc89tZ3pH2GoTacE8s+eYYTHh3Tjc6pzE98M9OVTBtAM2YbCAKp
D3nCOc8tru00TWMYU+jPgK1YcCXuCJt3PKb5xDQXH/tLOTQscUpicOx6htTHM1utw1pr6m520jLM
lKhv0hLdPACzcluJksNCL9+77Hl21MIoxfljsvI6jTCX4LJUTCOn1wQWzVVMx4gZ+sXjXjaNKTzY
3VwAI1O0Nh4RE4ujrdF6c7ovpAyZNw5MsUjJ2VZpPuCUY6kLKmreojzBk61RW5eDivwyC+W2HicM
7TAOfbseQYevE4txIXarmNwi0BJEcgz0+z3p9IUPYTLza1wpgctbfdX8MwSKnypN3SqLbjx3xCMh
HeM7DpblyP2MNlT+GW2o6FlqeC8k/m2jmdmEFE+To6mtYWjeOnJOieNeE6fI6tJkSFwW8iWN4u4B
k8tHl9P2clzCB2DO8Mx8hPiHKttPy7walAD4RKCBq0pZhzKbdhoLgpMy8BGtoQCbpCkCOZlfJlNz
3LzOfsj75MNx8axk7XsDynGE28GEY92W6f+czMNluY4/ZETljInp6DpZcyLd49FxyNpidJc/p3P1
4sDzCKi+5mOuxCOlDipCPYsPOH6AG41VdwlxPkBfMZm4NivGRjMRSAwGmnTAVL3XshMc0/agkaQn
3ZL6iLsiNdlFdGX3e6zBS0+1thoujae5sAofvOAvqZF8vGRRkGDb4MbBcaFxJN+9vf3sqjX5lZwM
7iMHfwt+0ilIWWDelV1juyWkANZLytg4y2/aYuFwxz9irB/0nxmtQldk6nAXafWJ/aIzQvH7MPwm
o0DbCxSR6cC6luIeJWLLxFXjk7Qy1U9yiPENSmTJDRSlbiSeCnMJSkoW4W4n1oQYNJtdp1UHe2j2
Ts/1BScKuDrTq01C5NZ2cYbrEFFVz6sANfUUY6NkP69bybtJfoZQJPmxMbsl6MNt4yfail3b2FjT
C0EMNLI9YAGP3eCQvrg0z4Ti0PDmqwOniKr9/evMRmfh+7XpsSE9bHWLn79XvblD9ZCKyNjOYFXz
Uc4HSmoO1wr4nbG6YUgvird/7rrGu6IRIdIUFLh+m1U+d/8QUa5nFZwQ1TAcnKaMDMVoP5JhgNAz
+6ja/KeuYGenXXS5i5/v2mjLzkk1GAiEjFbCuABtk7Vlv4t7aHKZcoNpbv7MMHs7FkdgXC5p630t
4eddN2wurjhUmDRtzUU9vX6IMkQbUawIBV71LLoGO4MR2LC7axHvHxj59huP/ctO89R4EnaVBeEw
Xu4iPzWb6BLi6Xe/6iMiM3txqYNAGpEFrtS6lxCkjemSyM9iomkY6QgNg1e6zG6lQkTlJCWxYom+
cUBIMB2sfHQs7WkpiouSsxVQ6lqoEk8lmm2arM1sZtM+wVbla6X3O2rAUool6Gv3dUnzv6Gu+Xo1
RixvWGRwSzo8K8e70NWwIohMsf4e6u4IppNoRjWqbztmSFl7O6rAPOhm7YnUH+Oo6gnBlWkwuCm0
k9LRjxO4RTwT+rZTU77p1iJ2g653OOHEgAvriSeXK7CyH+5STWA8hS+68FxNw2oIrZeA+QQPTxS9
j2I036qlx2aXuQebQ+DoNu7gR3W1apHVm5db1u6+I1m6qj1b5fr/erwYidIfNYg5X7Lqd6lG9WG7
nXaqDfs11mbT1zXXwhmo3s0Jya6eABaZJTzCUkZBBmnQRxckPpVjxnSP7P5DlJ94ojdMrBSpDKxP
6GUQ+YvY63kI6mhv2Eg6iUq0NmCo1aqSmNYPqqtbn1bz9p/n0iS4RTFnJFfKeUOF80Ck5Wvh/dj9
e5vEN03BayGa9JdL3iKTC2/YlKDgJWlMWwKb/8262kG0UDtHAz+v4RjamEIeGQtrm67r8QngEWGv
g9W4Xk1pGn84NpGKi47X2Cl77NaxtyXLiqKIhxItAzNE3xno2wHgHD0CLb2uM3aJJi5TLm5MHLd3
ZbcmvF/SrL/1ZOTNW57JBDM2zsvcPS3R/M06mqPArWlwpvFTK+uP7o+MHwvDGUDxXfQOOss4rE21
+dbq3YtwnZM2MZZR460mvrowiWfhSoBlH/N0A2YxBpBNhfeWtXjvNPkW86knNzb2k5Vm/xGnz2E9
HaYFs9v8GDXQSthuDKdiJVwopxQM6QY2QgMV78KErGmCGMbImlaFsBQeniT1lHawMbAi2ap6ltkM
BJtNUrGzzcIDM0aKCaR/EiLAipKRwfQ9umVmwzSiJB+z6LJHoSHi5wpXyUvE+InyJRJbj2snsqZl
F1sjq+PV1MdIQ0drtmZWOcW+G+afu5S5PNRxv0OvxchAK/nuY8hEyiqO7QIypLW9IKIhMpx+OliE
fQ9xJA533fZdJa2n4jQ09cwUzdQOLtyPyMx9J/XKw0ikHhydZhXMez/Fqpw3o4WauTDRxrmMvpgP
EDyU0lR63kPiuJ9raA7QxeZ6Z938B+Axk5QMYkQP7r6RPFRfbCZoMVIsV7aKeG+Eenpmh4LDsNLX
TM8JvVndFFgZ9AtmfJjFhcEMD19uZFUIe+LwVDSU1fMaPenM80dheKNvSfVer38sjDouvIZXp9Oe
qRAGJszhVef8+a//5Y4REUla7lNbPjV6fJ5N8ozMEMbBXR7dAcNrbJgEUQjnp65ibJoi2nPWNfQq
Jn0hMqCKDfX61TYhP3dSOXlrl8UV1UJDdClFXzVExB3wVxCVWYvhWvdLFjgZb/SsUr8kEZtRwh6t
L1ua5vWWXr/y+69AfY4JoXFuN5vbudI+WWCSDV4W7/MzfgQMGPkGXlLjA8o+15QzjGdBBJhlR6hG
u60FDO3CvXFfkSHSNzevSoVPU7qcbH1gCWAg1l4K98GbDWJz0/HDdItfQwSmO1ETaVI55W9hmoIO
2fp9l5zbe8/ieLZKlmoSjBnEMnnKKkPiyxjLYzt5W2EaVoCY/d22uTM4zgEWhxnzeC8DCrLmyRV1
I/bQ+lOAM2m0ywlap9IhQiTWRm/VWf9rhH0UQEoI17OC+73NAGs4at0vS9deITJf4/VJkRb86Mg5
NIaAG5mT3dG5BGH32cK0bHU+j+o6dPkchKk/6w7LydoJhNW8qzGNeLxb0FPz2WIidBZ6DICzFTer
LRo2EiFHsTNfeCV7hADTazROVyrbZ7o1sibttt0XnqORsFv+wzrANAHdoKcLG7d1/iF5JzUDxL9w
VA+TqA/9R6YP5nHpyIIpJ4tXLiL8U+h/uzVDZa6IY+Kkw1MxMsybwvClpQXESdS1VyaipHLTsnTy
ECJcB0RQz6dpmIM8B2pIjAFBgW4V+dlrk2pk7cbxM+dEyFiRMYbNZhvHhFEbnIxG1B2HFiZulxEY
0LsSX0BVPAHYQp3paEFrNZCQsi4/RLABtkzsxNbUNH8obP2oy84vI/j8WiG/YINmR92giHHVdWQl
AitMMk1AcTMk07WPEAGsws12+BWm5W9iCyk5pFLAm4duh36DuOax+S4d8xvEe2719lmvLQ2M1O/S
QMJCmCFqAYSux9nOVsWI0QFRcPju0FRr460yyQnIAd4NWPg92IQCFeme+7GEiz1rXAbuuKNyfvcm
oQ7G8KNDD+kMMzxaNVoYstugpdtPacoPr3ezNjAKEA9Rk766LGwPnYIEN4YkZ9p/wypEcyuio00v
uW2dvN961b+2CvNPr2S80hVHs4uzby9ovJysMCrIwyRK4S+W/ddDnb9PwQRswJgyvQ/PSUzasrPM
cjsm9dHqjGrPNxD5usOATNgZCLXS3LEAzba9R+ygmMmDCIXzzkOwFQsDoRWWQn+EMCBKd5jtHW66
4ppMhKaY/U0fke4AH9qqLKHAE+TIM3XWo18WBeu6TvnjeBkxfPxmSt3NkkQqgNjBgRsOjBr1lqhN
UPE890dgixMbIqTLoZoiJk0vLeLiIxIstUXJ0D0O6fgUuURcZhi0SA1gfG8/ycEtaKUe+sUgRzmq
tYC09yAZOobueX41aLDtwnF2XRQFHFDQeKra3tJKf0Lpq3P9J2zRRUbWnAaJ56FJ0qs6gDMehAyG
OK2oUhAu5/Ai4A+EngtAeVGQ2VZHhgvLp2277SxQbVkC2ZgpwIe3YbmzJbbN3nb7g2m5f8eHZT8n
zP+ADJBQJoQBdiVlWb7s5r3OAs0PU/Fttq+Wa7XHYUKjkMwpyQvujPIH9Qf4DgeGE0OuykLmkpXP
iCuk72Z5y0IZCQP5vJnQuI6yPcNHOigbjAJbGdr4FVDbK4LudGBIWSnOBJ7SraHQqZIAiEl0dvTq
052BdK2MGE5BtxlZkCQpCGvWuMwsODQ0wbIJPOpvb2rJi1q/MBuAHl4ehb8lFLA1mgbRtPkjmQc3
+lmz53IfxdnrmoZ8VkReWQ3cJ3cELt1ArSL3yneRzCAHayHDx7AeSM0DhnGjy+OS1knZJB5xb4iV
lzOoo8jRAbWdsbdXOiaZHmD3i+di5VZYyfjbbe2XpW+BoIbDrq7TY3h1pFUwNGVtxNxxm8Og1dvY
J5+0JSja3DtKzyBeliTbEouchhPbQ7sGVGF1/pzxs4uM6aa1II5jno46s08sRuHthHWQCs0IQlKi
7Vknkdk0wWNCettEnfGH1a+1dWqXtKa0YBBjzk96mha7+Xb3Xa1WMTQmiS/k8t0kIyFHYUOsbTp/
OhUJCF3L/oZc4An1rZxc3R8S3udFNX4h/inWHR2pWbl3ZhGsBXlb7CV/xM/lfGvLeaDSm5EhrX/L
hAUfvDJQXIHKqSfngVHQMbW0+tkpyqc0770T+xv4KCu7So+JgSudB+z+5YYWoqNwJLPAjLl4s4oQ
+ii+ZpApw7AXhwF5XpGPl6iUxsYSYwNYR2zrpp52ulaxaGZvsYsW7l8GKUTE4RjToq/WfCZudnmr
i2DhiRITpfVkmoafpPB/O5e7yC50Zr3uRIqC7l3QjVk7duLzvljMzVg6n2Wuhq2EE+Hr8wvMUJp7
G8Dt3CVrqOj6NGCzBgBlbu0Qpd3Uk8Sup6+DY3xI1kdYVZmvIBOVRhXznnvL0SH6SDRo03k+EJFZ
3bMVy/jMmuphQni4aXIn8T3TOEsn/Ig9QvEGkK0EgyRnRwBoLez4sE7x+85BGDNE1jal/l+0drdg
Q94UilSPWcTZHl3WU1Pn19AlTJiMoXorBfRWOnrNb4rkVLRT/NjW6it9nAfig3Lerqou3+qeWAZ9
9L4TEpP8GABhEecKGZyxjiGLc77QWpSEp2KqrfKRPDJyNiOLSM7m3LOKT4i92HiswqjnExIUnJTC
g5CwPGLOqdsQNcr1nYhjaz378CcmK/uu0YexP9fOm3Td/qivU4M7uuX+4T+/dWmcHCUcWHCYSjTV
ZAw5sHvfYYLW6gK4f7j7Af772//HvytwP296Gs/Fy8mZlQxuw9V0N6a6u9Vn+kwFwMSXrXzRaQmz
KlSojfogXJGDMMyn0/1XeIT/91f33/5f/+7+Kf/9E//Xpwgx0ywkNoGeWPU4aRoT/DrB77GXyn1k
LPNWr9ZADxUuO61jPBMv6b6M2zcxiZ9oiNprkibTPnQIhRaNPJcyZjri6KUvkCNvHT4LU6u36Qkb
pVZCQ1SfpDkyECSBLhx6poXTmF548gKOWNOfFTUJ0Lb5OmkN/FecnaWt9A2KUjaVjDlsVrUbMSRn
gisJxEB3jI5lO4CW09rw+9vIDO9B5P84M+dtpXPMDZ2y9yQxBLYALWQav6LUGnbkaEY7vHw2zBZO
ScKmJ3pChu9Q2ELzS3J0HAFNl7P1XZvhk4pCN3Bp4dcltjZMv83aMc5h0gMvZAmKKXeXK1gwWXxt
PRKWYCgifhxRFJkOZtC1onRC7X0o/umdV7xMBsgp9ZfhKgE6evgWNZhfM0sF8GVx4pGjvhlmdDVL
axLFIIOsHoQfTnT201z9LDDHqV24BvXuHT00c+mFo0DJ/JFyYS/piDax4ZKJZQy3ItzKUbuhIiL6
2LTfptYBlQ9AKDbIZTLN5E/HgGLlgxB06pG/bLbytdRia43+U+RkJP2WfvlqLcWXHKaXuaBw0O2E
iqfwQNHVMHtEFJ0lcHsIqIt9sqzGPt1tRaKSr7lmDNS8dHRzMRNSnxEW6s5K+nPbPubDoJ0az4Ug
PTgTi+GfxuaN2xPnfb4bhQg9ZpD1HDGBJU+nPVfz1WRXveHQJFQC3CKkjiKLN6ryyn08F88YW15i
T3as181x147uApVndk/OSr2Sqmj2wIMFVneF/J1x6uTlAZEyDl8ds/Q1KNvDxAV1xTzK2MvPsJ32
Pe7Mg1h7PDI4M/YHGIGjFq2EV/GzMKLCPAt3+aBR3Cy9hyfKm+JDHbanus7QfM/G4f79G+3VcqDm
6bP+yLb8ZC7KofMuPtwse7Jn6ymd0L3F7yJEBST1WkeWwGCZofRtSKl3TMZP97/Isy+Ww/ekTYyc
Y0fze2YGY9w6B3QbapMvzGIh/EWo+WSIWckMitmbDk08jgfyaQPL1hVLK5OtegU72oYA/JiW6amC
+SoJBIp0sjzIjdhqdkiCt8aDQz2MxpXuH9Q6Rd5XG9MLChcSsZzIb64p33IS4dPkQdrGRz/b5dby
wl9dbVys1An63P1ayvxzbkc0jXN1cKfwywrjkC12OryMYDVAscWnIS7oaliZCUsgec7JxxzCT6MZ
dN8FCr1tEvWV1bVi4888agTrsg9TwGNSj/WXym7+6oUbkI+R3gaEDBuYJtt0yoMpE8mtjNlsDUv+
7kLVedBy6nXah73LRorVtEyvRZYedPIpfK0S8QN2dO84l4keeFig6kkAn/K0w5C0bByJVYRva6Px
jq/GYNDO/HLMPLuUy68SfZFq3NvMKCdi41gj6vA7FT/naxc1uRWJMwu6Bcnmgb1jumOh9ipz5hz5
kLrbbt06VLX3O8V9gJprAFgtc3Uy18evtxnVg1rpyKEAIsx6+RybOLyijOmWTkVKpoebBCEY2Thy
2FvV6Uda19bGm9Jyh5uCuHa35xYrVLRw+pmcf4ZTQN1HBzw4bB2I4csxr2wXhddsSu2I459bNh5h
7Kx4C2u1Sd0/eDXm7MlkblAn7UNpjFDr2ERICId+3pAXuqSnsDd11ghQooGA9Sv19/7hjsOzdU1H
Nxi+zxmQP3wH9QbOwLAnQ+qn0Ct3Kz2kzs2wnCmZyMzjBsl6YHfRa1lQKOKcmDYjA+vTf0FeeNcZ
EfZsFu8+NMNM3peazy26kVvNMYezCVJlKdofM8lKhqvAv1AA0FitZ5qjm/+IWOwhYIt30c6bhEeD
RDiLnefYPkj0TV91zQavRmhWhvNHu26wK5mRYzVlP8il4uMoayjpHep393/YO7PmtpUsz3+VjnlH
DRJbAh099UASXEQt1GJZ8gtClm3s+45PPz+At4q6KtftnveJkGnsILFknjznv7TGFURN5Rm8Yjp5
4QmQcbMeFAPBfInPXl9bCPZaA3UANcrXhZ21G9JxwXFSfo3k6xlJoDNYh9ad01DSziZR/bQxZsGO
HvMUo0c8UtNf+pZCsaoCxjJ7O7yLkaMnf57sQGRkxGXtTcq3r5wsf0Do4/tQ6484f02vSp4fHdkP
P1M9vHFOPR5vr1VKTXtScKgBDgA6Ga+XDVW7Zw2/vWgy+20XkcEfoQxMAUVURyvCF611XvHgrn6M
9VeMvtZJpp78xrAYLfUmHk36L08CRo2QQl9FlR25XqcxNswAbOlwUTYi8NHZDL2f8WSAo0YEJRiB
AfooDdyMEohoJSbnEaVcnuC8shHfPDRFfWpU88EqZyvjyo8PtY13YFp+IUdF4SqZ2QLptAUZ92ZG
J2MIg6esEqTRQ3MTUtTnzaBlk2X0piWVfzQ90JRNo7dbouziYPqASuI8f8zByEHwq8EX1yrD2fKh
BzZqOHr3bjd2T1fiVE9FgOUrkS0qfQ/W2DbXnpjcchRoAITCAysAsGssCx8GjIAUxX20AlkcfJsc
rDb+dPTkGsMrfDF645dWBge7AvLN4N3ahj0Xyml1vJZsIQ40he3OAGHxCOeLcS6cpp+mvxeTUsyu
h+ZG+lN79AMTxkwrTpUJVHuoKCtKy7rW2nw35n150wX6dGqtNthhm0EKmHTbjW2p9wjca8CX6+zG
L2OqqxHJ1K5CqYMmSbzW2oSoXYxijZzLFMtHypjwKv7aB01xk8VRcZNWoeXaBdnV8yyJ/F2N4ClS
u9HNCFX6ZDfBSzDC8UptKjxtoT1EtmdudKcDT1WGhZso5UwTcRQ0bpu1h9I37d0Qu+bQYC/iWc2h
kfWLlFN87ZvzNS/I3BixMK7LWPlitprjkgfI3Cb4JaQ1d5HjM+WgjjHqBB7SAC1tUg5GQ0fh9oBy
rIsYkGsCkTkwvdsOPICe9FchusYn+7G3YiBEZobEPP4hBxygkjXEc1jiwDEhbxASawa5pALSTE5j
vFfSDKkkT0nWH1TpTmdm4H9A3jvlYdbUeLCq/0oYNOEzatAGNQl58JPMWxt4SVg0YbRHexkSz1Rr
N12jXoVoZN5zubYtuSl0OPUM6XwkHC1jrOnFqfxPGaQUQinA7MkYJiBaoueutglwZ5n8EOuXPfCV
NF1j1xojDaf/QYXSk0Bb55VMsFmp99YQRlcjITyIgcR6apCfhvvRiqMeg8NHEU4lkaBOLvmkYK8V
3muS6f1N7ZTRQWv1u8Kb/JvLh51m9T7x2ydflNS1DOKkDgScOkpror5Wo4auiodW4rb915fR+KSW
R6HLsHUx/ydtnUv5ydm2DyBETFrj75te/ig6X7y2VYTTlh7ZK0g3eMrILnyZXoqxBvMjEx0TuUF/
AO1oAgdJ8kNrJPoD9df6ThrTFswCBBYDna6QZPcjLy5knFY+qWOtHGIEu8GX+KchjqwN1752c8t6
T0RVI8cfBveI9uBBEQTfkioBUzRM6bMIh2xj5NhX0kQjDGXV3q0U7cEexvIIJPTUaPD0jBp5XurO
xGe1eLYN6ud/fZ30Tw7A8wVydJsQULOgyUo581c/8FNRFvbyAFzAvsWQfshwVrC8elf0OT8X23BC
STNagzhqjp0KlDXAGpFnYNfrbXggPXzrZY6K1nfjyjGp9guBLTKbcm/6puOm1BvXP8wi9e9stxym
8Us6hLeDmg4bLwbLqHjpq4LRzqPSG0cwPH/92zjvv75L/Dhr/gdcWBjz+o8/boTFio8gsHdclA7A
S0mfbvtcD78FRQ0F0s/hwhvcCKpXmPaU9bAqlFD5bpeCvisnCK5wKzMiM3Ezm2Ir9dPZoqhVv1SO
2W9klZLq5rFaoQ4KeIWK7Z2vy+TDVGwGt1LTm9uxxeRE0eLmvaOJtNQx+2phg7a1d4B/hitYueJ2
yuts4/uqfPWK9JBiFQs/TX1Wm+g11LrwC9FNu0tgwOwN2eIVAhAc+4wOIGY/WkDUla9kfaxHqBJQ
86PQcCvGHOs8d8S6pG6yHxP8cPQNb444asGpsrVpVfrCfqTTQ6OXCkFfJsF14VjBLYNZGgQPLmUV
YTRal9nXrra6nx3FLs9ovuXtOIJxn00ezYemA8eA3UeJRVxjPBbk8rHjGLIrNO24y5hzYRoKnE+2
nfVSDvmdqCbzJ03rnuynd7SsAUJt6OEL1tr+U+QhUd0K07qFZgfjQkn3kC5D+glykMGWfhu3YgWK
Sr+tp6J+hfYGcLw+8O7C3+2d5lqLYLkYHd1RXxUvmbQcRFjGL2CxjKsIIfZ9o1fjzmyAYnaRJkFW
NejkEWYEXi5e//op1P+1JTKlFKbUHQ0JUfH5DaPAEyo6nNy9A0hkrwJd1klt3sjua9Jpp1CikGn4
lYWf4KQdEzxvSfnF/h4IPSN+u2/caq45hqr2PTXJ8xrU7nZSpU6ujoiTpOOIJy/0Dq2GKdDOqPqp
QfeqqTHGG8lB1pWNVrlD/t4LXgG2AdogO7o20ulGbdgysXtzn1Kr/G9+9txPnbu3xVqchgU0Baw3
SzekLlTxqWHBJ0eZWk0G+0nmd2E8anfaiCa+lSjhrW+2xzTTUvw/s6dcc4DJo+PwxIjmTulbBphV
3Z5qA45lJzWqP6Z/o3hoX5Os1IHJwFkuOtDfftqBHJyBkNPwJmD/rXQFBqAfRV94iYoNnnVqXNW3
FgYXWm7uSUfHW2xzqU/L0twkWjrrD+5q6l+biXLWf3MJ+MG/uQaWYToWfA+yjwKdgY/tj+zUAkZw
Gew7rejuxsS3b9pKp16mvViyae4n3wquSj98lwbYDSMsvvYhRm3SH7aWVEnIpU7xmsR3TScekzEG
xZxq+lMqfQPfNXTe6ESOZll1X53w1QOmcOr67ns5qOpeK0d4boqhPuuII4JI4U2rI/gqI+7Hugd8
nzJ2kCfPGYW3uymsvip+E65DL46uaqVqHx155XlZ8dSSEdqU6VDs2zY/JYXa31WUkK8Hf/xmq3UH
zDTd1sUIOty0nusxMu8azTDuaC9fEiNUMf0TPKYo/D6AH9Kv0Rq41crWZGiYQg/plZsWVtF68g3T
DfupuKsp1WyQ+74ha4VAI67pdcKQv1MHG3hIOT0UpniwW+yR2rJ60PXGvh4ARD2kDAYLjM0PIXjJ
HbXWo5IXcE6aLNzZLSYA3WTv2sk5NmpJqaBXQ5o8+94UbbxD3kRdB41vuL0CIBWaol8YINBlYV9r
5my2ARbPHYCWbcl//JCz/iRs6ngFBSxb99ibnJJU3JFxwPqkSyq3wDtxhyYjYuQM310V+8nNYEvA
d0KJt6EWZycVR2cgp8D3Qsbl3kSyG1klFNmCPsK6lUG/pZA0NwPbc0UptJ2BC1yFy7U3Ef8lZPSU
AOJz/d0UBZmvaQTKNXWvqtTr3RQAQoEZSeyH9gkQJJQUuohxQ4VKYploJ3CbNwLI1l2fkhw1YJja
AHNWJcOuU5VgLIKmse4OIwmXcBQxpfUMLKAEbTGG6hM88/w+CXBD7i32DDyLWH2yn0GKrXTJuA+E
qXWdtiMFnsJTvvx1y4KE8r++VlKThiVsQxgW8kh/fq0CgX3m2EllRzV1WM8kwrtEet4aRLe2Gifj
R8cg+iErIm8zijpxC2kgJxeIb10mfdQTSNwpEboSOYYDJ6w8gkPr0K2lgfNkOuiBVUgWbDvZi72u
W1+bTF0PxZjemLlZ3zWjAnSv7PDZCpLm1vEUbD7snAHeaQji4DSX++4JSOFWCE26YQbq16M4b6ta
tLM7nOXTpmM/n3TKgPchvZAe420M+KEzsQTooUrfmEZK2TwXWGk7+RtlczLVdn7TBkEBup/nMTSF
vNWSBqcEtHO2QV9hQi6gbqdj8zXtNXnq49DVYZvNPL1tGlyl6Hy+y7E+hA7oW6GcNO076Ytur+RU
y/NoOxFE3EoiXHqSvt8jHgL+xIo2PQ2y23ecxddQJVKRoNrrln9qMhx0FIZglObGA7oXWK7MPHhT
HnWLtF7iFdM+JWOzSqzeeYZGexOPJeoUxn02IbpA4K1fBaYDHbCR5R76PBYCvqO7BjTs1VRm+l2c
EZoDTLoGh7kWSkGwAdGrSkDG9FCTjlbmY3YY2TOobUZCAK4G72I+RTBvyHzZ6abzwGJGcT7tHTsu
b0PwIBOyFRi6Q8YDJRn5UfruxAADnEjD9sLTjpqEq7g8sf/7ffhP/2f+x6Cu/vt/Mf+eFxQu/aD5
NPv3pzzl77/mff65zZ/3+PtN+F7ldf6r+cutdj/z27f0Z/15oz8dmbP/8e02b83bn2bcRaDnvv1Z
jQ8/a6Dgy7fgd8xb/k9X/sfP/4nMj80I7MO7PZ/gjx3nX/B//tfmZ/LWv1U/P+r7nPe5yPuoDE90
Yc2xBChKgog/5H1Q/iFxa4E8YATDCrref6j7OH+zcWU0paMbpiTsZ6d/qPvYfwONIEyV42kMC1Fr
/8ev/9NdvNzVj0N1RkefGyLVtAStkAr3yubrfRpfxFEXRKSsyn0HfX5jowk4CcBttmUDfgFiFxKx
ub4xAmpbLRpxSme56OVle9FhbJNS46DIXka0/PDsIwX8cWQw/hRtvhljWR5NFIhXW5QZGreoG/8I
69ulJQD9G3faps+15linFYCS4LqtcwRR/G+2Ra/XmA3euJYFC8RGjBNOFcz+MnhTIdDuamnd9uaY
HkISf2CBzSMeplmgGlg/QI4Mx/xnnKfTzqjNaGvzE9ezLEiX1S/GYMKs5GcJXErb5NtCTvOMduaz
NJtxBIjrBPJ51FXgeYFHdrgiu91ldFwaRsBeFdDTeyomGObOS03zEfrGUfXJ7iit2aw7L5iO1ujj
woBNpUTboxKmR6HLWdnpcLBbddoDMSpBKccnzfe/WV4iHu0QHFNsX3uk5q5wZhNImzy1OQIqCr4+
1BQrSsuoL6+NCEm/oaSpnHz1daK8YWe5s6ZK9tj3WkH/HseP0LRf0Xypkhu9sopD39SBWxniJ2Ig
/TqSxa1I5lQdQmdImdUbLaVYWdXhtzbHd0TR3CgGuZ+ndCdj2DQukgupAwcOuTvg4g1IJfVX3Of5
Wi9MlEyi5hGaub6yBPd+q2oNPG40jaaB0ak5+cfAshCA8H/gugg324PsIQLtngHevRm39dpxGBOB
1u5WIfDF7R1O4beUjcEt+PEvNO42ibyaOlXHNT7H3iuMVqlhPRHXwWmvLagQ1Xg0gaVsKaj/ELmJ
m04JHyy2EB80o/QUcCIsSPEfls1NgxEh+sPAHoA8j7q89rr2RngALIIhe+xQxCB8BDWPDN566IuI
ClEGPAjYHJTbe81OAaal16b6vSrSEybWV+jOYKPpeVCXI25KPPrfHOhKVJduCwXuTXwgQrmPx/hb
aQLhoZTy2MapK/G6eQZgtp5z+w0OwzrsJw/w1SaVFGwQH1qHmK0UHkoL5R36Gq4ngQGRUnziG5OT
NbFjqtt2VSAWv007IJYI4BQw9/x2PQJ98pXCTcGMVi1Ajq6Bop3yjjPkGPbQgY2tVcp9W1ATcpR+
OHQqaJk0BzE/wBcDWAqCpgQgVqjjATPMJ6IYDJyapqQPT39F9gOxybHGXt1lXA7HUyESBiTXQsu+
Ge3HtqrhaFVQ/lU85KbiERJR88DoZ+vMwBRRBc96gYNTH/4SKFSlaXYgq7f37MlG97kpiZ+dfTRC
uNVrNxlEQ87UfmqDG5ngvZrgkZsPcKebpKAy4cwaG2l0jSGudH0dldEoVTO+f4kAByKSdUxTE1dd
eCi+V4npncxbsoXNlaMrt5JGZ1vMbZuCHBmwHwB1nvg6UrFmhNk9pKFUNhrF+05G6aqFpLtqrnAE
hMM564BZmNYZSl+7vVXel2h0XuvTgGExZrersgEsEOhZ5WZhYexSdABWgLpx8U4e7NIx9imKmGo8
1lsvJtCS6IMhcKPeOd3kbEHK9GWbr70weMyDcnJxx3rErrcEtJn+go0nds3kZ9sxEO8yvFJS5Jb7
Rw+Ftg7zZhUWISwUQOQnWcI6csb+thvvkf84NhjjrWBMWmvstOA6qO8RiFMg8+bzpGWPoY80Vaeh
Dj9LGAGnyeQxQqjrkFmj29kp0mwFlIyEOv+x0KZ0S0D6rpcUucMWEo/WI+zdKNOPLgaCDwZEH4fn
SJg2bQPO451p7+BsNvuxDe/B3GCWJfDRzj2bfgOy+FFDy+ZQtIiOpBhA0fBrYmhReh5wAE8IeIGp
NvspDxluJACG4fKveVqQFUiStfDH4JDY0Nbj3ty1dg+eGUPkNQr30wbvqmqdzUaHqV7/0mSdrhiC
KEfEOZUjqU4Tp1PtpGSmecxAZa5jBU2AICnTY0BAtibnJsDHymif9dNtA01zr1Q5hoGjio887Fgu
xab3AeAFpYNUV6Z/ddop2pFVcI5jh+CE7lg3eaSaUAvJZwQVGJ2QotP5W1TzV1m+Tzn9CmQkr5aZ
tOmHPQ/a+VtmQTwc43auUWC9NeGth8OfSaFwmSxDC/GTZ9PJpysY0k85moEbZSZ7CUvDH0K7H2a1
z4T6YxDrcMiJW5epDKz2laGMcJoiEwOvqfuVmmjr5yNDKS166RKWehbydJQ110A78N8ajZOfGahq
OdPNYmrlw2E6CDBx6GdjmKZMN4zf9dX/D0D/JwGoJqTN4PHfuwLdwF1++yQwed7nn65Axt9UNCcl
MZ7QdNUgBPwjAhXC+hs5HUGISbILbSTO9EcIauAXpOIHRFIdV2bDshmh/hGCGsbfdEIqRxJ9miYq
geL/JQTVdPEpBiUCVbEr4k83bc1G6PLPg+GCflLzvDG4s8b63hMVbVicZ/usnAZGOOoBxi4IvwSN
rZaRedKF3+zabq70wRKrHB04swyOrZp1WzHRgmP1bs9dd9GYr5rdPBhFFcEEMGo0QExtK6h3yQZi
S1vK59rM79PevHMCzYcWiI7vUzw236cpcXOJkBKVDxBSFRZu8fCeadmO+gkiA/Go3geOssnoYGIl
JgOJHOEKkfC9SAyIxQ3lX6BP8LxO5TQ9KyBmcDMMd/kvv8/dfqx2lQ0YSrQMbIMqhpqfgBQFNL/z
Z8QU0kk0FaH/kiRduw7l+APAIjlXk2JaRZ1jIl+uGlBwRmdEbfBtmNT4Pm1yFxdsBIemKrom+XBU
ugBk6ESFM4FJDCLGyFehE/4oW0BvXZJvkQ8FsLER5F13hOQ74CLOGq0yNyU6XbPFsKM8tirN2LpS
A9oeGGrkOZESMW1+uTG07TVo9sI3rS1p9JCUU2pv2h57BzOHzq2NpyDBZWkw78osRUU/RpzEQGAp
1J1HhQgHtJh6aroZ5aJkzXqKA8wy0KzhGXAVMbvAGskLJajBLbXkTVAIXulh4G9DShfkZUB040+4
1aP61YmQW7AmHe2nVr3SnLy/Lspgy8DHjQTa9ymScdvQqloqgeGPBEHd3h3kN5F0D9ZkgKYlaiDf
7o8rG1mX9Tih9pzb413ZI8eEDNqvKIZpOqQ2Wk7jIWjowceOY0xx9SwLWBm4YDpY2GpvkBEB7prI
i0RBdyDCyAB25dg6zqWFwBpu0e/pwCegMkeqkkS6alL6twWKFimmoOoNkdp34UctFCH5LYMWtM4D
TCK7salW6m1QYmvT68Vb2hAcK02GGmAd3ZaiinF4mKztoF/rOKMqPtGRU0XU/RNUHROQImpQHIIU
V7kwmdwKCxWiLTJkeRRu9EprVo2FQ7e1r/P3WGnSqyijBmMFeQZjxhyvKQwEM5z83snjbBNUXQZn
/9mbEWdGWYs1oC+oqk2ARGaKxlgtEEMFXjUgGYfElAVuqTTeTXTjAEBCP7iTkPa2viiIqWa6J+83
xu0mqTf0TmACVQboVTv/6sz08MKMZzEWbw0wJN4ohnxLK+9HQwO2VieB/OCoISgLS28k/jJG86fM
hhv4lRw76vGtKwmVh7DnUe/iDBCSILbGwG5LqWfVOUWxV0pGq1CQfcKMii4RjNdLadrDQRYAECpK
70ML3bcCHukaqe1WoSNWXpBX7pSlcF6SPXeNqALQ7k4tK4ZltvotBGuZQ+HAknFLC7wG0PKDK56t
kkYTx7g/NU1+qIQ955YlLG1fXY8A/Qae2crf64gqrTI118C79W8J/XhetwO8bIZAk0VpxFJR1GzB
Eq6TLu8PkRa8FE5wq+ZICgXIsaw74GUrFElUWMVUKvFXJBIyUDGPcnecxQRUI0P41EnXSov0jaM4
OPsmL34ueMKoeu3K1rsrUd5QIqCL9XgYBLg7A1tctWu2mqG8AedHJS54M7PwLkuBfiiSoWPvwYUq
/fE+aseb4EsYuglWMRsRzaMqNV07frMr+zpnJBnaOy1AomZsvX0F9qIvBuKWQ2sm1V0QafFVYzUO
QggdOYSMhCky57MHWDjbkyUOPjpAeZKd46vHy6JlixolbxTlz/uc1807fphH4L7ajBPa3ZGtdFfx
BJZsmRK9fpoU64eO4ncU6GKnzfr4YhbFN024VMvs8hFXMDBN3/jVoE4wrUtoejsEAu/I9uDtGefq
CncR3gW791FmqlGxiDt4NnDkysC4nmioN6BrEDHQpHIb4FQKonAe+TGkcWarFLvRcPVYJpePuqgQ
deIyrBdZ8+Uj6zFjW/TML8tEM+AJHfTQMocJXUy60Z7q+waELTJUEyWHkOQloEjyoQgC24wJ4ty+
ncxpH9TALkZIiqqCu/PyUZi+dmX4ZJhhxCH9KOIr+HI8VzG5TwsLLP9r46X39YDruS8GxlH+DYAj
56BLFSZPVVAlqWLNXcxOyfqW26rxHwcrJym9LKvL+W6iNESq4kuaDD41140d1+PeT0MwJPhCDYP9
1kB2bCK9RKrV/IVBiOkqthVBmKnvLn6f8YyVV+Ut+PgJ7S0ly/eLp4PU3h20qPZyZGhnASUsG3yI
FyH25WPx6zxLsi+TYKSpnPs5rgr6KIn3ExfAswrdDnQtypYSTdycFtdXuEMLdm/R1UfULr4y7qU5
PBpq2mEZBl9XAsyzggR6ioq3ktUdeDm/qZgqbNPGOoQ9ZFU1ERQwOw2zaRjTKQJ5PCexABg9PwG6
iq9sszgt/VPLfznd8nHR919mNR9H3hqYI+IgTaqS0uGKgGIY1lORRzAzsPCpwoL8QFj+XK7N5WP6
p8PGZRk9I2wEwP8LdHH5mJqxBiNSwS6dkBVZG6UPHLsSXJMeWdZdCvKmm8+zONIuH7oXmq4U2ksW
o4IzPw7TbIPlG3rhlsAYtVGjZuq3npp5u94ew+B7kATvCioT47qcNfoHE2F/e3YHusymcZel+Lux
ZpBDBZJt3jItLRzAp66iuiVH8oDnLZZ1lWJsja4mIViPxv5ypC6j9mZpcLmWo+nz67dMnQ9zPsVy
nvnjw2mWNW3afrF7xk2ftlsOc/46l1NdtlmW5Z7pGqOCWEAayW+fVv7b2WXFp2Oev+r5dMv684Ll
mn34GR8ml608u53Bh4Bar5MK5Y9Ph/6w+W9/ye/X/3bTT0deZmVqwMy2262REJiXeh1g1h0Fx3wU
g78tVVhd1VTtlxXeKArrvE3qh3EOEY7Nl1Vm+oWXhFc+MB8ltocUEofmyk5mr9rfT9YFIZ6CiBNi
ol6zEk7Sb3TEtDDYylGbwCRdYtcwH2WZXz5Qye7wixcArTpR7YsEJG5RkxIxymPWzz/CIAtX1GCI
VbpRF680sm6JlW4Xq7wxG6DzAC2sNn6IZnOKN8hsLJjPbTiZBDyY5tkhBG9LZfwf88tCZX7yl6lP
u+R90uw7fPqUmZKzfFRoeZyntDgaNoB/ypWTDunVcpA8zZ1xvUySrfZA18ynT5ely+SHpb2tv2Qm
AckipwLCGg3UvHy1zp5/pCLaSAGV1BURHDrbUdwh1r6EXfBGoY1x0Pw2Lh/NPBURDK+ggUWuNibf
UQvHc5vKOwXQY2wU2qp22n0wu7SJQbtqOgeIcQF9JYd1M18LvfmR9kp6WA7IwDQ9H9qjVGAb8mCF
/Y8Jj9cy9XCpn3+Sh2+PV/bxNlsahGXZchloe+WB/S7fT5t7zA4R29XlKiJKOzu/zmyn1CbL4wE8
PNM0iZReOqHqbnExfAT5QLuqJy/FIExXxS9hWi/+aKoylLvRlofR0x+GKkI2QiAmh25QGiUDbiJY
b8GTyDCWFeRpEXEXsBy4WU7c3FZ6rG+Xr7B8L88Kh0ODlCfQSaI3/f684T9v7TKLcfR7pJPUHPIc
OnE+e9YuZ1kkUrr5fMrF4i5eXGVEusfgeUyQHepVV6SoEo1gi/qbVkW7ZlHtWJz3Fh0SnoVfRZCm
5/u73Il69lr5dGOw+fyJdizxuFNtzAA8PGrbsPEWTpvdeeUG9p5bcMmWO7M81mRd9bXJ8GL2fVx+
zbJu+RjnW36ZXdaeH+j5Zv9udtl42eSvD9Vk3UDsAaOYx2x51pYvs8yeTT8v88vUeeEEJGil4hJ2
vl++0iIBN5lns9DltIw1eZOXyWF51c6Ty/u9fDkiv3+8gGej0ctX9nECWA/EiYrTPgHb+MOyELF6
ZXKX14S0ST6t/dH4lldZsXPwqNnndRCo7rL5edKbr1q4RvqPmKKZG4blSV2mLh+XZeOUGtsRC80C
Ka9PbdDy2wHy0OUvk2AViE6WyfO3L6bhzkRwOUfQsWO6zsdpaw1OSnCc1PnBMr7byxeBqKnZmnpY
LrYzN1zL1OXaX5Yhu8TI3Dch9c+3Z1mxnPIye9l3mbrcxsuKy/E+7RtmX9pYqWnDuDRLw9nKANHn
ZX5587jicXNc5s9ffirgdoVQmTbLsZZ7+uG5nN4wVs8Oy+MaUjMEUD/fg6BtCWWWB/H3k8shzk3V
gBPJHmNGlJsI3hbrzKUtWWaXqWXZZXZZdjFmvKz46+2W3XrvvRdVdljOv3y/bnlAL++MZ8+P8flh
XpY6WoYW1mWHZeq81TL5ef7DUT9s9fkEn/dSRBWuG+tJTGoEV4hruHQjy9Sy7++WXTZZ1mpLFLhM
Xj6W+3GZXaaW/f7tUYvFK+qyy7Lhp1P9btmno346kz83+IPqVm0AgmkJ7ckk6F057c72pHNnuExN
to6YWz/H1J/WXJah3cUrvsyXjc7keculuV0Oftn0w5pl0gNMssJQniZ5DkCsxYnz8qJ8mD9PLu/V
h6XL/LL9x9cTUtYQIjUUT4KUHsFx+a7WLjBn45TgYsDgqdmaWeGARSL55vRf4oHamlq36heaEzjS
QyHvyQsjMoKO1Zcirg9GqasrxEHH18zIUDXAe0GjfnuiAlpCRupQMCzCbV6hs62it3wIQzIOlvmQ
DTM2BvoegqBJcT2NIZKlfhOBUE6vJxmSbiRPApen9uGepuWul2TrsODdKksb9/kHn5uTKRtXoPgg
s4IGtxfnzKV7XTray8dnQ9lzl3vpjS9b/m7Z0nUvhz2f4XfbnM/Qx861Ve9UFRTSEtLNH/by7l7m
nTmOHEidkxZb+s15fvEUPS/87fpPu1N+HjfSkrhYNHOjtuwOSSaDkTgfs4vLeqsN5f3Zq3R5BX8/
GfqUjcwkfxdhZaHvjUlxja5s0jct3SbiJVEfvMvsulUKbnT+3EeG3IfZS5wmBqY21Z6EnbzqVRR1
GEdddXZjPNdFeBKVdW0Pzq2edW9YABTfbEV3tTo1X83WfPAG9R2KtLmem2coxw6KLcKmjjxJrIRC
ONYT/JhNKwJ1o/gKivo1SAXKbWDAI3h3JXnGXYM+afXNgsGEFAORYanYDac4+bgVovwP0hFjxmoV
Tk2D3W8+bSk07h0PapYw46Ogn93Txb/EFs7yYS7R2FW8Z/TKXv1gwHEoSbWNSRVvIM9Glg+bIgrn
CHXYcwbeGyvoshYvxjDoZArG2w6O2F6xoHBnappTVPZBD5C0GAumzBbsDpKsQErrCP02Dy6Akf9Q
hHNnIB7HULnZWYXyK1WG0cXrJHQLJEDCxHxGKxRiLYk5rCzkCRzNG7p9/l5OOiJTGUpd3teW4red
Rhs7gh6aWFzVDgNm7bvuZM1tO8KQc/BqMFGGkJVnuUma/cBz+GAqXbHKg2HYMkiGfwqctMxV545x
37t0AgVpD2mjUZwDbiF/LVCQOyQd4Bt8IlZ1VmxLg/Qa6L6t5mXp2reTGpXKxGXYRua8DrBoyCx0
No0rJeos7KjUCtpETPhJEQGNVqTHiqCA3brKOlvZxT5pC2FUG70h46lk+mOfow0AWtfYSOzGqrL+
4kwQ0qX0HdewnccIK8p1rNbhfWS2L8iJ7uJ0UJ5ybD7RMBRPSo7TitQcivEMeY6t8G6yqcq2yGuR
0NZxAAlC9ZhV5oRYhDBxvDB2tlO+jSlClsUUa5tiMGyUFdL6Woq631lK9trat9lYj2twkzWC8gqJ
ciG/pKN4Y/TJqNJIxDaru/3gVR4/dyDpnJFmapUcx6Tuu9WjwecY+VWHk+V1qfdbXUIPn1v/QJ9b
PfJNMGhgRWKYMSbZdQVQPzDg9DQ9ysr6geqi4ipF+GqgmLxFcTUr22qf3hmN3zPOpVbhiOp10usf
KWr5biKsJ8OjzFNnP2Qhgu/Aqr5HBVibqgOlnZkoKlq52PDIidtmJFdOvWVtVP3RmUIYbYm4hnYd
o39UbPPevx4quFi9Sb+CLCFAntzfje1PX4bZKYbQitEzPE44p1EFVTNrYF9UwVqz+ketVb9PVqbd
0FLEZBBaZBVU4zUGALWCFlq5VVm+JJFpuKFTybVShQwOo4M58rDFbfA2NVaxgvxI+JlEbuUZL/lW
y/t6HVv1N+zd2200vvi9HKHTa9dWj6yVDQQ5x/UANy/Egh7G4j0rzeA+UtMKzbZs2PpIwgD7xuxU
r6praVfNWlj9qyYtHhJyxGMY4u6tyHfhBda2U9L4zjJRA7F0nMwwnVzrqnwaYRVvRK3lLmgxvBpG
be3Us5QgTIoqQi6lm2uJSYGmWVEg30eqLR36XeGN0zWokntZxkfSsbjHyUNsMdYUyVcHcSES1XaG
A9+oVMqjjY6hcKp9rpH3BCXxf9k7k+XGlS3L/kr+AK4Bjn5KEmxFilQvTWAKKYTWAUfffH0uRL1b
dV9ZVVnlPCcRMokESRDw5py9195ZZoYaKndWdXJh+nNsyG5Iig4R3yNW8kfCu8QXihfVl69DEYcb
y4v17ZCH6ybnRMLCPQ0ptAuY7zh0phdho/8fpLbNpykYISStWGBepS1Pw8hAamokg1lKxphooE4Y
FXdtZ5kmb9p+AVysg957nSHG2yB1TNm8WKx3VgK/MKJ0cfJqLaMIEt5EmMAIhwXndS04nVmd6nwp
kusaJ6E0zl6X7K1ajRdr1EJccnDdk4l5SUbVjDaqnu5YzxCNV//geoM61y/SvAQ5oPJ2vZkRXWFY
1Gnn4tAuubly6IpDZbEjdITV0dDkLo9Kw1/lYhp2LV/qVA3DOVQIq8Acm1tF0ybxVb1POsQkaSep
ryQ9d2AHVCGnsLutS7Ax4GRpyo4WuEf83S09U1HTCor06AcHxBcSepwy5q0fTPdgYjDnhoJSgjIQ
bJLk+4ujszmLZ1tXqLGmLDt1mnk0p8+qUdolx1CVqzg/DxowOUum/YGm3Kq0e2cNAQshCIMlQ8PK
lejX+h7WVVtj34xcAr2o978yPp4cHy1oBLY3KCZr1ZkMVgLxc2C62QOV+U0rIV3pnLFNZvoIZbL4
IzXKS+qVBuD9IeOQ5byiln8WWn+d2/Tk1wxviJJ+sWPeNRXFWj850xSHK5QifaatRyM0jM7CESRW
Vd4FJG2C6W+OV11v0K1yxpud2DEQCYuPhZoa0Yp/AoxHL5iMgZH8j+fc4OxGlOlXfuhYazN51VG5
BflnGNLVxwuUb8eUhTU6qX0yvfQw29a9dqty7Kxwm27jZO5ozGVxZJISFporT0y4ubjFK88Pmmnp
3ozdB91tbtCQA5WI5PcIQNe2NJ4z0DC3KKzrlSgFloTh0OWcoYLBpfbH9GRg+lhpYVCru2Fs/Ico
iYYDeOoykXMgnCJhNdCDOCnLTQg7I9UnYEhbOy8gCcBlm5ykZxg3SUWoqiNUUrAB0JaC3s6CQiQY
+ls5BiFmz00/J4+dmIDVSFhLZaXRwyx8QgK1JgqE5rBIq6rnEH3ZnF8yYDhr98Mk9WQ9gULYtKIK
zHiGo7Z44kDcExocp2plJ9Ny2cLK7pLuZPfY1lV2srS3achcmJ4kBZLCVcPFa97xtqwqMqyf8G9c
oexwGqCGr7hIxIa5a1cIJVeDZ79PKDVGqU6DlhtoBZGgmqPM90k/vHhNjH6qwH2a1iPktmxmkjuE
0EHo7McdgNppY/sRC+aElD4QxDFA9ZZ1k/KjjWkQ55OaWyrDeaxZi9z24mrheAmHautnNJ9E6mfg
Sj6ptIVo2+JvVcx3o+mGAJOZ3Mn82caHEpc7X1B/P0syP0yUkAxMTWJrG7KWIJsBE46wd20qNR+Z
legEdxW3YAI5UjZvWK7CTWSrd49gab9zjZWOqNb34x+Y1u8oTcjupi5xB4n6QUymv43t3t6Pkfcr
ltmTTTBkgCBGX0F6bLdgMFkmGfZj7L5K9j+0o71yU5NtGBgquZM4s7QPN4orWH2UgycNN+s83A1L
r2rSAIKUrFsWgxX2H7IVs/gh6ZuTW87uwUU4CUeoRXfNoFwRrYNpxaXrC2jFIPQul1cCZtMDPowX
wnN+6soxUCA6ZEghCO3j6dwjA8hwma0dMrx2tb0eYnjvftYR761dieeo1ov/lRuqPuBuwMSbdkuq
nwN7EbYMmwv2DBL7UXgc+ar2pIBYW+0NXggL9dIvTyKhmQ5tjdnQekwYHVzyLMb6Wc4eMtFyOun1
NQNxts3l8DV31g/ZMEiSkQAlCHvX0jq3eUz4Hm6TFEjptgI94XS4OUobBDrEzgtGMgFB8kAiVR4A
HwhIHRt2RVrVGz3WHKD9OqAKgh5VzuBnNsO1G8ejzzqIVVW+Aw3abjiRXPc+gmst03caxtiV2er7
MZXWTc4bRC80QoHXa/E7FO9LY0f1pSWIYzPGtXafk6NFQBWpYkpdWjbQhqcXlwxKkoWMW4AaXaeT
9yGloEEImgTHtldx9UNEdipCNNwDGOSH1J12pWHtrL7NN505KoqxDTJsZ7jLizmIaEtuUke8TJXx
7c4ovZWdsllwkfcq2yQ/UqY7tg1vVQkJvkNzkOtEHmnZAB8FEuTKmKu9D+oWphp8YzcYef+Ahbrn
AdHCsUivnW4uK3QAhF4hPwvp3rkAR2DskGiEaB0hrmH3JzGWzgqaf95xFQ6inS9+Lh9Jhf+yPRsq
o+e/VjX5eRB8vxOo3ZuQuEmsXWo/mlxfuYXK3BYvee2+Nih7aJAaQRs5+XEGvxkXpGtobTNAtUOX
FFaAK4r0RbWWRIcLKETmcj3OiJ3SRHsmnibZNnq7ClGH422gil4Y86sT11Wgk9sbe3yXjk2kpVY2
m6ie5iAcu3jrsB4gOE9tPIRpeJyheWP91MzLYBLQVZm52qmpx609rl2tL9eDyEl4d33w6jivunws
VvCS5SqxWOiIcSRAwtYJYqpTjSSIm2C+2WowU4I+Z8ol/YhtxkqnvIlYxQAxIdB52iDxkqgNV2MF
DTNqCALpYjhcA9VQUL3psR4WvDcBjFGrktWEvBdyL4l0C8iua+1XyXYpJY1xjXbUW8PFzdchEra5
rxDB6NijzcTGXkBbbKwHyKdp029khHqMdfB9m24ccoJR3wN8yMiPcCd7G8s8ZJs44SIF4oSZcCbs
y2KX3HsNyS6MmlISttukN+m4JVjh8cBNDUY1BGcP1fYek0FI2MqSb0tUoKvq/pZKomVDxFuxa9E5
qVGnEVecbtidc8NxBW6NhNE/KmzjGJNpvw2n/EVPTYZ5Ji1IDNrOdwGMNTgFj3X5MA7Ni5c8xFb7
krbwn7sIz3PmbfsidQ58G/USEhima82P+PIAS24yjPktcHRuaJdAh1LP19C6XjDxwx2OupshImeH
oqzYuRYQcQTTm66GG2rMhnFvCImcLmQxY9QC00wUTG6MELxZcsMmf6eS7HcyOL/o3++Wt3hIne7D
pspFMlv+XIPs0dOp3ZNhCxoKKbsXFjWmizcRkpfl+neJv41sXJQZKU+nn6rSMpyzEZ/A9R4EWxBC
llK1tSIgRiFUenvmK1V2v2VfsYqiJr50JdQye+zTDYVhNHh1xzTQPc+ie4M6TJYZZ+++neuLPmLV
cEZgSYZdNEHW5cXWr81HyCr0YAm3wu261CCm+64if6MxTB0GzqhI0DGiwO0w23hG+9/a4v8vc5vP
2ft/SYuJ2mrr5Kv9j/LnP9Zl3slfyb8F2f+P5/9tdHP+8vFeEbbmkWPlGYud7W+jm/sXGmPPd3XM
pn+8bv9TZmx6f/m+Rcwd2HCPNq3zjxx77y9P903BHx3bFYI//RecbsvL/7uZX9dtWqKGLSwbR//y
yf9pZAdxlBlLkidJItiiFUbNH3s+kVmy1fEDGLC5dASVqUdMs/HbpoDU9I8dpVR9/iZNbtXooCBH
ko1kuh+G66D2enLfVm8Gd2ubXP9xmv9l0/unLU94/6d3azqLJJrTI3zjf/MHl8iuleexktFG/WgA
t1g1Ul11l90ZxYfJV3cNeYkRwDWbup/UH1w6cWq+TF6/r7T2l5Ck/lpiz7qT3KqMjmB4TkpvO5jO
AdwxwSfMG6SYd/iofDKMf+N/X2VsD+PwnsNU6CAz7MhRoa7L4ahCUUnidzwiq4etVZVfy2N6tM+t
SvGQIR20/f0ABUfHSrO8VAvQR5l3HhLm5VfLQ5ZDVsrYLe/AU8N2OdRgq2PjdYGuviyO/vebqqxi
s7yn5Q3+ecPVsC11sJjQpZfHJBwuqlgnD0ztiseWNAiB2LDQWy8/V/zcDCGARouXzrZNhA/c0++X
x8TSCWp7V8U8lT9byHfhVOPZ4aERv2NXOVVI0Np7KxthAsk1G851xaC2PNtK/L0uww+nqRCFcYyE
iKUKrlaIqWzRkwCvJ1trV/GuBumfl8MJCoB9s7fMnpUj0T/JcKt4dNmSLbi87NDqP8JbNgPd2rTu
7eZklduGZ2SE81H+2fx5X7x4RQD53x91eb1GG1cEfOz+TGM92l1tZZnxn//Riuq/mhQKY8VovHwA
jmMBXgtRoi+nZ/nsy4v/+T0az6rIyADltTiF4fIzf2tKgPMl8WFPOm9tMosXCx65qGN29Lnlcr70
ncSc15HBEAmQdPzcl9dUPIWO3BAgv9bbY7LQ3+2WbJRwvTx40QaX4OwnHUUza+iK1ZSV9tsulXhI
itPy+xBYcd8TXDZ/JLzGctwm66F6sb/mcMshBD/7LRWpDjI67wpMw/rvp3qIuKsUdf6QBkkCY5if
l79B3lj1gbIWY1i/BbLYrhKjfdTzfit5+vIOlqcNhF/474apBRmiwb6atr2PrSrty0+ZGiuyTdaW
464lO/JW3eHjXJM8tPns2WLVXfZA+ejJj4gPz031kTVyKYSu/Mm8hjJ/GRSW9MRmkehhPGpcDD7u
uapJEca816YZYX/i3I3A4gqvI/WdsmxLTLDwvKeseBNNni6KAsIPUw+mvD58IVvfyBgoixNxw2hG
fM0NM2Apx3UGnXBobwhYFzwTtHzaEJlJpgBQoz9D1n8bxJ8mhc/781vSEvzXfPhPszfEJh2/yv/d
n4PZvY7+fd7813P+NXF6+l+L/dq3XF3ALbJMxvp/TZye/ZejM/7rrutg4GGG/F8TJzPG35Zw/S8T
3prjIz+G0uOJ/9I86f7Bs/0b9sZlGudomHIsi7rVMjf9Aznli7LwwhLaD1PObwqOoAw6psHqx7eB
zmo4BTo/e05kdYctdzfFlEC9uO+O+WycpwbNZZz3QeQ1uC7GTIeisESCCbpig5YqIlEWFzVzsNH4
8boZjBuhYxdvaEwoiiY1Ic/8qSddbbDP/Z6d6qg7mn9KzT7Z5nFPAze1LuTJZuCf2RsZo1GTAKMV
2zquLmaW0nSQuQoGu5UBe+o4MOmZAKsZELUTYYruM+X+dkr7qjS6Il3GLsAB7KBJAL+1homAZ/ZU
FRmmh9Ck57RwLDLxXYx2xGgERD7bxzolHkSsl6K0PgwS6Dkg5ecU+8WU6p9WHoMnoX4Av+QofXkg
howst7TzAlV6933bEJ7L8OEaReBNw7Cmjo3/w7KqTRrHj73sb+TWxivPxxlDsMaXT/VI2GMc6H0o
N21jwSGtiMimq/ZAzCdvVz13bT/ckQwJ2g8ZJF4H2RCnPcsJLJSyJLWZgf121A2wUuKb5ky/UVze
wVFdxiJ6V9FWFPMuIZWcJiuGaNy1B1iuTMAr5Hq3zNEP9lwdKmnMG87VVS/nF3YwIFOn6uh0c40H
s+yXmBmw2XqrUPwwntZwmlwndnBeksHcjuhrhfct+4Ttt/YjGOBb7Vjq1IBFvGNf8eULrDJF8UqQ
DdeDs4s6+ytzSaTQWnU/8bGYGK7YZV9DaYH5InOAeFuCqoEapsSlrKvR2ZRJd5u1Kd+k0nsYWuud
zEKK4CWOzDuaC9+KrI+s7V67ML2bxGytClqNToPbGAAWxDfrDluvBR4HWiJeLW1Kfrf5tPVcEJRx
lj0IU32Hvb8DdxT0Ff4Uc5r3ZYk+pQCGNy5ZyhNhy6fBnwLPM/wNtSMwaX1zwD9CukPePNpE3lj6
9EVGCN4Hmm6x7gcmSF0jsvQgCznredYmW9doz42yFIs2bplwyM/Kg3QiuhDfd4GdrbEhg3nl9JDG
ZJ8lTRij2UsPVgZVOm9Yw2TVnoFF3gbo80SGndpkfCIGMd/Dj1mbjYbZKbLDg+2Hb3Oba2tvsgVZ
SxBxYwxCqWadPDGe+96kGaIBqyUYbzO7aU5yOjTJMkkAw8SC8nlH2D1fZhXGVOg7ul96x+ULtfyJ
5V18iONqYnc4fDBJh1ERZG3lrVMsQm7slOcm0z8w5RMaNxnP6WgaVJScbW2mx2qY57tUS+7Kkmt3
NMhBN/r5Pe59GcR9fVe01rRtQiq82jDRfbHuy8yr1y7RfihIun0YJlqAuTDedm5z671E3xvfIMh9
YHqRjfltdChIk6RTxmHgT5lzKtrlQ6vx6hUphQFKMGsegBmhCmmxezs7j/3dAIlto3fwLUU8gLfN
IEAVBhVrmDpcRvGvRGuatRqrRxBNdO50CNV4pY61a6ubC2KDv5nNJk2z09AibiPYuoKY9ZZpvnGx
VUfBLd2afmLf1Xb01bRZvwtL8TLUiYOFnxMbdzSaQWWyrhnQypoWXnqPdsVWmhRLZenR+AC82kZU
eUcBg6tz7S3t/u5ENWisS0Ev4gtsUgKzLCMboU4hPfRyhd9e31ujUwW2Z0B3pv42EI2OuU7j80SU
DemWae4JX7Pcyvk7xAtP8pnDqqr3YVD3Ls8WKSsuYIqDbkHe0GMGS+cFV6S7QaS07SuSORqRbUfI
Fg9lZBxIsqVfoJYe/uCQZ+SwKgIPttZUXIESMPZNVDwj9g63k+/uQImXCMSRA8XJBxOoDKw5fAD3
Q5fJHW86II94Nn3WbmN9N1gNMTdzArEZr9ZLWxSfBCmf09Ea7g3QIFCbwy+Zarw+FjqanvGZRrWW
FgutelaBY1MuhGj7LJr0RdaauW2KhH0jHaEmaYhwp+kVSF3d4/Kh10wIFsC+tW+Sd2YnPbkQfUEy
ke35WzF1J2+M8m1HZsdWq3QFzvtd84S4Tql3jCfiQSiIU/z0PcnKcHyPSby8YNp5wfx3HBCTrqK6
BCWeepheDS+h16I92DOijjrS7w2/eohR6K59pxneSN6eL1btPvSljZcBJdrOiEMcXC6sZ/LP54NJ
kvBzqelXr5LjaczIh4tGglhBkG3KdI4RKffjW6wM0gniZk+TMTlO6lqU9FymzDJwzYXNyek4IyIm
MXuGuunBWAEidkCUkTGSZv6uCMsLnfXPToDblB5YRLOt321wT+u4MPSNSUmXNuFwR8RJfB9G00VE
ag5auyfhwS5/Mdc4r7Q8nyfxlLf9eMrrpKBj5T8CZaH16dWv2Zx/9WboH+MkdDdcS/vZo8pEBruY
Pfa30t7VuvtNqiN5So7zlsaCsGqVXgYfZ9dwdNq538UmHa7JIruT6iQhAdN8UsvqmbSpok/ZbeT+
vRfDKTNpxoEuqNBWMRnnsssuXmqdYzYDR4Zq/PbxdNELHycszfMnnRuaMIr2HXRLxsZZL3Z1CRdc
9yaTE0sgIB1ie+NjN2A/T6/QzcwaWdnkBLYiCkc6dXzsUjZcWXuATSfOFFJ3TqntQq4q4v2YA3vM
txf6I7Sk60M1+ywzmE4E8KETJlNWJ+/QPToo0epd9/PuIpZ/Jr369NJ5a4TbUVGFBrmpAox3eyWB
6jjWIp2oNVA0lP/XSHZaus+SM+OLxUokYQIY6QcSFAYSp1zmpXwJvuxgS/gUkOnp1sfUcejKzoyW
WDUx0zXxa1S/dPFP035MfltShG36Xe1WTxFKmYe0PfkxTeOxduWuLFlIYA6MAgzSzXqYsDkoJ8qI
pN5NDu2booAh6Iymou4+v+h6c+mIsFvLadRob5Znw0IyWS8RDOS9fsY4atdGvHzHWa5OVfqY1Pkp
jACGWDSHDwIFUeDqyggcBQhURj5QE8Q/euaFlDw4GTDamDRn8VqLog9a0243Jj3ybdtyq1hiU9dA
WVplH1SZHPWi6n8ENQzD3fdNEb9ZcjR2jmQrCj6YNVbpUJwNe43VVz8GrCvDfWKxzhZkZmw7QUpZ
VjRfqWfiBFW22osO7Ct17wTtA+zBgRzvi4cQ8qSH0rstl4zKcvs29g9Dpcmgwpi80ZyWUKVirgJU
lEefi21NDIlz9AU8IcyUD53pkMvH6nZbR9F5dFnqixH/lSJVqTOg0+GeInbDc7dqKoprXaQbMulu
uts2V7pIcBipOs1GB31zNp88s3vKHEQr9aSaNXE48IpiF4hFbror20/phBJxFMC0MNct723nOCWM
v84hAMFVv6DUZKfR8QloTHgY4jeE7OT0qEKIe9/5kCQtUeoR+d6VIAvjZsSqqu4mKd5t/IuEf8TF
Ou1RrmQthGgdn7k2MUn33WysqXhbgVJMBThQj/Bs7ktZ6Fg+3I8eEJKhZLab5/Q+ounVG3Ty7Lqj
PVkcaNSQeEeATOI/ZKgJnbI5aDGl/W4Kz5oqfusSH1n1Uhk+iVcYBItu1wlxyAbvVziUv2P0gnby
7nvd/ZRMWPfZbryA3u3X5Wef2AcUG7sxMkFP+mfWpveabh3CEGRS2N7T0tnXaBAjV/HxMg1LMwUx
c17hu6Vz1ACAQUeSeDQBmp02E1etkR3vzC/2CB6wTMWGqgRZRb6/MeaZ6pP9YDYhYhPX/WWDiPOi
9m5s1CMPxHvVw8IRCi2f88RMS10k+d2z8IbE3byGjblFpUyuSheesmrYidYj027IlpRy46xoAlYv
y4Pw+D97FAKBdB7xXj9UVniHeSbZFJbxWBrQTJYwNCSXNpnfzLSmf8on51ZO3pEr+6eDuBxFib3O
FFEQmKX6Nl73erddZBrVbJExpB7bMnod6lvkqx1X7FMbXe1U32qGF8zwpirT+u1Y18ZEC7m8IPYw
UGXsO/z5RG8Y4cFUr1Irf6ks7BK8LhtqLOfNeXCZ4zVACaX1WE8a0g6j2A5aLAJvdNyVPtDscM1w
RfZ5IAcHokylLzfIGbXLeiBOx5mSk5skB2jFbIgjLDQq2U8o6th6HCK8ZatKLynzWP4Othk5ZMkZ
0EL7hdUl8XCBFxmp7kTLQel5H5vmbaibuxHKv1F9NnX/rK27JntwQ0PAllLbyR6/SIY+zN6H5bqv
YUwMk5JPFMMeiqz5aCxIA6yuEYfcxbXaWbDOVVP+MicdtbQ4OzULFoKx6LOmpP1MjzAInpypMHda
JN7cCKAjUe0p0j/ZP0p6Mh1LHBb0+L8oXQ0moRK0+O0if7L7fB/fq5rJFSXUVpPmtCGAENBhcWBH
lq8jTUtZ36pslSiPuyFtt2F91YS8NiFXCjz6da0rNg8LfbkZ/Xt5XPI1F+PHAkY6WTh01866tAdt
RSyQWm5Ica06cXSQ6pBoR10rO8e0VRUJWHoVPTRy4GS046P0piePuAS3SY5OhkqvFcQx25ehaI9Y
9e71arqvBSXlvNT2rVddKhfdN9swJ0kgQ9t3lAZee9tdaZjx48EuuHJM3LTJe5fpN3DY7mTIjYtf
EO3gg6N1b5QVTwxCKKOa31BX0LcUZ99JAD6MFz7pncUsjepvBU/1Y3LNizZ5F9uqfmfjU23Ia6VL
qgbiGM3Prd7siCBbs75bWZ73raJqA2fw6jvRMxnih8RNMR75Cx8VsomBGqLapjLkDDCn0iO91qO3
j0xrExWZB/B6eke/+2fILBBPN3nz3mj6g+OB1EOFGco9OtavMkoC3TEfZdmcSEr7pZs24bId5IPm
yRO7OMvvfY+WCZl3FjrUVsqDZyU39CDLhvGZ9/oD7+7mdOEHIb6+N364bfUSMcCh+A9K3Bx17ny3
sR5x/XvPvbSedaP59lvtV9ROx8IlrjEEROT7d4h9Ns7wFQm509OWDQMXS2Sn72WqPluPxVtsXWRr
gt6I3+zwqWiW/r4OWqWHoVBFZ6tUJ9UPGiQ3it2zzW0/yeZWmh4suelHIB9auZX+WiyR9Zm9rIAR
3rrGW9t6zzKzg0bzLyOLiULZb0v4H2PaOlL9pcvMQOXvnZZ+ko6I2Cp77Mo4IMbzbrKgjcGT23XU
5TUiNKTdPTJgUBzXkLmqMfAV9jtnvDpZvSZ3fdeY1V5H85KysTApLQs/fEzT+JBa9PrFdO5sLm28
lHZ3HeHUoadQtFrdlC2R0JZhce/2VRBnFTUErTlp1od7odB4TwGcyGADj7adDLRQkpekQmSj8q5d
FK3fNd3/qrfAWhOtzIYX7eRo099nwMz7veEVzsqikl0xukrZtMgvaIpoBN3k6CBibIyRBwIjS4mn
CYfbVNSMbpn2VDNtLoF+56kWx0o3t6XhEmnDVT2RMkg20bYG1FUazqX1byqtbplt0ttSxXtjlls3
rdm0zVeILFT3vRUk2YfBp+hkVgu85dUfy1tl1hWFr4KdKdp0MyeFB4IbNXGIr5G2pyI3syNm4KA6
oaeUCEc1tDvEHB9G6dwMJHhg6oskv5etPMAn3hntcF/02j1y0zWs3cDI2BqN1cbOnq2hfC4cdSIH
6a4j+GgycCQ0xZs/zU9QTh4tBdG5ms5q1pCjhaJemRVAHIlwrCntYBoJ3V0WelU470q2gYhGWwYT
B6qvcMod5RxY+WtCNO4q2b7FJhBKRNyj9WCbw7V2i7dY3mtJcUotZlx2f7o/HlHL7WufVBDzzSBi
pSytU8M1YuoOIPAQNnz9pvfpExKp2kItkm760T1TerzMyXLbl80LgbdBnTRgNqMzC2BWWgM8XVR6
vXOz67ANlmMV+nQXU6UoJtKg20S7CQc4YfldR12Qmn8ufHdAFqMk30qOmsC2fhPrg0Cg+2lIXika
cwNTIxD+9JoZw40klx3mptgoyNjuA0+vfsNCgBYqQNLZ82tdFefRRFxCVFpn9lfHcTlvGg0Nh6ZK
GkdrvA53y/cFGe+9d/oXX7QfsskvLfxzlec78JXYGB+EWgQOOjU1ZyLlafrOregngT/X6gg5XYPE
a9gyG9/sHsKMrbA1w78JGzEsa8S1QcAlrRR8s+yiHKtjRW9CYdTcx2IIEWngKU+J4UrHipQ2aI5t
/TiHYOgmY5UjI0KbVmzESN/OKvK9gSyISvaqiRz4qN2AzV5RnqwJCeMXZAZVWwoqybqyu3NoYLz1
C7RFbNAfU+ujsYd7dq4smHLSwtzpls8H1y8eyyZjuOrnt7pH9OuWaqdHUWA7BcgO570VeH7Htt9M
pvwGoXEc0cdXJDXV/Uvek+5q5prgkiVhjBwbij3UTUG75VB7qlMdUlfovMJYdEVYHSJ/Yzni0pEA
ZUBpupZNfy65lo85poU2G6u1m/Te0UKXpsEzPFN1ZlVXTsFQOXhEqG7jQN6XKesj0/N+cqRqxKWK
fePPfdBpoX43M346BisjxCBbGpf+tbVgqxJmR8d9TnDVsIXfEpUeEqALyKqbiohRbTqwA1h5m56I
ZHbORAAYTfM4lqIOBi+KSQwgDMQBpt/E0RM7gl9zbNHPbFKyfHtK5lFursGhC6CqcXImL4pok8p6
Sh3/GhqV2A2WeSUH8r6pYQL5pvYCYd7ma4yeZm284mggttOFL9ouiaxjp23itrL2qcqWUO4yQqtt
sG4ufASE6crAzhI4Ru2ts6F56bKc9OXJfRVlaG6TYoQAhI7Uct5swFCrhq1ewlpuFdaRFljVg63p
3bpWabsRXU+DGBiHjBAP1Q37KU8UkD0V0K/eI3+6ajhDybSlzN5eCPpx/Y0fV4c67M3nMv+iyfBZ
DxcLkh9BeM+1gvZYJN6+cPkKZRjoZH2vLUa0Kduh2nLufOLNuP3o4UQ+m/HCT+ivosJzY5THUYkZ
SNGFn8httjEPsn5TFhRtVG2prA5mTlB6RMBwiyzuLp06l28DzK3fkEVFBN6HPbA8hYOQrLWGbnzs
succuZRI6RGrkvgj1lDYTm1EF6J35Mkus0ec6L/Tfoa84Ddb3+Ht1U7LpOZc43r8kZ7HdPeKApod
ANbo3HzWUuuljJEao7l9bJYrua5pi7QeyRSTARAtLz3StD2SiCIk3zBpZpIVtnHGxYb8zF6FTE+y
izfsVFHPB0NekxpuPo2Y0eIJMPIVadsJAtg9du0gM7hk0eDiUAqH98nwvqEAO57cOznwzlLD6z1b
h7nMf3c6Fd5FxWcAXSIcAvzvWLyowY5Wmj0dOmGdsAX8Yoo768M0glxih2vVA6KHpj6TYcQS/MvY
+cK6zp76JQV2NU+rAFwxMHkkdGVh88D+Gr5bm7907lI6VMa88mMfSI/5nSv6YbkZQ2/DGZewSLAR
zZLWJt1FrrqzkHm1fAWSG1iSLAkljOIxWd6j+9Rb/XuIZiYmlX5W2cFy7IMTGc9hgiNNaMaBKdte
ccVcMCUZJMa0e0GceziM32yraF11+SeJ2ZusRBCIx0eC+yveDR8wDlS0gTSlIU2+9QG5Ml4Ssk9/
iXo6p2HGWqsYv/TR3mfe8GImbEpcN6A69KwPzD5+/aWVr2ZvxQf0lUtiRLO2uJMpSWtAxsDscDUS
kUBd1kYby+6iwoRkMyumoemsUqH9ciP92KTqwSZAnSIIWUHjhSbXq0O1EOrW+DuO61tC1W/wHuih
bCo93Oq4hZgu6sdozJ+E7O4NUmD0NL6VXX6y2xC5fqsfqDD37BKTiklcFoGIkN9qznEqCeXOnPpA
cfqbNJ19Bv6IXdIGT9Oq9oeWO0Gcqz7/jFjfr63Qvg3ZsBtBdEf6wMGMw+gMv3Mne7fD9g0N1H1L
9kWAiPIxIm/GSb+n4neE+9UuWDda0HUd1z650jhrvhMIU1uZ5hytMEJdaoMExWmecM2Nn8aiqECZ
oK9QRm6UnuZrp/cemwR/lqs+zf9k77y2G0e2bPtFqBHwiFfRW0mUSfOCkRbeBAL+6+8E8/StrBzd
p7vf+wVFUqmSRAKBHXuvNdfIVkuKmTom56SDMMXJeYkGAmsK7CBSmOOuqOsfRtKQ0IguebauThU/
J63/SfbybWGKzm6OCbVC0SkGipFGb0ajeAoMp3kompYkRUaKab9Tb1ExPqY+8lLZxGhf0YF3Y/Uj
R9pvjuVTX054OFumsmhQ/NbUvMPaZkqRwILzNGBl4ffH+0E2BBL//dRYnv7x2h9P//i2+3f8+h8k
Gh+MzeipCChFvRcys01YJryFjer91d0xfLcJl8wKGDHPt3KJUb47sa3F631/9Pfhf/DayPAkBzsH
omZIsl/Iggl57BpZAMLqJRM6mEMolsvh/lT6hEX781sjOtKjf8EAfvE3INXhzSisBxHWOeyRAMzJ
nTHiADmcN/eHvwgo94dzu4Ceg3H7y79/97rfD3f6wa9HOuRkDb29nUsiHmt1+IVL+I2ccOcp3J/X
E7zBgZYF8txsRQnXHEeyhY6dCaXtfri/dn90/4IfRNDf/v6yXv4hAOd8xf1iWFVOUAl6lrxYo1Ea
+5aJJuErTNBIYHEsbmxiQGGQxerIOFUd74/+PtxfKwxl4LP4SqbEU2gM33N0MwevqVDAB9k5iGjH
+XbydWZ8c8XKRO5ru5gehogYtH0mJ7aiNN9ysaSEanpV1vAjI3mRXSoHgJ8HGBjqVJvkHUlYOdPM
Mmm7ZbguSBZeZZkZErRYPoIgno6NM+3NRrC4Tv01a2Ag+64/rkqun9Gt12bETZDd8kM1uh9EP+VH
fDyXdHarq09m0srS/bSZK5ntIu9g5NlP4SuAqYFzlB0hGcE43wLQiEfLCdsTiJ2jmNTXJo3JASjD
jL01mdpDedWq7q6toyQrqndiygCvoPE3uMEOvlr45drkx1i4dKG78/EXRbqNmFxSk/rcqgJDX9HE
r/GwFnQ+AH5AzXi2B1Nfe7e5gH/ujnPlHYBJVwfq8Ic3cPj5ReBHjcrWvvaWbV+nNuLqt0f0dSSE
2fVPvyAYhG/prsXChSydS5Mk3i4X1VPSjsHBx+h/hihLBWSvQ2P8bOLBWgW19UNbbXEBJgu3jOFL
h33P579pMIZ0Cybe1UzS/o0bVmqpvwzQerjNVuWjoeeShKGfVQdfvm/mfh3QXUzhpm9aj0/F1SEl
riDROsuK8hr7fnEVxivTpfECAx8eI9nFK492G6mo4xZ2FIL91vIvOR3pCz3SQ5SUNytSPq0sNZ09
sj7ET5sWwcyIDWulRC1GBi/YTYhIOGHIhgWqgl57yRu26PebNdtNooiv5shAGLPWGaVceWX2ZDCd
o7wBeVQuem6CDryIT6Ub25Wsi4Y7kcTE1Vsfud+JPW26VwqQjVg+RCZKKE0YqBTM5PhXMfTqVaY8
m4wWXvv15ftX3MKP12MHzjs4zcm+rMFoFQPUWxl877z5XBWK2jWtXpaU2tRprmgaj6kRvo3jCgnj
F0gOP0SXvk5FdMkK0Lhg/obRfE1aNOetY75XdqYeDFl/9q2B9s1MV5YcpWHuSeEi+NAxxNltqRRx
0J4rBjB7w18plR9rOzlrzO4Pqdp2EOUeEsy2RBGmD4lYTBdEmDmVRfgFhtBcWPVDG+qNjGN75YXU
qb4hbyrKyWVPYmdVBkuQrdm/Su5Vxhg8DwnAWELUn5SpaxpacENhKY54F4PWfR/CgQze7BOhkZSp
bDwxwjyZBdIZE97hntE2ZQmkitDFTDGkeCJcu34s/EvLGLW3170EStxkyUtNolZOrNxD76sWYmyG
G0PW3wZFEeYX4nNXY16HP7shF7Anq+4UBBkf9mz/dNnboRl18AFG4w2ePMxgsqxJSdbwQ82D6T2F
feST/5NsDasaT0M2Qx0q+o+dZ9+c+TbHnDZxEz11ANHOqUSzQfoYIeyojfvqBMR3pIK8ClIMWAgd
uiuqQi1rfMATGzO+K5ntZtUelzsmyiUhoW9ugUlIVXpz3Ssr/qtsUS6mfvk2NcXamOyzUmax6bBT
BmZ8qNv0m2M+DZjEaJIzs6iC9nOJ4oO0kmk7+Wz9uvFHWVfy0DAheTLG2F/XHSM1YVkns9qS80Pg
LK6ltcs+Dw1I+jjPgoTjgbchn3aja51FSkWprUPHIGwscaxpoKNDVdYrc1zgmGxy7CXbx65mpBmC
zN9kuFTRyaeKQzNI3EBeZGpDg8JaYaP/QbjZV98PMcQyqxSdTU8ylS+TTkb4ZhYQMWwmJxV96WPT
+tAhjLVdfSwgCxww/trEphgfTOOqqM+AiyC2btT3XJks0/2xqsmKNVn3fVFRIOZPkuKsh2wP4Rmt
mJGYD36I34ZwecK1QMM2VAyxno9LKaltcSI3PKNNkVQbr+nMVTPSiUgm/SUNWjr1dcl5Q6pHJJmQ
R98D7ZUn8AdI1RbrcOTZ1eNIO+HBmmAzeDi52O2Wt0bXbyimvvZO+iPtvpNp4257jDNrj9xK1l3n
qeDNKlyaeqWFXI8dP/OA8S2ok2mdy8mnd9a22y/CLbutor3ces6Mj1xWq7YdH814RMDsMXxUIbrA
LLPds/uFfLB567Kj5ON+rDE2fgpd84eK50cvKSwiCwgNTEEPl0zoH5qYuDNMpVzb5NI+oBQ+jDQ9
4qmOmGh2+L/aEHOQXUtkQE7H76PJtpk5u7xIPedsPTeGhYuUEG1r0/jTRhr6m9WXu8jI51djTg+s
SPExMssrTINkFwnzJXapma0C9xbann7ld2oftw71W17+GPHDPegUtI1kZaOl611SF4lOFZ5F4Fyd
qEb5JnFZu7pxmJ2h/SJFbeNbzeduEhJaR/NMW1bu7cB8TBhKNW58IxmDlB4mFRspohsz6z2doeAa
+YtOvK3FIY1rXNVTV+xlTeESuIt/Ma+KlR6JSLe7n56a34uh7Pl/e0fXs85dOKXvefcYO/p7NPav
Cu0BhVqz7gf8EE0odl0aPtFlCbYqUnSfYWKw2ji7ntr4IYzMr40xDg+FuewWlPejogMMucQHvm21
W/yW30WLJrPvSE7NMvEtVAZ/AiY9p3SCh6RF41jktCfCO/gAjogqDxl/GQktsiFVxwxPRvQDBgzy
uiCz1wzGrFPCfXebjcybstgILtjvgsuUk909kGwh5tDZVEWS7QVuM0bFtrEXvu7WUUCIEUFpA3nR
9GpqPkRfXyyESQC4+ivdF4LOOnQ6YmjCjVLZ17zrjCM0Fe9BO0i5+rnGzFR4abP2W377zEhSpAcR
eJ3qw0hM+enXK8vLc8MGwIpfIeLPq1J03eoO0vYaxa2KDONx2zXqw6+naE52jQPaYgpJbmGTzXBx
Kf6miIlFFp/uj7DkIDRw0810D23KJRLO+8O5oeFc5BAc7NJ8L2e/ZXKIie1+8Puw2qZl95Fn7V4M
hPHFIj/pCGlEvDxKsMx5bWEDL7TWXILlQdRzeaq1rtaJ0QClCWe29q3nERfhe/XG6jD8+y5zYX+c
P0/I0lm2FJL+hjCN0k+Bh1jnmr/+1CwHZQCejl3jw/2ljKBAfMEEweNDg/896CI5KAPTh7bkPoiA
CvmWJt6MQz+ES6adS6gO2EjL0wbGR4/Vq0zFEVgM0AvaIOt8tGhVEb1TTojt+cTRAwLuCUr+QZoW
w5oglfoEZr86oS2BQ88SyHldQGAn96kkUbtLgmvXjAwXYciAMCRTPhOZPiF3FFj0kAoUCaePK1Di
JdGYnOyIiBLLT7+xbeV8QEV6GtierMqRwUXaEBZgjjRMwCedyJ6pT/QWahIdOxQdtbXDEVRRSshM
nfpaqDXdBUnnsVM4XodgV7XR+Q5BBg7RnEpXWytTR8vqEjEIub/op+WaU4omeCJLdu5+swlKxR1j
ik9Z4NDbuf9AaP6+co8wYqoT+cL1KRoZGHQ6uSjCsg8NuZf33z2l/XS6P2rxya9x4NFWnZrFZZk8
Nz1Xmtl8wwYyHyQzX7zrza7q/UNbiXEr1HCKHUc+qJp6BoDCY1vwCyRi/Ggxgl+roDnXpSbOWvTe
ctv+rDw6YJrEARQplHOT5X3hjd7OQ5cT267xygbbCp1QZLgopQK6Sd6IZzCM9IM7kEcWMYdPGpFs
nWfnFg7UepPE0R57n+1ev+OjLjbw8rdFjeSyn0vOWk3D3E/Tn/9nh/ifxJWYtudi4fuv7RB74vKS
5B8Oil/f8h9pJa6D7c/Dpkfwro/14F9WCNMTf1kOWSMOmQ0uTkJi+f4VVWJZfy2hIhaOBd9hILHk
pfzLGmFiL8TIGwjLJreYr/yvokpMe0ki+dsa4cjADlwHm4PlCdyKzt2295s1QniSpi089BdRp2TR
T3m3N/JqItfHvGQJdRsWebA3Q3ky2855C2YMhJYkyjEr4Nz15vyuNYPgPCwHhlXCXIvZGY+tQNSf
kUUkkExTcZjNrpea3XVLJVy37WHoGHODD4puQ2CUZzvTr0gptqJl+uuguZ7YfB9FCMHYgKzQSlAr
vsUgrzOZiIY9ZU80aMKARu9zwOaGFYgYuVyibw+Cwd4nLUOqqRx8oChhuZHoXp9mWEtsWAA0AenK
YNB2z4p1dDULJBTdQOeu1WlwabtoM2vvTZXx2pL6RVXj3vHCGrw3VuKIKfrYEViS2sRXLi2BEnD6
suKYTppTm7vNClMYgF9Y3evQ7wkbcJa5Sz9806xnyLQdaue6o5c4dLvB8L627vSB1bu5DpH/bDlN
jZ1iWVMnsOwqK57B1ubITqDRMHcCjtIm7m3AoQh7tv2gg/AnHY3+wctkQVKGR7qyg1skQbWIsWEN
RAqdq+zY/5q6hLtAAHE/dAg0oksxhv0h9WmxQzc4VtX4s6qG7HHojI9GIp50Zc23wh0nLCU6eikT
1Fg+o9NYOfWlbyIm+6BnDmkpfiJcGE5JTPhWK71rQ8LfOhzTeh0JwrHIi6HK8sGQtHG5g7qmKJ6Z
Ef52zf0nBlOPAMk/T2TPC3wuDiFkYAZcTb97fAom7Gy/tfdSKrb0Iuz2LviRTTzmE/vRHj+AWbeQ
TEjmyNPPFOZrt8ZDH+QOHfPY0o+9RDJqMN1Ho1Hthqw3n30sMms99/YTsw5PRq9mVSO9noLo6Nf9
c5KJnljfdILT0m0Z+ya7oTOvxIXXh5rsWLmEjozMOqJB+TsEyhVDOT9BZFnP514OJlfZRqCqv1aF
3sWIETZejvXPaxlt1dkXv5/1B03xLWf/vc87otBRc/bz8JkiPILnxakqIw8VFbuY1Jxu2gnald0h
qEbmZiFMQVVf2shWqHjky79/wy2xBGX/Y+lwhL8sQiR/CMdx/0z8rQMviNi+lC++yjp2Hq1/bJkg
sbO1L3aEkzF0Mb3E0WN+HrMaERHkm7HuP7fCMNZZQjCGmjBB1l3zze1Kehh5X+5h5zXnifS1h8y6
gO5Jt2mA9h7sOfNlUrnx5CCL0vVgHtNxADcRdoR9pPaTmVaHLtao7savS5rXMa/7DzozAjbFyZOK
kcWKhJ7OHJDFZoBAoLJ5s+rKPPEulWfDsndBF/nENgwrO1LjkxuE72jirR2DfLRWtUlBX8J/8ZMZ
GoRff2Lzdc7zutwV3UwNEpwBsNPLqhoiFlBUE9dWf0rg2yyD16NchmZitr+XXnceGsvc+yxuE4r1
XdGbaqXKtHqfouHsgORzCyiOrWO0yKOACwVjvY3T2l/ZKcYDJ6oIYZswlg6kHCZxZcOPiJ1jyhaQ
+9A1F4vpZnIl5D+GkFSLpP6tzL7CfVL3GE1T+dFfhFFzcs5iGou181boKnlxnf5A1wh/m8ZMSfLg
Lq7iWxsYAdJXRNHGkC4WmEgwP+t2WKoYSJXYVYRu1mluQGzUzPHp2J5qz3xDpfvIdFJhRic8bxoV
oU06IZQlDrJ9AgGJyZ0PcXtG8Ds3GIqTLljXtdoDn3KuS2ZeMxEXHhMY3PZc0nNfTyfFZsuuIQhT
ma+xJ3QHB8tbKIMBRiPlmfKN4Fja6AnI4emQSDnuSxB0+7rvpuM0Rbh+3GLHhf69xWAF+7wHRWkx
BaYd/q2Mtd4Tq2QdqRTzthUXzqtVQEfWsubsTEcfmKyo8T2HB4tNw2UYJiILyasMMUExjJ+zx3F6
tuPCeQo7eERl6O7GBGVBN7n1zpN+jbKSg1+C1FedOk78ZfSFs3pfFijxpNuinw+n9TwEn20rQZXW
QTwxa2/PRUDhTuSUnFy9M9D+PiwooH0qbLnq0yg72rDdBiuyd87skGUx+9yesugcD9wdraB+Ynb4
DfPasP/3ywBj738sA64QgSWRJSLUs6VtWdL+58JrRT1kDQaSN+wxLmQRjMEWAfZsilO57t35MEun
ec5UwNhsCNaN3xHv2q1iw08OXCx6Ixg0oOqHKjeXXF6khrxHNGBWJrf3Qx+N3+EfuS8J+Hswk103
nrUbPhA+RaiK4e2MhkYxg7n2CLqVuHC7vaqg/jhKJDFqHrvDgJYaCehEMHo7WWcZEeuFQDt+FC2z
VisiqZfL8YzFLsXDrdsNtmmECnb5wwvt7hRHBKHFFoiOqg770wzWgdjAcoIkcFYxCsWqAUzkxCH/
/zFJN66w1mW4wvX3dcQavi+EU5wa7ay7ipwQ2sdHkfvLAJS1HytGsnKXLCoavB0+TbJqJy6ss10j
EG0F3Y+0wyldebkDntUv1jS5iy3h5GSnlYZ7UpN474v4c18nXz3MZjuLfi6ZyNGpMNHP95FJ33FC
ckNOboyOelvS79z4jgtUESrssYHpn9Yp2zMuYCB3FsCnHkt/ErbDYiN3LkOJHSGYgC4UcqIuYyN8
SqLFJT6mCITHPGUByHa64RO1kgElTJ1d2tHDPUDE5aoC1cCcKfte+aa3U9MtMWS8dXz2OsI29M1K
RXfOFQJt8F1OVZzNki2hqotzN/v0aJfDfuy7X5uZf2R//46j8JaT8u9713LSEkEd+CLwPMvFZLwE
+P1W9g60t41obsIbPjs0JT2Iv9Cr5WluLb0XjvVeN8XeMObx1rvf0llOF8claM8iIziZ1RcR2juj
zOmhiZwqGH3UOrEqC5WFNZ6LgXa2Md8IoUyxKXngBZvg2XDz6VNQIjwktDq+MYnE6SlFsnPg3yY0
vjfItvtV7S4ZtkHTr4E4jBdVsZbZfjNv52TM8eV3kpHcECJnmb8SEGGeWjebN6NGvqTtSz8+l4xE
zmOIUsArUagYyI9ubpg3FNF8aF4j3iX4yhkx036wZ2SQTuSd3WHTcuU8pQQvIFfN/Z3vwnBLOmP7
75cL5w8MyPLGO8vexoSKbfuW+8dqQcq8bsw48m+5N7ckypnjVdWsnh8R8YRPJZr2nXBiJOsB7pC2
BRdKcopOunPtgqLEzZTeiupa0mHZqMXCOuE7XndZ/S5C4WLhi8hOc3p5xVyLwxuXXxWY7rVsBAiP
OD+ZVAaHsIpgFbFkrKxK+0BAc/YEbk/XZLKzVxPFQZ4Fn5oyrghqjuNViffr7KHexGqpX0gG1utZ
5NGWKvlg0C47/vv3yJQLueWPs9PxHd80LctH8PLnmzQUTdLMzuDeqBG5Y6aZ9ZiYz3oW3bGJe7Hj
Z370LMAKXj92R9HNI9sVnEKqNx3U7Sx1hnTLXaa7ltoXjNYUooLxSDWiMVsrukDSXBP7SoeIyFMh
gePaIRRXCMjErtYJ4WFtcvFV+gHFukMEwzku+rPAtLHVdYwcxmKIEEDvbL1C7qT2vzKpc/esivOr
j/ynGW15qOnNz4FOzj1sS1LxpodGYM6qqRjXVgBf3AzS6Zo7LHJZ0gsmLxo5C8026HbOUbVlQNwy
Zh2ER91hwk8HUvSaRkn8kSBFd18mH3qja85JR7pDl5GlDFFj3U2x8yrMCZZsNnunQpPjTSHBQnLE
hUFKYVKwv7Kw1MT9gAQVkpwhAGto01hJXIgPDOk/egOX5cBeZzMOpfvQBLiknQoF3lB4eOJLzzzh
BzSJRIukZ+wNiqYn0xmAzEpSlI02Ly5DA9IYjgAUF++MbKa7JTOOjjbE69Qq7zpX+PrSRMRnBlUf
O1uzbOhxZVfZVwut25cgIwW+DRh1AfnaF9SEA6U4oy37e0/s51gAdpzCfF0WtP1MuFq7+x3Iicun
gAXqXAl1TWoIeoMZPDbKoJsc58hJrfVc5vqKwPGgBGod4q4ZGVbmESdV5dKqtlLfONaxdxBlE70D
NIX1is3nGW/LsVmcFckkPjD+N9+GUaKNA/VYjgapIQ7GuslK9KbHMLltDXqhaeA/tfVbYRXpI1K+
a2W18dZyJVMHzcoTFbvE6u2TBvtWKOaeAyCaVZYPP3yzQ7RVedEWkrGgZwb8EatmnBjxmWlKta01
7pn7U3qoO79Iv9mEAB2mkSqOS4ptr4XZFfg05wxvO4P6M9VS/jAO7YttT8U2nvBT+G2EPGiMxIU3
N/iF4PovbzEsZn9exZIMWiHNwHXvDZs/dqSoTgv8LT2KR4/iYCxkiqmo84+ajsqVm9Jt9lj6EWY5
j35mvFgx8zULZO0mH5aAnRB4pJl6VBTLjMp2m5OdAt1NwiejKJ8dKy1fFzEjoMBnYaXxPsF3SrMh
tt4kWg30Lx641h5zZmXVr20KmkVo7tv3ddZuWsBEuR4OxCXxSUTd8Bhk4fc+6G8it+VrRBh3xcd8
7UmlfrDMtNmGNFCIj2II5WKuXFl9MGKFJU2Z7gxs+8rMt3rQ2do3AMyEsMjJevHQ5xkLcXTwtw3G
kJMxB5BsVYWatcCbV3uq5AdH5aPb2SewBMwhpAS8VkbdJ5/AO9zk86tnqn6TRyLeqNFyV2X93Jet
S0Omit/sWal9lvBzc2NMX4vwxZPLvwbQdBnDID9IYmUPXcK8SYWsbsKPnnuzEJdw0XoVwj6nIXr2
IWjofLj2B+2ZOakJVnb2kIMc+hgadTSJdAOt9NsSen6LOuGtdJwwALQZN9XVvpT2cDKXciZKUfDn
OLoZYY5A7yiZbq0JvJgewk5LZMGJy50rKbuDnbGhG82Zaj4x1JZgXNCaWBkYe4dXS1WQcYXnrmKc
IqBzG0QDrYF8ZczoawzGe9KDpijDWuyayWSNg1ex6Sg6qsoi89t6JTNBITDt0XuGyGPDKnU3nRev
Exvd5ozbC9GijLYhclmE/h4t+VgpJmh1l+1zCekae+mHOEWssERfM6zXjEYiE25yLtnD6vDcgyl+
5n1Yuzr7Nri5+ULKWLZzKzs6JvTAH1FToOZuoZQMqvhmOo/cccMvECMnIFVckREI/AN2THuxiJxC
p8iuSZAcwbblgIvdrzRszItanrVKnmQ039A/2Ei1PXzTJRTtCNoLOWTvhTasRy00NKLY9lfor/Jt
wBCbxEwAqX0ssxuQZfzcFdtvJ/sZNsNXTwXec/qOXDA6xhoh+7hnClE9J8b3pI2DFbzrgLB0evcR
8ec7eJbBmoDD4M2Z8wKzcqs2RppXOxTQMLCl924gmUM1zb0yi2yQW3gx7Zj776iL6cFaqAT5BMm5
Hcv0ELnlWx1V+CpFKY61eAWYTslT2cknsjr2qrkwxKnQkrtAx6r2u2mnwWkqmDT7LTKzOUvImY0T
PNlt8jxEKMMMEgEinFksr/X0noWcdhRHJHDOH9WIjAvaQrkuXGJiwX/HZyZSGRPJT/VY+Av3yd9b
qXvunbp68hexh9GP+VPtNC9dy/A6l8oArCnzC6klPShp2pN9MlKTGejxoy79UCaWu/jo4EoEstgV
5SA4W6CJu5YZA0z01WoYev8pdWt6Ds13+hTWNY5qSWQwQHnYu/NW+rkHo9XRmDPMLQjP4HXPUMvG
/CcPBjKjc+DEb2nYGps62udp2+zVNOAG0VDVPdzl6479E7nLTrgvjEBvzYaxLg6k/mbW20K41Ua0
iCfzMk5m9Jjh0+jSOHX6Mj8UUd+uO8cOj05WNLxReH59EzFvqRN0OSOUllYNL1GFlssKyMqw++lY
FGiV7mXz5H5p87o5sHnHPAEBbZqAgJew66+47tAD7Oou/ZanQLhEHoizpch8MfqAsIYlwKXSq8ib
wrMxqPk69IwaZa1IwXAcillhBvvZtD/5pb/HE/DJN2cLWts0HqRJkZC1qQcVyx+uoL4/zzSLN8Iu
Fr3ecGOGIHnT5BMXC9Z10Q3XvEZAoEr7Z64itF0YDz44U/kYLdYBp1asaU7WMGn3tlK+o+QuPwJ5
mcG9uOJhjDu996jdf90p/w+09d+Btjwn+Le0yhPMy+5bNv1jtvTrm/6DtGX+JYHhUTP5TKl+A1QG
8i+XRHSmTrbr0Zz9bbhky79MBwAjgAJ4jJSpfw+XbO8vJkLSluylGE+ZDL7+F4DKPztDDggstnmY
o2E+euxl/gBUwqyMG5S70RFib1rmiuQJWInrzhuNA80UbsERgNwZ6ZjvvBZ1zsoWlPFejKzCOWK6
YTyULX4/Qr8RpftLHSErivKWCsEbGpJt7MJZtzVZS/kYrOMsfSHn290MI7k2wmuZSgm89wQAHQY1
/CAzIDG7GSDo/x/2Pf3alf3eSrAc8Uehx9/JOwWIWFjEHpjijh/7rZkwalosmRV4B4I9KadddCBo
Ffeh0g3abEm6M/b2h5Zx0foexYv7tzlGVeCsfIXKAtjHHm7IexnaRzi0MJIbF0JZliandLkve+hS
MHcdO0lXtfU1BPLqpTTEV2fpNN4PNIBBCkuSt0IZbh0vApAzHKAbbXP2eysEaeWm8HpydKY5o6ua
UyvPBsz/uVCQd0eohaFFRonOCLVKnC+ZXat1k02SBkfzGhixefSWA65WdSxwyS73rfsBeLRgWlf5
h9l4/vtlCbOZMgMqUtoCGMPzBDbZmo/3Q4wIEjm5tFfQctXxfugT+qF2GD6PCarz0G1xC5ge4ltM
RZ+qfe1bP/oK+dfkRLjgm7Y9YqX4WIlEboCftMe44z0rpQ9e3hPcU40o2pWevCZku5dknQfu0e4U
t2o3n6lFimnTVs95NmbHGUz3Ninym5f34bGuCm4CHiG+RJUR0b08nVshfzvcXzNqH14bQcp1Uca7
xNZP4/KvNKefjgb0G2Ns0BVHD1XlNjtc2NUbH29h+UAqZXTIyGQJO8k+N+/d4/3RRN7HUX/IDNVv
W5N8ZA//wzaCGaRzta+jOUDqOMQI/+XUHzWXw3owyEcIkAqvHHuW4C/VFyvrzI0gvhjlpq2Pk20+
i5aXZmFtEc10Z+n5bPTjHmXLcqg9nKx3gUe/CHq6CqVOVnfv95fuB2wayakvZmMrXfuZ+S/s2LtQ
6H6og59mVfTcVdn3R85nmB09wXtnz+WkUmL0IVLP7hGdVrOmo4HBNmKX08ynxJYdrDGbnJLmnJMD
t/ISC9PEJxBU2WaMKd+waeujIfgz6oR2ZoVtDccROs3BSw9t7aACouv2UJcEbM6AvfvTsGSBRv6c
rKo+IIRCy3fpQRG7a2g0KLy2mL2DTtv4hNrIW3BUr1EKvSN38241PnWFmZAlnV1ABy9IUfTJowoY
oOLi4trYo0TBsZ+PAw4fyY9OPIPN5ojbmV3/OUfasuoMhVWD2cWhDD93Tmdu55DeB1CUbNchDz3a
DdfQKKisMebRIcUBbNQe8eWLOg6uPkPA6gPf7x/4uKwjHh1gSG43bmJFumqL6oegb8Y91AjrAsHl
g0BgfbTUNuhSoqDZXdP8A2lRJWurbt+bpP2Cw8Q4Qg4biXE6hAH7787vT91AhHecYEgCyn5y0ZpR
AG6NoXxTS4hAjS4UlR3eFc931k7Bvi8a5IOX15/sIQaMQXYlehu9C6O4oZ0PDo+Bw56zmDY0w4Ll
7yvfySxiLp1h9eyjbxWYm6NaDrm8sXBMh8ydQUvlVED3hZIbpto7Rb8Jlat280gIu08roBAZlFqH
cWdRMtVkdqRjMpPaiuD4LKjpbY6jCz+qN7Z2nSNut6cjLjj7IKO3mOn8cczKE5uTn4xEaIaVx44K
eZNZ/Y+0IsWHSAmsDekZB0a8NXL5MfaRRpsMdkSUv9vAyQ7xQI+cLTlqHWDnd6lZkBgz7RLvC41X
EtNruz+if7YgwGWvQ0TTXNlvpQV+fyKNqyUFo+qUXhVB+GPyX5yo/By2LL7INe+nOQE0xzxp9GKu
+1wK4W1UHtG0kk6PuhYNkB9pnFyN99HwZn5LHMcpSgnOB3RRvc7DdRczFwNRyYBCbyNtvYOJa/as
EzffftcUw0vOCB7Dqs5Bn+W3hXRM/9FlpDEpqMIIM0q22K3VAboQ5YGAmn3K2HQtsQetZwVkgvi4
lYP0kR6YqNbgCEc+nMHN3H1SEyjUud0mN2xvVcrZWjWTtVd+0x6cjtOrtG/56Izr0hMXhjSfnJ1M
AeTqpP7hTfHVCRCRRDrFSzwqKtvSvXhuDfWtUyvddmhkA0ZlNd9hM2e+stmGg5nQtw2zeYbq1GDV
QBRiW5T6wej7D2FmkQQxya9jWm0TIwufcS0A/YxEuIZV81j70ckW2UGhh9ymXr5xF4sRZpoSDEG5
bya6z/W0T0mRfjBl+JiHOSEhifrAhob+hERvv/RbmoTyBWjfV7+BJWNHNrjaEbFKYaT4aPJ+PmQG
0zsU27E9wE7EqvRQxp25r8J5wV7R71JwjVxFfgUeKxuhJH0NyXo05zswo2gnJX5SdmDDStLp7OeC
X2My3tA7E81VGv+PvTPbbV3Jtuyv1A8wwT7IV1FUZ8u2vN1tvxC2t82ewS4YJL++hnZeVGVeFO5F
oV4rgeODPLuRRJERK9aac0zj4g/XXy98RAT2iblkFBiYn/0vpnL8u6WHAKFm6/n8fmsESiImqD2i
a2OFQTOuPDpl4uq+F0EV6a5hZE1lph9nHmYgoKD30DA+aN/ufsGROrtCxWNVhVEfuISMOcbuupTt
nJEele3Xz43i5cpXPwyp9sDvbTgZ+vHU9w+rXLqtLE/ZiiimKdPziogFRE3Nc64uptlXe0O1kvHq
u4fXIK/AAqVuCWiJNmlsuSV0wpHmDDC3vUxhYedKw9/g62/zAscnWQSIaSkKYQrgBx+Y2FKxvVby
HiUxamx9r9PgN4xvskLWa0BfT0MAGmIo3hAOjZHbGH2MlMLdowVfkeKJt8IOUfIohBoZnd+HZajs
hxpCkSuTtyyvg33b6qdOF8UWj+ZPhbdXLjkNgMDcFSEVGTWNQhBA8Af9jGU7CBpQRVun2+GHprF7
o5p0U4zJfgw8iIHKiZumpjuTu/JDDgCw9IjOM/cLmDISF6BXJt0+rYYyqg1KYJW0JyhX460IO7aQ
J9eu7YPP6Myau3Ngc2HyomPWOhwDbR2sOdTRYKb6fbn62oPlJZCgTmblxiN+794fuE+9dTv5rcD+
i90urP4MAXhbrEJvrgcFpC3rDTZkgmMsxs/G0JAIE2DOKx3k40AvP8Sm71qyTVNmKu6psfEl92U3
RyhSbluyx5laQdRGcLmpkZJvDIZsZ1GgjVVvsq8/gxC3fkDtXgx/+NJ/4f2ApsH8OqzqB9dA5UXW
Iuafwoym0K3h9TwzxaPOS4tDVZFhvxBtwmn7c51W/O9ltm88Z9d1SeSn7kWsxIw3wjqAybLQZhuo
qUHzpElzkKsTT2pGXJug1xXkJ0a4B7+xqFld6l/WOaC5QNaeEeB/gXOykyi0ojGDgJio97kKqKXK
t6VC3yWKD5+YlShzneNkjDuGAfiCfRBRac2UQMKuszWUzipQ8PlbU+0T49goGFYyt5nb9BiYRaXQ
HPTydVzwujKWThuC/wCc7yEv4mNT3bNtzy/zLN6aNvnF/MrehOP0yahR7MRa94dwfsFLtxezGxyc
JUEuakR0FzOAedzZ/XFUPMG5gw7BhvbD9AE/SInPWrtegMvCynmciLJd7CLW1mxu52G8m+i6pHzL
uyZAFY5HecsYOFaJCzYAvLuzAqDq2jvhuHGS2uSy4OiL3Sm/dREBRXNjIyF0cZqEwbdUH3qwn9lv
9k5I28z31E9rT4D+Zu7XnObksK79kZrzR6hK79K6uXE0gQaGH55DfCpGeVkpsx8HyjHp9P62yddH
y84fi76GzG7iYsm8r5UGlxrrLdPsF2TNCKUoTFOvfczgHBmV+UyeFDEtARpwu0r5NorXzkRm508a
zWKwHpmpwc1I4OuPUAqUudJEhjOXAf9B+XjDvt9e8BZa3rFLy+LWb51PbZWPve/AkIeUvm+9/Jws
wbLzSv/BHl0daw3i3+oc4EvUT+ZKj6lLj3PRdIfVD9VOC9BSawd3AVkfLUtPgre3CgLJtKbZlB/t
kib+gnsGzQoIH8cEKpSnU+xPTDvstOBSmxSSaVA8d5W8OIiIj731oEvq8Z7P7PWO2LuNuAt70L5g
o28QsP9ZQS4n6fVU5eFghJ5Izkqe7cWAT48sRUJZ160DLzBus+FNyPR+vsaUSuLPaoqYPuNDz8Ss
m5K1cDTBaYZV+O4i1TmTP7yuGk25BMJZVffN3L3YdYr1yzPIS0w9VnJaA+yY38o4kPmFeaRJwr0C
dNO0o4WcAe5NExqPWULi6dwtwZ45W71bRdVGfe8+ld31krIW+kEeDUm7QMkleaqhY415EXlY499L
w2EEQ07VVg39XaCYh88Kl7ud2x9pg7kKucA9XEHKthInk+E9V75zNvvgK0n1RVzFV37FKsEkqcIS
+VVYwttCu/vtuXhRTNLJKKzQhFizPDXUu2YPn2FtDqTBQKxKyYgwEbG5vtxxNtsYqTvdsTiuKZUj
TfVtkI93VYNRCn1oZMw/asl/Y4jWJBBYLwwVp80ynFSmv1r6jEdjOTB6QhaoEcKU8EPiscjlTaKv
RQk98U2pqy81MFuswy+JasaBkUgciqTHrI5K6wJpYgeZluXPtpwboYqjJX90NSxPhkHNAdYdF9jR
SUcqbnCde5SEX16CSqD0lwfDN8Edml6MhmLYZB4oI2v19/6Mggey8mZRdr5tE+LOepVjFITBss2L
/IiiCUKqOcFXonW5oWk1R0FJCQ/9UGIbxgNbruV+xIK8n2bGJ37YXwzYYI0DEbAIZTyAqm6b9tvx
1bfNWcStezs2kZMs79M8kJ5bCB56/Y61EBgmUaFGeWcXE++hQvvrSLI8DP9dUMGb2mELmwUp3Ynx
Vg3rYXA5OFSIMjCn/eIvpmwqWMCGoHwjMzEmqxuo4tzPYE4p8kZZZjusXP6NHH/nlW5oIS8na0HA
w2OMe5q1ykwRDSAxapIF6rCd3inOcuQ/I0xrKkxeGZSCgu7tYjo0gTu4gC6ruzFxuPSrBf5TqpvI
pML2wnba2H5QbOWsoP2s7ZOZNsXOr+04swqSdjNUo1Wy3l3/qY9VmIeYCMtykzVtuRu933QQuV3n
PBqXFlMFBcmi1mNmZm/SwP0QGvKmCjoEDuyxbQWwbYaSQRnRbigLSM6trsSEWvD4Xy9k2dqvwe3U
rlwMgU/GQejjkbwUmWVLrBlGs5HWI+ZW+91dS/xhJdNaLVsse2bHXxH+VFmJB3QHD/HboBfQzbhe
CsdOtpnrPXhmKDfNdLWqeSRl2bV5pLZ/KSQaWi95Dh2fSNUweCJAEdRUnwCGksnFIFLRmZMy8jgW
RTzh990a/CEZxIzWRwANJGFYkN0Jd+1040dmgfsU/0WyyZktRG6FpwPDkE0q2UDjkc3xC/VpspU2
qE9XwDAeSpuzPPtEOs/zAdwDSBto0BSRsOgGcmD04i703TpO5C0WsRnnx25VDs6NgqmUJqUUwC0k
22t7PvTbT9RWydbIclwdPJHphAQICcJNlijmTUlG+8RmQwJOlrqQjqxyP4fdbauNL60H9tjxPc8I
2m4RsIzTuffgUi9n1hCsZ788NCfIXWvSdO9b343neoRfPYX8Ng14Nbnr54SGnSZWO3Dey5L6dbeW
i/6htMgMJtaFApXuzQwOO5KxiReHLBKE28Eg5jm86ZmXLVfqHFX+82w1pwECPxlcYC4qnqvC57vr
U6fajiyiQJSHTc5JoOpQXwdysbYa0XrqT3e4uh87aPcHjH4luQLhFqXCSfUDMjJ5C2yW21FO8yG0
1menm38lQw6g1TW3mZ99ty4kGthRMNW8R6/qXtzMvRRD5HjqRXpI7k0w6DX4b2oKMVc3rih/jQ5P
y0TVDyfikUFPmZC31tRJuE1ScRPidu3x5zX49u0q+Z1wujFUTqtqvvEaI8qz8RujO6cWE4evUx+V
VEQXjvfm9Vlz5HfXN69ScJZYZ05c0/i1SgORN5At/MX+w6gY7k/h+NQ3NmGjvwwfvocrDeDByzlI
g5x7UbkRd8+8BXfIztvPX+XaQp5CPj9diRi98TEjWNkIPOY8Gc4nBVukc0CeakjfOh9JpcoFh2hF
SOaUP+Dj8gv/x57KOyEB7rRW+pE5QKE4ceayvfcb98cw6l/y+pkNPT77stjWioU8MFER40C5sr5Y
ojE3cU3kqWuCsx2SUpHp3eQymnTnY8VVvGvN85zm9tEp2mNJmRrhOUx2fRNaO+jkJLeQuFm1CIDn
nsYZ/X1OIAD6gBYBHxiWnBZiEaynhUqyIyTPA8Ng52C/snI0jqkRIgA9C6cz2aWLFyOx1ivUBRED
Yuy+w43q14s6zv0KEXBoQcmU5j1ZT9EkalLfXLmFW9NFQb5Esw15raJkRnfAU1r3/LoaiQdYrd9y
gdU1tWW3L6EaSkFAc26XdNPNAX0gRhhKbFqYq/6qUVMyQi+vU8+rP4azuV8HPS2CgurV5Ex3p93u
5arezXsO3pa9M3P3JfCoaIwJBcHcVnddCeqaLOhPxnLQM7iNNvmEtNfiKEG6AjT1vIOgvpavgL6C
LQKDLoEN4NdZ9YsULRYi4ucHRAjX7tOhk/JdjvVz2EuJwEX+cal1I+NS+WBp24Ir3ZACno3TfIug
4M+YpWHk5q61l8sMM80pxTmhyKfWWj9Qq8xHgPc4d1duhC5YHnBYrDehTrewSotzixl17DFh2gt7
CCsoYpF7wMscMdSYbQRqpb1s/TyuHKIuktVaDv2hqsF4kVBIL81y4P0LQC+w+WEdnW00fHur+nEy
ich5bNyoWmhUjpSWfG6Hpi1aGdXOBfU07eZwdUkzkU+2qRAzupWPOBPsTj0VD4sRJpxA5ieNHXAr
LdBIdMfjhPlHzBoH3rDhz7VagxGFj7f6E+kBRYg7OvB+heQSom8FjVUUpxa82w1VMsvXotz9IPrP
vJ7/tLRlsNR6J9FWD1VjFfjucA22CBD3wvd1nBTis/e6eBBYCJrAuROp+pzp/dx0ciWiAgTrbtYG
4LCezdGeFMu9U2wCCGjnjhrJt2dWQYmFvSSrEXUpnG/6RbdDUH8Xi1fFiUNXyg44EbhJ4JEpUF0w
YblnH7CZS/t6V0L23vNRDuNctY+Q6YmE9p1jPnUajEf2kjRGfiIQ4mMsuu62bwLq3rRtt+7sAX8l
PNMxTPM+0wuSqmuz0iXxDNA+4tjYtDNIcD1VnFOgLlkW5z7vREOAcRHy1ELHVgKtf52FsattFRFO
szwu8t6YMhkhn1eXvDFj4tSPbBMwKc1jxpT/2PQ/fWroW768P7or2n0hV4YZocHMzrgV5gSJOHjD
X5Xsh5ISXxjdelaD96xt5FFhe9c4YIk5OO/QH5gm4wRMRhP8CEZNQTa0p3nqeULvu6AaT0TZsH7D
g6M1O+ycAI/aYHZ/hFoe06V4bJcMAYb/ZrJ7lK4iwWL29p3mGxWcQcNxBvSdf3c4Py+trZ45Lien
JPiZVgaUJIpvvDbvKIA7yNzgmFIDjuMCtRhNsHp0ZfpA64jA+lxvPGMMfkHqTHbeGjxBWQVQjwfr
Muj8Oy+bw8gZCcU/W7wu5YvOMxpePJLM5T+a0gngTUEPyPXsxbkZvgEre7LGZrxP5nbYVACZlbOk
bynuBHhk7mXFrsCQJZsYgtkEiOX5a8uUYJcurykxO2NKE3VtxW9lOY9DkW0zOIHUdksSa+U5ZyoI
FVAbpo1YorzpLoVjas5A5KVbYjrYgbscCewRwMloXxYGuUeadJlkOAlM3XFvLxn5QNl5Jn/V89IA
rdHQkXy3lnElEtQ1NZEzpbeDEpdClNR3moTUGoKxdzLcECV80kEjHTlz2kLctmfyhtzHgcS2UNAC
96+nyQynCcZfF9OGCPACDN+uwfvEO7OTE4hS34SsY9ENnYL1C8/LplSEDzuJvEEX/+ZqB0BrQn+l
9nfSKD3WRBK3XeU/eHqRDJdc6GBI8hjkIRct8DRRYJewywk6k6B3+2VTm8lPIjE5CmZ2lnIX+nXl
XbLWXxyuMKPj6RB++DG3tsN0Rtq0EtUWUWtxFP036dLFFgBJyQEsBItiuOLOSx76mpQfs2sey5ID
HhgCHs9iug9C9Z5ebUbDYgKyDV67evqQ+D1uS6bd27Bg2gk7c+dwtSZoNcw9Wpo7oznRL5f3Jcfm
uBsSxGU+UiVcBpMzLsfWk3IzEZrLlzc/Ce8dac5dXrvVjvGbOlmeW2/YSuyy6XYE94IHMT2fJBnG
0s6AgHcGpDiuSHyrVv5SRv7SKn0IXWS9NBZBEbUsAjXtmUJd+/Yr6I5qyNxdmTCu9+em3P4mKVK+
ZpPLnx5U3JtTiJuxTu9IJNE34+huix69cqZ9dnpNEEApb2tLI8nOAdkjYrOI+9OPugQTVT6NFer4
AhqNr536JuEm2Y1mhtUCLf9lwc/kL+FzWbnDYc57gABmZuLRlHvbNpncmPkXZQPyl4A0eVs4uFjQ
fue0mzFHUIEAjOEIJ+rH0tAU9wQ6R3pVRPV00B16Wf5J3caCcHVVY404yK9uBoHANQ4mi2Zjgba4
uqy1CwUqJ6EClsGjV7MbhDlBJxwIWbRVNLkCXoSwvxpNoU5cttwmtp2+luN9r34SavPLajfh3UCQ
ceMkI29bAryE4aJsxe12kWL+hV6pO4wJbTmdOsO9Mi1iSJZrrLdxPygCLan4bw24pXdTNWbnri0P
SDO3pqu7l95fcd1V9l431j2mh31vi9sKcVeuwu8y+9CiPNYmT1Prdk6ctiagc/eAARH0KoSK/WJj
7mOlpfgvarG3MlyZbkmGlCyCrYs88yaAK61ei7X9IWeXEhlwS9U7v0NPNn8cH3g6+Jyll+ciE1d+
ldrjXuj2PRSirAXssGJ0beHk7FZPcChKKL31suFKEWXEclGjoImM1fS3kwzoSJPvVGn9KBOWn3FO
NinhAtEyoJPInfRTLOjqx8myCaVZzyUkTw4YYbnLl+nW89NsV8yYU1SpNoR5c3pkr94uqXGsWjXd
QFreKwDXt2p+65thOJrURkRD5PHsZ+ZtiYAURjZ9vVbicGuxa97oycg4kgq+qcV4p2XsnnS9Xnxd
LttJr59UGwaIz49K+Vcl5XUq1Pin1EShxrlbw+Z196VbsPktVn1xrvWNP6LnGHqQYroQdz7t8mRh
wysmp7qfkxVTyDTuOze2S+jNqv0q+lHGooefWSQQf3OOH1ayYiQK7JMY3KN2mQTz8sOubarHfMBL
DYL2Xhk0KVzB11l06yfjyrMgju57FeaRMx6bGaHOGZ+CAmd4XJbs1mwHFNCe+CwGRAAqKI++KVO8
yIq9D+AiR0YrLkpnZ9IqOrNrbJi1jfc+yQTGCkOTJQswGq9ps1YMBIPTJPA2ta3kgw2sZiNyyJ9A
WvPDlLQHpu4MjW262s0MzCzkyTWs5ndYIDZGLL4dgFsXY3FbzVb5S5invwabvz+g+9e3HrkEG7rG
kM64FwY0HBSxA1PJstq6IR2CJi8Uydkc5vPazpkcBfJmFZCkKjHtROu/57C4Nj25TQ+hida5YK6I
aoBJxNCZN+PsvaVjcxMSAUhGXnrfeEX9WpM4048M3xs/hxg3euhIrpNOlOQxyFj7uRxPznLfMyI8
hQEF1xIGJSszUdw0TZob5ZPKmXdPjloEJtnQ2NKpq1V4MgaaXoFn7zuPpE89yTHKAcmjPiEKW5Tz
Q2mvkTMDu/HkfO8HV2XrYOxWlM1xRxlIEfc9o8E8kGy30UpNsRMyPfBbMBWBj7QSFGsSo6qP5TU2
AbjLDbqUdR825D7ZU3GXGsFjadZ0rdfJoEwmls4cXZpf/oi6Z570jpinwb76PdoSDKpvHwEGdHd/
f5hgVvLciyfPyY8ujBGa/pm5b2eWWXpyLrqwon+FYYVXAYSRmdDF6Qg3V8Q+3qmrMHiulH2bAQUq
HVquzl9Xz9XjFgj8iR4ySafmKNA0/UM6AQaecUb41E7zyARkAfnUNPbOQk+wpOvNWFSgPD3v1kYE
TqqVDY8KEjechS6uqxYlepAicV5Ce2trLDQMNpeqNONusm/nmYVJtt3ReClctButUU87+s76kA9s
7rZDfnmL6YgoopnJW5s8pDOVNxhSiNDhtD46sKEja3VuU1WKXyDzvoJNqGz3pXUoa1tsdU2rN4uv
6ttiDE4KIDlkv3Cf+3V9cnPxQD4Q/sWgi0PAXpHRVcbBm1vQfPkfsgOCXQfTLW5F78ZeDsdK1XhG
shUo98rdJG3vs6pDhDZ1QRcT+ZlpiFvABt22ScUxKP3fTU4SIhK9s6rX9FfB4LFo6oiymJWxesZ3
p+8Qf9kFIHUvvWcSwomuCY6c/dllWPgZw8b9StYIGwnNQrnspCCfaSClurX50mHfQcKZrpkrPX9E
AWqyZ3+HYPpBMSCjfbcMxn7okAc2NQOOrrnrtb9w2hxu0tXeJTQLN8qcsm2f0UNpR3BUtLsrJ7DJ
RRTVzlYz75QQYbtejowBGVZTHhhMdomLekzzBKkyAbwHk5wY8G7Nbz94chDlbsypvJWVx7ymobtB
Xz0sjp7T1O91ZXPapgcUjssjR/7kOBZMY6wQgUOf2FGb9D1x1yZnpeFItwX8S6G5ZrYHaAmnVs44
gjMyDsvSXO7XrAo3RXWRQ8NJac5OGXK+fYhhdePoYWIKyqHXR+9HMsnqW+DtCnOB8TD+9ssANJRH
/aBy477zAKglHuvuWtM2MwPSLNw2e5p8LaKgXS/uPOSx4ySoMOXVJ+0NlG5reFOrnERLWt5zW+T7
fHT/hAtn+ypsDpOW1h6WxQmx2nKCIfJSWmAxOMAvJxC2C+sQP1wTN/boX00NqzkNmzlhYGrhoSxT
JCx/f/xVYyBNmGBemzND6AyNUe8UNV0oVEonThwMfHJJwZpxnkId1oxdRTBnx1yIX/r7639/DCRn
7LAjPfPWGfmSP9Wcwrmh9WkND9n1//39Tynt6A4mw6FQMLByF+FQJeTOrVaGVKwZNOLLcUfVeWWQ
EkyRDaf1+gNNIQKQAhtMrqGdQx2eTnS41T9/vFQjnze4Epwao3gSvRrhb/jrP/9TGMIU+KtG/f9a
6v9OSx3S9v0X4e72Y/z4H8in83G5+6iJOz5/5M33vwmp//kn/kNI7fv/YG7gIexEjhI4Xggn5z84
PcL6B9LeK1FE+LaPxvF/c3pc8Q/6qwIjcYjq18HR+r84Pa7zD3BrAoCPSa8dvbX4v5FSW//O2vBc
HMqhA9rkCuxBS+1fMT7/IjEeRWEa42ysB7VsvA0znAL8CpF7xKt9WScYek80Sbfg170jNNF/uVD/
B4WzdTWq/YsdlRcndw1DGrRsPg3a8H9/cdl4siOUEgnvTJ2RR+t4w/EcMTGJZzQHoXgH/jf5AP+P
L/ufUpsVjLypz3nZ/g0VWFZTcO5jVeEy3JDS6LW0c/6blyR8+r/8oNdv4V+ucsnAMQkmXnF0IrVe
LLHBz0hSw0IuZfHyX388V1xjsP/95QjZDDi9cZgULmbf/3Rdh8poAfF1/SEddXLKgBII17ln72Ri
2wTdGVcbtd/1zAJ7BrIItv9ziLt8kwnEztIuz8ASON4aCXsgiquoWWqKu44z9trXHgZbB2PvQNgY
NfkrMCILhJBl7ggNQoTj/plQEsx88ewbojk0KbjB3qnHPe17ZnYd9Vyh7xOjs7d1oc+uT6czX4di
y3mp2WKg2k38bzvQwYONdnSl/YjA1QWoRDbZvBBzuALe5Px2h5AtOyWy37I1vJaozMl7n5+doJ0I
tBO/ZoFv5qyu2iCbgDGtV3Tswky3KcdrKxusg99/DAvjy9X5IBULIEKzPHs00XWjEG5V3mnw6Toh
eD4LzUnd806I7LApj/hCwzs7QQ4UNs43h+tz3nawNaZnDR15GIaz4enXxWbLE4S/wUG4JsT6yRYG
HIAVTpj+wPBi9bAU+p8qB0tBihhb5uTiLVX6eR5IAG/b/t1MO74YAAFNbuyWhUNdDeoImFswbx15
6Movq7G/6el0nGD5JuySPC6bv8pOyzYKgjqymvUiLblvNciiXukk5rIdjG55a4yTL8s6JpgRIRJk
jLqyCLoAOgo3InZd+S5S+ip5GdPC/C6xg2c+FJmUMWY/Py80DpkOt6iHfBQlYv12nPo5bf809fCh
hq7aLkEAjqUYCGQzoqUsaF/p9j3Bl2uQWWw3gQvZanoGmPRtannVBlXb699TO/OzuXj3i3yA6Fxv
y8G1kO5EeYtbLgCjGPjZI0MIcCcMzlEr8lvk1YU83K6keDL4h4GjjLaDacDso3KA/dYDVw3E6lb7
5s9g8xmPtDyuWH332xAUadaYI0JlTlMaD5gWwMMW+c9Q8gnqgeSnzBhvS8cyoxq6ASOr/q1wEJAU
kkwuIuBRN4kZ6SPjxmtOlLE632bF5AB7aZzYqx+hF99YcJ6iLuCNdKC/OBesdWROaVyYhX2uQnHo
fEJDso73LIbmElo9ZGFuk8qCI1KEzOqMkMxkEwNBZWTHsTLjxrbcncbdG3Ul544MiQ7DJqRJTCnJ
uuq5ZfgDU8dIky86DFh0uuQDRdwDfxfe7JE1PuFiaLvft4Zr8urj1spIKGhpZIn8n7cvIbLUdJ38
oktJJRhUF/rZzCfSYd2MLiewPqmuMpg2Sgyr3dB7RfjlrUCX/fJ4vW+Q0D2Vtb5bKM4jzhrvVuen
TMQngm9aj6CEEP07+DemEiYvQGRM46nvyqAjt2TmYVL1jscXjrAojuil9KZ1UH+W/QO5MNZ+UMM5
aMdno+mBVaJQoC3E92bS12LdJdU1bd9tm8ewyrt6XxRJnPew1LzrEycFHS2xN7uMSGEgdDMK+ajD
Bg0kFEaS3cZlmuKGGK8F7dVk0Bvmd22NvziD3TG6j1aXJxVKG2gAj7TJgTRM5fY9oSv6eRJc48Hr
3wmpAHYaqku/+LT2cO4FJKLhRMiWaHpJJvQmytPwR8e6jaBEuRHr57U7tlJU12ReON+BNAgrQqDH
+T3fijZ/rpyXvrNRRwUMzbzav3jSQHPMA5nRZF7k8jK2HNoSk28+43ixNiz5f5cjzmoLKXDooEdy
0xQy84rmJSZn1C9cNwZFmyJ1v8eBhWpa+EZIPJHEw21BVjxSw/PLfKnuan/TUGctDgkSdvzHzFn2
Pm9snPmPTYjrlcS7ftJ71TfPho3Asc+XnE4CHZLrTbGiBRTyNbT1czctz31Y00tJ7jkpttDuZhGl
xfxMj3aXivyXIp2VRRVXJxEmtuR9Kn1dY/r6vc89QBXxlEJRC3vnWxbLs+1xN7KWHc3ZuWi3ulhm
fanD7gfoGfgggDT29TlmlrlZZy7XYJA5PKGKMwOMSF5Xc5oUy9414AOtA1HxXAooJi16j9sh47Li
hMJobbAGiQBmKGNPhLQgb1KNdCVn/0GpPp/7CpDUGqIrtnv7OxdME9AsPVXjPeO5bh1flhIODeun
EfLRUNdxbDGW4xD279dLshBPy5tErpvyNNVltZASvv79gJZB0lKnstPfG95rx3dim05YlVq4bvHA
axLSxj6aS8aHw/ibHZkmoc3EpOALD2ndxeZQX4RLoGfXvmdO+taXtA5ygf5BAKZCGbpRgpg3jG77
cM6QXdhOrPrqc7X8Niquq5r31wlnlQYSgrXbVCstwhxiBdKTSBIsfwl0vxwkGNxobMmC1WK4FAs4
Jhn2Vhz0/rVte9sjviJyGLaFpesLgBQgF7N+IAblTiXDuWs8Y6OZaVbXnS8bq7NTjBcIXSr2ZPaL
PfqGrzDZFpM89SVj+EA/t7Ood/CIwDgXklbpHP6MKUi1nh0go+W/tTiADwEfAfEjuRVeG8MQYObJ
E3sKcloL/rg8oz6OCj83Y1ZZA1V2bSOpgyKTL+SrD+hVnta0jk1R3o82RogKLPQ2mIO3vqMtBgCM
YfSVvSCmuLYI5RBLj1QqHarY9Pir2FT/DGC8WvodBZg1NsD5tuQfOQKIXRJinO3JftU4vgLwYtVE
WZMU8CyKUd0UPuF+HfjwprZvV4OkA1dxDqWDwLDA++0LbuVOkrhuzva7tvQJfGvUZOQNy35Vx4nY
eqnT8H7t50u2ZgZrrPsxJ0zDy4ouyaTBalYVHjfUoCtJbwGXs8JzU4Tl07RKNKE+eW5lVX0a8tq0
9jFHiYl4pkwZoDWy69TDRbYl0ZuQJuueaMKpzaTHY4FPGKGg9qNUXJSffLq0sTAcG+/GCC0/Mxau
xjIdoMvJFGvLXOsAVof9iLP52IdjsC2YNwRDSxAscxdRUMDxUdpt3dOeh1oTHAy3v7XX7t7RYNnh
p72kBosPkbFGjNo0ZpI3e5N5gIJa73yLUN4m76IZcQFlWYLK37oOH1ePhm+gv1aBZqNwSICdPDCJ
CGOWcXoKRjDGgW2QS0hziJxOaF4mLDKHPb13tQHs8w+rnb7x0UWkzmrF44wDhijZJ7JiJTLO5EN2
bED/fBNwUKJp8Q7ucm8b62045+9WHeZMjjRJCk5FIwMVRJRdTd0O1AlyFtJdYZivRprQcx3bg+/M
5mFFyImytcWaiMjJxsy+lxxC4Xu7T4uTPzoZsC9Gqempv2Zu96Nl0XFNSN+G/xnBHu73zDfu3IoY
jdyBCkTQRZfIYw4RPfYE6VbiMwE7CxWjtjGUbq11/jMJHqoks9pzXgDG6DFYjCMew2AkWAg3vnkY
bfnIhIcqqRu+Bh7NGFReXnNDZFP25TL1Q64DZLwgRwYs/7oNqXi3xTIm8YxHx4PVZk5WPDfVRKEl
WbeZ7sJTSDedwQi3cnjzf+8oFopcBDnPS3LOpU/uK0E8op+inNUjXW4t3aL8U00TBS52HK6Ecz1J
YMRAGxMVaZLfzkbyUHl/0oove0C2RHRvcwaGVcWu4k4bAFzP0sthqicdXqH8sxynCiVczgmEQEU3
9I049NZpw+GWygb8CY270UF87cNZoK0bK4vIR8M2n3MG4Sq1GVRz+sKuBs2z1N5HjRCFYovA4n56
qHHVtDaJm16a7BO28F0x0Hx19PiDKonCbS4/ORVNkWU3Dvg/uCKgBvaGAw6vbVN29GWNuI3RTzuM
Txko/0+ezqs5UrPdor+IKnK4BRo6J7XUkm4ohRE5Z379t/CpOhd22TMeWaKB9wl7r+0VovymyTJb
Kikz3QaBGDqQs8HOzlEiiWvFLN2p0F5XYkeO7xA80rKPfEtCrdj0lC1yW5ceEfKDQ3SqBZzMNVHI
uOQdH9U4/Y6KseBs2/WGDE0ykwdnUtUzkvDfnoaVLSZss0aToYLQbjWq8ZuH8l+BpHPfaJS2RDmg
DIKeiCmktUhhqXc6LBBMJsjVxbR/ZvpwNyoYuRJKKo6gaBeaaK4zQL63JmK9ZUjjhpXeWQj7Pw1J
ImQZAkDKOXlVxGw1uaFdp0Y9E8rsyRlIM4zUpSfJQ31oKS06CWAU+SHTlIJhL1YhV9VK5Jn2NBss
bCK9z1bvoAfBqAV+H3hKMw3gLc33LpU0t1GFF/STd7kadLoJGKx4jnR73cWpUUXVjOemblqK2LnC
5phsrQE9v6IFL8EpKzTt3qYlzscgjdhE7RG6EMlUak4AXWoICTNEsaq52tIVO/7t21i6yJVQwY3W
oG5CC/FLNCe8bQZfUZ8gLLuvKbNedAxuOyorgvwmPbC5arqb4Gsma1E7UgjnaKN5rq3RuqzGRTtm
ZBCRgOToLRFvqEJMNtzyA4XHRTCnb7XJoMFKMp9veE5GC1tqQ7Wd6SME4ul7ZRfxUuQ5k1oR4DBx
dPZkQsng6nK7d+xzkCi7hhpau25ceblqQ9igPtHFtWStd+vjljTjVu91d8nZUsjkjK7dJrenlSYO
0Qp4GjTBH8b1TiN+x5U0bB+1TFoDiLeIjrFB0EJTDPxpoccQ2eLt+2lAn0qtHyE98/ioSHRymUBs
C1PUHN1g9gCfGDTIRgCEYwsJblCSDresww7lWGFRyrAB6LOPSYG9IEuZSMWBLEYe4krR1Qvlo5Cq
TSMN6X7Is29DiD7HBDzwTyMue5Wqxq60+qtE3c+bRNqnkkr4b3Ds5XyzmJMvDPXqMcxv4kLS9TyD
/uAaWg07MRihM+9/7l/mhVu9LT7EGQNMWUjgLqtbGQtfFXoJUgRpvnKx5jjBbToQ/K1T5titjjU2
Glr3Iq2BMErTEByI8aqowEzKhVT4RO4h1l21bT3S1rK89xqdbNCVq3oo/U4UdnJiQYTYrOIG5H/z
UqhMDlNy8IJgM4ABd/VekY6BYR4aLDiD9iZMKLgWXYuYihONZDICi3HrRXB6sNyyeRNqp+zjxVOr
/h9rqTvQyRejQN2WhOjVMlwxZkTAcpjxUjUEnJUIl4DSNrtYK59Vp8kYxDE/BDilmEfZiKlQnRup
06TmcqiQGGdgdnyu7nFqlFsbqydFJ2i9wVDiJxXqgEyZdqrKd5Pp5lbV1KO1aOiFwuSEIzxGE8KK
GoPGtSK+xFPDWbBV1KGk3kNGo0NxjTTH/16/srWpAFOhhp6A0aXtQJp4lV/1VuXNzDRpM1e0d91Q
WC6smxndCC/BoBI2ej1cOwUEVsuO0elF/Q2bUOdJ6ILzZtV8oBM6KKa4i6+CaA7bOeomcpOJIIn0
2k18oygZ0FVcLrkNqZEMcLfZgoZayRKf5mhwxFoK9lkAJApNI/k7xVYvS8Nh+vxazbHlrf1dqtWk
hOBCZYLh6Jh9ECB5epKYfoDZ1VEjfgJMWL3B4xjNWXTMEsqfWRX2pSjfsxHzTtGJaAUWhEOEa6VG
A79yIhVYIXBsNtKF8ArV7SVIQWMLqWmOeYWtcNOULRhEo9TW02k4TTiu6dqiGnbfAog9n0dIuKDS
BaVxLIV/K7NKefaJcezrcfQWoSl8VV3KQ5licIeoaStiJewGLbkboZDv2CzelFpRDgVF0EqvBK5t
QIAvkRQlLc9cQsXKSp71HpNfJQxzpxZCbauI7I3mRfmO2uYxttVFNsh0UIKVojnPh0waGzI2DJXH
2TohrCAvF+rUIMuXrMb7NC0IJ8IaOV7O6ZqjpGqGiIFTTchHSGO/ntV6b+GMpU1LIromy+LA1tqI
UjcwcBgZYuSOS/0sF7hHPeYbM+LNjtOeY6/p0VrpEIwNI7haSklGEzmOuciDVMnZsQGQVU7LfJnG
8RkgeLR1WWRfN0fAAJDLlIbS7Orxv/di8gqCocEZzaRYZ8tHkG/oj8HQOYOcZ5tGZdRaa89gtTLK
5Fk1evNb5cJHhsTNhcCMminlVMg0azOuF1DWmp3UUlZIpelVFv6DdFZdWCmWT6hJ4wy8eyWIdF5b
WKiWW8HWVK4pjokWUGnqrVrnZFL32dwcdC2/RWgmNq3FiTlOJRVL6iZM2rgyhTfqBo9POiFrTuEd
sAfEoyvoSGzBd6INcf9DF3Y4JXxRNWdbyrGDoVw5ZgLqzLn90QNw3rkmv1kh89usgLARR27ahLRG
H3ojYepz6bgnf2qaXZlLoElGho8IxXlW0BQXOgr2NEp6T9NW0kDfdZtW4p7n5p4OTHx/tb5mKJjx
nSEqOmWKcBkg3unkcxdQ/JDzy+lVrYRv9GlxmBquLFZfFtI01FRNtuUokvbhpy78yQuhCEbGCzhs
AXXBz7Z8bYWoKUT8dgYp27HsZ2hhThJ82bLlnuNHocrqxxt2zCOkQvwVC4HDtZX+Fqt1gbQPUFKv
5TJtcqMKnEETcYYYayjZRMWWBiZ0Ew10pITHpTUQrlgR4zmN+88U9LNm1ApBsIXwWG2t4N9gpqOA
izakBnEyNgBJGp1JEMGevIDCkSktq+/1K4sAuFpzhmCGHjOVYbyNk7tmQt7i+WtpAVwxRTnpAhbM
CFrxeooC90VoU+B9ahfJxkZgodVch4AYGu1yrC8jJGpKYr1zSCt7HTtVwOPAOiCQOCWkfq2tZTDl
kn4ZBQbQpMxC/HHyIX8Iv1oQHJalM8hPWgxnjrRbzUq+qxR8ZoLqaUPk1VW169X6q9Z2c4M5KKpp
yVst+AbA6AWJeaa48qBRbxaLNb0RS0SC6eZTmZSDnrWE0c2IhTrpKOiMsWtCVRB/YbKzbLNsvtJm
9d5iwreZjWIHQuky/FoyI+VYys46ynfYyBTuSTtvyvukHxV9Fhjxo+zvtJwS0eDM65rAq/T2GFZB
iUlJegiVyBu+Bc6wNhkRFARRi25hEe20ppSYDKCaFlPlGYB8Vuv6y5ShDky9cKNC/aqA4s/9/ExC
88ie4AblwZNH+J2xkRHe13xN6Vw5I4hCPeZHa6byi8HgM56UxyKojxFOXtyN2JoVXmQKjv0QFrTL
Hf/V6ssLOLkPteEXUqEBDdSL7gxnjgFYtdGF6p7h3nJaDst0AWlIJG7HHOu9q9EJV7F1xKJOKa+U
P0jJJX5u3meNwt/mNwASn7g4uSyqvGGrSZeYqgw8S97kiEbWlEOALgBy/jt3mpgeOENSTH8lBiqn
SJ209DG45MIpOg2I/SXaWuS1KPgzfDKaei911XpBCkkYN02gwOlVBCDXJsx8PsnjfB6sWfSk0Z2h
w6vY7GYeSRRiwYB0HLjdaILFq5JkvJVDvTWM6VNGPUyjfWmZL20SFXRTpSOashLkU7BoAzz9sayf
0rZcTnNrPBcN+bg+gGAhgtWJopJ0FGI0O/ID1Agq8ZDQuYthT9G54jhSjplIx+n9X5OX4ZiQ1IGS
Tky8SIi/m3Sezq3Gaz8WUAfnYcL3QO+3zPCjOsOocFSWL9KgmDctZaI3owtGQjZXO1muak8POus2
IovP/42D9Y0j4SrIPOboVT+mgbdFRzLJYD6EBldvlEBuwkTPKhkeB3MWdWEyna0uI+56JZmZKa+N
badstQAFh8RjlSnYOYz8hraejzDhBTlFKxdAp9vvKUsMyXgMUnhvaqSPGBwjd64gY/E7dc2ISBoH
cqWFW1sk4HNr44odujyObBxuurgbFJEINyn22kYkw22Kn0lfh3tByloPMbQnlCKIaHZ1ttjor1o9
qttMvTIWiP0m0INDTu0C2g7ndiVvmzy9D8ZQn3Wz35Vd1vgLuitflXwESMIJQuQjmqffVqjZDTH0
P1DsNbBxIly5ueUWSGTRAcIwmBZOk7bk0A35IORA503FNTON0mIA2Dwa7TUX4nCnqFq4FZ41IlGp
Y1TQmHtCXLHTrXXqf2dhKPAFEvmOAoDTYNLPocaRbfbpGcE1HzZDVSgdp1oxcQtqBTagynhoqrJi
lmEjaJYFrh0GyIJMxhT58P570aNYKOx2DG6dRtB3HcXf/926QuLQ4ouZJtppvVagEWO/UfiD6EAh
hA4OYuZVlIrOzdMBqw6xBjlIfGMMesR+w6c6GWegsgwU1uecfuVPafjc5eS7iSXmynX114fRxgz4
slYboSitSiJrkb7/dzcMmUWGLN9juZZbdbpKqxld4EKgImKOWCdl6ZZFyU5sZhDaWY5ese5FuIE+
m6ALa+UiIudvXfJ3vF4ydScmeGkvJ9aXNbImjcnCqzITcEtKBZBg4IJDgD2gVMgQC1TmHUC+br36
ojBY3BslnJoSQze9LLQWkkWZDkdIoTbWwqm8tD2rb9RjHleI2JzV4IsRtigWF2Qmz6CS44PEF6zL
9BvyMgpbGK3EAtI+0XtROYrCxpzEvxiSKRmslrEfjL3U6b9LG1kkNoRkkcuq4kZGN53/+6e+HSSX
G1VioT/FnhXEmdubRQngDmADyHy7C4dxqwJZtwksLJ1KMQtUaNWr1qXpTkq3xnSTBZ7ZpMs1O8T5
gvx1Lvcz/Gfs6U85Dg7sK7O9NKB+wxrBz0y2+aUSlRBu1xofAEMN8CtdD+fjlrTDq2YSRxJaOeZL
MfuXqZwyE1mbjBRMVw/k7L1OFL8hxFHJ1A+M0dNt0WZayfgaMZnxwiX5LUSDNalssrWRCLftg09t
EAzW/QrBhPnnTJQHo2wQO4lxInhpWXr4t3qXnC0LzHa9DDmFUv0sUjKgTJopYS/Gbevifn7HPh3y
TPbJQUM87lSh5a5JwTGH9hFoactcXyE4qib/0Cj1H1x5tiZnPLMVon4NvGkxJtmHUdZXeFhOu2gX
pWpEDrwktCOMFhvWYLDo4vmv7wix6ZSIO3C8DvQRoGnaj6KofUb/v0EVn4SuWKWEJO7IEXDmHO4d
EXoL3WEYPMNOED5XbbCCfDlZHmU99PZktP8s9vKY3Bh1Mu+tOvhsLOhLW00GCmRWq66axCgcMWPI
K0NPBOLBN0W7j3D0IsWYgtFasyMc2h3C/XNe1TJ2rBpRf9oiDmaBJQXDF2Cv4kF2lU1pmfnMtV6L
uSp3Y0z2ChWrMymp4sCCbygSxT3ieEyw1XAmFTzZako4+1Q36xR8Go5IcKMN9J2iUoNXmfYMcphm
C0H0kNQmAL24JtsXs7oL+KtsCkyEhF2D5WC2llj7EA/pLKEiqnLpK+uAHk/gW/yRu9HNuHlxJeO8
Rz3d+LmwIv+KlISw+Q9sXO/2w7zsZWZLvpoW7wWaXteSSczjkZi8iCjqQB8PMvnebVgGvq51VEey
7E+JwM23LGgY9TJjY4vFJRF6EbUJjrsqXLUT0kbDZ0HfWIwvlTiXcEk4QilsoB2x60MrXN8NdRP1
te73pXUdZQadOgJBti76thAUvPYYc1J1lPbVkpvoNeVNsQQMU+iHkAybnpQZK3pKou2wUA/+9ze4
SO1ekQoSoFEa/P8/yiI3mNSqnch8WNU9yEXn//uj7A/5rf/+27prFuX9v68Qi48kIGQHsQKdRVwQ
Ej/EdsPnyDyeL5vkXewpSfAqhpW2I77mAfu5gRAPNl8qCI6hs8mdYJAtFCiLdbN4AgBSSQiWo8ra
SpaXCrAmpiS8WBE+5Lu+lLA7Wis4zwY3SyF/k+X+L73hhpB2cZflXjUHl6odD2lkLeCE9XiP/4/7
WtsYJnknlThYFyKqIcCZeAVCOb4VwOs3WR+lCGD+aRrvMfJToI9htgIOUTYv5KMCpxNeghFiTWbB
zFV3hdYR+llVHylmYSYJ40eC0HyNNzuJejT4o0lIYkqjRV2jnMJGJTGUzJE1Q+N1wrrrsdfHh9vH
6SHPJ9/CBuLmVU7zkmvDqS4TkjqqaVuh5N7KlEx5UnixpRyaOMAmE6d3IGGNJ6Tl6yQjzEiCHP0r
yayVAnIe6f4T0xooiOplxk6ywQ1+1Zu0s0dyBjZB2xyYSWHWWYYBshY0SEEGdRRJqbpT0P05mjit
HRa2LLgGqVH+MVqkSNeyp4VVlmwnDwxIxccLDKpnUlrbpZQcxHx90lXkeZYyxfdCKc/DaBh2xORw
I4WttWeLTwbA6u6TS69rAEoVmHsBnrFyF4lk1WdOYQsp2BiPpgc0owVgQQUVwgJSRBls12I16xjN
8lvWakwftP4VlQ7JpAvo6ViudgwA40skWtsxczo60n0pzP/mwkyfCCrwz0j7IQqRF7doP+KIbXNd
kJY2a8zysHbAtLHk3iN0K8OCU9l1ltcHsCasvqo03OiBvtKeef7TqvpdIH97VWTeq2pkMlGxxYUO
fVVJgcbPFmnJAW+rl+H23s9wysCbjH9yMoIEQlKMq9kxlvIvUbQ3rH4/fQTEwYhVTCDagd2by2CI
YaS08naChlQx+uewLx7cxNoZ301ABZ012y5a1Bf9itOpv/UkVSVyyMBSxOqliAtpWWUA6kgC7Fjk
OgvsPN9kbLf2DXpUHpUB+7Wljr5mZAzNaMi3QPrNQ8K4aBe1GD6GIbB2NZbE/ajxY3D75zvI48qh
FMuWHsSSj3ofLP6UysopIa7cS5VBO5M0wTY4OrW1ClierCOsmIl4NSSCEYtaKbYL2x4ULhjMoZeH
d4k5pKtJ2nBnAtu7o6AJd4XgpkGgnDfDfHrpVFbrjdDFj1oVVJhVtfjorRr8jWrkr0h2Gqc2Sgrg
SGfJyaJ8J5E/wnZ0zbYrggYnK41gnqTNyrbhDtfi6i0MqE0nsS/eupolUjXp2RvRc7DORvbCYlPh
CRvb5K1dvyg01eiNWSiiOSkN3wCs5E5Hkfo6FYgIssQyX3kxMZBvK+MVeVXpSIPaXIMUL+Fcyky4
kUeZkEdRCPCvSbTIOC1LcTMRxpFhoqlGduuBJbBarIUr+m5tF+tYF4KV3NN1Me7UolKOfcQec/31
rh67TWVh5sD+o51aqTs0CcDuXjffutR87UZ0kQVG/2kEQZSu6wVBStHohx/J0mlOFjWsj8OWlJZJ
lbhKyeSVY9xsWnISWGjzQQgw4Fy0bj/sK2cvbhqNMTVsj7pkN9qQeXKSqUsYjKTKJu3yL2FejqIo
lVcyJEZ/qc7jqJQ+EA7juvAdC4l+BJy2xyea3QGes+JlEM7s1eJ9NhToovj+Azi1B8I0Ag4iNoJq
hVJCLaAKIHLsnDJqGIBj1yCNFl2AMZw0dWB7MgbmHtGO4uLmu3dhcuiacvHrdmRbo6XXJo63fTOS
jbRqvoKFl/wwsE+elOwYlES5dcs+qA0daycmN4AHIodABxSzXLYs2dpNPkOQDxIGbuB91rd2iPHF
1vO+gdKW0x8B74mDta9lS0IoGgotZa3WiqE91g1Hgx7VbP10H9uu4CEEw/1OsBmTWwWaMIFCsDxa
CvZsELmrzOWoaDpx5hSbNE2WZypzf5BUzM0FI+CLUSZHNl+HtmmW1Y9POokJB4MXwrTl9iM/Jcf8
PtWIWBdvHGKG58YMZQGaIO45ktC0LNK2va7T009YLmfqEBiJdA4Ji0U1eSWSor6G8yTbBEd+8tpe
fGVFvtIKyWH8tkC7I3iiyo5GjbaFvMfg1GIDdpQGAyYBJXskcU5RKiq7/4xXCYlnaV8bZPIxE+CH
XHZZ1C1XPJUyk7qTKUrpuTV1bwZqcczigTrPMMy9OpCT0cdRbmfi7A/kxNOXyRe2gghVFeUpJNW/
OWteI4TM3FnzRa9Ylk+apJyEhTdu1EL0ApmWbbMQytxUMqvtm+QokkzPAg+vEYTCC0KLyeB1TIhZ
vufsDzazHoFBmodnObEfmUUL9/kaF6lOhI6qAa2HbFw6tcfRF7Gw6Ss53wukJPHW7494aMqdOQN0
S8yyPlKZncMlGGC5VXQBcop9OcI1P8cSaiP90EzWtO8mFXNOM7R+Rd4K61iobGgi9poBIHKcUeKV
4YcgYvaFMtT6c19f5ynnaGgkdcsZ+i7LtEGRYq7Dn21jNGdLFgAztFniFfAH/CBVsF/BLCk7Pdz3
JhbCumpueAwNZ6AgAMAC2kEoIsVdpoldbCAeqWzAbhvD0TA6b5yy5jC1+uW/xpEraTc5MWNRvWyN
LA8ZF6AgGDTAmtALBZ10xboHG9Hz83iZbJw0AzluVgz6JhXpo2tRRhkuhOcll6tju9BeCMqcb3Jd
ZawTWEwJEeM5Y45ufEgS2NBBtk+XAvumrB8svTvOidZt1SS5auXMlCQjlFSp1X5nxBCfaFkz6RCW
vXRYBvaD1Xr4//dr//1tWH83WCxkaVozM6zOW83NdUPZNnq7DUlOPiBjMwVHbxJPDep8p0yzeIjX
3/jvn+SCNX+BWZiJeBe45slsPPU2dD4pdwvIM+7TfQyzleX1bXgfkbs/Qrfexa50Jd7gc/ixjhLr
wugpgfth8LuhrFLfaBfUG8QBSd2MN3M+BV8gOjrYDLVvoSUUgNFSYTit6kXgcD7CwYNZsRW3mV9s
9B9+4VK+6PxRZPRAS6XSzt/kW9yel4/Vw5w6iOy0awFBlvH1q3GMveUkEFW0fWtAhicMue3lkgNq
e7AiFL+NHaeU4igv6bdueOBsFuLNfBJUU7f4rR6Alaz6ZFQXbG36LXxT821bfw/ViRcCSGCFc4RV
JgDGdjNnNqQMjOEZPIcTyugcolXBwM61TD+u6BgyLzkGmY8URr7X36Vo96RinkwDNtwPPzriPE/B
iOog7WHGNP7WO4Ql0MuiLyAC01lFptU41b7yASHnL1TdaoEheCMiV+TdccND0u+KNyA+n0gJGCVh
e9iUPlm9ypv6nckHmYzPyVmif91JebWIeXUz0oLQHm9Dlon2cKiP6NvI3kg+h698sJVb5JpXfrjZ
UX8mf3xW0354jx79m+SB9kZqe4KpWC32/MKphoTIp+OUNshFhjP4CCCCGSoMu3iFaYyaRHgkgg1z
exowopNUc14u7egmRws6N2kCOBLgn5C1mThYwF7GLfYXsPr8uWTDdutgREA07HlfHPM36aI9itFR
9Vsv45izg5O6xy06QFhkD/Ei3oyHjD+aG0fYidzXtfve7/EGLMyGE0c45gfzxOCYRvKR7LJpvQNC
Oo55Gz5XYJhX/GtO9Ydwm/YZCn0/3wHcPLwinNxEJxzO9TNuMU7aTJN/Wkrer8Zl9neWfifG/bbm
1tgcLg1n3Cd2iCcv4FzZlTBPCT9TfZQYHYfq2dpFiK9hBO+IkRGVXfKKUbGnk532BkNmHlW3f9Re
caYPR0swO4K4j96yVVft8okAYQwB7h5lO9mHL9Or4CdnzY93xmtTXLV4R1RBELpP6SZfgx21aUpi
8ZPcv/Rfc8gdXoMtwxJmq6TbcO7Y7Ufrlu/NIWAM+Ow91RXukEHgMnXQ2yKSJfl4z9NXtm9OxrXy
v6bIaY+KT3o3QUau6U7P9BNDyItBchFfiLA5ZtHhRsXfH24imK5/yR85FIgngIwjQjyLyrXbSgeG
PuMnrzLlmz3fKqhHAe4z/c6Q5Z1BnYsoNbfFi/WtpU79Wb4S3HKwKl99dAdzRO6wlb7bTzHdsGgl
U+FU70S4lKh7HRCI7/XOfJEiZ/zR7dJt/P6Sv6yOHqS4iy1u05ds3AoPZkVJx0fKOEh8qJ78074n
X6T5AqXxtdsCevcJX8N8oU9c/kCFddk2P4ovys26RQleajvYLQyQz1whmvVkD/27/RaIz/ApN4oN
ayJ9H+3Li/4+esZncGwOgHW31V/rRYGTfNfrpsm28oPB9oQvDuwBF60dYN7+DA69cc9uGbMuD6No
9src/h1GZHpJwKBRNOG02ZKChBgZad34F4onFb1uz5FoG7/oOOcZA8x5RFqDXZ030APPQs1Zw00j
IwezK7INyOum9sztQNlx5e3qLfoSDLxGTvtDxzptuhkUps0yFjf2pt1K1wj1sZ+krn7ojzFgrndu
Jmgc69G0ah9s81LdIKmtOA2OrPggjL4B9LGFVObom3YfvEK2VWdHbO4IIqflKrzI7B3vySt6boFR
sE0QFCA+6TQTB2+rW3amJAl+Dz/h2TzBth5ccdMdhZfpah2Xi8ASlYrhZEGgPQX/RoiWR+BGTIDZ
iD44ESVqt3ftYVyNj/CFI+HD2Cm/wrHd8vwlNPUMDMCdtU60bd6ITJnsGKWoI16sDWYGJ/rQ/0h9
vRkhy1db/gDmoOID51ZlR7qVzlZoE2gQuta+DdEpOAiAifWyrI350uRu8yeGG2FPLjof6V3aSZe6
/0qO+TPg1qYGR68Mfdaha0MmA2925Nu5gEJFA7GteR+Ko6/u2toNd/nsJX9W9wYb33S1kSNTPQGp
YdFLUgLcY54sSHKm23/ku7baslJCU2Fwn++EEytYVNazqyCWYQGyXW4RZn7ZLjah24FUBqpjGzdl
tmWve7NOEgSAAyZIzbBrfzrqvsVjIl2E93TTbSnd5Wv8LzwlpWv+isNO5516nSWob17vGrmPTpgi
SP2BsnRgx5nzI9avQ0fEhkMqw3RA5httSBr9sN6p0aVjLdiGASDDFb6Y8yPHDX61czra8jVdGacL
eha7+7ZEdHoIjE9NwGvBhc7+Eg43fdovh8xtfYKeMAD59Qn87XfxlB/zOx5185vRT7Q3D8U5Vzft
R/RWzZv2h0dOCu3uoHwLd66uB74ycrlgxnjhQizgSmDRPNJoa1m3ZLR7aSezRusYa/Ip8UzbylMk
uNzcTDuIJNBQt5K/INJ477Ydyl3wOWBxfgM47ZNLWqx4CETXOA1/ENkCZl8ysyC/eGsRDDrDq/BB
tjkuOIK98osJEpF906aY79khKw7B1qL3t+tjtFW/VevWXxAmltPszF77E+wUsjVjr78n2hbkZPsK
MRf/YhdgoLFzLt4Bg+IM7Y/183YkCfCoRz5uDPlo/JXc27GtAVc6sZPXbgR2KcLLTL1BcPJbcxuR
yX8XaC43Ak6Pq+CFSGpQ1hook0ErbngwC7/yidDsts1y4Q5rr3m1kwo3Eh0WVsgf+gMxAiZWpGIv
3/nvDcGGD8r0ab5Pw8FIvVVbCa4WzySYqchTCo8wGXr2mAA5AZHnq66eus5twQAAAO8hOdrVv+be
WS9dsg0oQz+TfCfdeEEhf5LjV4aCxb29xJcCT+UehFH40j9X5CCLF413FMYhF5YChUv1IxpOxKH/
ppEAiU8FeNQGZQDApRJ4IIR1SNA2KqT4HH6Zn/KJl0T2L7kNnwazuy2Qjs/yWO+ifX/oPtR7BYiC
jTCa0heFHAKoZ3igomUb5W61qQkM/+xy30RRlB9KBVzUpTBcLICRYwaXcHkpf6vPKsK5Ab3Rjk1K
83+htsHuUfzh7crVf3jL5ne8i9iwMt1GJYdwcBV8V3bnGZcGQsKeMemj8OP+0L6sqetPQbCX0/JX
HvWX8j0BpLo1HyHl1754w4PqKB2cRDs7VZpb8WFhHdFBKWNHtQ1uthsQ7AYFipO9Usd1xVcY2SWj
URBjTv/k+8QcinmA4wvsB6Yw27yzcQuqpzbchGv+glNmUm3KcbbXCVLRb8Seyz8OthpjxCGklIBp
ehCf6FZeoCFPe0GB7WYHZ3PbIphmrrg42k07oaNP3mYPyIz6zY0v7IdsT92K4QcqhlN8QoNr/vXH
1pV4ZDieUNUhyH8D/i/sgy11i5vf0oNCDIRX7oku3MUn81jhBTOpgh3jFF2oHMJPnpnsMBAUgwWG
OHDRrl4gCVSJt/ptUxTsm8Z6BFhjuNu0vXY2YJ8emKszp1C3AQ6+ykt5IuBNvLD+DT8lXlgrM9nF
WFIcUtPP3gLJXcrfD+Gzmj7F8jZkLlg08kGFXeBRQcU+EgWE1JRnU/OY1No37/CagpCyvitYuzlc
OeuXD4NTNaWMp6HZybZwyh/TK3jT4ZNkzGYPu4Mp+++s2doDQwvbSUl1l2vDys+rn+KWjzG4B0iK
yCBvDxGFnwyVg4iWbfTKA1qiHPfUfX4LfUS2Ju/PfbbLjuXXYNrhIXuEZ/DlQBrqZ49g5x+DgLv6
zX6GRpSC1dxgk7GOKJZDO0Usvo+vxZ1vW7qKn+JNeTDM4H+LO4oe4QOvz4AiGTn7oXT5cIVD9sns
jkYh+9cGBwQk65b9EcJPJ5Nhj6KqO5tPDLvfyV+zhaph7qqN+hMcTcyaAT0fNbJdnqw7XkbmetVx
3Oeto7ntJvrNE3ZY9ENbQkJ5jgjs23BGcb/074wKOK/7d0YfXU3yhkPT4IYX9S585J74I84e2M6W
R/Wa8j5E+Mkl775IWFB/mj9OrbF2u8UpW5e818FVNsFPcGifYXNIEPPu5KPgGnu4Y3XkEu/YmzvR
qz8snTcRTygX+w8JvaDZ1h4fCOx4yQ0mT/OtW3PrXhFzPk2II/gfEX7yrKII9eZj9EVVnfzx9pMy
VycD8XtmwBfa/wZYHpwK6gZ9Nqd89+xvkXLMfrV37s57/BX4+dYKiIV0rQM5L/gLf9ktrMjw5S1i
gLkxFKTwtvopHMUtXDdlYxGu5PL21w+sTtzoxG01tZtk1+4jLPDX/5F2Zrtxa9mW/ZXEeWde9ty7
cE8+RN9IYYUUsmS/ELIls+97fn0NKrPq2qGAooACMg37uIkgubmbteYcU3uYJptJJMYZztlqd/l0
iCVZOV1Tz/MOw6P2/FxotOUXlH1o2uI5Z2Esvsdo2efkQx8YODwk/6jv/Tfsr+I+JvjpV3hqf7II
KA/aKv2WnoYEjOrcPrrrfus8MEfxUjivdN1ujBtIKBiFv0WgG+L5+MA/1n+ryaoetya0WeKEwKJv
2RG7byjHOa6jvQ3fQAOTyE27kbUHIBuAlntmeW/WY7e4DfHAnLJD9oIcXd5M9U2Frs/SvfcefN6n
mfsUvzGG22e20EQhFXP1GHxhOtKZcrCckSg0r56qJ+tb9cT06N+re4wEd8Wqe+Lsat6mN0B799vo
CMrtueRtI0KjzIDqTpOl9Y299WP7vdvQjXnKHxGoKQsAM9muZSu9Gp45sJPpXZH4sdDJtVmptPxo
9n2VO0bTj/JYKJRl5hGisHTRncTz0O/loj24P7v+CcaYkqwtdZ2ZnC1nqPo3ziGi9M9rg8OHQ1w3
w/KtfpteIKLju33+C3qmvhnNFWzOvoGvv/HW/MFsbe2HQ/6FWRDNodwNfFlA9vfWrl9zB9QbY1nR
EHzEY+zPIupB6dee7AfqQiyUNLcO0/YZL+GPlG2Zv+yX6mshgGItmcCfFCbySbgwg818m79Uz9gp
dA6e2lF5DKaQOcDFdPfNtYMIupOxu1Nozezefxb1NqnPEdmn1aiGC6fklUa8j6HpuxcBKKev2Y0U
GsCP7/HK+mq0D97/e4QIK4nqgqEio32ltWIZlqzjeJ5cAPsYpsjgeFZi6LJObXHdNrm4O9VK+akn
IqA21M6KEHdJwN4LlTIK0a65i9SwWMcp38fPW6zOAy9DN/0QIruZN3Q28HiPBjK46sbUerZLffaf
H3pR3jZmbq8j2493hKXTojTZUMYlsX7yTb5llWxvpNKIBv57RhEWfcIyyRVOKu8/2ONj7CjemuYC
RUwExvmyLiGfxb54QmRZbvycjTm6RyyIFJ5NvKcoOSjRDuOraoUnJbrzqFh0ORQoN9KwPpdgl/VX
PVKrWRpymLPF0eV6dwGMebRMzSIrOHO5Cudvibu78IY3Y4qihI3IFtZrMI89h7Ze8aqQeoWBctaY
+ga9cgIee2R57I9O1UTrEasFlRkaZ27+1ayeBhP16vTzQPQFapHqVQnDk4zzh7Kv7mtlJLZpNEl7
i186O6eEOjwNuWKsa1PdUFlfaYNzF0EayxX9YHDwlK17n2rmg+NyOHJ0a0byAieW0thAJj+6NHeW
XS2+5s1orSIPNZDbj48dETc8DjYwGSG46P9eBdhdEp+aRan2P4VuKTvp+jj6/I1rlDdV2lfbBpcV
80wcb0uHrSsA304lkatUMJ1gxhjWbtGsW9UL5oE5dTEr51bEst+3KZtM2VIMLBLKQcpIpJfUfw4U
jZfELYNGRJyx8DQX/+jT2Fi/zA7ho+Ly1kVNvLJitguN2uwwsB/Cwuc0DKvqr0+zObUpYfQPco1A
vORYtjRxZ/KhZ0AXu4918Lqi3HQmnIFMgiloWS90N9hWCVnbCRRJM9zlhs5iXA6Pn3/8R77L9OlS
M1QQeLZtnvFdnN7qaytzyg0Y4F8uSHi18igdhFQxiHAHKFjaVLtUvNKff64GdujDZWu64UiIfogk
zgNJ1crOe73XgHJ5ICpLnGKlvSYj+G6w8cKPKmr6pLzFhndrS/SctJM52WbGFq7h7spXma7x/Alo
uqMbpikl3+jsCWiRpQ7IQ8uNq4JFCAsFLITy5mcCVeQX/4tH4nQ4AWEYvj3ds/bRInFgLtkJt95w
ZTg4F76LrqFFNYRp6fL8u1iBq+lKFtArL1IMVSEL/IQViIf8xceL5irCvPIkjEsDUMfi4WAxUW3T
nobI70QhOnZjnpPDZ6eU+5wueXQMC50kO61mrBFvcvsdrf6e5wRBJ+maMHGz6NnaIwfAZRLvjH+j
qkOQwBxgIp29vmnxl9xohe0Wx1VZfhVoQPIBZWqd8HjzhhZ4ATmCAxHisGUg6uPnD/XSM9UNw8Ei
Kybq1dm4HjwwcWrkVRuRsBDa4GFmdtFdeXneB+n5yDF03h1Lhb/lOPqft67H6TzUUi83bWmdYNMc
28TZdw7F75o3JqcE63TpccyJaPIkP+kEMUrWLf6PHvt6fLR9RlRc5XfdjWuKG579Ohfmm6wnZkn+
PSZlfRwAaOR2sVYr905t/F+kkJWrz2+W/oGexRxk6Lalq1JoUjPPUpClZfaapxscByRbU8/JoBWA
7W9otQwJz3Qsg2STOMa2h/akTmVlsUpLEJMT1NiPIIzY/Zsn9TcRlY/VxFwwPGgFY+fduYkor7wj
F+cOw6RxNzHHdPv9938bsUYl7cwJ+LqMrHmjQbXBcDUfJ+yUlrSPES31ydP/vbf2oUHt0kMAR01m
Rq55fe27XHp7DCZu1URRjzD0bAh4CEs0BYzrJrLonjgFMNmJNjL41IQK8h09i/cJSDrgGNoYnZ+8
fv7sLr6+pGHrpgrnzWYg/jkGJX6Tf4/BHkHRotR0isxtgEh0eCRtdeJ1Qo6f3jx8WRFAkOnhtPpD
KKgrTTiZHpscNvb+jewknjRi/3kdam+1E1Fw9W7zOIfdE3PKljX2/uHU+u4POBF7bJQUTMN2N1GW
6glD9fmFXVwYDSlsh9VYN8WHeQkNKgNIJR8021vE881sA1cgqrUVUTGg3tESk+O6JZEURW729Pmn
X1oXGWET8UwFuGecrQlm75qNmbAmDBOnR6E00ZEFyUsbrjXPeQytlAJJV1+55kuzlqlCTDLh+0Cy
O8PJRX2TtkPclZux51kiuPlui+z751d27TPOriywah2fKAMWkd/tSHCWKZIrk+/FMcnLoPH4GJXO
hzEpQ1gtes1LUWgro6MFQKb3TPYMMHjZx/4dE2QGS6tobvHLHDE10YxHPxyTUOwW+6Bsb1sVfyix
5otuiOlSOVQM/MH/HuSgMisUwK3BSIbvTHoua/MwAaM85z4P3B8TcEy4qDQ+v3Ha9Cr/OdsbqmoJ
QzD3SCT7Z2uKaeWNoQAL2niI02c1y/jMjJOljggK6iivmVPFj7i7aTmAu/GUgq5JztY3J2zr868i
L30TR0g2q5auOeeTTmE7qhhyo9gU6S/Fo9nu69SvHXJbTHs49mXt7g2AFb6x//xzP+5OUE0KhHWO
TTSxeL9Dv0280tPqsYyIDRhHf+HovJMVN3ue5S1+NCbd0r22H5pG/Nk95/rIQsA4bxnm+e5YVhCa
h0HgDjMF/AiU2Wxln/My/Pr5lV38HFNXNR4ws7k5XflvV0YkKeay0sk2gtrN6MLZJfc2KNwre03x
cdtraM5vn3O22VKM2Cblhc8BSVErkqQAnG3LiiSyHlmAlpn0Fe/jINtmVdgzb+ffTHIXivDE5VNr
aJt2pchJc2UkSwM9lgZkehWyE5qNfsI3TgfB70E+6FCwFSaAm8ajZkTkNvb7XE3X8EOVZW+pKHqh
+zTEmRKe7D14CT4w3eWYHxpbq6i81diussRPbjqTDp3WOtkcLjgC+Kxe+tn4E5+5su04UOKZ7JBH
0svPm5/tlCDjRD6ZUQV+MYAioPcXHE9ptXl9jV5NfNMclBJgH3PMTV29ILiakXbCx7gTnv+tS2wV
4Sp0Has3j17u/4IaLkjBooPtWIIa5qg5q9KyntWVHo53HJqLtUuFNZM0wFsbu01IZupM9P5XYt1P
XvDl85GiXViY2FA6FpOBijLMOt8txfGoQBZvMpKXAQLofvfQxunR6PQHUcofVCPamTpER+w8TzIJ
7yrpm0CaOqz+N1lg7YbUfMC8/mxpxVLz88dRib9rtgE12KhJkCfEYBx8CjuFvQhU72vZ2ikP123m
mBLXvau+lhX+aic6YmujS2X6X7OW1qkCENSQP4gNeLBqeRjr5oFYqFnVuiszJAJESeShLPyliY2w
NvkLYRyAU28WfoeXMzwmunmDl+So1+0DljmvfA2HdGsY2uvgaSTAOgd4MHDJS/2lSbV13tN6DLjt
LuGNZhAQepwsi3JEXIFnYT59T93sokXlNA++rb2+/73Wvqmy6oj6dlG1ECp05Hx1LHe94W4s2oJN
qb5UYbtxe+Y0zXw29HSLz4LU8fR29PU7j8w0L4IN4ZePypjd4naBueP7j34XfSv9fLypiTTWXY80
i7S6NRvnVVo21XxRPmXYEe+iVuLdSu+wxmX3nEEZUy6Gqysj5MJCoUtoqRSfLFSZztlk4iZQS/Vy
QB0NhowcaEjSkEvntqQOmZTWKkjka4CAHUlGiZxF5bFHVU8T1DW6zZXvMi3nZxOooTsmuAkJy0Oe
H1GosrRtlyfZBhwI8vRdRHrmZFRLlgK9XGNr7Q7hvUpAU/fSO/VPLVMfgKVbGEKFuczanG6iULxt
V/dXFjHt46nD4ISm2rauCaiY53N76Q3kSjQ26aNYBqh35QKpLI0XxOXe3u3Lb24yQid09JiIeDhb
vtJtm0Z1ryxqExz5/BbBt2U9E8Li/+dnxXqIROcODXhZ8QgRIFnj/0uU5Ts3BFPHrA/7YZ/GiBON
bFtONI168pybpL6UQRziaLR/Wsk+xk5AWb6/g/c33mauMuUl4vMxo7kuUc66Zb0YbeXOaGOuJah1
iHOwtcxsXLmNTcobFfMrD//j4cTgfGSAZLCobej62dmgiuo8jvBUQWhtDrUuab2XLzCoZm1cnsiY
PMXNgPTHGIHFZC+ff/jHHbQ5raaaAxLakZZ1ts+M2hx3E2R1UpdoN+FXgvo+nKjWrQK7uOn05H5U
EA99/qEXxhS7dnDXjsPGyFDtsyvOqyxrvLaJiWlC8omWkFDUl9FugH6EXywCyowUj1z/koTOERX1
6+cf/74F/PNtM1WDy9Y1U7Nt63xj5gVxnppEBW9GqzbpLbaMDltHeqfOKa1+CWP72GIOoL1NLESq
gLboqE4UxL/2qngqG+PUTL8tgujLUOHlz3tBxSR7GYZ7o7kF47cLMyz6TnntaX2cJvjiHDrYtFsW
X3+a0n7b/xQWdWu7SfjimO59AzfwKF5DTPggKK+cDi4NDIOin81tYidknX2Uj1TYFbWMNlEE18DB
4eE568Rqbh103ljGOFHW8unzB/Nxw8zlQUw3gJxPk835tsvMAWsqIkIJxD8v8xciPk8gGRZqrj2+
3/LITZam7lwZjx+3labKkdxQp806H3z2ElgVRYzadaKN0jS7IW43phl9CWz15vPL0y7dU0ul3GUI
yIL6eRmXbVcfBPzbGy+1jnbLGT7jRaPgxlKZfSsU4yYy9VWoWisBW8CsmGVLA6dVMxC4t0mBVFlw
4EbnSXGvjawL2yXugaayfxe6anMi/HNo9Yrep2GI7bfEBzQG/oNh9cwB7g1k/H3TftNcwrrsEEaU
dm2oWdNKe/4+TlOfYwEJY6U5+2wWkFpCOYo20gIuYWL0owICa0F1Mub1jBwwmG4zDJrgGiCRpMRg
cwWoihPvi48Jfta17jgHPnj7DrwVGkZAwUttaHiP+ySCWMNK4AUzXnsKZppeLnDGIQrJm3TlVul9
bGIi7yeCzDt0rM5NDPS4SfCJxZOj7fTOMlAKsbQ64EXvfxwgnoSdBPQJEzmlVnBwXfe9rqxd2YJk
GDNihWLfW/nCKOawj0FyBD+o66F8IxtxrmTtBhCXnOta8QLgeZVPx4ArA256ST/cWCGn0owmpHk+
4MYQhqtvMtENnfLdDdHLkbFkD7ukRI1WAERxrWaXpZBIME294s5ZGnl19/mXuPhyETlA+0Lq8P/P
JpLELNg8eFm8wdOJpIrLViPtJJz6yqHtQr2RESxtzr1M6sSRnI0i3G5GmhdpvOkMmk5oE0UDsoN5
uipa4mu0E8wD9OA8m9qwjj4xPqXb3nRExX5+wRdXN5uNpdAFxU/u/p+v0hiq2IhBs260Cu5Fww+L
vlxX3kuUDM9klfONqvhHWViHyQifiB+ff/6lG85dMFnQTaGq5xU5XgO7jXxmsyFyX6f7XaIvS0r3
ymStfzwkUwRjZqTPQPleP39r+ypKtTFjxrAjWgwSzv+MyG/UWc4xGjQoD8xZoVFvgtaWs65mlAMk
n7VoTPQSiniE4YGTw2aUbHmn9l1gyqcEZo7uEjbQIw+sNARO16fhS7MNMRQmJ3x5oSwj7FKA8Gsj
lJ3NjqTinZLnL9zKearrN4N6dda/eJ90A9Yd2AvxoXMTc5Mcm+rXZui/KFoDEjnKXxrKpiAhBcqa
OPjRxD9MwC+dAq6qY0dqF7sgRQDz+cBwpjfgfDrgQdHkNTWDcJKzdY50JwBPXhFtMBnj0gH0LwA/
QKAsoFYGaL8wSWU1YTbsJtgSHKWo1qr45gjzlKCtyd56D+tKkLSbiu1SyAIJapr4pJEfWqmhbO+t
W0u6t0Otn0RPMSNnMKhG/mLW0Vdp1A9Jnr3IXr0hGBnHN8pJs/xWCmtZeArqWvZLlKopQcrTqBX3
BrSmnBCymW6/BRnNdl8kxjLT7Rs8xvetAQImd8q93xjgLdQVHf6F6zgAT+2nNOCYy7BXUZz25M9O
mV0Mh1lkBbB2vr//3LGT5ftdzgsqKn72I1SvrarmxWfvUGFl/sPbd761L91qKikkrGxFuUuBLYmo
3XU0ORfTC1F2HfognxRTrSk5wPywudOh1E4EU76EXvmz8avtqJonJWCXWXdM2EVZPMDiuBvNsmNb
KudR6f8Mf2gS5EjjI0qwhzscXpsMFlk0caac2EYZrdivLYNL5EQvtQa6x2kuNhx+S4WAD14qx63T
4iTIvPu6op/lKFeWgUsbDE01OUZi8JbTMe7PWTF2mj4MAIhslFqbaX167/XuTg2Xmlc8ZuXwouZo
ddz4KLPhyhlHvzAjakyG06aZZq1xvt/XNd5qEhKzzehqr+DanoH9fyVBdlnI9CHMvzeasTE2w5s9
GcsshDv+s5o5N5lrvIi2fkgJW56CJNZ5PlWq1lWPgEJ30xX1HixVsn7wy3j7+bt6aXalpqXZ7PfZ
j304drfQVvvSy7JNF6Joc9Jt0VDfSbqHMkq3Yx7t1M5ZGT4OLVSaQ8qXQ0cy69TmIa5RRzg+1hn/
S+yMP8PefE6E+jrCggvFo5YML1GlXjlTXXy8mkZbkl4MZ7rz1ddUZBiUoso22OkOhd2ViIa+enW+
V9Xg6LHZSuN+OYTeehDW1VyhCxtrPnuqPOuaJZmr/xxbTHldXZkFY4vwlLnOaNZ684a3Zk1GmaWE
Dzjrd/6ovuax+kqdegWxbZ127sHSmwes+bOoFsiYgU8banr7+ZO8tB3gy3GcMdiDcXI7m3UTtzQB
zvMkxzp7Bje2GkbrObSYLj3fmXE+vVFTakueZR1sT+7M3vt65RtcOFfxZFRpCJsDljjfBuaOGdRJ
SnWpGNqH6fl0ttx4FRDz+tmU7YOqRl+zxL7pI3EI8JOh88hC4zmsxtfa8Y5Kaj6nQPYVE9eso115
Oy8sx5qBqkYaJmvSh+58C98yHalDo4RuOFdnb5ZVnOKKARR4xVE06bVm8KXBYhCzpVuarnPcOxss
jAw306sx3VAdWJEUOi/hmcwgry5y238I/YH/2F95nadnfLby0q9XLcOgA23qcpqhfju452PXl6pL
8QrH8tOIjrHHG+7Ut16WXit8O5ee9u+fdTbepBJGoWlOhTIJH6sKXAymGqQuTjha8FL0GQA2gazR
NNa+WhzGPHMw4Yi9GCQvrb3Asn6aiL6J6aw8+nllPpA+az4Bqk/o5JNOAm4pHte51gRgeNRtpeQn
LLE+CH2jplgLRWLv7POmPL2Tj5FoJrQfYfPlb2aqbQaDfaHVgl0Jx23la9sidZYEA34ZgldPd5ay
SlHSOTuBB5uSi95nmzob1moh93nZHmQC9EUZ1uVYHZSuOEUAfBoFqykG0Li9TdphazS41IrmVxjW
p7biW3rpoU8hmCTu+GDFdEp0SaRRhkl7HjggbOJ+nOU/xNaPOJ5lJim/ias+E2XzLarsTQmyTBmM
YQ5IW/aLViUkx4BIsyrwo70TLiWXsjJRSeLGM3c2miAn9IpV0qOUVpOXHGkWlcWKHKx6P3pDDAs1
ZR2xC5J8MkYgeIG1aZD8KKQX7HiDcYLSalmHXodws+5g0wGK6oaQgIgmum8SNomGNAGDxGrMPzFR
95ElwkqwDn7v+GvIQkjGqWDPCGF4dgt01qE01imxQELJj2D08Ogw6keRHkGdL4yc/Zij9tsqZSm0
oMZF+IVbsoNk9CaxBzlBdRKu2FuifGuD7OiV6VGparQULponE0t79rMS2pMe41tMyZgP+y0sw5lj
g7ulcfDkAEdyc0zeQIqlv/Et/q3IvVUJtWoABxi+taqV7TQkers4ysHZC3vARMqXnOYBIOlr9K1r
I4J76Po3XdA8Z47XL9JmWH8+XV58fzTH0ZgcDGQrZwdWu6iKerCZkPTKXZQ2M7Lf3Q05iReohMzB
Xjaj3HOJV+bBS5sU6h+cXhFToFU6+1jLH2CoeAMuMto/mioPaZRQz0+vzEQXlyOLHSYdTkrOgG/+
nIpMxEHA64nYJIx603QkmJM00ia4dammZMjpgG76R1nqtwGxOIV2fadwacZnUXVs7jFV2PODo8yT
Isk7i44CHo64QHHaoH/vFPuG/3xAKMChT8xcb7xn8l/6AYpXkIg3agkgWVB8bAjkqeuSpGEitYS9
dxOdDpYFLNkliKaDnDlLtJRXsHI3Xpy+Zl593/jeDq74Xg4tMAXSplqrxKGQUs33CArxMBAnXbMY
MvtkNGDgIqbLZph6hLEy10topf4wOZ3U4cVIx006ErjjO3NNOofEVxHyv+oVMdNjiwGfXK+ZYwT3
RX4sRYaG3cQ0oNbjy/Q0M8hg+L/6aCFC+ytHqSixgTYM4LPCI8nZe8i97ES+u0qHcGHq2PnMGwYc
vYXmBRRq2vBWsEklq4A81IAqVJU49UIPCXvtSzCOGgjh2A3WRH6QQoBAvY7zN4xUgElV2Nx9C5Yf
YUTnmUQa1OYp77tiNaD5d/LaA+8gcWhrcCjoPTqtvatUTJRx6c2aHo9tG34doxz6RjKJxPF8Bi4f
MGEFP38HL62XtsERXaJ3Y6hO7+hv62WgVlaSRm0K/ZAek/6Y2PF+6NR1pBFX8//1UedHtDaHN5yB
fNz4DiTFFL5wSo0dTOK8q5Url3Vxl2xzrkKXghyN49yf16UWep4VZsl1RZvKJ03PS5d+n62mfXuo
Dd80j3gxnOzghq9c5qVdD1UaSlJstTiHne167BJZQRozvfS0fSGgJwmWl7o+OL7caznPl19/fmMv
f6JFJX8KNv1QbQBOjboFjuGmDEsMYOUJqsyL5g5PWVy+1awhUJ2Wn3/k+9Rxvs+a9LHUOlErO+fi
n7HKofqToLAJ+9ifm4QctmgcMVtKgkbVcjbW9kMFm4ksuC5+EOJURFAcy4E9QtlNrb4Mj3l9VFio
Ksyu+EyTmh3plD8+IG2wlAzqBMkjTmLtI0RvFLpcTHHj1s4dez6W49pz83ruCN63DlcaWQPUtvct
HN0F78o+COBL0byt5pr7UMYY42qYcIk0NlmiP/ayuEuVdJi5VGIRNC/82ocmTNrwQic/gdosOePR
5D4vKqBJCAAJCcvmnD7TORz/b6GAOmEBx/v8rl4ctYxZg1YQrWk0qH+O2o5YZQXyXrLpivwtHr5K
aCORO27B1x10c1k3ixC/43itkHlpAMEDopBJQdf8cDKoWmXwc91ONhCq38KRxyfH6mWI65dk0mD0
ZX6E+3P6/GIvrf50nlC8q9MP77vr32YeVZYRgmTIhxFLSAauZi7RaU1Lf5lZJDxrX+KsOE37k88/
99KM99vnnp+fw9GM28xSE4zN/VrEjLFQVIdO157KrD18/llS44GdvyaUQBGJcSxlVjgrldedINCD
UKaNkYb3fd92iwDZukc1Vi/jmhiX/JdFmBvdp3E9qD5edgEzg7qhxoN23cqZWdXG8F7jDPqRbfdf
Qs84wqrsExfAqREj8lO0VwLID25lAstzrW8hGsmlriPL64ndq2AM+iHgHGt8rBuQJmP0wNwIuxfy
1MpPt+xpsUXjNqlwa5Pc9vRuLrFFqBL7hO1OHqIMN1KhcN7QwF/POHlRMM7Y6yvpiZiNCksIdWdX
W3utRcZdXZGmRzAkUqplanXf2tHsCIHj2KPV1hq518G1PUjOHfBLMk1YgmsYE9Hc02EIR0Z/NGN/
N+2bi9J4EuyI+4qxQaTC0vP7J9MbicGqT2HWHIh7yJdOpOz7yFp24GcDxf+ljOWwtPx6R8ZsfbBK
n7QozK8k9F5ZYi69NHIKoKbxwNt6LuqM47xCd5lTV885XWXGUwuOolbNJyu39jR8n2oiyq7M9Pql
wSvRZOCGcGgVn48nzpceuYVMEHbsHHSA98huXX2hVfMCEm4wpUNpUwuuCuTGdkMiDRP30AdhuPHC
5KFsaGvmOm3fhNQOPfyVuvkzenvCrdpxQktEe1i88BIagOpgs5ZxiwVYs6BBfP5eXHAKmHgs0Hno
TDfUKs/eC08ZYjSVMcwjN1mhn8LhrlLx7kvtYCZcFflb+SzA1KcM8NcjxSdsT0qE2UNGhdzDiKjI
et02zMJ1+kCqHvotrE5rUgtw4sJvJ9Ij/toaK9c2gMfnEC9rhQCKWJ2ioVVyX4PW33x+UR8Tv0E/
IhrQps2UoPwzjZjfZjRpDyKpdSPe9Hq4LCiqg1ITpzojyqLU+5Um3XyRJaDDE107+fAVOMOn2Hs9
skHqNFoHEccAqJXCF1fmoUtCDETbtI6mXYLzoTDr9daYuy2TbS78myaIX5S4OPoZxmjLxIhck3FS
wvGurP4E/PGL39e3Fq2vWety8qwr52u3Svz0rY54UFDqkbklbwNpBU7HP9GkYk9oDWofU/l15Z6q
F2ZQtBFIBRC40dg572qqoevZlI0S9NklQUoRfr9mYNpw1R3Jz2hEuLv9mAXbzt/JDvRAFkbjrVRh
N3T+qzoU+hcaaHS3Y4hBhjvlczYFqjdtePFGXpch/kE+ZLrs0voLdFS4JyQrypwaR2rztlhBqyxC
uKrkdvKyDVDHLRHcM1kBqEwzZxNH0iRtN+UsJYxdppOQY/jUhafOF9wUfwdADUhfTIGibSeuqfuG
T/H+qSoMH62hVJZqkaM8VYx7YQVPKTKkmdGY2qzL2SsJRdxE8qfTMQXbYfPqWerCtdjNpO0GIdui
sL9DLH3zXG/Xe7CfvNBaeEZ2nNaT1nkkBvP7tCmsY+OpKsuT1jSvOr0++uZPbaBrdP/5hw21Pvns
+buu3cq8pkHu76HWtwsv6H7duqpxkKwGnhlGa6qFWNLLgsgU6RyJQ+b4CBGQKbaF+ZXXmzGeuKOD
+j3Nhp9XxsKloYAgzVARrXCoPe+qDTQT4qo2kk0fZjFYSGMG3vc+8ap+zXmO+xPIY2sqhHhO8xc+
myjRrihLLmxaMAgKdObWtKKfF3iJuy6KZNqgyYzH18X5V9sBMdzKgnuDnHQjh2I54iOdBbCWr73F
F2Z/SiX0dCjjskM8r76n9NibLgnSTdQQIpmn4cbMYJg5gO4XRoG9KsOMdCOsB4t3YJW4PvDQauPm
GbnPfi3Wehoe3KbQt8YwRQC2EgghuVyqtW2b3r2FlrkgMOkUCIJD2Vus2dWwJyzLf69i//Wz/1/e
W3b37/1P9a//5tc/s5zgVc+vz375r1OW8L//nv7O//0zf/6Nf92S3JZV2a/60z+1fssOL8lbdf6H
/viX+fT/fLvFS/3yxy+WKbqa4di8lcP9W9XE9fu34DqmP/n/+pv/eHv/V05D/vb3Xy+vPAJoxNie
f9Z//ee3tq9//0U5z2RM/9fvn/Cf354u4e+/nl44iqZenaUX/trbS1X//ZdCW+OflMss2hVCGlhF
Kfp0b//+Ld38J6UmGuDa1JlLs7L2//7LlP9UkUAJJn68YdMh8a9/VFnz/lvWP5HkTk1T/J4mE6z2
1//5bn88xf95qv9Im+QuC9K6+vuvs/XPFJM64d0uh5QNEev58ARCWTRK1djHSLUCSLLRsK1qb1t7
ajf3miRdJgZeSQHRoJZatLa7bJ+qCHKyTkt2VS6KqSGyCeNGvVXi6MpKctbne/92aM6mjZrEPIFR
5M/V2bN6M3b82jzakB2LMSM0SioARoQCKDjWjviv7wmZgaGRgV0YMiWec1TTNo1XEaxJ+AU8cg0m
21jSHrfgLY7sOEG/crrXOv9LQ15Rwr43G1mQjMz98dtA+M/N/v3mnu2Y/vP1J429mCxgPP8/v37p
1VFXZpp5HGWffyvHLDwUY1iAF0eDlY9kgXiaL+982I9G923w1Pqu1vQ95gr/xvDN4IZ1YldQQTo4
wPSFAnFL1NqjzAn8Qwq4SBN2YoFelNu2re458Vd7l30WCz0s7Fx1SAeKj1euabrl/3M6mq6JwoGu
MZ9OXSnt/Jp0I/BSSazOkYGerssKdFJbEuWpdh4ed5zfjq9ZNxHjY5VHQmzcrFB29POGG1pL3ToQ
xaPoh2LvJAgTwoK9ozjpQdDM9TAy7+0YLqeXsshJr75S/3jfy3346rw7VM403qrzkzqTr9t4udSP
Wi7mqq2E9wNxCAnF/TgJXMIjWn9P1gOajSG6RYDbfyceuhYdeWYKXZlAk4RR1cG698Z+ZYA0BzDa
QXH0IapzCXsl1G+VFgf/4MBjZOvjfxGKsaw5NoHXkfQJnGqYQz4G0ZE5tCZKSC+26QM1w6rEkKzg
6yW6RJxBbmDUAVos7CzAx0O0lGN8sTxE7rGZebTqR/+Yuy5syTqHzi7pEw3eAUC0vH3/IYJ40dog
Pmy/If1RvR36Itha4KRXGnhZ01VNipzZ8F1mNnC+LuAklDW3IfXVJTLIfl2psB9FqMGCVev2y/vP
uqi9i0ICSwlIqe4NXc8OauFuM4SEotDJSu1IdbWjk43+Yl72kbZUNJPjcVgW275SSyQ8+etg93Kb
BNWznnrdbOyFefS1fGPR0bmyt9cvDVXqiei26WaqON7+fP1Eh0OHfo9+VPTmpnXYYMSiLNcuRGjQ
CCZJE/qhY9neZkP16AcWQO8EYk3mZRRsdFe79bN83UhlrkXleBM32rEj3zpCbYmJdFyMpbyVVnpN
5/t+HjwfprZkYnZQ3ev/m7DzWnIcSbbtF8EMIqBeqWWSqUq9wEpCAwEdga+/C6w5p7p7zp2xNmOT
TDKLCUJ4uO+9F///+8f2DBOGt9ta4F2ImDO95CXOvZsDWnNDvyeAUGFnfPExBiE/INwMwEVq5K9d
+BUZu332zPRXENeEMWDRJH+BuCeR4LRq4OnoZEj/y0DoUcz/4+Myu0e06+Eo/PfRzBiGVd7kZLKU
UdDcTc1oTedf0qm4JEM9rIOggstZBaegEhdrhjFixdl7mgf9f5ndOEt7+N8+yG9dH58GG8Tftxvp
9D2XJr4lHKivTW6JS/uxSMhfr1NKe9MYGCh8zmusSwxNrrHNfLOfbPv22JQsEnas/YuntupJydJE
NxKxmtlHRJPIfzo4xmlmXPhyyB3EjTCqkrDgdHwZc0F8ITnhUwS7I45Y1rd+Y14MWpUnIys+ES/+
3zrl/9cusgzLKSksTFz/diazxeLhNCPzuVPpdzFM2Xmi+MTj7vibInNfdJf/8urg2TAa8O6RKr5k
nnO1NFHUdkoUtcz6Aa0JpMvEJwm4L81xNRtqP4eVsWngj6z+81XDc/79u/GXteDjP3wN/2jtWzJb
eMOj/dx2CHntMh33nKT3sz98l7r3b4FLKFdTkBE0+DSGBp8pedlm5DEuKcq5e7cSkPGiVt/dYAwu
VoK22MVXjH8DhKLJl4LlNT8mdgauGZu87Y3OMRAfvT4ODiYzvVNeJ4Qq8y8chs45JQhTgY90ya41
HcKOLYiOQ6mJcsXwGsaM6G31kmPTuPT4rciIb60D9F6C+4kDnoPxqQnGI1eF4JYpEhvNyr5XpI78
MohbrVJJQNHgn5xsiE91Zr1aYey8l8og5tquGQdDnXaqUl1pdBinkrAdsfxRduuMu/+83cVyrvjH
MeFj9GMzCNzYnFD+fkxkRRwNSBcsMDOymKFvjC86IR9x9lvCMgxPvRjhODHnZ3Gm9QydYNJHj3Tx
7WiU7aE0RbQbOgFoxdqLyngakGauiVpo1pkZj0cCZTZxUGtaUO/DCPPTCUK6lIPceFAoIOtRGwIo
eo0rL4SQnt1g23hvASnjRWWfZ2ewr0EtyWXX0XQFT7ibp5x2R128jg0htWFP3FSCDF1xHVzBKpXb
0s3Do123w3/ZQ62/T5gfdY1PekogTMH2+rcMAkPZwwgB1XpWsvooGvTwwZB8ovlUn7uG4LzAMxg9
sIxeR2lZnt2FO4rUYJULJc86IvIS1cO1cny9+c/f4WP49NfvcGkAiYCFg2m5cLv+2bQs+xiQSK67
50k69Tmb8u6OVwkAWv4eNfQaWt+4KEOQSyfJEbC8oiJLaHZXgSexeS27r0QYcHB1S6KwbTjXNiBB
Lx1G86Kj8ErEEqLayCv2gkbIDjFqCrCZsXI/JHqL4iEehPkyOR8nj+viks60mgk/OuR+/9Woignq
CDagOd2XhQspVizwItahS8sT3QXYRdGZZKwsO7/jgRgYJWzeVG5UlKC9TMNkZ/nw3SuRY9iLQ6C5
pak2k+tsHMsCnZx/zXJNtvAAcY5TM7VHTa1uf6BRYO3GwCF/TcpyF8YTkPhQABKPyXR2azFvnRSc
uV8xJv7PXwnL9r83FYhy4HvggHI4q9EO/bdZ5YwEBBqTRv+VT/VTCVxwJwz4mW7F4Ls2CItrfqRA
pnf+rINjn6Wn0KmStx5C83FyiVpL/G+BavMnVw8CHY8/zxsh8dxTeh99HxU2E1bd79xYLCytb0UX
s7bJRkAN4WQ+QZ7aDaDogAh+7vvGeskj9d6Pngk1gaSf/GaOJCGzwcw97ozv6eDtiZki1SZw3eRl
Gm3vtewN8joZDtiZPW4rsVVjqnYBh/TKqdPhWmn+pFEQh1sz1xjC2NxwxcnOBHIwTC9e/JREjTmh
SkLCfvACwM1BSx59QsirF2gihZmqbkol7HVX+dPFgU1MFNZyzx6eVSlOfqQcjCdRdCHIa2vmKr+5
zbQta8TyjtESWF9UGxkPDSEfJtnZgbLwWdov4QxwkQgQb7hU3hRt+ib7CO+H6Be7Pqk2JH0zB9Xe
zgQ3Q7Ht9gmao6Lx01ucBOGqyeS4R//gEwNkOiCEAZ32Ex15dnRiFemcb0xQXygBUIY1xSfdWtZx
YHm9njvymz1ln8bG0JdQWuW27cAxUw+00aSeo0DGaysbsidklHTGIzyTjiq/z0OuD1Wb8He64kmJ
4WK4fJpiDT2qvTnwvYHPdhbjWGQNyscsXZp9vVUkdYHG+pnZU3E2p+6pHAtz7wWR2rQDKYizMTzD
RxEcyxy9svR/WJkR7dtEG9d5atZuZI5P2Rg6dwapXzpn/loFVbLLcix8mkEq1wzrOAbeHZrcpxY6
zz2tJ6gH+Ohbix0iE5AasCMemtwjSazufojCto/KJx20xa/11oLarDtzPvO1pWsjqE8UxhYSKTxI
RZc/pYaatxmMtpWZF/JcaO8OLHs+KBn2V0lPEnRcWCWXoB5+BgshO2y77FpY+Jxsj3y9JOq6p0iD
cyjacDNDnjkGVlCe7VAjAvKaNalNBMw1ZI3B2imviLWuQ+qbKwTNS4AcIzJJqsRY8Wd5dJRuQUEC
WRkkcpcCwtrVLhYqfyIActIkdYwRqzBmVf6CZpkKCGAcYKrwobIhBQz5zBElV03v8qod4vQHV+Bv
t+npkPVO7lSYt2BDHe/ce8AAp5bZB0+1t2SOu5soCKKaSYnZZolZnNtCxlvkLnKTCIyzgak+CN51
MUwiF+VsBB+Vwd8Pz1p2IbOwWZj3ou/Nu571dM+ObkU6b9qzkbpMkq5cOvaqDGUFgDslmXWMTn0t
3Asqgq8DgJ+t6y94POXdrAKZG51tkECuQYZiMBMX7ztya7fhd50IZILOFxUFxn5EIoTjtR/IPmbP
3yqVzydnjjnXJv1Pv8/UU7jc+IgnVg2pCTvWdkjnkijfj6r4ocs4vs/kIxwNO7rXJGAazSzealzt
bRvF19RbJolhS2B20n4om9x+9WLSPwnde0rNPf1k0BGOje2f3fYbQQg/NBb+PQR4MpJ6Eg9naQFB
40xpWa06S5cYFdZC+ZxAs6IZL8LZvz9qmThLb50y0qcISgxy6+QQyzLa49kmj6NYlDpjI9acCIh9
7oj+heCGKS3y70OtvjRefyoalbyKXGwj1+u2ozN/QpGGhLEhFNoaoIM0hEu8TeImM+SiJMZg8beT
zSCzQwfGmp5IF+38nFBYrwSh5TF7tUZF7uJISFtvOcehje5OjYaqCwfxjoz83SBXa6uwoDD7cpEk
DSzpTn+5y+qdx3tll9WJ1WxzGtOhObEskr8f2p0CyfL4SZCFN87KiDDDVJ6YEszmdkYgcPr92CRv
IEo7WJLSq08NktLfN4kyrrbf+TsCl7rT0LjtX27aEDSodI9+Jdg/FGfZLf74HxESgZNwqIs8P+o3
uevrE5pqffLjWYPk9cGN2iMWVrC0XO5OyTSOe9sujxnjxW2px6+/n07SS+LZ+V721XBql5sS0PRp
SIEQeMIFYAkw91SKaOOzpD+kSpHQrY2hOz1uEsvpTobJTV8k371ygjJfFAXxtlDD7RqX1VQV7wRR
vrfe0O6DEaZBWJXFNguc6lSALVwiGcKNM5IO6lccLHML6kjO+tVOOFGXdllQCmFaUfThu77mj8z/
dfOPh6RRVZvZaEg+gfS4nYQkN60jdxtQKMVBVJ8eN7M/yt/3Hg9bbQiA90y1sqRhGckN12IJRux/
7sWTQ2jx43GGRqq1GOrjRL61ynrNChEfjZ5LMjkExn7iZL9hhLRqEzvcDF4+72sPHBOBRCA28HWO
ub6b6UKFDgCqNbWx9a2fpvSu08RUxDFdjzXtaK3zwGOy2JDCLGKoJkqQc9I3k7nB3LkOyFV5AjyM
+DDdxX4EhcwmhTPs9vOUovYRnloNY+6hQ5QErEfQFmW0HhKXBB5di1VHQsZqako2FP2K09Sav4zQ
+BoiX0wNqGhxwgo378nPzKZt28cHRoRiE8PN8ilxLkFO1IdbJ8eg4dpfCKs5pNXXykh3UwDMo5+R
OHSEnS7e0outFtRJtBCDCuPVc9N8k0Q97cyYCPTS8se1drozraFDVQTsEOUUAi7QM4facsPl6xjG
bbd/PJUZTXV6vO5x7/Hcn9f+fu//98d/foOb0BzsiZPADPL3f7PsOKXCG/iff0Y2ZorkSp3/8rvz
x2vsZiz2VuWfpNYLTWL5sI/3yaUqipLmZ9tJe4bOxw9qTk/zOl/oO9PMWu/xGx4/+fO+x0d5PMxj
aVPzL0JLbWzcNhtgoCKczjhC6gBoiDZYIAV1/yPLor2hUJxQp80bO4zIhfGidDg9bmbbJvAug1vi
Zj0nfA2DWY/9urIIxlHAi9eBC8EjW7hTppcTmxOOrDgEoapraX9HF+MdUzNxT8i13VM+uWBpKozT
O6NPXqcg4Eh+/PhxM7AOOiFjIr6iIX0jrJxUwHfm3VwF3ZPOMviB2bx/vO7x1OPm8bB0yXM3XFLD
l1/yeN4tQBI87mGVoWtgZuHmzxuo5AuuxEweSqkDsO0lKiWjPxImPJ/closnebidvSZ7Zx2Us3vI
PsVT9OqWbrCl/VSfotglP/xxtyqNbl53IO44rS0/e9xMHj6wLaDd+lRLirChccJNZHEFeNyE9fiv
e4+HD0KqT6gKsZ//+5rgf+/9ee7xvser//FrVNwVOA4CzjmTOYvNQI7JDMaY3TPHxj8vNftb3E/p
zmYGQAFUqvL05wbnJKnafx5rxNR/+fE/Hj5e1y9E3T/viHUS6PWfx//XWygHRsI982aTDPQ6fr8a
VCwp7o83zo7iU/x5Z5fmC7OsPLrEZTtEORwikj3/9Tn/vOzPP2qkkGb/PHzc+8frHtOwP8/95Q9/
/OQfb5nCxoDBcw0deW9pn/bi90ZSg0/UI0GQbCYZzV3/ai53ozIvy8Njy0hUv+VhNn00xr57eHxn
f77Rx8Owt1mAlXXB7e/7j6f/vPRx7/FFp4S/Lgq+5Q3jaBl6TYY11MMsxf1rU/dPM0nRHci/hoX4
sJx/WoSb8/axB6gZJPUntZxJwsepw2tZHVnNxMKnQ4RRVeURg0gPPkP966btApvMkP99HLmxsTY6
YjYl7LmtP7usMNi5Hr80Wa6orm3F9CWic2FgoHGNFpQP6MrHVn18Ly2F785u6jfJqu6Ih6I+2csX
PPfvRdpvHxvwH5v/8dxfviL52E1/b/U/d6Ncstukw/AlGOLvvpEyxXLT+qxrgjjnYQk7b/zqmRn8
WSFH3xSzq17qHH3kCnzn3Qx2gdEFOwLDfQR0RF+pZYYpcuicvj8kW9n33X4MQRLXlJIQmOb2ygji
qkjc/OjeDS9yLov/xHLjYx7qY2zGZArXRNMPifVthlj91NTmmwvq8mj3TwOC23NYwtILWvtAo+Vb
uks7V4Ney4stygCsQgVToq5pMQk33jUdkre5he3kF9hqpybbe03wreZktRqKzIREBJjHgBO9Vmn4
pWkr66keyL1VwomOpgbRgEbh3HnmlzCBYjkSZHboA+uzu0DF9QTDEiwjyVG9vOVzs2sHCG2kpig4
8CzoDaG/prP6UhHac04zOlCmyeKJCZNNbRB6u7ZDWOXkPswpp1bH0FLfZwbAu6k0iK2Iu/huQnPw
N10l2ucs1h9c8lSxevo/qgjygdkN4YE00AnfTvjSVHH64ndzs5dj9j6Wot8yHC4Ap8l44+iahPdy
cr/aIw0zx5oJSo/RJnEw3Ig9d9ZpUpDNnwKUyMyPrhYul1i4GWkJD53N/kRg3bCGXv/dqDBIjhKq
XYHOgz7onRNSc0ZpnZDxWTxlmTceCy9/RtVbvg1jDOhEiG/K1uYHFCmm49bn2vD9XWjAvghsvUcp
BS94HrNjBLt70sT5M0CGLuXQM+D7+D77ztMYol5MEZdWEfLRRSMIKJspswn/2OyAcbkNvJ5TyRzo
Ug5B9SHIWYs5b6prg69FnBqr2EZmatVxsYfkKns1XHKPk4Jrdc3d7iCSuZ2FLMUKL00drILeUNTZ
0bxAcW+jHpqDbyn9kibtwYVWZvjuQAYbAe3K0cwoywB2bA9Tyy8yFnpc6IzAf5pFFB+rjCFmViHs
T4r90D/3AyixYSRIuBjlh3j0raNAJ9aMUbEbgCevTFcGmzYCoY4Dzj0rojsG9FziWas8vBRJiWm7
TMZzan0zDGNaGyPjBN3FeiXQmq8jr3GPCET34R0lzWwHBqcLCbYL/S1Q3O5HicfsCZf5B+Y3VLCs
0HeWNW05uusn1bBj6alcO0SEnK3Wf02kY1/KrzMj5w99+M2W+kWnVfRspeILZE51x8btnmqtr4zw
yicXrjBh1GCy2lqZa113H1rVuq92k18LG0hrR3x81dKjign0uWqjnDbDxBwJadxmZrj+FiwhCGYG
F6HM20PV1R8mJ5BH1qdHRBHmPnXUZRSa+UU6HiVzE6+u2vNozSHy4oxPxwYm4lIYh0LP79Bs27cc
7llkq3vu7GIv7p6DMkVX6J2M1C1oFTMVtTBK74fCXmezRraVCohguldris0luCU2L0Hi1fu6YH4A
Wjw+h6lH+DPppTbX1Tbv3Q0RLOLcz+FHNdrFRXTzvB7tYd6YMz1Cbc4FxG/hnCm8YOiWdnawGmc9
SX8dWRXo3jL7BCZ3QZ4Hxspt+09GPeGZHIvoavjVT91XnxIJoX0AGe/YEXu3Ochzo4bhBenBq93a
9BN4uIlm6TBtMXpm8d/CYraeKiLbhiTvjto3Ppusip/6xVanEwA+Dm6BvJhLQJjBd9us30LVvfWx
Dnax9A+1O1+zUn6qjfbJc1u1N+F5GaH6bPa5tamR0myzsI02y/jRcn6a2XGyQkwen3DHQyFNIDq3
R+kP1luqv6QIQI/1KL5M9uAdhmx86d3sl5tn7UEVzE2wasuiTDYja9k3Usmgjfq6hQP3EqSNuR2V
5xGcWkHKHOkwOqC1Ksfr9j6r1gKjybtlmwffv9hFZpONFWwU44CL29gY94LQh6oDLUwHo3nWsXmE
OL0bXf0R5zHpYzEkenessm1dN+E29F/NSbSXuMIQpUAPqGwM9kbEClAbfrzP6EetPBWvqnS6VBjE
ru6wEf0gX+0uoKXlSAInphLDhzVcyvlbPen2OaBdh4b9lVLOw3si96qY9Ceny68OtOrOyZLXMAZX
ZiVZc2q6VoKdmJJ3w4nGZ9+kETaHyH/ISHse9ffUFu03A//oRjYzEaU5Oy3dyIpl9GSvfF/pdTvG
Ez2gnFzonmtagJ56PTwmJQXdhGHGeSKG0+OZyAHg46jqZ56FBRGuZFjig9ubqrog+DYOc0cNZZMJ
tekIRLvKOgPvyr8jMriwcQYqZXInjouhzGkN59n7EidPdkGyRnmc3XqkmOzWJROPEFDepKqbKl3A
mmnRbtkn1p1nn4eOC8MSk7KRvf7hoZHHkoa9RadfDbP1j3G1nLZLetEEc3J8U1RSerXhrugJFh80
oodhkXka5d33+v2JRCX3qALD35pjA7zLFMZrgeca7eSvSg/TB+nC8jIBUYMZSV+6AixSl8Z7syat
FCrKV3KL62s3VrgKmFOf8AT5DAE9HLsZJ/o9YxeW8sLfN7qK6XeXXMPoitrecay96Z3WCrvvkpzX
us66dmJxCjxvqZWmrzTnzX2RsYQPmim8CtJyXQvvb6hy9dROpKl+5p+cjxNbYaet+VPitWKlzUSi
OB87JvdYkSNByzRiy6xl5b/3NahJ03ABPrcY8qw8/xgXC8HYs+d1MtndrvUwPjoms134ANXK7JL1
TKX6SYjifZwEFSwt1jBq+o1OJ496AMW1W0FRjdEnT1N8w79eE/nCh8gMx1+nwZKzpIM9bWGaK3F9
Mr2vDO8wmvvDng3plOX02amgn3tu/DNumczVzJmwTxmUlX1y8cO7ikdvY1fFa03izWZM0fZ2Fqd/
Shj2Cj3frNmBK89aeer97jZbbrf1YvUhZdVMB3lO3yJvuMYxqLKG5DASWUMIc+LgZCR3NqrYmyOH
a4+AaJv5uMXzviXe0NlmnfA/muIXVV1xCG2ybyu3YncZ5E+GOS/uYJs/HCOlkRx6H7l6yW2u/Q2J
S/azLPz3ZC7nr0nsRashm4lndxpqxjEPziL34InajbFHKpysDHcKjx2+U+mYH8ym+uYDXMNMPZ2i
1AIiLGaDNls0XOY4CS8Survl+dT1qEe2aTGkhy5npdFSS19Yig9h7j8b3VJ5RWCMkYzjhgye56Zq
sQzTLjFn7KG2JetdUTQStLe3SWIx0Bb2Evx+EwII0tjhPWTe5zAuvmDYx9FWLDGP1riZJhWfkafD
VMkn89DnTbieYuceVGVwd6tpH/l0MIopPTMSPNDKpq8i5s9NWNbnhpNBxzhmYw204Wp8ZCu0bdGp
GZyXDM3MunC9/tAYHdWyl0OOr0rerRjYFRT7SQGk2QztC6IE+sVCYWt/l74RAZXD9db7JkKkMLhL
FeoT3IrPqizkprC4oPgMVSs1XigVej6BdA7SVz8a17qBRZaTx7m69KNzk4d3VKA326LZYjWk1c5+
vu5LxPGl69+brP4sLeBIgzT2pmV3K2OGOpMxfUNZzsehrAK4PvfjMbHKl0wbCNKDId8oI/hFweOc
DcJ+V22ID1BZ09Hj2nazvfDYNhNVxRhUtHDVV69jACOMIX13zfxWiu6kVETZ5HXzLm2bfJv3C+7O
cTnoQeX1BUl3CabDIP/iSu3/rLroq6g/p46pXrzMvBWD87lGWnrzQ/mxCnPr1NuCoHPZaerNKWIK
6MLJtIZznU8SHzVSv6SyyqvXsALmwoLcciyf0GKdkuV3lm5frO2114TW21jIg2NEJZO2OTj1CXgy
3D8vOeffQg/uuaj7dp1ptHOIC8u9KUd7bwnCcVHb/qI3/pLg4Uqs2ufrIwPNk6Cm59j6XE/RlfKo
O2EX3bdZPD+ZwBvTVt3H/OLH5edGTNbdTnB4WQ3sMwyZ803xTayk00Zb0v/A9g4QynpnH+n+rvtg
OOZudKrFq9cU4mr1WMlVbNVXOxmfiwzvVu2l1zAqNDyTatwVljzFZFXh0QyS/UOeSR6ovRWYeXac
X9f0SzqGHG7LNMjFt5GMctMuxXhuqKdv2Em5WGXx6iEvKYkKJoKNQBXdfbeCei0YUF/GYDqYQTcf
Bw87BlsBkGU6V/xmWHTLPo5MdpPH0EMnnAzIEPeJ1fDenDySkWHNStmMq1NFTWmKczMUP5sYzioy
HJPiqM4JmLBoN5bWCxEyH5IAvHfj10+x+mJIhJoBTcg7guhsEzcoIx43OWLXa1Pqj1PuDwcqv/Iy
l5hbg4b1WZXAm8xQIhUgOxOh8SD67lsXwCDMP3WtQCoZwo+NPElINboRMspYgzzGTrU9nrIpcq5Z
1Hz4V2ugMJxjjP2t5kmVX3jduNPITWdXhpeK9cgqY+FMVnjTH/KQ/NIxOnAyGM5Nlz83eW6d48wT
O2xiZ42Vmquca1wBCs3rqLE90JdAbCf9k/V1dzC0+43gymKTGVVymJLaWrEmOhcEjzPgC44BtlUE
ueaPepYT2qDK2IFC6M7DgKmR4+YgR+hbSQfpmKlKtDHtHpWuGLZOJegL1fTgRVuEazHhCy/CsjnS
AraPTc/DRBJw5mA2ORk+voVawMTsyDFZZww+9qyI21XJwbWmbVOcq5qoKygtd68ojc0itCFUujtV
GPhXVqgQI20r1FfbbhwODCKcj279w5ypj3Q9XXpWY0fq8I/sM925c156uhrPeR4+kcYME9U0casl
prrrJSaMcG0yvlD3xLEQz26IEXGBi4isuha9s6vi0jl4ZpRxjg6S3SyxMZJbXq5tOq8ne4kFH4uO
eh5Z1y6uSni0Iv3Y0VO8um0Vrd2475cGV7otEj/cJ9rM1+gwp72BHWhNmExx5pdpQjrWvm70wes8
1G6tHUG0pUFS9N0PmY7RVcn4bsfjLUmj8IPqLSTKlQkf3YCXmcmgA52ZXUhVs0+VsChJC4G9BaHg
1vFhpQsXwxWRg0+Y95t9n0PiNjTZ5gQIqw3EA8/o7Rcy8X/WEzPWGD7ZPifs8hKWeXhwGZStq976
ZZBucPU7cOFD29ymiYBRL01PM3spALhgOFQe4/N8GW4nUWE9GdiCuzq5kOeTMVwxAcl5pjrVfjjd
kzkj7/2ojWS6TZ33Dqzp6jk63QkfIuQQmkfEHRoiSigIC44J0o2Lm9GAm/GWBUncuNlTOQ8AzpKd
P+b2j2n04YqFxGOIwX6fFtNr76VvY0t+mhgJ2ers5ktYjrtWFN9tEm1Yj9uvjUtyeB6hosDITeKN
M5TPg0dFQh4EYCpJwh8uaipzGdKsqO7IL51j1HI0FDLZUox10OE93Dv0HtaodbINWsplyTANKfFA
fmcjoPPHq60aRFG1vfUjLzq0MhL0shicT201s0dqVutLUZJZVnaKJWsExpdM2mULaxPx5ZwidpTO
9Oa4mr+QMT8Dg8jeqgwvRp+fIpV0OzsCk2AP0T4brIEJBhaGrhcp8zvza0gF5TYt2ziXn8Y8N06D
a2cvlsMwRG4DQab7w5IQBCxeTAFGOJFxtRnj+JtwCeELs5eY08VTYlS/Sm2vSYnODkGukPJgpNrq
EcFlN1Sc9+fCXLcs9dbMUYzdWKSnOOvytV9N2SXQN0zqFetGHZEyYM37oHs3sirc5kFqHBnBO6iZ
Zn8FFbA/BTUz+45cJbKTNWVaPsAfr1OLgZPYcURXCCU5UFtmeZFxs6Gm5mMrtnFmDmczD1YuAPeg
uMe9So5yOc1OWoh17ydyX4/Na174ASLwq8MIn1gRMp7CSux+99fM7gVq1HxrZahvYF6MdWsU2W6u
IGnKVm5jm+AXgXn45kx3rkbpxej8T48WTOFPYu0mtnXIPzt1YTHDRRBEeBiH2ywUQ8TR3HRxPuyN
FlYoZFKVTuJejeMPt1wCf6Jp22UmSv1ictew7F7djnT2pnaRTTSEMXk1BrnQ0sdctqxZHRXRJZW/
+LOfnSZ9L6vY3nS0TNeOi+mrki7F0UgXZVokHElkfumtLNsEcW4iu+3LTeko9h3SXm72YJ5SDYoI
NNZeIuLeeHM178j+bQ62T14eIzjm4I4sXmyreA/G9CVUsTjGcaq2YqQA8Uy4hLAtBJgN90nBSThL
hgjmk6gjfXKl83NAYnGxSnejrKzHrIx6IjVbdrfQmwDOGEC4c65wKZXKZk59xTrZytd4dSgwRjSO
nXSvSQ4pO8uj21SZu8Cv3a+TvNpzElyckj4SMejxzs3mH7nREqZlDuxP7dwchzSNqLnrnw8xfKSC
b5X0uo9EcXkZSb9BtCdBmcsbB/zNm/TGtd9dpaZfs1OvNSsmxHECw6b1jYIrvfWzTd+vVcXVCer7
6KU0G+vC2WU18lRooSZpwdOalJz2Wk/BxY2t6oW+rb22Us/fUE2991mTguk1UA+kbnBBcPRZSNme
mxiPxEAK3bYtInuVdUW/1U2H4iFQjD5a7+LBdtRmiSYpq8/ROJhMtgmO8sM4edOMJJDqog+pajDL
jeduUBUPh860LnMhxTVCFq1wqgj9qotEHt2EDAHaSu760XokiWuGu3G3c0WX3tDED/TZp4bF8CXz
jA9jxPwlQPN5jnN569JFvBgaG9thelpNVnyawhfpZwSaLTeFIdjnuvKl8CMH5ab4mbBGRTiMem41
GdVXnT1RJdeXKvfUxzz10Z0SOEBs+82pyNSSInwtOBDOcRduvS5cjuqcZpwqaHHlSX9DCdfdbBns
iTQtOMdvTVLYafQ6Wz8sfjXhCElXzlzIOnl18tI8M2TpjxrgzyqpyRdw0fxbuXFpiqF4T1WWP7ff
cOTvq7TO37k6W5dKJ6SdNHth2NmribJ+W1qakY0l9DW02jWE0W6vOqjFY0egyaO3YLUvLFGMgznJ
dD+nKAwT5h9m0KYH84dKjOTcjJztc8d4rXoe2YO70b0VXnWZHyEl+kju2+aEAQ6G+RCQNdVyRAVN
hiGWLm+q7NVEUeuLSh3wONDDSmxnnds45oVIDzora05BVnRAIYJcSJf0lsogWENdqTYsRryNETWv
/4+881qOW8m27a+cH8AOePOK8oaeLFF6QVCUCO8T9uvvSFAtaqt1ekc/3jgvFagii8WCSWSuNeeY
amvIeJ5oKyLDuS+caWcItHqlq11DE/oiZqmg6asWkLpDdW0AgMta7VSVlntICgqFWlyKU61Eu3LU
ocYW5YVdQO72zBR8MrRbI+LrSy7RCnF7vq1BOK26wjHXBjPiHRpd0nGosED0QbJnQxPOlK/K0Nu7
woVt4ZRNsa3iiwjzcR8Fw0RuMYgMtBlXQZHCAsp6cc7ckGD4scuvm/SrV+LodPX8JWE0hZfXrHH8
kPaWimFT6EaytTRgCoUdQ7kcMXEog2Y8Wz3F4VR8SkvSgrNWeTQqUV23IeMWjNRgVzfaOhq9+a4Z
++I2GN8KmvLEA7O6oOQz3dpRkNyMKUGRTvHcqFULIXyukeapyGjiuUcjW4irrqj0TW+xftBdXxt6
6wrTkXVle+lrHtbZoXQn5YZm/4OX0fqgXNdc48l3AR3MFIMeuOd4hOcQxNjqG5JcM5/wCwXH8j11
7/RBUd6ySZQ7eoaS98ZSZ6jSM/GHaCfVDCVOGHO2JXF0tlPjJjHL8sbTnPw6a5/en+g95wWS7JVC
zt/JNgvnpBgIVpViMDexabKTWZw9xvrASaKF/dkQJNv03VT5QzM7+8VwoQ/MoPSWFSWtonJHLiGt
Kds91z0tKx1k8Rkk36duoJIH5+y2pGHVRh2E+ZFkaqfSGipRBEo7zJ74Cqh+E2XvtILjmzDeu5ZA
YGs7Oz2eu5WjTuABY4p3BJncWiErzjC4ayJtvOE/YIbuTtts0LNNGpTjBs3vruRgrZjTaGvUoc6V
Pdcvc57027FDwlGHmr01m/RzKMcTxwlI8hTKXdiCxVf7adyjY1TWTCOdfY83nEX1XVYYwxV9A2VX
DyNcYtl2rFpu+wMUQc+sfJpYzFgLpsVIYhK/6rg5UOxyfZIVPb8Q5Cv3pACqik3xiftwrcHTj4iO
AH14qq3O27QVsrm+x2/Gd0KTKPqdCzZhE47apS9ZltXDKwVMUNnmFG2DIXdXWtU4cNCQ8xu6MM7V
oJ0qdU4I6UDQaThkZLuRRS+iAJdUEOniN8LSHino94jpqbHuLWeYHs3ETO5ChqxwAiqpOtPD0Fr8
hhq76Mq0VV/J6VlM8PmsnykuYDRKFFokJUFdQdOhy8FCM2mR/uhgcRdIeHNTx14DgJcRrPpuG6l5
UJgXXxcDGZexuU6V2P5i4FF07HHldIZgYOrckyYHz9xRu73KcVNqfdVUk83kT0vXDQTdvV461O/y
U4+aDxctvP4RY5CPgto708Q6lmGd3PbUM1b2SKm3FYk4Vsgt6Gna1xXw9/XMguvc2PqnwP4yhra4
cLCe4sEFGxU3kDWMDnWBDQNMUyNzG5n6U2+UX029Hq4DzPi517J+ZgFUBR7zD5sEmAhDMgT7wuqq
z7qjbDD7P+Q6aEqls8XtXOYHs05WoMCz1dKZSzMu9Uob3L3QJo6eHofccHQNWFRycqbHzkSAPpWZ
xwCZTTclXA9u6cNnUv34kpBe9NLYK6yUzpn5VUGOuwu7cE1Toua22TlrOpiEiWZ2dBKlysihpcEl
j8TGjXCPFJqgTVzPwyYmAJyRAgVzNpvhup2MalcAOvTEcOqmfrh9DBErncjm8vPkwtSpXiNmJpc+
bdRNZ8974glplSi2cdCL/AmpNPny5jicJjpFY2sZx25I66sGwcrOc+evjhEWJ1U38tOyVVpVcRpS
7RLWTbUNjHI+hsQIHZetcSYiYlQmaklZe+UoFLZtjLakPDMzB5K20nVkY24copwmBGvAPkQnmcNc
gOqgIeURY+8U+BXSWXucmrBZ1QDIV03oElJDXPZVQ/t+sZcVtFcf5uQVIdZNbQb255b1SuRpn6vR
6e6NLK5OzlBjfh8gpdiKczJSaSqIKQZCUrzSwY8SkvYFWaL1IMx0Z05ej8CsU1f5qazabq2Vur5K
xVsZ588RM/8d7QequqjXuSnPzpa57ZGWGfOvPD7G4fhsqhBktQjyJyEeLCLz5GXRR4zhRHl6iOsr
2Ewh1BAydb2hoJDpulAfoh46TaKfyUYNNpShXjr+EUke8lFTvGnCqkFZchk3qi31KuLUm+aFDN97
5HneOkzK1ySe850WKOtJt7SjNVtXZuCClxG4dz0Tilk8sTB0+1NDu+jkBfm56sJ0TSj84Jsls25D
dNg1vPJIz/gpxPd+ZJpkrwVdbqqn3B0EGeuLTrZv9Ou4mohRksJlMoQq2oGgtbIub1dkLlkb9N3u
ts2pnsSDoaymIqKXXD12mVtvQpdRolADjOd0p1ZJMYlV2oFTbUcK5o1HPn00iABbepps4Cb3tPZK
6y6O7Qx9qnVIrtBABk9GW9OMZ7RfeTaKlNjJqI0WEGYgcO5V6xgqin1FKYtpP0l+cavqT27mfM8B
aQ/cN3c5nZe8a8FD2m6M65Ka7mxZ3AeguCOsGvYDEoQiovBc93tjUNW9kn/F6FLu+jK+iSjI+jhL
2n3b2pvWHnZplzivA0mxDTmtQ3df6s2NGw3NurGUbD2Al9kClrD9OO0NAos9jZm2rt3UvbhKTGzL
efmcU1LzsRM5jC9V5euVI7YD0J3YQTQxeUW92XuZwPdiO+N2DMH1dk6eXY1F9zomGnXJID0Yk/NU
a7RIaihd/mgmuMUJvN6IihwD+hZYBEt9bZNAecUChRw8rTlWVvM5NNRrvWzzW2HpWyMewiuIt7dT
F80UarNgzUA4HaMQQ71aqPTD6D+x/pOax+FaMQElgyy+X/wEwtQekWiWByGYF5lm8pBAedvPhX0R
ppOxtHYmXCrKNwsw5D6P0nqjTJ6H3WbApkfXaWVnmnEuhHgJm1qc4n6SAlLr3fj8XxFR/n8CmaBB
wRH9v4NMHkr4Iv+zfklL8fI3lMn7G3+gTDz7L0ySxAK6C8iEZPIPlIlq/qXapmuYpFQ5oEkxo/6L
Z2L9BXRyYQYSKkLGAf7ff/FM9L8wX+o2fAyYn1gc7f+KZ0L43t8srxYed/ihqgpzBeqOSoXu75ZX
D8WTCDBGnpijBOuKCKRN4SLQ6nS7XaEZp+kYUW5t22fX4lbCzPKYjO3znCu32cSgktQqkAYI62Zv
OwhbZ6ixEEk3E+QFbpjDbditMyeeIddWx4A6qD9LQBng2zX0hGxbRuEGKo+7GwlsojFJAlqZ37d2
92xgRQvVGXJgV0CiLnZ17d5qRlr6ajkjS2o09EldsMo07zPN6wfPK5+Seb4ezPHVragLZma3xaV8
MpEE4QLbe2lxtlLSZPLIuUIkSEixnt6XIv4KKhqGwb6o6AnVlLcwYuCpqmNnU3V4fLiTUrDLNpk+
Wmet9ysyatfQ90nVo+IXZVyc5niKy21R9Zu5RceGDQqueXvo4eOug/JtiPjlmPujL0zziVk+I1R6
QQDCDNDgO1tMv9KhvUOxCDWU6uTKC/VXhFIbFBe47Gr9vs5S+v7cNwd8iSzDEEF2Hjknyhdh9Y/4
7l8E+C2myu2UHLQEurpuIGpPy3mjjM0Tt1CM1wPqOI1xvGPqblOG7EIbSZAjWClc1KS/6ssaPjne
MAt3R0bOtw+QHQxj0d9SJCyRlDP5h+m8T9WDnVRkbo57d2aCp3XpeU6sEV9DwCxKBw4/wSVUppiA
Nzf9Vma3xGrD5OgezC7c2vyNbdpVtKJjXLiDTrnNIG077EMp3Veug5Q7SWyNX5s85S6tYJnKsnhL
VgsKi8p+VUfsFlU2HAU7YarK8X4aIbVOfbrxvropdJGKanjVBY/WiAiDY60Hcbkb0HnRMU0Ji62d
g2amGsvbZNMwtVxHWfTUGUw0o0ZcpZVeUaXpH0vXRDmZdXttttJt71BfsVpsZBxMahoppzKItjwb
DTzcbe2HruxS1cmW4kdljndMkLK91UbXeGPwylPgXkV98Zy71XMapRM35guS009oa5ih92bPfVu7
pEXxOvVXqldc6Xm6dVOifWoTWQc9/c6fxm0lyodysO/nHBoH5Bt/qoZjg+W0tfNuZYTBLWC3ax0Q
jhICxoyt+9kpUaCVe2tG324ZTbcBIk3HKT2JcdBWhjAQD/18aG1WHSX2f9x/ISu2NC24oNEYkeLT
+hpLG1dQrESylrqUWuashuJS5/QpOEQ6oiTBpFqbzc8o7ntfRD0CJCdiuoPiv+iNu0z05j5UIWHH
qvGt7ptkjX927TXRIYB2CGWAm54R6zPesgAXndz6eE2pNR+aTLb4PuRDR7vsuDxt5ZYcjDej6T4v
L3VmgtmwznJEnb9uK7M0r3QN4M/lZ7/8OSmRNytEhJWOrmkcKPxwYr4/Sxt200aLkwmVHthNfcQL
7lN8oApkIZk026g/ul38SgzqyPCh1sTZhzOujSza5wWNLHpUSNFLDTsSNJkjU0BxBJHzY2swqls6
nLTLfr60/EYiJ4Fj7Gw/fh9F8I93Aqlz1rOFBkPBqnTUXYxrFXy8fHZ0FIhA5ais8JoqH5ZfWR4K
1C6HUN19vPLxW2j8eVdcSmcyrublne9/SSx/b3mhj+l8eH2zdRvObqsvH9rOCrZpEZuPSI9P07Sr
hjR5qVxaQtjMu9A1Pg/lE2ApDeVOjOSndOpbrQ1qUr1G85Tjb+tqAaCjxyA4Tc1Vp0f63taKa1ua
vzrB6gIiaXxIWpYvuq9H4fwyRv09niRPn1Ny+RTpiWf+PtbJ9ZwH5nmc+sc8VspNgZ7KDxykMvqc
ucfGASGrh+UTSjsauoZ6Jr2r2wg06JsshqlJwkI3P4+aV/juRARzMD835G53lvJ5JrUGBgg1Tdjp
4rpEEYmcpDxWUIXrVnP2SmG0e5aZX82Rwg8LCnIK2t59ir1gBbEq3YtYsTeV4uYHxQ0/11P3vYi6
9p5uanmrE4JmuP3GUUT3OBcdbcSyuO0C9E72KMpP9pji/ovu8yQKtmj3mk1FmX7TOupzL6J5l4a1
K0Mvj0GrEff8ravG5lqP7hrOLlQWHtQeauZHrZhYOxcdsPtQpOQy+FzGFVWVMA8PUCsissOD0+Ix
SKS9IGpaogyW5y7LJaP3DiMklRzrHT6U5WGOg5u+d4btYjcYYxVJK1XlYaaNBtGv6q2ASwQENMrC
Xjtk9DlHTyp4pJNw7mKb4qOX+Y20VS4Pi0cBiz4n48fzqVIJKSKtgeooqjQdHepxeRAMwDgDOUOb
o91O9XFsIXYjTj5U0j8Zpnhzmp9by2sfT525uijFCK5SuguNoqiOrKTwQRJlSx8GqCzS3gAEL66r
5afUj5NVrCM5At9pMJEGnlYVU3ygXl4flwfQdO7MSo3noAYrtCrWJxuV+maS/lOLWYFu9sVBQ5Vx
nOVDLL2YH0+1CAF1EGKxy127xzoqTZvvmxHy2OPyXBnMfkNu8SvoYGhNoLqwUhlIk+RuyIKCpmM2
ORMGFRces1MjsR5czJC9hXGM4zrncnB8d5BUub2rwY8sRzlK5jV7uKKuh2/l4ygv5pZWOlyWreUH
2ZR+tya13HjS1rRYTj58Jx9Ply0oepj3qjF6P+54DJGbygcAo5il5EOF2IoVfGOH29yun5Zjb1Lx
+nEakBfDZqi0z0HREuLiqNVBjb9SmRZHfBPUzMKi9Jc9iu+/PS4PwjHSTVcQX/7x2rK/acJqO2sU
eyxnjfSd/XhQpD/34+mytbw225/rMhEHVwyYjZd9upxuy1aa07JLkYwQB8H59vHwcQ5+nIj4SQ4q
F9auV1T6UmHm3qQFAdGuHO6Wh0wa2IDnpKQEyxeHGOlfFtffB+l0ez9279eoWlL7XjbBGzK0pWBQ
fx44J1SkcennlfpxDIm4YQaPlmc5Nv1yzb5fue/bVlK9Oone0ofmwHwcouWI/faaU1BIqbMilTxg
rAvSYWTHFQ/LsVueLz+RoambOlIvWqb+6+JtWvbA8rxNHK67uHfyA9M+X0brcRnKS2a5lCJD/7H1
8RpxBzsUBeZuRBZ1bOGxpbiFLAd0aqsN2KwbheFA/uz9F+Rr+G1IkbQoA3oq46Eqndt0cX9s/fYa
TacQbjQVevAzs7w3injrZNQjx2jGTQTYX18GDuk8XrYKL9I2EHe/LIdQkwPKxxHFjc2Ytjyv4sLe
twkWX3k1Lpdk2UaRuglDjZHSSt0N4upw3wA+/nEI52sPE9L7JWkAJPCHOQmA9HJJ2jLrV2uzaLMc
YuzcTPmW414Z2l2R5AQ2DuAof/F0LZfsu6+vqQNO3i5lBSIvSG8xRC5H+pfnLXiftZmRgjQVxMIS
zymPsHyo5FFXlxfznvJ/KpKttAm8D8+WdNQvT5et5WEZt5fXgtLyg6L29h/DZYYDgZ0kR873Tf7+
Z7q5UbKSmZ+e9Brm8svYU1rme3exJo6LhfH9Z3rYzJvlN0aN+dF+2Vx+xDzsx3uXpyFcKCqltvIV
Pk4UfQ1ESqlYfqVe4ystWx8Pf3qtwBTABSzf8v6Qy12zbP726yNrlU0+R2/L69nyviBUT5ZlxDsa
ev9625/e+9traUQuxdxiWIt/frCaOVCrrQGlIP9LOQKfb8tqrTXim4b/ZcY8zOVjhlxNy0PfyrLi
z9eGRF5suoq8rdGd3QhNJVe6fGfY8lgs7winmM3lLcub//Rnlh/88h76ShsrodAkvzz46E90QNzN
8lvvf+79d/GDAWJw2Rua0UPGkP/b8gBRn63lp/1sYlviRFHMimECYjPTXQhEM3e3eji0djVt+g4r
D3qEVBwpRMP8i1ymBQX8dHmN4lmvjtS2eXdlJIw6gvDZ4/xQyrnBwg+ol1kCRh0OYZDTuzQtLE9c
EYRLB2RqD3TuUKoHlZ77TY6d7IzFq/EZZIqj+PmwPHWXkXd5MfFyYJ24sglJ4FJ/f1iG7WWzEgan
kDuJO+jIFCON7ltuVg1SKoYOMld+MA+Wp+ZyR0iKJ2DouT+xwKMFx8jTq2HBbpMyVr7L8tLyhZaH
MNHsHSE1O+FZY7UndgiohJwlYKhJN65XRT5muuYYyrmFwo2BpZ68B6pJlq466r2ITWLGvoUY8cGO
aEUeEYsMuIEB1MrUz9Ywm5uFgdH+BGFoVr8247ajkcPQu1Aylq3GNmWbYgZDy+Acy6E9HXROQU2O
2MvzwcwoKulEvApLJRZSTqcWdkeuW2iawuAZEQ+iTrJWuCPK4eZ9S7VQzCv+kBsoxBL5PV3sMMdl
q+aLbZMZimeNIGmjXwXyPrt88eXB7ohALdD5+ZWcVOQFtitflVO0krW8ShqBQpJnF+TrRNp2hwi3
DtSGHXjwUN1Y8tKblPC2tspxu5w4nvSSWzPqan/ZDBYnsRmcaw+KDsXwnDpvR41t2ezkjbrQ1WlX
dMnekMvcQd7Lly2OEfeFjxfVPlLWyA4TP5Vf4uMhdxNnNwMl+XjJknMIQZzASrQBJRLTakCWKHfL
X1toHMvWx0Moz1ShtZ9oGriYOPiAbLl3LZv2mLPjAacj9+mtvTBZjKG6Cbt9ZNRrS87Bl4d6OdWs
aG0k2Uhst8IBXn6glAaLAxJsA3lolrPN9XIoKctzqAJsRsKARFEZL3qvn+jMSu2FnNUtDzE1QhpI
RfhGsa/e6JQ5+dM6fsUCiGtdFeMR2tl4VFWTzOiP50gLhn1KqT9o0uFIvt9wLN0+IgOkjuKcqSev
xnHMP2cVr0VB8HdA4tcxDHhYnv7bawmCF29o0TWdezhHNBvy4boLcNwgTGBeQ6Goj4EcQQmccxBQ
wlYeehetZ0x7ZhvpmNJcZBo7B1LxBg4UzRKMGJtGdedbzAKTWjh708OvUNUPVTu7J1AmjxhDg30b
g80Rhv1Z1yYC7eoIT+Ks3nadVp6zcF8F7hXT7eSqm1TjNGq1ryWkCOphtBk0QjBiDZCRa9wiYVcv
bmymh7SvinXbO/fJWMsqjDBkq/s4pBQqsbCh0gzmuxTY1L5uHXGqhv7cG4g3pbYZ1YW1jUOwdLOt
XHUOy4+pTeo9nGZJxJOoi7E1DmabXReBpmwUUhppBXJG27XdHUTX7bGVolmoLes6dOZzEncKpWAU
53C+VwNNeKz3A7JiBZSLbqnaQegD0QZpfWoSoz4tW11af28NJK1W3VbwoZdJbo4QSBmhMFLnXAFE
Io2ia8hBsGrtWIQO1oQA8amVmfE1jXMKn6zGt3mymjMCn2HmlrC7oxA4WXM9984Nwxmq047G/6Rn
hDE5XuKbhTrswmzIb4CfrCLy3iiDhO3aStQaLsy4naDInXW3UFEKdBipYP4jdUZ2o7julVGg63Fq
LfcjajNmssooFd5ZlfKYkXm9c52YZh+FVLS4r9JfTzzysKHUiuF0pvXU8RCIKF8byMDNoP+GiJ2Y
Ag3l6UC+ZGA8QsKCpFnFgPWt6WlUdZKLE/Rmi9KjwqGxSTDxl+bYoJGD+NJQWZ8S9avdUsQt+m8V
HBjIPioVfm8/j/EswXJXRYsqzzMGfdtILdycJfe1rTU7o47ENmgNWKLWCH/V5GYJS2g9gwClCU87
ELWcuUprKD+AG5HFW5ueIvgK87C1sxTppdC7tWOhsYFDZGzTvJzP4RTiGWDqvzWmfDhUsz6tcJf7
kHO+9dle9MI3mMKeZyX5rmpkdkGe1FYqpBe/BWvaOnmJU1JJKDXxwZUFATVDkHE9KhUNYFI8KUaX
mPA6mhkQuL8LS843DWT+KQtMH1ElkNWWm70ecjcXKjr/McdMLMQeCc0usDxYSGWmr/FmQRJuPcTK
+rAqWvcGnffJU+z0XLtir2YV0Ie0/or6v1yVmiHeYZj/VdPt8f9gDAGNLBmf/r93765e2vbllXra
d4pPv7bvfrzzR/vO9v4iNBBInkurWHKxf3bvHOMvS7UlLhvXgKkvkQP/6t7pfxHhQdiYTTtGNyC7
fHTvtL90mK6e6riG7WnQqP+b7p1szX2QTi1WmRo4BqQYGtukeEqg969hPMZkKynlzr3aDNelSWwK
dxoE3CS8uiV1KhfZ+S876fb9b/+K6P/TJ9IsNA2V/qP+b3GmWWGSTzfCH0eFHRhAkN3qSbfPlJ8G
fwBQ+g/g0L/jeN+/oGx0GioNUvqoEkL7yxcMBZqPhtYIdTfqUWWxUpzpUs3pC66zy3/+Zn/4KKDc
ugk81ubb6b8Rl3t8IF5JItNesqBTohkCJX6LjY2bhl//8yf9nZy7fCk+SeZkOJwD/3bUhB3NIFyY
fINBwR/u1vA6I5vuzwjV/z9/lMY5//sZ4tLXNWE2WY5Lj/e3HVipuVlGfCsjbXSMPNzca6KpXUQt
KjFBdo2Ps3QPrAxTWRHGK+JcGyHxLvo/JZf/HQD7/q1tjCO6TOKg6/3b/nX6HDWgN1R7Egi3KmG9
dgdeAf8tHJ3LWI332Gi/B3H4T3vgT8fVNmwbOrxue55ssv96CimaVQKlLTmFlPSQqOJAYcZPyuG+
FuM9YrzYL8JzUswX8g4Dv1Til8ZsttWE5TE2G+xzrv2Y2OnjPxyYP/5bJmRPz5HZYL9fujZRBnoW
FRXzZdk0zCwmR3yaMIbUR6T9rYNM26CHFQniPDq3K1Fmd1NKW4Mpw4NLpxz69BZTKtqEn6PgHy7w
Px4mEn0ZnkgRYXj5++6au6RDIp9Xe6Wjb4UTs4Sd2hMKBRpmMLkiMO46uvhc6WX9D2OLRk7Mv5+s
v3y2/PkvVztgBbNXOsyio2XcDCooPQRTEEZpeujNeBlVj12RjPvBtr/G8VPRBP+U5v7Ho/LLf/Db
gDqkeDD7gv9gjuBo6s54scfkZZY5Kax/3/7zrtbVJXn27wO45zKKc146HmFxzm8nJ8EjpA+VVb4n
+pBJH9riMn0b1Bn+ltprWxM3bI3NKIufOhFYQDYURF/ucG81xh6iZyojhE8u75myCYkZ546hePQr
gYq36qUiWsNL++tQ7e5NA4VUsh2t8hOajjcvTl5oVhh+24+XOdt6RXmuQvA54DZnNNO+/P2OmhpE
0ZU+ACuZjAcYecxTabe0LjiL+VTbnKBpyi9ZolNJ9Lou5qb2HUvjXLFWZUDXV15QRELemyYwA53e
txbtM43VVWSQaSYb3A5rrZVialCzppehHW9j2KJKaByRJh9Kj/+xUElDTYtb4aAEVSPsPnlOK8mO
0kNeh/spMIC6zhdMJXuz/YYu7CVz1BOsZmPVe1sWM8JnecK6ENCPBaYW4I88n3SPU1gjJ5vq8p1h
ta+uHIrlnlEpPzBxb3F9w7sd9VfFIb2cNfabHcXUeJ2rtsWjPfC9tNHeD2P/mIluY1ntumF/LoOH
sMcTOgLQTQ2UpHHKXzQ+02zYQTojHvQK/sA03Wuxy8HuXgZFKtrnbq0n2Fto4sk+ZUpT1COcVRtB
lDkclpLS2QQRqAsYwOTuD6CeDGm6AUr+aOEFANeYvzV5Cxo4ehNOeKUbUCux4SorOLqsy6tXaLQ+
vT3+s4Ghx5rVSx/DPfa+jy4piZY7XKKB+4SO8EZ4jIuVd6wj7aYquwH3IP9J4M53o+Fyws4XBI73
njfvczJsMR7xfg8vyh3GRu4uVfjiWeyCIqjXRUybfzyZavYiP6KYsXUP8kRjEi8/L57qLy1WaE/J
XoyZUqjcU0x+rsfKvnZS9aIMGYIh5S0t0xctyV96x8p8Y7zUNRGUfYTZPbwzSn2QKsF70NprEyb0
ug4xeAVhd8e6gT9utLhJPc5Pk1DGTVaeYXKUvudGJ9PO6IIyvZj5j1YFq5a6ipVVWyfw1Emk4O54
Y4f9d1cmXtLxQ5Vke9OuTq/L78jxtVvLQUOJB4NGR3te/nsHeJk/amRecN9NalIM4hedTvhc1y8D
2nUMd2dPoNAbNTJ3TWDKWaRe5KmMUI9LWbWvlQ4r6xzk+0Tj2MRMVHeIVZGy9BejSaptS7rYIU2m
Jy0umrM58r91GZx4SiZyDmMHiIUJvhg5P5Chh0Zys5yOtRW+QYknYjznPMC892zo4Z30yqwCR8YH
yqEEienbYI8XL+NaKVnyBlhfh8uS/KcpjMV1UMNvnqdtWGIAtr3ohYUXRzQtuTi9dDdND+3MnHAZ
tnp5q486fTXARaaiZq7GER9lIqaLJg8U6DP1NZj9Pnbu1HlEqoGgGCVq9OaUqIQylaFPNCF+pfTJ
adIXpTb3dSy+WPGxn7gGek4XLUxfXKUSvqqOO7vjlgX7feAWzmp6qBVjt/yC1+0o/EgPWX9x5RcV
Cv/WaPOvY97jr/ApAfehdaMY162L+8KdTuMkMOoik8YT4JgEL0BQVhtwJakXXKngiKF3KkCs1b3l
9ZsRZcEaeOa4HYirBXIUxluIR1euBRxwGvWLncmrCz8wf6j2bUE3FEO7wCeMfb7RROBXGJ42MdiV
sg6ydYDhPSQmSmHHVC7CAJLLMYAOtFtaMgKi4WgY9cERjKJtJW+T5YhmT+VjbVWBl4SVLrGV7aQo
7koX7VU9YVJ3QWeswsp8iPDn+cpYeZusSp4AqYDyKKA/eBk7LtNAaCpcV1nEvsL5d8Ez466XE3KZ
vOB6epO3A7qXb1Zo7xWVXcMQJ0SBzUGo3yi0PiD3XfWqdjcE3mnqEtwnfYlMH0bA+yGaxKfOy3dj
jkVOnvws2CG6HY1OOkJiTqgiKV40cl8po1GRbzHeTcRISqetH419uSnRT3QBiAKrtB/qAgLgECCD
I0VgG+czVKeJkPmxC9otgKKnumOPhIQCuHV+Fp7irJta+2p3LXbAOVVx0adY1QWWMTshqkkdmJsZ
IWYW8qU4gGikLUTOrpNzUVJ9WFUSi9IY4dFB1gd3kevQhOfchwAYUNgCo6L/ok/zPpm1kdMTqkat
uWi8C+8QFwV5O6Ie17kDmzvmImzs8goLQbRykX5z+n2nWHCtd4xbE/dMP+i/26rMmqvZSX1KgToz
olXnjghfLD6sZzCvqYNxCfcbKyXHezl2ZcY11M/irTAvbdPdjCOni8gbZ00R6SWNsKekxM74/Vyv
9cYlcyHjsDuO9sIbsVu02NWcYY/fSfGXOZGpj69eAvHM9SC7TmgnvdQQK5JTSMu0cLNYEeuLaDDW
JukJUGyZywYdpZTu+6jmeG7dVVnwpXBZ3RfCvhQjlwD4gIe5GO50OZZb9vVM0N7KarlEw8F4dpAp
QyHlcFgdhMuESAGwyFzL+irm3la11mV03O+LaQqFzhMYAXU9F4nlG3Olrsjg7lfZwBZHJVsLdzzX
LA+2ZkWGNE44inEh/oNw2FKEPIeubq2plD8K5Ip408kmt+mebkzui5CT7BIMybl1dDgRHhODjmt5
XdRIRLuCZJ7iQRdu/0CXlbG9bLHguq9Uq+40xx2+JqG7ilL7GIaT/SXcdKqzbYUykPlsnvveqPYs
vuN1MsTPbturp9xLhrPikhMfZ8HOKJMT6OJdTRnvKqxHde3Re10JPTRpykaAIKPyNSamk1sNgaYF
gpZYu3ghg/QUe9SqMHNyK12rtK+xsR6mmhQ5T0XFCqt6wwmNXmks4l2bg+3AFq8CMqgnjA7Tpkzt
QxMZV3hdHgr4ur7zZVmTm5z2AwRA0Tm41gPUa/nYrDK6fYSEwq3Sb62xKbB3lDepDfLKUtx9FVVr
Cuo0A+EQwlh2L1o8IWNPKVTCAF6FeXeraj2/7JBCoLfhidzkU212NT50jaazmABdeHjNk1p8Uwb7
uivINxh1oqmM2NuNFbkznllzUaT3HtYHK7+4Q5j7lZwyNCN31FTF1VcFCh2G0t7kAVY8jWme5byi
imSy2RHLJ4a0W2XlTWNo5wBT6SpWGoJxSb1wmW/1o/lsKnSCJsTzvgKrZJWELExqVII+OROAnj3Q
5Dne3LGMdo7BB3q1RXOisqBgptwCer0b/SF2i1XicF5OG4tcB84vz9059Fl9Ne7WYYMhvRMEMwy2
RQ01UcHZjs12AItxjjRslZREuSON225qMcJ5zU069Cm5LtW0lhFdmkgBgjiTxTy2/9zGXGnzPPR+
1qNfMYB7Fm6c7jxS2x0XxqDjAKcceiRleErqFh+aF2J7HzprX1IiXzXcYdYiCqa1XZGNpyikoksX
sqYEX1HFcjqxU1em/HRbCKxIdbyx7OjNaJwj12C2W+50hQHApjJlI6RFzC3d8nMzp7uQOgHDGeTS
4v+xd17LkWNntn6VCd1DAbuBPXF0LjKRPumSvm4QrCIJ7z2e/nw7q0OjaSmkFzgXncFiNVlpYH6z
1reKi1nb5m5hvxh7obXvJW4O7gq7icCWcDKjG+woK+IlnrOgzrfz0P7Mai3YziH0v9xMf5QZ5kAr
e6tFoa10c9imRktR1IEVs4H4eZ14QlQRb+nexDaIhxsxt8/SS3C150O9iuKo9Ele8XWT2mDpvb03
QUUvCsp0o7dYpXMQLKqk9Axz2A29PDm0DysMHy+FiTwYoqmFqXG4OLHF9bvKPtQN8/d0CQVuWK7T
mPonAUG64lxnsW2/Do55nEtCRIUqClBhDytjAYKj1dzfTeosodOZeaDXRgSPOFfl7lq2phH2R1iT
qD9eM6gQzJ8pX4eu2jb5eD+BE1jrYFY0Y+KZWnxAo4bqHE/h9T1B0kjaRHnPNem19MLba6nbJbSZ
ntlNEO2SF9OjeEvD7mKsmtL86mZed6PXH7LaqUq5DMyXItMx6RHsIgp92EEvQPeuvTtcO7gIBrhO
wmKzWM5e/SdNXnTaJN9L0wcU8UmxCbPgTssi1GkF36pGxvB53W9NSrumoNAg0ArqlhfvNd8iyuAc
eRubxhQrNAwpdo+YBnt+P9WF19Pf5YEGxz3nxCWUQDPqTabxMSaq2ULqTZ2h3oXIg6VLEMpz0CY/
l1J/cZKGjCcr/TAh461HECd5Tp+mCZlghoVWkWSQ0+hIiBvmzUXb7g7T7eI6jyjzbiWTQ5ReXJZw
Qnv1bRmoU8xZXhzu04jna79MwGfNff3oqDZknNInMkHqPSvRbGsAe/LRa0DCKM6aa+dbtJzTJoiL
99m+dUz6S9eByhfQ69GuIHcMkHHzzmopD79Lqq54cBOuc4jA8EXrM4aFYC0XbqiqLRWd/GF2aCdi
PlMgItcjNOxb2KNyOSGG8D0y8BA18Fmrp92TjAUlK1wPYLTYAmZ709JhQFglvibaFxHP+grHymOc
Sfap3KmNfLhYuRwxWqCctsaLNc6nuKE47l3eeCp7GrRtHsdEFsiJhdNwSYlphMsTHkN2M6LEYea0
wwn6/cv1MyDJIoCjtOwjVjYr/KxUhKXqLVR/rEfzqy3mjz7vy1XVxPPGCyQAAGsmaUZ1yVZGiI6r
3eoOpRYUDoI0OQ+NIePgUk8CeLePGTNdFSK/UcUU75PiWNGswvw/9c6zC5qUvebMRt48i5pzonXm
B6L/zq47n7K0uzMZQwBYPIJwyddpwf+hfrWafzjh8HMsn22BI6AHXJNwjBRWdC8Z6Vmm2Je99wNd
LMplYyLykWJ3duMPS7XooyImQ1VR47frkzfUPaeyOV5NnI56wveN2PzuROGPJT+ppTlzXtkfmDyr
fhcJZMsBn8biNsiZpRjTycuNhwnMBiOY6cZKuGNqzh3wNp93/lldMHDjv7GyTXWuNu5kYKGz8Nip
tg3CEBe0rD1TaFAE0+thD19Z9eN1mlyHvNWN80PzBMMzk/YyteeTui+bHcvppfhqBs5p1dQPJSV7
b7CtcEt5tm2HO0AXrbsA2lKNyIASQ6LDXl44gvmJ0Io3ebgz9Gl9PWsXNR2r9ewTKriDCYg2wmPt
W/0+0bbeRNJI+yOdaEDUhRaiXTx8NvVwUZcS9alGS78XkFGmLPpIjF8JcsWwhQOZZQWXGe1utkzc
F+UMZIWXrUYQQ8vZE07TxXGf0j76VRvwbpiq4I0Ouasf4JJq60W9J0PwMC3Tm3qZQlMzZS6Kyk/t
eAwzXY3PXg0u+9akmzTVjeTZ5OyARMKVxrbTzZRz57ruBqyudtnmAoYOAqtea8byAvfwe6qySy3L
7TJieo04/dGL0dxjqJzIImHVnn4nxoxMvjWPic7QC7/JLPD52Rl9hxr4OGH0PdtMNcTIs4ZYdmDV
szMoEl11aF8f4kYNp1ZxTugu8KV2pc/RXsARnCYOwbZmwcTCYiPGCUhqNm+ug4XoKXOgHgSm167r
kQMvjGnAO6l8qhzgxrwtTSRXqhJAmmBQmTFnT5l65BnMETXxsGT+UTT97ZCZ24HZCaRgemuOSrVh
bTWxY+NOt34dn4GOlRaoEi+4GTuCAFqu6pI3JzF5mbzEqRl/Mjzc1A1EaoQ6q96g8MuNHLWQcXM9
Hzq2/Y1o6OxjGqpZ83yRi09nIXUzxSZNQ9Ntw8kPHe/VEube67BasyDg9GvdJ3C69Iaq1Q5iBe/O
jgYzxqGkZ5snHPcmB7Rq77nfD3X4LdAXwMhcNr3CZwovPTT4VrNx2s2VaW00hv9gAUjkiwaW0qqi
dpjCXjutUI3K8Bght0R313UQYklpCTjL5Oo6I1VOVhsqC2v286jRHiURVwMRUr0V0kZoEDKcivhA
nIxDsl5MLqRM7nJSbqK42tOearCjR4j7U7Sre0A8jewgs8zxI2RguQPGbJEA1qSZ5hs0yLpVPkSC
arLoBm0V4DVK+N01l1eI8V1YtisEp2IFneazaAZY+Kr3LBaxiRMv8rOWt6hz8+emm89jgsFtDnpC
LrvcWLNw/XCNnIrhNrTsW3vKv69TGk3jRTdZ7NcVfhuhe97OiUlKJCpqjS39982OUjHd1BiVY4fW
WDqEQ8MixIXmfroRGDipRnJYQjhoEu/LS2l5m1zjThmhC1EDMQxMDGAs3rtUkmqUUSOvCoCfSe4C
PIu/r5nplWSHFBnFqz2J7x5wHzmuJaNu14+t6Dup7vOZW0iyMFFayrd26e4qjZcflOixZ/ClxCQA
iiIXZkWTd7r2zOAyGDmre1sKyAfQpfiqW21cqWH1okZTpsOJWVipS8V4x5RhxbI6Xwks800osYBQ
kJhOwj2rzz+aIWZosI00r7+5nsutZtKjVsvdtZq7vlBKr9mviNejSS1XTGZzqT50Cz20gEo0hGb8
EBr1pfWqn5IF4y6rCcTV38GBMW9gCRBAfXVj1FNWZAWMHHCBqT2JsKmux/pQwvdYq6N+Si9wGCm+
vIyzsi52bTG/awG1SuXGt4t8GF1EFPhOu5Ol0sw7YeIquGm5l3IpJZwhLrD889KO9nTQvYqmoJk/
A8t9JcOz2tKe7zAVcnGThBDXMn+rakxRJFxmJF1OHoeWU2TbvBjWUf0LD6NApXcXDOVB06v3JfRc
4sfpdYOuPbeQXA7gfLQVl8vBd+bsNJqxeTPpQ/8IUepZ+cK03Jn2BFIiyZHbxZkulQRN7jK+A2Sg
kS4+V866B3L+Aop1mcDZB63nl4tVnw0LNHlQ4nJi9tBPZr+FJ32Lrn9cafD7t6k5eFvRexYQ8R4M
cZ21IEYpG5J+AiaFPwnh5yqCrrPVPTZzJJoP+zAZn5reEiokfD1SbtMefRSjZfuB9+wAXHbyduW2
FTZRQpCZkYbJfqk8Uk719BX0rr0be4eU6WA0d7ZT3BdAgZALOfpF1H1HPAIes1wJHFP1AOegPiQD
Rk1zco/Xh8Dgq/4dbZBx5FgQfzw4pXvskpnyX0fvcgyJet0Oc/WAtlgcrw8i68XR4cwZw7DEZozI
0smKuywWIcg87eo28CNjZH4QMS8WEVeaqzFm1LnaBanEV1/qWDGz7Fera+axz/X3omKhkBE+v8kj
KAhXofv1IU6Dd9mQ1HuFcU2AXo7/83D9XlJReUR1+jMui9WclfOBd9M+4ua3j9ev/vRHJGXWLiTm
LS7r4mTb/bQRsmKSWiRgPP/+UI1Ieg1ZJZuhDhjh1FPcQohqKAyqDbaOHjhuWnL212Odr1yuAlZ8
TkPrMR8jbztKaIfWNG30KD7n3Wwerw8g+K0joR+cVwz8N//zF0nAP5SlTDQMzTKO1wfG/ebvr/o0
RSu8qL9xRzWb1E2bszWu71GUstyr9EubGvoFAyvUs4LRYBQIEMuFe07N+NkSTX22SSyjcYwhu2Z6
qMw6WKghyU169aiL5sxfT7fC6CMYjllykNkAND8u4jUQhGLtFY314Bia+RBHerURSRRvyPQp/M5w
2q1NRcBFZ5Zwfnuv44BSf2TQXt+P/BvXP02jY2yY8Gsg4Atv1/c8nXCcq8ti5dUFiKHLaJw5xfV7
Lm1YJ3syOzUwVHoJ4vqWodhMlFz8butldhf7E62hQEAfDUz3F8i53Ih4n1tgLYy/1ZdQbT+NKTQ3
ICstWgDDgs7JV4P6FP7he7pot0Nov6Fpw9k0Bj3GZvcdbmu3nZQ4EXJUeCKxbZLxdBzUw/WraYge
GZzhta64g7ukWhxDkX0nLNo3KWvD4/Vb1wc9lX/8sWq6RHE2sw0XvexgsmcwmUkenegHT/AhHUDO
4U/FlZnZt/OD7IKBbRMP3jz/4nZkw99cgsfZ3JVj8+hoEOCbct57trUx1VnsqrOzm6W+wzR7Jj4w
5PBT1OSi2zJxPzuzwXdMNHvA7ci1I9iyb9KTYzEOtxrZrGMuNX5EFMlqanCxA78jLq47AsXDxNgR
LzbGCDft+CGPk/5I0p2HiFddbTJ1oSmDchenvdxZ4IAMjFRBhP+W6EXiSshWmczbyEs2rBLNfdBt
Kzf1oOJAhkoMwvcEYSWp+lVCd5xtknt3fdJFpzQzljWm2ZIpuIZGWBS/6pp/e97Zvc5TsJv+WKon
E5okuFIS8qXu4cluPSjqjCII2whigngXHci9+ur6ENjNH1/FTmVuc+lx5+wJyKjmXaZkwxExCMd5
xBd8/er6PSd8HsOA8FTTkNznJsbjUawA8FVcrmCVdhtTc9ANG+2PGZy4A+zxRN7jfRXFb1lUE144
NX5UNfPeCLtnM3X55KdVNM+Q/ziYGTyM4TmIvaPZY08UXVCdK+kwpBM4O2l5iozkmLjSfwaevYNF
2Cb6PiK+U9bVy+IAfJuoGI3ZAt7CIFOjDjkCulHMK+vZSUb2cyB1uZJEdzoJQpsWy77U7B+6CVRy
GNrPmqK8a7J+h/Wp2nxblbaKDYdzdvScQzSbYmO4yMggVXnCrfwyxTsh3fYtcfKfrfB+0piQp+O2
zPnDn+BhP2a7WU8uuL0QsAr8B/Yh0zbUIpJ+7J1ujrtsXXmcElNk7ZaUWi+ZKW57D6gAyounLhp9
hizrCnJtzAW5Ae0LuRO+oeXeIundpo34EWfWe7PwSxq8Od7EbQ5QLfkFjBoxD72GFXAGJ/Ke4OP+
tNzup4XYs60fYvCMqyykgkPDb66XvHkbNdSnFo5Ok2Wcyb5X4LpC+08zO3dk4JTxG1ehmxTn30ED
cZ+5dbUz+/6e4D0wsVMP4jzrVnmj2RtrCFrmw9zglhJ+j2YOq+ZhKvD3UM0254UsaSSp+XdiDsB5
1JTH1nAulPpJvYxINQJZ8jS4ON0RJFJRZ9d9XSA7ImrKfR40DwYZO71L+3Sd6CUy/FajoOnaUOlM
WLy8WHdmcMRykq8TZ3xpJCG2jg7HDbmF3gU0kCQU0uiYGn2LnaACb93mPiWfmiDrj1jqjxbFIrND
emYv79axi6cayS+CAzVCQkrQMxYi9enDrD1ttbdJbfr3ehtbScz+l9pG6nQFyJokW0HLsP+kLyJE
J7T7lvGVVTr7YqZXwTMUbYylgXJFCVflP6n0AtqYjNtZznxCjZokCzUQ4ysZJc6GdBGHAUVsrECp
8j6rtxIpOYZAP7PGA3w8eBBNocbC7e2UCLbMDs1lH9BvVw6KkflbWBwEfUJNqLv7GK7XamTaUybC
2Lb1u/DMj8lJQA2OanSQbRcu15T8CaQC7SyQsfz7N8X4E/7F9tSbgobUcG1H6R//rMsLTfJ5GIns
m9x46ZETNSktq3pK8eTdGO5pgaIribpAH+7/+3/b/Bf/NtQRk3/UQAAldXSy/yj4au3ByRn1Z/tK
bbzzgP6Lf8iIXgiSuNVM57Y054tALTJPxovnmgc5EndBF8Za9BJIYF2NTfIaupa5725Aqx8mm5HP
v3+W4p9EYVI3dNeRnqdLy2Jp+L+fZdFMRWqLlMPG41lGHQ0iEIxxxWWYZnJW47UCCG8lerkKJboq
JGP1mH4rMUcc8ynmBdsRUFzbko4YrcGHpXo5L0P96ZbFR9LkHxmjQo6JrW1SlIVJ9IPAeorb+6sE
MdRV367GgV1Nit1bMsOamDDs/9Zp0CZ8swgWvptB/Rpo5E3Sw4FlM0tdplOqnqVnkc/UDqzipgaA
VWLvxxm2MmnpF/CnX3Ex3r1LkV1Uw8ac50M04yVrWnCZ06uphoyxqMnQpr6NPgi/GHaNNT9mU7T/
9++1Yf2TOJY32zFMyxE4tsU/CVarKS41QAHpPhaps5a6vUGjSver9CaNupKRhcWmkbgDZjTDKi1m
7FeZMG+Nwd6KSS+5HTBRxiZBZQyB+lR0MZCwQdtl6n49j8xzljxzc9hazE8aOVzsgAVwhU9maWW+
HfTlO18AkzioUraCCLPrsDmMmFhYYbTOo4+w1RDCGcyrYz46tVCEh9uvkpFrf0OPoqNRWVk5VZep
Zs+JuYf2izctX5UN4zYyXEmN6e7HiMVUasCRJH3yzV3oiNlpf+QmUFoF8axmrjwALH+AIKMqVH8f
ZTxc96299pUlBAMzc9AMFUlTdL9yeR3X57lJpWBtiFfZRXrx0ZuMG3NLB3rXsfLS800RDjr0BuCL
QRSHZDvrzxR6zKuY+NiM5lKzOWsMudAw8Kod2V2us/ZKK1U84iGqtK/S5PApCKLzy8B5NwbKvcDG
fpmkNFg6urIWdFnDundVtND8cxOuUgIljXUJ3NSkOlQfppXMxxHZ1DrNnBeHv2RDcAzL8ac9gi4X
xRZW/Y1VuYdKiQSwZXAISLG3IB6FOee5eqr1gWioL22cLn1KuN4sIA0b4ATjoZ9eYJcj1qiB7o8d
HISyff4Ph+u/uKMAzxI4S4VwpKPgXv94AQt7NCa21qZ7S71kdTdw+R41nPwEGVi4MJYi/GQocuJV
UKrlnVqYlUpJZysNQ91l/0G/+8+Kb2lJbhKk4nEWcW3901PqZjGKKjbifeaE71We3FM+H9ToG3oP
WsT5ECjFWTkOL0p6RarjR6DXr5bn/If35l9c3C2J3trEImEjifyz9LyP+yEQRRnvu2iqUN5wVpE1
mJAchrIFw4w0fzW0asPi/BIwrv0QyXmr5htC6cfQU6jQpsIn8edJ7+Mn047mDZOwYB1X039Q4sp/
kslLW+eag0JeGoZl/1mHS4FtswYfoz2k4sDX2KKjrPB1FSjuBaZaZtPWL5nAwMzHdir0Ezm4I6QA
G2suP8iA+jyn8bjBCZZj3IPUbappVIyxGP5b7DNntVaEbK76spcvq5aV5EbHlUr6SqkBRZHtYUyn
53xOSjL+rtinhpAUArul5sgXSS9k6hezedRScs6uM/FQi7n7NAuUBwvnGEDcYWSwlr2CtE/3WV30
wIdiIFuEiMCYDZ9Fbm5FLm9FNC83coAtObO30KzRD+1KHJOG08bCHbk2DYMQIam9NlWb+THyXY5g
/W3OEOtqxH0wc7xKRQtmap7UniIWuDr3iMiM7gfBBXkpikcZoY0KrXyGa6sdpO7cF3347ZR6vxPW
HvJBsy9bj4F2OSXbWjTRGuYwTtiqumSksnEUcLXKiU3cN3H8RWZy+bv6+P/WqKe5+vrbXz4+8xie
d0t6/K/uHw1OqvClhPm7KcD/6D7+64vbYDfffuT85G+w4fqjKUmQ5/Lz++8On3/7yx8/+oc3yvX+
6vCrXLwVCkNocisfv9rub3/RPOuv6mQStuVSNZkIH/5ONrScv+KwMhzPtCxhm/xff/dGWeZfdVzt
jus4gquqRSn6f//Pr+m/w6/yD+NC+6c//6NTybTMP3sZpOvoDs4hfqmwDEv/U+HWxyYTrCQu9w3z
KVCtg3uGF/8EbNkjOeK1GYf2MrQ1psxpGPzINpwzMUEDyCiqduHt7tycLZvtBfmtWz8EhIj5cpGw
sjXmUiVbITsKgk0w384NSSSDLn8lCdg/kPeJLyYtXlt2gn8w5taAxoIr3K2XZ8mjTPUNk0TreQ7U
/nmytK2xEBeEAnXjzKm16/QQBHsIPiZrvHBrNxQErTEQH+5CbSUoOgHsnKHxn+TWpR0+cRVmaM/q
gDN3Y/BEV00XweFpquJQBvHRm6bJb/SxZjATyh0jUjLobLkNuhBNL/tZKvFt21bZo2swNc8x8u7J
ZNvHpA37dWxUJ32CGF+PHkNmbJlmND3LyEPiRkDtWXN2/eTFp2pC3z9jf37XmFeu2obhaJKwm8hi
+zbo0CMwtJdHMRafZH3CgSs78DSlSQud9ohkoWzAt3NwfMbtW0ZoCDPg6KXLoPqhcAFaXVs7WcuD
yVF16kvXOGaj9bMhS4h6nBw2Izy4jBieZN3amzKuD4VJLgAxKPmZWFlC7szwaNhDuA6Ap0/zxzK0
55xhhnQkQUElfABE9ZaeFHTeAFSEnnk37HnCwSVpC3J10MEHT7XWvkO4nR9aYu9YXbI/hM6EXr3X
TqmYs2NEAsNtMlCE6rJ6HgRKcqufazbJkXPOKhbcUcQ2cgjOQdvMuOZQDlnRuGXU3IB/NF6Liguh
3rgvU0lthHaNqM5Ady+Urn42wGAMgCcdBMmQawnGkfBo3N6iKyGFB85L0HcrOnXrwCDmYs+xta0z
7mI1eTx1XtzrBOycLAGubzIhps2RWE5zunCD7pyHBgbEhTfU1yizlhFrMzsOyM3E6W7Q5CyIxRIY
DxXsqDQtCQtmSr0Nm0+Dl7vC3eLe26R+rkqLwsOoPtAhJucsGIoHTbnqbZ1+ogEO+BrFzn5MZppw
JjI+IU931w1ySooTx71A2lzPNzA6tft2eGKHWZ2iKb94JEjGffdIcuJynJsIQncYnSpDEF8RWMdY
G5093Gr3IajaPVSO8GAU4b636+YcE1QCb9m2DtFiHMCbAHmj3QNv2jX4Vfr21GnLA+nM6f5qHV8+
Ew24thuzXSCb4RHm2q2ZxfNDGQafRELnvsmYgc+18Ch0STSJaknGX46M2iC9Nqkp6j3UsT7szJHU
PKKo4KgZ2g93lk91TDxUGvg53IkdH1Q00lnPiXfGBj9uSqPVoEq08pg26TP2PdQZUrHNCwZtih9k
IdxFwXlX7MJbePAn6OsJoVyetsZxr2/shD2IwXpHaugAZVSNW3LviECq+l06JNGmnQAljyTeyK7e
Io+OnhpEW42ALwZEm9Ss+DYMXbJRJGt2Q3Pvg1I8cQly78ex/46UldstgnaNS6zciHwWZx3Uaj4Q
FCx7pmWRDgMjqRtG/SmOTUPUt1MYu+eyk8EuU6C9OWZZ2Xc9QWxef8mrGvhCLCLiKOaCmMieVXhS
W0A9JWs5y/zB6IKRPLmLOz3qP5FpbEOGijtgO+k+sRjed3bz5aKs2UwQ0v0OitNmTLz83ocG6p2Y
JD6TkGoiCk1phHDa+4VA2VASTb+KQu1+idBcLmArNpHlfdsyeGksNDx0eKi7NWHvylc4E/Ht7MHL
Tuog4HlPd7y16yie80tdfOXYf54bkIblZPuJLZ29bif9xi5gSTAwm7xx3YUJMdaGSapYgLdsdKAj
DEOG8JObQOR1me/OXwFgQwaK5Po0cPq3XVu/Jg6zhXhohE9+pc+i5O06oPFcZGi1PT0XLtHn89Th
bHcCpQTFYaEXvxavPvYkG/pkVPzKlUbRTLtD3yQwBWcU2GWWbZgJtas8M9DVmKyClBKOoNNVAF9g
RWozxEqUVEqcUc1Tuy4tlp/xkkK1htBCdNW0n2R0qL3URcCjTfeeEUFaIbWyEfqxd0tuDwsXDqtR
4UThiHojnez1Yucz0+JXOw6fEWygCq2kdWDhQ787/nQmZOHCIskHrWJ+sJb63QyXn16UEV/RHMRk
DxeVrz6nzoOn2/E9ozjDJ44M9IFI6PbUCpqIObIuYi5xM6dmk1uh3y/ahikOaVaTsxoKV26NNKzW
SHoJdk/lMTPYh0hbtpslI6RO12+8wWFd7iYFDolC33sFykA8GP7IEHsF2wZqrNyVuodAvp6PYesU
t7lt1wSB5og6gWxtcrqzo1tgxXHQn2+YRrOPQF+NhngGRWyn68VqXi2UZnuzY6JoFDHpFiOpPxFG
EFJCD8uSOuzDF3AEzsRRwgGW1Urx4bbyUFb3QlDWT7m2zycsu4Aw9+1ifzIdim6WJGLqi8SS6cA3
6TbGU9Hu9TJ/M9yxuuRD+FrWy68C3exm6Thm8jkmH9Np7zCYqjCwJCYzSNOORt+8I+eq98xER1/i
o/OxnCVrt3UFwbRL/miY3SENtHYVc/3e1k5g3ge8AKvxjAcpBJMJLX6b8d5ObbD3TPQZEG71rV1M
wdERIZuGwX704umhJdjobTANBeMwV1XSO09eoD1zWVpVvCWvrhF+RoSCrEWatrdu3DcbSQWzDslt
2Kc4M/y067NHO0b54WVN59c61zy9tphYIxJ5m8T8w5y77haLBX1VciYTwP6AluT5ozsGp04Yt14d
09vhR1u1onM/mPW/BVXwEUGYOeh2bj8VPQvFMszcc9Qsthqqvw42SjvWW8MWA2F4cQS6x4a2f09C
kLGB8mmvCZJNiZSbLjZ80xtrYElvLvj2RbgPlyD6qrVaeR2a5JGwvX434ORGUGY5d8nI++HYpcDP
Z0Z7aBqk1I/2dxkmXBqz82jOX5Gnn93IrQ71FDEn1BGm1Xg5R+jCSIvJ6GlmA7qisXDm991ZFBf4
hCOhS9VRzrJ5kh0HsSOt4ddUCsaY9SX2WvBGgd4eKtIRsrJ85K1SDJe4OvSd1W9FQMg7ao3w5KH6
jUNXgAH3ej4UhyB3A+zPFEdPIrlXddaQA7/NArEDAMxIL6+fufduRROmB7dG2t7rzqWv2ntzPARl
4/0gdBlfqrHIx4Ud6yYql+KG3DXJtRpTAOkbazsOvkxu/mu7KzW/KixQ4urASRtWgmkZaszISIVA
7PmdtKPjR50tQO/q9x4Rq0v7ao9O8wnb6j0wq/hNJw5njTKBG1wCNnJxxi153YzpypfJS1q/CCtT
5WHHmzanPZ+cJXoP7nF33QTuOH2FVXmK7Gh5n1vrkazTny1m2kthDYeZ8RXXI64gnpXtMrtmfu/F
dwaHJfOQsduJ8c0ZDW/FGDZck/JUbcrFaL7gt+CiRT515w32aYly/Bvat4Vz5lSj+vLR9JVrTUwj
uSEExBluauPssnFomaMSWZHYKoiTCWPtxevtI3Vc5I+I+u/KgHWZMaaflZemfgv5Z18G02tdtpu6
0uY1mX7ynZTAm6Dm6SdMaPe41pD52S/ALDF+6+b3mCMFp+7pfFftTK04Lba0CZ9WAQtamP2paKHy
6sioWLvFL1fsIK3HstJLJKaO+pnrD45q2RrZ2CDLnP+XCv2xGjVsD2WKN2JXJtlyavXoBX+mu7aH
6dNzUBsmJhGaWU0k/OgFL0LpQCg8hmMfhuPvB67PB4QFD0R26n6JE+kYxQfP5YgzE3FbGvCFKcBu
EN/g8qswKiHbGI/Xh1Et5ONhfDfKGs8s++u1pePUUPj+9dxsBlGOoLXIDswG0u2WUGnD5nBhkdMB
s2oU4CoYk8JPK6wldZW8GoQjbkEW32qtS5gdsVqYfpCyxCYqvrHtT6Hbt0jY7JaOsxYkP/Qz8OaM
uSi15Ybs4+vK7ifmMG2TE3ixlhnmnCHonuoJdG/rxfR0S7gNzaxc5bM7+N0cPdQwLraIorwD5clS
u5dy6Ddu9FOkBCN3n9EgQ/qH5C53UBkxH5dI/9pTOWXhIWDpfJ4GuLexDrtRyAMGwegGW0e0LVKU
Q46X3LFjKxAYJpuQMMEVKzd5MyzZSxmxCZtSO76kKOMNfE+4ISiQo5QozdzdVU79JfVIf9SSANEP
VO5NVuCbS0nn9ckCe9dGLV+zJNWhlXlvhYmosuzIgGFv3Y+ckm3SRscEVU83Wh0xNFJiFPfegWDt
52aI9nqRvfWZ+24nYtdVxtkdo5+Rg+gkze1XrbkhDpyRq6QRrY1hbSbctIZgueu7+b1LEXPpiFzH
jGVqrVl+KIKjp65sEfp5yX6UxuSUFsnRJhYlBlSpsspB/NgOiDa2KaRbD8MeC9tIyo+5a2cPXjT3
LDaFDuUuPeCKgBWx7+tqnUWYMcNJv7MF2qnAOcMJszE71h8DQLp1HzsXrSWuXeoVJLkgJ048eklH
j92Sdc+5yywtfQ0spnayy4/GRIIkYHhMe3fXX1SCaNnXVbqvA7CnbcWNA/InIL9mRa7BqxmyIQhK
zuOo8WgLB4aqY1lhFlKHX5/mI10Q44NIZqdASpNEVwKC8nzezaT9XqVbzSizHTmpd8M4kY5Q2Ac5
5/XGJe3ltzIMctgCydUc/BhkvK/P/SMXnoe4t6hxcopI8lljf2hoRzbWuOCFz+9w6jfENRPJdweq
zDhUrUUQax2Gp8YJg4OGx6un6W2kS4Jv32s0gc2tN83eNk7dyZ/zidA19Ubm5JTT9XhPdFbO0Vbh
i+RCOEeJtAqxYHiqKttb2yErDN1gLTOra5rsx0d7yd8z0RH1GaPQHkm5LDXqKGqZJ2JM830hAVvr
qFhWQRT+ohpqqOvDmGG+gwTBeR6nwPLloF2INk6M/mJ4hkpiZwEHyHazeNmtvnTLJlyqZM3t9UUX
c4SrJLoJ3eyTWTxejIGUVQ0iu06tzB6vpz+I0PnYaXVMewIuB2ysuh5gbIwjHz3z11i8t/WUP5rm
l1jkSz6x0TFxm43s8uC4oo+2Zs/cZdFdPrMCwKcxkjVfHvqs9YNoMk4JQgajNvZ43n2Ewe4OLOF9
Eho/esNvix4IWa+/d8wAoeN1/4+989ptHdm69RPVBnO4FUUFS7Kc0w3htexVzKGY+fT/R+8GuvfG
CTj3B+g2HLRkWSSLNecc4xsbG9DkBnNkCiwYZ3qLxCc1+62pfwKzZx/RYPZqZzuU5HZt1NxMgTS+
a9H4l9ue1JkPg07ZKg7Hq7Eb6YxJT56c1oOF387DpsG7VwGRRsiCxUBiXyFkYLx2UxyjrkyNnU2q
2JQU6dlgqx90qpWhlves2m19U1mhjSfUmiOQCrb+NaLup4W21gB0RjgvnVMkpLtBgjyElak3V5Rk
X6ldPWt1lzJcqMH428u2nSo7GDPEFDCB3FBYMr66bYGnC8fQdujhkUVZkpCsUZlEAs7IiqmAG07r
g8pB/i9EXZTNsZuqb/TTILsBxiXu4AUin671c+wS3zYRhhSrF58xG+bc/K718zZskw8jFhVOjxyV
Mj44u3Cf444FraIVshi3XNe7dK5vAGx/1x2ng4HrwYoa3ONqvMQC3XgRZdsJ/fsywEi06vJTQ5DT
NM5jA8ITR29HVjoAPsMiRMS2+k/4vYfB5C4HG+HW4F6CZ0dsXGK2RbdcXNfmvlCxZzGRyFN/JNaX
l8Zf9A3RQzziBOjDzDQ5QOotc7L30VlbxEdLceTWUCTL7fd2ZN/Hkj9YDflnFeuXYcLDW05o66Jx
C1sB33pEGET55RGdNa2Ii7yzb8B6Bxq2cQIzUdUWGnnNQ6cdrVXJRFF10lJxV2NCoNtzlSp9wv77
6BGpua7wu5T9DZujB66RTtb32D++HQwzbCudV4lVq0LeZdGigKHwQIMJMKz4lUSmAzzb2tVZiuwL
oonFMi9JbY+0sNUxF7KoiQ28rzvV4aTzJ1bcwUKAVL3CeP69jNZ3urTPheWEi8TVhHChjZyDX06/
k4i4YF3NF5GYv8TUPC4j1tE0+Ro0/cFdxq3mD0cYJ+/DarkHT0TISFZu+z7/hEkHL3GcvvSuwljR
cflwHChUbkmz5jbUm0c/cdAlSR19pn2c6+wo0ZD5LTbRunuvGvtppAoYwb/kLOZ5lTEPtxhmExoX
i31RIPJ0K7quOEoRsZscUDJds1onBZ1wDi/2t3RHyeF2CZTsu/zFdgjfIIbxwaUKQcHMjzzRbMl3
2JIE/os28F18tIqvium3UOpiqpEbq4YpdBmJD8ut+VJ1za/OsE6RPR+BRdJWmcqXyUZeBfagJSQ9
3XQafc8q/56tYymAotqo3hALFcQ57ifd+1LR+I6AJMcDzv6xKr3Qqctrs9QnYd7lVghu96Xkb6+y
7s7nnMJwXTTJNsINT54fBzYjPZisCgzf/AEmfVwDoaqNzBqVp1sR5YWcolFtS/wQe+vYJo02pgpi
4vuSmc9Z5sHGpv8BEIcA8gz0h8D1rCasf7Cz68x/Rrs1k5+yvMdegZ4gMpejmTJ4z+i2+GP8py3N
284GOt3Q1e69PjS6PkVOX2qXpvqe6YM5ZR1iKTD3Ze+Jg9M/NEsBLR56Dj0O7MzgEKxxPSL9Q+tP
OWygITp2fnyJsjamKs93+RKRrJgk12KI2JjSzIGJyqRdsPQixHA2Zjnu1aCZRz1miL9E0y/Q9B8l
Q3OVxKcfOA9VeB7oBUGpM0xgmqennNFEfAAvjI2UAFdqRblNC/gAREpXgVVz1a1MDUNLSXvyueN5
LTWmirHnJXNPqwqf11lwWRk5CJGkQFKe63bQurV1tLAibaaiZ+NZtKuW+tOJ5XictCYLCj8JBKc+
aphMCzwXPaKR2M55yvbmBFjFEIKGOU7Bwr3BsMkeqE+A6djPcgV9jqTj6p9l/ruJBvPZi5kQKEay
RqSlJwbzeoCBczymlSx3udRylmu10/tB4e4x2GPo9CVNK4xLdlrlkAIdMpKHJYXoIXyrO8qG5meT
DFTqUoRxFAOEsOuDGjAz2del/63VJprXpfK4y81sG2N9Bwmo2o7D8DQbYB2EeFhqfF6tS0sCn24c
xjCwsnLVsiIbyHIINkmdTXvui9bBmHoQ7F3WYnNx68CMypeZLpyS8gm9gY3BJXnNUGBu7NG6Dixa
vt4Y+8Tx77TGetJjxFaGFycXRq8GslCcqd1gP9Rtqo5zjG0A4PwvdPewD4hLsFrJurPSYonZC7W2
ffTyzmM18N2tu2XYvKGYPHYzUGFSwkjlxm/E0NhYdmrh6oSIiLLVQshjmrF/Z5XtztbZrc2y4UyJ
tDNqwyGUnXHIupI9iuf9IZ+yCErWKmfRS5TzziFuqhn70KuaRX1nkWWpK07DroSekCdEWxddGA9V
gNTwhQ2uClxEwVDnydGlOvqNIwPDnfEsM7c5Zj5FmO0X5lWTy0dLsjzntVndDjGu1Lx5LrALo0QH
V4EHhCIPdKooos+6x7cx6kYMFYtYo3rG/5vztNlAvd0ML3T7UXz332k730xm8TV2A3ZtJN2LcN4t
p7wuUoZAX/YNIambdFjeyhb/tuOXj5PLi9LuIYuy8tDVV/bIfvjDcMdHr6SF4eujFtY2DQWZcQ2Q
oUyGO8FFOJxhj2ytfuStliS1qxlRJmCH1CJ3Sp/ag+4SM5kJsbHQduKzClr1GNHSSeD6btyUAk4j
57IYo3sRuY+tGV3ZFtD6X/yQNiY0utTE/14GPgZIak3I5ZioaNab/cOsLEJ3XHrpqCo/Yx6cWfJP
MX/Zs7q4WmRs9ZqxH8LPBwNsrZ+y+bYY6qe3daE+1NhxxubvNttdZ5rOCXBg+r9BvUJYbccFQmEO
d9laGwCIZjtz6YpXZ2JyCDiDPZfWfC/5QJlSUKXQ7jL3mdbfG9P4ynQxxOy6VYZ7I/z+z8JbMtjW
tzflaqvVPMsoD9CfsWt9mlEbGlnxVehbEh7vqxk3vG7UgeuPZ0NbY4+jLiwG516BAlnaDA4C8eaO
vDRJ+9G6Waiq9oVdnkU4p3fbT+5FOCm4BqrWjabnT0PfvdV2dLM+l7KzS4n9hx3rvjPfGkTyTCwo
tqYbnXtrYo17bN4nWVwbt3zzjflu1JwHv2+3XbR3luHNMNwzR9IHhWWQy2QjVmltl30Kq48ZzqiR
DZbIDVrNrarsMGeRUt1an2hoXKtlNbrNKKpYKpNCf/Tm5SlpS/KNQIGTLjy5w7lw6pOJWTm3nnjX
tlylRyz8Yc88RE3+1R7763q8+hWmWKRXfuUtFkOtcu4xUH2MNV2tJSVe3OmptSfMlpW1bER0iMbx
YM4JWuxccWspuDNa9NZrUzW06Zt7vECvDZ5wS7XcAYwHw8Fu3xEP6ix3TqpCLHk7xtnvqW0ClUub
+9a/L3XnFvLxUeF1c+KcOF72lGNjvyQ9Shdbu4n68tIoUHF1Jp6mUkEoHu/TlE6VcPGHVwhX9nme
vkxi+mKqCGq5hV7TyTuzzx40r3TohQ+HqVNEIDE3aIVFkCgx0PVgXRtD7tI+JteOgWvcIG2ekhd6
zzEroRo2WDeMwNGMK75r64PG1imfMYuWWCH8IT1ovtyXWBdWnlSxrEYW+lB3ksCwjnNE6PMlsfR9
ksbHPo2fjJSNtzB3SzfvsxZwaCR25ApjfGbqUpdkEExMlXQMXxGhh3b/GNEE7gQ1rV/uIQszt/Hx
jlWYqJPycT3xOwGsIafrwT2tGm7HGUsEtHZlum95Fp+U8G/zDLlz5z0zaH8bMwAVNgaEifQ7BJmv
xDEDEpn/lCba86lo72cu+Y3uSA7OMIpg1MsTWw8iEqyjoal90eqowqMng+4DTFK6CcbtlCS3ZVp/
Mr5+byfvoCNIQ0NU7N3xN5zZbcnY0xILEshyK1hRvU78WvT2qy+s59nwntuYvjtmsi/QQU9z5oRC
GEena16YY34s7BX76EOzo3traf9kTfxcltkus7N7Zs7HcU2cwn/poa/wy/QKqUJUzZMT91uGVIif
8l+GBkfcMR9LmYSJDWwbCtvSbeceEIXQHlTevhdc9aKszyCN3ox6fB874QbSMmEyuYesKO4WRrBm
xexbGmrXZNyACjIxC/8mdlNgc+3Rc+SzYep3BHGDs/C+eK2bZoyxZKt9VTxrTNIc7p/gwO/S6Yn5
0nc0e7eNNG7bPPvISWuQbnrAvnDG1nLrOWhORHlZTOukzPo7AQCjsuFki/7N5KJy8NU4s15sE2am
mXaft8l7WRg3uTLo51Hg9iwmXGCvtrDPNhGXwOdxaa4QlPo2dv2DOTBM0brxCkzpOhrqBjv0rSh0
2s/cLz1J6k52BlP1RHPpEeRIBIBIPqxJd3Jewq7i1Gb1tPE7zB6XZ2Hc9TX10wNeBrHpAP7QinT6
DgzmWn0pFeY32uJebYS0LOCIX/xyjoP1ZImM4i6Sd3qkdnHtTWTxoLkVEcFXbqugTJU0rUoiBAoT
y20EokNhRJRXCzq435VPukXyiDkHbmXDWK2asNPqK1avsHcfzXQ82hhfkMmskRBvNk6BfTHRAiLp
3XXWbszY00lT12WwLuls4J1rfpmIoaWq93GxnCOmqLgNbous/Sj65AFAtx8Tomq67uvsfZAicJzs
6XdFUJ0T6cZt12YPEYT26XnUsYr0u0G157Ft32Jrfnd7rIyZ/xJ7XHII43Kr7X7PRnKx6IIzFtnX
WsUU02A7ZarqOHXGNhHykLkucLeOyQa6mAShxOjTiwPvOWXVJSUiLkLlG7BihI7JYRprrIeTgx5T
kIXR6+UORBxSTesRPq/cDq7+zHTr4peABqR7Q41zSKz8xRq47MdF8uwA4FbbOqF3pa44/Wg82dYd
e97vmZ9HuofNb95N+tVpiqcqV3tpwklIXglveXRwaflsI5gO0C6Pg6omAQe8oRAxDWrbDx3dwmjh
3mSzc6+Z/ilu4gvxZ/ZGoQtFfq9OhaU/uoVNrgrZ9hB6Hvy4vKHsOCBxfjaQPnZD9eIiSV4utg6a
LJqsFQY/7HPbO4mY+fP6oKloXntXUu4l30Ybdxu3cJ4qo77v4x1wNrSSUKgfYSifrX7ZZoX/y1ij
C03TftCWhTu5v10o4BD7pnSGp5Yx4vJiLv0+xdxYi3bfJl7gWDRFhKLJzWYHBJBBg7nNxGXUC7Jf
Z24H03hQ7nD1CQuNNOsYje11Fu5lluZRIotMF/NovQ09Tez5aVhwMCYY97yeOIJ3ubYyx+o7Hb1f
dFuPTskMNNZAAbi/Gv+ZEc1BRvl3ZHmXKI7SYEbY72nt5xI5D1GBy62Pj15JBwe2Eb/AIPk3384L
S2RdZHtaeEE/ux8l07StzYQ8z6sbPRt5K7PeChfuWoFbumLrMlYN0o4I1wHZABMoAJdrcu9UGO/r
kinb6c0pmjJg+uMEor3C8DADP9XIfqngArE8opq42DAn8KyTtyH+bev4//LP/4v809BtDTnm/17+
eUnadv0P0sE/tZ9//bu/tJ+e9y9ds3Qd8TLKbtd30F7+Jf709X85AFu4nyAILSuUhghH7X9pmsby
xoWsoez24cr/lWdtav8iFcPVmSOwxXJc2/t/Un0aa0j3f7i8fBs91PrKHNNE1m3zx/5Tk5+4SWNn
NbnV+YD43B+7j96CyVSs0ayr5gC16tYXA9moU+Yd0qQ8ymlm9tHF2kEZtGasmqrbne8yYAgn2LZc
hl11dET9mU8VnBgdemERocKQC0k7BZEyoxyhfhjluZ25i7hMZ12ZLbsWCzj2j2CWTE5cEndp0N6a
6Zs2V1j98e8v0+oCU25O9WKB9TD/KCNfgDRDuhuL/GTf9et9U6u5jTQsSlPfuLs57c0tk8e4/y1j
sI+dZz065YS0jvnJFotKBsIy340agUoksO2nvobrpil6e15CE0mv/Gu6NrcXUZa7lI29L6L8NhN2
djfZbR9YCCP3JM3WKN61+UYv5G+hdP8GhqP51HUmiv4meo/NNLklES6+dSMihjtdS4AFRfM5pZ0Z
qmHQ4B8VtAFNKwnLtjZClQoRtj6jUd+VKDamlV2RuLy4po1D24wPXoR3MJnz7kJFdpn9jtloNlzm
dhWLZ/W+iJLxDh3iI5ZRmOA0eR897Rf0z+MQl8O3QpeCS+Z9ZGBBqwiJm9Cjfj+njb5tRoSsybIb
q5ZCa0LBx0r4UuId3Rr6/KST2rn3W8UTMcNs4IWs+OqITe9w8kYQN4vLAa3RBewrbqDHZW25LyI/
01TB1cMTI8Azw6RSn7AXaSTx6LmLb+1q8U9T8lBE+QldA9FiBL5uNJ4wLRo7wHGWbccooXHqM/fC
JOszyczIGTLU3jP5IzVTv5lzh04c4rPd2CW/h9hOT936AezrXx/aOMn+8eXPT38e9/OQ/9WXPz+I
rFTbTwx8f74SjmMHxYA7WqU9nbr/+h0/z4cqh5/8fEon0t810nn4r5dhpR6N6oVyDtgyDvn/eKE/
z2lzVoM1QuL3f355P//2519YGeNLT0MF/PMv/v7Bz5cylQNDk/Xd+Mfr+/cjBdQ1h9BpKcna/scD
//HpzwN/fg2oLOoou0Ybyz499ioNvBwfWjRO23xBAeGMs3YeJbc0ayj87TBnMCt8OwMqOz2Vxfln
wv73BzFb2dk1ciLBQfcFMrcUxEu+N40W8KNo7zbj+8/Df77be8sMi9Gg2yGtG3tsX5WWV2FjEGK4
NSFIH+bhHIvmkkwV1EyfU0nXCnGOulGcfz5Dt+iFyzro7dgQnnJ3uhl9NHkqJSWoa7RNSUoifYmD
UyzmGfG+CVWUD76dGGcrKKVh1tu2z19tV0Ntvf6IQtY5uO0AQk/Mp1LYvNUwr3ZDPVpnKR14petn
6LSjTQvQnMaY35oc4FVJsBipDSteDOxjeA///p4b96HZa8TArY+YVfRb+TEm2sw8JOPonOqidE4x
3tCNHmeI8Nf3HYkmyLm09qD+gX/z012UAoeqW3shnwkV1M+jfj5oTq7/+0vTi9M1g/oNo1LF4pl/
jnAi99DpAJn7M5nD5J4anm+fWoP/Z605FAwa0HOZ+M/K31kU0bVkuLdDGltfCjd7KevO2atmZCDU
ULjPFLOh1sO5MpdqOiODns5zGnt7v6ieCtIOz9X6YSJAFcOx8uFg8ghD3Y3DYrJvHYub0Y5v47tk
tJytiDodRGdlH7FCYpQvY0wJfBim1LxpszjQJvAXuSm2XmviPHV5wiEBnuXAEiU96oN0k/y8RHtt
tFYEGOFuYymWs4Cnc9YitZxbBpXHpY5u0EL/9f1llA3cSS/d/TwsXU/6n89+NcgSfK9Cf3wchRdj
nWfCb9KpOZf+SOcjq41raaGOqLvCCTQ6OHoyAGHETnWOQMqeJRlMB7aRZKM/Dgw7M9aN8zwhw4aF
e7Aq0LpbGwRSWNZMp00h7X1t2i8/J5YyxbR2dhhkeVF+aayquFBSs6u2Zurp9Uvcd+1uxqe4GbS5
uHS+oqHu4sYUCqFgSz8kSeV9Los71eddWLkeRO2MBlUm6fWYaZ0f+2xug0m0PuYsqV9du9hXppm/
JoIOqhmlV8OBYmisAXyrMxt01JqHN2FOQwrCN+coHQOJmwQgG3KN5ifC8SfD9Sef9+ezf3/z769/
/mH6k/v48/P/evjPlwaHB4F2f/351TSU3E2dsFn+r3/wj6f+96dlkT+3kRHvqr9fyc/v+/n1y0/U
sxqjOpBQfYN/vIh/PF6V8FiNNSNQanqXA/4jmu/ngye4aP/+MjPWTMX//N7PT3smo3vLImDT2xtr
YLaK6IASsXaLzCUUM4NyqPFccM6vppS/uogOiFY0v5zF/dAnNVx6Avm22ZDklDtvtqWFE9GYx3xy
uIDI8QtQWRvbKbX2hDMNpNFl7nbthGdElgTQTRCDLwy6YAPNx6LWX4WPfJjOfQJd01oQ3RkxbU8m
Jw+DUx7icn4gixLx84gUD6rEVdSh3uO/y2w4zHWlw5gFiy6kM4aOBFNmeRUNan1Jj0W+Nkui7rAm
kbpRtdX1Gx/dIZs0rznmgjaKNTjbtuPpK8feOKAeQog8b2OJnFDEqbsr3LBQhXZxDYAUTdfSn2Du
E73GuFjRhzgdsEIaGaPVTGG2eLfAYncZxu4AbeBHUTNdRDLkB5LGSBNnBk1hmjxVS2XoDUl/7gtu
tSyEDGEdSBaI4DjsR6G8flMOq5SYjwFiXkaKVXTMOuir2ojekT7GMU5M8gaSmI5z40RMjVO6WJ55
jO2BFi4YnlBvcCxgCsfq2FJ8Nv5EY70dX4GtTEGU29BlMWUIjoNK2vQQQdvaFJnUNtTECOHhU2wh
qX7WA0kGyKh6GTMANr8Su4p3hfbo6BP9dKu+zAIPs1G0b3QZo60TEXmeMMTKUJXcRHmhjrXKsCsK
gSpsgKhquBNTDLoI3QJiexnkKdZUuxs5PdmLOXez3RfnMlMf5Yvb5/haMM2PooL1qvVvrYOOwp/c
X6NL+9uYasTFKtnXgD5MvyX3cyzHrTEKNhUT/EctW+G99QcTz3jrXyB839VujTms9/OjPsMEoc8/
jBnSr9S2Aq97XZboO+79g1u1DfMVM4Dy7Bz9BYGVPZkXVcppQwTuMjD24HTs6ODCTvEpGvJpVSBX
NHrrG6vS1HPc7mKf5lhX/XEtheIs6iEioPlES15BqNm2RKYqGwAaQqezn+LYqPv4UgL8BojF3Y2R
B8EV4ASSYTuYCjtUMhwtA1pAo5sf0zLP9w5tdxVn6pJAc9c8gh7poCM6QISyWaWlSgyPBdLOASG7
zw0ugNBCjyzyOVLWuib7OMZEH2JZIHM+hSKKfHm/GkHonSgUL0Do4rQQqG1LmKdyOtNUwEnj+PuY
Fl3qezvdkM96475YqeKSihhIKs089HTR495Jblz0QHbpXuRcNqR53yijy3HTAMubeY32cGhLdAa6
R3hDIdP+0JvjAXVWb0bssnMAHqZ2GNJofiGy5Nkxia1xgGhNeSa3KPnNfd7fNqYFwKFjWbETWJ4l
BqSt40BEnGfbRaPrP0+t+ZJmLeT/Omd+pppsj/vcYTLmLyUcNzA1qJLNICqoAVsprVOaXR09wx0f
xx4Sp3IJagJu8Dng/U9SLkv5FvW5dhxpmIwNnUpv7G7jxPXO/VS/e115tTUP/FLexVt9ZILqTL74
nGKV78oEndpCI6qYed0ghyG0NAVDAH8MCtJgkIhmoDbAABgxYBmjBghq+Lw//TyHs5mKvZ8rwNga
nHbY20aI7eeybnGwAgSOnTNxcWHUVF3r3ODfIcFDkmWi0cDqa0FgxTaJWPYzMeyQrohtN8qHyPG9
U9UPYZ27nI/CWZXXNnx5HcVFKb07pMRIg9wsmD49uZrBhecfbNYQkRoJGymfZHONrXxpkPgcKZ/e
1R8jciMEVoXazlIySMka/vY+vepDl1OE89biMSzbHDq4S6ip4Gik9oi4N6m/CNVIu18eYY3Y952M
mJrpg4p12rgD+pdyYa1CNK6vW7sIbB76A4uUcuAJw0Vh7zdQPZBKA31XtJp50XsMP74zoMEgcmLM
yLhZ3PdyUHaQWPgYinXFa9fY6K5J33QmUmEe5Tce+6dFom8opRWjN6NtFhc0sX1IgLby4OYJ60v2
a3Z89Njypm/kXeGU0SmaJVI3af2JaWFscJHAkkv7YIydG1YqZlH+u4ltRuUxZTp0JkMoME56SIEc
szQ376rkpgTQ7U+dADUveKOJ+GFOFa/laGysmrJ4YMlJnpTbUVkw0zAHhKmJVvyOdO6ARPcxhy9B
xNpFehhxhFeeF7qpfS99cTSxplv5qPbz0G+rnw4vdJygaK0Uu4t2y1lwNr3iqiXeQzlmF6k9yLG/
aNtplRQI2rRSwVHIWU40650x/stocxgcHWnsRDxCLl/sZXD2JWCc/VA+1FSeOFDIdLNr8IhJCzfM
26W6jvDCjbBKls6HVfQkKg3+IdURf/jxbyOtIPygo4HLn5wil6ak1vqIUzFYZaTN9s5di3OxFzA9
Veoxbp31endXexXBFwjrSk+7z0ouP4FxZJuV7VeO73BkJLzvJuAGS6w9WOIbDdChb6X/MDXIVhaq
IWeyyUfVD7U9vKmUjYXHwNeQ7PwL+Vn2nF4iawb0eJIt8hKsLDejtna87cNmNhQ++zr5Hhvr3eno
m7CITEFaR1m4pDw8ik4QDCEaS4ODKNyD7wnYIQOqMmdg2a3t6hOM7BRUDrqVKo3fMW98mmXCmGKi
sWWY5RPiO4XDqC6Wr3ipUbJaM/15x3tDKqkfqlgwhlmuVUXnPoYZKSkbgsSePrqyQL/ozemhxYwa
Tw9J0wW6LH87JeO8dO/hT3muxYE844+uEdnW7gRr4kAeeqpuBy9NjnTml22R0aNvrHm5BQSabFCQ
fZT0aEote5jH8kPYdXpIuhqb36z23awALEn57KXFHPxsuZDBop9X3KD1lOo0X2vfxfYb5nvejdsQ
AKB7O9QVF9QcGoBTUe18e4BG4OCMJDvHzyLWD00FfpWRwtwur1WJVXZAbWdOWov4pPavs0f3PrfN
0+AyEzHRflkjZtAGSct+GiJ/26rozkf5OY9/bLMja7sQ2Bw7TBseJMIQ2vNr36/JHcp6LHvtZQYx
AauFEj7tL6TdmCdp3timNh4/slUN4TuKt1nBzLa8E3KH8jStKNjZat7gPOX7wna/RVd9S0xjjIjx
i8GM0xkpVmkYF0a1y6PbyrfG61zQ6hB+FDiVRfVJsPvR8o4W+UIHT2ZsI7wUK5szdmd1n7aLtk2S
VN/mXrXc9Yt12zUjYNHGQyRdL84Jh/EzHJTqo3YQOOfmUYwp/CIJq7Hwp6BQa8nu2vuKVsem6PM6
4D4Zsb+ODoZryetomhgnhqAtlPOY9NYfo4CSjJoZrmE3T0TlJMM6IGjP7OuqTP8Vs2nqoykLa1cB
+Wtcb5NTlO7QUUzLpUfe2HD13yQWOmfBnz6n037s3dcs8tldG8WAKxD1eWae9TzbFp4NqnVRU1iS
zH30dPOiCflcriJGe/HI+vXzeOs6xbuw50cMhwl32gZ1vq/eaYY7RxShabezMuN3T2dmaxtLcuxM
42WcCaUmzAP5p+khsb/mABrgPJfcdfuTn/bcFIW8IFOFMT4wkgTSsrFsxMxm3RATbR/IzUFVv/jY
PB25GUk6Qhyach42d4MRP2i+VWy9lBDpcuqeNHl29HJA9o+RoJ2WsDB03n1ggkhaeg3Iu0/xgpsw
Ej7mU6t/bVHA6N24HgoqHPi+t25LJ3Cs06tTaC5d4JZEHPvOtoi2KLqLHvNy2FRdeJ8AuEdXI7bQ
W3TeKzZRezuhh6n98SGrrZfG7NnxdkweS5E95Hpfb+IacXge6gnD4fgD5soACi4ftlna7CvHx25m
7udpfEjSyDvUIr5oHrmIS4/xfFNbRXrTevs5M3Yaxl+QdQZmLZ06xlH2EVNHetv35W3errxUVou6
nqnmzMg8tHT54904GG++bBDfj0Uc1iYihBId9A/G06qgv/rC+Kod4Z4ogtAr0PyvFbvkxa4wDh/V
xNORr3sSqD/h5iHFl9BZBnrXr/j8a0Rf3oJ7Y1PSWv8y88e+gfhsSuntOy97wPWThLNyPWQYubWt
5XdR9+O5WZFBJa6PtJ6Q/RV26NUexRes6xAdRclRLItdVSaHiUBy1EVIMMTawuqwU2ZFSNXjYH1L
CFmygNM5fhf2OGKilhmqw9IRgXQPhtgA5hVdpWtdMvTvO85k+xhNI+KS4U4xKA2iWZA2Ds/F9Ukr
dzSIYll7rMBb+UvP7qg7jikSiHgmcZLJ6GBFBbdWg6xvxsaitQhjaJVOBW3YbPNpkUpvcVePKJpt
+SfShhyUs0tGMdJ5s+yxMbhsN6yFeEGSk/DvsgYP3AuxkWcTJGcmo33VPaUtGPs2pugpUkM/FYM6
MmtgTKEJ6kKANLgRGFanTzpkPW7h3cPkJjKUwzhu2t6hF6cXEOkhe7keifYRt/fevRn6lph1git2
dukhmuGE0kldcg24UtK359BNCECbx5pbYJ02wWxHxCqANl0t7sR0aMS92N8Y4uBejPKdNHUPCxE3
Oyvdxb390eUV6wfqIYI6IO247ucs6zzw8p59MCFavZpvffrNxA6kVjBXKXes3EcD4FLaoEOfwe4N
E8b7qAS43oNsqjsN+wNLP/qZdykntiql9yIj1fMel3RrUCEEZk/xTLQ6XpG6IeAsvq/15cj+jeGR
pjXB0nxggr/R2xeVw5MDh1hdlkTMHKK3bOVlSiV+KZoURC2Y9L2bJqQiAaK78wp8ZCK3sbLE9k1X
wnQyAeTThrC+/UW+zG1XgDmaEMgJA1muOX5WdVvsYi19gbkr005eVEy6TJJnzW5hbx6W6qUEu8v9
hEaOK/JdR1aTnQPsl1Opb7Ii9TCkaNF+GIsnU0Z9OHVsSw2tfG1NesDLZIRLtnxRCi62oWHwJrxj
zu9jjhg97pT7/J05soXuyI3Ipul/2DuPLkmRNU3/l1kPddAGi9m4djw8REZEqg0nJVprfn0/ZlFd
npW35t7T+14EB3CHABwMs+9VxMD77pPdpD/h+KCUGl9abRKQ+YA88FBbdzyVKQOucW996ULiBrTG
xao2YUC64ny8xU3jJWdkdjZs/92wmkEp5mPimddWD9Mj+B/uDDpj1eQ9RaPiADj5nqoolvp2/66X
Dyn1yB0OZdq2zJFlQsy7AJxnX9exlbcacSzGhB6oskJSS4kPSEkn3g4xdHdtPXmWOWzgFy0Hv5fR
fECqRx01EprV95MbOdyhHaOyeP25Tla37zWbBx+Li+ZbGEFCiuGRjkSvRDPhBghH4kULWq/5SObS
sC8rzMtJ3KB+Ffo/i0HMh7pxPq9Wbpx4bULdJTiCWKsRHcgMG1L6M3lWWcMiRITbybejt2iPaCWR
kTRfc6yCW69+sUZ4qEnYoRetyQvqsiddt18mSaUzOoI411x8aPDokVxViPLGXpEGkvWrYePGMjct
AarQ9FaHoSKESnMT6khD0PnfLURcCmNmpDNVDzW3CM+1Lwh2i2Kqx/nHliBHcuEMCwUP2krDpGpL
jUXbEgzon4oBRYVehEEkljOBVHSt9V0a2d8dTbxgWfsAp9fZVNn8pYRdtzEWr4EksxVp310pT+60
qMtPWvFM1FTaxNOlsazPRV/u6xns1UgGvGr0Tj+783f6mCmUIdBGZyDMxkN1NSKo5XIzKJ/2BB7t
M8dh0JYMdJ+pgm36fCRENhE/Vgy6hGtjcyvokTddR+WlfDR9gOfY1pZd3E4cGi127Y3ePUEvxslJ
Of0cyUYmLUmMNv/eZ0DgcYO5kHBcQEYCEt+M5wSN52bWBvK/aNB2Wq9Rl4zKXbtWxSFboyvKtPZc
tfQPofoday868gBtjHQaAszskrNGGISX2AlO+Am3RrO8Lj1BDKZJUvvSeuc+aVBKjunOL2wwqMpr
jvHAEVcYyGPAYCRQ+65dOoKqtMWDnXZ3S0nxsBVZdRSUjgNrpPrSWR+qcHL2mN2CP7jtfUL31cmB
xwdU9b02PWqJIU48MVQN+uzJH1LemRPEMeTVw64rtAOG0JjtWX5/rAz/sc/1TzBDx60RV4dxJHvG
cl9zovI2OaaOGBNCJSsRntA+HQu8ExlZXVf9bK6a9zA1/v281JhAzXjp19TCRioFx8UrrK2Vd/B+
ITDPftrsF8cdD1WsG0jQ78fye7IgS0JaoBhFneVvBSIyXif2t8Qdil1cPVv54zQsOkVyRLF1GPX7
WhNIz0o73DYQ0LYaVQb0AR5+zB2Mp9boIPZnxY4iEHVzlO1US4+l5pfcUBjz+LkFg9R9EaI9Ol4/
4AEA9bkeV4FEIddPA+oEf75zQ8qd4+BUO6s2nkpvuThpTloUTOBzks9X0yN+urYpPTpJtdX1mmr0
SBcd2w4rKZ/WzEQ/hnxAnM1qmQ9Fa2PhlEnhxYQwJ9EREPjRO9rmnyIOKaL4AP0pNsWHnIHSvjXO
Cea/j0TM3FUGNHqyHJB2SRahVpyNNWtPJgxwkH/MJVK8VNIUwQoORhRycgrVY5PxLJb+FXeqD3HD
RSNxo5dMJMh9/exSSY/f0xOxdiY3tanrWOznyXntKKku2mfJ8Q9xvvooFhe95Tg9Jp1NZp3bE5Sq
V8t2HgnQDlskbJUXr8GkIRoAHhiOvMUpf3bzF8GdACBx6vV45P7AscS28Q52zTvHmgxIj9XrIHEi
tEhkWnRJGThQHGXi7H8vq7lWLt7WqU28SPOIJ5PbqGU199t3ElDs7SpTUNQHpTkm67ZY0/ygeebz
L7t5+6//uEsvt0hoWDpz9/Yl9X94GwJC3/7525aYoVxIIEzppeEIiPfZCXudiA6vPMXb8b3tp+yN
O93X/cMvu23b4cKYKTn+vme1/PZFdSad53yJp3Dcq13HlJ64FH/9l9u/UhdOLcZFGcM8QyemFm9X
FDO68phYBvFj2ms4kh7n+NQqk7T+nJuttot1jEMg17QU70iRHnONkQsmAdZsIouxM166JhYzxcig
mD7z071rufrOm03/nFrp0dVtA50qlbBlHV5zWrgUAqZtoA6WdfoYqjpWvcO0T92FZh4/yMkHvjd7
yKqIvWY8NXA6LV/9oTktFnwWJ32Xj1/HvCTaZsUn2xmye12XkMmCCywsQGyzozujxKiuSb9JCAM9
jOwr1NfaWr9kHazXoXFwBkGBAJcEK2ccrqApa/dWgYtbvhq8n1LMXLqxT7cUKJBeh4+6RYOaChgC
FsRfxkeo4NdabHlgy9Un+ZomshwHwuEJsEj9oG1kZKdlY+TtHgeweLzg4uuMin/ruui2aiTmU198
XYmyJe5OHKxa7CN9LqXO9JWg6RYBHnCN4KYlnm0+82I7abV3pJBmbEgW+mJRy1smDVmpSRafOd9B
zdla1GwJPkSc5STtsc4wzIpj6+B0yydoOYwc+kPooUn2tfQA/TLcJxPOkrpdEzDlfq8mC9OlZvk+
CcRCembTcFuw49OId6Ax9MUeSU4cmdBT6d7WtGRYNNXZrvow6FRB5xVXOGNvmnqybTXkkgSDhvvS
wPLMawHQ02St4R15R4xn2F92CcPE2LULlQHbKvMtRhDljsy5iAQ8DF5wNsDpAmp2M5nkqNrZyxTS
r3DRhgP2fFrJ9KKQJoCj2q/LLhryrwsvtb0GxeOA2BCnMXe6Ey10X9t5bihxNnOL9FuAyhdreU8z
tvdnyAtOjyouLXDNJ8gJPnX4RBqgA0a2VtJA5D05fjhUle62RNt36JcDnwIz+fiW+0P10K8+STZ1
4GT9F8Tlj6v0KLXj4ZM+Dy5c7tyGyyPEQXGe3Fp0b0TNvxk7/s3IURL2frVtBy4yHcuySZ6gqwSv
7++EPhz2lhxtTXJeMEfcFKPmBwLtJvkS+WOuw+5IEBY4NQIYrYCerJFKevAiqsKkAUp7p3PXmkcw
FGOLS8hwMQrNf7LnBVm2KB4yboRKdM80BdF/OHDjd3tzeeBIPEygVcdyqfv//cBXItndhRrtGSA4
O2uuA12Dch76LpAzAikoDaZ4GyVI8500ToLFIgvnF+rmn66Yv1484x8uHvUP7C8lFRJB5G/HkDRJ
6s5xkZwha2CrkJvnzEBVQs/PICpAaKeKMO9DyOhAa+gyDOgNHta4rD/9++P4F19vrgVUUdtHu6N7
huv+ZkucVctit5mIzkMdkkzltfZ5IDmz02kEpy79OK5Rdaxy94WAw+bqZcZ8Sii2jAhC67DTriNu
dXd06DdtCS04gjDD+4qQwtiIp70d0UzDCDVw5IFqbjtoRabuCt+aZG4BHt4iud6VeUhMeGJ8cT2M
OuaqOWZ+Ra6NnCRy0ufrx39/2ua/Xn5h+pZtCGF4uieE/Pzbl3cMGbv/93+M/zvovRf3YxydXQPH
mIl8l33qyxDzSBxqh8wfe23vxmZibDmuJ8esz8Vcgu+TVxk3811ZROOp0Cf7RPzEeA5thNljFPsI
u0OY62tsngZzeh7CyjqoI/9fevR/okfzzOIO/f+nRz/+KMtuyccvZfI3b1zzbcM/+dHC/sOFzWz7
HnJl3cMh6C9+tKf/4UibaT42XZIo5CP7J03aNv9gFTk3+O2RTI/rwo0m7f8hpNU495GBwTeN4f+E
Js1DB+P6b62qh2miRbS5bsLgNlz297c7My+sbi1qfTnNef1MBN+6h/3/TJQu/qLxtu5cn3AV44E0
X9y7dBeTUtPuDgUVBXoYzslvRP6uNjdFR3lgVSY9a48zNQV/jO8ihuezTs8mH2G/ie5p8s1uX2hg
NXNMbo0X29v4rhgR+bVhUQAH8EeddB9Z87t5msFh8EENI1QAyQq5hMoL+8rig2dpGHHGfUAOQu6E
j9XXlLC7c4vJNdJ9Gx2LH58Qkrp7G9IsMaw2JkkNgeJ05Kgby/TuLos++FQ2yO91hgB+RrJpJze9
DF3/msbUnRHxLP54jNEdnCLimwikb48GXOSli35OnXvsLCMETmi2ORaVd9QqEGmbM6ZjeR7wTFLC
d7HeL0aapwbexIHhEvZXJTqRKCE0IE8JrQixbtmtCFlxFpsxQjPbr8gjf2JFRjqwpb26YsTSLwUB
GYhsp1uK9e4Y27vENa8izEGBUi89g21cM+s6zXDDkN6ey5jkPwsQBNxnnQE1hXeeM5OeMf3L82rq
MLP9DCfLmGhL7JOCyh2vSWT3F8P92sVddmchabI0S1xdkaMVSruB+icEckzOkXm6jbkbQecPVodN
rxuOW+LH+y2h1lhU9CPdSUiEG7t0tCP08A+2ia8I0DR4a0Q/OKnjjiA8jARW0b24ODWM7bSe/No7
xRDyPGqLutZLXPlLO4ORzqv7MPi8pB1bCnLdhdKLPkg38/665rmGlUX0gLmpOIkkNu99uPtzZX8S
RtE/hFF9N9c+pXpcx2Sx7ISXBeLt1UOQpy0vmKnVm25OcWOY/MtCjQm4vj3nMg8wHMJXbJwKcDHG
4Ay3qc4Ry0F2QakTsBtPmOjQz+VF1cEit2mhPXM+DfjkYUkwOccm/t7mkr4R4ltSIAE0REGZWftB
2B5QyryaG5KwNkUUWe967xBPmjin64hcOR3uSoITqKFjpag4rGzS4NTKfQLFaQIcoqzh2tHjMEbr
fsLFDCbn2O7SUXzu4zg76TPi6bwmQa9r8EZce/0jEWP1djQxvbbn5qqL5vtUhmwyd8++S7w2bKrP
hTbdUe94XmODO65EXOZFNgMDAWEYZaXO4HlnjNZHv82fQQK7nYkwYTcAxlKx4FRJ2jginb5WX5LV
XTbjTEd/MZ8XeAKnqJyeoCpTYG9OA56YhCCQ5Zsn4Us0AYsnUGizeWoYeCxnIzXhRGfPixs3+6IH
Y8WF9WfBMGbtMEOOV6Acvw4p34mDZ0TtHcUNBkQtlb4SU/3tUnYXDtZ64ip/TdIpADbBUJIGaZ+b
CKAEnYzCbx6ILnhpjfaua1FrIkrBsBuFyKXPXn0SlaZQP9r1is+RuxZPGXzE8Xs2wbBY5wEFKKSV
mKjHzVT3zR6Zy7xJB5DSdV3TjziLOdvI8bDzi8GKDzjlgS+ZhMC4uJ14sFuKfjZwScum3dLYXy03
XwOjwVxtHpvjJEZuvxDaimP6LyUW1BsDWB7nNUMcsDvF8Y+eY0blPmkMfTdI0gYa+INeOU+tFY33
lCCLE7gvowNbHKc1OXVY2aE/mTemX75i0QLbr2iOtX/JBkpyFCM1nfbB8Y+2Z5oIYKiCh9K8lNow
4WrdjpRAgLkSWapOMS6nkNsvQ3IYRpRZ6PIZXhhOexrm7P2YIJiYOggEbplS3OzOS1MKnEyd7v1q
09BN/UvvuFQLJy86wWxDrVHEDGMNEGireFhM+0mMJhKNadnWUS3QeS+vpHFP4Ce99+4joDLG0+Gw
4qR1XkbybwrhbGc9Q3iCKcJioURHVmqluQ47GfWhFRCbm96vC7k9QOzVNXMTd9c73xrZXPvoaHAt
g+ZXiG+a75zMsgiPmllw/7a6ue96Gxg/A6x3p0Bzwx32IN/twniHhT2+VGGq7VthQACDtN9Uyde1
p5IyJOWHHtNPxiGpKHd6ZODoYrQI+F3vDGlu0L/qY4Le1IqP2go0XcOkiCoP99lwoKoKkdlJUfdA
D8Gg52fjloAJNBiLrIRbbbJdjT49GB7VtMHRuw0ebddwzd5Rf+NW6E2s/Frr2UIe6oDPEf7eDCeN
USSyXgOvFtfeSDgDKli6W4fl4MCUWCy4og3kEgR+26pS4TT3PSnWhH0f7MIEVfK5iWoX6N741MQE
UMzdEh+ieCDKxYTspE9LAMcK+3oXY8bce9YrA6dlgf0Hg098ACS/yfNMWQTgVZwDFYZkzONaghMr
DvRudQQorbZuGD0h0DyXZry34/ppztdzlXLLLRg+beMw+TzqjnONNJ3I+IxTcQYsnHL4UBigAdtZ
94VfnshjWbcWOR9Yzwh+5t4jn2OavnkUTLYtbOQ0/BIt4hXzU4/KeruPnGJmXIz2slm+ZZoX7Xor
Svh5piPDql0fZd8mX5wHkqEpxn5IFu+bE+MXMRDx6mnHCYMhw57wlVqXHSKNBy29o1EgPU/4l94l
8ZUD7MtU2+IHqtlw4DXXusJNcKmx8pIVEgqjLYDMgLNhhwi5D7HfobdxzOvwDBXTaRt/ExGkDszS
fYVwWaCE0TI3DszWuzPqhu6IHR0GM5UZjdZDNY7vswVWsIzwihCIIS2zrhWedUd8lmxstUxic6oP
7UBJqaV1QwctjonRvfoyV9tasu/m3HiHWbMe6nJ8XVNyeVMjY8jo9LtpFuYlwoqAm1t6sGtYXYKE
TwP9lSbf1Xn+rkyQ2zfNd210D1lRElOO/Wvko5rOvReI29C38IMM9WXvotrZWGDn0PbaA7y7mr4V
rhCkEBB0sBncFBF3Oga4MbxGnj4RHUIK3/4W6zr1DrneOV7kWYY12GbSXJ7NJj+H0TQHWEb8OlHr
3Dmc3j7gBqDL6RLGlQ55E+R/TTzHq4NW55HVogPIZkUAMZz/RDhg6mqZhzM/j7ghFCRjkkkGKR4i
Wr5Hzx7jF0R2bFo/F2hit4gzNOiKcx90kYy/lBMVpavm1AdOPbk7dSK4llLqDI2iDNDWlUGchkWw
9OW5s43uqNZ78kM1pybqG93QfHPQl+xvq9Sc2sfbPm+7M2qs1S71ktXntPm6pq4VVONzlOj+2RUm
hFUtu4+j0rG26O3sQH1BrIsO1BmeBSwQhPby2Ly1ZPbtX8hl6pnDduadtSUStgxaSXNsC0EFSs2q
lbfJb+vUHn9bJ3VxBUgvHkrs6p829bBLgU284k5e0ZDHsbZCEqmboJUTjKyaoHYnAD61bAvnfV6T
AKyEELefNY3MKshvYox8btuV3j4/uztP74ssp8qn1um4rp86GybOX/eEmvtth23GON3FO2tvScv+
20QXYx2YcqLWJZ1T7JB/LlQgOQS1q0zdY2qHb7NR6H4ws8rdK8XJIKECNZetC5eWyHT5Mhm+K6Nd
KEoGsoOJp9UtMRZbyKMM3Co/R0aXOrj9WNBZ1c8WRQ1bv82ra5+6tOaVAyNLL2fu8l5e89qcoarK
OTep/5xM/TWrC4mJ2Vm+0eeWM1KzERbcAdXNoyMpffBFP6jHSE2EQBYKc4EnCiHQsvMSBjUGgaTb
FWkqV4OHaMGMOlCLak6XiyCIDcbTchbblIyRaL8PS0EIWF190nxvuECGxIGENUvWtY+s3nZa3b44
RlC2NCVQxz53TXhEVj+/M7o7hEPZOy9xjk4bfmzh2ARCm5J9Q1f6kPVNe6glTzTpg6m065eyspwD
JMKn0qoRi0RleowrAo4qbDVle8lgzsUjv1plz0OCzDas6E080EFrvBz64+p+Az1AADVg7pshFTZW
AZkv1e8bCpI7P4ES1rVYvRuw7KmIa2evg2DSuV12mQYIp8ZI+gxaYd6Q7krfRTC0rknUxFqWCqYT
1Q+6M++ANM3LMI+fRrNMDnaNy2Mctd0+zU0LcGPJAlJXfvKEv9i86M8tkSe4jSXxadB1stGHYdnl
0y4u++6xx3R5E7qkxC6oF6++F26J+WoheI4J/pD0CI0WLiYUY/xQMxOfxzVlqFlLoKrAwQAtG/fc
MoLkbtTsbeVv31Gf+gkN3O17Ved+auEO4MzvX9VnOWxMqUzgayvOh4dqxl++4k5bvaQODDlRi28T
hiVbP894zw92jelrTOBvvjZEWOMxVc8ZnYTB3zUuT6A2+o+zvqLakvvAhaJ+22Wb6VittusMgP94
+ywskRWMWobpqfx+I4f4+uJe1IaD3Pq2i9ti2TnYmS1JsesSk1cZKcb5aYm6fSaVY3VeRKyTs7dJ
7qXdcXIxosuR2pHIboESyfvfG3hGyA6WQ1DMquS62we3RbfFHooyaVSDy4i3r6hPUcB+MbsUIdVf
m9YdMcwG/bxNLa+Xui5pLZJjGtqXOtH5DW3Xvss1eLJC/gTqd3A9VNsb9btGBXTOrZo15XtJt5wP
JMHO21YnrlZNlqGyAjMGGx/bFbq/L8LdUHBqrUwln9LaPCF7BWCmgaFfXgVqzq/5iX9bh9DL25qT
6ee7yg53kcEVKOXr10fjyiln7aURbpLuw/UJWwlICisOTgmdyGm5kixHQzVylmpulHbGuTadZJhF
YLtENTujCeVqjvYtj8aGQQ7WreoIVtUgVvLY1AG2E1yUqtTjnfrv5Ao4h6q27i1QxyDNNWx9xs+L
pEqA6R/rWgd+kC9I000wuPK8J0CsKlAygDbNoh65Dcsz7gLrFh5Luk8JTIF06cBbE9G6IDNs57OX
/VDYqJoAHtjFSUGiCIDbDtvkpULlnweThEnVpOsz7OAEl9uQd5jaTn0wKBVjrt4fqZoOWQujRGYq
/vKtv4BrtU79L7W5WvyndV4X80657eH2nds6tRu1eJvcDu+2Lm14WMOImlkn0vdwGf97z+rLQqHo
b8d+2ybOvfi0Gub+turtKxqgGG0krrNDjVn8ugxjUI+Re0AxhrqS571aRIL3DxjZKl9omrz7KF7F
1cmmehKolbhqv059Hx/sFBtvJLNb8tOrACkW1MvWMja6umXUnavuk9tkFt59i4skbogpEtHpCegY
2SS81yDB7R0HHQHihqlKTioWzJxevofrVPAyQQuJzEsehN6Oz5NJLKbnLfsosYoTRNUuEGUtdp6H
f49XGAnx7/gR9H1gYXZ6ju0Wz3iNlMqzSlZPFuPRgI+L2GdlUGBABVT74C2+gkyvTn9sjZx2CV+c
pC9+Yu7xZ5zu/wIL/wlYsGj7/h2wcP9j/PL975DC2yZ/QgqIVP7QCc0TeB0J24XV/RekQHn/VwyB
QGfLRafleLpOpOUNQ5AuLI6EFzybch/urv8jDMGxf8MQdFRZWLqYIFxAEua/gIvEasxj2dbWlc4B
dpatsxetlfKOpRpPdYA4IW2if17osEW+DMOabvssdu6QzsMqN9tXIlFLfL0iRN5aCPJvtnuEQbXW
Vofe5c3dt1iYYziKDawxf8Gg9hCHU7cfBsTJE76CFCKx/oAcmUvDqmoWry0h0ns/DfWtb5SPYVc5
R8MLWsTe13FxN2bliN3a1gvKriS1N/oadFbsndq0f7aGublrHfvFsyLjCGeuh0KnR5StRkHuxHjW
e00PDHQzmMLO3fs+opdpDRBp9eqDhe7AKud7ukvd2ef9v7NGnPFh2VWBZzcPsaAEuDhtjvDX+CY0
n/CJEJP4ZBLGJTRthh9D8aghVxEAmjvfHLzLgFHWBtPuJ82mVSWzZVeaOu5UAtb1SuZfTnhHVH+q
qu4x0ZfrysgTL9nG2JjlFHixiUqrpadBH+cpmz6hikI2YJAXgvsxcfKr8Q6m67RRWxDDA9/D9det
6ZX4uDh0kqTunpgfxHJQqUjexYVpG2aPDqrqY18V3d46kF18NAq401Vjc7Hrn8NgBC0Rn9u472qJ
dhxW0s5hwn7HPoduLZ3JPLbcy5T54T2MMte4rEvnPEw63Isye6B3ipIMt4Sd7U8/RTd9mp2iOWmk
FEVpIoi/mnYJHps7mQiIkgiH5qTMu/Ma2gcn0/H8K5GXCdxXNk6FvhASDHbTgw/BE4TE7g/4rTIk
8Eb43wXEAQFrw4K8tcNRa6B3ZzzWLTI0a2nTvdf6VzfHil4TuBPkkMJxNQjCxyjVkmueUXSX16Za
U+1FNta5rDdVRX3Ip5HnwFuGY1SVIE/Yf+SPdaPjdV31d+IZzn50iroKeGH46bRjeG2M6msJ1ejY
6eV4MFPfpUwSk3Re6x8iG1+CyJtsLk94WXW/Ote4NSJEtzfjONLp6LrtVETtxcK/sYL7+yGrMSuO
yJbHbvQyG80mF7514Y2Dny4ZzTtDsm1l/JbvTihqGovbtsfrMyz0e5Idu2PckVIWUha6tvyKUzKg
wU0wi6P3y1CjsfITUMrZJcJsQ4Sh98hRnzwXHk805eRcjRHD0qz8UCFfvfMqMuA668XKYYw0Q/mc
R+WrrmvjrholjJjMRL7Ml3mcSHkwtBrv4VYcpoRIHqKS1/duklARhZX+RbOSqzEhq891v9vXBm2I
F8Kv17QzRB79vk0G7FNXDWAgKT6YoqiuhemhAqQatmH86ZAAHltEcHp3sW0WqIedfYkLv0UBEJOK
T3puXHvdG340Q13dCT28g687HrJUeikbYXzpdK7BglR2B0pVXRPN049IYT6ZTh1eoiaZwWM6Rold
RgwMbmYbd8EWeNXI6gv9rDu59KDPSW3nVytnGDGUJAIwSBul+m3cO8gcdvFYDfvGjU1UEiX0zxHC
lo5NNw7dCKnTQvY5wvB939vpy4BFTdV4hKyYiU3CiesFla4dgY/WR86zXyyuhLksm2TEobxKi7s4
xypbTfI0vZZOeO6EzePGT665BjRpejcPvjX/YCznPGdRQohQ2u+jehkvA0U8x+kZI+juZ5wB7aMX
FRfa/mqb4r4BTRjNkyGH8WqiBvRoEeiW35bVXGkhP0RaxmDm7XM1uFfL6vPb4ts31UpMTtiT+uiX
WfXRDKIAwmo8ql2or6j1v+2RAXsVWJn56n0x5fhtIG008NeVPn4sO3tvs5ocWKplNae+pCa3bTLB
HUEBjC96nRwi3D66bXNbp7ZWH9CZgyk1oCNZRD4QBy938c9HoKnjUl94+3dqL7/Mvm2m/svbrOWn
WEZn+fF28L/s+nZg/3iub9/87TzVNnMbwg0Tbbu97ff2vY4O6UJR5PD7v3o7wdup3zZRc79/Xa38
5ezUv/7lSG+bv235y+7VJRBRRzDY7QjrGgWz05GI1JoaV1ptrya223Q6jrd/v/Lqo9s1qn37XOdO
S7l1/hQxKnzb4O1bM0r6LESU21vZzsWtfOWfhM41rZDgIIDH2yFO0CPN9RMpNFUgFoYIuMx06xZi
D7eLWnv7qMfx7eiGWvDberXoyI3VHm6fvu2li1r29cseQzrqaW11wdxkzQWvcELCWmJRPByU1KzW
LM2fy0sCtT4uE2/3y8oyzMZzVn1420R9oLYL48U4zPr0QOSJTzuguRRWyUU2wCxWmn4kD7nnXxpZ
NcGorQnUXGtTQLcGC+Zjn6fwr3F1XO8TP5yPt0eUOhZNQW3eYzElQ0urC5pZXlcZvxl94JJamL9F
ev1DdD9oye1NWS6fcw2JM6goFWZKabjvyJG1mrggfP+4ePue2oxfA0+GEfNpgfXTPNeXuesEutcS
xvr8tYz99tC2HVRdf40tqJvTp7Bwn6uQ13zidi1HTNuhCqK3Imkz95I5Xp6WCbGN5QZwxN1A9zUi
mgQ2DuE8oPD7K6UM6wf6aBUOoDAExggfpIgLw7DUl2NCXc6pRexBge3QjWgzHnBqMhGQto0W3ubV
aBAWwxu4vHQ5mmS6bh7oGmN9NRGrtTGnUJxGOZJXNWM1GRLtZ204076uatzm/dBKju7sPrZgt5fF
QuNGjgCu3LW3c/NQO+WMxDVSueC2I+aDJeoQFupWJOGsdDYxDm93jWlYgRCdFWiRBnQzpfouloWV
tIX2puOIvXHH5pNRu9eWHgmvM36qdH5XGPZyjjF7NfdWhnjRbWQUVeyGZx3Z1rJipKPFRmDYF2FP
FEMMj66fRGJUvVzNTa6zQ+5Tnd5cmUw43LmhV/uScUtQRIPJG4tSlJqD+E0nq3KuoywDqN+AO7vp
T9HQEAWVExKhrr+QP8LUe8a5yd9hulAFqnAvUM/z6sqtk9500/Efa/aqhp8TYXYk6I0gMKr1pvxF
nCYkuoSK1bpNpKNOL+ulPoblv0yiJfbITC7s+0krjcMvUIuzeDD7dXMZT2mMj+Vfxfhbbf63dUs/
5DtEkzjVyNbQFxVYbXQA9+W+huTzJwzxy7LCKxifoV5NZOPiyvN+Ox2Fj8iJOmVir1IYxgiG1e2k
Tk/dcIWqJd3csYCL7FjoZzDbIlAnrOZuE7WuzzRzP3nWxxt29YYpKShMoV0K46IOMm5GInF36qTV
LaTmbhN1DdQibxO6q6l9cmTlxJITBU+oyW1xQQ6EZUC+LRf9kSA8XBYUXPE2a9kzzCsPv54lGRqw
VlneU3e1nPy2WHX4yiBSPPaN09KYTb9OFi2muyPXRUhqcM9vAm+yZmq/k/mj18kWJIm1D9QkjnEh
nDEQ3hBNH55sm6DnbsCgI7P3nbyf1PVTcI+aU+tui/jwBZ2JtCZ0bPc4OO4Bywce4NUyd8sk2osL
B2cz12m9SycT06bIAVlceOepE7J5pJ3KgPeh47NWoiEGs8B4Y0dUicmT1c6Bqdko9trdiLu9FwoM
NEeBAcxCUXRdyMYiZCYnkDq9i5L0ZcKych8RLb83WpBvdbCDUo2EskH38BZUZ/H2KGj6bixHEh5X
LHQmmfyGFhGy1ILThCwv91aRHUCnXhQY+PZL/4U1qkXRWOjOnssZ3XQbRjiJyLGRTYySQRnab0vn
IuQEk5WD1vT4vlY4m/XqreZPSYAtQRlBjHPpWp8SPT6M8fB+qH3i+to82jU5ZtkNMSGkWxrOXTLk
83GVxpO9jc+y6OonCCMoRWFW85zn2sZx7Aqiz4DVKVAL4TW0IKPAvZE4r+wU68nJqDtigRB3DiXu
5woH6G2aODvUAZTUsoHlzMbPeNX67hAGZYmADesKiGEe3Whd9rpVTV+YFiPVQXsP+Y5iwXifF5hk
ic5/9FIoVF7bvkzu0WLYixRc7t2uWJ1nobdT/4dwGmvb6HcFMu1ItGSLzDHK2J6eDiqOosNvX6Ej
CumIjUo7JKh8akPXKVxLCER9SvQw9f+uf4kH2pp1jV5DCIsHBMDVpbO/rqgXA7OLkHJjs5vQbZjL
bAqSZnx1IGxvogKrDrz6kPBm659ASSkxkSEz7yq/emipC+yxhacXThw5O42b8aPRRYu0RtoD8ZuH
0SNWcvYl4ZLKupqUGnnh5JT8sOE5Bl47YhWrP3thk5zaIK2omOZyouaGhcJo6BtUR21MuXDiFt5M
WT6Oh21JW4JyGd+jty/w9J4z94sY2+HQp+RKEYi0gxjgnfSwm97OLa6hdenzRPKPRJ46ORkL8IiR
IssuH2hmFrxFlvZ9ROgag+1VZhFBKxVu9r6PoRUsGQksFnr1a9qXWFWhzPF60Hf1sxWLRILtxIT/
qlX+Gxyj4BoFzHg3uOaG4RCocCk0PT7esBs1d5v8DvWoZbWDLCmR2Rr8gBLv++V7alY3XSz+Xffn
G0yk1hVY6ifYthDt/C3TyYwjfrzZTVUf7ezF1vCrS5/xjFmv/mrg7dJiXZxO79LW1/6LvfNacpvJ
uuyrTMw9OpCwiYiZuaD3LC+VbhAlB+9dAk8/C1BPqz/1/3e/wNxAJAsFsUAwkXnO3mtvTQNPR+3O
JTRtBJlqNitsRMQQel+DIXubyhETOB4GnJA93Z6pJ52bhh9ChPITNtg90ddbShbWtg6B5NAWM1aV
iVCNpK4zjOX6m6/AuQ2l96XIyA0sRmpKfl+ROdt0iJ4tapKanmBh7SfimYzwm4j3Ciz2l8aUOjHp
g3936bVefaEhNEyi8cOtI1ClhUOwQ47ii1yonejt/kuinZefD2YKQ1AM6QmqjY9zp3t11KQ+rLDB
l0b0EPkOZXPLG8RNc8nlIzTIEyal6hLMCVB0Ue1jO+GKXX7YwF9SZFI0XpLuOsA8xzhw89c6nG7L
UTlrXOqRTSs3Koa7TV14tfyAzLb3MLay56GsjRNqsQRjN8nEZIBODwVRTZHypvdKKHeX53iUq8ab
3gbiGpY/YmxJ+SgIS7uUTUV+RS74QjBff5AO2p2G+Fjc2rX/CFRQ0JkOx7l3qj4AxG8mz0k+07Sa
9q5qCZ9Pu/AzoDhwSJyEbgwViZIO7jE3lY92IlFSLGcH8P0qaiPzoQ9GccnNOZVgPiSibtp2tvE2
5nF7KMbC2wGWGd4zBL7Lb4aFjLdtY4JPtd3kuevVl+V1fU5xzQJf3Y0xM6+T02LDmP8rvME3merV
K5XB4tioOtsJzQk+MNYuf7tVcTlFdeMc+0HvXqJkeloOOJQ2oX4oUm/hWJI1jGv01wdoI14ydDB9
NLXSbdN1yUnYsfr1AerN2YO09WWCgI9L1QSHAxjjdTLSy3LUKXRh6s+XWOc7/n257JY/3Kr0b1Sj
jSdLH6NzKBOPxAHefj7H+Rhu8RYR5y0yXe3GChsNGX/eYxxQYPVGM/+WkwxtxaHxSUEh2rFQDk5B
XKvHgDCcX3t0QX60HS3+rEVALRBOIKZhQHpsNBtrq54V3yJl7X07Gj+jevS2oVlNCJaojoqC1ENM
Ub+OkwGNUoTpvTPbMrZxYMqT8PzmYWwlpc35OJiLt/Gg9e+pTSVMc+2M+UMePtQ1BtxlD/rMm0Dv
/ffGc8st+pOBzAYh7pSJ4ZfPf0+tmnVTjO2XYDT4uH1gvi7Mirvuh/WvYzhz1k5rS7JhXG+jShFf
8oI6NEBx+ALz+0BUveqnqfmQjW1CF7PaS4aE+Wb75KEv/4tiDEB5/5EWUm1y9HGXxglLgDkQ3pZD
eP3BaQhmX3YAs9hs3LaOrm3relduEf6vvVz8s/HofkUWgjrdcVHxS9I2Z7AZJfwm/Zb+/Q0VItwo
azCvpjUUVywNcCjrQXylrvnr/VS6hEymhTdfq/1LFCEPh1KYfs208/J+BIly4CaK9oZMXL8gMdRn
PLzx0Vuflh2aUY106yt4TmIsL1aToTIJWv1WdHw8fU+ZGj3Nd6bklCKHVif0MSy5t03NAZdh/zRJ
bVj1wqm+N6m3Sp3O+qjMTFunEceouD7POe9xS9al9qa1wdOvo3nhcykL+41kQW1LNys5u0KzblxM
mOND6X9IPqxl18QkFYgQlerJLpDaF4QaHsyisJ8Kh4bGskteqHVOcfbDcod4UyZVfTMQZJ4Tm/h4
oy+rT3paPSy78u156fS6faO0kuxavhKnapLhfQCIxcwnb76a5LtY819ssqhdOa2jPYpxRKNQ19p+
ckx4DgElaZIl6+8ZVyXBndqXWCOvKNjQ+g9uoauscxtItY0yvl4WpKzl9DiGfOv1mpCopq12KlDi
ZOAQvKtG09eGVc4zo0/LnlNHxhQGPfGofDh1w9gm27avz+D/u+fBRTqx7DYG8C0tb/yigXbc9F1r
Xwc9CC+q0+mR+W74eeoSAMnzp1d6n/W+M19dIgh2E+ntp4TAhrtA/LQmwDb9JvrrcoIqVnKwpqb6
sW+G5BiF/bhvoT89RyR8/zrdvgMNhnbVF19nrJaGN1xdQysuvgXTyo6a9rPIxHk5GpW6j4g8y1Wb
DcUZ30q2F5oiTCH35CPaevKeCIj51mX11vBq7Z24YiTkbdFcckJabnaMA5dJZPs1k49jl9nflJZy
U0TWezcz3TiVlRXu0FZ0n2okHsuxwlb/qcVB/EJ/wd03qsOZMXHrRjgFuHw+Rh95BzX64rMHO3A7
OaE6x1Me3LMGfN2vY8xvannaQTG8SZ2LScxD0/Jr8+8vu5nB6f+b7vI2asf/2BsXDm3q/950d/sx
/I931iJ/CSQBqsYv/T/DnfibtIUhXQx3xJFIl1778KNp//f/JMrtby42fLTtuE/5x/idS2LRERe2
tOEeu8KUyFv/0Sy39L9ZnocF75d/z+SA/+d//cW03Pzx/C8+XN7ZX+12i//VxtMHBUc6zuwV/icj
qOidqtf1oDiOepDeez1tn3wDmSawmKEjAW4SPpJTBqEu8H/aDrWjZVL7Tyftv3IDz6a+f7ZSS96F
9AROVMm5EPIPF27f6NpUSZEf8xQKYmn7z70HUr0fxc2eQBaNWX2tgfdCCwMHIzSk8e3PUZUhEF4i
eZkM16t//5aMPzQEFm/J0pEjuLprISSQf5yYWjMNt5REshkj9Z0k1dqN3rH+SVP3e9bG+kOqmHsW
Tbs3zeCrZbvFmqKGsxFyZsprT6hB3S1L525v2rbPAeZVpTex1CCQfQ3nZoAIVDGDYrEBWM23N4Vb
H7ShOQyG8KlXqtd//xehoviXk2zroHlIR3CQX1h/nORK0wkQb+r8qAOBPZuumlXyRb0tI/DZNBcO
Bgi0fZMog7W/tU+yDs4NXrO2vEiVv0SFC1LfkJ98MmG3/+G9can/eQHYXOim5aDY+Fc/Mu6CuB6k
mx1ZuDz5s+qctIBjAe1nH+j0nRskTxhpqncblMIptQ3qHAMQcwZJEmaT6Z5p9wBl7n96X/9yYTqC
LyHvynI8dDJ/2tRjTJClgRD2YCXHqsU1ZOodriRtpNou8gt6qNUYtt52EkhwjWB4YwYIVyInaG2y
J3HFG/kfLkxyh/44Va6tm45E5YXd1jP+NMiOjdAnFgc9RF0xELbqa2cHTpduSO2KabR+Tv0r0/Xg
sRrS+IUsSrA/lEtwOkWAcIhC0/1S3XKrwMfUa6gLFNCv0cSkiVyY+1UAYtivr0C2Jtr9BAfaifXi
jEpcAOGdrM7aQZaASqLusbRhwmrUgCawLJtIadtRKnPb++PXgjbyWoJy3DVFwezN7fGGN0fbLN7D
tqXQx2R0lcbiYGrNzRxqbVcUoOfqfCPH8WcUV8ZWD51uo9yy32CPVdD0gCc6HjzBycOIBOe83xC3
+PLvr0TD+tfviWsLwet87wHBGNZ8TfzTkJhDygjirCV9Y2AiR+LKjfLpeSZ0nY3YrDEnBBhrK9k/
KF/d8K1MZxLS8wcy4R80lpRMztCZ50ILzl5f/8BqMLLS4QSN3fchLPjbx8o/g9/zz6HvfiurONpH
0ehxfmkPOtaA8U8r332KgLC3vXWqDEyMPpmxyEYeEmm8eGPYH8PG1W9azWZ5RHRwcGqd7qH3HJxR
4ehQlRXhfdmkoXcTPu2aoUB7TpPk7Db5Ex9jd0tbpcDh2uKlR3/xGPp3GNPdQ95mcNySSbxMRC8h
YQ/vXlxWK/JOtC0Xz7SBZuIYBcCTFsVKqdv1WohZjA43fhciMTmWeUxrZkoIvyiTq2F/HTsj3ygl
gitWaX03TV169EzAgkj8d3y5IzoJNcXHsbEuzkBy9yURSFMckt6Buqas3wAnZ0YQPGbxJ5Id4ZNZ
YD3QUpP/UvfixuKecvB4c9wZPFVp0M5ruRFG7l2GsKqP0EtdFE3KXYmiFEdu7PGm1fEjDdZYnMF1
jisnjJpLx2w/bhG4aqGlLk2KeCbrzEPS+B9537/KspCn5TNyUhZxVWiKjYszYmea+rsdeoKaPgpJ
hXwciHdxZNlxw12Tb2EJuoQeTEdc6tEj3sFz1mbmJQTo8uhrffSox3DEC71CsgsGQtMq8YxWmpW3
L3H7EQAqDCe42CV/YyXzkX4MV4thQaHt0vFiYGawVoFVPXqojY+FWev7rmy/RDO/CilCTppT10CZ
tNZeYqvTSBzA2hy5y8dakG1lbxENq9L4Ys0bImcwNQ3hLZlcpFKC+EOA4wyzUj3FQ56fWG5Hd6WH
5M3St1lPHcb63KmxH4UmlZo80h98BxZfBDa5GrsPVVfjQ5eRBd632ZuXJNBTWxNhrDIpFVTaPRoo
wszPTEt/ySfFSZ5DwcYR3HrZeCcbxTQTX/e+bBDfREdPUhZbnk5eLn/9IMGWvW77ASz4/FoYI2Zj
hFJ7GMPTZdnZ9EgFo/phbb0sksRcULgugwaX37xJM3ycfEnAmc1Px4rBtDZDdbVq8nXmlyz6y8F6
EKj0MD/rngz3BvKp5yQP3X2QWPqaAUZ7WjZ6bJ/CFFa0Pu8RskI5pBLjp1leaUw6D8umRfx9Gq3x
2/Isq+V0489jiS0Ymxs6Dz1JF8/LBnbzOzjOfDcyaK+arlUzHw6mm9tSTEwz/AiqKiE7Dy1x9F77
HKDY4QZLpA6RvHFnem8CBT3N0GZ4hjJE7kbwVmLFpFPpjgdE2KDzHfz1bTfjKr1Gu3Wgy1aAJdFc
4AB8lxVsXOf7ECXRaztyEdOSWVup/SZsGuOyyFxIlPTruspyacGqb2nReQ81GGTX+AKVrn+A9ud3
41vntGfLoT8RhvVhdtTlOVyRsaUt63v2JgaCcE7RCCu+F1tIrkTnDunRTm3szdjSWMjal66GFBUh
BdknViq2ASlv61HiC/SqASU9xdtdMMws3TgRR/hHPw2Gth29QoLW245kp4FxojbQK4n9VECsCs18
k9XKf6TF9AUHE7pqBt9DBk8ir4nSLgD5kIYExFXvs71egkmlBfUat/jLGbpY0If5Y6QPL77SnO0Q
eHKt7NA/EUuRb9LUC7e+DK4paoxfZzO1Ju045aQU24Z5LBMLW3H8ye669kFvHYybJWzleXwiSsp8
oVW2qpvPUtfKR+5Ut8ychrOHV30tpHpeAA+dfVasQ/ZTyqtM3R1CqlWJ5Vh9sRpr2llRc+sMJFvd
wCAB2YjcGQ9BQ0nJyooBvBCoehAk+PUc4D1Ip2cH/cglChpvm+dmsQclv6Jr4G11L9JOVQXspoFF
HorszOf3IINooNDgPrjlpFaJ7rvbakw0BCjuwU4LbKbYJTqmwvsc88rKIvOEiYY57ibM3RvA2qgI
w5xWjSa+6lpeM1/ttmQfwqnJu+Ic93MkeNRSUICeRibMcIHtYYp8uglglnkRa4SYHEYAj5vBCAkg
hewK4qy8TZ3Mcavr6R6WPnYkLTxNA9CfpP+EMZLpivJfdJMkxUSfZWbjxupCEoFbob0FXSBpW2Nl
6Hp3g7hoepAV0euxOPlNFOzcUpX89wjadBzhIu6ns1R1Qk4WzVQ1iPSuZxLJRTpdI9IAAz8cjkmV
2adSUmPAVF6txhLqYzjPA6BDYk6vT04AMWhq5h4NDq/im44wY6PDvz6Ar75WqVHcdO9HOKAZ8H3z
M5Ma+5jY9Y8oJnIEPRyo89a7i850T2gW6OWCVt4GaQzl14Vn4liTOOcgzq+GnO1SRuLu9VbVJFLh
0O5zx/ooGlm+R2741ieDfTKRdKwHC4YYvlYNkaxpHq0uoKHsn2oHPIls0CRKklWPekUEOi0+4hto
1hYjHObskCfOg4izYq952MvL4lh5QCEodsmNG5NtKV2/Pi5vnoJc81h23rUISu2kk5BIY4UqSNtF
+tUj73Ui6ohwmZe+xycdZaBWzFZx95dWeLCjGDf4qF3bpEFby5nV6haUJwTixooo4YZQxuGb+7Cr
+3XV9aAbzOqe1n19UFBR8Okdi77sqd7/qO28uEIJJTTJr3+WkzRXQ8ANPIZQn00VXIhKA+pV1AcA
WvRxkyTfQqS2kXnPAL0A50qYuO6maRgKgcJ/ouxnznk3yT4h9HiTaIV2NGKupvkYLdrrdZ6LilyA
/ohMiUr1FJP8acCQNH3SAgfCzxWi6DXjircbUoeeaIVku9Quad+maMgBCXYNoS9DaWxaKHix8yO1
IqSX7dYA93w0WkBwNRrz1BrlqSs7g0xhOWuOHZ0EAbr7Xp++dMMGMYBEY1mj2ho2bhGaL3UnYPwh
o1Fd8cmfBhKMIu/F6GADRBPmqYEoQd6OuWLcqHfSkTGUSf0nfipn5Y9u/FQDFe2a0fzoEcdDDECV
LJCsrin+DfAJ+/KcRvw/qc1Xt+0Sbk1tfHMal7mpSYqHBsV5szztaJZcuLNwint5RtSt3Xo7Uc9d
lh0TjeC5anCuMoeBWzo2bMHR8a9MUw1Ez0n2GVD8AyEA/Q/TbY7UHq6yLhWlTo9U8jneb0nd82iH
bPXeOBEJxxeEHL4l/08a2GKqCUponEZlzRXHT5ZQQKMrz8hhrZWVkcic5tFwqTsSMjqddKU8a4ez
447EvoUsk6za4Knmf/eEQSTqUOq7yM6+1CzIzsA9wRTPj5aNG/bI53W3w+ZZoGGqdEuDzk/2OqYx
RO3s10QJ8rpW26vJ++m2BnRAfbxpdmzionGMX5scLwIKgQqtWE8Nm0AGDONQITe2XqR3OUXvehWP
O02/CZZ00KgfVOo4DxrZREPhl096atiHigoOpNWxfFpe62xFD6Pu5b4pCf5rdU1sJ4TSTwV5gLJt
q4flGVHi4gTcLEaHwQ+Dg50HLZXmNt9UDrk/jrTLLZcMdBTHMB/HBAV+QsIPWBUiBWqqLcfKJF9d
Ebl1o9Z/6fSgesZFvea28YT4KsAnVWVIUng7dS2qi/SSV+EP7kW08iitwd1YOqxwqtAC4rXQn0KH
sAHq3Q8+hrVdMWAij4xgS2kKxEU3f30kOQile2C5UVwk4y8oEhImbU27i4YUp3HS9RO6hAkZyvzc
LYEnubi7N7Ig04gF0lkbJbbALB3XDUW0k6UFT2Yn6/1kKnkuQzWceiZ23aCm07IpUglu6vfzcAS6
LQOiEgCnMPJ2o/MDby9sAmIy3Yo2YmU/piWSPJcv0Zl5eb+akhDhXult+I34PHfn9qqpboY/QWCM
7M8axlKmYXq+Yd5wVLkTbxHngQcIsovRAagunK8+7pKzRrSt7sUOR4sufaFHfLDBoz7E0OGjW42b
wWmNF2Z4xNV0NxXxVkdhcewMvwGd5EvLXUDag7aKR/WlSsNkXRnxJ023sBrrJub46MXJWXrV5tFk
jtb7jrXGvA7BMvO+2ZP14U7uYZD9q5ajbuin90x3po2TR6THv4QlWTo90PU9vS5WgGTQrgZQ4KIZ
DrHVPjI5+RTOd5jUGvZzopVuVJuyOhgiPhLWZ9ThQ5I7aKJ8ZrhoPhCDo3j0hyJnrAgumjUeB7eB
0IXmsdE/iu6JeT6padXYYMRjViNqV8BZhfZo9+rQW5gkUmwah9SZc51EdI70ol7Pqn1Lc7udYycf
KpnKFb6oT0bhtEcg5eAeWj7f1DlSaluPfUqEqMhP7jxcLpvM3jh16BwAef5oJv7OuGv2lekchWz1
LT6rR4de+Kqtk7VRiHJFfrlcS0vfDT2GncTUNLx6xiF2tCfNpMtbVDiGVJF+VV7HJH4u72SSLCH5
pgPp30KCiVZVo+h4jxOYmpkFVUQJCQgx/f+e5VCRiZ8+p7oc/BwDAfdtDWol5qnqI3knszJ7KPWs
WgdQT3ZzBTkvp/Y7A8edYQhQi2l4d0mQ5iqnWXQws+LnYCtr7ce2sRPKs98Cx7x5lX0sotajAurg
lU8hsuleaL46Xvm57qL0FJUsgS3PJ4vKG+KLQWpeU5XuYwLWBZpZ/SUCG/+Jj+Sqpf5bXfURfqPq
w+lQ7qRONe0bIgTXKHxxOYWJvrIZQ1i0J2d4dCBMUpOCmWuGNy31NvBy6huIfHfXtNpbz/BDdpk8
x2Mvt2XJ7Uv6Zb1BZFqDt/HDQ5tq3n7Sn7zp1pVRsW/csnyMIiqGAI2yjjg1y3FdFuWOse8FQOvC
zy59WhJM0L0SaKlfIIkggLNaNG55xUk0EIlVbX0uayvd2GldrQVI6CO8ky85haPVIJsTDuAQZbBg
/LL1Owg59yGkQJ1rDvqqY2+N+keJnHQ9EbJxjlNvPMQEHFXMpfZJLx/1yblOvhGtE5BJeyng3Ka9
B19gAACTvmCncQ9aFPeQcfzqXlTRM0zYjTb5IF6UR2SjTT3J1z13Cx5zK+Mi27gIPs5Wwrf/CAKp
QmfitpvlvhFoBoAb2zwyUbigMyaYquHdE3DwKJ3Bfy1iDHPl+IY1aCBzzxhgQJPLKcOa9Gpg2xsx
JI9Cw4ycK7S6AkOVKNGuGkOKJNv31x3X9MoMqntfNISHZ+U6jPl5MjKnjXTfZ1lUwSqvjDU+Nwkb
90jkEbQpLEqboFTmScy+cCdzi53vTq+L7HIuXf9dgdmICOV645toPsovsoN4p/QX8t92WPAtItcb
KU4l3jPsGqwpS2SIafVVTunXmGLEiRYqBLLesOVpeT5ThlUYhcdFtr0IuOt/qLiX1ywxe0H+2x+T
9fIXCAb47904hLi58r0oh3XVO+9uUhG5Y6WGs3XQSBKTkBz6KvMO9bzDzH2ZkKJwNxlXNSC1TRu6
1WnZ9DEi+/F7yBrc1NeKydrFT7uI8NCMqdcd/WG166L+MfdLeKWxPOWZma7TMvsYMyjTmtmQLdd1
2mky7k3mdaw0NVLYEsgzAsLOLgji6cmviI9x/Qk1yxA8uvu68bPnyO1fa/yk+98KUhV4K1XXxpnE
4I0JKmxwn7uatorXy0+6ItTY88fiZXJLEvsU9qLhiHkiOQ2mHFG+RNXGdjXIeAUOQA/qbtWnJ1rF
+iFoNexkDdZGTs1xskiDBh2ZgcpSWnYi4GJFcdV6Jh4iBzkIAGf6zoftMmRr9tEacgmDkkzYqBw/
G0Pr3YZwIpbRI0B4JJEvIiDJrpuCFeBoEd4mKeumVFa6NCjg6zbX2Yp2xoK297iSIQnmHnstcWeh
WNMyN+SUfHayrCZYhWID9BniYuiXXZI0v5moHYk1ksPOZY5wTNugB2rn4UG1p/abSsK9O7X7fmqt
Z9cNiz1fgfzgh2H+RgLnOYf+9EFXv1xbUvQ3lYXpjVs0CyVvjkKMwo+gpMYzB7GhHngH8fro+IRA
ZHhB+7ZeG4wx99Q3+0seAFKswXZWVuN8zXKIaFZr87nqFNJRUj15ioZO31HkZUHtboqgSY6GRmin
m1nToSPSaD/lDB2jmZrcW9qG0txEghdYd71Se0oczanJGzzopGregipIqQcWYqM5nXZxay2AfQMU
i8X+T1IpDiwoib5CdLtCdXZPRC9eKLadAgoKzFE8AgVYwY1mET7XLQEu8zO3oh3XZa17a8GgrlQ2
aYfa6tqtNRI5xxphHXesgoM6i9YkFRV7Syd43R/jDQYP7VEF1zG23WtcF9yHNOcb4UXj0f5C+FV7
I3tJKNhukQ0QpTSxdBBTahFcpLQd+nH3OtTZVcZ5ROaXl9IeVGe6k9gr+vHai7h7NDLnI7GYElsp
mBcqvg+x3hCLGXKTEmoWcHZPXcPNuAl0uUE79b2pCPazfIzLGsVVJAYkYzg6Ddy6DndxHYSgUKPm
akqIfzMTwtGmORpyBJrXje9h2DJFH2pxW8pS8GL3tI2cJ6Ejo7HKXV4U3MJa+dkp8ZJilTBPaUSE
xljCFjQMrjE8WqskmN4iaHsHYxye+bTGWWHBGijpp11udKR0yREImtsZe4J3p53gAmOISNdO7K2n
hOpwU7B/aNafvJasoZ42UjXq3blPW7SM4OSVeHe77J7bTf0YTuQ9wlRsr1rWrDKLW1pNPOneHt9H
b7h5uYdUMYEGx+k9jVH+OZ3kcO4d5xwbsXPLx+FTkGvFQ1f5FzfsKNEODnBRRcsmGZ27V5KQkxj4
rKaguaNo5NKiY2MNYAenogrPxFw+TQ7JV9L+jnt1m9sGsqlAY7IdW+O2MfN5pd5SmdQk8+OMMBDT
3TuOHWzU0H7TCdk5T5pNLm5PThaaoroF11qo7oqSGKRPQCVNm65DJclnHGvybssy3C6VgyZDHuW3
4PC8ID/U7pAf+wQsfiTJcRwTTodlWbcok+57/TrOgZ9+C9iwryHiJM+BMqJbPJbGOWkBB1ZzqPXo
2askLIurr61BiBsnz0ATr1nRLhxZeIYU9Iau0/dTw/KfUnH5idGeWbge462OyU+cjmMUnTqiSG6O
Rq+ZSVJDSgZx2/cIxtyKiFb1EDYMh2bdape41jioETwMNsUAuA9Xafni0DVdshMsQrYBXYk1cNaW
MHbNOaOe7M5d4b0O6Kn3lVHDtatzlETWCEkx55fK1t7AyPV6OiqxcVZ+/KM3U+Aaaayd8u4JCF33
uR/1z13LHdYlU3UfCj5iOIBiX9ZTeAw6oLkh/fkxozUmYsfcF0Cy1oOu96hY6QGXTPzi1rpMQeke
PVW8WVDML3YDnHDMDW8LKM9cjxnIPHvUkkfJITaRVBM5VLG/R+bcTfBnFKZo1v/nZsZa2B70noI5
40yv3yS90e4X9rgNY/ZEks8+xwdxjULnTc+s7sBY9UarAucckYDNTs1TC9wQIY75hvqSwdVnAOFA
JjhYK9XClOLuoEEcCRIKJz4uLm69J0Ta06m0kn5vReNFMN0ggIZNZDAi19Dp/YEZYUnm3QpVH4Y9
h2ZzGYkXpMrtHuQkWT3VmUpqRigkjsNm0H6mPrippvPLF9OS/Z1sur0t33V7tF8arXZeJor+7ZC8
R3rfXl0sHBe7Q5c8CJTDU+yfOCMTdbropR1L+1ZVE/08iebfp3B2zlIrO4dBKtd5jbmxEhVxk5rB
AjFTVw302jrUQajiLO4UUNjohwMDcNeFtnWCBCePXvuWBQWdAxFD+XSTJls53Ngptxo8xFIxnaKk
LEH2sLJ1GgaMxWPyy3jiNVgP+4CinxuP1hqNag8VidnTUPn1AXFltSHRQ81RTQaoHu4vk+Ej8Lba
criFthS7GAA1Jdb21TCj4ZADQgG2ktNiSnMTjDw5rB5DctK497qqmzsAsOa+DDsp32B0KMnBVXea
AszVq1bmN3duU1tKNFcb2XBghwdJ6NIqzhH1jKNI7uH8yI20H2SN9qu8HZzDAOhLGGQg9nXKa35+
dYq+uVhxugewKs81ObDbckrSIwHYrBTCkC6rywrUM18xGnCbtHRMqxYZY8jUnOvQKpJ2M/2awBT0
mjw7e0MSHiudtDnGvWlresTkjIzN+7SYPkIXu5kuM++5E9E1b2v93TenfBMOTo6NQjx0DQv/jFAs
NCgE7zVRle+J7NZOpZ5+GYQRbmZEcpnb+dw1d988KDXM90+ubgYvdUuyyqDGc2B3+NdjF3mxKb+N
kGf2uFcH4iqMc0jf6F3pxKihpwQ46YQ3UQb+1VJxwHS4B/ZJdbtnqkcMtPiaDATERRndAyahRHBR
Ce20mt6mQWVn35uEc2VV473Eubf3wpZMnia6qJR6Qp8ZJyHq6l7pxZ0SPUxIo/xQvf7DDrpvdpET
i+g140tJeZrSwktUmtFhaCkuLdfDcmX4erm3mHJsSzL8cK5mPlRoWOJc3FzxTfJq1SDpJOWMfZNb
9WPOynQMwXvoJqDrilIZfagvfdiKteC+saIZX1+CWLzQANc3KSYfxLCkbFHZYtlHu5PAyOapTzLr
WBVUKmIFVLevC/WWe/YPrZl4ibzBPfNM43UiamWTT8a0XwZhk7BlxjnmdLZqvw3IUq5Z3ejELVe4
jnI6m3VsaPjNXPsKQPktLAhUzEHLXHFnviXVo0P//9lJ7OjFq0lgCqEl78PYQyYwY/msAXgVZQEe
Ls/N2Su1PCLPFGrf/DQcCaJ1I3B+mQ3Yr41i72guRtFkxmkumzwfPomatBeFBGNhGXUumFBi13Wc
+MvDhLb2jOmi2PxfY8B+wZWKlgI4X/l4Fc++L7x5mGBohOJ/+fU4j5yIEEMT2qGhAQGdoWX5bFNZ
Nt5ihXGqs2gr/diATUxmfuIvStRvuNXySMzMRc1zPsULkbFfiI/LQzU/jGY/JBB8mpEzxZG+MjS6
mew4zZvl6e+NPbMgq9lbGc3u1eUAywF/Heofr9WgJaeZMZmxAINcN5MnbRCUy27J8tpygGSBVS5v
4Y8DJjPfEjHjWzUTMIsFfqnFIbbs5fm8CWZK5oAoY5P3GLRlOkeMzobc31iy30/9UGOiGrTMldjj
9+vL6f/jtd9Pf+8HngSf2e8jp4FNEI4k7nQ5Qvj7U1yea4u7O2qCExe/TuMSAKlPMPKJoFgi+GC9
Isjwkv0wSI/S4fOyg2Z99YymPCpXlZgpZqPgclx3mgGly0M0wtht558sj0Qom60et99+v7S8DvDj
73s0nsQV6RbH34db9vh1zEJR+LNmauuC1aKCh3OscdrT8mjZLD/oZvYrfnZrHZXP+G/GYzvzYceZ
FOvNzNh0xtcxL1oZAUiV5WMOl2vs98eaJrt+/lIt3yQ1G1GXTT8/spwxoUsSERo/026rmXZrUJ6n
qMfT35vltSycWBmCx40XUG47M3OXPySYIbPLZnRrSDtJrZCL4FnxAO/+X/bOYztyJNuyv9Kr56gF
GJRh0BO4dqdykk41wWIwSEiD1l//Npj9KjMjqyq752/CkHS6Qxiu3XvOPgCMEZAtLF50LrW/6Jqi
0TeB9bpOCaU4pt3nAfKVAH1ND7JvKh81CemXcfMuWdi/ARBgBQwYaPGFONt7M6UFO4ybiVG+T+sc
wxYgYQxpOwo0cZIghuOFNTyxwwOz15PPJ26VSORWACaWC6GYQfgFOP/OVO0yWYRGqOXFs5zMQ583
FpgbSMcYfq4JY2OrVCHUCyvUR/b4JCr7tl04ySHA5AgT84Yl4ipYWMoub9AffHdqftCLY1bOYNRH
AJYCYQbssiM6lsiA5pvPTPd/gtjs0LmLFoZzSaV9CMA6BxYuV7O7HpfZcNcqvwEArQOCtibiEenW
9W3FjBTgpt10z1ZW39Ex2xE4YEBTXkegpUv7uV1I00XrHRrQ06zWODYGPk8Il3GhU5O2+DGDq9Ys
xelmMCsXknVY2hcxuO+avtMblaxGt/2QC/t68lwNtyrzgmAhY6uJCU4k2CzwGI8tSBALRTteeNpa
oG867LjXIajtKsYTP0ApJT5zPBSILRImN71ibxkEd7FknhhOlPILwdtdWN7eGptdt2KaQ0NmoX1j
IT5YC/8bPcrM1g0mODkWD1nm+IbJkWvYiR0DyFpaCHuWuUK0BQXA/NwzXgtnJxbquLnwx0tA5A1A
8ri9yRc+OazfleURJi2pa4B1Ezsxb7NGJiBMQwaBUM4t09gFC/d8XAjo1sJCF0DRPeDoU7tQ0kl2
JAApvadFdc1nJ7FsAtqOmCqBdMnRW3jriQ15vXTyJ+7OL6NdtzN90gT/6FLgH6yQi8swxD6Y4bjD
EdvNC9nd6fQfbCAablkB+J1rO1lTHwIiosE1boO2fJ4WUnwJMj4uh8lHE71GIRlsCKEARwVgfnLt
n3i91vZwLBf+fL2Q6LuFSR8sdHr4NsGuHq29hcgLbEGQbHWtws4SteNFZJ0A3K1NG6pksctxX6zr
qgAcEI6QA2C2PRJiiSpJz0+zh9lFKmU/zrnRnJmqb+dl2/D9VyFxxnU3gLvPJ42nkO0RKTG/CpxV
12pu3YObpGqVWLQLZmJSDqE9uo9aR26DGQT6lrkigk47eBxRFx88Nok+tDduUOzHNA9sA7mPBeeI
T9CA3jhbTj4/RPibijopUPoQwUAPZ94S152ha0GvZDJGozPR9I/jOCU3fZlceFD0j99f2vE4jhh6
k+IqDnilpDJ/VtL02GMFw6Nr1XT7gblpyfxJfGmH9WaI72JTk4RcgKUPBGtV5u3dBZoRNFp8H0bu
MbLMq4LBrMS+eapmmxlB22mkDtybrenej0ZMEOXc3+mdeKjy+iMi6Z5/IltlxJJ261htzUbdGEiT
ByHWBjVim8IY14aqy43y6l1hNeYNQMZdX+TtCeH3O23mdJvQRqTvN8aUixYZb8mTKhNJ9T/Um4DI
+kAMjwg9Wl/0hFwb0qN0KikLM/26Iunn2haTdZ0L5IpYOBPgepPDnZzYK7rYGW1/dxWHkXFlGda5
6numS044bmhXNX6hPZv4aK/NVl6N6K72eGnjtSLXmdhEo1zXGMxQqxOejj78c8rEA8qK6KGlPR8F
rbo4A1kqjfdgRw7rSvqsjGm4CrypvE404/5bdVPVdCXjQj+Gc73vHX78f1YWG7/GrkmJ6so1bdwc
BvFrv1ot5l4kXuya5T41ZLqHxlZuWhXAYI/ci0S0+DCqpibplvSDRdwxOm38N29B/MXtwXtgQdVB
c8Fa1H+NrPOCqO1wkpd7pSF3Cjpx64asANoQxWseZK+ZoD5HEFBu8dVFN5YXrjyhCKsDVrZq8M+h
jAuj0yI21XtD3fYyfGwZLh/Yruo3iwr0uxv1nw+cWATXf3KHLEduIUQ66PAtVO9/FmTjZsjMpBg5
cF7rbDLbkIewD24Mc0b2XmTWzoZEsx5749A7U7Rj25S+zubesNIf8TBdBYDR30fIbDL64Qj9qaCZ
Q/PH/kSgYmNoqymB6cbcAWABmx/H82/uqT95bv7osVl8PH95/57ARSA9h4/xLTj/g6B8ahI8M4ZT
sNTllO4WwTRx2/Ah7Joh26QfUGXkKyRPWOAy96V3YpYHC0e9RwagKKwN2v6rQf6w06TeY8d98ZYO
SJWUr9x5d8lYlruxLIZVoyJ71ybWDWyjbvV9Ev4Hj/o4lZ//53+/U+XlazyAdfzR/tHNhS9KYL76
9xawJwT8LIL/4nt+d4BZromthduOFDXyTH53gJn/sJCoL6YcVgTDdvhJ/x25tjjA+Gtp0Y02Ue79
bgAT/3CFZ5DgZtMp0hf66S+Gr/9kAPvFFCQ82zaImeINWibJa/qv95bRd3NcSHsfOt6H7Fy2ROfZ
GIgOChFy/eHA3P12x/7xRjCXF/vTjYwkkE+KAwmBNcfjFwdS0PWVMIsw2E+1ATNfoj1z+9GE9G1y
D5KGoP9sCCjv0k0FOJR56UuljYdMETcU9+pNuepYZNhN6OoP66FldjzitrdSBoMyjy+x1B/LjG0/
68gpzmxUhqJCyFY3q9pKkeGCO6Z2iq+KUDICpmxhvFJseq2++88f1P2LeYwPaju61D3OlMvp/fOK
BRkjG81UeiDVrf3YysY3E4kwL7ZpxM+r1MiWoFjxgRb1i8jpfYnqUo9ztWqDvNzEZbsNAwWFRX0p
S11lWT+sJQbjlQMbMs1BV00OFR3uC8ixzYBEynhOuwg09I7dGMQcST3jkOk1h5bYFK157YbpdQaH
jWbQ5nvArQm92EIAe4odq1vS4eSCXkPMziRHpwUerTMSb2CMMo2yLd5220vKbpZpgC/M0NywfZkq
B+1NWKEYNi55DJI0zCO1kl6yTySzAPC8Nt8SfxnJtM/L4a7Hl0ZbAkKd8I1p/qywP6d6+OWkAl1N
Gj+U7D/EQO4LH0uuJyt9LSrQEoHXv/eVnayUQxzA35yrv/ipOFeLxc+wPdZm8WsCqE4EB9u1Ge9s
RNVlVMFjYqZvHim/fT7q5IyBfalzKGmhldjrniTitKjRgzr2vtHcAnQiDfos2ocpmQkukCHGL84m
GAgUo5g7lhFrvl3JFyJtM0SGzI/0nmANeqoU++GuLpGGgG3Bu8yI4RkHpr30q7/sxCNkLLZoRKJG
8ROs5X7VE+000KibLe8HypjxaNbVSxblhP0Vkl0TeWES9zkVzkmJ8olg+zvFwHmNCIMRVn/F/vWt
sRcA8dRsbeJVhsMkHAQs2Q0+sttOtFe2i+FIHU29IdCup0/If8Bewlm0ch3iqPTOVI4QVifInFGS
3HrehEErexyb9EvW6ZETda88rpi/OU//Yu0gyNrDHCot4M6/+DEby2Qs6Q7ePjbLYV3ruL5laE9b
g2j3VjyAJnr5zz/Q+Fc3sZS4/vCCSsyxv6xWdm80CpyrR4FvoiN1ltAFFPLLzeDk3XMZM30n8sCP
GSOlE1cwXAtGt4VI8X3KQx2HXw2GhCokZeNvYmv/1TXroRXjasEC6Jk8N/5oURNGk+cKgdLeFVde
UzDkj3hrPMkYe9pkj3XkJ4KSVn9zDv7Fj7V0wzJtV5pS4ML584/1aiFkNmhyr+zsa7Tlo16yHsgi
+WrgUm/CEVVz83eOPKhMfz31tuCvXWd5TP3lGZWETCkGbty93ho4T8JbmkgEfwzZFSRiMqJKI/Ot
PgV0eAka9zFNaB5Uo+gRLehfBJ6eVA9Jw+OxxG2nrp2koHhikQn0dNrFvExmeJDGXKTqyUT3V2fr
WGYOAElH3VnAVAnUjJ/zWjvnlnPMew715IYZGYvFpuLnbrKRbUVmOdukHFquzTvHLNBMO4tzLlMH
HK/AgcxTriMNLRYQyDJuDBUuPXiGwPqJaUOO68j6o9UvaclAPuiGWy+oAt8OMBAABnlrgdulNu9s
gCG3TiuUENB72TlL62vE8mEEIl0nMX2nUo0bcF7ksfidw2RzWhaebJyxSfAw0K1+NU6ctrLaag6Z
3/Ho2Cszmx7Nvrh0xvJ/ebSCSJnu3ZZnTqX1OvFx3qMVcuMFHgfXrswXNIKYIJenw4QHb6iIEBfe
VpdkPdbgtQpmw/5o4eXIavVbLfpvC+rFjPnrJQEsno2M7QoX/LdnL/fuH0rqQCBDiuZ63IceCqrB
3CZ5fwsgaN5pwNUhMZylTpR2ZJTXpkmPJWrd63mYaXpW4WEaaWf3m6xHzR+hGAQQpO9R/nYoQ5Ju
qxIeRNQqK3sY2J4qmnh6F14Vwrh0CYR3oVIiVrew1iGSdEjSIqv3AG+wA9fsj9jNmP2qJadJoQ6V
+BgZkep+4dqwqwmuN2fCAosw2kZq+mpz5+iKWF9btvej0A91NNx7BXOmuEfQubjLRWrV18Vs/Uy1
ho1yMD2OJZtG1qxNweXUpOiO5gdTj65oht5LbIE+k2mTNk5q41EWL16XDVvCdrc2+DQ/6zygHYmG
+22m79dRYoUGtmt8/vBo0X/nebeNeu3ZcWym8NG0w7B1aebiNSg6G3ya/VzTMfRVFj8kiUaeULiq
4MSuk8C9khlSdwcxfjV3h5GULpoF7pmfC2fU9aBZ1odWSfTzEc6zpNyLPt5IXcUAa4frekq6teQI
uRmHynpqB6JGxqq/B2nyNVWoKelObJlqEaldegRjurzvIInOEYX1yrVby3dSY4sMrSRaR/C9DO/H
QPB0IgeIY7XOpgI5h2Zz9OK52wSmR4eP4qtMD+OouJL53pVwpndKM8kEVuFJmLKlOqUpZATricA3
f6ZHT05wdewIaLttmjLe9iSqr9ibravELOj2eyhfKy4JGG9AP2skE0NiUgKaiBHTNEE3kopTndv6
ASNpujZjIjLIDt5Iq2SmaaiXydYZt1XR0xxmD4ldneIEfBb4bcS6WAhgzO9VV+2zyiS/sdwOmL0i
i4thyq217hYdRS5OCZXtKx31DL5fup+Td/ZCB9eK1j+ETeURYFpfFLcr0BbzHA2uhhUiPZEdNb/n
qIFSXoZHibMrA+vJruwbR6/STWNEGsuQuct1ni7VSK4emg2BkmGAUEnzuIgveQq4xMASOBS66RPN
eRlFRbyBl6HpGguTqamxc5WoMdXzLI1AhK88zR0JnPW1MCUJLEdmjRgGB9rs3hZxeYJ3ezv1uMA0
7R1BzJmi1edp4/qxKaieRlX5RvCdMnUf6px/Vev6Cc3tEY/0QfRUqDbVSmGXapt32oMZsDKzd771
LNQyDVqLLInPicy5n+Rw32goZ1AtRgB3xNVcNygADO7qlsAszAnzqvLHV8IYFHGpyic3HqXgkFyn
i4cpVbuqKl5rZpD+Eq3kO2oiKDoo6b1l5rsHvy/qflasNod64D72Rsa1NrCnqnrIpX04bwcvui4n
erJSy68JQNk6aAtLPFip6j8rt0L4rgd7VrabZjyRxfDaVt2j14i31DqmkK4YRzPO84pkk+K5QR2e
k2fqDs+Zba+7NqDobnd2Wt3MI3DqOXdrP+kxThOHRBqGutRZ7/oi895TScjFYqrJvDmktwgKwlQM
RgAubTOW+lyT4ratM3ztYDmYzgQhebkGQaVWSkYwgKksu+rz4HHQcO6RIXTTNxjnS5G9JjlHJ7Ke
UCWrK0VDluRJBrqUts+e4GmCnTU9lxqZmS5uct8zqrMVOiAC2B2kSbTXxhYj0bQK2Df6iUuARiSQ
Y8HF4vX14YJ8oWH30d9X8EISi5u5LITnV1Z7cb38TNz3bWq2yTqX/SJ9Q0Iv5aZqzGrVzO7FZX+D
IVNZfjmCxphnwgaYtkPold1BthHIUM/KfXrU70H8WDcek35QYlFknvNQ19l0gQ0wd+1oRTsjSh7d
ipU0qZ3j0r5iUQjaPVY/0jRTHXzS0nBzLXcDBQlNsayJuxkuJRJpvxHMP7yZLHDjEA+ICtNJ28Uj
5yr1ph9a/MZdTrJiAlsKVsRT13jn0eBZHWJ+acp6hxyE0w/cxT/rtQoPToOKo4rdDXCAAsleVa/K
vtvqCtW5ZOdHHcnopmt8ezZf4IG8ks8pSiggsuC5GffdyXbIBjPDD5CtfRZ+KMtE1V4h16OaurQl
usgWZeu6ZD4gguZZ17yPQMV7pxzYRgTaU+oAbnCNYs1enxjxYkz3nW699PX0qFhe/CmTt4mLQBqt
397rPQQebCPT7Eja9leSiEWsX/NG++J58EwNDKWxQRtxU5jRSxC+NOKU5dD49NSC/m96CKBHuBER
Fojle4cpDtcxj7dm9jb4Mm3fxEXgDwZhsxGBfxUiEzccniNngOyooYjuE43WgWvJfd3NF63LtvHQ
R/vcy5AM8O850zggWF82LTv0bOmwNybjuZgjgKy6vRGVZWxQ0x7JU1f0InR8clKeGOF8QUMfV+Q4
cKuF2VNU0pCv8PlOVXghZMGFUrsykuG11TA9Bu6LCA28O/U5ifV7NWDl1NyW2Zk2e/gxWeLzWqnX
tNB2Bs/cYUqSHf3rcWMjdfM1z/jEDoBLc3rPW+duGLRk7dJFOGjl+NK64VWLOxm87dbLtWhV2NoF
xZCF6brdTEOJPp2CZ2PAC1vzGMjW4APu0vIkCP+0FvIw9GYJYzhwmIvrC0+YDSCimeWLPcNHsQrV
r1vHPlOuzltckuNKEgK76maNvs6Ifhv3yeKkRPA0DlF//P7d71/CpUGhkrSDv7MoAxe5Gn3n3ZRn
cufYEozyItdwKurvdi5uJow2x6hq52OiGJhhuUXwsry4BD64W8C4lQ3YHDZ8uFgFsgwsIvxr1s78
qSbBdpsvMVUxlJsDmW6RH7mI8tLE2HWmuC5t/Von+S4fRElRKa4TEXGFqguXOI9dKzVBb+J16UKq
Ebtv/Uoj/1MX7WmW/bZqDJL+tPSTnvPdMCsTtUj+aRvZtRudy5i9ByaruyAYMSvKEeZ3dDcUzYVw
mIcqjU+qKz7rYTwBVF0wQ++yc96so1y2n72Hok8VnyIL70S74Acwc5MSD8fCiH2qjOu+c3iud5ex
yz6poU59tZQpFhEz+syjj2aY1Eu/nmBDalPKYtryU1A7IQHz1Bv7vulo692Emr7LN0y7eFUHXSYg
YW5XkVtM8IGTL63oheqOeTQ/OmJEJtIVhKVAu/2NisyJThv7FCpuUS0moayZZHD8/pIPGV7fOL2h
7g62v0XXdixj2WDvaNIQnqqnJAHFqnb8qi4ekQt8NC21yvfZ/f7d97WCDNlYx1NAnW2i4PwtnfYb
1f3NapZWZ9LmcdQmAlkO2+fREVBCEBv+EBicVozcDzFitDCh+zP0+VMgyYBaGhp6kn4lPZNDWj9W
VkDRyO0r0RJYY3bxbnI87B26vY+hLLE0MAYzuvAoJ/o7YUuiTdwz2uUmOCSKIi4uUIhVlG4ry2xX
qP7tjS3mn9Y0EPJAD7NNpPT7YuWFyLxlgSiyJHB9rrsXdm2URzph08587QTAuvgHk3VzMzhsTwIO
T90mX4vvh7OjfY59wsS05gO0AvBzOULJJOAcW9dYHV22lzUAPCaDAGsr54ucaXG7tP6+N4lBmaxK
pyTvUbV7WViG/73lnpHN+kYM8UD17aEUCsn58uPiwLwYBklX5Kiye5Hr7zaXprxHVIBv1YzCnOEs
Nrgs+WiC9Asu6MZtyewZ+XxJfRPpmom1OSMVXtejDajG+0RIemwD/8mdbrWeoHqv4OnqREa+6lgP
IQr6ZDgZqxKo/LbLy1Xf4g8xHC9aO0Rytn3M45kSLonLd7gbD3ad71FtukR5oqLMunflTERS9QKz
oOleifiKvGW5VoGAsZ6LVeSIYe/ST23fm4Id1HLFjHPkrKulj+nMYqOgcRt0D+pWlTgJCImqp4UP
Km3aCJxKGXD2k1xHSGNzjxNZw4VVRB4fazy3bs1MnY5APkyn0sBdB1tR+k7SPAey3LkTHQ4mck9G
NwPZgNbPERxOtSWCdQa9cDXU1qbAyOzTc1/AFa5YpRpvytHau7E/FM2pM7i5v08P8maEw/HiWkje
SO4qN/2MiEDnUZbQGRzs4haNXe6nOmYoEBf3szUOfjCTuGCn5o1mYhazaZzEFdW09OS9FhsLz5qu
RMtRIcYXSY4Tv8ZdfNYCer3fV106Rhtl6ChMETz6w6iv+NPXPFM/RP1vjRBiHnV/NsOcy4uow6W/
GAXyMUvQPyTLv7Frq7igcJSK7xNgglP0i6UT4yr7XNfWR1bSG/II2qaR9BljY86tB2KLEvhc3vb7
kAKVGjZmvFoalVPIPWqjKvx+tSJ9p7bF3Tv30ZWrlj6uhtgR2S8xGAhCcIg9qHG8IUyFQ1awl1Ox
Jf0Oa+M6mxFCQiO4zsp0n9NsAFJign7mgkeNwXn9bm7nNOPobA8HBNgrPaXDozkq3xRpB1lkVtQL
Q7IRI43horRgr7dZS9MJfkGo7EPXDkjmpuQttOjCGNoVo1eQ0US4wVG/DyQSC9r3PI4j91QNRrTB
xFCvkl5uodugALHydu8FD1HTxARDzdy0zMLYfkHTUGs7YbCfDewUZm88GPF0qDX7BQTrF7uCclPl
wZGg+R9DuMSwdBUeSjl/Kf3SLhewvSBqNS99i4cA+TP5M3POD0npm5FRdx5Kd6dMunN6QltpBsxA
X4iWBRce/QsbavHpeyaTackX7RVO8yAf40zcZLN9bgIuWwqoJlMtIImOcgdQ9vc1NlvkrY0JQW84
crl1a2BhXXVuGoudQJF+6TMrbVdfmyyVvh4r5ByTTTfMECchwHrTsMenCrIHztOI6EvpDX21JeQr
JXMdSxgRK0XzEQTB9dLFDdKrtpruoz58huJh40MX2jrzUBYBD6CPRhUc9hL5kR2tJ+5nPmHzWZUp
qVxxdMKfiKiGGR/OZBqkHvgNjTUFttds0H9g1KZCIg1qrww2Q3yfOuN7je+YR+w6wIfMhv/KW4zJ
+mJR1l2qxJFtTmMhzxItOCZvr4r4UFR7dDjgU4otBJldWGJ+ZlLwHOOG1nFFF3SkDPRlS0pwy9St
KnZGjsqGh3OrKMZCIgkGMo6hXq/CbLo4uK8N5b73Uvuov23ZhobSnQquMg+OQVkI1olWFGnsNfub
Em836Zwp0NbxzV1s3w3+b+wWV6ky2NfkRu97GTC83mluAk/s7VY8VrjIAQ/c6FV2Y07xuVts5hl+
83kxngc40L3Fil7hSTfwprd41KE1oVDsdaD3GdfjYmQPFku7gbcdk324xdl5o3lWtaNlm5zUnHg4
6njWtV1PJZwWp3GiTHHac2zRz/Tjbj+Be8Vhb34Gs6jkSg+qeUOfGdq6iR/g+0uoVx328H/+ufZo
ayKKPmpNgU6+MuqdibufXO/5SO7gtHIt1pB+1KZTgyeKtaRam6xL/rhQA0BpTMqfnFqHLcGfPZhr
hgl0M8W7SnfRzK8CBrLzgiAwFhYBzQIYHYjccjgFzpCZiOhN49imqckVsfy2XCKLv3/3/SVN0dDF
PLs3WTuJ4/eXoMsi9rgp1VqUYtb65z/MEaYzdnIkGdInrAu5BYX9EHZmfFWuw2og7JEE8UKsLNoi
e5yem5iWKVvj5oBRSton3eMHFTy1sRAk+vH3LzYOEd+0unETIbEi2qL+Hy7t5/8bl9ZZRDL/XpRw
gzUs+l/r97Ro3/+oTBDm9zf+X2WC5/wD7irNc7HMdIhd8f6pTDB0Ql0XwYqOX8jlF3QD/61M8Ehr
1cFhkvUqdJsp1O/SBPsfHtex6fJt2GJZ0/5/pAmEXP15BMcejBvFdUzBO7SlxU3w5zY/E5uycRDf
XpEYtWzyvr9kwPbJYDVnzKyuQI5JiI622KD7VKAJ/v3P33/Z6iybvZY7vynFsc3lM3Z8ci4sCICz
hwo8q/GNI8QxfZuLdd5kkDh40iyq7DqNR4JdGI0uuUjfX4aBljVTyB7pM6lIS4gSaYl4HL+l0d9/
tkVwMunf7sBqhFCOCFVcqfu8F+FqjtQTDPa3aDLvIe7q+xzbbWnM5JABQpkM+xD0tzSgoLgnM+lU
VXlpwvlR6UN3NQzqoA1i46Wx7qOwLrcJk/e1GwIHDC15HljxLNqLPmJBVpOSMZc3tWsGIh3BPda+
NQy1DicoPaSQ94z7qw+zQKMsHPeuNJ2XSqb3TQXwTm/pFtKyFXZV8gmTTS+xqbmKQB4tRo3q2MFV
lTflCv7PlzNSdTLxGakk+Atp4JJur72OUbQarjEBa5gW7edKTbd2mp8NM36zkfsBXlN4VFzyYCCn
w0xwdK3Yyu4N9EDIqiF4wocDrKFk3i0v2EbNMxw1nGqpP4155NsKV2OKxcdvQm/aqrj0dq6NtQ5R
qYWZ6r7QCnZDhVH7qHitBM5im7+VqPvoITB8SwkR800Sa6O4fi2lfAym6oHM+TvZuBdgZk+NRPYa
DsneU861h77cSxMEK9VZgOHRyFtLGaXNY3kahhqFb1j9rFpKgcLMf9I5G4sap/EcbDInp+obPoah
+ZAmOy3VIe9IsbPkm7nBgt7YzBJitLHl1tTjce0FGGdd51Dr1ujTcKdDTybmprCqLyyYRLLojLmi
Dl9aePZg8mat8WlnnK2sfFQ9eZRtPhl+FNlfKmSokWBvbUN8e247+s5QKupr4DRoGTDBcyzdjguv
jijhqKVct5gIXWjNLcoGhNbuiiLiR2nT8KqH+jbPXwadhw4LO7hPrgds5sUD4hPBocKRAJifLgx5
CFfm6G2X66nUi32hy3No0NPPdJJExJzdxdkhHzQcbchJlXPUXOdW9FOzMmdoTVas7YYCsWqTTj/h
Qd5A7SjYQie3HVPBXZuCputsvtNQ53qEEFTp6RPP3mczhxPaOejb0f2HsWajoe1AO5Tip9Xqd1p3
dFt2jVVKhHMpk71tCvTaMJC5IIytLMuLPTg/O9xD63Rx//dA/qI6e5A61DzEdwdvHm9NicWiGIpq
jXXvCLhqVVWO63eNdQepEyZPFtzYICZUmD5X5AKvOgaiJuJ/fTJ3BlLvWraPQzqkq8xTGyvnSnZE
OyM9zp5K8Pw+iFNHq9dZkQyrFtZb/TD0kpPsEhQcktE+2df2zLQVmoiGdSA8t8gTkNiecMtReN3q
pDHTYaM/lZUToo38lc3KnUZHzE/r+Afa/AMCWvS69UPgJD/4few32AGlpsFXSHi/hxKEG5E2yVVc
hfcRxqZuN/Q0oIvl8zR2yIkS1CSmRRNTWBBfbGIp1ASRKM2T28agrR5WX0mrMZ69yb36sa1hooRl
ygiFe7pPzLsuus5qopLirDk7Zvw0WP1Wa0A5krR8GLQBlUwx3AmUmm63WzbmXF7JW2+yVVWN89Vg
BIXRkDJL08aTk+kPHjtYnzKuIthi+NRtqsxpP4bytsniTxIzDb/MhvvWrCPeZPtoFGbnWxMzc2/O
o03UOBs580jB9v3QR/1HYxb3etm/jSVvElvijUXI3aoF78InX0t6oJGX498foLp26l0b64sBzKAX
1qXAXgZnUa5SpqNGjo4o0+8DHgJuP30BoyV7rMJmm3yNYX7CVbfVRNlu8ONOq7a1kJIXxE95jE86
Okhm6idVidTrRqtigsJtdLgdScW8PND5ZKMHbK9SU99nCs5j0O1orXsfmF2/RBfdQWj+mCdr3IyR
5EVijAY08jbwtxRzDcAVLSkQcW+dwizfo5t4DmL90w3EsSgsbRPNVreJLPcqEDSHx+HkTkyJezXf
YWk9jTqp6FZf8Z7Kla5G8n6zd5geDBzu9SDNVqq9AhDIiOzOUkHBMdN4Dpb2pu68Y0z3TBCyk2X5
OeuzzzBZgm6aeuv147s0R30tx+KuB8gQL3fXSBSMqQFzMKLoE7LFph+AlRB8SVvHq+l4Z2tTe3Oa
hNF64+0rbMqAxPs1OL5uRb1yI/Pgo8fhDYqrlH4+/2hF+DSOyOnltCr6RGFhr8x9jHDPZ2b4kget
3Np0GXxNToexIk7YdfuDqOqrUUvvJto/zRCsbDLb/FwL1swMdro93xuqY7yd4N0PqhUGWl43tegY
QxxMWuxhibMvB2Nb2e7zyHR9tVztnigNZkuBuQ4BsOHFfw2HOFyFjflDmfW5H0KfxLqdp15yxGXu
NH56Y7vRlHudDealNGxS5Qyo3WP3mrhBuwNqcGxmkwmmgzlKa+4rAhyXpeHQenujocE7jsXZLMS9
NUcn6bWRzyjTFLQRvNq5MxYrveA/yfzRq7xtU6bv1iCQFcTJU0mDXdMT5AUOdnV0EWvXLlnvYKNo
hVvtcLKmZDDqg5/bXDdwTEi7Q5NC1AUss6x6sQdmtTpj4lWpc+XmwbSkw4hlVszTjSvExKAb5hlD
o8WpbR178M/o4OaLN6pTDX2SM/4aGxAfk9n5CTFgBwsNdNag/fAsV65KG6hKhAkvNa/bDF1OU2WI
ZxhOFGWykw1G3XRgm6encLLwcOD7zMUptsW669iDoep6dEpucUdV7yZx1vnEklPX1ac5NelWVhcz
BX+P0IfuOQPOEkSUHxQat4N5KXpuV7g/Ty5DvVJeYnLUSEcLnlOayhs7ql/po99OTsHGqkjuHRV8
5nmNh9qjfHKTeV1Pz04rj7gLgVPpjNM0jLemGn+YZYl4MNRvSvMHhiXfGrJHwytN331V6O4RCIZG
D0wNAQbgi+ZRWlayQjj7rC1DFrPnSgj0cNvD6WNhlc/oxR2KH9fHe09+aTscLbCVftcN0BIctQLS
+2DI8sP27pDy0hmUP5toSUxvhiskXsL3rOR6iuhpFcUl8CIUgpF+17glbVw6Z9KMQCO2DvQmmM7a
YoMfZXgron1nZYdOj6mP0vA1M9Mf0NTfq3S+iczkHgMcmHL9momuBzKRkIKGIFcwBv/F3pkst420
2/ZVbtw5KtA3gzthL1KkaIqmZU8Qkmyj75sE8PR3JVR/yeXyKcc/PxVRNEmRIoUmkfl9e69dT6Rn
NTr9TID/BGrR7YC++Ti5xhcINIfCsrwFmtrHDiAmJDRj0RBUuYwUtDyCFkrwySqGcZ0nVGMqg3GX
GifD30rJzauihyrtZ9DJXtys8mh4smKUMVlbnn0m1vwpgMxYrJP7GHMRCoOHwsJtNWRbWcVIk6+5
RsQYuIAgc7houeNrbOdLNcDbVjt5iqpzQoFlHZiR44tzMdoWG3meV8K/Ro3Twkmk7+KH0RGtRreY
QioqTv+hMKAaxA0D3BimF4hEfDadJU4dkp2T3n8OzPBqu/jAlBzEhDWCPjGb4hPE9GBjV6/YDS/I
c4jGTMPnwRVPcCS/jnhj9MleMdN+ARkMyE1lW0F3unSKiVSly/a11297+ug7ze/gV2fb0RL3Wu0f
iC8hITyov3QBUCeBdQFFTlIsyyZG7hvRo4yzg19V38OWS+yoYdHXKRtr7q4dmNBDl/2gwYtaurX7
GrZKRD1LHDU1efCAg2G3tF/a1IbJ5QBLSOQFb1hyHS86cqQCUSOutLM711b07ahWXP67R7NwX7Bt
hMx73S0DLrwe3ITUMRPVZP4PBHVBGsErA87FCAGp+pQjqY0HhKW18dovwmRdRDHaWOzmAsv+0vBA
sMJiZ8r8cTDz6xgEXP6XPmLHJSwi2nzC08BKKBwvsXlgQrCpOwtVrjXcRe5kLgv8NKSiPQgQJ3pJ
9tFYNXdtNbAIamxQLNmm17t76kaPei1os/XFrpv0FSryVzMYL42RWjSaq/MotJtaup8p4NwrRM5x
6nKCuTiS7LxdpFBUpon2nlD0uz7inGoT+yuxEB9o3WC/65gPTNF9mDNCVd6NMJFgQysmpvSNOEF1
zIeaIjigl1vihGvYm9vKlzAKke1iBzquf42FjDxO5azW7BbCBsBdRQL2ZXTsCALYRMbQLY1i2Bkj
Y5Tnte7C/+wLrb3rMlCKQZivw6ui2toqd9p2MTf37OzeENge/cz5aJjhzfWRZwrnVLJdg7JbtkX6
rdPVrVbBktI/mXr/LQr9r8EknjzHeunAnQQm823P3bP+Ppul871Kyg++S96ZE9F1BAm5bJghhV5h
LTXrNdbzO00b7uvoYdC4XgZ+sXULYDCpv9WMbgeN0uUsTnOIm5gAIjsHFVWUV1iC+zZGEpnkLGo9
FZUEkZ7PWcUicoLdyoov/BzWDyZtzGUAEQ/tUnjfRslFnwwETmP4LXbNTRdcLa57INde8Spm+8GM
HIpnJpJpTM3zTTKXGea7cYt4xra1aD0/zChOhyXH+kBtEm4ymLbAH6Fkya7qDETzgocwqmgn5Ogo
vLL8Or8vHYCMQOwNVt4cUjw/WciPz32IeZZdw1KSnz8/N5R6h3FXyuT6rnz7Tq4sevS9piCdG9MB
51H9PHdN5xvBmdbVedOvAIcWSD+ETQEX2MCShOhmrUioQYDHjYugGnzpRamuvSaEgWCbcbYBx/zY
y+awnbgPAoIv3cy5GCOi5M4SCRYDrPypM7aUKCOc/X/9taD+4KhYJE5gAs5+iGzG08WHzU/OQb0W
vIsdFUfK99JXP1MYlPmuvCmUIIe4vK00dIt5KjAdz39W2ijmhDiTP/3t7vxuZ862jiQI4O3ulPZr
O7ej3fx5Q9MMS7+R07pP06Dv5y33tpUicHKFlY5gR9gg81ZJWq75DWXlH7b//I55T8yvezsc5sfz
jSFBYE0X7irUqq3oLvOOj5yW2tS8ad6Phvkn9SBYfSJ3WM2bYv6Sel+zfQi41ZltU+4YreqlRTQE
qDt8275m7vQTnjRjk3k+MsKSEkje3gVGuMmh265afbwwwP4Z3Z7FtgN7G6R+ULFbVdZAu4CAEBuh
WE70n8wN/+GDf76Ljy/HtY3CZX7l296LkOAuID7oq1k5gHeh2He1Usi8wtVwSdMketu4A+U+bAzv
Z42rOz7SnZ9OqLeNV6EKirauMjUbI8y1aR274Rely1Qq1ZwP843uJnv0xTnXOI6q+SsVan/OatFv
5u/Sw7tM7UndlKrVEyWccaILXaGtxt85/4r5nfO9//E5/OATXakQZKY8P/o4pZZQ+NR/eKQPtgOk
DbGfPPrmw0e+AEwpLyDGQpTBuJuPYDTeYjfm6JTAYeYECu78GRryP36uXYAZCbFkerkBilF+9vyR
87ed4qPL1I2pYWHXd29Hkjw15yNpfvj+XOGYazkiIU9w1r5TiU3opGcnIDN6Mb9+vnk/W384RN/u
zj+fKIPuPFkHkRv77S1taG2VW9vkm7e9mldBQ4oSKmFZbZ1fOP958735uflhII9CFRli0yZsJifa
zD8z54N9fsX7+38+BOfH816b7729Z378dvenn88Pf3ru7bAtK9v+c+gpMmZRFr6roGzQkBOfhSlu
qQKWe9s+mPC6RaA3C33UNzGKNtdCjzDvcWHrztp2HvKp/YBvnXKle68j3Z9UXC2QTnPX2AnUOhbe
2j21RjIfDkUzIIH29JYaUaLWO4N08rJSup0yAl6ab4ijhvmh1baKmIcnnRRuObM9cKtO4bTMxnxt
6eZ9SBW04ifz6399NwdxuxEuhuq0nAjcuo7ggA9C3viR4CowP/Z1m1DX+W6n1/UOAc1WGIMINp5l
B4f5B0HAhcJ2oSHDLcPoz2n4HtT8/vD9ucEY2MRzUPPb3flH7nzYv7/+X37+lvEsPyganGIHdT0e
7iFjT5v3t//w697uzlHSPzz79tE/PPH+Bd9/y6+ee//0+aeohr7kfo1yzWis9U8/fH//28fpcjj4
6ddPhERvyqj9+Pbr3jfOT6/74au+/xpIb8NCwDZbvX8UZJudlqqfwzytmDRKLNIPd2eaC1gHDzin
9YZEmtsv2lBDFJI3MyZpvjf/YH7YDMmmI8N9+8ZF8mRfpvqLnTR2hM8jf0e22wxBsKZozmVkJuG8
YXfeHyMSsJcUqpiEzuP+z7CkmQvj4Z5DUqh9mDszVibg6rRy2kBDnwV3w6IGiSLDGjw55mKOQZ2W
kcUVVbwf3no6SLHlJTLp0QQm7pr1Mh0hMG+hup4bOoG8Hql4O4oot3eYdZiigDxje0nQ0vxYlYyl
+SH0qS8ZvYO1NsOW5Ek733OjaQsVtqZSGSH9UqdoE7C0QXqVA0SPyz5Y5dXU7F21avblX/d+eq6u
VYdVqADeItWVrSb+vBGER+zfnovVYZtkxVKdzMX8gp70yW0IcWPen+jl/+T0aFK7+f5cJHSOAQux
4DjG+V1TN8x+MSCX9Kg97s57eH5s1/rNLwp/PbfX5m5bRGcEy5Xcze/dt7GES87qWup1mddVf3Ga
5j3903OGnD+y9nmN58v7Wwfu7f68o/ucmlpLGNq8O+dd/N6Rs+dL0dvjeX45MfXKWxDjcuICiT3k
OifvjhkdEcZkMFlJVH3rIwB/8x6ktZ38uEfnJ1GpU5tlrtopKltgCutmazPKz9gqU+5bvzckc05i
rAJEt5sqSz9azVjtyeIoyJ4o4vZutD/Dxq73M1bp/eZXz1GBAbTdQDrTjGY/Kt2fNy3cIKqSZE68
P4dSGLRTQHXZU31zNaOdpujFCLzyjhqktRZN/2TN7Oh5PyEKZxfNdzuGEF/HgKTNDKz3PTHvmPe9
E9Yai1RnHJfvIKb5niMHp/fn3ghmLWa4ZETaKk+weQf9aldh0cr3otDLHeRnuDzslNL2NmaZ2dv5
THvbRfOZ58Y9EqFR0BIJAVL3sqI+klCV+HmqLkG21ns5O7+zlBihJ600uLLlq08nYS3ktgukqjd1
Ib0v5sdvd73A6ZfYVfDwyU2oypu37f3XQ83sWTviSpjPlggF4rpJXBzWDJDzGeON8EuW8935RiPz
+c4uqJ+VLq1pW4p3Dfb+ciathYqmQ8NxQJEQAbYbcrGmf0mhef7pjGXziTFAzVnefkKivT+c7xVS
BUsEBY0HJhDzkRbKzaDI0WbWC/wv7+E3vAfdse1/lVZcwuLrt/9z16TP+de/SSve3vgOfdB0Vdds
w4aN+6af+E/sr/aH6+FiBQyA8dMB7PAfYYX+B+/QTIJxYCSocx4wrfk2/H//19T+0ExL1SQ9Qv+v
An9t5x9uWgzUhmoafAe+lyGjhX+0TlbQXOvM84qdQgYk9oPwy7gPbfU6oo/fqn5xBtSI8t+o+yWA
UvwR3mCTlBTf1Z6mbTq4n/QIg+zsVv3VJeYk0q0nV2reEQy5DXNYC1FlkjzjmDk6BUV2xVy48THM
irtGkpeiD1XunESMfs4SAzEI9cLzpFIeZuQWcT9oFhuEbfmhFbDqsU6spkIk+LuCXZClp5SK9ap1
Odl0A8AZpWNB4VK9ddPRqV2TFNJOxbOKFwpPK1wl/EOyY91r1ve2Ug+58oVwmmFBACUnmw0Umt5r
hYQzb3PAWogLij6Jlrkefye4RCwQA5zKFFWgPmjnJE13rel87UdnVXsZGrhGEJnYmARIZUdCmsBD
m3SixLaqu2tr8tnUlD0n+yZw0yoQ0bCGfButlWO0FOSRtBJoR7NPeXRsEgF9vT8mPkkuDVvTGZRV
nvcfhIpmt02PRW7uOhC/CLhXJpBIRYznqHZOSqQSNjIdCk89e756CxVrZ+Tj2a8o3ekb0BC3WsHs
n9TrBpQdHa4jWOnvGppuT4k+QQK4YGC/6qH11CXBOts3frMmkuvkGCQmDsnRTuJnzZoO8IN3XpIf
hdZfQtW/04M7L2k3ZtRtTD05MrKfzXg8xHTCPDAAwov2dawsmHodAXNwVETHktAdsIEOrqPWhKZX
ODs9FVurTZDNeSdB47pw0KEAJ3CU8axO9rEdP6kpHQXPDL8bGcdBQNgEOhCgdhrlZnMncvDMMXVH
BTYqzDKQ0Xxy0fjEmwz4ANpypbUGDon0GcTjfSAQp2vnMrR2ZRvuY6LsND3YqzUJpexhQoMwUsH7
npIXM0m/W0H4vWqHi9yMpTLdkDQcHXO6atW2TtRXUOQ0z3BMM+sacQ/WyHHSnKjgBBWlgZU3pz9Y
MxWAFu6zBOQybnj7QRPnYbJ33Rjt8YAkmnUqJuukh2zBcjhoobkLgvFA4uN3N6CAqlJujQZjo5rJ
0bCmmzwmp8raIdNamla0963h1S31Iya2IRmudjheRGk+hUayn4TGlSg51lX8PH/GiIYWCNi5iaS2
BetWVyFwbVz86/mwDYb02YE9DztkbbJXQoeCGSQBk+OvHc+9IZi8Rk9WF3+vk4ZBot1kTrxXx/So
mMme7vwxG6OdT04dab432rbLjLI1Gp5zRBBsItpNFXOsKvVjAnglHrZIXS9m2l1rJTv2cjhwX4Zw
umF7uwjMo8Fw0dkltZ0+N/1n1Ez7Vkw3p5pucg+i8zgoaXI0w+xZbhh5PCIwuDgR+upiujUj8cbE
rPQYuuSf5BsECltwEB1zZ+nsGqWazoBgzq0utvRN9CGj8lXz++qVx9+TkGkS0/4TwnpqKJt5E+4O
032hDTCFjAm+2T1iE6XLER0TXK/yu6UBYxnJKddIG5bxBL8tzo9xxFCAYf1gWx1JcpzrXYbRvIGi
YJrrKHoCFbzWouGqa+1GHkweKO8qYqLdBis9u7VsKaN3ngbExlKdf1PNu0bxHik4bAgh3CuxXAZ1
DNPT2anBqlsDkjFrReYsNACUL+PNicUWvCmjTBE9u4HyqfeCD6TCWiezVl/DulxGfoB+IYiWhmqf
iAd/9Sz/Y26BArBijOrjQe8IzeBgVoJo3Y77IrBP8C1K5eyL4t4gSdSmtT3q7a6aEjnxOplWf0UI
fy5NrMLyroXmZjoYL3acfFCLeN/WBoX49Eh1fVMMnB5jyCHBlraZ4dVfGqN+6LrpAKXv2jSgGlNn
EfvDYeJEkP8jRiPUaK8QN8tFA4d7oB0qq8NaMpwHjk3SG66VLm1WZrn1w2ldOzh3GKwAQVEE0TrE
sORIsERDi9xdiQ+TfdkHjytbG083sgqf26r6qPu3Lhuuho/ZITKHVz381kTeXTDYJ3lKyjGB9JtT
GLPvOInwbXK50sBG9IH71HVkO2o5VxrPfKo6C0sreuRebS+2yTnPQEU7j3S++LnlM9Kc0c0D+D/Q
TBRo8izEJbEnOD/C+zoEMpscM905zWcc0iia9cHSV8wvraKctNwHiKaED31U0ymNkYIhM/w46XDN
AhTa+0FpEVKOxo5GgU8hrv3kxtXz6LX9zoq11ziwpVrRoh9Mngvxg6h7hL1H4xLcJ+GYrqNxxHQ0
QFl17D2XOwioE2FCfbPKwqpZpl3yhE3i7BXJeBiL7NBqzRdDgbFm+G4L8xpukI/NhdS5qFWWuTV4
C1PXqCqp13fn3wwkmi1d83PjFI1bkdFbcuwPURjrmwmI/h64gLmf7803aIv/fGhKg6FOdxGAreey
DCDJgNWXE3zCEDWseqO9dzoMj4AtcbUSEQU6IIyMpVdP2n6+EWOlYTg0242PblFDS0IMnb8ngnlD
eNYnlNjNOmh9sXe9MrjL+mTZpX21oRd20xwtvBszQV7RxBDSqbuqtTeaq6ynHM76lBCdraxFB6hT
E2gzntzmu13bm2RI17K2GyPXHAD+VKvR4ZlWJ7M3FOsM3MsCvkRzKMeifbvp9KElsrqadpPTnJyw
HjZMijD8gisi7GaTKuE5L8yCtZB5cxHfW8+TBeSIq8C6Ct3nOtfwPHe9u8cS+4UshGXOGgNrs4dc
0iGPysaoA1zvhv4W/3kpctABdsJwg/OrxdcZ5BzYU6y/pgrQn9w6gS9o4dKqy6R2d2Q4PXUluoSJ
0xwLz0HnFMjH7pJ50yWoxyUn23r0meiYhAKkuOUeEPUjkiIml/7EnGQA/mRMnCdHsU+Udq56PV5x
9iIHBJjig520oufI3CkC/CUxPz/opX/BKtP+OU3Gau65tulSF7IcTYLTfiCMRDG201gktGidhFbj
HRmuV8ruV98dTgh3JrT9FfOowanWv/nkf7JNJDVMl+Ah1dTcnzmRHoEiuT06RKgE2nmUWTEjGXEp
ihTGFyY6UQzbgmYODPCTnCr95uNZ7fwd0uZKLpfr8A0w3gL0+vsfLhzpPvbLYqe3TOIZa7BUb5Sq
3HrqJdHExTYijHB3LRQGIitqk1GNiW0Yj9vffJF/0IbkF6GHYzNp8+S/f/8i5Eh4VIWIK5I7H9vZ
xWJmkioHWJEPY8nEIG0vjoNCowJ4pIHnTbtLPtIc0bj6pExYPXMXEfFdOp/+/ZvJNdo/N5GHodlx
NEvD//33b1YiIpji0c13xKlLY87BwPuvNLjRBiEFO5a9NpPuZT68y4b5eQoYWWjXoDkXVvysesOr
ETIAzNND15rOwVa3FQw0063l0mXE49IemYYwtwMfQd7AAFjcerI9sU1iaxdyAshZukpIkpsOlyyM
926mnicD/QD7QpBVnBbEMof9Je5qvNtPqatuKi5+vttt827ckk10qUaxS1sa3UB8tTTi1PU35LeT
ktmsK6NeD1lwU4LxNZnUT/ZgnrwRZYqBPlrrLn6Zfa+8jl8fP9eYO7iGoQQlncfhqEHnCzcoZf0H
qyOhv95fiW/L/1sYFYeHiXURniYURP1nIJieRl5W6Ga+C/UGZq96Ji18nxFuKGfWw01r67t/3+2a
8av9jgtBrtpdHBM/E8E8obmsTTkzAxtnTxo/0tW2Y+MWF0BDuPBtXDN5HgcGtUkhd6Hrryx3IdyD
U2Nen/bWnQZLuMnvCBWesv7ieWSA6/mD4ciDQWVCmvbj2RAA5zDhgjOIWncCNgZMHSZiLvL7ifGw
Yyomf69wEYxj6O3tnckEVK4KUo4EL8z2mj4QvqGCqZpuPauqjMgJjxTHMUMkCc61E1vW91uiPo55
1G+i5sUNBdMUTPaeDSZ70LC2OuUuAv62HgRcklizlJVZKgtQIIFerrs67TiK/CPuaJo5fvKqtR32
tP6qI1fNuuABDMxNOIicCDrvWYIxAzeedCqjLIiAuBqfa5ajRRo9y0krwSjb2EpP2dh8qrvxFaHM
1cwjluzhpSIUmvznLrjr2caBBWlFzY6haz7phbUT/T4zR1SZ8Xd0tDuyT1Zu0G3GMn3WUh+4Ehzu
81Aau3C0diOjdi9Dq3rtLJd7zFgO45qYdiicb+ukwt7p3cSwG+6r/MOgc9Hi70CPfPLs4CTQgWoO
oketPyBDefVd80RqpPjNoY3v5h/jC1pFz9FU18GA89MQPDlKUZmKkeMB05ZySQfq5km7IS8nPNTa
5Xa5y38z2v5q1Acez8XWhQpgzQzeHy53tT4CriLobGclLMgaFqbF7y+pvxjRQXIA9Ze3HmHcfx83
o7BK2lRVc+gLfY6GrKGIk07XGltkFXhLh1LQh0StLhOEi5GGAK7wQxPi52SWXXsTPgZ7HRne2rOw
6euUIxT9lLDsQXX95DAQorfbxyHvwf6KLO2F2i/zpj45koK1N6m4yoE4yYZbF+i3PmaoruskWOjT
uhyzY4O3YnCIemX/d37yrJMS17bgrxFdyXWZY0y30DNPSWnuBoMpeZMfLecyiWFnsdCRX9JiHkJf
+DQa9hUhLIfMunfLjyUVBtdbTNFwToz4SLTPVXMw2WbDwbXjI8nHxxB7H1EDB7lsQv1yVCeyn6z6
nsPjMAUPWMhRfVAv0GtWSVT3FgMQFNyBFdLBfN0NTL1UHWoklwtlZE0SQXwYkDeAvaFLvCfWdCfr
CvLj1JqBpo+tp9zuriCn10nlPKm5Cq2+JaYvpWkTEFQmrnIEN1mv/WYYVX8xweEQ80yEbQ5aPOun
CmSO3H0oxiyn+cjlkxDgZVHFsFFa1k3QVuyFkqiHIlXapRayj5Qh2gpiNBBfPULITwmR7E81yzzQ
tYfOtE+d6e6b9mYVkJlYoculW9+fm2y4hEpwj1r1vnLjzx5C15Ku0CJWT7ERfRrd5Dkmr5FLFptU
5N2dGREJT+Evp13f6Yx5FSWAnjOf2aicVHT1cKEXepKjajX1r4UPqkhtDpEvXolEfYaJ9uwYxdEs
+STC1RUTeIYzbDWKC1TvQMpfPLe/aF236qxhkxVf5CLVSeJ9rZBSN7WbkuII6S/bzGK2Q/3FLodb
hbCWBd4gTKxYAnA+6xKi0QMWc4vAOuWYibRub9bNBfPP69gNWzkJshpZsjCevBjTD64k24d9Uoib
bfEX4zU4YkUCObKvW/clsZQLc/d29e87+hejGBM3+Z+GRljXftrNiKuJeAOgsRMugZUo7xDtUdcU
YisPcoP0N2iKfhn85vjC0/HP4dNl+swVmpQD2J0/DZ+VaYyGbnb5Dn3JLavTo7zOwczo024tVHZG
mh0hSqxk/Swh19Y3TCw6NYMAhRcqnDonCj36hRRn5pi15CQ7oaxZq9pSzsU0+8WmkGIW9ULOl1wK
pc5wltWNPHGfeq/ZyP6yHDIEiklF2Ta9vSVLxRGsh1KPWVg2vga+fQp1Y2VS3ItHif9Jj1am3uS4
G3PQxTgXglyyfa01ip8mzo4jAap1Ii4Bkx7mE0U1veryYpSzN2Pz3hb4ItrkmBusx8lVHdLxkDmM
G/IcDozkWf7NxqTeJk29xZN6JHN01SQvipMeR5NlH+9NIoJDnHqt24y+dbqXEx1nUA8th33DyhXD
Vlelp7ZeuZb/RD2QM7Z3n2SFIgDu0IYhl1sTVWf2XZZD3H54yJmZfy0qb9uTzKa1xUoT3+s03rQC
FKfJrANq4yu6LMOXsVjKEvW0Eg2nqeWslNO6ycqfJ5WeghgfgtBHAk3k6iKstMWUIgpnuRtDiBrp
o4eueizh+4yxc+qG5Ble7ElWrTXqdbLaRMNvo4zmWhbhWHu9yj8aSthVT7RzpUR71aGaFiN7ZqNG
nBsg+k/oLs/ycamPB7VbRJSLSKE+5pST+8E+hk2yoLE/0HpsloWPlLJNzZ0cfWVlrWC9aLb9gybW
8yJ27K7uKF61In6cKM5onfqo7OWo21EkV/34iAFiS/bdM+6go5Z3LDbDZ9PkW4FkADuEHbIfl2AI
CWcOSDC1nmSlDbzipubsBc/7xCWchGcuH8wuy5C0CfteTpi0dLwRa/hEJty68PW1lkyvfciljtlE
n6NR7ON96FFH9OoNSJNl4NBaDTay1ta2KeXFah0UO2a3+7IcD/MBT9NDTiMjLsODYHsyeplUBfCb
reVqPC2dk5e2K2qIWNrFnbz45GbLCtKCA4eANHhVJWNDHnCy+hpzUS0H1g5NRbVmyGhBUF5onP4G
YAMb3sSVFGghqRbbvqLqzHAs64RT6X/791EL+POvhg8Hy4CKO9r8B6U8HY240k0r2zXOiI6eDTmJ
O8P/SJ2LgkeHpkQuRt0uu6eMSY9GIJ3JV7L2LA+sJvTshduyBmg9SsSFSC9pYs3D9vwLHP2lipng
1tF3IHCvsYsW1RpOXLwfwbmuVBskK9LU+p56kFg3iLoBnKr4ZYZI0fdmzzUHEi2ZAClBokM37oyK
dEej686ZwyI9AHSmWiVTZnc65kX0pMkqkj1xmgx2Vm80vXoua9g4QYxXw6GoURfUQtuC2qYKWXlB
kg19MxsX8aAXGJZCKuHdY9yON69iidh/V2ujXBac4HJ8CSfjrohjdIrqUo7qttke1jqDkxxzHgMw
LAioF0UdPquILd1e3Ax1uAwxZuQS4Y+274t6La/hKYJf3yCj3m5hoTDVk9fdLj16HJHy/Gsc71Ez
Hnv6GinZ5vK3yWlSoMulcbRPHpTaWRf0BORRkTjmSf4SuEyrmvKyrAwQNbxI9GEvVxomWS1aYu+s
YnwdM74AdXuinyOKT5tdXTILKrqLivvRUVcEheAYoqkP+iWomu9p210NezjLE7p1/jP1/9+++2/6
7oZl/Hvf/RbVQZRHf8MZ/Pmm//TcrT900+b36JZJjJMrJxx/9txd4w/bgaJIvh8aJYukx7+67ob3
B0EKFBJU1bBtIDNMY/7suhvwEQyqTxI87ep4q+3/Bmegz5/y93Udn2+QtWAbfA2VBJa/r3/c3i6K
Ygy0XTtVH0CdVwsTw+zaubfaCDoXtqSlRw64U4EvmRzaSdRmem1rZxbQ5czw2/0oQXZCI1CMwlyB
bIyVPtRBqcYr0FvtQCCsPVbh+6xUPjYkm4y98pFGR836mbU9yLfUSEl2VEfg1sx8NBZNCF2Czt1X
avNo6x8nt+kXTU6d0SmOqWZ3ayc8JeCa6k+lPzz5TqluCPIEKx0MX0Rzjm6QxTQiGQ5T1INk1Msv
SFxfZl1MBmAtKO1LpNtIAxpt5doGcQt34/cIjzWrRH8TNDnKKwdr7I4F8TLCSb4XakCGl44/yc/t
B5hb+r4pTGPnMg4klm9D+2YtsEBJcTeZLBdsJ8L/VqL68kYC1PP8u0Pza5nx5qr2gHF6mliNXfUc
y7Jpn8SXWr2l3lfD8q5G1NOd8z4OzGEXczYe/pp2z+67RH5fbwIpmJt1QBnpngrORwhY2brOymBd
dBi2CBJzl0UIWlonkEoFkUOaoiI1WYO3J5Y0XLHc4sqroIWdiJkkKNJcQpXg9YaBZZfD/qMfVk8F
dFYzzQ/QtL9D1Crvy8g+pMxldxko2r3ORdAqzOisd029tHz6RL2loAOGSrQhU3tnjEH0kKnt11Jg
1w5pua7CyPduozlqtxHUUDlqK72i9wQakExoImfXJMpmKzOxNdJiP9DU0ReZJ7Dth+ZDP9b+HWHq
WL1rpsCJhysJNmNHyPMCn7S5KvOP5ciW8oKh4XKh8VXM4NBHg06TkDp+PbjaXT0ovK9Pt4W3MsmN
5qDRvnQ+qFmfiew+a/SbFeXhxpa6xwgw5t1g7yKCJkl/JJY1k5jHOP1mCe8qQm2LzvHr5CovISrM
jdATgf2ZMGsIaHEKYRAgBRdN2MRufl9LcaSO+3oThe6e5cIimhoLkzopfX2eXApNM5hE9Sw2s0ys
mAUssSpCbyaDO6nBjvV1qi2xQj6WU8xlSRtfhkEX61l25nX9PfTnZOvIU80aTAHFIqbwK/Vs802d
DTR6FRYds8iLMqqOJV7DC64l9LDljYmmNBOUc+Em5Psh/RzV3mdTze792lKYPEjk3muCJiZoMZLH
dY4jxnQdYBuDnAKo01qHwg/ikvgOecgSN3bP8BKxoYuvqZN9qjMVjGK6DrqKyTzxGYRIgEMWqHlt
tD/7+cYnjDQaifGb1WSz0A7e+QRiAX53seIqR1cqVIA+AxTdefA6DLlhlKw6xln9MYnbXVxTM1BB
Oa+5aENMmiFAhCuDZq2RlkdBcyjU5kPd2cmWZt2JGgSkzkRGOlvK1vbSlVLGZ6eqmfxZIdholkpt
EAhQkyCWdBMmVJtOdy0W0DZQpaKyewhjj/g93YTRVw60jQULiJQUsrrBOOJ0Sr20G7Na9mbdsZpy
jU3dqw8VkDV8hAGrOGw1b98zsh7JHBObvuimJWLcAkdEv/Ur9HihCJ/dsIEXy4tmGW+dJeNORNVy
+gqKkoxDeeNPxsIVF7QNcIA7FbZku5yFu4bjnsrAYdOypEmKOLuDAL1sBiSMmjxQKkUDPYYAB9tt
ufdEHWwdBcCIkj+LzMg23aidcYLDLWMoWGK7ehlBxW/KwhlXDfUJjqXqg6Ux0sDPsJYsOpw9ItFi
qevxeEld997uJsQJmTJt2zu69fXZBNtzAl+DK9SZDlrMUmgwN+5QO/upDK51OOTbFPcTZELhMCLg
WhejRgXbBLjYsDOs5Ks+imBt21ipLIxzhxa+wqqy1U04JnfzhWiozSOkZ8IWWb/eD0PymCe+vyXk
8UNS1PWJql5xqT1vG2h1fRvrgnGraj7Pj4KwIefQiNCGtp9ErmtHXWvME62+mghjJdgWJHDuOnBl
hGmi9EjoIK4CT1VWLOLMe63Sv7V9uM/qov6QEJplmnTh3XZ61sPiFNbSHZ0ZRNjgKF35BFmT4sFs
vRvbw6iWw32etRTkk/bY0RLGAKV3kstGOSc1IllD0QJCvEVcLQloW7mjXm4RqZqLBHvXzhnQT9De
hYCQKv6OMDp7ORW2w3rRbjZeowJtm4rgHIQvJo1llu9muhnrUluHQ3eup8llyK9wAKIVW1icU8di
CF5KP3bplYIWJjXuzrIKB4m1Yu9tqF01fKStU4tilQ/Jp6Y11XvLLyxiHXLyAVtg9TAjk5XrmqSz
F6wZ/JTlcxPQNtKb+GaP6f8n7EyW21aiLfsvNUcE+mZQExLsSVG9ZU0Qkhv0TQLIBBJfXwu+s1eD
N1HY19cyRSYyT56z99qw5J1hjicvkaTQVoI5fhWeybf84UPtv6aSHlOXJ8zuOwghsw7t89hi95zh
zb6Ae3eTargTWXTHddkyoTf9QzkSvFHCtsNbB5iprn43DqfIGPGZijK8TLkrT6i9XvPJMo/4X1aE
s2zh41rescITi1girW4m3yv+9we8hTA2OnlgU8LSmpePTOAfi0Wql8Zp/EM7pNiXk5G56Kgf/Khp
bl3P70jMfEYYmO+RWr+mqXMyDAc9TZmQgGNPWxAn3a23tkoV5YtyALcFrjqH8yJjYCHjOQzy8avX
h8qcjHO2DPXOGbCOFm6IPLBm+DGT37o3++IyKhc7s+r8GcnScAoC47GY2ujJnciXGJXoL4T/Oimq
SQDodJid4QjMMcTI1VPGWRH9sfG15T5JiCkDmFBXX4aMnoEX1vfS77fSU+KahoG+Nt1V0mzDQw6i
QwbzLRiVH2d95O7b1L0jBJj2eXmXs5OeQlelu17xPy0+dVmXTD/lEqaP1tgcGltEO29k5N+xZFGx
v/ARQanGPK/T8dnQ3bL3LeMDvmYdW1FTv9WpS35UcUiJObjSi862nELLxexfEDoY28yeqgfQU2as
a6u92IP7wrCBUXXdG/fM1NkNh327CT91k6aPFBE03spkhgaQoY8q9IaRKuwFI5BvymWMKle4pTXk
8k2GpceeicxyWcRCzIuLq7sVb7X1sTD0PaYTH0/rbuqsD24WIIAV2MHHYQfuHBMb6B8JS30Z89y6
jmVeHkaztX/k9iF0pH+JRoggVjB7K8bhYhB1eCXNqb4WxXJLGkXS/GDDk80iwLJLSV9C8BIcI+sO
QDqdKyxwenlzdDVnE9mnNzpvgvWFI9rTu8xPv3ouI/e8gBGDUcU7Fimq1cGZGvBGeQtutg6fZtXf
o0I/qQVMzpLZ8464J3krAyM9Z/uiN6pLV+hib3dF8NY7NvZ76FirCyifx72TQhKsM1YcVVi9W+ZU
8Nu8ugai/lUURP06BryTpZDeR4kGNP20S4JSMkrEnR7MjKAEdJgWJ+RdS+c50hHGAW0FO6MdVo57
5u890sgO1M39wRiYNmgixc7p7IEsdsf+CK8WfW7p4C8dtPUCvHSMy2ZInuZ2/DGCjNhAQujeTHvm
hSk3++0phGYKNka/oHAiL9eYg/6tKax+i3SIXV0s3c+hQPTQWEZ6wXtvbxvioEhrbr+Dulc4LRy1
8dvG2zeDIGxiG3ZW9l1Ap/LAmeaajd5tCbVKGAHGVo7WRoZ+wOmBDXMeuegUvnzP6tI8Jbg3Ys9D
6sCI++Cz27FN9avdflhuufwzAKXf6imgeAJr7owlBbHyWR28r4YBVrapKZKT/odOrJ50nZSrnDTU
nixr58Qkhg4ZyfN2kfkXpldlnNYNJAEZhB9ZnSAK8L0nrRXNm7C/llj0IZvU1aGkxfzQRsUX3yW5
NASnbqFyeV/o9ey7kyEUzKMJwcA87ZZktj7GNe1oSZ/TOXU2i2oaWJ/ZwA9hDqsBntIxRQMxBvqR
QHUSNpqBUE8wdLHZOSQ5ZIF18Krx7+yQl4qIkSkDYRFNT+Rc7VAcmnBpXB7/07I4t9Bi+lALl2UM
cWOZ8uRRVcmTzDyPJ8f423ROcfKNk4Q+mhYy2jV12R/x2yxo8bDDI/uyt3VKTzbU3bEj0JaWp74W
HJ8Dm/09QHgCEz3TcdOy8gm1EtiUGVCbvnGj+rqnZcbNiEwcJuTDiUMC9Z8Ef9p43nc2LdZ+wBu6
gUgJZjkdgkOu4O1i+21vc4V8TILeiuD0Uv6ilVVdxC04vXYCwPFo2y3fmRzqHqTqsPCdA1ghXgJ/
SoDupw0G24rthnqjs4bnvphJGUdisa2LMUI3xZRwTIrk3DgM0AHMAcalwoj9JH2Y61A+JD9pQdAr
jIb+WNPEwAFH5AExE85p1MFTPhjjcZ4BTKcqJ1/P74wtoVYVdtDb4okcBpK0d4NskT5nwQcD6gOw
5+qtATZhAM9q6qy+ZgtCylqUB3cpICHwqRUE9MYjDcu4nRrGQiV+u6A37XMjWoScikcdV/95qstr
tLhEu5YLb3IS4Goq5ZMRsDALC+InLF6nG//Q/hQXZZe8+sb/6lOSlidXwdxqRvNsECmymcIpOlmq
WE1DaJ8HXz6Vc/fTymy9rbo8pepzSP9r3epgFKixlSZRoSaMoSgL56gTSGJhpxipmmG+Ebp+zDMV
7rq2tfeWH47nbgl/jTpqLx5mqK2E3ZN4a86FKKdrkEx3YMe7KVhIu6kKeVNt+WrUzx4Qlxc6q/mN
SIZH0wDX0qn22ehbkiMhrKPcNtzbXKsr4U8z0STBtc386J55kOfWZIRaAHgfXfdiBL9NpNAXu0yZ
HBaCzxJXkNm+IOpzmBbyR3irdtKvkAYaVX4KARnawk4vQ2r4ez04yasbEtEXRO1uXrrPsQb4VliP
TR9kP9WKbygFxEn7YVDJzPvUN4hEzQJRbl9jpi2ZvKwnbpBYPjtmPR9HbbbbKpVPczCweqfCPKZh
foCFPMAuDwj56In1bFz7otpwvBS5E1utRYEYDq860gotI2IVv4qG2FyDXGzTy0Hl1N1+dCp64NGm
GL3ik6Ma0rnV6LMvp9jMUnnKBjcuuAWeLNd/g/ohD6UmKsS3G4g9Jt1q/60yVtgUlYuoqv0crVjK
ISDup8ze/b6irKl4npi3BXuOgE33PZXp/DQvHngypX5biIazVrqHosTUMAlvp3P3D6FG8A5n+1Bb
9S8m7v0pY/gAhNa/cRlm4O+vasnet98d95QxoXyzo+arnJLwuEQLxavVEVkhaan44jY2Ts9Ne2jA
pDcd3kDZfWXWAAPO/nAHBhdtjuAsz56a5QgYkArRNquPbHwQsOl+JOninXjmHFAvbv1cO+EpalN9
MoLiqpR8t+h9IL+KOA6y9u7xiF8MCJ7IDizgj6TOPLWkDA2RTRbwMP7iS7xAyStFF7xkhQMDDire
xIA/CHpWvJqII7GzeKZcuuf5YMeuQuqZ0nbyjeFQuryjeqJtmPj9Tz8gnSErXVy2jrtJwUs9N0b+
QhpAuNW9kRzkhx5wVRa93E/9mqFt0BKi0TZsjabbm8YelPsEqdJb4YvoC8YxhxSBIjKz1bitaa7E
Sb1ocganMOZjQv3m0/BT1pdY6nb3aAfzDzUhgwjmdh0WQRyXiwldetIPcgrdR7Z+7xFuHfhmcMSx
L+G5DACVfTMgsMoIqciA6Yu+y3/amTpxoao+iU7YuYFh4QoW2a2OYDCGwVBSIhJEtojM4b2lE4NF
frijrgFTz48V+6Bk8PHCIO+BW4Hnp5Nq1MVJFSMW+wU7hOE4WxEadTw7tD3MaJDHpeCH9nPc9WD7
B8oaKzv2LDnB3BeMDvLs7k+dcuu3UhFbzBRiQYP10U0Zi01VP3L6M7Ezo9y7Rb6F01QDcx7J7agW
8hhEequadVjJgS49duUQAI1v1+2DXYJEq8z2QjjIATVA/QqXfhXl53sp3Zd8IhBBjCSI5XIHLPWV
OXASQ5gpef+RS6n1S+Y3nyIY6ycPfvzCrc9POyjvM7gpBWxMDtY9MuJAnjFskQcooLen0LuVTm/2
mu6my2kzorvbDOBMt6RcxpBH623fk9HeGqywtsu/V/ilF4kflmTcQrrMnNufuMsOfeIhcO6be09Y
SNwt7FjRGGeVct54l1VPm+Tu2d3PlUlbzvS66/xp4RykzmEGA/IAwCUoUuBgUK84O996MGRdCO/K
ZohD7CHd59Qf/ro5sTttm+1CE5R3RcWzabR9n4Grl7Z3kJO80LbuN2hL501jjoCCsrd00syDxFtW
uSl578ZbUylgY0JmtG67GZtvxiMnf6IhwA7h3YKcoqnNp5wegO/tVYRFbC7qHwTAhDSd2x8evRGD
egPQ1EGQsSqbjBhZXJ6ETi0/7fwxy6gUugo5hvx0axPUEkCOfecPP8fMzQ8Amt6jpPhVzqV7KA0T
ebecjpzx24kDgGhEWLMlRbatiWMqrGdP0zilRwEvaCYBuQKetS5eN6O9YjwHluh4KU5wofn2nsKa
w+rWdHQIXGZhtX1wdRdt0rB4c4lTsKuKWBOICCSGGkuMYoeJgjHvJDSPbUvPsu35+Mym+CnpD25K
F+XpohzIXPywY738rYzwWqZLjPWbgn3ehd3VDxkv4zjArCqPwVD1G/qX3zKcvwOjo21M+6Ds2Grx
Ehz72iC5Esa/lfpwO4doK+gm97P44+fJ5+IPIPEAxcVt9SCLMCBhFFTltLOj/hxE4ohn8mK7dbF1
l/KKpqvcwEFb4yWCx7akS6N6l3nDOB3DCTT/0g6fSRk+BVbJRHXh9m5FwwXKEVfA8uhGZzEpmGC0
WbhMw7UqoOYM+aXvul9pQCG34DbphWpuVoC4cvk2q9qI6aaQelnIizfl36k7DacyJJSjdh4LU1sn
S4TBRuRF7Er2qDBwrj5/5PhWGidZ62zLbviTCG+6Lzg2aiv9Ndmu+qBSIRUpQF6WB4cJ/1NAzQ1/
nem9mVDZtQ5vbd8BXZw6KT5LEPgbaQTlfdS0HISxhHuUOUSgjelm9Oh4E27KylaOim1Gw/PSglMq
XLFBKexsTdd+SAkVvTbMOwxHvq9qOV+dAqD3n6ZDWlRt/DUKW57lwooj2To9eYSVkSOVx+ZYozgI
52S/rF43jTISRap8y6KZoKVueCR7nKaNXV1HxwjP6D8BDCoqs2pkITDeEK8eJe1sGZwcDbfZlr/j
KsjN5UAKX55x+2xc8YMrWf+z8DvurbMyjgkZZbFnDCjhEzIpcCaQsaBmeTRgCm+iekTf5F2jpnui
urO28tFYkihGXiEOVkAXZjAJwBFRqAEKitOQcfGcVfPQdPrZn6EflzYhntw9Yzh6Tz4EzratX82l
57YdhWS7VHAoswlfh23QYRet8ei0D9bAxmtjrJSyvSPweF7MsdthIii3xQOMbAb9tuPCCg2zy1Bk
d6KB/dOglk+ypr6lDeWrn7kkcY/5ZruxRohl0BtBYg7fKfaDvcpupLCth7rS+yD12hXH2O0qmN07
kTjAU/0sOJBguC2qtLoSOIPSmPoAFwwWe4LNdMLHN6CkQG9ycshD245Nz3Jv1Abo598kX/7q0nWf
cCKD0Crmp1Jyk8xLDoW1a+X6ekXTsgeYC0mTXm+QbQcij4PBW9KPzEvpunebWcxPlg7RLNn2F8gx
71LnxmNTDngGUOFUpjXGbsP8jvi+h8juvlkRK0paJV13cw1yJUPTQsYUUVEwWCLdbBnfJgU4RMsF
pmzVnaYxIv89NACDiiWu2/69iDBUkRSxDQVDuRrfMpMgKnSMg01FSDOd+Xfd+rQAFmERxA6JR/Xa
vwbdGC9j8DYIJEaYb8edb7bDsc/ti2MWB8665uAY0XfU1tNHZX62SCD2Dv2AoxZEyQltWMeF2Bi2
piE5ipP0J645BCmUwQ9H1K8BPeddEg3zj2kqtrA0sNnlh6W2P6c2IR9oyd4sJcDYWkZ57AMUSNBQ
00+rD3fQY+t7UKdHxpIbPggC0XvC5/IPRVl5I6hnqw16sItfoUWnaZbQRlhqQkUtKryoI+YFv+NO
OEwJpxCVlGU/G+yR3A+t1yJJOI86MA6Jf9aIqZjpEjXZkQYlXP6lTmqfRKX2T+O5WPP833DD6Z13
5IW1pYGGa6b0F/VdCt6xUcNfsJnfacpCZklH2UK69xC2mQppVJ10oGdRVIy2+al5ccTxAFV2g+l3
7WfQC2pTP/kExaqBfYtM0b3bk9bi+XIdhkz9Q0UobIj8KrPlk7ZbWlX9OSG8at+XUBey5egSt01L
fcGAaB9SZm9kSNX65A0dikqFHH6SP6Ie3p9rvw+D0ptxDl7V0r7Zo3zxi2CXdwP57T4GcxD7CNnK
x06B+S0oC0k9W32WyryELn25zFcPHttq6/jGndmX391q8lGuauSQNYP8FGQIerTNVRo9QvPR4Hnr
LDbvcggfySl9pNQW8ZQ5p9BIrQeUruUh7zir6vydXFX7WtM16b3EfOQZpgAWnFscNNsBB6PQK7DL
hyU8euDRPZikNvmM8URcA7xZIMfTfVq4dXOwYpA5+ZV4Uo5JXeiKD/krr011bBb/04u8nADXGkaV
rF607fG+5SZahLnbkbAVxnjLdmFLiwJOQUwgQjmhFRA64vaz1M2mLggl9LT91Fs5wcukKqJ0YkpR
K4BrfDzD0U8irFqzvEWMGOpeQgEAah/0VXcOS8PaSYSQeRFl5yFg7F+IuOoYj4jMfQMfuOVQY88o
nUsRUHqZ+rqsmb2iaJmmBvDxQXIfRoutLvPWS0dU9jf4/2zrT+O47u15thzMWdyWyO7R75DCDG+H
MR3hug0LMxu/i84iNyFrMJ0SNbVY7NCtNUwPsO5Vh/2lWPSr37JQMHHDK+dS6Zb2nwqnZFwujCcz
w3/HFCsL5w9pjNcugB87V8QlhWmT8sPQ1Atzcq8X1LckMgVPQRqcNOwZMKKA8sU7/TU4hs74HnSW
Os+ed8+5lTJrqZ07rNEdHpDfJV4a9HSecRJGAApvQtFYY5sW3rNlsY8CoH4Ll/B5TnrNYN20r104
n2x/crkZk2pk9e2vRRZcHZaSDPogtMAajIeOtOwpodwdojViTc5fyvJjS3VEVAZfc0DKM/CLyIKe
HopoVTcSstWaWCclAakyX+AFS8vZOk7uxa1RPKg620b2gLtW3UMzeeId3PtJ8giMUSCdGo9KJnE/
wVjA0NZsWb8kq+vxkewjJldeqCmquy251DbjMJSCi/OgdRscglD+McofouNwDvC69L7zsJRzvpNL
S/oznhDlPNH7/bDIbU0CLpeDswuRyRFs4POveo9NOGYf89JPO18RIDVWPYNqbvUYoc0UU8y8H/Pu
AQT7b6MFCWzq6Tc/ELArRxqHrH9uzeY5elqWdHpj4LX3/LC7+aP34DFC1CUo9tDlQuslyXNZByHN
zna3jvZgPAqaPqU4sHxuvsDEbHsiTsbs2cpTzAgG0AFnJlrDC1CxoYSpC9K/8gg0cr7GvoU75hxo
KyUf0EJNwqQ1Ooxq5Qg24sxwDRR/shxqP6CRUZGsRBw9F//Z3xQ1u2tL0LLlC6g1iGOKwAfzLvoJ
oyQkYm2Lu2qzD0Z+eClyYBiRgcwmuFeJ9yQsDKem8yxFSZGJ6d9LkTFAAe72kF1fsa0BUILcrW10
GVi8rIoboL8COZzIb+IONzJk0OoCPVSOTveBadi7rNomateKsmiY1K5VCZmkut8juhuRVIMQd4Ts
4iyYrMMcomr08bfFQQCJegTfnRDitqdpEsbc9sorEtsP4P/gMKbqImoiQ9OR0LnRP6c5CVsW1y53
npGgVO3F8sdhL/N+wo3tPsgaCbrP/Gk7F1G7zZrhU2YreTiq4WYzXEn800wqQlxqTpZQcmriTza7
5mv903wC49sHd2FEFy5eO1p7ILffC175Kq/vfDoSk793XcQ52fQ0j8M7knh4H8ZrO6rpWnX2q3kk
+oyTvL9ZDqOKoSRBgET5bTH4z1GO+zupjB15H0WM+AmalMj2RJSqTZqSNtGliv6AgodmjBZokIIX
GOjutkgGAWsJbAf/Znl5zNVc35WfMRQDrc3leutoMBV+HlfSC/fjrF7gxUMkjFxz55oVvi/Trw7V
4JHpURbRrnORNA1l2m90Pawfm+nurCk3djRVlscylbdgoimaECUY2/aLh+wDDADHWps0tyQbMuZF
NpnFlF21FW5Id902CoEUbto7CM+II0Vz9aiWq43AuOQz2XrhtA9TOthOM31NmrGz59KMGUgBOKmw
PdH7jksn3DlO1O1duNZbxyK5m8jdNcgOEmUQ59GCQvNnUs4/ZFKVO6dwDWqiMdr6YKAy6XPKXdIm
vGU6mrldZQmgNIDxLm73jZrNZlcUyX1svC8Tpbvl5QaYZS4NWtDM7r19qwbCBE1FMAs69V4++NY1
680apW3/NVsl0YYJNu7SLfuLbaZ3WdDZDZPqj6uXYu+a8++s47nmquYUKjpUKXdkp1PyyTeOHSKp
Y2vrZFdY1bFgCIMudoUiN1tsWYQTGQ4Sct9EdUTqdaOCZ9P1DjkVV5xJQm5V26nYDK18S+LuHTFj
frKTnOI71PFIbAv+VGoS8WI7a+sma47OOF6kEx6GiqGCmjOeE7tz47Yh7KdoeWUBmV9n2nsvRTKI
gy/e5NLo2NQBVLmsoNE73MxBv0W19wZpudvrYjwgKIhVQNMIF+Oq3f6KWujU6nvU/odm+gA8AfnO
lFvPFSDZnafpi0S5/52FFaCWXLQ72QpkxdvZWIe3zezElUfJLriNBG39NpBjUSGSD3citJjVpYN5
lBH4gNzHV08DAn/P4n2VBax3g0PiXDDx2mUEcdP+am51k3G95HlKnKr5KMtu2zXF7wYaaT+lwcXx
mTpFFIEzx9VAHxQZcXlqKRfftbgNvVafXuZNKJ1MZJYnarGIX4OFnb32RgTN1aUnT4f5pYlIV5D2
QDRse056fgA3bUuCXB0un+S9c0kOMMhLlhNlFzQS3bVfvQGQpSXI0GP3Ohl5dJDOX9gj7sVEg06g
NAhC7+R1CDf9mnSGHAkCmwBartIGx5thFcNdRylj/c1nQqAZfL5aJqafyccx6spDXvvgbQxpPdKd
szYqpTHsMBZmtAcGmZHcgf46pt+J5MlZYTfAF8rwgzQPrtxZwyE1eT9rK5/ulf00Rw/5CKabc4Kf
uwAJkTukV3uLpKcSEgYfoKYq83bauRiuKlNDiudz7Up6sRZM410Khm2D7gxID/7ZUX0mjAwvi9lX
Bz3LJ1ZRfVBjHgdDcq2MnuKUBNZiZNA0dI+5Wkhr6UcFKQExaNnnP4Juaxkj6fVzfR/pE+8bIoQb
jpldxjhvm/oj8IrixkcgXlBGPWrCnoiGJru5rp61H96UaH6OQQigNOq3pWejWCnnZkf+1s6wfcZR
GkXs2FWkTTlOnHQIruokgB7f/xqKium03lKGn7FdeWwMGZ3UxXjCgUcJ2UUMu8FYza2z90YiW10o
kFu7XW8G7lAdmhLrY1vPuyERAWdqXAmmPJRC0bZLFozCyDVNt8JQYAkWNvbJYbWyBvVyqjNs4AUB
LAye2VMVgsPtGLTfigP/vIQhgIsIlENBe9e1mx8l+yK97eSOGqXdTGaGe6DfD319rDICzPwVbkks
1k74ESmAIL+sFu1LBJph4JkgBUeSUO4xWkvqPcqr7zpT4lDaToBLSbEv83Y7Pe0mm4s61HRjiLuM
4Isgw5ATUUCFCw6KEj1VrMOOBkvGI4hL/9YU3anFMhinCmh87hm3QdR/kqJQe27Ss/mzzxamc8uM
lvbZk1pd+qAfT0ZlHftWUd/Xi79lb8McWmFeiUL3WCGM0TRwC9XGraesmNyErfIL7yEbFSJG+mgc
qVzgGmR5LDtgUSzLeqx2jIC4jY1ULgtzMz0Xz91KgneG5M0eviyohv/pgatKd1g6hyAeciagmUux
ojsv2XSBQDuxav6aPD/lLq4zs7D+LJoY9dRZpcor+VnTpxLan05GN3qnemW7VAwIEXDDaezN/rWK
7GpfrezA3mS9/BuoKQSE6ZyUZ1PMgJkSwQkywvqoRHbyIvKkXQCBKKPI1hY05+bs3c1fAgvEiuwS
jK2V2P+TeDbkulXJQIBFOAuuhzY9+VVsyUlwdxckZBH+Ct+xMdtE+XzmCbvReqa5MgLIV9A8lR6t
Y2YOyCemO27f4ZAkNMA3wziZ555sniVLYMmsLydZsauC38Zl8TL1pPgxw3HjeuW8/6f+Xlb5eq7G
Z5rdYv+PUWnYPSnRKjFjpZZp2Tr09BAjLAkUbU8+yaTT8KgpbAqUHSKEdxqtj2bNp+rrLN/6VkRL
fE0GTBvb22OyubsIAvYkjP7qwvZIiF+48Q0v31ag5imgBzD60W+cSYBcFJJxyz9ORU5jcii2CybB
/VDXz5JzmHi1VVRKdISEu9h8tWZt7/BpeYBFAbUvoSrIGtA/VyUGY5rgdTFliOoQNefW6lOXjDqY
Illd74bF+LToQDBeaZ5GK/FiwB/BjscWFNlYMBa1P5slMs/Mi/gipvaUE+jRZe0Quyk1TGQv5HG7
hIu2HtkQ9nNJasSuIGYzZHD43xdRZni2uplUIBLcpzL/8Bskr5b54I/lZdL0tWU6n4vc2s9ew6wO
zUnKfyItYr73Yfa2BF9OmCpUHUiGK1iyDolybFzeqbTsv6mhIo5ZorHKCKS0WxV8zGFI9kwn3J1A
4kSZWVJIJiVMQZDjG9dDtg2Z9t2xLecg2OSiANxmQd/9nJRJeMbEEdsN8SmhY1lbelIrDjfT/ndF
di8SxgawhWZJkIYC6Gfsvrji/gjJeIBuENw4APONa0rwVBVT/rAt3L0YxTPS6WmX18FzxHXA40ZS
T+OhTsNkWzV0NbWuLnSeBXInnj6waNbLMLfvS0ZM/QSnxx9mm7vvmgleff1TDgdUH/9pnTVNVFAK
0RMXB4on/eWVqzlgXMpD68q7EUXpGYZ8I9MH1NrkTSyj2BbUwmm65Ajzmhmy/OSem4Z0eD43ZKd7
0+NJkBzRjLes2IhoZXYemSu9U738e6qshG7IZGfDrjOzi+Emjw7fe000ked/qud/X5a+ZbKf3FOY
UoCRnwKBz4SOOCG0naj3dqjfKytSe4qOH1Pg4jwTZbrXHnwkA7oxGTAm1uvaOssE3Z02r2zbCJPX
V9u3qFfEulLMxCwurk6z2Czojc/+tJ4O+uc/qqohUr6Fh+Wlw01AMiVHzARW31u4rog2+Wgc40YO
Xb762La+qp8r/AlQ3Faea5UZ/Hwq/UPuHOdcT3yxRuCMapQoFZ+mWmEbx1Gsq7sA+LgCmf+xmMcs
dY+25rLvM/yZ3IqGWZoQjeaivHTqEyk+MY25mbBfuZAMg03xv/TOXs6/aZBz7nsNI0YO9H8PYOqw
JRj2xCTToFmdp+42VesmZ5cv0pI7KBzVUD5Iy5PbATbsnp7YsyoZqEaqAuAm9gFiH1ITBx43t0V7
FZTcUf8X4+Lqp8aLl7bN6ff//T9kWUAMIuTdcujKWfhe/geVJgUrwMV87lGoF4SkuUlceCD6G59h
ks48ONOK9Yth2oXp3Nm0UJiaaf8roo33v9Ak+Ev/34txHSuEI+Fg8fds73+Yv6tMafg5QwukEPl0
4Ln9vtI1kqPSvNmdeOFGEmdJv4AkFh2tIPKirNHBj2yFC7rlNn1v25eSR+sa5GVzXZXQtJrxtJbl
g0+nrAE6Vrg6o/s0k5udYTEPbHJayfl8L4KStnieO+eR7PAYY8FwTdwAEeXIpNPKx347hoU+hw2F
01TWh9xyy+dxtF2EcQ9dksAdcaZvU5nh0bK7DF0uUiOOHMkDzzzWrJuEaC7pvmlvjyUgJW4xN5+M
Lmd3n5R3qkqmBl5Lbe961D9pxbGZuj2xSYW1ZzkaP2ELe444kXJJ8LgwHuyZYWGdzTniJzP/sUSU
ln6FlTZycKhk6anwQ3WS7nhKzM6/u3n3QYZQfU0zo73kDhcbnTTPRteHZ9oQ2Ap6ZT00Ieu863O2
SQ9XpHLWE3MJnbu5zhebOblGhZG+00SpUmbm3LqdfegVDyCg6MIMTCWQ3Dpk9CUI2toiPJHbtjDV
rqKDzVa6o/FDkjq2ln1rmB+Vt9TPhhc+u6Jabi3N6HjsXHsn8k49si8NwF1JvZzd/huCc3qZUfue
naCpAXBWxpXO4W+OCutcal5mWdBEnKw6JNDWOeTBNF+Dhk2w1eN8QylobGvXu5uTaMFFgvAInzgl
mi+EBpBisoxMhML7ihA9xqHdvefJXJKkFJIFWrisewLdMyI9NZ1KonBt+9U28DlVS/ET28kx6Kpw
h6ptRCHoLj9qYqG2eVf9dTobQG7NYsKPotFPl/17FIyfVoW/u1e0wsghNG+u39cnN6kf5fq7wlcT
zY71lw0L6uaQw7IPu9bcJKGoBOslWOgIMu03Z4khLw3sOf73N//9nXwl8ErdZP/9j2ZgBLGvtD4m
Pl0J5Gfl2R1J2ZZ42TYLFBfmJrlkquM5p8yLZrBEfQ8eCJnbTDZFGr7DaJ3ODYPojBDLbZsGC5rZ
6qXVrbi1kW/GZlkQcNXRS12opFCBEBnOM9m8DNMF7VD9aNZBeux8AgaLUF+jaAIx4iMey0b/9P+4
O7fmtLEkjn8V17zD6HJ0m9pN1QbiS2zsJDNZ7zxRMlaEQBc4Ejd/+v0JLMdHEJyxVDWuqcpLADdN
q0/fTve/bRbonrIfN5h3xgaePc8/djKqGEx7gTWcSfGFeJOu6uFNPEf1F4shfb9jQ5yGGXB8CYK9
KVbsyPVWUxegknRCJC4chhdXD1/oP2fnkOtNLoYi58J7yNTeMjV6+mwyu5la3+bhcvXVpZPG0osQ
xG6qdHRmWpfRRDuNhwy+TN1Cxx3S4evYE2qBG+fOBTn/3DWW4moYLn7PO+FssF7a3GPq69NoZq5O
i5lkbHHxQCkvk3EfmcnToXjgKpdCToeeCkaJ2B20tkHYIy4ep+b1xNZWH80MkKNptricmHJbY2K8
ecnC4jAbi14BTNilA+BTn8tpeUrDaHTm2A93lHhlj2a/+EzbMG4fu1HfCinLvOAo6gPuDIBaNujP
LqYeCLM6fNlU6sbQzlnMS0dBj9BX9oSeguJqJJMra2UAVDuZBhI9ZmImpmXAjTL639esSrW06MpY
dm70OYlSmjJEwl3LN6qJL7C4hRtSfRkserZgilewSbzuy1xpU+SjB+p8rU/MD3nIoMbK5QKPXi/j
UotzND5JJsEQUy6myRzUBYPo1DI7n5aTVV/XPsegJYARtc564MYXZ0u5dgY2zWpR5lo9+pJ0Ct3c
V1EznL3PCegpdWbGC15QryOgeJqrma7n2a7QPBat1xDsZh1a6bXNOqNtLJ0PRGh9YgDvvU3yAWSs
lQ7y5OMsW16F2EBqWPOzaJ0KbjRpyMP6rOhvn30VMor63trnOomuuWzOMu1VwkzYcZUQdciUklNh
aK7HhjzT25M3Y4idYTaUdMJPWFlpAIXfz2caWFjuCqiGORMy+Wq0DuXneeHK/xX2iP1IAGnauTwr
2EHgusPk0jbTtL8eLjtnWeLdpnPnMkk36yuXJu4PcoqrtyTrRK3IYBnkMCmX2c0sYlVmyCwuQN/P
EofdnCtpsBwqOTPIKW6H9jpYPtx02OP3eTYL6YEGXCOMPJtpWVr9tYLyztShMYLKfkQ16Vxq3ORt
RfOPGch//CF9v/A/pEVUbD4vArn5EuSLuMjf/Wu0/i0MsvJdfCx7jbPXfeg4oZNg+80vjPgbuihH
8n/do7Xl+BiN2OeHLe4DgPDtrik8vcT8o02cEX/izjhLw8e3O57oUmA06ey06FPWuNN8/rSPiWGP
qwOiOv4Z5ReMskValM8hjLJU2RMgmPr/GRnUKHyXQYlYAEIoZTUaDgGnApZAlYHX1dguYBuALmE7
NfPvkoF/n0RpP8oLGY0KRQa67sH0z0ihRuO7FITo4mwdj8sMXRMIBNV6rgmu1XVMzXNAn/LA/AVu
7G/ShNov2B2VMmPDs2nkaM2koHV1qmJCtz2qIWX7WE0KHosjXNtweQdwBU7MG5SC29QqcCJ4yh6A
PTjZx1Ov6ILd5ZejCmVqvFusgdSfWc4f2cbjB35nZI9/RjEKR1TBc4nSmqkC60MAx7McdouQeVsC
gs+F4JldiwkjmrbBRbMASXlzmgAo5E49a07rL/gH0+0KVzjgFtsEXZajEegoQnC74LnohGUAXTL2
V4Zsb0sVDJxb4/PAr7QdnrZJndCxtl5QkYLRFY6D3Xjyo29OCoZr7x7N63VB6F3L4LrZFAZpzkE/
6YIcTLRrgenr6CWc7xvTBQGI0Jap10vBtLpUBSkHWhph/QGz4GAWWAhUxkpvzyaYJj38TSWgdwWI
S+DNEhZpplkLFDyva/IiaTDQzsSNby9QAJeqhIpq5h1E1zYZPHeEUcZMHHzVMLoe4RJmk8hM/4su
8if86FMi0mP4/H6bgkRBfihT+dEHKi+7//6jhy0jKpCFnxC6th8sM5Ldd3/PUN4pXngbBTx7s4oK
nv/54w/c/+qDTFUvnkeB9OVovNn+3M0jm9d+Qhrzn9i/8xP/eUwMABlH/Tsn//5F4fPZ43+BcD6t
0RXgnzamK6OHLFUJe+XJbE546qe5n1eUtoEx+M3V/w/mlE8n4Zgoen4MhKKsQcYB64hfaco1iy8y
6d9nFaWSa/YUcKaaU07TYFREo4WSMTmsomhOvB/E/sqXQUWpZJtlcC0Iu8ryTrJvJwhnkdypSH3c
SrWghadIPbpXtRD/jkFvKvazIANeUKVsaBpWtynlcyQeRRWdrXqTtregKRf3/lhRQF04egsm5CKO
I4BB1RO5S1WbyuIivY/8mhWhDN3C87vIVurDA/qI/Kcpw5f7tmmXpDQmDIHFaLqpWNzqhY2Uqxde
b/euMprE98RM9NOCbgz8KFWsB8W2NtzLACSlvYWaGmh2zcUx8PPcH40XecDwR0WuFDf1wbIM3vRJ
DqLROAp9tca3q281J40vyLNC0ezHKmpz2nke8W82U2wT2afWwnFkgVqeLWSddJnYNmacdQs1G8Kd
hes1p3wd3Em/Fj0Zuzy0KdPXwdJX/ZZhUoJog+fVybmfzPJxpLp16HstnJ7rYHXyMZB5oFgqg1pj
S8QHwToaKW4M4m149JLzPzM5rWS8PfLU//Tqhddb2OtMFuOTHouN8JTq4TS5l2jrC/r+tH72gQVq
ISS5GUeqxAXa0pzrm2lMRKJmNSBwlhWMpufnRga0OVV0to+SzpkWJP0p4JZ6Ey/9WppgUCBtge+X
lkX/+Nrsp1Kc38vt0AcVkbJJudGuqdx3X7CviCX5FvKRP5B+kOeBElKYJju9mrP+R7BWs8rHUlJT
kXwt/HHFXamIprCNFqL5/wYywbMplHHFLTjMY8DpDfXv1sfvpCFjSCrfVNKqF15vZW+DvDg5yLxN
o0IL9KN8lKV5pPK+K7U1VZLbTcbVZ1gxudUTm32S1Qs/ksqhStPTRdV+/am6gDr0Z2pxrfzEKA58
+e7/AAAA//8=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0</xdr:colOff>
      <xdr:row>2</xdr:row>
      <xdr:rowOff>0</xdr:rowOff>
    </xdr:from>
    <xdr:to>
      <xdr:col>9</xdr:col>
      <xdr:colOff>0</xdr:colOff>
      <xdr:row>16</xdr:row>
      <xdr:rowOff>0</xdr:rowOff>
    </xdr:to>
    <xdr:graphicFrame macro="">
      <xdr:nvGraphicFramePr>
        <xdr:cNvPr id="2" name="Chart 1">
          <a:extLst>
            <a:ext uri="{FF2B5EF4-FFF2-40B4-BE49-F238E27FC236}">
              <a16:creationId xmlns:a16="http://schemas.microsoft.com/office/drawing/2014/main" id="{A9AF3961-D587-41FF-909E-6D5C202B8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606135</xdr:colOff>
      <xdr:row>2</xdr:row>
      <xdr:rowOff>6803</xdr:rowOff>
    </xdr:from>
    <xdr:to>
      <xdr:col>17</xdr:col>
      <xdr:colOff>606135</xdr:colOff>
      <xdr:row>16</xdr:row>
      <xdr:rowOff>0</xdr:rowOff>
    </xdr:to>
    <xdr:graphicFrame macro="">
      <xdr:nvGraphicFramePr>
        <xdr:cNvPr id="3" name="Chart 2">
          <a:extLst>
            <a:ext uri="{FF2B5EF4-FFF2-40B4-BE49-F238E27FC236}">
              <a16:creationId xmlns:a16="http://schemas.microsoft.com/office/drawing/2014/main" id="{5E339540-0BD0-4601-BFCF-187E77DC6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8661</xdr:colOff>
      <xdr:row>18</xdr:row>
      <xdr:rowOff>0</xdr:rowOff>
    </xdr:from>
    <xdr:to>
      <xdr:col>9</xdr:col>
      <xdr:colOff>0</xdr:colOff>
      <xdr:row>39</xdr:row>
      <xdr:rowOff>129886</xdr:rowOff>
    </xdr:to>
    <xdr:graphicFrame macro="">
      <xdr:nvGraphicFramePr>
        <xdr:cNvPr id="4" name="Chart 3">
          <a:extLst>
            <a:ext uri="{FF2B5EF4-FFF2-40B4-BE49-F238E27FC236}">
              <a16:creationId xmlns:a16="http://schemas.microsoft.com/office/drawing/2014/main" id="{B98370E6-7557-4802-B573-0C5BE6E40E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18</xdr:row>
      <xdr:rowOff>0</xdr:rowOff>
    </xdr:from>
    <xdr:to>
      <xdr:col>14</xdr:col>
      <xdr:colOff>285750</xdr:colOff>
      <xdr:row>41</xdr:row>
      <xdr:rowOff>0</xdr:rowOff>
    </xdr:to>
    <xdr:graphicFrame macro="">
      <xdr:nvGraphicFramePr>
        <xdr:cNvPr id="5" name="Chart 4">
          <a:extLst>
            <a:ext uri="{FF2B5EF4-FFF2-40B4-BE49-F238E27FC236}">
              <a16:creationId xmlns:a16="http://schemas.microsoft.com/office/drawing/2014/main" id="{9D425D7A-7B6F-4C1D-9A33-8D30034DC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376234</xdr:colOff>
      <xdr:row>18</xdr:row>
      <xdr:rowOff>0</xdr:rowOff>
    </xdr:from>
    <xdr:to>
      <xdr:col>20</xdr:col>
      <xdr:colOff>0</xdr:colOff>
      <xdr:row>35</xdr:row>
      <xdr:rowOff>66675</xdr:rowOff>
    </xdr:to>
    <xdr:graphicFrame macro="">
      <xdr:nvGraphicFramePr>
        <xdr:cNvPr id="6" name="Chart 5">
          <a:extLst>
            <a:ext uri="{FF2B5EF4-FFF2-40B4-BE49-F238E27FC236}">
              <a16:creationId xmlns:a16="http://schemas.microsoft.com/office/drawing/2014/main" id="{B018D6E3-662C-45CD-873B-D6BCCD70F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371475</xdr:colOff>
      <xdr:row>18</xdr:row>
      <xdr:rowOff>0</xdr:rowOff>
    </xdr:from>
    <xdr:to>
      <xdr:col>25</xdr:col>
      <xdr:colOff>0</xdr:colOff>
      <xdr:row>38</xdr:row>
      <xdr:rowOff>76200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E412ADDE-8939-4F07-B765-C8609C4B23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315700" y="3448050"/>
              <a:ext cx="3381375" cy="33147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0</xdr:colOff>
      <xdr:row>2</xdr:row>
      <xdr:rowOff>1</xdr:rowOff>
    </xdr:from>
    <xdr:to>
      <xdr:col>3</xdr:col>
      <xdr:colOff>0</xdr:colOff>
      <xdr:row>14</xdr:row>
      <xdr:rowOff>0</xdr:rowOff>
    </xdr:to>
    <mc:AlternateContent xmlns:mc="http://schemas.openxmlformats.org/markup-compatibility/2006" xmlns:a14="http://schemas.microsoft.com/office/drawing/2010/main">
      <mc:Choice Requires="a14">
        <xdr:graphicFrame macro="">
          <xdr:nvGraphicFramePr>
            <xdr:cNvPr id="9" name="Years">
              <a:extLst>
                <a:ext uri="{FF2B5EF4-FFF2-40B4-BE49-F238E27FC236}">
                  <a16:creationId xmlns:a16="http://schemas.microsoft.com/office/drawing/2014/main" id="{E183DB70-6710-4D2D-AD7A-DB150D783B2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80975" y="857251"/>
              <a:ext cx="1495425" cy="194309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10468</xdr:colOff>
      <xdr:row>15</xdr:row>
      <xdr:rowOff>158749</xdr:rowOff>
    </xdr:from>
    <xdr:to>
      <xdr:col>3</xdr:col>
      <xdr:colOff>0</xdr:colOff>
      <xdr:row>25</xdr:row>
      <xdr:rowOff>10582</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9F00B833-6578-41CC-9241-A2570110C4C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1443" y="3121024"/>
              <a:ext cx="1484957" cy="147108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26</xdr:row>
      <xdr:rowOff>47625</xdr:rowOff>
    </xdr:from>
    <xdr:to>
      <xdr:col>3</xdr:col>
      <xdr:colOff>0</xdr:colOff>
      <xdr:row>34</xdr:row>
      <xdr:rowOff>0</xdr:rowOff>
    </xdr:to>
    <mc:AlternateContent xmlns:mc="http://schemas.openxmlformats.org/markup-compatibility/2006" xmlns:a14="http://schemas.microsoft.com/office/drawing/2010/main">
      <mc:Choice Requires="a14">
        <xdr:graphicFrame macro="">
          <xdr:nvGraphicFramePr>
            <xdr:cNvPr id="11" name="Segment">
              <a:extLst>
                <a:ext uri="{FF2B5EF4-FFF2-40B4-BE49-F238E27FC236}">
                  <a16:creationId xmlns:a16="http://schemas.microsoft.com/office/drawing/2014/main" id="{E2A6CF3F-4FB6-4BAF-BFE1-EF2572625CB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80975" y="4791075"/>
              <a:ext cx="1495425" cy="12477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ia Popovych" refreshedDate="44319.75473414352" createdVersion="7" refreshedVersion="7" minRefreshableVersion="3" recordCount="9994" xr:uid="{800A0E4F-BF25-4CF1-BB91-6F35B0CA1E3B}">
  <cacheSource type="worksheet">
    <worksheetSource name="Data"/>
  </cacheSource>
  <cacheFields count="24">
    <cacheField name="Row ID" numFmtId="0">
      <sharedItems containsSemiMixedTypes="0" containsString="0" containsNumber="1" containsInteger="1" minValue="1" maxValue="9994"/>
    </cacheField>
    <cacheField name="Order ID" numFmtId="0">
      <sharedItems count="5009">
        <s v="CA-2018-152156"/>
        <s v="CA-2018-138688"/>
        <s v="US-2017-108966"/>
        <s v="CA-2016-115812"/>
        <s v="CA-2019-114412"/>
        <s v="CA-2018-161389"/>
        <s v="US-2017-118983"/>
        <s v="CA-2016-105893"/>
        <s v="CA-2016-167164"/>
        <s v="CA-2016-143336"/>
        <s v="CA-2018-137330"/>
        <s v="US-2019-156909"/>
        <s v="CA-2017-106320"/>
        <s v="CA-2018-121755"/>
        <s v="US-2017-150630"/>
        <s v="CA-2019-107727"/>
        <s v="CA-2018-117590"/>
        <s v="CA-2017-117415"/>
        <s v="CA-2019-120999"/>
        <s v="CA-2018-101343"/>
        <s v="CA-2019-139619"/>
        <s v="CA-2018-118255"/>
        <s v="CA-2016-146703"/>
        <s v="CA-2018-169194"/>
        <s v="CA-2017-115742"/>
        <s v="CA-2018-105816"/>
        <s v="CA-2018-111682"/>
        <s v="CA-2017-135545"/>
        <s v="US-2017-164175"/>
        <s v="CA-2016-106376"/>
        <s v="CA-2018-119823"/>
        <s v="CA-2018-106075"/>
        <s v="CA-2019-114440"/>
        <s v="US-2017-134026"/>
        <s v="US-2019-118038"/>
        <s v="US-2016-147606"/>
        <s v="CA-2018-127208"/>
        <s v="CA-2016-139451"/>
        <s v="CA-2017-149734"/>
        <s v="US-2019-119662"/>
        <s v="CA-2019-140088"/>
        <s v="CA-2019-155558"/>
        <s v="CA-2018-159695"/>
        <s v="CA-2018-109806"/>
        <s v="CA-2017-149587"/>
        <s v="US-2019-109484"/>
        <s v="CA-2019-161018"/>
        <s v="CA-2019-157833"/>
        <s v="CA-2018-149223"/>
        <s v="CA-2018-158568"/>
        <s v="CA-2018-129903"/>
        <s v="US-2017-156867"/>
        <s v="CA-2019-119004"/>
        <s v="CA-2017-129476"/>
        <s v="CA-2019-146780"/>
        <s v="CA-2018-128867"/>
        <s v="CA-2016-115259"/>
        <s v="CA-2017-110457"/>
        <s v="US-2017-136476"/>
        <s v="CA-2018-103730"/>
        <s v="US-2016-152030"/>
        <s v="US-2016-134614"/>
        <s v="US-2019-107272"/>
        <s v="US-2018-125969"/>
        <s v="US-2019-164147"/>
        <s v="CA-2018-145583"/>
        <s v="CA-2018-110366"/>
        <s v="CA-2019-106180"/>
        <s v="CA-2019-155376"/>
        <s v="CA-2017-110744"/>
        <s v="CA-2016-110072"/>
        <s v="CA-2018-114489"/>
        <s v="CA-2018-158834"/>
        <s v="CA-2017-124919"/>
        <s v="CA-2017-118948"/>
        <s v="CA-2016-104269"/>
        <s v="CA-2018-114104"/>
        <s v="CA-2018-162733"/>
        <s v="CA-2017-119697"/>
        <s v="CA-2018-154508"/>
        <s v="CA-2018-113817"/>
        <s v="CA-2016-139892"/>
        <s v="CA-2016-118962"/>
        <s v="US-2016-100853"/>
        <s v="US-2019-152366"/>
        <s v="US-2017-101511"/>
        <s v="CA-2017-137225"/>
        <s v="CA-2016-166191"/>
        <s v="CA-2016-158274"/>
        <s v="CA-2018-105018"/>
        <s v="CA-2016-123260"/>
        <s v="CA-2018-157000"/>
        <s v="CA-2017-102281"/>
        <s v="CA-2017-131457"/>
        <s v="CA-2016-140004"/>
        <s v="CA-2019-107720"/>
        <s v="US-2019-124303"/>
        <s v="CA-2019-105074"/>
        <s v="CA-2016-133690"/>
        <s v="US-2019-116701"/>
        <s v="CA-2019-126382"/>
        <s v="CA-2019-108329"/>
        <s v="CA-2019-135860"/>
        <s v="CA-2017-101007"/>
        <s v="CA-2017-146262"/>
        <s v="CA-2018-130162"/>
        <s v="CA-2017-169397"/>
        <s v="CA-2017-163055"/>
        <s v="US-2017-145436"/>
        <s v="US-2016-156216"/>
        <s v="US-2019-100930"/>
        <s v="CA-2019-160514"/>
        <s v="CA-2018-157749"/>
        <s v="CA-2016-131926"/>
        <s v="CA-2018-154739"/>
        <s v="CA-2018-145625"/>
        <s v="CA-2018-146941"/>
        <s v="US-2017-159982"/>
        <s v="CA-2019-163139"/>
        <s v="US-2019-155299"/>
        <s v="US-2016-106992"/>
        <s v="CA-2018-125318"/>
        <s v="CA-2017-155040"/>
        <s v="CA-2019-136826"/>
        <s v="CA-2018-111010"/>
        <s v="US-2019-145366"/>
        <s v="CA-2019-163979"/>
        <s v="CA-2017-155334"/>
        <s v="CA-2019-118136"/>
        <s v="CA-2019-132976"/>
        <s v="US-2017-161991"/>
        <s v="CA-2017-130890"/>
        <s v="CA-2017-130883"/>
        <s v="CA-2018-112697"/>
        <s v="CA-2018-110772"/>
        <s v="CA-2016-111451"/>
        <s v="CA-2018-142545"/>
        <s v="US-2019-152380"/>
        <s v="CA-2017-144253"/>
        <s v="CA-2016-130960"/>
        <s v="CA-2016-111003"/>
        <s v="CA-2019-126774"/>
        <s v="CA-2018-142902"/>
        <s v="CA-2016-120887"/>
        <s v="CA-2016-167850"/>
        <s v="CA-2016-164259"/>
        <s v="CA-2016-164973"/>
        <s v="CA-2016-156601"/>
        <s v="CA-2018-162138"/>
        <s v="CA-2019-153339"/>
        <s v="US-2018-141544"/>
        <s v="US-2018-150147"/>
        <s v="CA-2017-137946"/>
        <s v="CA-2016-129924"/>
        <s v="CA-2017-128167"/>
        <s v="CA-2016-122336"/>
        <s v="US-2017-120712"/>
        <s v="CA-2019-169901"/>
        <s v="CA-2019-134306"/>
        <s v="CA-2018-129714"/>
        <s v="CA-2018-138520"/>
        <s v="CA-2018-130001"/>
        <s v="CA-2019-155698"/>
        <s v="CA-2019-144904"/>
        <s v="CA-2016-123344"/>
        <s v="CA-2018-155516"/>
        <s v="CA-2019-104745"/>
        <s v="US-2016-119137"/>
        <s v="US-2018-134656"/>
        <s v="US-2019-134481"/>
        <s v="CA-2017-130792"/>
        <s v="CA-2018-134775"/>
        <s v="CA-2017-125395"/>
        <s v="US-2017-168935"/>
        <s v="CA-2017-122756"/>
        <s v="CA-2016-115973"/>
        <s v="CA-2019-101798"/>
        <s v="US-2016-135972"/>
        <s v="US-2016-134971"/>
        <s v="CA-2019-102946"/>
        <s v="CA-2019-165603"/>
        <s v="CA-2017-122259"/>
        <s v="CA-2018-108987"/>
        <s v="CA-2016-113166"/>
        <s v="CA-2016-155208"/>
        <s v="CA-2019-117933"/>
        <s v="CA-2019-117457"/>
        <s v="CA-2019-142636"/>
        <s v="CA-2019-122105"/>
        <s v="CA-2018-148796"/>
        <s v="CA-2019-154816"/>
        <s v="CA-2019-110478"/>
        <s v="CA-2016-142048"/>
        <s v="CA-2019-125388"/>
        <s v="CA-2019-155705"/>
        <s v="CA-2019-149160"/>
        <s v="CA-2016-101476"/>
        <s v="CA-2019-152275"/>
        <s v="US-2018-123750"/>
        <s v="CA-2018-127369"/>
        <s v="US-2016-150574"/>
        <s v="CA-2018-147375"/>
        <s v="CA-2019-130043"/>
        <s v="CA-2019-157252"/>
        <s v="CA-2018-115756"/>
        <s v="CA-2019-154214"/>
        <s v="CA-2018-166674"/>
        <s v="CA-2019-147277"/>
        <s v="CA-2018-100153"/>
        <s v="US-2016-110674"/>
        <s v="US-2018-157945"/>
        <s v="CA-2017-109638"/>
        <s v="CA-2018-109869"/>
        <s v="US-2017-101399"/>
        <s v="CA-2019-154907"/>
        <s v="US-2018-100419"/>
        <s v="CA-2017-154144"/>
        <s v="CA-2016-144666"/>
        <s v="CA-2018-103891"/>
        <s v="CA-2018-152632"/>
        <s v="CA-2018-100790"/>
        <s v="CA-2016-134677"/>
        <s v="CA-2016-127691"/>
        <s v="CA-2019-140963"/>
        <s v="CA-2016-154627"/>
        <s v="CA-2016-133753"/>
        <s v="CA-2016-113362"/>
        <s v="CA-2018-169166"/>
        <s v="US-2018-120929"/>
        <s v="CA-2017-134782"/>
        <s v="CA-2018-126158"/>
        <s v="US-2018-105578"/>
        <s v="CA-2019-134978"/>
        <s v="CA-2017-145352"/>
        <s v="CA-2019-135307"/>
        <s v="CA-2018-106341"/>
        <s v="CA-2019-163405"/>
        <s v="CA-2019-127432"/>
        <s v="CA-2017-157812"/>
        <s v="CA-2019-145142"/>
        <s v="US-2018-139486"/>
        <s v="CA-2017-158792"/>
        <s v="CA-2019-113558"/>
        <s v="US-2017-138303"/>
        <s v="CA-2017-102848"/>
        <s v="US-2019-129441"/>
        <s v="CA-2018-168753"/>
        <s v="CA-2018-126613"/>
        <s v="US-2019-122637"/>
        <s v="CA-2017-147851"/>
        <s v="CA-2017-134894"/>
        <s v="CA-2016-140795"/>
        <s v="CA-2018-136924"/>
        <s v="US-2017-120161"/>
        <s v="CA-2016-103849"/>
        <s v="CA-2019-162929"/>
        <s v="CA-2017-113173"/>
        <s v="CA-2018-136406"/>
        <s v="CA-2019-112774"/>
        <s v="CA-2019-101945"/>
        <s v="CA-2019-100650"/>
        <s v="CA-2016-155852"/>
        <s v="CA-2018-113243"/>
        <s v="CA-2019-118731"/>
        <s v="CA-2016-145576"/>
        <s v="CA-2017-130736"/>
        <s v="CA-2019-137099"/>
        <s v="CA-2019-156951"/>
        <s v="CA-2019-164826"/>
        <s v="CA-2018-127250"/>
        <s v="CA-2017-149713"/>
        <s v="CA-2019-118640"/>
        <s v="CA-2017-132906"/>
        <s v="CA-2019-145233"/>
        <s v="CA-2017-128139"/>
        <s v="US-2018-156986"/>
        <s v="CA-2016-135405"/>
        <s v="CA-2016-131450"/>
        <s v="CA-2018-120180"/>
        <s v="US-2018-100720"/>
        <s v="CA-2016-149958"/>
        <s v="US-2016-105767"/>
        <s v="CA-2018-161816"/>
        <s v="CA-2018-121223"/>
        <s v="CA-2019-138611"/>
        <s v="CA-2019-117947"/>
        <s v="US-2016-111171"/>
        <s v="CA-2017-138009"/>
        <s v="CA-2019-163020"/>
        <s v="CA-2019-153787"/>
        <s v="CA-2019-133431"/>
        <s v="US-2018-135720"/>
        <s v="CA-2019-144694"/>
        <s v="CA-2017-168004"/>
        <s v="US-2018-123470"/>
        <s v="CA-2018-115917"/>
        <s v="CA-2018-147067"/>
        <s v="CA-2019-167913"/>
        <s v="CA-2019-106103"/>
        <s v="US-2019-127719"/>
        <s v="CA-2019-126221"/>
        <s v="CA-2018-103947"/>
        <s v="CA-2018-160745"/>
        <s v="CA-2018-132661"/>
        <s v="CA-2019-140844"/>
        <s v="CA-2018-137239"/>
        <s v="US-2018-156097"/>
        <s v="CA-2017-146563"/>
        <s v="CA-2018-123666"/>
        <s v="CA-2018-143308"/>
        <s v="CA-2019-132682"/>
        <s v="CA-2016-156314"/>
        <s v="US-2019-106663"/>
        <s v="CA-2019-111178"/>
        <s v="CA-2019-130351"/>
        <s v="US-2019-119438"/>
        <s v="CA-2018-164511"/>
        <s v="US-2019-168116"/>
        <s v="CA-2016-157784"/>
        <s v="CA-2019-161480"/>
        <s v="US-2016-117135"/>
        <s v="CA-2017-131534"/>
        <s v="CA-2017-119291"/>
        <s v="CA-2019-114552"/>
        <s v="CA-2018-163755"/>
        <s v="CA-2017-142027"/>
        <s v="CA-2016-138527"/>
        <s v="CA-2016-112158"/>
        <s v="CA-2016-113887"/>
        <s v="CA-2019-146136"/>
        <s v="US-2019-100048"/>
        <s v="CA-2016-153150"/>
        <s v="CA-2016-130092"/>
        <s v="CA-2019-108910"/>
        <s v="CA-2016-104472"/>
        <s v="CA-2018-112942"/>
        <s v="CA-2018-142335"/>
        <s v="CA-2016-117429"/>
        <s v="CA-2018-114713"/>
        <s v="CA-2019-144113"/>
        <s v="US-2018-150861"/>
        <s v="CA-2019-131954"/>
        <s v="CA-2016-132500"/>
        <s v="CA-2016-112326"/>
        <s v="US-2018-146710"/>
        <s v="CA-2016-124429"/>
        <s v="CA-2018-150889"/>
        <s v="CA-2019-126074"/>
        <s v="CA-2018-110499"/>
        <s v="CA-2017-135272"/>
        <s v="CA-2018-140928"/>
        <s v="CA-2016-106803"/>
        <s v="CA-2019-117240"/>
        <s v="CA-2019-133333"/>
        <s v="CA-2017-112319"/>
        <s v="CA-2019-126046"/>
        <s v="CA-2017-114923"/>
        <s v="CA-2016-162775"/>
        <s v="CA-2016-106810"/>
        <s v="CA-2018-157245"/>
        <s v="CA-2019-104220"/>
        <s v="CA-2016-165974"/>
        <s v="CA-2017-144267"/>
        <s v="US-2017-157014"/>
        <s v="CA-2017-154921"/>
        <s v="CA-2019-129567"/>
        <s v="CA-2017-154620"/>
        <s v="CA-2017-115938"/>
        <s v="CA-2018-105256"/>
        <s v="CA-2016-156433"/>
        <s v="CA-2019-151428"/>
        <s v="CA-2017-124653"/>
        <s v="CA-2017-101910"/>
        <s v="CA-2019-105809"/>
        <s v="CA-2018-136133"/>
        <s v="CA-2018-115504"/>
        <s v="CA-2019-135783"/>
        <s v="CA-2016-134313"/>
        <s v="CA-2017-140921"/>
        <s v="CA-2016-151995"/>
        <s v="CA-2019-143686"/>
        <s v="CA-2017-106565"/>
        <s v="CA-2018-149370"/>
        <s v="CA-2016-140858"/>
        <s v="CA-2019-101434"/>
        <s v="US-2016-102071"/>
        <s v="CA-2019-126956"/>
        <s v="CA-2019-129462"/>
        <s v="CA-2018-165316"/>
        <s v="US-2016-115987"/>
        <s v="US-2019-156083"/>
        <s v="US-2018-137547"/>
        <s v="CA-2017-100454"/>
        <s v="CA-2018-161669"/>
        <s v="CA-2017-114300"/>
        <s v="CA-2019-107503"/>
        <s v="CA-2016-107755"/>
        <s v="CA-2018-152534"/>
        <s v="CA-2018-113747"/>
        <s v="CA-2018-123274"/>
        <s v="CA-2016-125612"/>
        <s v="CA-2019-161984"/>
        <s v="CA-2016-133851"/>
        <s v="CA-2018-134474"/>
        <s v="CA-2016-149020"/>
        <s v="CA-2018-134362"/>
        <s v="CA-2016-136742"/>
        <s v="CA-2018-158099"/>
        <s v="CA-2017-131128"/>
        <s v="CA-2016-148488"/>
        <s v="CA-2019-114636"/>
        <s v="CA-2018-116736"/>
        <s v="US-2016-158638"/>
        <s v="CA-2019-111689"/>
        <s v="CA-2017-129098"/>
        <s v="US-2019-123463"/>
        <s v="CA-2018-165148"/>
        <s v="CA-2016-134061"/>
        <s v="CA-2017-143602"/>
        <s v="CA-2019-115364"/>
        <s v="CA-2019-150707"/>
        <s v="CA-2016-104976"/>
        <s v="CA-2019-132934"/>
        <s v="CA-2019-133256"/>
        <s v="CA-2018-105494"/>
        <s v="CA-2018-140634"/>
        <s v="CA-2016-144407"/>
        <s v="CA-2019-160983"/>
        <s v="US-2018-114622"/>
        <s v="CA-2019-150959"/>
        <s v="CA-2019-132353"/>
        <s v="CA-2018-130477"/>
        <s v="CA-2019-143259"/>
        <s v="CA-2019-137596"/>
        <s v="CA-2017-133627"/>
        <s v="CA-2019-102519"/>
        <s v="US-2016-141215"/>
        <s v="CA-2018-165218"/>
        <s v="CA-2016-138296"/>
        <s v="CA-2017-111164"/>
        <s v="CA-2018-149797"/>
        <s v="CA-2016-132962"/>
        <s v="CA-2017-115091"/>
        <s v="CA-2019-144932"/>
        <s v="CA-2019-114216"/>
        <s v="CA-2018-140081"/>
        <s v="US-2019-111745"/>
        <s v="CA-2017-148250"/>
        <s v="CA-2018-105760"/>
        <s v="CA-2018-142958"/>
        <s v="CA-2017-120880"/>
        <s v="US-2017-140200"/>
        <s v="US-2019-110576"/>
        <s v="CA-2019-131156"/>
        <s v="CA-2019-136539"/>
        <s v="CA-2019-119305"/>
        <s v="CA-2019-102414"/>
        <s v="CA-2017-112571"/>
        <s v="CA-2019-152142"/>
        <s v="CA-2017-160059"/>
        <s v="CA-2018-120859"/>
        <s v="CA-2016-127488"/>
        <s v="CA-2019-135279"/>
        <s v="CA-2016-115791"/>
        <s v="US-2019-103247"/>
        <s v="US-2019-100209"/>
        <s v="CA-2019-159366"/>
        <s v="CA-2018-145499"/>
        <s v="CA-2017-157035"/>
        <s v="CA-2018-144939"/>
        <s v="CA-2016-163419"/>
        <s v="CA-2019-100314"/>
        <s v="CA-2017-146829"/>
        <s v="CA-2019-167899"/>
        <s v="CA-2017-153549"/>
        <s v="CA-2018-110023"/>
        <s v="CA-2018-105585"/>
        <s v="CA-2016-117639"/>
        <s v="CA-2017-162537"/>
        <s v="CA-2018-155488"/>
        <s v="CA-2017-124891"/>
        <s v="CA-2017-126445"/>
        <s v="CA-2017-111199"/>
        <s v="CA-2017-105312"/>
        <s v="US-2019-106705"/>
        <s v="CA-2019-135034"/>
        <s v="CA-2016-158540"/>
        <s v="CA-2019-118437"/>
        <s v="US-2017-126214"/>
        <s v="CA-2017-133025"/>
        <s v="CA-2017-108665"/>
        <s v="CA-2017-124450"/>
        <s v="CA-2017-167269"/>
        <s v="CA-2019-106964"/>
        <s v="CA-2018-126529"/>
        <s v="CA-2016-163552"/>
        <s v="CA-2018-109820"/>
        <s v="CA-2018-113061"/>
        <s v="CA-2017-127418"/>
        <s v="CA-2019-121818"/>
        <s v="CA-2018-127670"/>
        <s v="CA-2018-102981"/>
        <s v="CA-2019-115651"/>
        <s v="CA-2019-152702"/>
        <s v="CA-2018-169103"/>
        <s v="CA-2016-139192"/>
        <s v="US-2017-153500"/>
        <s v="CA-2017-110667"/>
        <s v="CA-2019-167150"/>
        <s v="CA-2018-105284"/>
        <s v="US-2017-125374"/>
        <s v="CA-2017-161263"/>
        <s v="CA-2018-157686"/>
        <s v="US-2019-139955"/>
        <s v="US-2017-150161"/>
        <s v="CA-2017-144652"/>
        <s v="CA-2018-152814"/>
        <s v="CA-2019-106943"/>
        <s v="CA-2018-134348"/>
        <s v="CA-2018-161781"/>
        <s v="CA-2019-132521"/>
        <s v="CA-2017-110016"/>
        <s v="US-2018-143819"/>
        <s v="CA-2018-167584"/>
        <s v="CA-2018-166163"/>
        <s v="CA-2019-158407"/>
        <s v="CA-2017-143490"/>
        <s v="CA-2017-165085"/>
        <s v="CA-2019-160423"/>
        <s v="CA-2016-159338"/>
        <s v="CA-2018-107216"/>
        <s v="US-2019-145863"/>
        <s v="CA-2018-112340"/>
        <s v="US-2018-110156"/>
        <s v="CA-2019-140585"/>
        <s v="CA-2018-144855"/>
        <s v="CA-2017-142755"/>
        <s v="US-2016-147627"/>
        <s v="CA-2017-105970"/>
        <s v="CA-2018-112102"/>
        <s v="US-2018-114776"/>
        <s v="US-2018-134908"/>
        <s v="US-2018-148803"/>
        <s v="CA-2018-152170"/>
        <s v="CA-2016-146969"/>
        <s v="CA-2017-112452"/>
        <s v="CA-2017-113971"/>
        <s v="CA-2018-160395"/>
        <s v="CA-2016-136567"/>
        <s v="CA-2018-149314"/>
        <s v="CA-2019-147039"/>
        <s v="CA-2016-126522"/>
        <s v="CA-2016-127964"/>
        <s v="CA-2016-117709"/>
        <s v="CA-2017-125416"/>
        <s v="CA-2019-145226"/>
        <s v="US-2016-100279"/>
        <s v="CA-2016-158064"/>
        <s v="US-2017-104430"/>
        <s v="CA-2017-132080"/>
        <s v="CA-2018-161207"/>
        <s v="CA-2016-120243"/>
        <s v="CA-2018-113621"/>
        <s v="CA-2018-168081"/>
        <s v="CA-2016-128146"/>
        <s v="CA-2019-138779"/>
        <s v="CA-2016-127131"/>
        <s v="CA-2019-117212"/>
        <s v="US-2017-130519"/>
        <s v="CA-2018-130946"/>
        <s v="CA-2018-114727"/>
        <s v="CA-2019-133235"/>
        <s v="CA-2018-137050"/>
        <s v="US-2019-118087"/>
        <s v="CA-2016-110184"/>
        <s v="CA-2018-126004"/>
        <s v="CA-2019-100013"/>
        <s v="CA-2017-132570"/>
        <s v="CA-2018-153682"/>
        <s v="CA-2018-144344"/>
        <s v="CA-2016-127012"/>
        <s v="CA-2018-128727"/>
        <s v="US-2018-162859"/>
        <s v="CA-2019-133641"/>
        <s v="CA-2016-168494"/>
        <s v="CA-2019-115602"/>
        <s v="CA-2017-154956"/>
        <s v="CA-2019-144638"/>
        <s v="US-2018-168620"/>
        <s v="CA-2019-117079"/>
        <s v="US-2018-144393"/>
        <s v="CA-2019-105053"/>
        <s v="CA-2018-155992"/>
        <s v="CA-2019-110380"/>
        <s v="US-2016-167738"/>
        <s v="CA-2019-121412"/>
        <s v="CA-2019-100426"/>
        <s v="US-2018-103646"/>
        <s v="CA-2018-119186"/>
        <s v="CA-2018-148698"/>
        <s v="CA-2016-163293"/>
        <s v="CA-2018-160815"/>
        <s v="CA-2019-122154"/>
        <s v="US-2017-149692"/>
        <s v="CA-2018-119445"/>
        <s v="CA-2017-124268"/>
        <s v="CA-2018-154711"/>
        <s v="CA-2018-163384"/>
        <s v="CA-2017-101707"/>
        <s v="CA-2017-138898"/>
        <s v="CA-2019-115427"/>
        <s v="CA-2018-134425"/>
        <s v="CA-2017-121391"/>
        <s v="CA-2018-137043"/>
        <s v="CA-2017-115847"/>
        <s v="US-2019-126179"/>
        <s v="CA-2018-101966"/>
        <s v="CA-2018-141397"/>
        <s v="CA-2018-141082"/>
        <s v="US-2018-134488"/>
        <s v="CA-2018-145919"/>
        <s v="CA-2019-157651"/>
        <s v="CA-2016-160773"/>
        <s v="CA-2019-167703"/>
        <s v="CA-2019-121804"/>
        <s v="CA-2019-162635"/>
        <s v="CA-2016-107153"/>
        <s v="US-2016-117058"/>
        <s v="CA-2017-120439"/>
        <s v="CA-2018-128258"/>
        <s v="CA-2019-106033"/>
        <s v="CA-2018-142762"/>
        <s v="CA-2019-127705"/>
        <s v="CA-2016-122567"/>
        <s v="CA-2016-121664"/>
        <s v="CA-2018-122133"/>
        <s v="US-2019-123281"/>
        <s v="CA-2019-100524"/>
        <s v="CA-2019-113481"/>
        <s v="CA-2017-131758"/>
        <s v="CA-2016-118339"/>
        <s v="CA-2016-153976"/>
        <s v="CA-2018-162901"/>
        <s v="CA-2019-162978"/>
        <s v="US-2016-160444"/>
        <s v="CA-2018-145247"/>
        <s v="CA-2019-160045"/>
        <s v="US-2016-151925"/>
        <s v="CA-2019-125199"/>
        <s v="US-2019-155425"/>
        <s v="CA-2019-133249"/>
        <s v="US-2017-103471"/>
        <s v="CA-2019-136672"/>
        <s v="US-2016-157021"/>
        <s v="CA-2017-120362"/>
        <s v="CA-2016-126361"/>
        <s v="US-2018-100566"/>
        <s v="US-2018-108504"/>
        <s v="CA-2019-124828"/>
        <s v="US-2019-117247"/>
        <s v="CA-2018-124485"/>
        <s v="CA-2018-159212"/>
        <s v="US-2018-161396"/>
        <s v="US-2016-118486"/>
        <s v="CA-2018-130407"/>
        <s v="US-2018-122245"/>
        <s v="CA-2019-105144"/>
        <s v="CA-2018-136329"/>
        <s v="CA-2016-146640"/>
        <s v="CA-2019-115994"/>
        <s v="CA-2017-126697"/>
        <s v="CA-2017-124800"/>
        <s v="US-2017-164448"/>
        <s v="CA-2019-122700"/>
        <s v="CA-2016-120768"/>
        <s v="US-2018-153129"/>
        <s v="CA-2019-106852"/>
        <s v="CA-2017-139731"/>
        <s v="CA-2019-122735"/>
        <s v="CA-2019-128160"/>
        <s v="CA-2019-117695"/>
        <s v="CA-2017-166135"/>
        <s v="CA-2018-133725"/>
        <s v="CA-2019-102337"/>
        <s v="US-2016-112564"/>
        <s v="CA-2017-145821"/>
        <s v="US-2017-160150"/>
        <s v="CA-2018-133711"/>
        <s v="CA-2019-148474"/>
        <s v="CA-2017-111297"/>
        <s v="CA-2018-123722"/>
        <s v="CA-2016-155271"/>
        <s v="CA-2017-119907"/>
        <s v="US-2018-128902"/>
        <s v="CA-2018-152289"/>
        <s v="US-2018-104794"/>
        <s v="CA-2016-151708"/>
        <s v="CA-2017-100769"/>
        <s v="CA-2019-139199"/>
        <s v="US-2017-161466"/>
        <s v="CA-2019-164959"/>
        <s v="US-2017-105676"/>
        <s v="CA-2018-113138"/>
        <s v="US-2019-104955"/>
        <s v="CA-2018-121958"/>
        <s v="CA-2019-121468"/>
        <s v="US-2018-108455"/>
        <s v="CA-2019-101210"/>
        <s v="US-2018-108098"/>
        <s v="CA-2016-119032"/>
        <s v="CA-2017-140410"/>
        <s v="CA-2016-136280"/>
        <s v="CA-2019-151911"/>
        <s v="CA-2019-166436"/>
        <s v="CA-2019-139661"/>
        <s v="CA-2016-123925"/>
        <s v="CA-2019-152485"/>
        <s v="CA-2018-141586"/>
        <s v="CA-2019-130386"/>
        <s v="CA-2018-100468"/>
        <s v="CA-2017-153388"/>
        <s v="CA-2019-154935"/>
        <s v="CA-2018-134208"/>
        <s v="CA-2019-108294"/>
        <s v="CA-2019-103611"/>
        <s v="CA-2019-100384"/>
        <s v="CA-2019-112809"/>
        <s v="US-2019-160759"/>
        <s v="CA-2019-148446"/>
        <s v="CA-2016-111059"/>
        <s v="CA-2019-116204"/>
        <s v="CA-2019-109946"/>
        <s v="CA-2017-144806"/>
        <s v="CA-2018-122392"/>
        <s v="CA-2017-148432"/>
        <s v="CA-2017-103793"/>
        <s v="CA-2019-159884"/>
        <s v="CA-2018-139885"/>
        <s v="CA-2019-124086"/>
        <s v="CA-2018-112389"/>
        <s v="CA-2019-121888"/>
        <s v="CA-2016-166884"/>
        <s v="CA-2016-107181"/>
        <s v="CA-2016-150245"/>
        <s v="CA-2017-111395"/>
        <s v="CA-2016-134278"/>
        <s v="US-2019-124926"/>
        <s v="CA-2018-159345"/>
        <s v="CA-2016-130274"/>
        <s v="CA-2019-158386"/>
        <s v="CA-2017-111507"/>
        <s v="CA-2019-120761"/>
        <s v="CA-2018-109176"/>
        <s v="CA-2017-112116"/>
        <s v="CA-2018-126809"/>
        <s v="CA-2016-105172"/>
        <s v="CA-2019-107293"/>
        <s v="US-2019-102890"/>
        <s v="CA-2017-158554"/>
        <s v="CA-2016-116239"/>
        <s v="CA-2017-132101"/>
        <s v="CA-2017-129112"/>
        <s v="US-2019-152002"/>
        <s v="CA-2019-165029"/>
        <s v="US-2016-157385"/>
        <s v="CA-2016-101602"/>
        <s v="CA-2018-109057"/>
        <s v="CA-2018-154403"/>
        <s v="CA-2018-102456"/>
        <s v="CA-2017-131338"/>
        <s v="CA-2018-109911"/>
        <s v="US-2018-132423"/>
        <s v="CA-2017-122826"/>
        <s v="CA-2016-117317"/>
        <s v="CA-2017-118423"/>
        <s v="CA-2019-149181"/>
        <s v="CA-2019-132234"/>
        <s v="CA-2019-158876"/>
        <s v="CA-2018-164672"/>
        <s v="US-2018-132857"/>
        <s v="CA-2019-116645"/>
        <s v="US-2018-115819"/>
        <s v="CA-2016-156349"/>
        <s v="CA-2019-138380"/>
        <s v="US-2018-113509"/>
        <s v="CA-2017-130022"/>
        <s v="US-2018-118780"/>
        <s v="CA-2019-108560"/>
        <s v="CA-2017-157084"/>
        <s v="CA-2017-164539"/>
        <s v="CA-2017-143119"/>
        <s v="CA-2019-101049"/>
        <s v="CA-2018-106530"/>
        <s v="CA-2016-168984"/>
        <s v="CA-2018-157266"/>
        <s v="US-2016-134712"/>
        <s v="CA-2017-111829"/>
        <s v="CA-2017-105221"/>
        <s v="CA-2017-120341"/>
        <s v="CA-2016-135699"/>
        <s v="US-2019-132444"/>
        <s v="CA-2016-127159"/>
        <s v="CA-2019-161809"/>
        <s v="CA-2019-127285"/>
        <s v="CA-2019-144526"/>
        <s v="CA-2018-128531"/>
        <s v="US-2017-157154"/>
        <s v="CA-2019-159457"/>
        <s v="CA-2018-107615"/>
        <s v="CA-2019-111647"/>
        <s v="CA-2017-150560"/>
        <s v="CA-2017-143077"/>
        <s v="CA-2018-122728"/>
        <s v="CA-2016-122882"/>
        <s v="US-2018-101497"/>
        <s v="CA-2018-147585"/>
        <s v="CA-2019-149489"/>
        <s v="CA-2019-143798"/>
        <s v="CA-2016-142839"/>
        <s v="CA-2019-129833"/>
        <s v="US-2018-154361"/>
        <s v="US-2018-158708"/>
        <s v="CA-2017-156335"/>
        <s v="CA-2017-148376"/>
        <s v="CA-2016-135657"/>
        <s v="CA-2017-114069"/>
        <s v="CA-2016-139857"/>
        <s v="CA-2018-106306"/>
        <s v="CA-2017-100545"/>
        <s v="CA-2019-123491"/>
        <s v="CA-2017-145401"/>
        <s v="US-2019-124968"/>
        <s v="CA-2019-104003"/>
        <s v="CA-2018-154788"/>
        <s v="CA-2018-169943"/>
        <s v="US-2017-123218"/>
        <s v="CA-2017-127453"/>
        <s v="US-2019-164056"/>
        <s v="CA-2018-106894"/>
        <s v="CA-2016-125136"/>
        <s v="US-2018-131149"/>
        <s v="CA-2019-101483"/>
        <s v="CA-2017-130204"/>
        <s v="CA-2016-110527"/>
        <s v="CA-2019-152807"/>
        <s v="CA-2016-133270"/>
        <s v="CA-2018-155670"/>
        <s v="US-2016-157406"/>
        <s v="CA-2017-139094"/>
        <s v="CA-2019-168837"/>
        <s v="CA-2019-116715"/>
        <s v="CA-2017-135622"/>
        <s v="US-2017-107349"/>
        <s v="CA-2016-139017"/>
        <s v="CA-2016-141817"/>
        <s v="CA-2017-130785"/>
        <s v="CA-2018-110254"/>
        <s v="US-2016-158057"/>
        <s v="CA-2019-146024"/>
        <s v="CA-2018-129686"/>
        <s v="CA-2016-118976"/>
        <s v="CA-2017-105347"/>
        <s v="CA-2018-124667"/>
        <s v="CA-2017-111094"/>
        <s v="CA-2019-166317"/>
        <s v="CA-2017-154326"/>
        <s v="CA-2016-102008"/>
        <s v="CA-2016-120474"/>
        <s v="CA-2016-104773"/>
        <s v="CA-2018-140774"/>
        <s v="US-2019-139465"/>
        <s v="CA-2018-100965"/>
        <s v="CA-2018-121034"/>
        <s v="CA-2018-149461"/>
        <s v="CA-2019-158379"/>
        <s v="US-2018-116729"/>
        <s v="CA-2018-164938"/>
        <s v="CA-2018-165484"/>
        <s v="CA-2016-132612"/>
        <s v="US-2019-161193"/>
        <s v="CA-2017-131597"/>
        <s v="CA-2017-164833"/>
        <s v="CA-2017-125423"/>
        <s v="US-2016-130379"/>
        <s v="CA-2018-168956"/>
        <s v="CA-2018-167507"/>
        <s v="CA-2018-109344"/>
        <s v="US-2017-140851"/>
        <s v="CA-2016-103373"/>
        <s v="CA-2019-145884"/>
        <s v="CA-2017-131422"/>
        <s v="CA-2019-162691"/>
        <s v="CA-2016-141278"/>
        <s v="CA-2019-122693"/>
        <s v="CA-2016-117345"/>
        <s v="CA-2018-157763"/>
        <s v="CA-2017-135391"/>
        <s v="US-2019-113852"/>
        <s v="US-2019-158512"/>
        <s v="CA-2019-128370"/>
        <s v="CA-2017-160472"/>
        <s v="CA-2016-114643"/>
        <s v="US-2019-158218"/>
        <s v="CA-2017-121608"/>
        <s v="US-2019-121251"/>
        <s v="CA-2016-151078"/>
        <s v="US-2018-100839"/>
        <s v="US-2019-116659"/>
        <s v="CA-2019-118857"/>
        <s v="CA-2017-127110"/>
        <s v="CA-2018-148201"/>
        <s v="CA-2016-116932"/>
        <s v="CA-2019-142888"/>
        <s v="CA-2016-147914"/>
        <s v="US-2018-112977"/>
        <s v="CA-2019-112039"/>
        <s v="CA-2019-118885"/>
        <s v="US-2019-166611"/>
        <s v="CA-2017-109512"/>
        <s v="CA-2018-118570"/>
        <s v="CA-2019-154718"/>
        <s v="CA-2018-147578"/>
        <s v="CA-2016-140165"/>
        <s v="CA-2016-142587"/>
        <s v="CA-2016-157623"/>
        <s v="CA-2019-145310"/>
        <s v="CA-2018-100083"/>
        <s v="US-2019-108063"/>
        <s v="CA-2017-109197"/>
        <s v="CA-2019-141789"/>
        <s v="CA-2016-169775"/>
        <s v="CA-2018-140543"/>
        <s v="CA-2018-151141"/>
        <s v="CA-2019-167094"/>
        <s v="CA-2019-154410"/>
        <s v="US-2018-150567"/>
        <s v="CA-2017-157959"/>
        <s v="CA-2019-105886"/>
        <s v="CA-2018-105963"/>
        <s v="CA-2019-121503"/>
        <s v="CA-2016-103366"/>
        <s v="CA-2019-124597"/>
        <s v="CA-2017-105634"/>
        <s v="CA-2017-123673"/>
        <s v="US-2019-111423"/>
        <s v="CA-2017-125178"/>
        <s v="CA-2018-156685"/>
        <s v="CA-2019-126865"/>
        <s v="CA-2019-102834"/>
        <s v="US-2018-139710"/>
        <s v="CA-2019-121538"/>
        <s v="US-2019-101539"/>
        <s v="CA-2018-152121"/>
        <s v="CA-2019-161200"/>
        <s v="CA-2019-101245"/>
        <s v="CA-2017-141768"/>
        <s v="CA-2018-112109"/>
        <s v="CA-2019-144064"/>
        <s v="CA-2018-108581"/>
        <s v="CA-2019-157987"/>
        <s v="CA-2019-110905"/>
        <s v="CA-2019-165841"/>
        <s v="CA-2019-117485"/>
        <s v="CA-2019-140242"/>
        <s v="CA-2016-148950"/>
        <s v="CA-2016-110408"/>
        <s v="CA-2017-109939"/>
        <s v="CA-2018-112669"/>
        <s v="CA-2017-119592"/>
        <s v="CA-2016-122749"/>
        <s v="CA-2016-164721"/>
        <s v="CA-2018-147417"/>
        <s v="CA-2017-127509"/>
        <s v="CA-2019-111374"/>
        <s v="CA-2019-133648"/>
        <s v="US-2019-147221"/>
        <s v="CA-2016-131905"/>
        <s v="CA-2019-166128"/>
        <s v="CA-2019-163510"/>
        <s v="US-2019-143028"/>
        <s v="CA-2016-111150"/>
        <s v="CA-2019-165386"/>
        <s v="CA-2016-116407"/>
        <s v="CA-2017-155761"/>
        <s v="CA-2018-145905"/>
        <s v="CA-2017-113110"/>
        <s v="CA-2018-168354"/>
        <s v="US-2019-111241"/>
        <s v="CA-2017-114237"/>
        <s v="CA-2018-113516"/>
        <s v="CA-2017-117961"/>
        <s v="CA-2018-128923"/>
        <s v="CA-2019-162481"/>
        <s v="CA-2017-119214"/>
        <s v="CA-2017-122287"/>
        <s v="CA-2017-104493"/>
        <s v="US-2019-158946"/>
        <s v="CA-2016-129168"/>
        <s v="CA-2018-131835"/>
        <s v="CA-2017-142237"/>
        <s v="CA-2018-136434"/>
        <s v="CA-2019-120376"/>
        <s v="CA-2016-106439"/>
        <s v="CA-2017-133452"/>
        <s v="CA-2018-146521"/>
        <s v="US-2019-110996"/>
        <s v="CA-2018-129693"/>
        <s v="CA-2019-122504"/>
        <s v="CA-2016-131051"/>
        <s v="CA-2019-140676"/>
        <s v="CA-2017-120103"/>
        <s v="CA-2019-104647"/>
        <s v="CA-2016-110352"/>
        <s v="CA-2018-140501"/>
        <s v="CA-2017-139290"/>
        <s v="CA-2019-166142"/>
        <s v="CA-2016-145926"/>
        <s v="CA-2017-149678"/>
        <s v="US-2017-164357"/>
        <s v="US-2018-146570"/>
        <s v="CA-2019-124401"/>
        <s v="US-2016-140116"/>
        <s v="CA-2016-123295"/>
        <s v="CA-2019-167101"/>
        <s v="US-2016-167633"/>
        <s v="US-2016-152723"/>
        <s v="CA-2017-164882"/>
        <s v="CA-2017-159786"/>
        <s v="CA-2018-130267"/>
        <s v="CA-2019-155460"/>
        <s v="US-2019-168690"/>
        <s v="CA-2019-158246"/>
        <s v="CA-2019-167381"/>
        <s v="CA-2019-144862"/>
        <s v="CA-2016-126032"/>
        <s v="CA-2017-134859"/>
        <s v="US-2016-114188"/>
        <s v="CA-2017-156524"/>
        <s v="CA-2017-122210"/>
        <s v="CA-2017-156377"/>
        <s v="US-2019-157896"/>
        <s v="CA-2016-159520"/>
        <s v="CA-2018-155481"/>
        <s v="US-2018-152051"/>
        <s v="CA-2016-141607"/>
        <s v="CA-2019-102771"/>
        <s v="US-2019-139969"/>
        <s v="CA-2016-167360"/>
        <s v="CA-2017-123505"/>
        <s v="CA-2018-117282"/>
        <s v="US-2018-120460"/>
        <s v="CA-2018-111115"/>
        <s v="CA-2016-124646"/>
        <s v="CA-2019-148166"/>
        <s v="CA-2018-159737"/>
        <s v="CA-2018-141019"/>
        <s v="CA-2018-101938"/>
        <s v="CA-2019-166296"/>
        <s v="CA-2018-154018"/>
        <s v="CA-2019-117870"/>
        <s v="US-2019-137491"/>
        <s v="CA-2016-152296"/>
        <s v="CA-2018-112025"/>
        <s v="CA-2017-132507"/>
        <s v="CA-2018-125738"/>
        <s v="CA-2018-128818"/>
        <s v="CA-2019-124576"/>
        <s v="CA-2018-101378"/>
        <s v="CA-2019-143063"/>
        <s v="CA-2018-118913"/>
        <s v="CA-2018-128412"/>
        <s v="CA-2018-136483"/>
        <s v="CA-2016-163013"/>
        <s v="CA-2017-135363"/>
        <s v="US-2016-165659"/>
        <s v="CA-2017-138002"/>
        <s v="CA-2017-128860"/>
        <s v="CA-2018-164350"/>
        <s v="US-2016-103905"/>
        <s v="CA-2017-129854"/>
        <s v="CA-2016-125556"/>
        <s v="CA-2018-162313"/>
        <s v="CA-2019-107874"/>
        <s v="CA-2019-129378"/>
        <s v="CA-2016-151953"/>
        <s v="CA-2019-130841"/>
        <s v="CA-2017-131884"/>
        <s v="CA-2019-121909"/>
        <s v="CA-2018-106383"/>
        <s v="CA-2019-130771"/>
        <s v="CA-2018-139157"/>
        <s v="CA-2016-128055"/>
        <s v="CA-2019-157091"/>
        <s v="CA-2019-132122"/>
        <s v="CA-2017-123232"/>
        <s v="CA-2019-104066"/>
        <s v="CA-2017-145849"/>
        <s v="CA-2018-122322"/>
        <s v="CA-2019-166849"/>
        <s v="CA-2018-146633"/>
        <s v="US-2018-126893"/>
        <s v="CA-2019-103380"/>
        <s v="CA-2017-116092"/>
        <s v="CA-2018-117849"/>
        <s v="CA-2017-169201"/>
        <s v="CA-2018-164091"/>
        <s v="CA-2019-105214"/>
        <s v="CA-2017-117611"/>
        <s v="US-2017-137960"/>
        <s v="CA-2019-122994"/>
        <s v="CA-2018-131065"/>
        <s v="CA-2019-149146"/>
        <s v="CA-2019-137470"/>
        <s v="CA-2019-105480"/>
        <s v="CA-2019-164917"/>
        <s v="CA-2017-102036"/>
        <s v="CA-2017-142944"/>
        <s v="CA-2016-157882"/>
        <s v="CA-2016-104283"/>
        <s v="CA-2019-142622"/>
        <s v="CA-2018-132143"/>
        <s v="CA-2017-153108"/>
        <s v="CA-2018-112676"/>
        <s v="CA-2019-165687"/>
        <s v="US-2019-112928"/>
        <s v="CA-2019-143343"/>
        <s v="CA-2019-115154"/>
        <s v="CA-2017-149342"/>
        <s v="CA-2017-130995"/>
        <s v="CA-2019-127929"/>
        <s v="CA-2017-113145"/>
        <s v="CA-2016-162362"/>
        <s v="CA-2018-106558"/>
        <s v="CA-2019-157931"/>
        <s v="CA-2018-115574"/>
        <s v="CA-2017-160794"/>
        <s v="CA-2019-116225"/>
        <s v="US-2019-120418"/>
        <s v="CA-2019-122035"/>
        <s v="CA-2017-117828"/>
        <s v="CA-2019-165491"/>
        <s v="CA-2017-109470"/>
        <s v="CA-2017-105102"/>
        <s v="CA-2019-138422"/>
        <s v="US-2017-147739"/>
        <s v="CA-2018-155187"/>
        <s v="CA-2019-169285"/>
        <s v="CA-2016-140886"/>
        <s v="CA-2019-152695"/>
        <s v="CA-2016-110639"/>
        <s v="CA-2016-121727"/>
        <s v="CA-2018-137736"/>
        <s v="US-2016-143231"/>
        <s v="US-2016-155894"/>
        <s v="CA-2018-119025"/>
        <s v="CA-2018-159373"/>
        <s v="CA-2019-109701"/>
        <s v="CA-2017-111514"/>
        <s v="US-2016-148838"/>
        <s v="CA-2019-136497"/>
        <s v="US-2018-108637"/>
        <s v="CA-2016-102295"/>
        <s v="CA-2019-123659"/>
        <s v="US-2018-129469"/>
        <s v="CA-2019-155152"/>
        <s v="CA-2018-159940"/>
        <s v="CA-2019-119669"/>
        <s v="US-2016-164616"/>
        <s v="CA-2017-148628"/>
        <s v="CA-2018-118052"/>
        <s v="US-2019-117534"/>
        <s v="CA-2017-145065"/>
        <s v="US-2017-127040"/>
        <s v="CA-2018-128111"/>
        <s v="CA-2017-137897"/>
        <s v="CA-2019-169264"/>
        <s v="CA-2019-147361"/>
        <s v="CA-2019-145877"/>
        <s v="US-2018-110170"/>
        <s v="CA-2019-108574"/>
        <s v="CA-2019-144589"/>
        <s v="CA-2019-155985"/>
        <s v="CA-2016-162684"/>
        <s v="CA-2017-142041"/>
        <s v="CA-2016-151295"/>
        <s v="CA-2018-156300"/>
        <s v="CA-2017-146087"/>
        <s v="CA-2019-168655"/>
        <s v="CA-2018-107202"/>
        <s v="CA-2019-159597"/>
        <s v="CA-2018-155551"/>
        <s v="US-2019-147669"/>
        <s v="CA-2018-169922"/>
        <s v="CA-2019-100748"/>
        <s v="CA-2019-129805"/>
        <s v="CA-2016-148586"/>
        <s v="US-2019-112613"/>
        <s v="CA-2017-154746"/>
        <s v="CA-2019-140053"/>
        <s v="CA-2016-164210"/>
        <s v="CA-2019-139948"/>
        <s v="CA-2018-146934"/>
        <s v="CA-2017-100573"/>
        <s v="CA-2018-119165"/>
        <s v="CA-2017-128027"/>
        <s v="CA-2018-140207"/>
        <s v="CA-2019-140949"/>
        <s v="CA-2019-138548"/>
        <s v="CA-2017-142419"/>
        <s v="CA-2019-148691"/>
        <s v="CA-2019-128755"/>
        <s v="US-2018-135923"/>
        <s v="CA-2018-114972"/>
        <s v="CA-2019-102750"/>
        <s v="CA-2016-145212"/>
        <s v="CA-2019-141992"/>
        <s v="CA-2019-147956"/>
        <s v="CA-2019-126067"/>
        <s v="CA-2017-104514"/>
        <s v="CA-2017-141040"/>
        <s v="CA-2016-113579"/>
        <s v="CA-2016-144624"/>
        <s v="CA-2018-146206"/>
        <s v="CA-2016-136644"/>
        <s v="CA-2017-122371"/>
        <s v="CA-2018-126935"/>
        <s v="US-2019-133781"/>
        <s v="CA-2019-131618"/>
        <s v="CA-2018-149482"/>
        <s v="CA-2016-143917"/>
        <s v="CA-2017-120397"/>
        <s v="CA-2019-163902"/>
        <s v="CA-2018-136812"/>
        <s v="CA-2017-102722"/>
        <s v="CA-2019-155089"/>
        <s v="CA-2018-124506"/>
        <s v="CA-2016-106572"/>
        <s v="CA-2016-128888"/>
        <s v="CA-2019-123134"/>
        <s v="CA-2018-124352"/>
        <s v="CA-2017-124541"/>
        <s v="CA-2016-108707"/>
        <s v="CA-2016-111500"/>
        <s v="US-2019-117723"/>
        <s v="CA-2017-143238"/>
        <s v="CA-2017-168746"/>
        <s v="CA-2017-113404"/>
        <s v="CA-2018-144792"/>
        <s v="CA-2016-164385"/>
        <s v="US-2018-114174"/>
        <s v="CA-2019-108070"/>
        <s v="US-2017-128090"/>
        <s v="CA-2019-101042"/>
        <s v="CA-2018-155439"/>
        <s v="CA-2018-118626"/>
        <s v="CA-2017-111458"/>
        <s v="US-2018-126844"/>
        <s v="US-2017-112508"/>
        <s v="CA-2017-147788"/>
        <s v="CA-2017-144288"/>
        <s v="CA-2017-110632"/>
        <s v="CA-2019-109589"/>
        <s v="CA-2019-123967"/>
        <s v="CA-2019-148929"/>
        <s v="CA-2019-134404"/>
        <s v="CA-2019-109778"/>
        <s v="CA-2018-155845"/>
        <s v="CA-2019-145128"/>
        <s v="CA-2016-129091"/>
        <s v="US-2016-155502"/>
        <s v="CA-2017-121041"/>
        <s v="CA-2019-131695"/>
        <s v="CA-2018-137729"/>
        <s v="US-2018-115455"/>
        <s v="CA-2019-128300"/>
        <s v="CA-2019-149048"/>
        <s v="CA-2019-108553"/>
        <s v="CA-2018-165848"/>
        <s v="CA-2016-112718"/>
        <s v="CA-2018-154053"/>
        <s v="CA-2016-127446"/>
        <s v="CA-2018-137204"/>
        <s v="CA-2016-147298"/>
        <s v="CA-2019-147942"/>
        <s v="CA-2019-115931"/>
        <s v="CA-2016-164861"/>
        <s v="CA-2019-127180"/>
        <s v="US-2019-165344"/>
        <s v="CA-2017-168186"/>
        <s v="US-2019-110604"/>
        <s v="CA-2017-116750"/>
        <s v="CA-2017-162369"/>
        <s v="CA-2019-108441"/>
        <s v="CA-2017-169740"/>
        <s v="CA-2018-124051"/>
        <s v="CA-2018-149111"/>
        <s v="CA-2016-131002"/>
        <s v="US-2018-146794"/>
        <s v="CA-2019-112515"/>
        <s v="CA-2018-150343"/>
        <s v="CA-2017-135538"/>
        <s v="CA-2019-123372"/>
        <s v="CA-2019-159604"/>
        <s v="CA-2018-164784"/>
        <s v="CA-2018-111794"/>
        <s v="US-2017-139759"/>
        <s v="CA-2016-126403"/>
        <s v="CA-2019-136875"/>
        <s v="CA-2019-132185"/>
        <s v="US-2016-160780"/>
        <s v="CA-2019-127026"/>
        <s v="CA-2019-137085"/>
        <s v="CA-2018-133123"/>
        <s v="US-2018-128195"/>
        <s v="CA-2017-153220"/>
        <s v="CA-2016-123064"/>
        <s v="CA-2019-156412"/>
        <s v="US-2018-144211"/>
        <s v="CA-2018-138079"/>
        <s v="CA-2016-143182"/>
        <s v="CA-2018-161662"/>
        <s v="CA-2016-145317"/>
        <s v="CA-2016-143413"/>
        <s v="CA-2019-156818"/>
        <s v="CA-2019-155873"/>
        <s v="CA-2017-121797"/>
        <s v="US-2017-120572"/>
        <s v="CA-2019-132430"/>
        <s v="CA-2019-146031"/>
        <s v="CA-2016-110100"/>
        <s v="CA-2017-103723"/>
        <s v="CA-2016-127187"/>
        <s v="CA-2019-128475"/>
        <s v="CA-2016-100006"/>
        <s v="CA-2019-144827"/>
        <s v="CA-2016-110030"/>
        <s v="CA-2016-121286"/>
        <s v="CA-2018-164735"/>
        <s v="CA-2016-153479"/>
        <s v="CA-2019-149888"/>
        <s v="CA-2019-119193"/>
        <s v="CA-2019-104801"/>
        <s v="CA-2016-107594"/>
        <s v="CA-2017-129770"/>
        <s v="CA-2017-115798"/>
        <s v="CA-2019-122707"/>
        <s v="CA-2018-165015"/>
        <s v="CA-2016-149244"/>
        <s v="CA-2017-140144"/>
        <s v="CA-2019-163321"/>
        <s v="CA-2016-155887"/>
        <s v="US-2017-165449"/>
        <s v="CA-2017-110247"/>
        <s v="US-2016-141257"/>
        <s v="CA-2016-154669"/>
        <s v="CA-2016-158029"/>
        <s v="CA-2017-155306"/>
        <s v="CA-2018-127775"/>
        <s v="CA-2018-146171"/>
        <s v="CA-2016-129574"/>
        <s v="CA-2019-126536"/>
        <s v="CA-2019-165757"/>
        <s v="CA-2019-167752"/>
        <s v="US-2017-122140"/>
        <s v="CA-2018-163986"/>
        <s v="CA-2019-158967"/>
        <s v="CA-2018-131576"/>
        <s v="CA-2019-143455"/>
        <s v="CA-2018-144729"/>
        <s v="CA-2017-127019"/>
        <s v="CA-2017-138534"/>
        <s v="CA-2019-108322"/>
        <s v="CA-2019-167668"/>
        <s v="CA-2019-146724"/>
        <s v="CA-2018-139878"/>
        <s v="US-2018-106677"/>
        <s v="CA-2018-116974"/>
        <s v="CA-2017-149972"/>
        <s v="US-2016-117744"/>
        <s v="CA-2016-125514"/>
        <s v="CA-2016-154599"/>
        <s v="CA-2019-158743"/>
        <s v="CA-2018-153318"/>
        <s v="US-2017-110163"/>
        <s v="CA-2019-143329"/>
        <s v="CA-2017-159380"/>
        <s v="CA-2017-122623"/>
        <s v="CA-2017-148635"/>
        <s v="CA-2017-135685"/>
        <s v="CA-2017-104626"/>
        <s v="CA-2018-160500"/>
        <s v="CA-2018-100202"/>
        <s v="CA-2019-131016"/>
        <s v="US-2016-112914"/>
        <s v="CA-2018-124149"/>
        <s v="CA-2016-148915"/>
        <s v="CA-2019-134649"/>
        <s v="CA-2019-110842"/>
        <s v="CA-2018-147368"/>
        <s v="US-2017-104185"/>
        <s v="US-2016-125521"/>
        <s v="US-2019-135062"/>
        <s v="CA-2019-135650"/>
        <s v="CA-2019-112865"/>
        <s v="US-2018-162852"/>
        <s v="CA-2019-138163"/>
        <s v="CA-2019-152093"/>
        <s v="CA-2019-157854"/>
        <s v="CA-2018-123617"/>
        <s v="US-2018-128293"/>
        <s v="CA-2019-107342"/>
        <s v="CA-2018-136371"/>
        <s v="CA-2019-137344"/>
        <s v="CA-2019-169810"/>
        <s v="CA-2018-128594"/>
        <s v="CA-2018-154690"/>
        <s v="CA-2019-138975"/>
        <s v="CA-2019-106537"/>
        <s v="US-2019-103828"/>
        <s v="CA-2018-115588"/>
        <s v="CA-2019-143861"/>
        <s v="CA-2016-148040"/>
        <s v="CA-2019-135167"/>
        <s v="CA-2019-137022"/>
        <s v="US-2019-102638"/>
        <s v="US-2018-167339"/>
        <s v="CA-2018-152072"/>
        <s v="CA-2018-102932"/>
        <s v="CA-2016-165540"/>
        <s v="CA-2018-130799"/>
        <s v="CA-2018-164483"/>
        <s v="US-2018-159856"/>
        <s v="CA-2019-102099"/>
        <s v="CA-2019-164049"/>
        <s v="CA-2016-142727"/>
        <s v="CA-2019-139913"/>
        <s v="CA-2016-169033"/>
        <s v="US-2018-164630"/>
        <s v="US-2017-114839"/>
        <s v="CA-2017-166464"/>
        <s v="CA-2019-124898"/>
        <s v="CA-2018-164035"/>
        <s v="CA-2018-153577"/>
        <s v="CA-2016-127586"/>
        <s v="CA-2019-121615"/>
        <s v="CA-2019-166415"/>
        <s v="CA-2017-118444"/>
        <s v="CA-2016-113929"/>
        <s v="CA-2017-134747"/>
        <s v="CA-2019-155047"/>
        <s v="CA-2018-160129"/>
        <s v="CA-2019-164329"/>
        <s v="US-2017-141453"/>
        <s v="CA-2016-156993"/>
        <s v="CA-2016-157721"/>
        <s v="CA-2019-128629"/>
        <s v="CA-2019-158106"/>
        <s v="US-2019-120390"/>
        <s v="CA-2019-143434"/>
        <s v="CA-2017-168564"/>
        <s v="US-2018-169040"/>
        <s v="CA-2019-155880"/>
        <s v="CA-2019-126242"/>
        <s v="CA-2018-166443"/>
        <s v="CA-2019-169859"/>
        <s v="CA-2019-134915"/>
        <s v="CA-2018-153353"/>
        <s v="CA-2019-123638"/>
        <s v="CA-2019-168900"/>
        <s v="CA-2017-158456"/>
        <s v="CA-2019-143665"/>
        <s v="CA-2019-137428"/>
        <s v="CA-2016-162866"/>
        <s v="CA-2019-167941"/>
        <s v="CA-2019-111808"/>
        <s v="CA-2017-137512"/>
        <s v="CA-2019-139773"/>
        <s v="CA-2019-134607"/>
        <s v="CA-2016-109232"/>
        <s v="CA-2017-139850"/>
        <s v="CA-2016-131310"/>
        <s v="US-2016-112872"/>
        <s v="CA-2018-139269"/>
        <s v="CA-2018-139010"/>
        <s v="CA-2018-134376"/>
        <s v="CA-2019-147291"/>
        <s v="CA-2018-112893"/>
        <s v="US-2016-150532"/>
        <s v="CA-2016-138317"/>
        <s v="CA-2017-130610"/>
        <s v="CA-2019-104381"/>
        <s v="CA-2018-131499"/>
        <s v="CA-2016-148761"/>
        <s v="CA-2019-116519"/>
        <s v="CA-2016-130729"/>
        <s v="CA-2018-124772"/>
        <s v="CA-2018-115525"/>
        <s v="CA-2019-134845"/>
        <s v="US-2017-138919"/>
        <s v="US-2018-160528"/>
        <s v="CA-2017-123568"/>
        <s v="CA-2019-124674"/>
        <s v="CA-2017-164441"/>
        <s v="CA-2019-169054"/>
        <s v="CA-2016-106719"/>
        <s v="CA-2019-116855"/>
        <s v="US-2018-164189"/>
        <s v="CA-2017-168480"/>
        <s v="US-2018-114293"/>
        <s v="CA-2019-134173"/>
        <s v="US-2017-123960"/>
        <s v="CA-2019-101749"/>
        <s v="US-2018-147991"/>
        <s v="CA-2019-149559"/>
        <s v="CA-2017-135174"/>
        <s v="CA-2019-125290"/>
        <s v="CA-2016-137351"/>
        <s v="CA-2019-121419"/>
        <s v="US-2019-148054"/>
        <s v="CA-2018-128517"/>
        <s v="US-2017-100377"/>
        <s v="CA-2019-131492"/>
        <s v="CA-2018-144554"/>
        <s v="CA-2019-127621"/>
        <s v="CA-2017-145184"/>
        <s v="CA-2019-106859"/>
        <s v="US-2019-120089"/>
        <s v="CA-2016-119375"/>
        <s v="CA-2018-125206"/>
        <s v="CA-2017-126137"/>
        <s v="CA-2016-143903"/>
        <s v="CA-2016-104780"/>
        <s v="CA-2019-101182"/>
        <s v="US-2019-132297"/>
        <s v="CA-2016-100328"/>
        <s v="CA-2019-118773"/>
        <s v="US-2019-159205"/>
        <s v="CA-2018-112123"/>
        <s v="CA-2017-114468"/>
        <s v="CA-2019-135692"/>
        <s v="CA-2019-131233"/>
        <s v="CA-2019-119578"/>
        <s v="CA-2018-124562"/>
        <s v="US-2019-140074"/>
        <s v="CA-2018-103037"/>
        <s v="CA-2019-127460"/>
        <s v="CA-2018-121671"/>
        <s v="CA-2018-150350"/>
        <s v="CA-2017-121720"/>
        <s v="CA-2019-149895"/>
        <s v="CA-2019-147564"/>
        <s v="CA-2016-136399"/>
        <s v="CA-2016-107916"/>
        <s v="CA-2019-164168"/>
        <s v="CA-2017-112557"/>
        <s v="US-2016-122959"/>
        <s v="CA-2019-162572"/>
        <s v="US-2018-148110"/>
        <s v="CA-2019-131828"/>
        <s v="CA-2016-109218"/>
        <s v="CA-2018-120558"/>
        <s v="US-2016-109036"/>
        <s v="CA-2017-147830"/>
        <s v="CA-2019-150497"/>
        <s v="CA-2016-128986"/>
        <s v="CA-2017-139584"/>
        <s v="US-2018-162677"/>
        <s v="US-2016-150924"/>
        <s v="CA-2016-153969"/>
        <s v="CA-2018-146682"/>
        <s v="CA-2018-138695"/>
        <s v="CA-2019-107461"/>
        <s v="US-2018-133879"/>
        <s v="CA-2019-157483"/>
        <s v="US-2019-132059"/>
        <s v="CA-2019-122280"/>
        <s v="CA-2019-105235"/>
        <s v="CA-2019-152912"/>
        <s v="CA-2016-123498"/>
        <s v="CA-2019-159352"/>
        <s v="US-2019-146416"/>
        <s v="US-2017-163783"/>
        <s v="CA-2019-123981"/>
        <s v="CA-2019-158953"/>
        <s v="CA-2016-165428"/>
        <s v="CA-2018-169026"/>
        <s v="CA-2019-109750"/>
        <s v="CA-2017-149384"/>
        <s v="CA-2016-131527"/>
        <s v="CA-2019-164000"/>
        <s v="CA-2016-164224"/>
        <s v="CA-2016-158372"/>
        <s v="CA-2018-108882"/>
        <s v="US-2019-108245"/>
        <s v="CA-2016-142314"/>
        <s v="CA-2018-132409"/>
        <s v="CA-2019-150189"/>
        <s v="CA-2016-114433"/>
        <s v="CA-2019-104640"/>
        <s v="US-2017-137008"/>
        <s v="CA-2016-108189"/>
        <s v="CA-2016-154641"/>
        <s v="CA-2019-131625"/>
        <s v="US-2019-156356"/>
        <s v="CA-2018-138933"/>
        <s v="CA-2018-140746"/>
        <s v="CA-2018-146836"/>
        <s v="US-2018-127971"/>
        <s v="US-2018-140809"/>
        <s v="CA-2019-114524"/>
        <s v="CA-2019-113355"/>
        <s v="US-2019-140907"/>
        <s v="CA-2018-159730"/>
        <s v="CA-2018-157868"/>
        <s v="CA-2019-119389"/>
        <s v="CA-2019-110373"/>
        <s v="CA-2018-155474"/>
        <s v="CA-2017-155453"/>
        <s v="US-2018-161844"/>
        <s v="US-2018-162103"/>
        <s v="CA-2016-151554"/>
        <s v="CA-2016-140662"/>
        <s v="CA-2018-122518"/>
        <s v="US-2016-126571"/>
        <s v="CA-2016-143840"/>
        <s v="CA-2016-115980"/>
        <s v="CA-2017-155145"/>
        <s v="CA-2017-146038"/>
        <s v="CA-2019-133865"/>
        <s v="CA-2019-116358"/>
        <s v="CA-2016-102988"/>
        <s v="US-2016-117170"/>
        <s v="CA-2016-159478"/>
        <s v="CA-2016-103702"/>
        <s v="CA-2019-150525"/>
        <s v="CA-2017-157770"/>
        <s v="CA-2018-167290"/>
        <s v="CA-2016-106264"/>
        <s v="CA-2016-138023"/>
        <s v="CA-2019-113418"/>
        <s v="US-2017-110569"/>
        <s v="CA-2019-136308"/>
        <s v="US-2016-159926"/>
        <s v="CA-2016-104738"/>
        <s v="CA-2017-144386"/>
        <s v="CA-2018-111416"/>
        <s v="CA-2018-162747"/>
        <s v="US-2016-133130"/>
        <s v="CA-2019-169978"/>
        <s v="CA-2019-161739"/>
        <s v="CA-2017-165057"/>
        <s v="CA-2016-134551"/>
        <s v="CA-2017-120810"/>
        <s v="CA-2016-165309"/>
        <s v="CA-2019-122595"/>
        <s v="US-2019-109253"/>
        <s v="CA-2018-145982"/>
        <s v="CA-2017-112014"/>
        <s v="CA-2019-154732"/>
        <s v="US-2018-157308"/>
        <s v="CA-2018-147536"/>
        <s v="US-2016-134733"/>
        <s v="US-2016-150434"/>
        <s v="CA-2019-100335"/>
        <s v="CA-2018-139234"/>
        <s v="US-2017-142020"/>
        <s v="CA-2017-139962"/>
        <s v="CA-2018-130050"/>
        <s v="CA-2016-115161"/>
        <s v="CA-2016-165379"/>
        <s v="CA-2017-115511"/>
        <s v="CA-2018-134887"/>
        <s v="CA-2019-123778"/>
        <s v="CA-2017-161718"/>
        <s v="CA-2018-100671"/>
        <s v="CA-2019-142867"/>
        <s v="CA-2019-103156"/>
        <s v="US-2019-162208"/>
        <s v="CA-2017-130659"/>
        <s v="CA-2019-148404"/>
        <s v="CA-2019-101077"/>
        <s v="CA-2016-166471"/>
        <s v="CA-2016-105340"/>
        <s v="US-2019-131583"/>
        <s v="US-2019-148362"/>
        <s v="CA-2016-102274"/>
        <s v="CA-2017-129700"/>
        <s v="CA-2019-168739"/>
        <s v="CA-2017-152527"/>
        <s v="US-2016-150119"/>
        <s v="US-2019-150847"/>
        <s v="CA-2018-100244"/>
        <s v="CA-2018-116540"/>
        <s v="CA-2017-151841"/>
        <s v="CA-2017-150791"/>
        <s v="CA-2018-134803"/>
        <s v="CA-2017-153381"/>
        <s v="US-2019-111024"/>
        <s v="CA-2019-148264"/>
        <s v="CA-2019-131212"/>
        <s v="US-2017-100531"/>
        <s v="CA-2019-152583"/>
        <s v="CA-2017-144099"/>
        <s v="CA-2016-158337"/>
        <s v="CA-2019-168858"/>
        <s v="CA-2018-116344"/>
        <s v="CA-2017-131779"/>
        <s v="CA-2018-158869"/>
        <s v="CA-2019-102554"/>
        <s v="CA-2018-162614"/>
        <s v="CA-2016-168592"/>
        <s v="CA-2016-157609"/>
        <s v="CA-2017-153325"/>
        <s v="CA-2017-153626"/>
        <s v="CA-2018-166485"/>
        <s v="CA-2019-136448"/>
        <s v="CA-2019-114258"/>
        <s v="CA-2017-152611"/>
        <s v="CA-2018-165470"/>
        <s v="CA-2019-128699"/>
        <s v="US-2017-147242"/>
        <s v="CA-2018-146143"/>
        <s v="CA-2017-100888"/>
        <s v="US-2018-150035"/>
        <s v="CA-2019-122644"/>
        <s v="CA-2019-111815"/>
        <s v="CA-2018-144911"/>
        <s v="CA-2016-143385"/>
        <s v="CA-2018-131289"/>
        <s v="CA-2016-124023"/>
        <s v="CA-2016-124688"/>
        <s v="CA-2018-151169"/>
        <s v="US-2018-134761"/>
        <s v="CA-2019-120705"/>
        <s v="CA-2017-157322"/>
        <s v="CA-2019-142034"/>
        <s v="CA-2018-107328"/>
        <s v="CA-2018-108616"/>
        <s v="CA-2019-125115"/>
        <s v="CA-2018-150945"/>
        <s v="CA-2016-166863"/>
        <s v="CA-2019-140326"/>
        <s v="CA-2018-168536"/>
        <s v="US-2018-113649"/>
        <s v="CA-2017-124975"/>
        <s v="CA-2017-168767"/>
        <s v="CA-2018-114482"/>
        <s v="CA-2018-137673"/>
        <s v="CA-2018-132731"/>
        <s v="CA-2019-148922"/>
        <s v="CA-2018-130680"/>
        <s v="CA-2017-141145"/>
        <s v="US-2018-152835"/>
        <s v="CA-2018-155565"/>
        <s v="CA-2016-110849"/>
        <s v="CA-2018-145842"/>
        <s v="CA-2016-158771"/>
        <s v="CA-2018-157511"/>
        <s v="CA-2019-121216"/>
        <s v="CA-2019-155292"/>
        <s v="CA-2018-152555"/>
        <s v="CA-2019-107832"/>
        <s v="CA-2016-120838"/>
        <s v="CA-2019-118542"/>
        <s v="CA-2019-152737"/>
        <s v="CA-2019-109757"/>
        <s v="CA-2018-130029"/>
        <s v="CA-2019-103877"/>
        <s v="CA-2018-137176"/>
        <s v="CA-2019-168109"/>
        <s v="US-2019-126081"/>
        <s v="CA-2019-117023"/>
        <s v="CA-2017-143532"/>
        <s v="CA-2018-103163"/>
        <s v="CA-2018-104157"/>
        <s v="CA-2019-117807"/>
        <s v="CA-2017-121650"/>
        <s v="CA-2019-161823"/>
        <s v="CA-2019-121839"/>
        <s v="CA-2019-158729"/>
        <s v="CA-2019-146535"/>
        <s v="CA-2016-154186"/>
        <s v="CA-2018-108434"/>
        <s v="CA-2018-164154"/>
        <s v="CA-2019-148012"/>
        <s v="CA-2016-102869"/>
        <s v="CA-2019-138310"/>
        <s v="CA-2016-159835"/>
        <s v="CA-2019-112956"/>
        <s v="CA-2018-119683"/>
        <s v="CA-2016-163559"/>
        <s v="CA-2016-140228"/>
        <s v="US-2018-131674"/>
        <s v="CA-2017-110093"/>
        <s v="CA-2019-112529"/>
        <s v="CA-2018-154536"/>
        <s v="CA-2019-141929"/>
        <s v="CA-2018-109743"/>
        <s v="CA-2016-159184"/>
        <s v="CA-2019-113530"/>
        <s v="CA-2016-169726"/>
        <s v="CA-2019-155957"/>
        <s v="CA-2019-132178"/>
        <s v="CA-2018-145177"/>
        <s v="CA-2016-156594"/>
        <s v="CA-2016-146528"/>
        <s v="CA-2017-168459"/>
        <s v="CA-2019-109960"/>
        <s v="CA-2019-133004"/>
        <s v="CA-2019-168102"/>
        <s v="CA-2019-158036"/>
        <s v="CA-2017-128083"/>
        <s v="CA-2018-161676"/>
        <s v="CA-2018-155005"/>
        <s v="US-2019-129777"/>
        <s v="CA-2016-129364"/>
        <s v="CA-2018-104969"/>
        <s v="CA-2019-154109"/>
        <s v="CA-2017-156440"/>
        <s v="CA-2017-132626"/>
        <s v="CA-2018-102792"/>
        <s v="CA-2018-108567"/>
        <s v="CA-2019-140760"/>
        <s v="US-2017-131359"/>
        <s v="CA-2018-142097"/>
        <s v="CA-2017-151680"/>
        <s v="CA-2016-140039"/>
        <s v="CA-2019-160416"/>
        <s v="CA-2019-169411"/>
        <s v="CA-2018-126543"/>
        <s v="CA-2017-104941"/>
        <s v="CA-2019-160087"/>
        <s v="CA-2016-120544"/>
        <s v="CA-2019-113670"/>
        <s v="CA-2019-166198"/>
        <s v="CA-2016-135608"/>
        <s v="CA-2019-144568"/>
        <s v="CA-2018-142370"/>
        <s v="CA-2018-105900"/>
        <s v="CA-2018-151155"/>
        <s v="CA-2019-144036"/>
        <s v="US-2016-169789"/>
        <s v="CA-2019-127264"/>
        <s v="CA-2018-151512"/>
        <s v="CA-2018-165169"/>
        <s v="CA-2017-109575"/>
        <s v="CA-2019-168193"/>
        <s v="CA-2018-115476"/>
        <s v="CA-2018-133340"/>
        <s v="CA-2018-137848"/>
        <s v="CA-2016-113047"/>
        <s v="CA-2018-149979"/>
        <s v="CA-2019-161956"/>
        <s v="CA-2018-116799"/>
        <s v="CA-2018-111283"/>
        <s v="CA-2017-167745"/>
        <s v="CA-2019-104577"/>
        <s v="CA-2018-156251"/>
        <s v="CA-2019-125878"/>
        <s v="CA-2018-163153"/>
        <s v="CA-2017-103205"/>
        <s v="CA-2016-153913"/>
        <s v="CA-2018-155530"/>
        <s v="US-2018-101196"/>
        <s v="CA-2016-115357"/>
        <s v="US-2016-102715"/>
        <s v="CA-2017-107937"/>
        <s v="US-2019-148768"/>
        <s v="CA-2019-118521"/>
        <s v="CA-2016-149643"/>
        <s v="CA-2017-135314"/>
        <s v="CA-2019-165204"/>
        <s v="CA-2019-125752"/>
        <s v="CA-2019-112487"/>
        <s v="CA-2018-144218"/>
        <s v="CA-2018-169971"/>
        <s v="US-2018-133508"/>
        <s v="CA-2016-107139"/>
        <s v="CA-2017-111325"/>
        <s v="CA-2017-163762"/>
        <s v="US-2016-117163"/>
        <s v="CA-2019-121314"/>
        <s v="CA-2019-147760"/>
        <s v="CA-2018-156503"/>
        <s v="CA-2017-113628"/>
        <s v="CA-2019-147753"/>
        <s v="CA-2017-103961"/>
        <s v="CA-2018-152471"/>
        <s v="CA-2017-102582"/>
        <s v="CA-2019-141873"/>
        <s v="CA-2017-140984"/>
        <s v="CA-2016-132801"/>
        <s v="CA-2019-141733"/>
        <s v="US-2017-111927"/>
        <s v="CA-2016-105984"/>
        <s v="CA-2016-100363"/>
        <s v="CA-2016-126760"/>
        <s v="US-2016-109162"/>
        <s v="CA-2016-101931"/>
        <s v="CA-2019-129000"/>
        <s v="CA-2019-161053"/>
        <s v="CA-2017-142377"/>
        <s v="CA-2017-127593"/>
        <s v="CA-2019-130526"/>
        <s v="US-2019-131849"/>
        <s v="US-2019-105389"/>
        <s v="CA-2016-140816"/>
        <s v="CA-2019-154039"/>
        <s v="CA-2016-135755"/>
        <s v="CA-2019-123246"/>
        <s v="CA-2017-157133"/>
        <s v="CA-2016-124709"/>
        <s v="CA-2019-146360"/>
        <s v="CA-2017-132486"/>
        <s v="CA-2018-136231"/>
        <s v="CA-2018-140641"/>
        <s v="CA-2016-151001"/>
        <s v="CA-2017-129896"/>
        <s v="CA-2016-152849"/>
        <s v="US-2019-127341"/>
        <s v="CA-2018-167759"/>
        <s v="CA-2016-100895"/>
        <s v="US-2018-163881"/>
        <s v="US-2018-144547"/>
        <s v="US-2016-112200"/>
        <s v="CA-2019-110212"/>
        <s v="CA-2019-134285"/>
        <s v="CA-2019-102267"/>
        <s v="CA-2019-157980"/>
        <s v="CA-2017-121097"/>
        <s v="CA-2017-151043"/>
        <s v="US-2017-119312"/>
        <s v="CA-2017-167010"/>
        <s v="CA-2019-126788"/>
        <s v="CA-2019-148068"/>
        <s v="US-2019-142573"/>
        <s v="US-2017-148817"/>
        <s v="CA-2018-110044"/>
        <s v="CA-2019-146920"/>
        <s v="CA-2016-103940"/>
        <s v="CA-2018-162082"/>
        <s v="CA-2018-132094"/>
        <s v="CA-2019-123001"/>
        <s v="CA-2017-118955"/>
        <s v="US-2018-143448"/>
        <s v="CA-2019-117863"/>
        <s v="CA-2019-160458"/>
        <s v="US-2018-142685"/>
        <s v="CA-2018-133144"/>
        <s v="CA-2019-167871"/>
        <s v="CA-2018-119963"/>
        <s v="CA-2016-121167"/>
        <s v="US-2018-151862"/>
        <s v="CA-2019-152961"/>
        <s v="CA-2016-133228"/>
        <s v="CA-2018-114951"/>
        <s v="CA-2018-156573"/>
        <s v="CA-2017-113901"/>
        <s v="CA-2019-134838"/>
        <s v="CA-2018-120257"/>
        <s v="CA-2016-164910"/>
        <s v="CA-2018-149902"/>
        <s v="CA-2018-146010"/>
        <s v="US-2017-163685"/>
        <s v="CA-2016-135090"/>
        <s v="CA-2017-132374"/>
        <s v="CA-2018-167556"/>
        <s v="US-2018-116400"/>
        <s v="CA-2019-101308"/>
        <s v="CA-2016-114517"/>
        <s v="CA-2019-119564"/>
        <s v="CA-2018-135265"/>
        <s v="CA-2018-108735"/>
        <s v="CA-2019-112333"/>
        <s v="US-2018-159415"/>
        <s v="CA-2016-122588"/>
        <s v="CA-2016-137589"/>
        <s v="CA-2017-161998"/>
        <s v="CA-2017-105627"/>
        <s v="US-2017-149629"/>
        <s v="CA-2016-116834"/>
        <s v="CA-2018-145730"/>
        <s v="US-2017-168732"/>
        <s v="CA-2017-107468"/>
        <s v="CA-2019-144463"/>
        <s v="CA-2019-100811"/>
        <s v="CA-2017-153612"/>
        <s v="CA-2017-165624"/>
        <s v="CA-2016-154963"/>
        <s v="CA-2019-130764"/>
        <s v="CA-2019-139311"/>
        <s v="CA-2019-124296"/>
        <s v="CA-2018-169957"/>
        <s v="US-2018-108777"/>
        <s v="CA-2017-148859"/>
        <s v="CA-2016-110786"/>
        <s v="CA-2017-137750"/>
        <s v="CA-2017-136378"/>
        <s v="CA-2019-100356"/>
        <s v="US-2017-166520"/>
        <s v="CA-2019-136350"/>
        <s v="CA-2016-122931"/>
        <s v="CA-2016-163034"/>
        <s v="CA-2017-124058"/>
        <s v="CA-2018-129196"/>
        <s v="US-2017-138716"/>
        <s v="US-2018-122182"/>
        <s v="US-2016-130358"/>
        <s v="CA-2016-102673"/>
        <s v="CA-2018-145303"/>
        <s v="CA-2017-156104"/>
        <s v="US-2017-164308"/>
        <s v="CA-2019-108112"/>
        <s v="CA-2017-100685"/>
        <s v="CA-2017-165414"/>
        <s v="CA-2018-140417"/>
        <s v="US-2019-151316"/>
        <s v="CA-2019-163692"/>
        <s v="CA-2018-111913"/>
        <s v="US-2016-156559"/>
        <s v="CA-2018-161473"/>
        <s v="CA-2019-166576"/>
        <s v="CA-2017-102491"/>
        <s v="CA-2016-116904"/>
        <s v="US-2019-102288"/>
        <s v="CA-2019-137456"/>
        <s v="US-2019-155999"/>
        <s v="US-2018-148334"/>
        <s v="CA-2017-105599"/>
        <s v="CA-2017-153717"/>
        <s v="CA-2017-116687"/>
        <s v="CA-2018-163573"/>
        <s v="CA-2017-153416"/>
        <s v="CA-2019-117394"/>
        <s v="CA-2019-133823"/>
        <s v="CA-2016-127523"/>
        <s v="CA-2019-123239"/>
        <s v="CA-2019-156769"/>
        <s v="CA-2016-127299"/>
        <s v="CA-2017-121272"/>
        <s v="CA-2016-115336"/>
        <s v="CA-2017-111703"/>
        <s v="CA-2016-128839"/>
        <s v="CA-2019-105914"/>
        <s v="CA-2019-110926"/>
        <s v="CA-2018-117226"/>
        <s v="CA-2019-127313"/>
        <s v="CA-2018-136287"/>
        <s v="US-2016-107699"/>
        <s v="CA-2019-112725"/>
        <s v="CA-2017-136196"/>
        <s v="CA-2019-106068"/>
        <s v="CA-2019-100160"/>
        <s v="CA-2018-139689"/>
        <s v="CA-2017-101091"/>
        <s v="CA-2016-126907"/>
        <s v="US-2018-164588"/>
        <s v="CA-2019-115546"/>
        <s v="CA-2017-163587"/>
        <s v="US-2019-106131"/>
        <s v="CA-2017-160213"/>
        <s v="CA-2016-157924"/>
        <s v="CA-2017-100216"/>
        <s v="CA-2019-100601"/>
        <s v="CA-2018-152163"/>
        <s v="CA-2017-154340"/>
        <s v="CA-2016-128846"/>
        <s v="CA-2018-148593"/>
        <s v="US-2019-119039"/>
        <s v="CA-2019-128426"/>
        <s v="US-2019-136868"/>
        <s v="CA-2018-143749"/>
        <s v="CA-2018-111493"/>
        <s v="CA-2019-112536"/>
        <s v="CA-2018-157714"/>
        <s v="CA-2019-166709"/>
        <s v="CA-2017-129392"/>
        <s v="CA-2017-150875"/>
        <s v="CA-2017-154200"/>
        <s v="CA-2018-124233"/>
        <s v="US-2017-134271"/>
        <s v="US-2018-161683"/>
        <s v="CA-2017-143105"/>
        <s v="CA-2016-145387"/>
        <s v="CA-2019-109715"/>
        <s v="CA-2016-166457"/>
        <s v="CA-2018-164637"/>
        <s v="CA-2016-103590"/>
        <s v="CA-2017-111234"/>
        <s v="CA-2019-149881"/>
        <s v="CA-2019-134565"/>
        <s v="CA-2018-108644"/>
        <s v="US-2016-102631"/>
        <s v="CA-2019-120327"/>
        <s v="CA-2017-154970"/>
        <s v="CA-2018-113803"/>
        <s v="CA-2019-100223"/>
        <s v="CA-2016-168823"/>
        <s v="CA-2018-162404"/>
        <s v="CA-2019-104024"/>
        <s v="CA-2019-147144"/>
        <s v="CA-2019-158673"/>
        <s v="CA-2016-133704"/>
        <s v="CA-2018-159142"/>
        <s v="CA-2016-138436"/>
        <s v="CA-2019-117702"/>
        <s v="CA-2018-157336"/>
        <s v="CA-2016-168130"/>
        <s v="CA-2017-155068"/>
        <s v="CA-2019-163160"/>
        <s v="CA-2017-101924"/>
        <s v="CA-2018-124793"/>
        <s v="CA-2019-118367"/>
        <s v="CA-2019-164819"/>
        <s v="CA-2019-158344"/>
        <s v="CA-2019-123351"/>
        <s v="CA-2019-110429"/>
        <s v="US-2018-131611"/>
        <s v="US-2019-124821"/>
        <s v="CA-2017-166975"/>
        <s v="CA-2018-123806"/>
        <s v="US-2019-158505"/>
        <s v="CA-2017-142692"/>
        <s v="CA-2017-123456"/>
        <s v="CA-2019-151358"/>
        <s v="US-2018-107440"/>
        <s v="CA-2016-166989"/>
        <s v="CA-2016-103100"/>
        <s v="CA-2017-105690"/>
        <s v="CA-2019-127516"/>
        <s v="US-2017-117184"/>
        <s v="CA-2019-102407"/>
        <s v="CA-2019-130967"/>
        <s v="CA-2019-101581"/>
        <s v="CA-2019-169124"/>
        <s v="CA-2019-117261"/>
        <s v="CA-2019-129021"/>
        <s v="CA-2016-123253"/>
        <s v="CA-2018-121601"/>
        <s v="CA-2016-162278"/>
        <s v="CA-2018-161095"/>
        <s v="CA-2016-125829"/>
        <s v="CA-2016-123127"/>
        <s v="CA-2017-115945"/>
        <s v="CA-2017-136735"/>
        <s v="US-2019-136189"/>
        <s v="CA-2016-152345"/>
        <s v="US-2017-147662"/>
        <s v="CA-2018-153346"/>
        <s v="CA-2019-118360"/>
        <s v="CA-2019-149853"/>
        <s v="CA-2019-107909"/>
        <s v="CA-2017-112375"/>
        <s v="CA-2017-154795"/>
        <s v="CA-2017-125234"/>
        <s v="CA-2019-133501"/>
        <s v="US-2016-129609"/>
        <s v="CA-2019-130309"/>
        <s v="CA-2019-105410"/>
        <s v="CA-2018-120355"/>
        <s v="CA-2019-169894"/>
        <s v="US-2019-100482"/>
        <s v="CA-2019-107748"/>
        <s v="CA-2019-153654"/>
        <s v="CA-2017-155600"/>
        <s v="CA-2019-162565"/>
        <s v="CA-2018-127642"/>
        <s v="US-2019-163195"/>
        <s v="CA-2019-111332"/>
        <s v="CA-2019-117044"/>
        <s v="US-2018-165078"/>
        <s v="US-2019-169320"/>
        <s v="CA-2018-158575"/>
        <s v="CA-2016-166954"/>
        <s v="CA-2017-140830"/>
        <s v="CA-2017-152891"/>
        <s v="US-2017-122784"/>
        <s v="CA-2018-156811"/>
        <s v="CA-2019-111556"/>
        <s v="CA-2018-108868"/>
        <s v="CA-2016-142965"/>
        <s v="CA-2018-148740"/>
        <s v="US-2016-138758"/>
        <s v="CA-2018-131737"/>
        <s v="CA-2018-114538"/>
        <s v="CA-2016-127936"/>
        <s v="CA-2017-164336"/>
        <s v="CA-2018-100041"/>
        <s v="US-2016-154879"/>
        <s v="CA-2016-130624"/>
        <s v="CA-2019-132339"/>
        <s v="CA-2016-153983"/>
        <s v="CA-2019-112900"/>
        <s v="CA-2016-160157"/>
        <s v="CA-2016-139633"/>
        <s v="CA-2017-163090"/>
        <s v="CA-2016-117016"/>
        <s v="CA-2019-159464"/>
        <s v="US-2019-103226"/>
        <s v="CA-2019-119452"/>
        <s v="CA-2019-147725"/>
        <s v="CA-2018-168893"/>
        <s v="CA-2018-163398"/>
        <s v="CA-2018-162726"/>
        <s v="US-2018-111290"/>
        <s v="US-2016-147704"/>
        <s v="CA-2017-121965"/>
        <s v="CA-2018-147137"/>
        <s v="US-2017-146745"/>
        <s v="CA-2019-115175"/>
        <s v="CA-2019-105851"/>
        <s v="US-2019-125717"/>
        <s v="CA-2017-163895"/>
        <s v="CA-2019-168641"/>
        <s v="CA-2019-156895"/>
        <s v="CA-2019-121300"/>
        <s v="CA-2019-130211"/>
        <s v="CA-2016-147235"/>
        <s v="CA-2018-109365"/>
        <s v="CA-2017-162621"/>
        <s v="CA-2019-105921"/>
        <s v="CA-2016-150798"/>
        <s v="CA-2019-112753"/>
        <s v="CA-2019-155075"/>
        <s v="CA-2016-103401"/>
        <s v="CA-2018-124814"/>
        <s v="CA-2016-116757"/>
        <s v="US-2016-138247"/>
        <s v="CA-2019-167003"/>
        <s v="CA-2018-119935"/>
        <s v="CA-2018-118969"/>
        <s v="CA-2018-145240"/>
        <s v="CA-2018-120873"/>
        <s v="US-2019-111920"/>
        <s v="US-2018-128678"/>
        <s v="CA-2018-101385"/>
        <s v="CA-2019-107167"/>
        <s v="CA-2016-109491"/>
        <s v="CA-2019-105445"/>
        <s v="CA-2016-107454"/>
        <s v="US-2019-105046"/>
        <s v="CA-2019-152856"/>
        <s v="CA-2018-134691"/>
        <s v="CA-2018-118759"/>
        <s v="CA-2016-140403"/>
        <s v="CA-2017-163104"/>
        <s v="CA-2019-138464"/>
        <s v="CA-2017-104129"/>
        <s v="US-2019-132206"/>
        <s v="CA-2019-113474"/>
        <s v="CA-2017-126557"/>
        <s v="US-2019-107636"/>
        <s v="US-2016-165862"/>
        <s v="US-2016-106334"/>
        <s v="CA-2018-101448"/>
        <s v="CA-2017-130218"/>
        <s v="US-2019-117331"/>
        <s v="CA-2016-127383"/>
        <s v="CA-2016-110219"/>
        <s v="CA-2017-118871"/>
        <s v="CA-2019-129490"/>
        <s v="CA-2016-101175"/>
        <s v="US-2019-149510"/>
        <s v="CA-2017-111990"/>
        <s v="CA-2016-169460"/>
        <s v="US-2017-152128"/>
        <s v="CA-2019-126662"/>
        <s v="CA-2018-139395"/>
        <s v="US-2016-121734"/>
        <s v="CA-2017-110947"/>
        <s v="US-2016-150126"/>
        <s v="CA-2017-164427"/>
        <s v="CA-2018-120250"/>
        <s v="CA-2018-121993"/>
        <s v="US-2018-100405"/>
        <s v="US-2019-163790"/>
        <s v="CA-2018-129868"/>
        <s v="CA-2018-140564"/>
        <s v="US-2019-169502"/>
        <s v="CA-2017-146948"/>
        <s v="US-2017-113327"/>
        <s v="CA-2017-135020"/>
        <s v="US-2019-141852"/>
        <s v="CA-2018-109407"/>
        <s v="US-2018-165953"/>
        <s v="CA-2018-144540"/>
        <s v="CA-2017-159863"/>
        <s v="CA-2017-117800"/>
        <s v="CA-2019-145219"/>
        <s v="CA-2017-161214"/>
        <s v="CA-2019-147228"/>
        <s v="CA-2018-101336"/>
        <s v="US-2017-126235"/>
        <s v="CA-2019-168396"/>
        <s v="CA-2017-130456"/>
        <s v="CA-2019-116288"/>
        <s v="CA-2019-168228"/>
        <s v="CA-2018-102162"/>
        <s v="CA-2019-130141"/>
        <s v="CA-2017-147501"/>
        <s v="CA-2018-143910"/>
        <s v="CA-2016-146885"/>
        <s v="CA-2018-139556"/>
        <s v="CA-2019-129357"/>
        <s v="CA-2019-150987"/>
        <s v="CA-2019-132647"/>
        <s v="CA-2019-159107"/>
        <s v="CA-2016-160738"/>
        <s v="CA-2017-112130"/>
        <s v="CA-2018-111409"/>
        <s v="CA-2018-116232"/>
        <s v="CA-2018-116547"/>
        <s v="US-2019-133200"/>
        <s v="CA-2018-133550"/>
        <s v="CA-2019-139416"/>
        <s v="CA-2016-114510"/>
        <s v="CA-2018-169215"/>
        <s v="CA-2018-127698"/>
        <s v="CA-2018-159912"/>
        <s v="CA-2018-101987"/>
        <s v="US-2019-154851"/>
        <s v="CA-2016-138681"/>
        <s v="US-2017-138121"/>
        <s v="CA-2019-140298"/>
        <s v="CA-2018-166240"/>
        <s v="CA-2018-158435"/>
        <s v="CA-2019-138149"/>
        <s v="CA-2016-112403"/>
        <s v="CA-2016-108273"/>
        <s v="CA-2019-121643"/>
        <s v="US-2017-122910"/>
        <s v="CA-2019-143126"/>
        <s v="CA-2017-129042"/>
        <s v="CA-2017-109736"/>
        <s v="CA-2017-142601"/>
        <s v="CA-2016-106229"/>
        <s v="US-2019-135230"/>
        <s v="CA-2018-159653"/>
        <s v="CA-2018-131968"/>
        <s v="CA-2016-119151"/>
        <s v="CA-2016-123323"/>
        <s v="CA-2018-124681"/>
        <s v="US-2017-103996"/>
        <s v="CA-2018-120530"/>
        <s v="CA-2017-155054"/>
        <s v="CA-2017-105725"/>
        <s v="CA-2019-164364"/>
        <s v="CA-2019-168123"/>
        <s v="CA-2018-120005"/>
        <s v="CA-2018-123526"/>
        <s v="CA-2018-127649"/>
        <s v="CA-2018-159989"/>
        <s v="CA-2019-103499"/>
        <s v="US-2017-167220"/>
        <s v="CA-2019-126354"/>
        <s v="CA-2019-169817"/>
        <s v="US-2019-144582"/>
        <s v="CA-2016-121573"/>
        <s v="CA-2018-117660"/>
        <s v="CA-2016-112851"/>
        <s v="CA-2019-123701"/>
        <s v="CA-2017-118227"/>
        <s v="CA-2017-123155"/>
        <s v="CA-2019-158883"/>
        <s v="US-2018-114888"/>
        <s v="US-2016-167262"/>
        <s v="CA-2019-119746"/>
        <s v="CA-2019-108091"/>
        <s v="CA-2018-101630"/>
        <s v="CA-2019-132346"/>
        <s v="CA-2016-150301"/>
        <s v="CA-2016-159310"/>
        <s v="US-2019-147984"/>
        <s v="CA-2017-104346"/>
        <s v="US-2017-141684"/>
        <s v="CA-2017-144722"/>
        <s v="CA-2017-120516"/>
        <s v="US-2018-148901"/>
        <s v="CA-2019-136364"/>
        <s v="CA-2017-137708"/>
        <s v="CA-2016-149055"/>
        <s v="CA-2017-151589"/>
        <s v="CA-2018-121370"/>
        <s v="CA-2018-111696"/>
        <s v="CA-2016-139598"/>
        <s v="CA-2019-117436"/>
        <s v="CA-2017-140025"/>
        <s v="CA-2018-134222"/>
        <s v="CA-2018-140018"/>
        <s v="US-2019-136707"/>
        <s v="CA-2016-152562"/>
        <s v="CA-2018-152408"/>
        <s v="CA-2016-120278"/>
        <s v="CA-2019-167661"/>
        <s v="CA-2019-106831"/>
        <s v="CA-2019-154123"/>
        <s v="CA-2018-136049"/>
        <s v="CA-2019-118402"/>
        <s v="US-2018-139388"/>
        <s v="US-2016-128685"/>
        <s v="CA-2017-124044"/>
        <s v="CA-2016-164469"/>
        <s v="CA-2016-107818"/>
        <s v="CA-2016-113320"/>
        <s v="CA-2017-137526"/>
        <s v="CA-2019-136063"/>
        <s v="CA-2018-101546"/>
        <s v="CA-2016-138940"/>
        <s v="CA-2018-125164"/>
        <s v="CA-2019-163531"/>
        <s v="CA-2019-122490"/>
        <s v="CA-2019-131366"/>
        <s v="CA-2019-164042"/>
        <s v="CA-2016-132864"/>
        <s v="US-2016-155817"/>
        <s v="US-2018-131891"/>
        <s v="CA-2019-143567"/>
        <s v="CA-2019-104080"/>
        <s v="CA-2016-151379"/>
        <s v="CA-2018-163167"/>
        <s v="CA-2018-135776"/>
        <s v="US-2016-122021"/>
        <s v="CA-2018-130484"/>
        <s v="CA-2019-120936"/>
        <s v="CA-2019-110884"/>
        <s v="US-2016-161613"/>
        <s v="US-2016-146353"/>
        <s v="CA-2016-133809"/>
        <s v="CA-2019-127306"/>
        <s v="CA-2017-161830"/>
        <s v="CA-2019-163125"/>
        <s v="CA-2018-160304"/>
        <s v="CA-2019-101728"/>
        <s v="CA-2019-114055"/>
        <s v="CA-2019-126438"/>
        <s v="CA-2019-117653"/>
        <s v="CA-2019-143245"/>
        <s v="US-2016-138828"/>
        <s v="CA-2019-143651"/>
        <s v="CA-2017-106978"/>
        <s v="CA-2017-155124"/>
        <s v="CA-2019-150931"/>
        <s v="CA-2016-157147"/>
        <s v="CA-2017-156482"/>
        <s v="CA-2019-106782"/>
        <s v="CA-2018-151372"/>
        <s v="CA-2016-102085"/>
        <s v="CA-2019-107125"/>
        <s v="CA-2018-125815"/>
        <s v="CA-2017-144190"/>
        <s v="CA-2019-117926"/>
        <s v="CA-2017-153906"/>
        <s v="CA-2016-160262"/>
        <s v="CA-2017-127607"/>
        <s v="CA-2018-166226"/>
        <s v="CA-2016-156587"/>
        <s v="CA-2018-141180"/>
        <s v="CA-2017-109708"/>
        <s v="CA-2017-122406"/>
        <s v="US-2018-153815"/>
        <s v="CA-2018-164896"/>
        <s v="CA-2017-142202"/>
        <s v="CA-2017-165050"/>
        <s v="US-2018-131114"/>
        <s v="CA-2016-160066"/>
        <s v="CA-2018-109925"/>
        <s v="CA-2017-160696"/>
        <s v="CA-2016-125171"/>
        <s v="CA-2018-149279"/>
        <s v="CA-2019-107321"/>
        <s v="US-2019-122714"/>
        <s v="CA-2017-153038"/>
        <s v="CA-2016-132227"/>
        <s v="CA-2019-155824"/>
        <s v="CA-2018-129238"/>
        <s v="CA-2019-159688"/>
        <s v="CA-2018-136126"/>
        <s v="CA-2018-155033"/>
        <s v="CA-2016-156006"/>
        <s v="CA-2017-158659"/>
        <s v="CA-2017-169796"/>
        <s v="CA-2017-102876"/>
        <s v="US-2019-139647"/>
        <s v="US-2019-160465"/>
        <s v="CA-2016-153850"/>
        <s v="CA-2016-127558"/>
        <s v="CA-2019-136511"/>
        <s v="CA-2018-133795"/>
        <s v="US-2019-130953"/>
        <s v="CA-2016-151792"/>
        <s v="CA-2019-139304"/>
        <s v="CA-2018-155166"/>
        <s v="CA-2017-103954"/>
        <s v="CA-2016-169803"/>
        <s v="CA-2019-141719"/>
        <s v="CA-2017-136469"/>
        <s v="CA-2018-158694"/>
        <s v="US-2016-104759"/>
        <s v="CA-2017-150511"/>
        <s v="CA-2017-134922"/>
        <s v="US-2019-120607"/>
        <s v="CA-2017-141243"/>
        <s v="CA-2017-162166"/>
        <s v="CA-2018-120796"/>
        <s v="CA-2018-109722"/>
        <s v="CA-2017-136798"/>
        <s v="CA-2019-122196"/>
        <s v="CA-2019-142090"/>
        <s v="CA-2019-160934"/>
        <s v="CA-2016-124478"/>
        <s v="CA-2017-145485"/>
        <s v="CA-2019-151071"/>
        <s v="CA-2016-134572"/>
        <s v="CA-2019-143217"/>
        <s v="US-2019-133312"/>
        <s v="US-2017-137533"/>
        <s v="CA-2018-155138"/>
        <s v="CA-2018-108350"/>
        <s v="CA-2017-144302"/>
        <s v="CA-2017-109001"/>
        <s v="CA-2019-132738"/>
        <s v="CA-2019-156720"/>
        <s v="CA-2017-119102"/>
        <s v="US-2016-140452"/>
        <s v="CA-2017-141936"/>
        <s v="CA-2016-158442"/>
        <s v="CA-2017-167374"/>
        <s v="CA-2016-116568"/>
        <s v="CA-2017-147102"/>
        <s v="CA-2019-132213"/>
        <s v="CA-2016-138450"/>
        <s v="CA-2017-153073"/>
        <s v="CA-2018-147970"/>
        <s v="CA-2018-150658"/>
        <s v="CA-2019-125640"/>
        <s v="CA-2019-154137"/>
        <s v="CA-2017-127173"/>
        <s v="CA-2016-149538"/>
        <s v="CA-2016-160766"/>
        <s v="CA-2019-146626"/>
        <s v="CA-2017-123330"/>
        <s v="CA-2019-155607"/>
        <s v="CA-2018-151323"/>
        <s v="CA-2017-146696"/>
        <s v="CA-2018-128972"/>
        <s v="CA-2019-128335"/>
        <s v="CA-2017-154886"/>
        <s v="CA-2018-111213"/>
        <s v="CA-2019-161333"/>
        <s v="CA-2019-128734"/>
        <s v="CA-2016-141796"/>
        <s v="CA-2019-125101"/>
        <s v="CA-2019-169929"/>
        <s v="US-2016-121566"/>
        <s v="US-2017-124219"/>
        <s v="CA-2019-163006"/>
        <s v="CA-2017-156146"/>
        <s v="CA-2016-111192"/>
        <s v="CA-2018-115378"/>
        <s v="CA-2017-161627"/>
        <s v="CA-2016-121006"/>
        <s v="CA-2018-122903"/>
        <s v="CA-2017-107741"/>
        <s v="CA-2019-106432"/>
        <s v="CA-2018-148908"/>
        <s v="CA-2018-123015"/>
        <s v="US-2017-120502"/>
        <s v="CA-2019-108749"/>
        <s v="CA-2019-163335"/>
        <s v="CA-2017-134719"/>
        <s v="US-2017-154389"/>
        <s v="CA-2017-115567"/>
        <s v="US-2019-136679"/>
        <s v="US-2019-141943"/>
        <s v="CA-2016-101560"/>
        <s v="CA-2016-159709"/>
        <s v="CA-2018-103982"/>
        <s v="CA-2017-142454"/>
        <s v="CA-2017-102016"/>
        <s v="CA-2017-156755"/>
        <s v="CA-2017-130876"/>
        <s v="CA-2018-145898"/>
        <s v="US-2019-159562"/>
        <s v="CA-2019-134635"/>
        <s v="CA-2019-167080"/>
        <s v="CA-2019-145653"/>
        <s v="CA-2016-140487"/>
        <s v="CA-2019-117401"/>
        <s v="US-2019-109582"/>
        <s v="CA-2018-119865"/>
        <s v="US-2016-147648"/>
        <s v="CA-2019-124436"/>
        <s v="CA-2016-115084"/>
        <s v="CA-2019-131037"/>
        <s v="CA-2018-111143"/>
        <s v="CA-2016-166744"/>
        <s v="CA-2018-116561"/>
        <s v="CA-2018-110730"/>
        <s v="CA-2019-146367"/>
        <s v="CA-2018-149454"/>
        <s v="CA-2018-156265"/>
        <s v="US-2017-168914"/>
        <s v="US-2019-110989"/>
        <s v="CA-2017-106215"/>
        <s v="US-2018-169369"/>
        <s v="CA-2017-132318"/>
        <s v="US-2016-131982"/>
        <s v="CA-2017-125185"/>
        <s v="CA-2018-130078"/>
        <s v="US-2019-114034"/>
        <s v="US-2019-115595"/>
        <s v="CA-2019-158722"/>
        <s v="CA-2016-105165"/>
        <s v="CA-2019-147452"/>
        <s v="US-2019-114657"/>
        <s v="CA-2019-144484"/>
        <s v="CA-2019-125913"/>
        <s v="US-2018-158309"/>
        <s v="CA-2017-162887"/>
        <s v="CA-2019-147333"/>
        <s v="CA-2016-113859"/>
        <s v="CA-2016-159681"/>
        <s v="US-2019-104094"/>
        <s v="CA-2019-152709"/>
        <s v="CA-2017-105158"/>
        <s v="CA-2016-133424"/>
        <s v="CA-2019-105991"/>
        <s v="US-2019-136784"/>
        <s v="CA-2016-146283"/>
        <s v="CA-2019-151218"/>
        <s v="CA-2017-111073"/>
        <s v="CA-2019-144883"/>
        <s v="CA-2019-142174"/>
        <s v="CA-2019-108791"/>
        <s v="CA-2018-106656"/>
        <s v="CA-2018-113831"/>
        <s v="US-2016-139500"/>
        <s v="US-2016-166310"/>
        <s v="US-2018-168410"/>
        <s v="CA-2019-131254"/>
        <s v="CA-2018-123414"/>
        <s v="CA-2019-137876"/>
        <s v="CA-2018-154060"/>
        <s v="US-2019-162558"/>
        <s v="CA-2019-134439"/>
        <s v="CA-2017-119508"/>
        <s v="CA-2017-152681"/>
        <s v="CA-2016-130813"/>
        <s v="CA-2017-120320"/>
        <s v="CA-2018-111941"/>
        <s v="CA-2018-123120"/>
        <s v="CA-2016-103331"/>
        <s v="CA-2017-169278"/>
        <s v="CA-2019-111577"/>
        <s v="CA-2017-146486"/>
        <s v="US-2016-168501"/>
        <s v="CA-2017-112053"/>
        <s v="CA-2019-108539"/>
        <s v="CA-2017-149811"/>
        <s v="US-2019-103814"/>
        <s v="CA-2018-123932"/>
        <s v="US-2018-101616"/>
        <s v="CA-2016-113768"/>
        <s v="CA-2018-138037"/>
        <s v="CA-2016-150490"/>
        <s v="US-2019-126060"/>
        <s v="CA-2019-100951"/>
        <s v="CA-2018-122017"/>
        <s v="CA-2016-123477"/>
        <s v="CA-2018-107790"/>
        <s v="CA-2019-158071"/>
        <s v="CA-2019-147403"/>
        <s v="US-2019-136721"/>
        <s v="CA-2017-118738"/>
        <s v="CA-2019-134152"/>
        <s v="CA-2016-125542"/>
        <s v="CA-2018-136021"/>
        <s v="CA-2018-149195"/>
        <s v="CA-2019-161410"/>
        <s v="CA-2019-152786"/>
        <s v="CA-2019-164707"/>
        <s v="CA-2019-163874"/>
        <s v="US-2016-123183"/>
        <s v="CA-2016-104829"/>
        <s v="US-2018-147340"/>
        <s v="CA-2018-145492"/>
        <s v="CA-2018-163202"/>
        <s v="CA-2018-117681"/>
        <s v="CA-2019-132262"/>
        <s v="CA-2019-123043"/>
        <s v="US-2018-143280"/>
        <s v="CA-2019-108854"/>
        <s v="CA-2019-166856"/>
        <s v="CA-2018-153157"/>
        <s v="US-2019-125647"/>
        <s v="CA-2016-132542"/>
        <s v="CA-2017-110877"/>
        <s v="US-2018-151827"/>
        <s v="US-2018-163258"/>
        <s v="CA-2019-103009"/>
        <s v="US-2019-120649"/>
        <s v="CA-2018-153598"/>
        <s v="US-2018-108497"/>
        <s v="CA-2018-113096"/>
        <s v="CA-2016-136861"/>
        <s v="CA-2019-117422"/>
        <s v="CA-2019-129707"/>
        <s v="CA-2017-160171"/>
        <s v="CA-2016-103317"/>
        <s v="CA-2018-167115"/>
        <s v="US-2019-153633"/>
        <s v="CA-2019-155929"/>
        <s v="CA-2017-148712"/>
        <s v="CA-2018-128307"/>
        <s v="US-2018-127425"/>
        <s v="US-2016-119081"/>
        <s v="CA-2018-140613"/>
        <s v="US-2019-108700"/>
        <s v="CA-2019-160962"/>
        <s v="CA-2019-130631"/>
        <s v="CA-2019-116680"/>
        <s v="US-2016-107405"/>
        <s v="CA-2019-101574"/>
        <s v="CA-2016-146591"/>
        <s v="CA-2016-107706"/>
        <s v="CA-2018-122448"/>
        <s v="CA-2016-132451"/>
        <s v="CA-2018-158547"/>
        <s v="CA-2019-116946"/>
        <s v="CA-2019-121741"/>
        <s v="CA-2019-169691"/>
        <s v="CA-2018-121356"/>
        <s v="CA-2016-101770"/>
        <s v="CA-2019-105487"/>
        <s v="CA-2019-148999"/>
        <s v="CA-2016-107573"/>
        <s v="CA-2017-156608"/>
        <s v="CA-2019-134495"/>
        <s v="CA-2019-164098"/>
        <s v="CA-2016-105249"/>
        <s v="CA-2017-113523"/>
        <s v="CA-2019-117821"/>
        <s v="CA-2019-164378"/>
        <s v="CA-2019-127782"/>
        <s v="US-2018-162026"/>
        <s v="CA-2018-150000"/>
        <s v="CA-2017-168529"/>
        <s v="US-2019-152569"/>
        <s v="US-2016-137680"/>
        <s v="CA-2017-103177"/>
        <s v="US-2018-138408"/>
        <s v="CA-2019-117667"/>
        <s v="CA-2018-110982"/>
        <s v="CA-2018-147123"/>
        <s v="CA-2019-154501"/>
        <s v="CA-2019-166933"/>
        <s v="CA-2017-142055"/>
        <s v="CA-2017-137106"/>
        <s v="CA-2019-136609"/>
        <s v="CA-2019-160885"/>
        <s v="US-2018-167472"/>
        <s v="CA-2017-120551"/>
        <s v="US-2019-150595"/>
        <s v="CA-2018-134936"/>
        <s v="CA-2019-102967"/>
        <s v="CA-2019-151008"/>
        <s v="CA-2016-159800"/>
        <s v="US-2016-159618"/>
        <s v="CA-2019-116113"/>
        <s v="CA-2017-125066"/>
        <s v="US-2017-114741"/>
        <s v="CA-2019-133263"/>
        <s v="CA-2019-157966"/>
        <s v="CA-2016-151162"/>
        <s v="CA-2018-136686"/>
        <s v="CA-2019-137498"/>
        <s v="CA-2019-163818"/>
        <s v="CA-2018-161158"/>
        <s v="CA-2016-116673"/>
        <s v="CA-2019-105333"/>
        <s v="CA-2017-149993"/>
        <s v="CA-2016-168158"/>
        <s v="CA-2018-115224"/>
        <s v="CA-2016-164742"/>
        <s v="US-2019-108014"/>
        <s v="CA-2019-160325"/>
        <s v="CA-2017-159779"/>
        <s v="CA-2019-151176"/>
        <s v="CA-2016-108903"/>
        <s v="CA-2018-117919"/>
        <s v="CA-2017-142475"/>
        <s v="CA-2018-134516"/>
        <s v="CA-2019-105193"/>
        <s v="CA-2017-168634"/>
        <s v="CA-2019-117198"/>
        <s v="CA-2017-145828"/>
        <s v="CA-2019-121027"/>
        <s v="CA-2018-147431"/>
        <s v="CA-2018-158001"/>
        <s v="CA-2019-125745"/>
        <s v="CA-2017-101154"/>
        <s v="US-2018-124163"/>
        <s v="CA-2018-121748"/>
        <s v="CA-2016-126683"/>
        <s v="CA-2019-148810"/>
        <s v="US-2018-146066"/>
        <s v="CA-2016-127614"/>
        <s v="CA-2018-101742"/>
        <s v="CA-2017-134943"/>
        <s v="CA-2019-123022"/>
        <s v="CA-2019-113208"/>
        <s v="CA-2016-154893"/>
        <s v="CA-2016-147900"/>
        <s v="CA-2019-106355"/>
        <s v="CA-2018-127985"/>
        <s v="CA-2017-166604"/>
        <s v="CA-2019-120719"/>
        <s v="CA-2019-127117"/>
        <s v="CA-2017-104241"/>
        <s v="CA-2019-168179"/>
        <s v="CA-2019-142342"/>
        <s v="CA-2019-109099"/>
        <s v="US-2016-134187"/>
        <s v="CA-2018-145261"/>
        <s v="CA-2018-108875"/>
        <s v="CA-2018-141957"/>
        <s v="CA-2018-142405"/>
        <s v="CA-2017-141012"/>
        <s v="CA-2019-127922"/>
        <s v="CA-2018-146318"/>
        <s v="CA-2016-135993"/>
        <s v="CA-2016-126802"/>
        <s v="CA-2018-143924"/>
        <s v="CA-2018-141551"/>
        <s v="CA-2016-164315"/>
        <s v="CA-2017-131072"/>
        <s v="CA-2016-131541"/>
        <s v="CA-2017-119550"/>
        <s v="US-2017-138093"/>
        <s v="CA-2018-126165"/>
        <s v="CA-2019-126123"/>
        <s v="CA-2018-143441"/>
        <s v="CA-2019-148320"/>
        <s v="CA-2018-125661"/>
        <s v="US-2016-123519"/>
        <s v="CA-2016-155593"/>
        <s v="CA-2019-136000"/>
        <s v="US-2017-160857"/>
        <s v="CA-2019-115805"/>
        <s v="US-2016-143707"/>
        <s v="CA-2019-116939"/>
        <s v="CA-2017-124107"/>
        <s v="CA-2019-126550"/>
        <s v="CA-2017-138674"/>
        <s v="CA-2018-165820"/>
        <s v="CA-2016-103191"/>
        <s v="CA-2017-103933"/>
        <s v="CA-2017-110548"/>
        <s v="CA-2019-117324"/>
        <s v="CA-2019-143574"/>
        <s v="CA-2016-111773"/>
        <s v="CA-2016-148614"/>
        <s v="CA-2018-156139"/>
        <s v="US-2019-147886"/>
        <s v="CA-2018-113733"/>
        <s v="CA-2019-104913"/>
        <s v="CA-2016-145800"/>
        <s v="CA-2018-125850"/>
        <s v="CA-2018-118514"/>
        <s v="CA-2017-150749"/>
        <s v="CA-2016-163748"/>
        <s v="CA-2017-119634"/>
        <s v="CA-2017-149300"/>
        <s v="US-2018-111528"/>
        <s v="CA-2019-158169"/>
        <s v="CA-2017-162047"/>
        <s v="CA-2017-117772"/>
        <s v="US-2016-126340"/>
        <s v="CA-2018-149685"/>
        <s v="CA-2019-126396"/>
        <s v="CA-2017-154900"/>
        <s v="CA-2017-103835"/>
        <s v="CA-2017-158939"/>
        <s v="CA-2018-117408"/>
        <s v="CA-2018-142398"/>
        <s v="CA-2018-105277"/>
        <s v="CA-2018-112060"/>
        <s v="CA-2016-105270"/>
        <s v="US-2017-159513"/>
        <s v="CA-2017-155586"/>
        <s v="CA-2019-141117"/>
        <s v="CA-2019-115070"/>
        <s v="CA-2019-140186"/>
        <s v="CA-2016-124856"/>
        <s v="CA-2016-166716"/>
        <s v="CA-2016-123225"/>
        <s v="CA-2017-163440"/>
        <s v="US-2019-106796"/>
        <s v="CA-2019-113873"/>
        <s v="CA-2018-149783"/>
        <s v="CA-2018-125017"/>
        <s v="US-2017-163279"/>
        <s v="CA-2017-150196"/>
        <s v="US-2017-106495"/>
        <s v="CA-2016-124730"/>
        <s v="CA-2019-117632"/>
        <s v="CA-2016-115056"/>
        <s v="CA-2019-161067"/>
        <s v="CA-2018-122063"/>
        <s v="CA-2017-111206"/>
        <s v="CA-2018-142895"/>
        <s v="CA-2017-101868"/>
        <s v="CA-2019-133207"/>
        <s v="CA-2017-132948"/>
        <s v="CA-2017-134992"/>
        <s v="CA-2017-126725"/>
        <s v="CA-2017-121783"/>
        <s v="US-2016-138835"/>
        <s v="CA-2017-112214"/>
        <s v="US-2019-153255"/>
        <s v="CA-2017-108119"/>
        <s v="CA-2017-157434"/>
        <s v="CA-2018-101525"/>
        <s v="US-2016-117968"/>
        <s v="CA-2018-158211"/>
        <s v="CA-2018-152247"/>
        <s v="CA-2018-128223"/>
        <s v="CA-2018-154235"/>
        <s v="CA-2019-129910"/>
        <s v="CA-2019-133095"/>
        <s v="CA-2017-130554"/>
        <s v="CA-2016-152443"/>
        <s v="CA-2018-133319"/>
        <s v="CA-2018-133935"/>
        <s v="CA-2018-136301"/>
        <s v="US-2016-109456"/>
        <s v="CA-2019-151596"/>
        <s v="CA-2017-147879"/>
        <s v="CA-2018-166625"/>
        <s v="CA-2018-146157"/>
        <s v="CA-2019-159954"/>
        <s v="CA-2019-100825"/>
        <s v="CA-2016-168305"/>
        <s v="CA-2018-167682"/>
        <s v="CA-2019-108000"/>
        <s v="CA-2017-146465"/>
        <s v="CA-2018-159639"/>
        <s v="US-2019-153948"/>
        <s v="US-2018-113985"/>
        <s v="CA-2018-155383"/>
        <s v="CA-2016-120432"/>
        <s v="US-2017-126977"/>
        <s v="CA-2018-130288"/>
        <s v="CA-2019-146458"/>
        <s v="CA-2019-150420"/>
        <s v="US-2016-118997"/>
        <s v="CA-2016-114314"/>
        <s v="US-2019-169551"/>
        <s v="CA-2018-103107"/>
        <s v="CA-2019-122077"/>
        <s v="CA-2019-112431"/>
        <s v="CA-2018-151092"/>
        <s v="CA-2016-104178"/>
        <s v="CA-2017-115924"/>
        <s v="CA-2019-161046"/>
        <s v="US-2019-141698"/>
        <s v="US-2016-105151"/>
        <s v="CA-2016-155796"/>
        <s v="CA-2018-127138"/>
        <s v="CA-2019-150602"/>
        <s v="CA-2016-140732"/>
        <s v="CA-2019-119011"/>
        <s v="CA-2018-166912"/>
        <s v="CA-2016-141726"/>
        <s v="CA-2019-115105"/>
        <s v="CA-2017-143980"/>
        <s v="CA-2018-135636"/>
        <s v="CA-2019-102155"/>
        <s v="CA-2019-116953"/>
        <s v="CA-2016-117765"/>
        <s v="CA-2018-114895"/>
        <s v="CA-2019-112984"/>
        <s v="CA-2018-163776"/>
        <s v="US-2019-163300"/>
        <s v="CA-2018-162187"/>
        <s v="US-2016-112991"/>
        <s v="CA-2016-124079"/>
        <s v="US-2019-146878"/>
        <s v="CA-2019-107244"/>
        <s v="CA-2017-100657"/>
        <s v="CA-2019-129581"/>
        <s v="CA-2019-129028"/>
        <s v="CA-2017-135580"/>
        <s v="CA-2018-159016"/>
        <s v="CA-2016-102652"/>
        <s v="CA-2016-152422"/>
        <s v="US-2018-156692"/>
        <s v="CA-2016-130869"/>
        <s v="US-2019-128832"/>
        <s v="CA-2019-139717"/>
        <s v="CA-2019-136007"/>
        <s v="CA-2018-157364"/>
        <s v="US-2018-112970"/>
        <s v="US-2019-152492"/>
        <s v="CA-2018-101168"/>
        <s v="CA-2019-104010"/>
        <s v="CA-2017-130253"/>
        <s v="US-2017-155369"/>
        <s v="CA-2018-131205"/>
        <s v="CA-2019-122364"/>
        <s v="CA-2018-117912"/>
        <s v="CA-2019-145702"/>
        <s v="CA-2017-113215"/>
        <s v="CA-2018-154662"/>
        <s v="CA-2017-105571"/>
        <s v="CA-2018-152765"/>
        <s v="CA-2017-153878"/>
        <s v="CA-2018-124016"/>
        <s v="CA-2018-113551"/>
        <s v="CA-2016-107524"/>
        <s v="CA-2016-138072"/>
        <s v="CA-2017-134201"/>
        <s v="CA-2017-111780"/>
        <s v="CA-2017-119942"/>
        <s v="CA-2017-151547"/>
        <s v="CA-2019-166695"/>
        <s v="CA-2019-167542"/>
        <s v="CA-2017-120901"/>
        <s v="CA-2019-121398"/>
        <s v="CA-2018-151561"/>
        <s v="CA-2019-154676"/>
        <s v="US-2016-165589"/>
        <s v="US-2018-132577"/>
        <s v="CA-2017-114048"/>
        <s v="CA-2017-137281"/>
        <s v="US-2019-162068"/>
        <s v="CA-2019-100111"/>
        <s v="US-2019-132381"/>
        <s v="CA-2017-147011"/>
        <s v="CA-2016-120852"/>
        <s v="CA-2018-150007"/>
        <s v="CA-2018-124590"/>
        <s v="CA-2018-133802"/>
        <s v="US-2018-113677"/>
        <s v="CA-2019-143378"/>
        <s v="CA-2019-152660"/>
        <s v="CA-2017-142139"/>
        <s v="CA-2019-145772"/>
        <s v="CA-2018-124100"/>
        <s v="US-2016-158400"/>
        <s v="CA-2019-162033"/>
        <s v="CA-2016-163447"/>
        <s v="CA-2019-145737"/>
        <s v="CA-2018-148096"/>
        <s v="CA-2018-146766"/>
        <s v="CA-2017-105613"/>
        <s v="US-2018-142251"/>
        <s v="CA-2016-131247"/>
        <s v="US-2017-113593"/>
        <s v="CA-2019-121083"/>
        <s v="CA-2019-151190"/>
        <s v="CA-2016-133543"/>
        <s v="CA-2019-105130"/>
        <s v="CA-2018-161928"/>
        <s v="CA-2019-101322"/>
        <s v="US-2018-106600"/>
        <s v="CA-2016-111871"/>
        <s v="CA-2019-139437"/>
        <s v="CA-2019-151484"/>
        <s v="CA-2018-104150"/>
        <s v="CA-2018-161025"/>
        <s v="CA-2016-103989"/>
        <s v="CA-2017-142433"/>
        <s v="CA-2017-132815"/>
        <s v="CA-2016-101266"/>
        <s v="CA-2018-141523"/>
        <s v="US-2016-106299"/>
        <s v="CA-2017-158421"/>
        <s v="CA-2018-143609"/>
        <s v="CA-2017-138331"/>
        <s v="CA-2017-138954"/>
        <s v="CA-2019-157903"/>
        <s v="CA-2018-157259"/>
        <s v="CA-2019-107986"/>
        <s v="CA-2019-104927"/>
        <s v="CA-2019-113453"/>
        <s v="CA-2017-149909"/>
        <s v="CA-2017-146675"/>
        <s v="CA-2018-118332"/>
        <s v="CA-2018-133669"/>
        <s v="CA-2019-145660"/>
        <s v="CA-2018-133697"/>
        <s v="CA-2019-148138"/>
        <s v="CA-2019-119809"/>
        <s v="CA-2019-149944"/>
        <s v="CA-2016-128538"/>
        <s v="CA-2017-161711"/>
        <s v="US-2017-129553"/>
        <s v="CA-2018-160220"/>
        <s v="US-2019-157224"/>
        <s v="CA-2019-140627"/>
        <s v="CA-2017-133445"/>
        <s v="CA-2016-148782"/>
        <s v="CA-2018-148208"/>
        <s v="CA-2019-127656"/>
        <s v="US-2019-142188"/>
        <s v="CA-2018-144400"/>
        <s v="US-2018-155180"/>
        <s v="CA-2017-134075"/>
        <s v="US-2018-131912"/>
        <s v="CA-2019-141572"/>
        <s v="CA-2016-134621"/>
        <s v="CA-2018-165561"/>
        <s v="CA-2017-112305"/>
        <s v="CA-2019-121580"/>
        <s v="CA-2016-101147"/>
        <s v="CA-2016-165806"/>
        <s v="CA-2017-151624"/>
        <s v="CA-2019-139444"/>
        <s v="CA-2017-133977"/>
        <s v="CA-2019-141425"/>
        <s v="CA-2017-133536"/>
        <s v="CA-2017-150441"/>
        <s v="CA-2017-162607"/>
        <s v="CA-2019-103506"/>
        <s v="CA-2018-132479"/>
        <s v="CA-2019-160724"/>
        <s v="US-2018-115952"/>
        <s v="CA-2016-146731"/>
        <s v="CA-2017-115392"/>
        <s v="CA-2019-102379"/>
        <s v="CA-2019-149706"/>
        <s v="US-2018-139087"/>
        <s v="CA-2019-152226"/>
        <s v="CA-2017-116484"/>
        <s v="CA-2018-100944"/>
        <s v="CA-2018-125080"/>
        <s v="CA-2018-121020"/>
        <s v="CA-2016-100090"/>
        <s v="US-2017-139675"/>
        <s v="CA-2019-143756"/>
        <s v="CA-2017-151253"/>
        <s v="CA-2016-141152"/>
        <s v="CA-2016-141313"/>
        <s v="CA-2016-169852"/>
        <s v="CA-2019-107314"/>
        <s v="US-2016-161305"/>
        <s v="CA-2019-166919"/>
        <s v="CA-2019-162712"/>
        <s v="CA-2019-107552"/>
        <s v="CA-2018-163328"/>
        <s v="CA-2016-112837"/>
        <s v="CA-2019-120019"/>
        <s v="CA-2016-100762"/>
        <s v="CA-2019-161459"/>
        <s v="CA-2019-160017"/>
        <s v="CA-2016-123316"/>
        <s v="CA-2016-141299"/>
        <s v="CA-2016-104402"/>
        <s v="CA-2017-110289"/>
        <s v="CA-2016-167927"/>
        <s v="CA-2016-133305"/>
        <s v="CA-2018-165995"/>
        <s v="CA-2019-143112"/>
        <s v="US-2018-105830"/>
        <s v="CA-2017-146255"/>
        <s v="CA-2019-104822"/>
        <s v="CA-2017-104486"/>
        <s v="CA-2019-161557"/>
        <s v="CA-2019-161130"/>
        <s v="US-2017-161347"/>
        <s v="US-2017-109015"/>
        <s v="CA-2016-110611"/>
        <s v="CA-2019-139080"/>
        <s v="CA-2017-115693"/>
        <s v="US-2016-107993"/>
        <s v="CA-2019-110443"/>
        <s v="CA-2019-144848"/>
        <s v="US-2019-147998"/>
        <s v="CA-2018-103919"/>
        <s v="CA-2018-113425"/>
        <s v="CA-2019-143035"/>
        <s v="CA-2016-107811"/>
        <s v="CA-2018-163216"/>
        <s v="US-2018-116442"/>
        <s v="CA-2019-150623"/>
        <s v="US-2016-163797"/>
        <s v="CA-2018-127236"/>
        <s v="US-2019-104661"/>
        <s v="CA-2016-134103"/>
        <s v="CA-2017-147529"/>
        <s v="CA-2018-129126"/>
        <s v="CA-2019-131632"/>
        <s v="CA-2019-151981"/>
        <s v="CA-2019-125472"/>
        <s v="CA-2017-156328"/>
        <s v="CA-2019-154074"/>
        <s v="CA-2019-161774"/>
        <s v="CA-2019-151211"/>
        <s v="CA-2019-142671"/>
        <s v="CA-2019-144750"/>
        <s v="CA-2018-111976"/>
        <s v="CA-2018-140130"/>
        <s v="CA-2016-159121"/>
        <s v="CA-2017-149650"/>
        <s v="CA-2019-115777"/>
        <s v="CA-2018-143714"/>
        <s v="CA-2016-165764"/>
        <s v="CA-2017-121405"/>
        <s v="US-2019-116897"/>
        <s v="US-2019-113992"/>
        <s v="CA-2016-166891"/>
        <s v="CA-2018-101161"/>
        <s v="CA-2017-151785"/>
        <s v="US-2019-119816"/>
        <s v="CA-2017-156510"/>
        <s v="US-2017-110261"/>
        <s v="CA-2017-125710"/>
        <s v="CA-2019-161102"/>
        <s v="CA-2016-110065"/>
        <s v="US-2019-133361"/>
        <s v="US-2018-155404"/>
        <s v="CA-2017-114503"/>
        <s v="CA-2019-153080"/>
        <s v="CA-2018-163804"/>
        <s v="CA-2017-108532"/>
        <s v="CA-2016-151897"/>
        <s v="CA-2018-113292"/>
        <s v="CA-2016-149524"/>
        <s v="CA-2019-140872"/>
        <s v="CA-2019-113908"/>
        <s v="CA-2017-120621"/>
        <s v="US-2019-148866"/>
        <s v="CA-2016-149594"/>
        <s v="CA-2018-113845"/>
        <s v="CA-2019-111262"/>
        <s v="CA-2017-103135"/>
        <s v="CA-2016-129147"/>
        <s v="CA-2019-128265"/>
        <s v="CA-2018-152331"/>
        <s v="US-2018-128909"/>
        <s v="CA-2019-102197"/>
        <s v="CA-2019-167640"/>
        <s v="US-2019-116652"/>
        <s v="CA-2019-138289"/>
        <s v="CA-2018-129308"/>
        <s v="CA-2018-157791"/>
        <s v="CA-2016-146864"/>
        <s v="CA-2016-103744"/>
        <s v="US-2019-107384"/>
        <s v="CA-2016-128209"/>
        <s v="CA-2016-169684"/>
        <s v="CA-2017-109862"/>
        <s v="US-2019-107888"/>
        <s v="US-2019-154872"/>
        <s v="CA-2016-113880"/>
        <s v="US-2017-164966"/>
        <s v="CA-2017-126739"/>
        <s v="CA-2019-161578"/>
        <s v="CA-2016-137092"/>
        <s v="CA-2017-166947"/>
        <s v="CA-2018-160941"/>
        <s v="CA-2019-144680"/>
        <s v="CA-2016-166086"/>
        <s v="CA-2019-131282"/>
        <s v="CA-2016-100678"/>
        <s v="CA-2018-161543"/>
        <s v="CA-2018-160535"/>
        <s v="CA-2019-123085"/>
        <s v="CA-2017-153752"/>
        <s v="CA-2016-103660"/>
        <s v="CA-2018-169887"/>
        <s v="CA-2018-148516"/>
        <s v="CA-2019-104731"/>
        <s v="CA-2016-164749"/>
        <s v="CA-2017-103716"/>
        <s v="CA-2018-126795"/>
        <s v="CA-2017-146290"/>
        <s v="CA-2019-157112"/>
        <s v="CA-2016-169257"/>
        <s v="CA-2016-154095"/>
        <s v="CA-2019-146346"/>
        <s v="CA-2018-148852"/>
        <s v="US-2017-118906"/>
        <s v="CA-2018-168921"/>
        <s v="CA-2017-107678"/>
        <s v="CA-2018-123512"/>
        <s v="US-2019-167402"/>
        <s v="CA-2016-130449"/>
        <s v="CA-2017-141250"/>
        <s v="CA-2016-145541"/>
        <s v="CA-2016-138513"/>
        <s v="CA-2017-135489"/>
        <s v="CA-2017-125696"/>
        <s v="CA-2018-105081"/>
        <s v="US-2018-146857"/>
        <s v="CA-2018-166275"/>
        <s v="CA-2019-144498"/>
        <s v="CA-2019-103352"/>
        <s v="CA-2016-108609"/>
        <s v="CA-2019-128328"/>
        <s v="US-2017-156496"/>
        <s v="US-2018-127334"/>
        <s v="US-2019-124779"/>
        <s v="CA-2019-135937"/>
        <s v="CA-2017-129322"/>
        <s v="CA-2019-162173"/>
        <s v="CA-2018-115483"/>
        <s v="CA-2019-122175"/>
        <s v="CA-2019-161088"/>
        <s v="CA-2016-154837"/>
        <s v="CA-2017-153794"/>
        <s v="CA-2017-135510"/>
        <s v="CA-2017-109337"/>
        <s v="CA-2016-150329"/>
        <s v="CA-2019-145037"/>
        <s v="CA-2019-154466"/>
        <s v="CA-2016-109134"/>
        <s v="US-2017-129637"/>
        <s v="CA-2017-165162"/>
        <s v="CA-2019-140494"/>
        <s v="CA-2019-104108"/>
        <s v="US-2019-165869"/>
        <s v="CA-2019-160899"/>
        <s v="CA-2019-144225"/>
        <s v="US-2018-163538"/>
        <s v="US-2018-155103"/>
        <s v="CA-2019-145429"/>
        <s v="CA-2017-153535"/>
        <s v="CA-2017-139164"/>
        <s v="CA-2018-112277"/>
        <s v="CA-2016-167724"/>
        <s v="CA-2017-123141"/>
        <s v="CA-2018-149503"/>
        <s v="CA-2019-163069"/>
        <s v="CA-2019-107629"/>
        <s v="CA-2018-134789"/>
        <s v="CA-2018-130442"/>
        <s v="CA-2019-102974"/>
        <s v="US-2019-166394"/>
        <s v="CA-2018-128811"/>
        <s v="CA-2019-145443"/>
        <s v="CA-2018-165827"/>
        <s v="CA-2017-156734"/>
        <s v="CA-2016-120096"/>
        <s v="CA-2017-141754"/>
        <s v="CA-2018-123358"/>
        <s v="CA-2016-144029"/>
        <s v="US-2019-101784"/>
        <s v="CA-2017-156923"/>
        <s v="CA-2019-111269"/>
        <s v="CA-2019-159156"/>
        <s v="CA-2019-100230"/>
        <s v="CA-2018-154767"/>
        <s v="CA-2019-124205"/>
        <s v="CA-2019-165715"/>
        <s v="CA-2019-100636"/>
        <s v="CA-2018-162943"/>
        <s v="CA-2018-144764"/>
        <s v="CA-2019-100615"/>
        <s v="CA-2016-109302"/>
        <s v="CA-2019-139787"/>
        <s v="CA-2019-139402"/>
        <s v="CA-2018-119018"/>
        <s v="CA-2017-105361"/>
        <s v="US-2018-152373"/>
        <s v="US-2019-166037"/>
        <s v="US-2018-147711"/>
        <s v="CA-2019-121293"/>
        <s v="CA-2017-118843"/>
        <s v="CA-2017-161445"/>
        <s v="CA-2018-124527"/>
        <s v="CA-2018-162348"/>
        <s v="CA-2016-141005"/>
        <s v="CA-2017-145394"/>
        <s v="CA-2017-168809"/>
        <s v="CA-2018-109827"/>
        <s v="CA-2016-152233"/>
        <s v="CA-2016-125682"/>
        <s v="CA-2019-162880"/>
        <s v="CA-2017-128125"/>
        <s v="CA-2019-156237"/>
        <s v="CA-2016-144414"/>
        <s v="CA-2019-163860"/>
        <s v="US-2019-115609"/>
        <s v="CA-2017-154291"/>
        <s v="CA-2018-118689"/>
        <s v="CA-2018-140438"/>
        <s v="US-2019-123204"/>
        <s v="CA-2017-112522"/>
        <s v="CA-2018-153101"/>
        <s v="CA-2018-142615"/>
        <s v="CA-2019-142643"/>
        <s v="CA-2017-116260"/>
        <s v="CA-2019-107517"/>
        <s v="CA-2017-166338"/>
        <s v="CA-2018-123946"/>
        <s v="CA-2016-147543"/>
        <s v="US-2018-159093"/>
        <s v="CA-2018-162110"/>
        <s v="US-2018-163461"/>
        <s v="CA-2016-101462"/>
        <s v="US-2018-100461"/>
        <s v="US-2019-162670"/>
        <s v="CA-2019-128965"/>
        <s v="CA-2019-138618"/>
        <s v="US-2018-126452"/>
        <s v="CA-2018-145009"/>
        <s v="CA-2017-162544"/>
        <s v="CA-2016-124394"/>
        <s v="US-2018-121013"/>
        <s v="US-2017-123918"/>
        <s v="CA-2017-137113"/>
        <s v="CA-2017-120677"/>
        <s v="CA-2019-123036"/>
        <s v="CA-2019-120222"/>
        <s v="CA-2019-164756"/>
        <s v="CA-2019-122028"/>
        <s v="US-2017-165512"/>
        <s v="CA-2017-140557"/>
        <s v="US-2019-135013"/>
        <s v="CA-2019-111220"/>
        <s v="US-2019-149006"/>
        <s v="CA-2019-149468"/>
        <s v="CA-2018-140249"/>
        <s v="US-2019-135503"/>
        <s v="CA-2016-126277"/>
        <s v="US-2019-115301"/>
        <s v="CA-2019-168942"/>
        <s v="US-2019-128398"/>
        <s v="CA-2017-104115"/>
        <s v="CA-2016-142510"/>
        <s v="CA-2016-124247"/>
        <s v="CA-2018-105473"/>
        <s v="CA-2017-102806"/>
        <s v="CA-2019-121706"/>
        <s v="CA-2019-109211"/>
        <s v="CA-2017-134257"/>
        <s v="CA-2017-137925"/>
        <s v="CA-2018-140046"/>
        <s v="CA-2018-140382"/>
        <s v="CA-2016-164182"/>
        <s v="CA-2019-137365"/>
        <s v="CA-2018-129847"/>
        <s v="CA-2016-126963"/>
        <s v="CA-2018-125094"/>
        <s v="CA-2019-107132"/>
        <s v="CA-2017-139248"/>
        <s v="CA-2016-148369"/>
        <s v="CA-2018-106243"/>
        <s v="CA-2017-126466"/>
        <s v="CA-2017-130365"/>
        <s v="CA-2019-143021"/>
        <s v="CA-2017-161767"/>
        <s v="CA-2017-129917"/>
        <s v="CA-2017-115420"/>
        <s v="CA-2018-157588"/>
        <s v="CA-2017-167255"/>
        <s v="CA-2019-162096"/>
        <s v="CA-2018-157161"/>
        <s v="CA-2017-110765"/>
        <s v="CA-2018-163937"/>
        <s v="CA-2019-153822"/>
        <s v="CA-2019-146185"/>
        <s v="CA-2017-112144"/>
        <s v="US-2018-119298"/>
        <s v="CA-2019-155159"/>
        <s v="CA-2019-149076"/>
        <s v="CA-2016-146990"/>
        <s v="CA-2018-116526"/>
        <s v="CA-2019-158561"/>
        <s v="CA-2019-165099"/>
        <s v="CA-2017-109386"/>
        <s v="CA-2017-166800"/>
        <s v="CA-2019-117443"/>
        <s v="US-2018-134369"/>
        <s v="CA-2019-123687"/>
        <s v="CA-2017-104871"/>
        <s v="CA-2016-133158"/>
        <s v="CA-2016-126333"/>
        <s v="CA-2017-141740"/>
        <s v="CA-2016-119466"/>
        <s v="CA-2017-154823"/>
        <s v="US-2016-135881"/>
        <s v="CA-2019-141201"/>
        <s v="CA-2016-114790"/>
        <s v="US-2018-154256"/>
        <s v="CA-2016-124737"/>
        <s v="US-2019-101840"/>
        <s v="CA-2019-131653"/>
        <s v="US-2018-157840"/>
        <s v="CA-2018-145548"/>
        <s v="CA-2019-119494"/>
        <s v="CA-2016-124618"/>
        <s v="CA-2019-161970"/>
        <s v="CA-2019-103443"/>
        <s v="US-2019-165358"/>
        <s v="CA-2018-160136"/>
        <s v="CA-2016-150581"/>
        <s v="CA-2018-119515"/>
        <s v="CA-2016-141355"/>
        <s v="CA-2018-165330"/>
        <s v="CA-2017-132633"/>
        <s v="CA-2018-157742"/>
        <s v="CA-2019-127712"/>
        <s v="CA-2019-169474"/>
        <s v="CA-2016-106726"/>
        <s v="CA-2018-147473"/>
        <s v="CA-2018-114209"/>
        <s v="CA-2016-141901"/>
        <s v="CA-2018-164490"/>
        <s v="CA-2018-112256"/>
        <s v="CA-2018-167416"/>
        <s v="CA-2018-106950"/>
        <s v="CA-2019-118724"/>
        <s v="CA-2019-112004"/>
        <s v="US-2019-143175"/>
        <s v="CA-2017-105844"/>
        <s v="CA-2019-118864"/>
        <s v="CA-2017-119480"/>
        <s v="US-2017-153374"/>
        <s v="CA-2018-101980"/>
        <s v="CA-2019-144596"/>
        <s v="CA-2017-124933"/>
        <s v="CA-2016-159625"/>
        <s v="CA-2018-144337"/>
        <s v="CA-2016-117478"/>
        <s v="CA-2019-147410"/>
        <s v="CA-2019-128944"/>
        <s v="CA-2018-109666"/>
        <s v="US-2018-102239"/>
        <s v="CA-2016-143168"/>
        <s v="CA-2019-104906"/>
        <s v="CA-2019-118122"/>
        <s v="US-2016-147774"/>
        <s v="CA-2019-166926"/>
        <s v="CA-2017-128013"/>
        <s v="CA-2018-123176"/>
        <s v="US-2018-117541"/>
        <s v="CA-2018-166282"/>
        <s v="CA-2019-141439"/>
        <s v="CA-2017-163965"/>
        <s v="CA-2019-128783"/>
        <s v="CA-2016-122217"/>
        <s v="US-2019-141558"/>
        <s v="CA-2018-139941"/>
        <s v="CA-2017-166583"/>
        <s v="CA-2019-100412"/>
        <s v="CA-2019-142909"/>
        <s v="CA-2016-137911"/>
        <s v="CA-2017-106208"/>
        <s v="US-2017-136749"/>
        <s v="CA-2019-126718"/>
        <s v="CA-2018-131380"/>
        <s v="CA-2017-145835"/>
        <s v="CA-2016-138709"/>
        <s v="CA-2016-122070"/>
        <s v="CA-2018-158610"/>
        <s v="CA-2016-117464"/>
        <s v="US-2019-168613"/>
        <s v="CA-2019-125381"/>
        <s v="US-2019-141677"/>
        <s v="CA-2019-133067"/>
        <s v="US-2018-144351"/>
        <s v="CA-2016-106054"/>
        <s v="CA-2018-138667"/>
        <s v="CA-2019-150609"/>
        <s v="CA-2019-128853"/>
        <s v="CA-2019-133102"/>
        <s v="CA-2018-164399"/>
        <s v="CA-2018-116918"/>
        <s v="CA-2018-110492"/>
        <s v="CA-2018-147683"/>
        <s v="CA-2016-116785"/>
        <s v="US-2017-156797"/>
        <s v="CA-2018-104276"/>
        <s v="CA-2018-120369"/>
        <s v="CA-2016-118276"/>
        <s v="CA-2017-136658"/>
        <s v="CA-2019-137414"/>
        <s v="CA-2018-143476"/>
        <s v="US-2018-119046"/>
        <s v="CA-2019-154949"/>
        <s v="CA-2017-103072"/>
        <s v="CA-2017-150770"/>
        <s v="CA-2019-154760"/>
        <s v="US-2019-104437"/>
        <s v="CA-2019-113075"/>
        <s v="CA-2018-109953"/>
        <s v="CA-2019-127397"/>
        <s v="CA-2016-157546"/>
        <s v="CA-2019-153843"/>
        <s v="CA-2018-137337"/>
        <s v="CA-2016-138737"/>
        <s v="CA-2018-164924"/>
        <s v="CA-2018-101651"/>
        <s v="CA-2019-136651"/>
        <s v="CA-2019-118892"/>
        <s v="US-2019-151127"/>
        <s v="CA-2019-145807"/>
        <s v="US-2016-127978"/>
        <s v="CA-2017-158491"/>
        <s v="CA-2018-116764"/>
        <s v="CA-2018-152457"/>
        <s v="CA-2018-152730"/>
        <s v="CA-2019-137001"/>
        <s v="CA-2019-156363"/>
        <s v="CA-2019-122056"/>
        <s v="US-2016-143721"/>
        <s v="CA-2019-122987"/>
        <s v="CA-2018-133368"/>
        <s v="CA-2018-123337"/>
        <s v="US-2018-150357"/>
        <s v="CA-2017-144519"/>
        <s v="CA-2016-120670"/>
        <s v="CA-2018-157217"/>
        <s v="CA-2018-108224"/>
        <s v="CA-2017-162782"/>
        <s v="CA-2019-159282"/>
        <s v="CA-2019-155936"/>
        <s v="CA-2019-169439"/>
        <s v="CA-2019-151183"/>
        <s v="CA-2018-149965"/>
        <s v="CA-2016-158281"/>
        <s v="CA-2018-153661"/>
        <s v="CA-2019-109183"/>
        <s v="CA-2018-113656"/>
        <s v="CA-2017-148964"/>
        <s v="CA-2016-111899"/>
        <s v="CA-2017-101126"/>
        <s v="CA-2016-163468"/>
        <s v="US-2019-117450"/>
        <s v="CA-2016-137274"/>
        <s v="CA-2018-144092"/>
        <s v="CA-2019-112172"/>
        <s v="CA-2017-121699"/>
        <s v="CA-2017-162761"/>
        <s v="CA-2018-121377"/>
        <s v="CA-2019-115322"/>
        <s v="CA-2018-132066"/>
        <s v="CA-2019-158120"/>
        <s v="CA-2019-100097"/>
        <s v="CA-2019-167626"/>
        <s v="US-2019-126053"/>
        <s v="US-2019-128447"/>
        <s v="US-2016-131275"/>
        <s v="CA-2018-149349"/>
        <s v="CA-2019-115119"/>
        <s v="CA-2017-125563"/>
        <s v="CA-2017-113152"/>
        <s v="CA-2019-165155"/>
        <s v="CA-2016-163412"/>
        <s v="CA-2017-159590"/>
        <s v="CA-2016-116190"/>
        <s v="CA-2016-168473"/>
        <s v="CA-2019-168389"/>
        <s v="CA-2016-130421"/>
        <s v="CA-2019-142125"/>
        <s v="CA-2019-141138"/>
        <s v="CA-2019-152135"/>
        <s v="CA-2018-151974"/>
        <s v="CA-2019-154102"/>
        <s v="CA-2017-139780"/>
        <s v="CA-2018-114748"/>
        <s v="US-2016-115189"/>
        <s v="CA-2018-163594"/>
        <s v="CA-2018-127243"/>
        <s v="CA-2019-161851"/>
        <s v="CA-2017-110345"/>
        <s v="CA-2016-107769"/>
        <s v="US-2019-123862"/>
        <s v="CA-2019-100580"/>
        <s v="US-2019-145597"/>
        <s v="CA-2016-132787"/>
        <s v="CA-2017-136224"/>
        <s v="CA-2018-105732"/>
        <s v="CA-2019-108035"/>
        <s v="CA-2019-160031"/>
        <s v="CA-2019-147844"/>
        <s v="CA-2018-110975"/>
        <s v="CA-2016-141649"/>
        <s v="CA-2016-124807"/>
        <s v="CA-2018-110009"/>
        <s v="CA-2019-168172"/>
        <s v="CA-2017-100146"/>
        <s v="CA-2019-152079"/>
        <s v="CA-2018-129728"/>
        <s v="CA-2016-121769"/>
        <s v="CA-2016-103058"/>
        <s v="CA-2019-121125"/>
        <s v="US-2018-114013"/>
        <s v="CA-2019-135069"/>
        <s v="CA-2018-101693"/>
        <s v="US-2016-164763"/>
        <s v="CA-2016-161249"/>
        <s v="CA-2017-148180"/>
        <s v="CA-2016-165568"/>
        <s v="CA-2017-145457"/>
        <s v="US-2019-163657"/>
        <s v="CA-2017-120446"/>
        <s v="CA-2016-109932"/>
        <s v="CA-2019-127474"/>
        <s v="CA-2019-115448"/>
        <s v="CA-2019-105669"/>
        <s v="CA-2019-134796"/>
        <s v="CA-2018-137743"/>
        <s v="CA-2017-137974"/>
        <s v="US-2017-136987"/>
        <s v="CA-2017-138485"/>
        <s v="CA-2018-103709"/>
        <s v="CA-2018-138282"/>
        <s v="CA-2019-148985"/>
        <s v="CA-2016-138100"/>
        <s v="CA-2017-100734"/>
        <s v="CA-2018-139997"/>
        <s v="CA-2018-109652"/>
        <s v="CA-2016-167199"/>
        <s v="CA-2018-124583"/>
        <s v="CA-2016-113964"/>
        <s v="CA-2016-129938"/>
        <s v="CA-2019-135111"/>
        <s v="US-2017-134558"/>
        <s v="CA-2019-157196"/>
        <s v="CA-2017-108672"/>
        <s v="US-2019-118598"/>
        <s v="US-2019-160836"/>
        <s v="CA-2019-121048"/>
        <s v="US-2019-120147"/>
        <s v="CA-2018-158043"/>
        <s v="US-2019-106579"/>
        <s v="CA-2016-115889"/>
        <s v="US-2019-161935"/>
        <s v="US-2019-167920"/>
        <s v="CA-2018-162383"/>
        <s v="CA-2016-125731"/>
        <s v="US-2019-106145"/>
        <s v="CA-2018-107146"/>
        <s v="US-2019-134642"/>
        <s v="US-2019-160143"/>
        <s v="CA-2019-103415"/>
        <s v="CA-2018-106460"/>
        <s v="US-2019-112347"/>
        <s v="CA-2016-103492"/>
        <s v="CA-2018-136595"/>
        <s v="CA-2016-140396"/>
        <s v="CA-2016-114181"/>
        <s v="CA-2019-159506"/>
        <s v="US-2016-137155"/>
        <s v="CA-2018-105746"/>
        <s v="US-2018-104815"/>
        <s v="CA-2019-157672"/>
        <s v="US-2018-166660"/>
        <s v="CA-2019-140802"/>
        <s v="CA-2016-133830"/>
        <s v="CA-2016-100916"/>
        <s v="CA-2017-129532"/>
        <s v="CA-2016-134726"/>
        <s v="CA-2018-138597"/>
        <s v="CA-2017-123113"/>
        <s v="CA-2017-169656"/>
        <s v="CA-2017-142734"/>
        <s v="CA-2016-163223"/>
        <s v="CA-2019-122945"/>
        <s v="CA-2017-139738"/>
        <s v="CA-2018-158778"/>
        <s v="CA-2019-119655"/>
        <s v="CA-2017-164567"/>
        <s v="CA-2016-131947"/>
        <s v="CA-2018-152520"/>
        <s v="CA-2018-101791"/>
        <s v="CA-2019-121195"/>
        <s v="CA-2019-163209"/>
        <s v="CA-2016-133354"/>
        <s v="US-2017-130491"/>
        <s v="CA-2017-113740"/>
        <s v="CA-2016-148425"/>
        <s v="CA-2018-144309"/>
        <s v="CA-2019-151225"/>
        <s v="US-2016-144078"/>
        <s v="CA-2016-124464"/>
        <s v="CA-2017-136805"/>
        <s v="US-2017-159499"/>
        <s v="CA-2016-162089"/>
        <s v="US-2019-158526"/>
        <s v="CA-2019-104885"/>
        <s v="US-2018-157490"/>
        <s v="CA-2017-161452"/>
        <s v="US-2016-115196"/>
        <s v="CA-2018-138968"/>
        <s v="CA-2017-101889"/>
        <s v="CA-2019-110821"/>
        <s v="CA-2017-121552"/>
        <s v="CA-2017-107685"/>
        <s v="US-2016-120740"/>
        <s v="CA-2019-155740"/>
        <s v="CA-2019-146493"/>
        <s v="CA-2016-105417"/>
        <s v="US-2019-141509"/>
        <s v="CA-2019-139493"/>
        <s v="CA-2016-151967"/>
        <s v="US-2018-140158"/>
        <s v="CA-2017-130974"/>
        <s v="CA-2019-133487"/>
        <s v="CA-2016-142951"/>
        <s v="CA-2016-133592"/>
        <s v="CA-2017-120782"/>
        <s v="CA-2017-116876"/>
        <s v="CA-2018-169838"/>
        <s v="US-2019-128951"/>
        <s v="CA-2016-102330"/>
        <s v="CA-2018-118899"/>
        <s v="CA-2019-107958"/>
        <s v="CA-2019-151799"/>
        <s v="CA-2018-114601"/>
        <s v="CA-2019-100237"/>
        <s v="CA-2016-139542"/>
        <s v="US-2017-142811"/>
        <s v="CA-2019-139353"/>
        <s v="CA-2016-150203"/>
        <s v="US-2019-101518"/>
        <s v="CA-2017-149636"/>
        <s v="US-2019-146213"/>
        <s v="CA-2017-108588"/>
        <s v="US-2019-138086"/>
        <s v="CA-2017-139374"/>
        <s v="CA-2018-113978"/>
        <s v="US-2017-150231"/>
        <s v="CA-2018-106915"/>
        <s v="US-2018-109260"/>
        <s v="CA-2019-104850"/>
        <s v="CA-2019-140508"/>
        <s v="CA-2019-143294"/>
        <s v="CA-2018-165673"/>
        <s v="CA-2019-134418"/>
        <s v="US-2018-106313"/>
        <s v="CA-2016-105872"/>
        <s v="CA-2019-108287"/>
        <s v="CA-2019-141103"/>
        <s v="CA-2016-154781"/>
        <s v="CA-2017-147816"/>
        <s v="CA-2019-105326"/>
        <s v="CA-2018-133613"/>
        <s v="CA-2017-109113"/>
        <s v="CA-2017-156153"/>
        <s v="CA-2017-133242"/>
        <s v="CA-2017-158323"/>
        <s v="CA-2017-161795"/>
        <s v="CA-2019-100902"/>
        <s v="CA-2019-112844"/>
        <s v="CA-2018-158925"/>
        <s v="CA-2016-155390"/>
        <s v="CA-2019-123071"/>
        <s v="CA-2019-156391"/>
        <s v="CA-2017-103093"/>
        <s v="US-2019-118941"/>
        <s v="CA-2017-169299"/>
        <s v="CA-2019-154088"/>
        <s v="CA-2018-155978"/>
        <s v="CA-2018-108196"/>
        <s v="CA-2018-152800"/>
        <s v="CA-2016-166961"/>
        <s v="CA-2018-139381"/>
        <s v="CA-2017-132136"/>
        <s v="CA-2018-162236"/>
        <s v="US-2016-111353"/>
        <s v="US-2018-117037"/>
        <s v="CA-2019-160801"/>
        <s v="CA-2018-108364"/>
        <s v="CA-2019-169362"/>
        <s v="CA-2017-127481"/>
        <s v="CA-2017-112711"/>
        <s v="US-2017-145121"/>
        <s v="CA-2019-166184"/>
        <s v="CA-2019-157413"/>
        <s v="CA-2016-143637"/>
        <s v="CA-2017-102260"/>
        <s v="US-2018-137295"/>
        <s v="CA-2018-134334"/>
        <s v="US-2019-109316"/>
        <s v="CA-2018-138478"/>
        <s v="CA-2019-150469"/>
        <s v="CA-2019-152436"/>
        <s v="CA-2018-169334"/>
        <s v="US-2016-115413"/>
        <s v="CA-2016-125150"/>
        <s v="CA-2017-127327"/>
        <s v="CA-2019-117114"/>
        <s v="CA-2017-137302"/>
        <s v="CA-2018-112382"/>
        <s v="CA-2017-128958"/>
        <s v="CA-2017-106257"/>
        <s v="CA-2017-149083"/>
        <s v="US-2016-137869"/>
        <s v="CA-2018-116603"/>
        <s v="CA-2016-158470"/>
        <s v="US-2019-123834"/>
        <s v="CA-2017-125976"/>
        <s v="CA-2018-128706"/>
        <s v="CA-2018-104311"/>
        <s v="CA-2016-169649"/>
        <s v="CA-2017-144890"/>
        <s v="CA-2019-135587"/>
        <s v="CA-2016-103429"/>
        <s v="CA-2019-152261"/>
        <s v="CA-2017-142993"/>
        <s v="CA-2017-143364"/>
        <s v="CA-2016-100972"/>
        <s v="CA-2018-136994"/>
        <s v="US-2019-166233"/>
        <s v="CA-2019-122112"/>
        <s v="CA-2018-101672"/>
        <s v="CA-2019-168403"/>
        <s v="CA-2017-148705"/>
        <s v="CA-2018-160241"/>
        <s v="CA-2018-155747"/>
        <s v="CA-2019-118017"/>
        <s v="CA-2018-113117"/>
        <s v="CA-2018-148684"/>
        <s v="CA-2019-125367"/>
        <s v="CA-2019-124744"/>
        <s v="CA-2019-128363"/>
        <s v="CA-2017-126669"/>
        <s v="US-2017-118766"/>
        <s v="CA-2018-112585"/>
        <s v="CA-2018-149762"/>
        <s v="CA-2018-167605"/>
        <s v="US-2019-105697"/>
        <s v="CA-2019-165323"/>
        <s v="CA-2017-110891"/>
        <s v="CA-2019-100783"/>
        <s v="CA-2017-152513"/>
        <s v="CA-2019-139822"/>
        <s v="CA-2019-107713"/>
        <s v="CA-2019-134096"/>
        <s v="CA-2018-125843"/>
        <s v="CA-2019-120404"/>
        <s v="CA-2019-167549"/>
        <s v="CA-2018-120082"/>
        <s v="US-2018-168095"/>
        <s v="CA-2019-166093"/>
        <s v="CA-2018-146325"/>
        <s v="CA-2019-134194"/>
        <s v="CA-2016-131009"/>
        <s v="CA-2017-145814"/>
        <s v="CA-2016-138359"/>
        <s v="CA-2019-131807"/>
        <s v="CA-2019-104864"/>
        <s v="CA-2017-138219"/>
        <s v="CA-2018-157707"/>
        <s v="US-2017-126753"/>
        <s v="CA-2016-166051"/>
        <s v="CA-2017-113040"/>
        <s v="CA-2016-103800"/>
        <s v="CA-2016-113383"/>
        <s v="CA-2019-152499"/>
        <s v="CA-2018-151498"/>
        <s v="CA-2018-137939"/>
        <s v="US-2018-117793"/>
        <s v="CA-2018-133872"/>
        <s v="US-2017-165743"/>
        <s v="US-2019-105998"/>
        <s v="US-2016-148194"/>
        <s v="US-2017-151407"/>
        <s v="CA-2017-110870"/>
        <s v="CA-2016-143210"/>
        <s v="CA-2018-139808"/>
        <s v="CA-2017-110863"/>
        <s v="CA-2016-127859"/>
        <s v="US-2017-136427"/>
        <s v="CA-2019-120168"/>
        <s v="US-2016-131870"/>
        <s v="CA-2019-114804"/>
        <s v="CA-2019-167227"/>
        <s v="CA-2016-129189"/>
        <s v="CA-2017-132465"/>
        <s v="CA-2018-166373"/>
        <s v="CA-2018-158806"/>
        <s v="CA-2017-119690"/>
        <s v="CA-2017-153738"/>
        <s v="CA-2019-169012"/>
        <s v="CA-2019-109393"/>
        <s v="CA-2019-121489"/>
        <s v="US-2019-133081"/>
        <s v="CA-2019-165008"/>
        <s v="CA-2018-145611"/>
        <s v="CA-2018-113600"/>
        <s v="CA-2019-130834"/>
        <s v="CA-2018-168543"/>
        <s v="CA-2016-144974"/>
        <s v="CA-2016-109904"/>
        <s v="CA-2019-152205"/>
        <s v="CA-2017-121188"/>
        <s v="CA-2017-156013"/>
        <s v="CA-2018-132997"/>
        <s v="US-2017-160563"/>
        <s v="CA-2019-151750"/>
        <s v="CA-2017-106187"/>
        <s v="US-2018-164945"/>
        <s v="CA-2017-150714"/>
        <s v="CA-2018-105753"/>
        <s v="CA-2019-120894"/>
        <s v="CA-2018-106621"/>
        <s v="CA-2017-107020"/>
        <s v="US-2017-117492"/>
        <s v="CA-2016-101392"/>
        <s v="CA-2017-127502"/>
        <s v="CA-2019-143658"/>
        <s v="CA-2019-133046"/>
        <s v="CA-2019-122798"/>
        <s v="CA-2018-169663"/>
        <s v="CA-2017-149846"/>
        <s v="CA-2019-159149"/>
        <s v="US-2019-167570"/>
        <s v="CA-2019-160122"/>
        <s v="CA-2018-130393"/>
        <s v="CA-2019-144820"/>
        <s v="CA-2019-101014"/>
        <s v="CA-2019-105543"/>
        <s v="US-2019-113201"/>
        <s v="US-2019-106551"/>
        <s v="CA-2018-116722"/>
        <s v="CA-2016-138128"/>
        <s v="US-2019-150070"/>
        <s v="CA-2017-137064"/>
        <s v="CA-2019-157350"/>
        <s v="CA-2016-127866"/>
        <s v="CA-2017-131352"/>
        <s v="CA-2017-121776"/>
        <s v="CA-2018-118073"/>
        <s v="CA-2016-103219"/>
        <s v="CA-2018-102561"/>
        <s v="CA-2018-100993"/>
        <s v="US-2016-112949"/>
        <s v="US-2019-146822"/>
        <s v="US-2018-131058"/>
        <s v="CA-2016-167997"/>
        <s v="CA-2019-140151"/>
        <s v="US-2019-143770"/>
        <s v="CA-2018-131296"/>
        <s v="CA-2018-103464"/>
        <s v="CA-2019-136238"/>
        <s v="CA-2018-120803"/>
        <s v="CA-2018-134138"/>
        <s v="CA-2017-120915"/>
        <s v="CA-2017-168207"/>
        <s v="CA-2018-144148"/>
        <s v="CA-2019-107174"/>
        <s v="CA-2018-146150"/>
        <s v="CA-2016-114125"/>
        <s v="CA-2018-114944"/>
        <s v="CA-2018-135965"/>
        <s v="CA-2019-149699"/>
        <s v="CA-2018-166429"/>
        <s v="CA-2017-112767"/>
        <s v="CA-2017-119879"/>
        <s v="CA-2019-155642"/>
        <s v="US-2019-101721"/>
        <s v="CA-2017-136728"/>
        <s v="CA-2018-127194"/>
        <s v="CA-2017-140375"/>
        <s v="US-2019-155866"/>
        <s v="CA-2017-141327"/>
        <s v="CA-2017-136700"/>
        <s v="CA-2019-102736"/>
        <s v="CA-2019-125269"/>
        <s v="CA-2017-114811"/>
        <s v="CA-2017-122266"/>
        <s v="CA-2017-141565"/>
        <s v="CA-2019-128769"/>
        <s v="CA-2018-116337"/>
        <s v="CA-2017-120845"/>
        <s v="CA-2016-120775"/>
        <s v="CA-2016-152905"/>
        <s v="CA-2018-104633"/>
        <s v="CA-2019-104136"/>
        <s v="CA-2018-123050"/>
        <s v="CA-2018-162355"/>
        <s v="CA-2016-158225"/>
        <s v="CA-2019-102204"/>
        <s v="CA-2019-103065"/>
        <s v="CA-2016-109855"/>
        <s v="CA-2016-109897"/>
        <s v="US-2016-143581"/>
        <s v="CA-2017-129217"/>
        <s v="CA-2018-133816"/>
        <s v="CA-2017-140221"/>
        <s v="CA-2019-152310"/>
        <s v="CA-2018-118101"/>
        <s v="CA-2018-100307"/>
        <s v="CA-2017-138457"/>
        <s v="CA-2016-131800"/>
        <s v="CA-2016-118304"/>
        <s v="CA-2019-121790"/>
        <s v="CA-2018-169670"/>
        <s v="CA-2018-139549"/>
        <s v="CA-2017-104059"/>
        <s v="CA-2019-164112"/>
        <s v="CA-2017-143882"/>
        <s v="US-2018-139262"/>
        <s v="CA-2019-146192"/>
        <s v="CA-2019-134810"/>
        <s v="CA-2017-154284"/>
        <s v="CA-2016-156244"/>
        <s v="CA-2017-106362"/>
        <s v="US-2019-168802"/>
        <s v="US-2019-146906"/>
        <s v="CA-2018-166380"/>
        <s v="US-2017-158911"/>
        <s v="US-2016-103338"/>
        <s v="CA-2017-109169"/>
        <s v="US-2019-167318"/>
        <s v="US-2016-120313"/>
        <s v="CA-2019-135419"/>
        <s v="CA-2018-128671"/>
        <s v="CA-2018-149335"/>
        <s v="CA-2016-168312"/>
        <s v="US-2019-105935"/>
        <s v="CA-2016-161508"/>
        <s v="CA-2019-130904"/>
        <s v="CA-2019-133620"/>
        <s v="CA-2017-142937"/>
        <s v="US-2018-149790"/>
        <s v="CA-2018-130778"/>
        <s v="CA-2019-144456"/>
        <s v="CA-2019-103478"/>
        <s v="CA-2019-118577"/>
        <s v="CA-2019-113572"/>
        <s v="CA-2018-153269"/>
        <s v="CA-2019-161655"/>
        <s v="CA-2018-101469"/>
        <s v="CA-2016-153087"/>
        <s v="CA-2019-135076"/>
        <s v="CA-2016-161634"/>
        <s v="CA-2019-141481"/>
        <s v="CA-2018-132549"/>
        <s v="US-2016-155544"/>
        <s v="US-2017-115238"/>
        <s v="CA-2019-132199"/>
        <s v="CA-2018-163174"/>
        <s v="CA-2016-110555"/>
        <s v="CA-2019-147207"/>
        <s v="CA-2019-137631"/>
        <s v="CA-2019-157273"/>
        <s v="CA-2016-109918"/>
        <s v="CA-2018-118745"/>
        <s v="CA-2018-163972"/>
        <s v="CA-2016-165393"/>
        <s v="CA-2018-113726"/>
        <s v="CA-2018-152940"/>
        <s v="CA-2017-158701"/>
        <s v="CA-2019-156272"/>
        <s v="CA-2017-162964"/>
        <s v="CA-2016-103527"/>
        <s v="CA-2018-134544"/>
        <s v="CA-2018-163048"/>
        <s v="CA-2018-145135"/>
        <s v="CA-2019-137582"/>
        <s v="CA-2017-149601"/>
        <s v="CA-2016-139423"/>
        <s v="CA-2018-102596"/>
        <s v="CA-2019-153227"/>
        <s v="CA-2019-110625"/>
        <s v="CA-2018-142594"/>
        <s v="CA-2016-152254"/>
        <s v="US-2016-120236"/>
        <s v="CA-2019-120061"/>
        <s v="CA-2017-133837"/>
        <s v="CA-2017-110814"/>
        <s v="CA-2018-154067"/>
        <s v="CA-2019-140480"/>
        <s v="CA-2017-134082"/>
        <s v="CA-2018-130820"/>
        <s v="CA-2018-159765"/>
        <s v="CA-2019-132290"/>
        <s v="CA-2018-147109"/>
        <s v="CA-2019-107265"/>
        <s v="CA-2019-118199"/>
        <s v="CA-2019-150091"/>
        <s v="CA-2018-137652"/>
        <s v="CA-2017-128356"/>
        <s v="CA-2019-167017"/>
        <s v="US-2019-132220"/>
        <s v="CA-2018-118129"/>
        <s v="US-2016-113124"/>
        <s v="CA-2019-155621"/>
        <s v="US-2016-127635"/>
        <s v="CA-2017-151470"/>
        <s v="CA-2017-112823"/>
        <s v="CA-2016-108861"/>
        <s v="CA-2019-114370"/>
        <s v="CA-2018-158302"/>
        <s v="CA-2019-145779"/>
        <s v="US-2018-155173"/>
        <s v="CA-2019-125451"/>
        <s v="CA-2016-131387"/>
        <s v="CA-2018-125087"/>
        <s v="CA-2018-154081"/>
        <s v="US-2019-118556"/>
        <s v="CA-2016-126200"/>
        <s v="CA-2016-146500"/>
        <s v="CA-2017-169537"/>
        <s v="CA-2016-100881"/>
        <s v="CA-2017-144043"/>
        <s v="CA-2017-116512"/>
        <s v="CA-2017-101000"/>
        <s v="CA-2018-168557"/>
        <s v="US-2018-164196"/>
        <s v="US-2019-132031"/>
        <s v="CA-2017-169733"/>
        <s v="CA-2019-169404"/>
        <s v="CA-2019-134880"/>
        <s v="CA-2017-145758"/>
        <s v="CA-2019-158736"/>
        <s v="US-2018-119270"/>
        <s v="CA-2016-109890"/>
        <s v="CA-2018-138583"/>
        <s v="US-2019-118535"/>
        <s v="CA-2018-126284"/>
        <s v="CA-2019-142391"/>
        <s v="CA-2019-124716"/>
        <s v="CA-2018-158841"/>
        <s v="CA-2019-106824"/>
        <s v="CA-2017-109190"/>
        <s v="CA-2018-143154"/>
        <s v="CA-2016-169061"/>
        <s v="CA-2017-102316"/>
        <s v="CA-2016-164903"/>
        <s v="CA-2018-109400"/>
        <s v="CA-2018-130400"/>
        <s v="CA-2017-135853"/>
        <s v="CA-2018-103359"/>
        <s v="CA-2018-144645"/>
        <s v="CA-2019-141614"/>
        <s v="CA-2017-122168"/>
        <s v="CA-2018-132899"/>
        <s v="CA-2019-149720"/>
        <s v="CA-2019-118003"/>
        <s v="CA-2018-141887"/>
        <s v="US-2018-160206"/>
        <s v="CA-2019-133074"/>
        <s v="CA-2019-161172"/>
        <s v="CA-2019-137624"/>
        <s v="CA-2018-156748"/>
        <s v="CA-2017-169677"/>
        <s v="US-2016-163146"/>
        <s v="CA-2017-157343"/>
        <s v="CA-2019-147354"/>
        <s v="CA-2017-157287"/>
        <s v="CA-2016-137575"/>
        <s v="CA-2018-119074"/>
        <s v="CA-2017-149566"/>
        <s v="CA-2017-126186"/>
        <s v="CA-2017-121132"/>
        <s v="CA-2016-140473"/>
        <s v="US-2019-102904"/>
        <s v="CA-2018-102092"/>
        <s v="CA-2017-117884"/>
        <s v="CA-2018-132829"/>
        <s v="CA-2018-123540"/>
        <s v="US-2019-108315"/>
        <s v="CA-2018-134110"/>
        <s v="US-2018-136581"/>
        <s v="CA-2018-162390"/>
        <s v="CA-2018-162222"/>
        <s v="CA-2016-121629"/>
        <s v="CA-2017-164623"/>
        <s v="CA-2016-159849"/>
        <s v="CA-2019-101273"/>
        <s v="CA-2019-106747"/>
        <s v="CA-2019-146164"/>
        <s v="CA-2018-111605"/>
        <s v="CA-2016-130673"/>
        <s v="CA-2016-104808"/>
        <s v="US-2019-132927"/>
        <s v="CA-2019-162015"/>
        <s v="CA-2017-138492"/>
        <s v="CA-2019-145338"/>
        <s v="CA-2019-126676"/>
        <s v="CA-2019-101700"/>
        <s v="CA-2019-159667"/>
        <s v="CA-2016-111934"/>
        <s v="US-2018-117387"/>
        <s v="CA-2016-141110"/>
        <s v="US-2016-133949"/>
        <s v="US-2018-116365"/>
        <s v="CA-2019-162936"/>
        <s v="CA-2016-151946"/>
        <s v="CA-2019-123624"/>
        <s v="CA-2018-146437"/>
        <s v="CA-2018-138233"/>
        <s v="CA-2018-165918"/>
        <s v="CA-2019-117513"/>
        <s v="CA-2019-132437"/>
        <s v="US-2019-119319"/>
        <s v="CA-2019-104318"/>
        <s v="US-2018-114230"/>
        <s v="CA-2017-136147"/>
        <s v="CA-2017-156118"/>
        <s v="CA-2017-164084"/>
        <s v="CA-2018-107783"/>
        <s v="CA-2019-159793"/>
        <s v="CA-2016-160094"/>
        <s v="CA-2019-151281"/>
        <s v="CA-2019-118346"/>
        <s v="CA-2016-129819"/>
        <s v="US-2019-148551"/>
        <s v="CA-2019-147767"/>
        <s v="CA-2017-108259"/>
        <s v="CA-2018-113341"/>
        <s v="US-2017-131842"/>
        <s v="CA-2018-164574"/>
        <s v="CA-2016-142769"/>
        <s v="CA-2018-168361"/>
        <s v="CA-2018-153185"/>
        <s v="CA-2019-124765"/>
        <s v="CA-2017-131856"/>
        <s v="CA-2019-126634"/>
        <s v="CA-2018-118500"/>
        <s v="CA-2018-163951"/>
        <s v="CA-2018-149916"/>
        <s v="CA-2017-158918"/>
        <s v="US-2016-159611"/>
        <s v="CA-2019-163265"/>
        <s v="CA-2019-141705"/>
        <s v="CA-2018-112739"/>
        <s v="CA-2018-143805"/>
        <s v="CA-2016-133634"/>
        <s v="CA-2019-101665"/>
        <s v="CA-2018-155446"/>
        <s v="CA-2019-137323"/>
        <s v="CA-2018-144015"/>
        <s v="CA-2016-101427"/>
        <s v="CA-2018-136770"/>
        <s v="CA-2018-118311"/>
        <s v="US-2016-112795"/>
        <s v="CA-2019-127096"/>
        <s v="CA-2019-119284"/>
        <s v="CA-2017-133494"/>
        <s v="CA-2018-111318"/>
        <s v="US-2016-132745"/>
        <s v="CA-2016-146815"/>
        <s v="CA-2016-119144"/>
        <s v="CA-2016-105648"/>
        <s v="US-2017-145422"/>
        <s v="CA-2019-136623"/>
        <s v="CA-2019-121678"/>
        <s v="CA-2018-120824"/>
        <s v="US-2018-135209"/>
        <s v="CA-2019-148145"/>
        <s v="CA-2017-103870"/>
        <s v="CA-2017-111017"/>
        <s v="CA-2019-116988"/>
        <s v="US-2016-169390"/>
        <s v="CA-2018-168774"/>
        <s v="CA-2019-161592"/>
        <s v="US-2019-131961"/>
        <s v="CA-2018-102498"/>
        <s v="CA-2017-113222"/>
        <s v="US-2017-144771"/>
        <s v="CA-2017-162376"/>
        <s v="CA-2019-128076"/>
        <s v="US-2017-163825"/>
        <s v="CA-2018-105662"/>
        <s v="CA-2019-152198"/>
        <s v="CA-2018-114307"/>
        <s v="CA-2018-159891"/>
        <s v="CA-2018-112578"/>
        <s v="CA-2017-107083"/>
        <s v="CA-2017-151722"/>
        <s v="CA-2018-151148"/>
        <s v="CA-2019-115882"/>
        <s v="CA-2017-132276"/>
        <s v="CA-2018-163636"/>
        <s v="CA-2018-102813"/>
        <s v="CA-2019-135377"/>
        <s v="CA-2017-165813"/>
        <s v="CA-2017-133585"/>
        <s v="CA-2018-116911"/>
        <s v="US-2019-129224"/>
        <s v="CA-2019-145765"/>
        <s v="CA-2019-126914"/>
        <s v="CA-2017-169572"/>
        <s v="CA-2019-162075"/>
        <s v="CA-2016-162992"/>
        <s v="CA-2018-106397"/>
        <s v="US-2018-150140"/>
        <s v="CA-2016-116666"/>
        <s v="CA-2019-148992"/>
        <s v="CA-2018-140935"/>
        <s v="CA-2016-157644"/>
        <s v="US-2019-100398"/>
        <s v="CA-2018-113082"/>
        <s v="US-2019-110646"/>
        <s v="CA-2019-120614"/>
        <s v="US-2018-140172"/>
        <s v="CA-2017-127754"/>
        <s v="CA-2017-144274"/>
        <s v="CA-2017-142930"/>
        <s v="CA-2019-100622"/>
        <s v="CA-2019-117156"/>
        <s v="CA-2017-115399"/>
        <s v="US-2016-157847"/>
        <s v="CA-2017-115168"/>
        <s v="CA-2016-109680"/>
        <s v="CA-2018-167983"/>
        <s v="CA-2017-145324"/>
        <s v="CA-2017-153423"/>
        <s v="US-2019-132675"/>
        <s v="CA-2016-153808"/>
        <s v="US-2018-112396"/>
        <s v="CA-2016-141173"/>
        <s v="CA-2019-156664"/>
        <s v="CA-2017-140718"/>
        <s v="CA-2016-119977"/>
        <s v="US-2017-115343"/>
        <s v="CA-2019-163671"/>
        <s v="CA-2019-135909"/>
        <s v="US-2019-114356"/>
        <s v="CA-2017-125934"/>
        <s v="CA-2017-158148"/>
        <s v="CA-2016-120411"/>
        <s v="CA-2018-158260"/>
        <s v="CA-2019-101805"/>
        <s v="US-2016-105137"/>
        <s v="CA-2019-142489"/>
        <s v="US-2018-141264"/>
        <s v="CA-2019-126928"/>
        <s v="US-2017-107944"/>
        <s v="CA-2018-135594"/>
        <s v="US-2019-115252"/>
        <s v="CA-2016-107398"/>
        <s v="CA-2016-169642"/>
        <s v="CA-2019-103968"/>
        <s v="CA-2018-147256"/>
        <s v="CA-2018-162159"/>
        <s v="CA-2017-111038"/>
        <s v="CA-2016-124723"/>
        <s v="CA-2018-167241"/>
        <s v="CA-2017-163237"/>
        <s v="CA-2018-150483"/>
        <s v="US-2018-126431"/>
        <s v="CA-2018-139934"/>
        <s v="CA-2017-109603"/>
        <s v="CA-2019-160661"/>
        <s v="CA-2019-102610"/>
        <s v="US-2018-144057"/>
        <s v="CA-2016-160276"/>
        <s v="CA-2016-132983"/>
        <s v="CA-2018-145709"/>
        <s v="CA-2019-133928"/>
        <s v="CA-2018-168032"/>
        <s v="CA-2017-143616"/>
        <s v="US-2017-168704"/>
        <s v="CA-2019-143252"/>
        <s v="CA-2018-102134"/>
        <s v="CA-2019-130036"/>
        <s v="CA-2017-134117"/>
        <s v="CA-2016-130918"/>
        <s v="CA-2018-159023"/>
        <s v="CA-2019-111717"/>
        <s v="CA-2016-154592"/>
        <s v="CA-2016-128622"/>
        <s v="CA-2019-148355"/>
        <s v="CA-2016-132913"/>
        <s v="CA-2019-150910"/>
        <s v="CA-2016-156790"/>
        <s v="CA-2016-126480"/>
        <s v="CA-2019-105620"/>
        <s v="CA-2019-150266"/>
        <s v="CA-2018-157280"/>
        <s v="CA-2019-106691"/>
        <s v="CA-2018-134180"/>
        <s v="CA-2016-166730"/>
        <s v="CA-2019-157469"/>
        <s v="CA-2019-122308"/>
        <s v="US-2016-149034"/>
        <s v="CA-2019-159226"/>
        <s v="CA-2019-156622"/>
        <s v="CA-2016-119529"/>
        <s v="CA-2017-150413"/>
        <s v="CA-2016-108182"/>
        <s v="CA-2018-110898"/>
        <s v="CA-2017-123092"/>
        <s v="US-2017-128587"/>
        <s v="US-2019-139577"/>
        <s v="CA-2019-159100"/>
        <s v="CA-2016-109043"/>
        <s v="US-2019-116491"/>
        <s v="CA-2019-122763"/>
        <s v="CA-2019-137785"/>
        <s v="CA-2016-133389"/>
        <s v="CA-2016-103807"/>
        <s v="CA-2017-102855"/>
        <s v="CA-2019-107825"/>
        <s v="CA-2019-106047"/>
        <s v="CA-2019-127803"/>
        <s v="CA-2017-137071"/>
        <s v="CA-2018-121447"/>
        <s v="CA-2019-143084"/>
        <s v="CA-2018-131639"/>
        <s v="CA-2018-161361"/>
        <s v="CA-2016-100706"/>
        <s v="CA-2017-129525"/>
        <s v="US-2018-141880"/>
        <s v="CA-2017-165799"/>
        <s v="CA-2018-102127"/>
        <s v="US-2018-152415"/>
        <s v="CA-2016-138198"/>
        <s v="CA-2019-128041"/>
        <s v="CA-2019-105823"/>
        <s v="CA-2016-152268"/>
        <s v="CA-2017-148873"/>
        <s v="CA-2017-166492"/>
        <s v="CA-2019-157420"/>
        <s v="CA-2018-117121"/>
        <s v="CA-2016-138177"/>
        <s v="CA-2016-114335"/>
        <s v="CA-2017-168760"/>
        <s v="CA-2018-168830"/>
        <s v="CA-2019-137463"/>
        <s v="CA-2016-124513"/>
        <s v="CA-2017-165554"/>
        <s v="CA-2016-141838"/>
        <s v="CA-2019-117009"/>
        <s v="CA-2017-128993"/>
        <s v="CA-2017-160227"/>
        <s v="CA-2017-149097"/>
        <s v="CA-2018-132304"/>
        <s v="CA-2017-136420"/>
        <s v="CA-2018-101623"/>
        <s v="US-2016-151015"/>
        <s v="CA-2019-152968"/>
        <s v="CA-2018-150077"/>
        <s v="CA-2018-106278"/>
        <s v="CA-2019-147550"/>
        <s v="CA-2017-136105"/>
        <s v="CA-2018-142524"/>
        <s v="CA-2016-136336"/>
        <s v="US-2017-136259"/>
        <s v="US-2016-124625"/>
        <s v="CA-2018-108105"/>
        <s v="CA-2019-166898"/>
        <s v="CA-2019-169005"/>
        <s v="CA-2017-104038"/>
        <s v="CA-2018-126102"/>
        <s v="CA-2018-143406"/>
        <s v="CA-2017-150308"/>
        <s v="CA-2018-131093"/>
        <s v="US-2019-148831"/>
        <s v="CA-2017-162950"/>
        <s v="US-2017-132836"/>
        <s v="US-2016-158365"/>
        <s v="CA-2019-152933"/>
        <s v="CA-2017-163181"/>
        <s v="CA-2017-132941"/>
        <s v="CA-2016-132010"/>
        <s v="CA-2018-135461"/>
        <s v="CA-2019-153045"/>
        <s v="US-2018-155971"/>
        <s v="CA-2019-122007"/>
        <s v="CA-2019-162250"/>
        <s v="US-2018-158288"/>
        <s v="CA-2018-128916"/>
        <s v="CA-2017-157028"/>
        <s v="CA-2019-112473"/>
        <s v="US-2019-147655"/>
        <s v="CA-2018-130911"/>
        <s v="CA-2019-100055"/>
        <s v="CA-2017-157805"/>
        <s v="CA-2018-124254"/>
        <s v="CA-2016-123400"/>
        <s v="CA-2016-106971"/>
        <s v="CA-2019-123029"/>
        <s v="CA-2018-139409"/>
        <s v="US-2019-166688"/>
        <s v="CA-2017-126970"/>
        <s v="US-2018-165505"/>
        <s v="US-2016-157070"/>
        <s v="US-2017-106873"/>
        <s v="CA-2018-132990"/>
        <s v="CA-2016-102645"/>
        <s v="CA-2016-134215"/>
        <s v="CA-2018-118934"/>
        <s v="CA-2018-160108"/>
        <s v="CA-2017-164007"/>
        <s v="CA-2018-100300"/>
        <s v="CA-2018-140571"/>
        <s v="US-2018-155768"/>
        <s v="CA-2019-119424"/>
        <s v="CA-2018-118178"/>
        <s v="CA-2018-166618"/>
        <s v="CA-2019-156776"/>
        <s v="US-2017-130512"/>
        <s v="CA-2017-141810"/>
        <s v="CA-2016-146843"/>
        <s v="CA-2016-103310"/>
        <s v="CA-2018-152688"/>
        <s v="CA-2018-153836"/>
        <s v="CA-2018-104689"/>
        <s v="CA-2018-146423"/>
        <s v="CA-2019-140781"/>
        <s v="CA-2019-141747"/>
        <s v="CA-2019-142776"/>
        <s v="CA-2017-167479"/>
        <s v="CA-2016-144071"/>
        <s v="US-2019-120908"/>
        <s v="CA-2018-152646"/>
        <s v="CA-2019-103765"/>
        <s v="US-2019-118157"/>
        <s v="US-2017-164238"/>
        <s v="CA-2019-103212"/>
        <s v="CA-2019-121160"/>
        <s v="CA-2019-140515"/>
        <s v="CA-2016-153619"/>
        <s v="CA-2019-133718"/>
        <s v="CA-2016-148383"/>
        <s v="CA-2018-126732"/>
        <s v="CA-2019-138156"/>
        <s v="CA-2019-110310"/>
        <s v="CA-2016-113271"/>
        <s v="CA-2019-130106"/>
        <s v="CA-2018-127761"/>
        <s v="CA-2018-105354"/>
        <s v="CA-2019-155712"/>
        <s v="CA-2019-102309"/>
        <s v="CA-2016-168368"/>
        <s v="CA-2019-167976"/>
        <s v="CA-2019-111388"/>
        <s v="CA-2017-124499"/>
        <s v="US-2019-128118"/>
        <s v="CA-2016-125759"/>
        <s v="CA-2017-151869"/>
        <s v="US-2019-102183"/>
        <s v="CA-2018-100510"/>
        <s v="CA-2019-146983"/>
        <s v="US-2016-134054"/>
        <s v="CA-2018-113236"/>
        <s v="CA-2019-122539"/>
        <s v="CA-2018-166772"/>
        <s v="US-2019-152898"/>
        <s v="CA-2018-160486"/>
        <s v="CA-2019-102218"/>
        <s v="CA-2016-161032"/>
        <s v="CA-2017-102778"/>
        <s v="CA-2019-154011"/>
        <s v="US-2019-165456"/>
        <s v="CA-2016-111857"/>
        <s v="CA-2016-163650"/>
        <s v="CA-2019-124114"/>
        <s v="US-2019-116505"/>
        <s v="CA-2019-161340"/>
        <s v="US-2017-163433"/>
        <s v="CA-2017-137603"/>
        <s v="CA-2016-128237"/>
        <s v="US-2018-102141"/>
        <s v="CA-2019-148642"/>
        <s v="CA-2017-111948"/>
        <s v="CA-2018-161907"/>
        <s v="CA-2019-124940"/>
        <s v="US-2019-108343"/>
        <s v="US-2018-111563"/>
        <s v="CA-2019-121853"/>
        <s v="US-2019-130687"/>
        <s v="CA-2017-164497"/>
        <s v="US-2017-153283"/>
        <s v="CA-2018-108056"/>
        <s v="CA-2019-127726"/>
        <s v="CA-2019-110198"/>
        <s v="CA-2019-130715"/>
        <s v="CA-2016-155264"/>
        <s v="CA-2018-119123"/>
        <s v="CA-2019-109085"/>
        <s v="CA-2018-114860"/>
        <s v="CA-2018-159009"/>
        <s v="CA-2019-148411"/>
        <s v="CA-2017-110324"/>
        <s v="CA-2018-168046"/>
        <s v="CA-2019-111591"/>
        <s v="US-2016-166828"/>
        <s v="CA-2016-108147"/>
        <s v="CA-2018-154998"/>
        <s v="CA-2019-113460"/>
        <s v="CA-2017-111339"/>
        <s v="CA-2019-102820"/>
        <s v="CA-2018-149671"/>
        <s v="CA-2017-126347"/>
        <s v="CA-2019-108756"/>
        <s v="CA-2019-155362"/>
        <s v="CA-2018-117625"/>
        <s v="CA-2016-154158"/>
        <s v="CA-2019-100433"/>
        <s v="CA-2019-163097"/>
        <s v="US-2019-127292"/>
        <s v="CA-2017-163734"/>
        <s v="CA-2019-162474"/>
        <s v="CA-2017-130848"/>
        <s v="CA-2016-125997"/>
        <s v="CA-2018-103128"/>
        <s v="CA-2017-167696"/>
        <s v="CA-2016-159814"/>
        <s v="CA-2018-105459"/>
        <s v="CA-2019-141663"/>
        <s v="CA-2016-152618"/>
        <s v="CA-2019-162789"/>
        <s v="US-2019-110149"/>
        <s v="CA-2018-108959"/>
        <s v="CA-2017-164777"/>
        <s v="CA-2018-132017"/>
        <s v="CA-2017-127824"/>
        <s v="CA-2016-148285"/>
        <s v="CA-2019-152926"/>
        <s v="CA-2016-145254"/>
        <s v="CA-2016-116246"/>
        <s v="CA-2018-160479"/>
        <s v="CA-2016-167486"/>
        <s v="CA-2016-152100"/>
        <s v="CA-2017-166219"/>
        <s v="CA-2017-111864"/>
        <s v="CA-2017-119627"/>
        <s v="CA-2017-160787"/>
        <s v="CA-2019-107853"/>
        <s v="CA-2019-126144"/>
        <s v="US-2016-154655"/>
        <s v="CA-2016-100391"/>
        <s v="CA-2016-165477"/>
        <s v="CA-2019-165904"/>
        <s v="CA-2017-104052"/>
        <s v="CA-2017-168277"/>
        <s v="CA-2018-158617"/>
        <s v="CA-2019-136882"/>
        <s v="US-2018-148957"/>
        <s v="CA-2016-140032"/>
        <s v="CA-2019-145506"/>
        <s v="CA-2017-129546"/>
        <s v="CA-2018-140977"/>
        <s v="CA-2019-151855"/>
        <s v="CA-2016-138240"/>
        <s v="CA-2016-101833"/>
        <s v="CA-2016-100867"/>
        <s v="US-2019-109610"/>
        <s v="CA-2016-156545"/>
        <s v="CA-2016-109127"/>
        <s v="CA-2018-126858"/>
        <s v="CA-2019-102925"/>
        <s v="CA-2017-100818"/>
        <s v="CA-2016-126193"/>
        <s v="CA-2019-150504"/>
        <s v="CA-2017-158351"/>
        <s v="CA-2016-122679"/>
        <s v="CA-2018-164770"/>
        <s v="CA-2019-130505"/>
        <s v="US-2019-125213"/>
        <s v="CA-2017-156566"/>
        <s v="US-2018-102232"/>
        <s v="CA-2019-111738"/>
        <s v="CA-2019-163188"/>
        <s v="CA-2018-105207"/>
        <s v="US-2018-123610"/>
        <s v="CA-2019-118213"/>
        <s v="CA-2018-149237"/>
        <s v="US-2017-158589"/>
        <s v="CA-2018-101329"/>
        <s v="CA-2018-113607"/>
        <s v="CA-2016-149104"/>
        <s v="CA-2018-105263"/>
        <s v="CA-2016-130575"/>
        <s v="CA-2019-142461"/>
        <s v="CA-2018-125220"/>
        <s v="CA-2016-100293"/>
        <s v="CA-2016-154165"/>
        <s v="CA-2017-123939"/>
        <s v="US-2019-104451"/>
        <s v="CA-2018-101189"/>
        <s v="CA-2016-169446"/>
        <s v="CA-2019-156958"/>
        <s v="CA-2019-101637"/>
        <s v="CA-2019-111759"/>
        <s v="CA-2019-102729"/>
        <s v="CA-2018-116596"/>
        <s v="CA-2019-124191"/>
        <s v="CA-2018-148747"/>
        <s v="US-2019-169488"/>
        <s v="CA-2017-135727"/>
        <s v="CA-2017-135251"/>
        <s v="CA-2016-166590"/>
        <s v="CA-2018-131744"/>
        <s v="CA-2017-160864"/>
        <s v="CA-2017-147690"/>
        <s v="CA-2017-163923"/>
        <s v="CA-2018-125724"/>
        <s v="CA-2017-111612"/>
        <s v="CA-2017-156853"/>
        <s v="CA-2016-103086"/>
        <s v="CA-2018-129280"/>
        <s v="CA-2017-161242"/>
        <s v="CA-2016-130428"/>
        <s v="CA-2019-104388"/>
        <s v="CA-2017-113131"/>
        <s v="CA-2017-148495"/>
        <s v="CA-2017-143147"/>
        <s v="CA-2019-152975"/>
        <s v="CA-2018-107475"/>
        <s v="CA-2019-116127"/>
        <s v="CA-2019-132584"/>
        <s v="CA-2018-160598"/>
        <s v="CA-2018-108630"/>
        <s v="US-2019-129203"/>
        <s v="CA-2019-110940"/>
        <s v="CA-2016-119172"/>
        <s v="US-2018-105452"/>
        <s v="CA-2019-108931"/>
        <s v="CA-2019-104619"/>
        <s v="CA-2017-149517"/>
        <s v="CA-2017-116841"/>
        <s v="CA-2019-107797"/>
        <s v="CA-2018-117604"/>
        <s v="CA-2016-130155"/>
        <s v="CA-2018-129861"/>
        <s v="CA-2017-138625"/>
        <s v="US-2019-122672"/>
        <s v="CA-2019-117128"/>
        <s v="CA-2018-130638"/>
        <s v="CA-2019-144365"/>
        <s v="CA-2018-110086"/>
        <s v="CA-2016-128524"/>
        <s v="CA-2018-140256"/>
        <s v="CA-2019-160633"/>
        <s v="CA-2016-115133"/>
        <s v="CA-2019-137449"/>
        <s v="CA-2019-103520"/>
        <s v="CA-2016-139283"/>
        <s v="CA-2016-118192"/>
        <s v="CA-2018-168844"/>
        <s v="CA-2019-154809"/>
        <s v="CA-2016-151330"/>
        <s v="CA-2016-124702"/>
        <s v="US-2019-125808"/>
        <s v="CA-2017-116638"/>
        <s v="CA-2016-104563"/>
        <s v="US-2019-107979"/>
        <s v="CA-2016-150518"/>
        <s v="CA-2018-107104"/>
        <s v="CA-2019-161893"/>
        <s v="CA-2016-156160"/>
        <s v="CA-2016-100860"/>
        <s v="CA-2018-160717"/>
        <s v="CA-2019-132619"/>
        <s v="US-2017-120957"/>
        <s v="CA-2019-157448"/>
        <s v="CA-2018-126270"/>
        <s v="CA-2019-145275"/>
        <s v="CA-2017-133396"/>
        <s v="US-2019-140312"/>
        <s v="CA-2018-114867"/>
        <s v="US-2016-164644"/>
        <s v="CA-2018-137393"/>
        <s v="US-2016-120175"/>
        <s v="CA-2018-144785"/>
        <s v="CA-2017-130113"/>
        <s v="CA-2019-122770"/>
        <s v="CA-2019-118668"/>
        <s v="CA-2019-116498"/>
        <s v="US-2019-130603"/>
        <s v="US-2019-135986"/>
        <s v="CA-2019-140536"/>
        <s v="CA-2017-130183"/>
        <s v="CA-2017-107902"/>
        <s v="CA-2019-130148"/>
        <s v="US-2018-151260"/>
        <s v="CA-2016-144281"/>
        <s v="CA-2018-122511"/>
        <s v="CA-2019-154116"/>
        <s v="CA-2018-105291"/>
        <s v="CA-2019-147032"/>
        <s v="CA-2019-125990"/>
        <s v="CA-2018-161746"/>
        <s v="CA-2016-114251"/>
        <s v="CA-2018-116379"/>
        <s v="US-2018-144477"/>
        <s v="CA-2018-108210"/>
        <s v="CA-2019-166835"/>
        <s v="CA-2018-119641"/>
        <s v="CA-2018-105781"/>
        <s v="CA-2016-101364"/>
        <s v="CA-2017-117898"/>
        <s v="CA-2019-142293"/>
        <s v="CA-2019-167395"/>
        <s v="CA-2016-111962"/>
        <s v="CA-2019-124261"/>
        <s v="CA-2016-114321"/>
        <s v="CA-2016-128062"/>
        <s v="US-2017-100069"/>
        <s v="CA-2019-129294"/>
        <s v="CA-2017-117086"/>
        <s v="CA-2019-131303"/>
        <s v="CA-2018-137127"/>
        <s v="CA-2019-141782"/>
        <s v="CA-2019-137505"/>
        <s v="US-2016-140914"/>
        <s v="CA-2018-158358"/>
        <s v="CA-2018-113390"/>
        <s v="US-2018-158680"/>
        <s v="CA-2019-113705"/>
        <s v="CA-2018-146913"/>
        <s v="CA-2019-159135"/>
        <s v="CA-2016-121762"/>
        <s v="CA-2016-123855"/>
        <s v="CA-2019-101959"/>
        <s v="CA-2019-102659"/>
        <s v="CA-2019-142328"/>
        <s v="CA-2018-123533"/>
        <s v="CA-2018-104983"/>
        <s v="CA-2018-160234"/>
        <s v="CA-2016-169019"/>
        <s v="CA-2018-153178"/>
        <s v="CA-2017-149748"/>
        <s v="CA-2017-155635"/>
        <s v="US-2016-114377"/>
        <s v="CA-2019-144491"/>
        <s v="CA-2016-127166"/>
        <s v="CA-2018-125920"/>
        <s v="CA-2017-128608"/>
        <s v="CA-2019-137918"/>
        <s v="CA-2017-122973"/>
        <s v="CA-2018-136322"/>
        <s v="CA-2019-107209"/>
        <s v="CA-2019-145093"/>
        <s v="US-2016-139640"/>
        <s v="CA-2018-117583"/>
        <s v="CA-2017-162201"/>
        <s v="US-2016-164406"/>
        <s v="CA-2019-169999"/>
        <s v="US-2019-152842"/>
        <s v="CA-2016-113257"/>
        <s v="CA-2016-133963"/>
        <s v="CA-2019-130302"/>
        <s v="CA-2018-126627"/>
        <s v="US-2018-125402"/>
        <s v="CA-2016-163867"/>
        <s v="CA-2019-169327"/>
        <s v="CA-2016-142979"/>
        <s v="CA-2018-158155"/>
        <s v="CA-2019-138870"/>
        <s v="CA-2016-120950"/>
        <s v="CA-2017-164301"/>
        <s v="CA-2019-113278"/>
        <s v="US-2017-116981"/>
        <s v="CA-2016-114195"/>
        <s v="CA-2019-146269"/>
        <s v="CA-2018-100587"/>
        <s v="CA-2018-166653"/>
        <s v="CA-2017-130855"/>
        <s v="US-2019-166324"/>
        <s v="CA-2018-122581"/>
        <s v="CA-2017-104297"/>
        <s v="CA-2016-153927"/>
        <s v="CA-2016-112291"/>
        <s v="CA-2016-146997"/>
        <s v="CA-2019-169607"/>
        <s v="CA-2017-127544"/>
        <s v="CA-2019-166499"/>
        <s v="US-2018-115441"/>
        <s v="CA-2016-115049"/>
        <s v="CA-2016-156342"/>
        <s v="CA-2018-112830"/>
        <s v="US-2016-117380"/>
        <s v="CA-2019-117646"/>
        <s v="CA-2016-122609"/>
        <s v="US-2017-129007"/>
        <s v="US-2016-157231"/>
        <s v="CA-2017-132388"/>
        <s v="CA-2019-160927"/>
        <s v="CA-2017-105508"/>
        <s v="CA-2018-149272"/>
        <s v="CA-2016-111360"/>
        <s v="US-2019-162124"/>
        <s v="CA-2017-159534"/>
        <s v="CA-2018-129630"/>
        <s v="CA-2017-104948"/>
        <s v="CA-2016-166555"/>
        <s v="CA-2018-114405"/>
        <s v="CA-2019-132955"/>
        <s v="CA-2018-164889"/>
        <s v="CA-2018-169824"/>
        <s v="CA-2019-164028"/>
        <s v="CA-2016-143371"/>
        <s v="CA-2017-145415"/>
        <s v="CA-2016-111157"/>
        <s v="CA-2019-121559"/>
        <s v="CA-2017-141593"/>
        <s v="US-2016-143287"/>
        <s v="CA-2019-137421"/>
        <s v="CA-2019-141446"/>
        <s v="CA-2017-168088"/>
        <s v="CA-2017-143700"/>
        <s v="CA-2018-146374"/>
        <s v="CA-2019-153871"/>
        <s v="CA-2017-103772"/>
        <s v="CA-2018-130225"/>
        <s v="US-2018-103674"/>
        <s v="US-2017-151435"/>
        <s v="CA-2019-163566"/>
        <s v="US-2018-157728"/>
        <s v="CA-2017-100251"/>
        <s v="CA-2018-125794"/>
        <s v="CA-2019-163629"/>
        <s v="CA-2016-110422"/>
        <s v="CA-2019-121258"/>
        <s v="CA-2019-119914"/>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2016-01-03"/>
          <s v="Jan"/>
          <s v="Feb"/>
          <s v="Mar"/>
          <s v="Apr"/>
          <s v="May"/>
          <s v="Jun"/>
          <s v="Jul"/>
          <s v="Aug"/>
          <s v="Sep"/>
          <s v="Oct"/>
          <s v="Nov"/>
          <s v="Dec"/>
          <s v="&gt;2019-12-31"/>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m/>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ople" numFmtId="0">
      <sharedItems count="3">
        <s v="Cassandra Brandow"/>
        <s v="Anna Andreadi"/>
        <s v="Chuck Magee"/>
      </sharedItems>
    </cacheField>
    <cacheField name="Return" numFmtId="0">
      <sharedItems count="2">
        <s v="Yes"/>
        <s v="No"/>
      </sharedItems>
    </cacheField>
    <cacheField name="Years" numFmtId="0" databaseField="0">
      <fieldGroup base="2">
        <rangePr groupBy="years" startDate="2016-01-03T00:00:00" endDate="2019-12-31T00:00:00"/>
        <groupItems count="6">
          <s v="&lt;2016-01-03"/>
          <s v="2016"/>
          <s v="2017"/>
          <s v="2018"/>
          <s v="2019"/>
          <s v="&gt;2019-12-31"/>
        </groupItems>
      </fieldGroup>
    </cacheField>
  </cacheFields>
  <extLst>
    <ext xmlns:x14="http://schemas.microsoft.com/office/spreadsheetml/2009/9/main" uri="{725AE2AE-9491-48be-B2B4-4EB974FC3084}">
      <x14:pivotCacheDefinition pivotCacheId="11248187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8-11-11T00:00:00"/>
    <s v="Second Class"/>
    <s v="CG-12520"/>
    <x v="0"/>
    <x v="0"/>
    <x v="0"/>
    <x v="0"/>
    <x v="0"/>
    <x v="0"/>
    <x v="0"/>
    <s v="FUR-BO-10001798"/>
    <x v="0"/>
    <x v="0"/>
    <x v="0"/>
    <x v="0"/>
    <n v="2"/>
    <n v="0"/>
    <n v="41.913600000000002"/>
    <x v="0"/>
    <x v="0"/>
  </r>
  <r>
    <n v="2"/>
    <x v="0"/>
    <x v="0"/>
    <d v="2018-11-11T00:00:00"/>
    <s v="Second Class"/>
    <s v="CG-12520"/>
    <x v="0"/>
    <x v="0"/>
    <x v="0"/>
    <x v="0"/>
    <x v="0"/>
    <x v="0"/>
    <x v="0"/>
    <s v="FUR-CH-10000454"/>
    <x v="0"/>
    <x v="1"/>
    <x v="1"/>
    <x v="1"/>
    <n v="3"/>
    <n v="0"/>
    <n v="219.58199999999997"/>
    <x v="0"/>
    <x v="0"/>
  </r>
  <r>
    <n v="3"/>
    <x v="1"/>
    <x v="1"/>
    <d v="2018-06-16T00:00:00"/>
    <s v="Second Class"/>
    <s v="DV-13045"/>
    <x v="1"/>
    <x v="1"/>
    <x v="0"/>
    <x v="1"/>
    <x v="1"/>
    <x v="1"/>
    <x v="1"/>
    <s v="OFF-LA-10000240"/>
    <x v="1"/>
    <x v="2"/>
    <x v="2"/>
    <x v="2"/>
    <n v="2"/>
    <n v="0"/>
    <n v="6.8713999999999995"/>
    <x v="1"/>
    <x v="0"/>
  </r>
  <r>
    <n v="4"/>
    <x v="2"/>
    <x v="2"/>
    <d v="2017-10-18T00:00:00"/>
    <s v="Standard Class"/>
    <s v="SO-20335"/>
    <x v="2"/>
    <x v="0"/>
    <x v="0"/>
    <x v="2"/>
    <x v="2"/>
    <x v="2"/>
    <x v="0"/>
    <s v="FUR-TA-10000577"/>
    <x v="0"/>
    <x v="3"/>
    <x v="3"/>
    <x v="3"/>
    <n v="5"/>
    <n v="0.45"/>
    <n v="-383.03100000000006"/>
    <x v="0"/>
    <x v="0"/>
  </r>
  <r>
    <n v="5"/>
    <x v="2"/>
    <x v="2"/>
    <d v="2017-10-18T00:00:00"/>
    <s v="Standard Class"/>
    <s v="SO-20335"/>
    <x v="2"/>
    <x v="0"/>
    <x v="0"/>
    <x v="2"/>
    <x v="2"/>
    <x v="2"/>
    <x v="0"/>
    <s v="OFF-ST-10000760"/>
    <x v="1"/>
    <x v="4"/>
    <x v="4"/>
    <x v="4"/>
    <n v="2"/>
    <n v="0.2"/>
    <n v="2.5163999999999991"/>
    <x v="0"/>
    <x v="0"/>
  </r>
  <r>
    <n v="6"/>
    <x v="3"/>
    <x v="3"/>
    <d v="2016-06-14T00:00:00"/>
    <s v="Standard Class"/>
    <s v="BH-11710"/>
    <x v="3"/>
    <x v="0"/>
    <x v="0"/>
    <x v="1"/>
    <x v="1"/>
    <x v="3"/>
    <x v="1"/>
    <s v="FUR-FU-10001487"/>
    <x v="0"/>
    <x v="5"/>
    <x v="5"/>
    <x v="5"/>
    <n v="7"/>
    <n v="0"/>
    <n v="14.169399999999996"/>
    <x v="1"/>
    <x v="0"/>
  </r>
  <r>
    <n v="7"/>
    <x v="3"/>
    <x v="3"/>
    <d v="2016-06-14T00:00:00"/>
    <s v="Standard Class"/>
    <s v="BH-11710"/>
    <x v="3"/>
    <x v="0"/>
    <x v="0"/>
    <x v="1"/>
    <x v="1"/>
    <x v="3"/>
    <x v="1"/>
    <s v="OFF-AR-10002833"/>
    <x v="1"/>
    <x v="6"/>
    <x v="6"/>
    <x v="6"/>
    <n v="4"/>
    <n v="0"/>
    <n v="1.9656000000000002"/>
    <x v="1"/>
    <x v="0"/>
  </r>
  <r>
    <n v="8"/>
    <x v="3"/>
    <x v="3"/>
    <d v="2016-06-14T00:00:00"/>
    <s v="Standard Class"/>
    <s v="BH-11710"/>
    <x v="3"/>
    <x v="0"/>
    <x v="0"/>
    <x v="1"/>
    <x v="1"/>
    <x v="3"/>
    <x v="1"/>
    <s v="TEC-PH-10002275"/>
    <x v="2"/>
    <x v="7"/>
    <x v="7"/>
    <x v="7"/>
    <n v="6"/>
    <n v="0.2"/>
    <n v="90.715200000000038"/>
    <x v="1"/>
    <x v="0"/>
  </r>
  <r>
    <n v="9"/>
    <x v="3"/>
    <x v="3"/>
    <d v="2016-06-14T00:00:00"/>
    <s v="Standard Class"/>
    <s v="BH-11710"/>
    <x v="3"/>
    <x v="0"/>
    <x v="0"/>
    <x v="1"/>
    <x v="1"/>
    <x v="3"/>
    <x v="1"/>
    <s v="OFF-BI-10003910"/>
    <x v="1"/>
    <x v="8"/>
    <x v="8"/>
    <x v="8"/>
    <n v="3"/>
    <n v="0.2"/>
    <n v="5.7824999999999998"/>
    <x v="1"/>
    <x v="0"/>
  </r>
  <r>
    <n v="10"/>
    <x v="3"/>
    <x v="3"/>
    <d v="2016-06-14T00:00:00"/>
    <s v="Standard Class"/>
    <s v="BH-11710"/>
    <x v="3"/>
    <x v="0"/>
    <x v="0"/>
    <x v="1"/>
    <x v="1"/>
    <x v="3"/>
    <x v="1"/>
    <s v="OFF-AP-10002892"/>
    <x v="1"/>
    <x v="9"/>
    <x v="9"/>
    <x v="9"/>
    <n v="5"/>
    <n v="0"/>
    <n v="34.469999999999992"/>
    <x v="1"/>
    <x v="0"/>
  </r>
  <r>
    <n v="11"/>
    <x v="3"/>
    <x v="3"/>
    <d v="2016-06-14T00:00:00"/>
    <s v="Standard Class"/>
    <s v="BH-11710"/>
    <x v="3"/>
    <x v="0"/>
    <x v="0"/>
    <x v="1"/>
    <x v="1"/>
    <x v="3"/>
    <x v="1"/>
    <s v="FUR-TA-10001539"/>
    <x v="0"/>
    <x v="3"/>
    <x v="10"/>
    <x v="10"/>
    <n v="9"/>
    <n v="0.2"/>
    <n v="85.309199999999805"/>
    <x v="1"/>
    <x v="0"/>
  </r>
  <r>
    <n v="12"/>
    <x v="3"/>
    <x v="3"/>
    <d v="2016-06-14T00:00:00"/>
    <s v="Standard Class"/>
    <s v="BH-11710"/>
    <x v="3"/>
    <x v="0"/>
    <x v="0"/>
    <x v="1"/>
    <x v="1"/>
    <x v="3"/>
    <x v="1"/>
    <s v="TEC-PH-10002033"/>
    <x v="2"/>
    <x v="7"/>
    <x v="11"/>
    <x v="11"/>
    <n v="4"/>
    <n v="0.2"/>
    <n v="68.356800000000021"/>
    <x v="1"/>
    <x v="0"/>
  </r>
  <r>
    <n v="13"/>
    <x v="4"/>
    <x v="4"/>
    <d v="2019-04-20T00:00:00"/>
    <s v="Standard Class"/>
    <s v="AA-10480"/>
    <x v="4"/>
    <x v="0"/>
    <x v="0"/>
    <x v="3"/>
    <x v="3"/>
    <x v="4"/>
    <x v="0"/>
    <s v="OFF-PA-10002365"/>
    <x v="1"/>
    <x v="10"/>
    <x v="12"/>
    <x v="12"/>
    <n v="3"/>
    <n v="0.2"/>
    <n v="5.4432"/>
    <x v="0"/>
    <x v="0"/>
  </r>
  <r>
    <n v="14"/>
    <x v="5"/>
    <x v="5"/>
    <d v="2018-12-10T00:00:00"/>
    <s v="Standard Class"/>
    <s v="IM-15070"/>
    <x v="5"/>
    <x v="0"/>
    <x v="0"/>
    <x v="4"/>
    <x v="4"/>
    <x v="5"/>
    <x v="1"/>
    <s v="OFF-BI-10003656"/>
    <x v="1"/>
    <x v="8"/>
    <x v="13"/>
    <x v="13"/>
    <n v="3"/>
    <n v="0.2"/>
    <n v="132.59219999999993"/>
    <x v="1"/>
    <x v="0"/>
  </r>
  <r>
    <n v="15"/>
    <x v="6"/>
    <x v="6"/>
    <d v="2017-11-26T00:00:00"/>
    <s v="Standard Class"/>
    <s v="HP-14815"/>
    <x v="6"/>
    <x v="2"/>
    <x v="0"/>
    <x v="5"/>
    <x v="5"/>
    <x v="6"/>
    <x v="2"/>
    <s v="OFF-AP-10002311"/>
    <x v="1"/>
    <x v="9"/>
    <x v="14"/>
    <x v="14"/>
    <n v="5"/>
    <n v="0.8"/>
    <n v="-123.858"/>
    <x v="2"/>
    <x v="0"/>
  </r>
  <r>
    <n v="16"/>
    <x v="6"/>
    <x v="6"/>
    <d v="2017-11-26T00:00:00"/>
    <s v="Standard Class"/>
    <s v="HP-14815"/>
    <x v="6"/>
    <x v="2"/>
    <x v="0"/>
    <x v="5"/>
    <x v="5"/>
    <x v="6"/>
    <x v="2"/>
    <s v="OFF-BI-10000756"/>
    <x v="1"/>
    <x v="8"/>
    <x v="15"/>
    <x v="15"/>
    <n v="3"/>
    <n v="0.8"/>
    <n v="-3.8160000000000016"/>
    <x v="2"/>
    <x v="0"/>
  </r>
  <r>
    <n v="17"/>
    <x v="7"/>
    <x v="7"/>
    <d v="2016-11-18T00:00:00"/>
    <s v="Standard Class"/>
    <s v="PK-19075"/>
    <x v="7"/>
    <x v="0"/>
    <x v="0"/>
    <x v="6"/>
    <x v="6"/>
    <x v="7"/>
    <x v="2"/>
    <s v="OFF-ST-10004186"/>
    <x v="1"/>
    <x v="4"/>
    <x v="16"/>
    <x v="16"/>
    <n v="6"/>
    <n v="0"/>
    <n v="13.317599999999999"/>
    <x v="2"/>
    <x v="0"/>
  </r>
  <r>
    <n v="18"/>
    <x v="8"/>
    <x v="8"/>
    <d v="2016-05-15T00:00:00"/>
    <s v="Second Class"/>
    <s v="AG-10270"/>
    <x v="8"/>
    <x v="0"/>
    <x v="0"/>
    <x v="7"/>
    <x v="7"/>
    <x v="8"/>
    <x v="1"/>
    <s v="OFF-ST-10000107"/>
    <x v="1"/>
    <x v="4"/>
    <x v="17"/>
    <x v="17"/>
    <n v="2"/>
    <n v="0"/>
    <n v="9.9899999999999949"/>
    <x v="1"/>
    <x v="0"/>
  </r>
  <r>
    <n v="19"/>
    <x v="9"/>
    <x v="9"/>
    <d v="2016-09-01T00:00:00"/>
    <s v="Second Class"/>
    <s v="ZD-21925"/>
    <x v="9"/>
    <x v="0"/>
    <x v="0"/>
    <x v="8"/>
    <x v="1"/>
    <x v="9"/>
    <x v="1"/>
    <s v="OFF-AR-10003056"/>
    <x v="1"/>
    <x v="6"/>
    <x v="18"/>
    <x v="18"/>
    <n v="2"/>
    <n v="0"/>
    <n v="2.4823999999999993"/>
    <x v="1"/>
    <x v="0"/>
  </r>
  <r>
    <n v="20"/>
    <x v="9"/>
    <x v="9"/>
    <d v="2016-09-01T00:00:00"/>
    <s v="Second Class"/>
    <s v="ZD-21925"/>
    <x v="9"/>
    <x v="0"/>
    <x v="0"/>
    <x v="8"/>
    <x v="1"/>
    <x v="9"/>
    <x v="1"/>
    <s v="TEC-PH-10001949"/>
    <x v="2"/>
    <x v="7"/>
    <x v="19"/>
    <x v="19"/>
    <n v="3"/>
    <n v="0.2"/>
    <n v="16.010999999999981"/>
    <x v="1"/>
    <x v="0"/>
  </r>
  <r>
    <n v="21"/>
    <x v="9"/>
    <x v="9"/>
    <d v="2016-09-01T00:00:00"/>
    <s v="Second Class"/>
    <s v="ZD-21925"/>
    <x v="9"/>
    <x v="0"/>
    <x v="0"/>
    <x v="8"/>
    <x v="1"/>
    <x v="9"/>
    <x v="1"/>
    <s v="OFF-BI-10002215"/>
    <x v="1"/>
    <x v="8"/>
    <x v="20"/>
    <x v="20"/>
    <n v="4"/>
    <n v="0.2"/>
    <n v="7.3839999999999986"/>
    <x v="1"/>
    <x v="0"/>
  </r>
  <r>
    <n v="22"/>
    <x v="10"/>
    <x v="10"/>
    <d v="2018-12-13T00:00:00"/>
    <s v="Standard Class"/>
    <s v="KB-16585"/>
    <x v="10"/>
    <x v="1"/>
    <x v="0"/>
    <x v="9"/>
    <x v="8"/>
    <x v="10"/>
    <x v="2"/>
    <s v="OFF-AR-10000246"/>
    <x v="1"/>
    <x v="6"/>
    <x v="21"/>
    <x v="21"/>
    <n v="7"/>
    <n v="0"/>
    <n v="5.0595999999999997"/>
    <x v="2"/>
    <x v="0"/>
  </r>
  <r>
    <n v="23"/>
    <x v="10"/>
    <x v="10"/>
    <d v="2018-12-13T00:00:00"/>
    <s v="Standard Class"/>
    <s v="KB-16585"/>
    <x v="10"/>
    <x v="1"/>
    <x v="0"/>
    <x v="9"/>
    <x v="8"/>
    <x v="10"/>
    <x v="2"/>
    <s v="OFF-AP-10001492"/>
    <x v="1"/>
    <x v="9"/>
    <x v="22"/>
    <x v="22"/>
    <n v="7"/>
    <n v="0"/>
    <n v="15.688400000000001"/>
    <x v="2"/>
    <x v="0"/>
  </r>
  <r>
    <n v="24"/>
    <x v="11"/>
    <x v="11"/>
    <d v="2019-07-18T00:00:00"/>
    <s v="Second Class"/>
    <s v="SF-20065"/>
    <x v="11"/>
    <x v="0"/>
    <x v="0"/>
    <x v="10"/>
    <x v="9"/>
    <x v="11"/>
    <x v="3"/>
    <s v="FUR-CH-10002774"/>
    <x v="0"/>
    <x v="1"/>
    <x v="23"/>
    <x v="23"/>
    <n v="2"/>
    <n v="0.3"/>
    <n v="-1.0196000000000005"/>
    <x v="2"/>
    <x v="0"/>
  </r>
  <r>
    <n v="25"/>
    <x v="12"/>
    <x v="12"/>
    <d v="2017-09-30T00:00:00"/>
    <s v="Standard Class"/>
    <s v="EB-13870"/>
    <x v="12"/>
    <x v="0"/>
    <x v="0"/>
    <x v="11"/>
    <x v="7"/>
    <x v="12"/>
    <x v="1"/>
    <s v="FUR-TA-10000577"/>
    <x v="0"/>
    <x v="3"/>
    <x v="3"/>
    <x v="24"/>
    <n v="3"/>
    <n v="0"/>
    <n v="240.26490000000001"/>
    <x v="1"/>
    <x v="0"/>
  </r>
  <r>
    <n v="26"/>
    <x v="13"/>
    <x v="13"/>
    <d v="2018-01-20T00:00:00"/>
    <s v="Second Class"/>
    <s v="EH-13945"/>
    <x v="13"/>
    <x v="0"/>
    <x v="0"/>
    <x v="1"/>
    <x v="1"/>
    <x v="13"/>
    <x v="1"/>
    <s v="OFF-BI-10001634"/>
    <x v="1"/>
    <x v="8"/>
    <x v="24"/>
    <x v="25"/>
    <n v="2"/>
    <n v="0.2"/>
    <n v="4.2224000000000004"/>
    <x v="1"/>
    <x v="0"/>
  </r>
  <r>
    <n v="27"/>
    <x v="13"/>
    <x v="13"/>
    <d v="2018-01-20T00:00:00"/>
    <s v="Second Class"/>
    <s v="EH-13945"/>
    <x v="13"/>
    <x v="0"/>
    <x v="0"/>
    <x v="1"/>
    <x v="1"/>
    <x v="13"/>
    <x v="1"/>
    <s v="TEC-AC-10003027"/>
    <x v="2"/>
    <x v="11"/>
    <x v="25"/>
    <x v="26"/>
    <n v="3"/>
    <n v="0"/>
    <n v="11.774100000000004"/>
    <x v="1"/>
    <x v="0"/>
  </r>
  <r>
    <n v="28"/>
    <x v="14"/>
    <x v="14"/>
    <d v="2017-09-21T00:00:00"/>
    <s v="Standard Class"/>
    <s v="TB-21520"/>
    <x v="14"/>
    <x v="0"/>
    <x v="0"/>
    <x v="10"/>
    <x v="9"/>
    <x v="11"/>
    <x v="3"/>
    <s v="FUR-BO-10004834"/>
    <x v="0"/>
    <x v="0"/>
    <x v="26"/>
    <x v="27"/>
    <n v="7"/>
    <n v="0.5"/>
    <n v="-1665.0522000000001"/>
    <x v="2"/>
    <x v="0"/>
  </r>
  <r>
    <n v="29"/>
    <x v="14"/>
    <x v="14"/>
    <d v="2017-09-21T00:00:00"/>
    <s v="Standard Class"/>
    <s v="TB-21520"/>
    <x v="14"/>
    <x v="0"/>
    <x v="0"/>
    <x v="10"/>
    <x v="9"/>
    <x v="11"/>
    <x v="3"/>
    <s v="OFF-BI-10000474"/>
    <x v="1"/>
    <x v="8"/>
    <x v="27"/>
    <x v="28"/>
    <n v="2"/>
    <n v="0.7"/>
    <n v="-7.0532000000000004"/>
    <x v="2"/>
    <x v="0"/>
  </r>
  <r>
    <n v="30"/>
    <x v="14"/>
    <x v="14"/>
    <d v="2017-09-21T00:00:00"/>
    <s v="Standard Class"/>
    <s v="TB-21520"/>
    <x v="14"/>
    <x v="0"/>
    <x v="0"/>
    <x v="10"/>
    <x v="9"/>
    <x v="11"/>
    <x v="3"/>
    <s v="FUR-FU-10004848"/>
    <x v="0"/>
    <x v="5"/>
    <x v="28"/>
    <x v="29"/>
    <n v="3"/>
    <n v="0.2"/>
    <n v="15.524999999999991"/>
    <x v="2"/>
    <x v="0"/>
  </r>
  <r>
    <n v="31"/>
    <x v="14"/>
    <x v="14"/>
    <d v="2017-09-21T00:00:00"/>
    <s v="Standard Class"/>
    <s v="TB-21520"/>
    <x v="14"/>
    <x v="0"/>
    <x v="0"/>
    <x v="10"/>
    <x v="9"/>
    <x v="11"/>
    <x v="3"/>
    <s v="OFF-EN-10001509"/>
    <x v="1"/>
    <x v="12"/>
    <x v="29"/>
    <x v="30"/>
    <n v="2"/>
    <n v="0.2"/>
    <n v="1.1015999999999997"/>
    <x v="2"/>
    <x v="0"/>
  </r>
  <r>
    <n v="32"/>
    <x v="14"/>
    <x v="14"/>
    <d v="2017-09-21T00:00:00"/>
    <s v="Standard Class"/>
    <s v="TB-21520"/>
    <x v="14"/>
    <x v="0"/>
    <x v="0"/>
    <x v="10"/>
    <x v="9"/>
    <x v="11"/>
    <x v="3"/>
    <s v="OFF-AR-10004042"/>
    <x v="1"/>
    <x v="6"/>
    <x v="30"/>
    <x v="31"/>
    <n v="6"/>
    <n v="0.2"/>
    <n v="9.7091999999999885"/>
    <x v="2"/>
    <x v="0"/>
  </r>
  <r>
    <n v="33"/>
    <x v="14"/>
    <x v="14"/>
    <d v="2017-09-21T00:00:00"/>
    <s v="Standard Class"/>
    <s v="TB-21520"/>
    <x v="14"/>
    <x v="0"/>
    <x v="0"/>
    <x v="10"/>
    <x v="9"/>
    <x v="11"/>
    <x v="3"/>
    <s v="OFF-BI-10001525"/>
    <x v="1"/>
    <x v="8"/>
    <x v="31"/>
    <x v="32"/>
    <n v="6"/>
    <n v="0.7"/>
    <n v="-5.7149999999999999"/>
    <x v="2"/>
    <x v="0"/>
  </r>
  <r>
    <n v="34"/>
    <x v="14"/>
    <x v="14"/>
    <d v="2017-09-21T00:00:00"/>
    <s v="Standard Class"/>
    <s v="TB-21520"/>
    <x v="14"/>
    <x v="0"/>
    <x v="0"/>
    <x v="10"/>
    <x v="9"/>
    <x v="11"/>
    <x v="3"/>
    <s v="OFF-AR-10001683"/>
    <x v="1"/>
    <x v="6"/>
    <x v="32"/>
    <x v="33"/>
    <n v="2"/>
    <n v="0.2"/>
    <n v="3.5460000000000007"/>
    <x v="2"/>
    <x v="0"/>
  </r>
  <r>
    <n v="35"/>
    <x v="15"/>
    <x v="15"/>
    <d v="2019-10-23T00:00:00"/>
    <s v="Second Class"/>
    <s v="MA-17560"/>
    <x v="15"/>
    <x v="2"/>
    <x v="0"/>
    <x v="12"/>
    <x v="5"/>
    <x v="14"/>
    <x v="2"/>
    <s v="OFF-PA-10000249"/>
    <x v="1"/>
    <x v="10"/>
    <x v="33"/>
    <x v="34"/>
    <n v="3"/>
    <n v="0.2"/>
    <n v="9.9467999999999979"/>
    <x v="2"/>
    <x v="0"/>
  </r>
  <r>
    <n v="36"/>
    <x v="16"/>
    <x v="16"/>
    <d v="2018-12-10T00:00:00"/>
    <s v="First Class"/>
    <s v="GH-14485"/>
    <x v="16"/>
    <x v="1"/>
    <x v="0"/>
    <x v="13"/>
    <x v="5"/>
    <x v="15"/>
    <x v="2"/>
    <s v="TEC-PH-10004977"/>
    <x v="2"/>
    <x v="7"/>
    <x v="34"/>
    <x v="35"/>
    <n v="7"/>
    <n v="0.2"/>
    <n v="123.47369999999989"/>
    <x v="2"/>
    <x v="0"/>
  </r>
  <r>
    <n v="37"/>
    <x v="16"/>
    <x v="16"/>
    <d v="2018-12-10T00:00:00"/>
    <s v="First Class"/>
    <s v="GH-14485"/>
    <x v="16"/>
    <x v="1"/>
    <x v="0"/>
    <x v="13"/>
    <x v="5"/>
    <x v="15"/>
    <x v="2"/>
    <s v="FUR-FU-10003664"/>
    <x v="0"/>
    <x v="5"/>
    <x v="35"/>
    <x v="36"/>
    <n v="5"/>
    <n v="0.6"/>
    <n v="-147.96300000000002"/>
    <x v="2"/>
    <x v="0"/>
  </r>
  <r>
    <n v="38"/>
    <x v="17"/>
    <x v="17"/>
    <d v="2017-12-31T00:00:00"/>
    <s v="Standard Class"/>
    <s v="SN-20710"/>
    <x v="17"/>
    <x v="2"/>
    <x v="0"/>
    <x v="12"/>
    <x v="5"/>
    <x v="16"/>
    <x v="2"/>
    <s v="OFF-EN-10002986"/>
    <x v="1"/>
    <x v="12"/>
    <x v="36"/>
    <x v="37"/>
    <n v="9"/>
    <n v="0.2"/>
    <n v="35.414999999999999"/>
    <x v="2"/>
    <x v="0"/>
  </r>
  <r>
    <n v="39"/>
    <x v="17"/>
    <x v="17"/>
    <d v="2017-12-31T00:00:00"/>
    <s v="Standard Class"/>
    <s v="SN-20710"/>
    <x v="17"/>
    <x v="2"/>
    <x v="0"/>
    <x v="12"/>
    <x v="5"/>
    <x v="16"/>
    <x v="2"/>
    <s v="FUR-BO-10002545"/>
    <x v="0"/>
    <x v="0"/>
    <x v="37"/>
    <x v="38"/>
    <n v="3"/>
    <n v="0.32"/>
    <n v="-46.976400000000012"/>
    <x v="2"/>
    <x v="0"/>
  </r>
  <r>
    <n v="40"/>
    <x v="17"/>
    <x v="17"/>
    <d v="2017-12-31T00:00:00"/>
    <s v="Standard Class"/>
    <s v="SN-20710"/>
    <x v="17"/>
    <x v="2"/>
    <x v="0"/>
    <x v="12"/>
    <x v="5"/>
    <x v="16"/>
    <x v="2"/>
    <s v="FUR-CH-10004218"/>
    <x v="0"/>
    <x v="1"/>
    <x v="38"/>
    <x v="39"/>
    <n v="3"/>
    <n v="0.3"/>
    <n v="-15.146999999999991"/>
    <x v="2"/>
    <x v="0"/>
  </r>
  <r>
    <n v="41"/>
    <x v="17"/>
    <x v="17"/>
    <d v="2017-12-31T00:00:00"/>
    <s v="Standard Class"/>
    <s v="SN-20710"/>
    <x v="17"/>
    <x v="2"/>
    <x v="0"/>
    <x v="12"/>
    <x v="5"/>
    <x v="16"/>
    <x v="2"/>
    <s v="TEC-PH-10000486"/>
    <x v="2"/>
    <x v="7"/>
    <x v="39"/>
    <x v="40"/>
    <n v="4"/>
    <n v="0.2"/>
    <n v="41.756399999999957"/>
    <x v="2"/>
    <x v="0"/>
  </r>
  <r>
    <n v="42"/>
    <x v="18"/>
    <x v="18"/>
    <d v="2019-09-15T00:00:00"/>
    <s v="Standard Class"/>
    <s v="LC-16930"/>
    <x v="18"/>
    <x v="1"/>
    <x v="0"/>
    <x v="14"/>
    <x v="10"/>
    <x v="17"/>
    <x v="2"/>
    <s v="TEC-PH-10004093"/>
    <x v="2"/>
    <x v="7"/>
    <x v="40"/>
    <x v="41"/>
    <n v="4"/>
    <n v="0.2"/>
    <n v="16.556399999999996"/>
    <x v="2"/>
    <x v="0"/>
  </r>
  <r>
    <n v="43"/>
    <x v="19"/>
    <x v="19"/>
    <d v="2018-07-22T00:00:00"/>
    <s v="Standard Class"/>
    <s v="RA-19885"/>
    <x v="19"/>
    <x v="1"/>
    <x v="0"/>
    <x v="1"/>
    <x v="1"/>
    <x v="13"/>
    <x v="1"/>
    <s v="OFF-ST-10003479"/>
    <x v="1"/>
    <x v="4"/>
    <x v="41"/>
    <x v="42"/>
    <n v="2"/>
    <n v="0"/>
    <n v="3.8939999999999912"/>
    <x v="1"/>
    <x v="0"/>
  </r>
  <r>
    <n v="44"/>
    <x v="20"/>
    <x v="20"/>
    <d v="2019-09-23T00:00:00"/>
    <s v="Standard Class"/>
    <s v="ES-14080"/>
    <x v="20"/>
    <x v="1"/>
    <x v="0"/>
    <x v="15"/>
    <x v="2"/>
    <x v="18"/>
    <x v="0"/>
    <s v="OFF-ST-10003282"/>
    <x v="1"/>
    <x v="4"/>
    <x v="42"/>
    <x v="43"/>
    <n v="2"/>
    <n v="0.2"/>
    <n v="9.5616000000000092"/>
    <x v="0"/>
    <x v="0"/>
  </r>
  <r>
    <n v="45"/>
    <x v="21"/>
    <x v="21"/>
    <d v="2018-03-13T00:00:00"/>
    <s v="First Class"/>
    <s v="ON-18715"/>
    <x v="21"/>
    <x v="1"/>
    <x v="0"/>
    <x v="16"/>
    <x v="11"/>
    <x v="19"/>
    <x v="2"/>
    <s v="TEC-AC-10000171"/>
    <x v="2"/>
    <x v="11"/>
    <x v="43"/>
    <x v="44"/>
    <n v="2"/>
    <n v="0"/>
    <n v="19.7714"/>
    <x v="2"/>
    <x v="0"/>
  </r>
  <r>
    <n v="46"/>
    <x v="21"/>
    <x v="21"/>
    <d v="2018-03-13T00:00:00"/>
    <s v="First Class"/>
    <s v="ON-18715"/>
    <x v="21"/>
    <x v="1"/>
    <x v="0"/>
    <x v="16"/>
    <x v="11"/>
    <x v="19"/>
    <x v="2"/>
    <s v="OFF-BI-10003291"/>
    <x v="1"/>
    <x v="8"/>
    <x v="44"/>
    <x v="45"/>
    <n v="2"/>
    <n v="0"/>
    <n v="8.2061999999999991"/>
    <x v="2"/>
    <x v="0"/>
  </r>
  <r>
    <n v="47"/>
    <x v="22"/>
    <x v="22"/>
    <d v="2016-10-25T00:00:00"/>
    <s v="Second Class"/>
    <s v="PO-18865"/>
    <x v="22"/>
    <x v="0"/>
    <x v="0"/>
    <x v="17"/>
    <x v="12"/>
    <x v="20"/>
    <x v="2"/>
    <s v="OFF-ST-10001713"/>
    <x v="1"/>
    <x v="4"/>
    <x v="45"/>
    <x v="46"/>
    <n v="4"/>
    <n v="0"/>
    <n v="8.4783999999999935"/>
    <x v="2"/>
    <x v="0"/>
  </r>
  <r>
    <n v="48"/>
    <x v="23"/>
    <x v="23"/>
    <d v="2018-06-25T00:00:00"/>
    <s v="Standard Class"/>
    <s v="LH-16900"/>
    <x v="23"/>
    <x v="0"/>
    <x v="0"/>
    <x v="18"/>
    <x v="13"/>
    <x v="21"/>
    <x v="3"/>
    <s v="TEC-AC-10002167"/>
    <x v="2"/>
    <x v="11"/>
    <x v="46"/>
    <x v="47"/>
    <n v="3"/>
    <n v="0"/>
    <n v="4.9500000000000011"/>
    <x v="2"/>
    <x v="0"/>
  </r>
  <r>
    <n v="49"/>
    <x v="23"/>
    <x v="23"/>
    <d v="2018-06-25T00:00:00"/>
    <s v="Standard Class"/>
    <s v="LH-16900"/>
    <x v="23"/>
    <x v="0"/>
    <x v="0"/>
    <x v="18"/>
    <x v="13"/>
    <x v="21"/>
    <x v="3"/>
    <s v="TEC-PH-10003988"/>
    <x v="2"/>
    <x v="7"/>
    <x v="47"/>
    <x v="48"/>
    <n v="2"/>
    <n v="0"/>
    <n v="6.104000000000001"/>
    <x v="2"/>
    <x v="0"/>
  </r>
  <r>
    <n v="50"/>
    <x v="24"/>
    <x v="24"/>
    <d v="2017-04-22T00:00:00"/>
    <s v="Standard Class"/>
    <s v="DP-13000"/>
    <x v="24"/>
    <x v="0"/>
    <x v="0"/>
    <x v="19"/>
    <x v="14"/>
    <x v="22"/>
    <x v="2"/>
    <s v="OFF-BI-10004410"/>
    <x v="1"/>
    <x v="8"/>
    <x v="48"/>
    <x v="49"/>
    <n v="6"/>
    <n v="0"/>
    <n v="17.9634"/>
    <x v="2"/>
    <x v="0"/>
  </r>
  <r>
    <n v="51"/>
    <x v="24"/>
    <x v="24"/>
    <d v="2017-04-22T00:00:00"/>
    <s v="Standard Class"/>
    <s v="DP-13000"/>
    <x v="24"/>
    <x v="0"/>
    <x v="0"/>
    <x v="19"/>
    <x v="14"/>
    <x v="22"/>
    <x v="2"/>
    <s v="OFF-LA-10002762"/>
    <x v="1"/>
    <x v="2"/>
    <x v="49"/>
    <x v="50"/>
    <n v="6"/>
    <n v="0"/>
    <n v="35.334599999999995"/>
    <x v="2"/>
    <x v="0"/>
  </r>
  <r>
    <n v="52"/>
    <x v="24"/>
    <x v="24"/>
    <d v="2017-04-22T00:00:00"/>
    <s v="Standard Class"/>
    <s v="DP-13000"/>
    <x v="24"/>
    <x v="0"/>
    <x v="0"/>
    <x v="19"/>
    <x v="14"/>
    <x v="22"/>
    <x v="2"/>
    <s v="FUR-FU-10001706"/>
    <x v="0"/>
    <x v="5"/>
    <x v="50"/>
    <x v="51"/>
    <n v="2"/>
    <n v="0"/>
    <n v="2.9567999999999999"/>
    <x v="2"/>
    <x v="0"/>
  </r>
  <r>
    <n v="53"/>
    <x v="24"/>
    <x v="24"/>
    <d v="2017-04-22T00:00:00"/>
    <s v="Standard Class"/>
    <s v="DP-13000"/>
    <x v="24"/>
    <x v="0"/>
    <x v="0"/>
    <x v="19"/>
    <x v="14"/>
    <x v="22"/>
    <x v="2"/>
    <s v="FUR-CH-10003061"/>
    <x v="0"/>
    <x v="1"/>
    <x v="51"/>
    <x v="52"/>
    <n v="1"/>
    <n v="0"/>
    <n v="17.098099999999988"/>
    <x v="2"/>
    <x v="0"/>
  </r>
  <r>
    <n v="54"/>
    <x v="25"/>
    <x v="25"/>
    <d v="2018-12-17T00:00:00"/>
    <s v="Standard Class"/>
    <s v="JM-15265"/>
    <x v="25"/>
    <x v="1"/>
    <x v="0"/>
    <x v="20"/>
    <x v="15"/>
    <x v="23"/>
    <x v="3"/>
    <s v="OFF-FA-10000304"/>
    <x v="1"/>
    <x v="13"/>
    <x v="52"/>
    <x v="53"/>
    <n v="7"/>
    <n v="0"/>
    <n v="6.2566000000000006"/>
    <x v="2"/>
    <x v="0"/>
  </r>
  <r>
    <n v="55"/>
    <x v="25"/>
    <x v="25"/>
    <d v="2018-12-17T00:00:00"/>
    <s v="Standard Class"/>
    <s v="JM-15265"/>
    <x v="25"/>
    <x v="1"/>
    <x v="0"/>
    <x v="20"/>
    <x v="15"/>
    <x v="23"/>
    <x v="3"/>
    <s v="TEC-PH-10002447"/>
    <x v="2"/>
    <x v="7"/>
    <x v="53"/>
    <x v="54"/>
    <n v="5"/>
    <n v="0"/>
    <n v="298.68549999999999"/>
    <x v="2"/>
    <x v="0"/>
  </r>
  <r>
    <n v="56"/>
    <x v="26"/>
    <x v="26"/>
    <d v="2018-06-18T00:00:00"/>
    <s v="First Class"/>
    <s v="TB-21055"/>
    <x v="26"/>
    <x v="0"/>
    <x v="0"/>
    <x v="21"/>
    <x v="15"/>
    <x v="24"/>
    <x v="3"/>
    <s v="OFF-ST-10000604"/>
    <x v="1"/>
    <x v="4"/>
    <x v="54"/>
    <x v="55"/>
    <n v="6"/>
    <n v="0"/>
    <n v="52.139999999999986"/>
    <x v="2"/>
    <x v="0"/>
  </r>
  <r>
    <n v="57"/>
    <x v="26"/>
    <x v="26"/>
    <d v="2018-06-18T00:00:00"/>
    <s v="First Class"/>
    <s v="TB-21055"/>
    <x v="26"/>
    <x v="0"/>
    <x v="0"/>
    <x v="21"/>
    <x v="15"/>
    <x v="24"/>
    <x v="3"/>
    <s v="OFF-PA-10001569"/>
    <x v="1"/>
    <x v="10"/>
    <x v="55"/>
    <x v="56"/>
    <n v="5"/>
    <n v="0"/>
    <n v="15.552000000000001"/>
    <x v="2"/>
    <x v="0"/>
  </r>
  <r>
    <n v="58"/>
    <x v="26"/>
    <x v="26"/>
    <d v="2018-06-18T00:00:00"/>
    <s v="First Class"/>
    <s v="TB-21055"/>
    <x v="26"/>
    <x v="0"/>
    <x v="0"/>
    <x v="21"/>
    <x v="15"/>
    <x v="24"/>
    <x v="3"/>
    <s v="FUR-CH-10003968"/>
    <x v="0"/>
    <x v="1"/>
    <x v="56"/>
    <x v="57"/>
    <n v="5"/>
    <n v="0.1"/>
    <n v="7.0980000000000061"/>
    <x v="2"/>
    <x v="0"/>
  </r>
  <r>
    <n v="59"/>
    <x v="26"/>
    <x v="26"/>
    <d v="2018-06-18T00:00:00"/>
    <s v="First Class"/>
    <s v="TB-21055"/>
    <x v="26"/>
    <x v="0"/>
    <x v="0"/>
    <x v="21"/>
    <x v="15"/>
    <x v="24"/>
    <x v="3"/>
    <s v="OFF-PA-10000587"/>
    <x v="1"/>
    <x v="10"/>
    <x v="57"/>
    <x v="58"/>
    <n v="2"/>
    <n v="0"/>
    <n v="6.9888000000000003"/>
    <x v="2"/>
    <x v="0"/>
  </r>
  <r>
    <n v="60"/>
    <x v="26"/>
    <x v="26"/>
    <d v="2018-06-18T00:00:00"/>
    <s v="First Class"/>
    <s v="TB-21055"/>
    <x v="26"/>
    <x v="0"/>
    <x v="0"/>
    <x v="21"/>
    <x v="15"/>
    <x v="24"/>
    <x v="3"/>
    <s v="TEC-AC-10002167"/>
    <x v="2"/>
    <x v="11"/>
    <x v="46"/>
    <x v="59"/>
    <n v="2"/>
    <n v="0"/>
    <n v="3.3000000000000007"/>
    <x v="2"/>
    <x v="0"/>
  </r>
  <r>
    <n v="61"/>
    <x v="26"/>
    <x v="26"/>
    <d v="2018-06-18T00:00:00"/>
    <s v="First Class"/>
    <s v="TB-21055"/>
    <x v="26"/>
    <x v="0"/>
    <x v="0"/>
    <x v="21"/>
    <x v="15"/>
    <x v="24"/>
    <x v="3"/>
    <s v="OFF-BI-10001460"/>
    <x v="1"/>
    <x v="8"/>
    <x v="58"/>
    <x v="60"/>
    <n v="4"/>
    <n v="0.2"/>
    <n v="16.361999999999998"/>
    <x v="2"/>
    <x v="0"/>
  </r>
  <r>
    <n v="62"/>
    <x v="26"/>
    <x v="26"/>
    <d v="2018-06-18T00:00:00"/>
    <s v="First Class"/>
    <s v="TB-21055"/>
    <x v="26"/>
    <x v="0"/>
    <x v="0"/>
    <x v="21"/>
    <x v="15"/>
    <x v="24"/>
    <x v="3"/>
    <s v="OFF-AR-10001868"/>
    <x v="1"/>
    <x v="6"/>
    <x v="59"/>
    <x v="61"/>
    <n v="1"/>
    <n v="0"/>
    <n v="0.84"/>
    <x v="2"/>
    <x v="0"/>
  </r>
  <r>
    <n v="63"/>
    <x v="27"/>
    <x v="27"/>
    <d v="2017-11-30T00:00:00"/>
    <s v="Standard Class"/>
    <s v="KM-16720"/>
    <x v="27"/>
    <x v="0"/>
    <x v="0"/>
    <x v="1"/>
    <x v="1"/>
    <x v="25"/>
    <x v="1"/>
    <s v="TEC-AC-10004633"/>
    <x v="2"/>
    <x v="11"/>
    <x v="60"/>
    <x v="62"/>
    <n v="2"/>
    <n v="0"/>
    <n v="6.1512000000000011"/>
    <x v="1"/>
    <x v="0"/>
  </r>
  <r>
    <n v="64"/>
    <x v="27"/>
    <x v="27"/>
    <d v="2017-11-30T00:00:00"/>
    <s v="Standard Class"/>
    <s v="KM-16720"/>
    <x v="27"/>
    <x v="0"/>
    <x v="0"/>
    <x v="1"/>
    <x v="1"/>
    <x v="25"/>
    <x v="1"/>
    <s v="OFF-BI-10001078"/>
    <x v="1"/>
    <x v="8"/>
    <x v="61"/>
    <x v="63"/>
    <n v="6"/>
    <n v="0.2"/>
    <n v="9.3612000000000002"/>
    <x v="1"/>
    <x v="0"/>
  </r>
  <r>
    <n v="65"/>
    <x v="27"/>
    <x v="27"/>
    <d v="2017-11-30T00:00:00"/>
    <s v="Standard Class"/>
    <s v="KM-16720"/>
    <x v="27"/>
    <x v="0"/>
    <x v="0"/>
    <x v="1"/>
    <x v="1"/>
    <x v="25"/>
    <x v="1"/>
    <s v="OFF-PA-10003892"/>
    <x v="1"/>
    <x v="10"/>
    <x v="62"/>
    <x v="64"/>
    <n v="3"/>
    <n v="0"/>
    <n v="68.963099999999997"/>
    <x v="1"/>
    <x v="0"/>
  </r>
  <r>
    <n v="66"/>
    <x v="27"/>
    <x v="27"/>
    <d v="2017-11-30T00:00:00"/>
    <s v="Standard Class"/>
    <s v="KM-16720"/>
    <x v="27"/>
    <x v="0"/>
    <x v="0"/>
    <x v="1"/>
    <x v="1"/>
    <x v="25"/>
    <x v="1"/>
    <s v="FUR-FU-10000397"/>
    <x v="0"/>
    <x v="5"/>
    <x v="63"/>
    <x v="65"/>
    <n v="4"/>
    <n v="0"/>
    <n v="22.332800000000006"/>
    <x v="1"/>
    <x v="0"/>
  </r>
  <r>
    <n v="67"/>
    <x v="28"/>
    <x v="28"/>
    <d v="2017-05-05T00:00:00"/>
    <s v="Standard Class"/>
    <s v="PS-18970"/>
    <x v="28"/>
    <x v="2"/>
    <x v="0"/>
    <x v="22"/>
    <x v="10"/>
    <x v="26"/>
    <x v="2"/>
    <s v="FUR-CH-10001146"/>
    <x v="0"/>
    <x v="1"/>
    <x v="64"/>
    <x v="66"/>
    <n v="5"/>
    <n v="0.3"/>
    <n v="-15.222500000000011"/>
    <x v="2"/>
    <x v="0"/>
  </r>
  <r>
    <n v="68"/>
    <x v="29"/>
    <x v="29"/>
    <d v="2016-12-10T00:00:00"/>
    <s v="Standard Class"/>
    <s v="BS-11590"/>
    <x v="29"/>
    <x v="1"/>
    <x v="0"/>
    <x v="23"/>
    <x v="16"/>
    <x v="27"/>
    <x v="1"/>
    <s v="OFF-AR-10002671"/>
    <x v="1"/>
    <x v="6"/>
    <x v="65"/>
    <x v="67"/>
    <n v="8"/>
    <n v="0.2"/>
    <n v="111.30239999999998"/>
    <x v="1"/>
    <x v="0"/>
  </r>
  <r>
    <n v="69"/>
    <x v="29"/>
    <x v="29"/>
    <d v="2016-12-10T00:00:00"/>
    <s v="Standard Class"/>
    <s v="BS-11590"/>
    <x v="29"/>
    <x v="1"/>
    <x v="0"/>
    <x v="23"/>
    <x v="16"/>
    <x v="27"/>
    <x v="1"/>
    <s v="TEC-PH-10002726"/>
    <x v="2"/>
    <x v="7"/>
    <x v="66"/>
    <x v="68"/>
    <n v="4"/>
    <n v="0.2"/>
    <n v="62.988"/>
    <x v="1"/>
    <x v="0"/>
  </r>
  <r>
    <n v="70"/>
    <x v="30"/>
    <x v="30"/>
    <d v="2018-06-06T00:00:00"/>
    <s v="First Class"/>
    <s v="KD-16270"/>
    <x v="30"/>
    <x v="0"/>
    <x v="0"/>
    <x v="24"/>
    <x v="17"/>
    <x v="28"/>
    <x v="0"/>
    <s v="OFF-PA-10000482"/>
    <x v="1"/>
    <x v="10"/>
    <x v="67"/>
    <x v="69"/>
    <n v="2"/>
    <n v="0"/>
    <n v="35.663599999999995"/>
    <x v="0"/>
    <x v="0"/>
  </r>
  <r>
    <n v="71"/>
    <x v="31"/>
    <x v="31"/>
    <d v="2018-09-23T00:00:00"/>
    <s v="Standard Class"/>
    <s v="HM-14980"/>
    <x v="31"/>
    <x v="0"/>
    <x v="0"/>
    <x v="20"/>
    <x v="15"/>
    <x v="29"/>
    <x v="3"/>
    <s v="OFF-BI-10004654"/>
    <x v="1"/>
    <x v="8"/>
    <x v="68"/>
    <x v="70"/>
    <n v="1"/>
    <n v="0.2"/>
    <n v="1.7309999999999999"/>
    <x v="2"/>
    <x v="0"/>
  </r>
  <r>
    <n v="72"/>
    <x v="32"/>
    <x v="32"/>
    <d v="2019-09-17T00:00:00"/>
    <s v="Second Class"/>
    <s v="TB-21520"/>
    <x v="14"/>
    <x v="0"/>
    <x v="0"/>
    <x v="25"/>
    <x v="12"/>
    <x v="30"/>
    <x v="2"/>
    <s v="OFF-PA-10004675"/>
    <x v="1"/>
    <x v="10"/>
    <x v="69"/>
    <x v="71"/>
    <n v="3"/>
    <n v="0"/>
    <n v="8.7629999999999999"/>
    <x v="2"/>
    <x v="0"/>
  </r>
  <r>
    <n v="73"/>
    <x v="33"/>
    <x v="33"/>
    <d v="2017-05-02T00:00:00"/>
    <s v="Standard Class"/>
    <s v="JE-15745"/>
    <x v="32"/>
    <x v="0"/>
    <x v="0"/>
    <x v="26"/>
    <x v="18"/>
    <x v="31"/>
    <x v="0"/>
    <s v="FUR-CH-10000513"/>
    <x v="0"/>
    <x v="1"/>
    <x v="70"/>
    <x v="72"/>
    <n v="8"/>
    <n v="0.2"/>
    <n v="-114.39120000000003"/>
    <x v="0"/>
    <x v="0"/>
  </r>
  <r>
    <n v="74"/>
    <x v="33"/>
    <x v="33"/>
    <d v="2017-05-02T00:00:00"/>
    <s v="Standard Class"/>
    <s v="JE-15745"/>
    <x v="32"/>
    <x v="0"/>
    <x v="0"/>
    <x v="26"/>
    <x v="18"/>
    <x v="31"/>
    <x v="0"/>
    <s v="FUR-FU-10003708"/>
    <x v="0"/>
    <x v="5"/>
    <x v="71"/>
    <x v="73"/>
    <n v="2"/>
    <n v="0.2"/>
    <n v="1.2129999999999974"/>
    <x v="0"/>
    <x v="0"/>
  </r>
  <r>
    <n v="75"/>
    <x v="33"/>
    <x v="33"/>
    <d v="2017-05-02T00:00:00"/>
    <s v="Standard Class"/>
    <s v="JE-15745"/>
    <x v="32"/>
    <x v="0"/>
    <x v="0"/>
    <x v="26"/>
    <x v="18"/>
    <x v="31"/>
    <x v="0"/>
    <s v="OFF-ST-10004123"/>
    <x v="1"/>
    <x v="4"/>
    <x v="72"/>
    <x v="74"/>
    <n v="1"/>
    <n v="0.2"/>
    <n v="-18.196000000000002"/>
    <x v="0"/>
    <x v="0"/>
  </r>
  <r>
    <n v="76"/>
    <x v="34"/>
    <x v="34"/>
    <d v="2019-12-11T00:00:00"/>
    <s v="First Class"/>
    <s v="KB-16600"/>
    <x v="33"/>
    <x v="1"/>
    <x v="0"/>
    <x v="12"/>
    <x v="5"/>
    <x v="16"/>
    <x v="2"/>
    <s v="OFF-BI-10004182"/>
    <x v="1"/>
    <x v="8"/>
    <x v="73"/>
    <x v="75"/>
    <n v="3"/>
    <n v="0.8"/>
    <n v="-1.9344000000000006"/>
    <x v="2"/>
    <x v="0"/>
  </r>
  <r>
    <n v="77"/>
    <x v="34"/>
    <x v="34"/>
    <d v="2019-12-11T00:00:00"/>
    <s v="First Class"/>
    <s v="KB-16600"/>
    <x v="33"/>
    <x v="1"/>
    <x v="0"/>
    <x v="12"/>
    <x v="5"/>
    <x v="16"/>
    <x v="2"/>
    <s v="FUR-FU-10000260"/>
    <x v="0"/>
    <x v="5"/>
    <x v="74"/>
    <x v="76"/>
    <n v="3"/>
    <n v="0.6"/>
    <n v="-5.8248000000000015"/>
    <x v="2"/>
    <x v="0"/>
  </r>
  <r>
    <n v="78"/>
    <x v="34"/>
    <x v="34"/>
    <d v="2019-12-11T00:00:00"/>
    <s v="First Class"/>
    <s v="KB-16600"/>
    <x v="33"/>
    <x v="1"/>
    <x v="0"/>
    <x v="12"/>
    <x v="5"/>
    <x v="16"/>
    <x v="2"/>
    <s v="OFF-ST-10000615"/>
    <x v="1"/>
    <x v="4"/>
    <x v="75"/>
    <x v="77"/>
    <n v="3"/>
    <n v="0.2"/>
    <n v="2.724000000000002"/>
    <x v="2"/>
    <x v="0"/>
  </r>
  <r>
    <n v="79"/>
    <x v="35"/>
    <x v="35"/>
    <d v="2016-12-01T00:00:00"/>
    <s v="Second Class"/>
    <s v="JE-15745"/>
    <x v="32"/>
    <x v="0"/>
    <x v="0"/>
    <x v="12"/>
    <x v="5"/>
    <x v="32"/>
    <x v="2"/>
    <s v="FUR-FU-10003194"/>
    <x v="0"/>
    <x v="5"/>
    <x v="76"/>
    <x v="78"/>
    <n v="5"/>
    <n v="0.6"/>
    <n v="-14.475000000000001"/>
    <x v="2"/>
    <x v="0"/>
  </r>
  <r>
    <n v="80"/>
    <x v="36"/>
    <x v="1"/>
    <d v="2018-06-15T00:00:00"/>
    <s v="First Class"/>
    <s v="SC-20770"/>
    <x v="34"/>
    <x v="1"/>
    <x v="0"/>
    <x v="27"/>
    <x v="19"/>
    <x v="33"/>
    <x v="0"/>
    <s v="OFF-AP-10002118"/>
    <x v="1"/>
    <x v="9"/>
    <x v="77"/>
    <x v="79"/>
    <n v="1"/>
    <n v="0"/>
    <n v="56.20320000000001"/>
    <x v="0"/>
    <x v="0"/>
  </r>
  <r>
    <n v="81"/>
    <x v="36"/>
    <x v="1"/>
    <d v="2018-06-15T00:00:00"/>
    <s v="First Class"/>
    <s v="SC-20770"/>
    <x v="34"/>
    <x v="1"/>
    <x v="0"/>
    <x v="27"/>
    <x v="19"/>
    <x v="33"/>
    <x v="0"/>
    <s v="OFF-BI-10002309"/>
    <x v="1"/>
    <x v="8"/>
    <x v="78"/>
    <x v="80"/>
    <n v="3"/>
    <n v="0"/>
    <n v="8.0351999999999997"/>
    <x v="0"/>
    <x v="0"/>
  </r>
  <r>
    <n v="82"/>
    <x v="37"/>
    <x v="36"/>
    <d v="2016-10-16T00:00:00"/>
    <s v="Standard Class"/>
    <s v="DN-13690"/>
    <x v="35"/>
    <x v="0"/>
    <x v="0"/>
    <x v="8"/>
    <x v="1"/>
    <x v="34"/>
    <x v="1"/>
    <s v="OFF-AR-10002053"/>
    <x v="1"/>
    <x v="6"/>
    <x v="79"/>
    <x v="81"/>
    <n v="5"/>
    <n v="0"/>
    <n v="4.1720000000000006"/>
    <x v="1"/>
    <x v="0"/>
  </r>
  <r>
    <n v="83"/>
    <x v="37"/>
    <x v="36"/>
    <d v="2016-10-16T00:00:00"/>
    <s v="Standard Class"/>
    <s v="DN-13690"/>
    <x v="35"/>
    <x v="0"/>
    <x v="0"/>
    <x v="8"/>
    <x v="1"/>
    <x v="34"/>
    <x v="1"/>
    <s v="OFF-ST-10002370"/>
    <x v="1"/>
    <x v="4"/>
    <x v="80"/>
    <x v="82"/>
    <n v="1"/>
    <n v="0"/>
    <n v="6.2030999999999992"/>
    <x v="1"/>
    <x v="0"/>
  </r>
  <r>
    <n v="84"/>
    <x v="38"/>
    <x v="37"/>
    <d v="2017-09-08T00:00:00"/>
    <s v="Standard Class"/>
    <s v="JC-16105"/>
    <x v="36"/>
    <x v="1"/>
    <x v="0"/>
    <x v="28"/>
    <x v="3"/>
    <x v="35"/>
    <x v="0"/>
    <s v="OFF-EN-10000927"/>
    <x v="1"/>
    <x v="12"/>
    <x v="81"/>
    <x v="83"/>
    <n v="7"/>
    <n v="0.2"/>
    <n v="62.807499999999976"/>
    <x v="0"/>
    <x v="0"/>
  </r>
  <r>
    <n v="85"/>
    <x v="39"/>
    <x v="38"/>
    <d v="2019-11-16T00:00:00"/>
    <s v="First Class"/>
    <s v="CS-12400"/>
    <x v="37"/>
    <x v="2"/>
    <x v="0"/>
    <x v="22"/>
    <x v="10"/>
    <x v="36"/>
    <x v="2"/>
    <s v="OFF-ST-10003656"/>
    <x v="1"/>
    <x v="4"/>
    <x v="82"/>
    <x v="84"/>
    <n v="3"/>
    <n v="0.2"/>
    <n v="-48.954900000000002"/>
    <x v="2"/>
    <x v="0"/>
  </r>
  <r>
    <n v="86"/>
    <x v="40"/>
    <x v="39"/>
    <d v="2019-05-30T00:00:00"/>
    <s v="Second Class"/>
    <s v="PO-18865"/>
    <x v="22"/>
    <x v="0"/>
    <x v="0"/>
    <x v="29"/>
    <x v="20"/>
    <x v="37"/>
    <x v="0"/>
    <s v="FUR-CH-10000863"/>
    <x v="0"/>
    <x v="1"/>
    <x v="83"/>
    <x v="85"/>
    <n v="2"/>
    <n v="0"/>
    <n v="33.215599999999995"/>
    <x v="0"/>
    <x v="0"/>
  </r>
  <r>
    <n v="87"/>
    <x v="41"/>
    <x v="40"/>
    <d v="2019-11-02T00:00:00"/>
    <s v="Standard Class"/>
    <s v="PG-18895"/>
    <x v="38"/>
    <x v="0"/>
    <x v="0"/>
    <x v="30"/>
    <x v="11"/>
    <x v="38"/>
    <x v="2"/>
    <s v="TEC-AC-10001998"/>
    <x v="2"/>
    <x v="11"/>
    <x v="84"/>
    <x v="86"/>
    <n v="1"/>
    <n v="0"/>
    <n v="6.796599999999998"/>
    <x v="2"/>
    <x v="0"/>
  </r>
  <r>
    <n v="88"/>
    <x v="41"/>
    <x v="40"/>
    <d v="2019-11-02T00:00:00"/>
    <s v="Standard Class"/>
    <s v="PG-18895"/>
    <x v="38"/>
    <x v="0"/>
    <x v="0"/>
    <x v="30"/>
    <x v="11"/>
    <x v="38"/>
    <x v="2"/>
    <s v="OFF-LA-10000134"/>
    <x v="1"/>
    <x v="2"/>
    <x v="85"/>
    <x v="51"/>
    <n v="2"/>
    <n v="0"/>
    <n v="2.9567999999999999"/>
    <x v="2"/>
    <x v="0"/>
  </r>
  <r>
    <n v="89"/>
    <x v="42"/>
    <x v="41"/>
    <d v="2018-04-10T00:00:00"/>
    <s v="Second Class"/>
    <s v="GM-14455"/>
    <x v="39"/>
    <x v="2"/>
    <x v="0"/>
    <x v="12"/>
    <x v="5"/>
    <x v="14"/>
    <x v="2"/>
    <s v="OFF-ST-10003442"/>
    <x v="1"/>
    <x v="4"/>
    <x v="86"/>
    <x v="87"/>
    <n v="7"/>
    <n v="0.2"/>
    <n v="13.857199999999999"/>
    <x v="2"/>
    <x v="0"/>
  </r>
  <r>
    <n v="90"/>
    <x v="43"/>
    <x v="42"/>
    <d v="2018-09-22T00:00:00"/>
    <s v="Standard Class"/>
    <s v="JS-15685"/>
    <x v="40"/>
    <x v="1"/>
    <x v="0"/>
    <x v="1"/>
    <x v="1"/>
    <x v="1"/>
    <x v="1"/>
    <s v="OFF-AR-10004930"/>
    <x v="1"/>
    <x v="6"/>
    <x v="87"/>
    <x v="88"/>
    <n v="3"/>
    <n v="0"/>
    <n v="6.6329999999999982"/>
    <x v="1"/>
    <x v="0"/>
  </r>
  <r>
    <n v="91"/>
    <x v="43"/>
    <x v="42"/>
    <d v="2018-09-22T00:00:00"/>
    <s v="Standard Class"/>
    <s v="JS-15685"/>
    <x v="40"/>
    <x v="1"/>
    <x v="0"/>
    <x v="1"/>
    <x v="1"/>
    <x v="1"/>
    <x v="1"/>
    <s v="TEC-PH-10004093"/>
    <x v="2"/>
    <x v="7"/>
    <x v="40"/>
    <x v="89"/>
    <n v="2"/>
    <n v="0.2"/>
    <n v="8.2781999999999982"/>
    <x v="1"/>
    <x v="0"/>
  </r>
  <r>
    <n v="92"/>
    <x v="43"/>
    <x v="42"/>
    <d v="2018-09-22T00:00:00"/>
    <s v="Standard Class"/>
    <s v="JS-15685"/>
    <x v="40"/>
    <x v="1"/>
    <x v="0"/>
    <x v="1"/>
    <x v="1"/>
    <x v="1"/>
    <x v="1"/>
    <s v="OFF-PA-10000304"/>
    <x v="1"/>
    <x v="10"/>
    <x v="88"/>
    <x v="90"/>
    <n v="1"/>
    <n v="0"/>
    <n v="3.1104000000000003"/>
    <x v="1"/>
    <x v="0"/>
  </r>
  <r>
    <n v="93"/>
    <x v="44"/>
    <x v="43"/>
    <d v="2017-02-05T00:00:00"/>
    <s v="Second Class"/>
    <s v="KB-16315"/>
    <x v="41"/>
    <x v="0"/>
    <x v="0"/>
    <x v="31"/>
    <x v="11"/>
    <x v="39"/>
    <x v="2"/>
    <s v="OFF-PA-10003177"/>
    <x v="1"/>
    <x v="10"/>
    <x v="89"/>
    <x v="91"/>
    <n v="2"/>
    <n v="0"/>
    <n v="6.2208000000000006"/>
    <x v="2"/>
    <x v="0"/>
  </r>
  <r>
    <n v="94"/>
    <x v="44"/>
    <x v="43"/>
    <d v="2017-02-05T00:00:00"/>
    <s v="Second Class"/>
    <s v="KB-16315"/>
    <x v="41"/>
    <x v="0"/>
    <x v="0"/>
    <x v="31"/>
    <x v="11"/>
    <x v="39"/>
    <x v="2"/>
    <s v="FUR-FU-10003799"/>
    <x v="0"/>
    <x v="5"/>
    <x v="90"/>
    <x v="92"/>
    <n v="3"/>
    <n v="0"/>
    <n v="16.535399999999996"/>
    <x v="2"/>
    <x v="0"/>
  </r>
  <r>
    <n v="95"/>
    <x v="44"/>
    <x v="43"/>
    <d v="2017-02-05T00:00:00"/>
    <s v="Second Class"/>
    <s v="KB-16315"/>
    <x v="41"/>
    <x v="0"/>
    <x v="0"/>
    <x v="31"/>
    <x v="11"/>
    <x v="39"/>
    <x v="2"/>
    <s v="OFF-BI-10002852"/>
    <x v="1"/>
    <x v="8"/>
    <x v="91"/>
    <x v="93"/>
    <n v="2"/>
    <n v="0"/>
    <n v="16.150400000000001"/>
    <x v="2"/>
    <x v="0"/>
  </r>
  <r>
    <n v="96"/>
    <x v="45"/>
    <x v="44"/>
    <d v="2019-11-12T00:00:00"/>
    <s v="Standard Class"/>
    <s v="RB-19705"/>
    <x v="42"/>
    <x v="2"/>
    <x v="0"/>
    <x v="32"/>
    <x v="21"/>
    <x v="40"/>
    <x v="1"/>
    <s v="OFF-BI-10004738"/>
    <x v="1"/>
    <x v="8"/>
    <x v="92"/>
    <x v="94"/>
    <n v="1"/>
    <n v="0.7"/>
    <n v="-3.7880000000000003"/>
    <x v="1"/>
    <x v="0"/>
  </r>
  <r>
    <n v="97"/>
    <x v="46"/>
    <x v="45"/>
    <d v="2019-11-11T00:00:00"/>
    <s v="Second Class"/>
    <s v="PN-18775"/>
    <x v="43"/>
    <x v="2"/>
    <x v="0"/>
    <x v="20"/>
    <x v="15"/>
    <x v="29"/>
    <x v="3"/>
    <s v="FUR-FU-10000629"/>
    <x v="0"/>
    <x v="5"/>
    <x v="93"/>
    <x v="95"/>
    <n v="7"/>
    <n v="0"/>
    <n v="40.5426"/>
    <x v="2"/>
    <x v="0"/>
  </r>
  <r>
    <n v="98"/>
    <x v="47"/>
    <x v="46"/>
    <d v="2019-06-20T00:00:00"/>
    <s v="First Class"/>
    <s v="KD-16345"/>
    <x v="44"/>
    <x v="0"/>
    <x v="0"/>
    <x v="8"/>
    <x v="1"/>
    <x v="34"/>
    <x v="1"/>
    <s v="OFF-BI-10001721"/>
    <x v="1"/>
    <x v="8"/>
    <x v="94"/>
    <x v="96"/>
    <n v="3"/>
    <n v="0.2"/>
    <n v="17.959199999999999"/>
    <x v="1"/>
    <x v="0"/>
  </r>
  <r>
    <n v="99"/>
    <x v="48"/>
    <x v="47"/>
    <d v="2018-09-11T00:00:00"/>
    <s v="Standard Class"/>
    <s v="ER-13855"/>
    <x v="45"/>
    <x v="1"/>
    <x v="0"/>
    <x v="33"/>
    <x v="11"/>
    <x v="41"/>
    <x v="2"/>
    <s v="OFF-AP-10000358"/>
    <x v="1"/>
    <x v="9"/>
    <x v="95"/>
    <x v="42"/>
    <n v="6"/>
    <n v="0"/>
    <n v="22.585199999999993"/>
    <x v="2"/>
    <x v="0"/>
  </r>
  <r>
    <n v="100"/>
    <x v="49"/>
    <x v="48"/>
    <d v="2018-09-02T00:00:00"/>
    <s v="Standard Class"/>
    <s v="RB-19465"/>
    <x v="46"/>
    <x v="2"/>
    <x v="0"/>
    <x v="22"/>
    <x v="10"/>
    <x v="26"/>
    <x v="2"/>
    <s v="OFF-PA-10003256"/>
    <x v="1"/>
    <x v="10"/>
    <x v="96"/>
    <x v="97"/>
    <n v="7"/>
    <n v="0.2"/>
    <n v="22.618399999999994"/>
    <x v="2"/>
    <x v="0"/>
  </r>
  <r>
    <n v="101"/>
    <x v="49"/>
    <x v="48"/>
    <d v="2018-09-02T00:00:00"/>
    <s v="Standard Class"/>
    <s v="RB-19465"/>
    <x v="46"/>
    <x v="2"/>
    <x v="0"/>
    <x v="22"/>
    <x v="10"/>
    <x v="26"/>
    <x v="2"/>
    <s v="TEC-AC-10001767"/>
    <x v="2"/>
    <x v="11"/>
    <x v="97"/>
    <x v="98"/>
    <n v="3"/>
    <n v="0.2"/>
    <n v="-10.797300000000011"/>
    <x v="2"/>
    <x v="0"/>
  </r>
  <r>
    <n v="102"/>
    <x v="49"/>
    <x v="48"/>
    <d v="2018-09-02T00:00:00"/>
    <s v="Standard Class"/>
    <s v="RB-19465"/>
    <x v="46"/>
    <x v="2"/>
    <x v="0"/>
    <x v="22"/>
    <x v="10"/>
    <x v="26"/>
    <x v="2"/>
    <s v="OFF-BI-10002609"/>
    <x v="1"/>
    <x v="8"/>
    <x v="98"/>
    <x v="99"/>
    <n v="3"/>
    <n v="0.8"/>
    <n v="-3.0396000000000001"/>
    <x v="2"/>
    <x v="0"/>
  </r>
  <r>
    <n v="103"/>
    <x v="50"/>
    <x v="49"/>
    <d v="2018-12-04T00:00:00"/>
    <s v="Second Class"/>
    <s v="GZ-14470"/>
    <x v="47"/>
    <x v="0"/>
    <x v="0"/>
    <x v="30"/>
    <x v="11"/>
    <x v="38"/>
    <x v="2"/>
    <s v="OFF-PA-10004040"/>
    <x v="1"/>
    <x v="10"/>
    <x v="99"/>
    <x v="100"/>
    <n v="4"/>
    <n v="0"/>
    <n v="11.720800000000001"/>
    <x v="2"/>
    <x v="0"/>
  </r>
  <r>
    <n v="104"/>
    <x v="51"/>
    <x v="50"/>
    <d v="2017-11-17T00:00:00"/>
    <s v="Standard Class"/>
    <s v="LC-16870"/>
    <x v="48"/>
    <x v="0"/>
    <x v="0"/>
    <x v="34"/>
    <x v="22"/>
    <x v="42"/>
    <x v="1"/>
    <s v="TEC-AC-10001552"/>
    <x v="2"/>
    <x v="11"/>
    <x v="100"/>
    <x v="101"/>
    <n v="6"/>
    <n v="0.2"/>
    <n v="-26.875800000000012"/>
    <x v="1"/>
    <x v="0"/>
  </r>
  <r>
    <n v="105"/>
    <x v="51"/>
    <x v="50"/>
    <d v="2017-11-17T00:00:00"/>
    <s v="Standard Class"/>
    <s v="LC-16870"/>
    <x v="48"/>
    <x v="0"/>
    <x v="0"/>
    <x v="34"/>
    <x v="22"/>
    <x v="42"/>
    <x v="1"/>
    <s v="FUR-FU-10004006"/>
    <x v="0"/>
    <x v="5"/>
    <x v="101"/>
    <x v="102"/>
    <n v="3"/>
    <n v="0.2"/>
    <n v="-3.8385000000000105"/>
    <x v="1"/>
    <x v="0"/>
  </r>
  <r>
    <n v="106"/>
    <x v="51"/>
    <x v="50"/>
    <d v="2017-11-17T00:00:00"/>
    <s v="Standard Class"/>
    <s v="LC-16870"/>
    <x v="48"/>
    <x v="0"/>
    <x v="0"/>
    <x v="34"/>
    <x v="22"/>
    <x v="42"/>
    <x v="1"/>
    <s v="OFF-BI-10002794"/>
    <x v="1"/>
    <x v="8"/>
    <x v="102"/>
    <x v="103"/>
    <n v="3"/>
    <n v="0.7"/>
    <n v="-25.817399999999999"/>
    <x v="1"/>
    <x v="0"/>
  </r>
  <r>
    <n v="107"/>
    <x v="52"/>
    <x v="51"/>
    <d v="2019-11-28T00:00:00"/>
    <s v="Standard Class"/>
    <s v="JM-15250"/>
    <x v="49"/>
    <x v="0"/>
    <x v="0"/>
    <x v="35"/>
    <x v="3"/>
    <x v="43"/>
    <x v="0"/>
    <s v="TEC-AC-10003499"/>
    <x v="2"/>
    <x v="11"/>
    <x v="103"/>
    <x v="104"/>
    <n v="8"/>
    <n v="0.2"/>
    <n v="17.601600000000001"/>
    <x v="0"/>
    <x v="0"/>
  </r>
  <r>
    <n v="108"/>
    <x v="52"/>
    <x v="51"/>
    <d v="2019-11-28T00:00:00"/>
    <s v="Standard Class"/>
    <s v="JM-15250"/>
    <x v="49"/>
    <x v="0"/>
    <x v="0"/>
    <x v="35"/>
    <x v="3"/>
    <x v="43"/>
    <x v="0"/>
    <s v="TEC-PH-10002844"/>
    <x v="2"/>
    <x v="7"/>
    <x v="104"/>
    <x v="105"/>
    <n v="1"/>
    <n v="0.2"/>
    <n v="2.0993999999999993"/>
    <x v="0"/>
    <x v="0"/>
  </r>
  <r>
    <n v="109"/>
    <x v="52"/>
    <x v="51"/>
    <d v="2019-11-28T00:00:00"/>
    <s v="Standard Class"/>
    <s v="JM-15250"/>
    <x v="49"/>
    <x v="0"/>
    <x v="0"/>
    <x v="35"/>
    <x v="3"/>
    <x v="43"/>
    <x v="0"/>
    <s v="OFF-AR-10000390"/>
    <x v="1"/>
    <x v="6"/>
    <x v="105"/>
    <x v="106"/>
    <n v="1"/>
    <n v="0.2"/>
    <n v="1.0737999999999999"/>
    <x v="0"/>
    <x v="0"/>
  </r>
  <r>
    <n v="110"/>
    <x v="53"/>
    <x v="52"/>
    <d v="2017-10-20T00:00:00"/>
    <s v="Standard Class"/>
    <s v="PA-19060"/>
    <x v="50"/>
    <x v="2"/>
    <x v="0"/>
    <x v="36"/>
    <x v="10"/>
    <x v="44"/>
    <x v="2"/>
    <s v="TEC-AC-10000844"/>
    <x v="2"/>
    <x v="11"/>
    <x v="106"/>
    <x v="107"/>
    <n v="5"/>
    <n v="0.2"/>
    <n v="67.991999999999962"/>
    <x v="2"/>
    <x v="0"/>
  </r>
  <r>
    <n v="111"/>
    <x v="54"/>
    <x v="53"/>
    <d v="2019-12-30T00:00:00"/>
    <s v="Standard Class"/>
    <s v="CV-12805"/>
    <x v="51"/>
    <x v="1"/>
    <x v="0"/>
    <x v="20"/>
    <x v="15"/>
    <x v="45"/>
    <x v="3"/>
    <s v="FUR-FU-10001934"/>
    <x v="0"/>
    <x v="5"/>
    <x v="107"/>
    <x v="108"/>
    <n v="2"/>
    <n v="0"/>
    <n v="10.909600000000001"/>
    <x v="2"/>
    <x v="0"/>
  </r>
  <r>
    <n v="112"/>
    <x v="55"/>
    <x v="54"/>
    <d v="2018-11-10T00:00:00"/>
    <s v="Standard Class"/>
    <s v="CL-12565"/>
    <x v="52"/>
    <x v="0"/>
    <x v="0"/>
    <x v="37"/>
    <x v="23"/>
    <x v="46"/>
    <x v="2"/>
    <s v="OFF-AR-10000380"/>
    <x v="1"/>
    <x v="6"/>
    <x v="108"/>
    <x v="109"/>
    <n v="2"/>
    <n v="0"/>
    <n v="22.78799999999999"/>
    <x v="2"/>
    <x v="0"/>
  </r>
  <r>
    <n v="113"/>
    <x v="55"/>
    <x v="54"/>
    <d v="2018-11-10T00:00:00"/>
    <s v="Standard Class"/>
    <s v="CL-12565"/>
    <x v="52"/>
    <x v="0"/>
    <x v="0"/>
    <x v="37"/>
    <x v="23"/>
    <x v="46"/>
    <x v="2"/>
    <s v="OFF-BI-10003981"/>
    <x v="1"/>
    <x v="8"/>
    <x v="109"/>
    <x v="77"/>
    <n v="6"/>
    <n v="0"/>
    <n v="13.3476"/>
    <x v="2"/>
    <x v="0"/>
  </r>
  <r>
    <n v="114"/>
    <x v="56"/>
    <x v="55"/>
    <d v="2016-08-27T00:00:00"/>
    <s v="Second Class"/>
    <s v="RC-19960"/>
    <x v="53"/>
    <x v="0"/>
    <x v="0"/>
    <x v="38"/>
    <x v="24"/>
    <x v="47"/>
    <x v="3"/>
    <s v="OFF-FA-10000621"/>
    <x v="1"/>
    <x v="13"/>
    <x v="110"/>
    <x v="110"/>
    <n v="14"/>
    <n v="0.2"/>
    <n v="14.534799999999997"/>
    <x v="2"/>
    <x v="0"/>
  </r>
  <r>
    <n v="115"/>
    <x v="56"/>
    <x v="55"/>
    <d v="2016-08-27T00:00:00"/>
    <s v="Second Class"/>
    <s v="RC-19960"/>
    <x v="53"/>
    <x v="0"/>
    <x v="0"/>
    <x v="38"/>
    <x v="24"/>
    <x v="47"/>
    <x v="3"/>
    <s v="OFF-EN-10002600"/>
    <x v="1"/>
    <x v="12"/>
    <x v="111"/>
    <x v="111"/>
    <n v="2"/>
    <n v="0.2"/>
    <n v="1.6519999999999997"/>
    <x v="2"/>
    <x v="0"/>
  </r>
  <r>
    <n v="116"/>
    <x v="56"/>
    <x v="55"/>
    <d v="2016-08-27T00:00:00"/>
    <s v="Second Class"/>
    <s v="RC-19960"/>
    <x v="53"/>
    <x v="0"/>
    <x v="0"/>
    <x v="38"/>
    <x v="24"/>
    <x v="47"/>
    <x v="3"/>
    <s v="OFF-PA-10004965"/>
    <x v="1"/>
    <x v="10"/>
    <x v="112"/>
    <x v="112"/>
    <n v="3"/>
    <n v="0.2"/>
    <n v="7.4924999999999988"/>
    <x v="2"/>
    <x v="0"/>
  </r>
  <r>
    <n v="117"/>
    <x v="56"/>
    <x v="55"/>
    <d v="2016-08-27T00:00:00"/>
    <s v="Second Class"/>
    <s v="RC-19960"/>
    <x v="53"/>
    <x v="0"/>
    <x v="0"/>
    <x v="38"/>
    <x v="24"/>
    <x v="47"/>
    <x v="3"/>
    <s v="OFF-EN-10002504"/>
    <x v="1"/>
    <x v="12"/>
    <x v="113"/>
    <x v="113"/>
    <n v="6"/>
    <n v="0.2"/>
    <n v="44.031599999999997"/>
    <x v="2"/>
    <x v="0"/>
  </r>
  <r>
    <n v="118"/>
    <x v="57"/>
    <x v="56"/>
    <d v="2017-03-06T00:00:00"/>
    <s v="Standard Class"/>
    <s v="DK-13090"/>
    <x v="54"/>
    <x v="0"/>
    <x v="0"/>
    <x v="4"/>
    <x v="4"/>
    <x v="5"/>
    <x v="1"/>
    <s v="FUR-TA-10001768"/>
    <x v="0"/>
    <x v="3"/>
    <x v="114"/>
    <x v="114"/>
    <n v="3"/>
    <n v="0"/>
    <n v="165.38129999999995"/>
    <x v="1"/>
    <x v="0"/>
  </r>
  <r>
    <n v="119"/>
    <x v="58"/>
    <x v="57"/>
    <d v="2017-04-10T00:00:00"/>
    <s v="Standard Class"/>
    <s v="GG-14650"/>
    <x v="55"/>
    <x v="1"/>
    <x v="0"/>
    <x v="39"/>
    <x v="18"/>
    <x v="48"/>
    <x v="0"/>
    <s v="OFF-BI-10003650"/>
    <x v="1"/>
    <x v="8"/>
    <x v="115"/>
    <x v="115"/>
    <n v="1"/>
    <n v="0.7"/>
    <n v="-115.71559999999999"/>
    <x v="0"/>
    <x v="0"/>
  </r>
  <r>
    <n v="120"/>
    <x v="59"/>
    <x v="1"/>
    <d v="2018-06-15T00:00:00"/>
    <s v="First Class"/>
    <s v="SC-20725"/>
    <x v="56"/>
    <x v="0"/>
    <x v="0"/>
    <x v="40"/>
    <x v="13"/>
    <x v="49"/>
    <x v="3"/>
    <s v="FUR-FU-10002157"/>
    <x v="0"/>
    <x v="5"/>
    <x v="116"/>
    <x v="116"/>
    <n v="3"/>
    <n v="0"/>
    <n v="18.345599999999997"/>
    <x v="2"/>
    <x v="0"/>
  </r>
  <r>
    <n v="121"/>
    <x v="59"/>
    <x v="1"/>
    <d v="2018-06-15T00:00:00"/>
    <s v="First Class"/>
    <s v="SC-20725"/>
    <x v="56"/>
    <x v="0"/>
    <x v="0"/>
    <x v="40"/>
    <x v="13"/>
    <x v="49"/>
    <x v="3"/>
    <s v="OFF-BI-10003910"/>
    <x v="1"/>
    <x v="8"/>
    <x v="8"/>
    <x v="117"/>
    <n v="4"/>
    <n v="0"/>
    <n v="13.878"/>
    <x v="2"/>
    <x v="0"/>
  </r>
  <r>
    <n v="122"/>
    <x v="59"/>
    <x v="1"/>
    <d v="2018-06-15T00:00:00"/>
    <s v="First Class"/>
    <s v="SC-20725"/>
    <x v="56"/>
    <x v="0"/>
    <x v="0"/>
    <x v="40"/>
    <x v="13"/>
    <x v="49"/>
    <x v="3"/>
    <s v="OFF-ST-10000777"/>
    <x v="1"/>
    <x v="4"/>
    <x v="117"/>
    <x v="118"/>
    <n v="6"/>
    <n v="0"/>
    <n v="63.436800000000005"/>
    <x v="2"/>
    <x v="0"/>
  </r>
  <r>
    <n v="123"/>
    <x v="59"/>
    <x v="1"/>
    <d v="2018-06-15T00:00:00"/>
    <s v="First Class"/>
    <s v="SC-20725"/>
    <x v="56"/>
    <x v="0"/>
    <x v="0"/>
    <x v="40"/>
    <x v="13"/>
    <x v="49"/>
    <x v="3"/>
    <s v="OFF-EN-10002500"/>
    <x v="1"/>
    <x v="12"/>
    <x v="118"/>
    <x v="119"/>
    <n v="9"/>
    <n v="0"/>
    <n v="51.758999999999993"/>
    <x v="2"/>
    <x v="0"/>
  </r>
  <r>
    <n v="124"/>
    <x v="59"/>
    <x v="1"/>
    <d v="2018-06-15T00:00:00"/>
    <s v="First Class"/>
    <s v="SC-20725"/>
    <x v="56"/>
    <x v="0"/>
    <x v="0"/>
    <x v="40"/>
    <x v="13"/>
    <x v="49"/>
    <x v="3"/>
    <s v="TEC-PH-10003875"/>
    <x v="2"/>
    <x v="7"/>
    <x v="119"/>
    <x v="120"/>
    <n v="7"/>
    <n v="0"/>
    <n v="19.731599999999997"/>
    <x v="2"/>
    <x v="0"/>
  </r>
  <r>
    <n v="125"/>
    <x v="60"/>
    <x v="58"/>
    <d v="2016-12-28T00:00:00"/>
    <s v="Second Class"/>
    <s v="AD-10180"/>
    <x v="57"/>
    <x v="2"/>
    <x v="0"/>
    <x v="12"/>
    <x v="5"/>
    <x v="16"/>
    <x v="2"/>
    <s v="FUR-CH-10004063"/>
    <x v="0"/>
    <x v="1"/>
    <x v="120"/>
    <x v="121"/>
    <n v="3"/>
    <n v="0.3"/>
    <n v="-8.5794000000000779"/>
    <x v="2"/>
    <x v="0"/>
  </r>
  <r>
    <n v="126"/>
    <x v="61"/>
    <x v="59"/>
    <d v="2016-09-25T00:00:00"/>
    <s v="Standard Class"/>
    <s v="PF-19165"/>
    <x v="58"/>
    <x v="0"/>
    <x v="0"/>
    <x v="41"/>
    <x v="10"/>
    <x v="50"/>
    <x v="2"/>
    <s v="FUR-TA-10004534"/>
    <x v="0"/>
    <x v="3"/>
    <x v="121"/>
    <x v="122"/>
    <n v="6"/>
    <n v="0.5"/>
    <n v="-407.68200000000013"/>
    <x v="2"/>
    <x v="0"/>
  </r>
  <r>
    <n v="127"/>
    <x v="62"/>
    <x v="60"/>
    <d v="2019-11-12T00:00:00"/>
    <s v="Standard Class"/>
    <s v="TS-21610"/>
    <x v="59"/>
    <x v="0"/>
    <x v="0"/>
    <x v="42"/>
    <x v="16"/>
    <x v="51"/>
    <x v="1"/>
    <s v="OFF-BI-10003274"/>
    <x v="1"/>
    <x v="8"/>
    <x v="122"/>
    <x v="123"/>
    <n v="2"/>
    <n v="0.7"/>
    <n v="-1.8308"/>
    <x v="1"/>
    <x v="0"/>
  </r>
  <r>
    <n v="128"/>
    <x v="62"/>
    <x v="60"/>
    <d v="2019-11-12T00:00:00"/>
    <s v="Standard Class"/>
    <s v="TS-21610"/>
    <x v="59"/>
    <x v="0"/>
    <x v="0"/>
    <x v="42"/>
    <x v="16"/>
    <x v="51"/>
    <x v="1"/>
    <s v="OFF-ST-10002974"/>
    <x v="1"/>
    <x v="4"/>
    <x v="123"/>
    <x v="124"/>
    <n v="7"/>
    <n v="0.2"/>
    <n v="30.498999999999981"/>
    <x v="1"/>
    <x v="0"/>
  </r>
  <r>
    <n v="129"/>
    <x v="63"/>
    <x v="61"/>
    <d v="2018-11-10T00:00:00"/>
    <s v="Second Class"/>
    <s v="LS-16975"/>
    <x v="60"/>
    <x v="2"/>
    <x v="0"/>
    <x v="1"/>
    <x v="1"/>
    <x v="25"/>
    <x v="1"/>
    <s v="FUR-CH-10001146"/>
    <x v="0"/>
    <x v="1"/>
    <x v="124"/>
    <x v="125"/>
    <n v="2"/>
    <n v="0.2"/>
    <n v="-9.1601999999999961"/>
    <x v="1"/>
    <x v="0"/>
  </r>
  <r>
    <n v="130"/>
    <x v="63"/>
    <x v="61"/>
    <d v="2018-11-10T00:00:00"/>
    <s v="Second Class"/>
    <s v="LS-16975"/>
    <x v="60"/>
    <x v="2"/>
    <x v="0"/>
    <x v="1"/>
    <x v="1"/>
    <x v="25"/>
    <x v="1"/>
    <s v="FUR-FU-10003773"/>
    <x v="0"/>
    <x v="5"/>
    <x v="125"/>
    <x v="126"/>
    <n v="3"/>
    <n v="0"/>
    <n v="26.241599999999977"/>
    <x v="1"/>
    <x v="0"/>
  </r>
  <r>
    <n v="131"/>
    <x v="64"/>
    <x v="62"/>
    <d v="2019-02-05T00:00:00"/>
    <s v="First Class"/>
    <s v="DW-13585"/>
    <x v="61"/>
    <x v="1"/>
    <x v="0"/>
    <x v="38"/>
    <x v="24"/>
    <x v="47"/>
    <x v="3"/>
    <s v="TEC-PH-10002293"/>
    <x v="2"/>
    <x v="7"/>
    <x v="126"/>
    <x v="127"/>
    <n v="5"/>
    <n v="0.4"/>
    <n v="-11.993999999999993"/>
    <x v="2"/>
    <x v="0"/>
  </r>
  <r>
    <n v="132"/>
    <x v="64"/>
    <x v="62"/>
    <d v="2019-02-05T00:00:00"/>
    <s v="First Class"/>
    <s v="DW-13585"/>
    <x v="61"/>
    <x v="1"/>
    <x v="0"/>
    <x v="38"/>
    <x v="24"/>
    <x v="47"/>
    <x v="3"/>
    <s v="OFF-PA-10002377"/>
    <x v="1"/>
    <x v="10"/>
    <x v="127"/>
    <x v="128"/>
    <n v="2"/>
    <n v="0.2"/>
    <n v="29.363999999999997"/>
    <x v="2"/>
    <x v="0"/>
  </r>
  <r>
    <n v="133"/>
    <x v="64"/>
    <x v="62"/>
    <d v="2019-02-05T00:00:00"/>
    <s v="First Class"/>
    <s v="DW-13585"/>
    <x v="61"/>
    <x v="1"/>
    <x v="0"/>
    <x v="38"/>
    <x v="24"/>
    <x v="47"/>
    <x v="3"/>
    <s v="OFF-FA-10002780"/>
    <x v="1"/>
    <x v="13"/>
    <x v="128"/>
    <x v="129"/>
    <n v="9"/>
    <n v="0.2"/>
    <n v="6.9731999999999976"/>
    <x v="2"/>
    <x v="0"/>
  </r>
  <r>
    <n v="134"/>
    <x v="65"/>
    <x v="63"/>
    <d v="2018-10-19T00:00:00"/>
    <s v="Standard Class"/>
    <s v="LC-16885"/>
    <x v="62"/>
    <x v="0"/>
    <x v="0"/>
    <x v="43"/>
    <x v="1"/>
    <x v="52"/>
    <x v="1"/>
    <s v="OFF-PA-10001804"/>
    <x v="1"/>
    <x v="10"/>
    <x v="129"/>
    <x v="130"/>
    <n v="3"/>
    <n v="0"/>
    <n v="9.6191999999999993"/>
    <x v="1"/>
    <x v="0"/>
  </r>
  <r>
    <n v="135"/>
    <x v="65"/>
    <x v="63"/>
    <d v="2018-10-19T00:00:00"/>
    <s v="Standard Class"/>
    <s v="LC-16885"/>
    <x v="62"/>
    <x v="0"/>
    <x v="0"/>
    <x v="43"/>
    <x v="1"/>
    <x v="52"/>
    <x v="1"/>
    <s v="OFF-PA-10001736"/>
    <x v="1"/>
    <x v="10"/>
    <x v="130"/>
    <x v="131"/>
    <n v="1"/>
    <n v="0"/>
    <n v="16.656799999999997"/>
    <x v="1"/>
    <x v="0"/>
  </r>
  <r>
    <n v="136"/>
    <x v="65"/>
    <x v="63"/>
    <d v="2018-10-19T00:00:00"/>
    <s v="Standard Class"/>
    <s v="LC-16885"/>
    <x v="62"/>
    <x v="0"/>
    <x v="0"/>
    <x v="43"/>
    <x v="1"/>
    <x v="52"/>
    <x v="1"/>
    <s v="OFF-AR-10001149"/>
    <x v="1"/>
    <x v="6"/>
    <x v="131"/>
    <x v="132"/>
    <n v="4"/>
    <n v="0"/>
    <n v="3.4559999999999995"/>
    <x v="1"/>
    <x v="0"/>
  </r>
  <r>
    <n v="137"/>
    <x v="65"/>
    <x v="63"/>
    <d v="2018-10-19T00:00:00"/>
    <s v="Standard Class"/>
    <s v="LC-16885"/>
    <x v="62"/>
    <x v="0"/>
    <x v="0"/>
    <x v="43"/>
    <x v="1"/>
    <x v="52"/>
    <x v="1"/>
    <s v="OFF-FA-10002988"/>
    <x v="1"/>
    <x v="13"/>
    <x v="132"/>
    <x v="133"/>
    <n v="2"/>
    <n v="0"/>
    <n v="1.9697999999999998"/>
    <x v="1"/>
    <x v="0"/>
  </r>
  <r>
    <n v="138"/>
    <x v="65"/>
    <x v="63"/>
    <d v="2018-10-19T00:00:00"/>
    <s v="Standard Class"/>
    <s v="LC-16885"/>
    <x v="62"/>
    <x v="0"/>
    <x v="0"/>
    <x v="43"/>
    <x v="1"/>
    <x v="52"/>
    <x v="1"/>
    <s v="OFF-BI-10004781"/>
    <x v="1"/>
    <x v="8"/>
    <x v="133"/>
    <x v="134"/>
    <n v="3"/>
    <n v="0.2"/>
    <n v="26.661599999999996"/>
    <x v="1"/>
    <x v="0"/>
  </r>
  <r>
    <n v="139"/>
    <x v="65"/>
    <x v="63"/>
    <d v="2018-10-19T00:00:00"/>
    <s v="Standard Class"/>
    <s v="LC-16885"/>
    <x v="62"/>
    <x v="0"/>
    <x v="0"/>
    <x v="43"/>
    <x v="1"/>
    <x v="52"/>
    <x v="1"/>
    <s v="OFF-SU-10001218"/>
    <x v="1"/>
    <x v="14"/>
    <x v="134"/>
    <x v="135"/>
    <n v="6"/>
    <n v="0"/>
    <n v="18.446400000000004"/>
    <x v="1"/>
    <x v="0"/>
  </r>
  <r>
    <n v="140"/>
    <x v="65"/>
    <x v="63"/>
    <d v="2018-10-19T00:00:00"/>
    <s v="Standard Class"/>
    <s v="LC-16885"/>
    <x v="62"/>
    <x v="0"/>
    <x v="0"/>
    <x v="43"/>
    <x v="1"/>
    <x v="52"/>
    <x v="1"/>
    <s v="FUR-FU-10001706"/>
    <x v="0"/>
    <x v="5"/>
    <x v="50"/>
    <x v="136"/>
    <n v="14"/>
    <n v="0"/>
    <n v="20.697599999999998"/>
    <x v="1"/>
    <x v="0"/>
  </r>
  <r>
    <n v="141"/>
    <x v="66"/>
    <x v="64"/>
    <d v="2018-09-07T00:00:00"/>
    <s v="Second Class"/>
    <s v="JD-15895"/>
    <x v="63"/>
    <x v="1"/>
    <x v="0"/>
    <x v="10"/>
    <x v="9"/>
    <x v="11"/>
    <x v="3"/>
    <s v="FUR-FU-10004848"/>
    <x v="0"/>
    <x v="5"/>
    <x v="28"/>
    <x v="137"/>
    <n v="2"/>
    <n v="0.2"/>
    <n v="10.349999999999994"/>
    <x v="2"/>
    <x v="0"/>
  </r>
  <r>
    <n v="142"/>
    <x v="67"/>
    <x v="65"/>
    <d v="2019-09-23T00:00:00"/>
    <s v="Standard Class"/>
    <s v="SH-19975"/>
    <x v="64"/>
    <x v="1"/>
    <x v="0"/>
    <x v="8"/>
    <x v="1"/>
    <x v="34"/>
    <x v="1"/>
    <s v="OFF-AR-10000940"/>
    <x v="1"/>
    <x v="6"/>
    <x v="135"/>
    <x v="138"/>
    <n v="3"/>
    <n v="0"/>
    <n v="2.3814000000000002"/>
    <x v="1"/>
    <x v="0"/>
  </r>
  <r>
    <n v="143"/>
    <x v="67"/>
    <x v="65"/>
    <d v="2019-09-23T00:00:00"/>
    <s v="Standard Class"/>
    <s v="SH-19975"/>
    <x v="64"/>
    <x v="1"/>
    <x v="0"/>
    <x v="8"/>
    <x v="1"/>
    <x v="34"/>
    <x v="1"/>
    <s v="OFF-EN-10004030"/>
    <x v="1"/>
    <x v="12"/>
    <x v="136"/>
    <x v="139"/>
    <n v="3"/>
    <n v="0"/>
    <n v="5.1042000000000005"/>
    <x v="1"/>
    <x v="0"/>
  </r>
  <r>
    <n v="144"/>
    <x v="67"/>
    <x v="65"/>
    <d v="2019-09-23T00:00:00"/>
    <s v="Standard Class"/>
    <s v="SH-19975"/>
    <x v="64"/>
    <x v="1"/>
    <x v="0"/>
    <x v="8"/>
    <x v="1"/>
    <x v="34"/>
    <x v="1"/>
    <s v="OFF-PA-10004327"/>
    <x v="1"/>
    <x v="10"/>
    <x v="137"/>
    <x v="140"/>
    <n v="3"/>
    <n v="0"/>
    <n v="68.975999999999999"/>
    <x v="1"/>
    <x v="0"/>
  </r>
  <r>
    <n v="145"/>
    <x v="68"/>
    <x v="66"/>
    <d v="2019-12-27T00:00:00"/>
    <s v="Standard Class"/>
    <s v="SG-20080"/>
    <x v="65"/>
    <x v="0"/>
    <x v="0"/>
    <x v="44"/>
    <x v="25"/>
    <x v="53"/>
    <x v="2"/>
    <s v="OFF-AP-10001058"/>
    <x v="1"/>
    <x v="9"/>
    <x v="138"/>
    <x v="141"/>
    <n v="3"/>
    <n v="0"/>
    <n v="218.25179999999997"/>
    <x v="2"/>
    <x v="0"/>
  </r>
  <r>
    <n v="146"/>
    <x v="69"/>
    <x v="67"/>
    <d v="2017-09-12T00:00:00"/>
    <s v="Standard Class"/>
    <s v="HA-14920"/>
    <x v="66"/>
    <x v="0"/>
    <x v="0"/>
    <x v="45"/>
    <x v="1"/>
    <x v="54"/>
    <x v="1"/>
    <s v="OFF-ST-10003656"/>
    <x v="1"/>
    <x v="4"/>
    <x v="82"/>
    <x v="142"/>
    <n v="7"/>
    <n v="0"/>
    <n v="20.157899999999998"/>
    <x v="1"/>
    <x v="0"/>
  </r>
  <r>
    <n v="147"/>
    <x v="70"/>
    <x v="68"/>
    <d v="2016-10-28T00:00:00"/>
    <s v="Standard Class"/>
    <s v="MG-17680"/>
    <x v="67"/>
    <x v="2"/>
    <x v="0"/>
    <x v="46"/>
    <x v="24"/>
    <x v="55"/>
    <x v="3"/>
    <s v="FUR-FU-10000521"/>
    <x v="0"/>
    <x v="5"/>
    <x v="139"/>
    <x v="143"/>
    <n v="4"/>
    <n v="0.2"/>
    <n v="12.90959999999999"/>
    <x v="2"/>
    <x v="0"/>
  </r>
  <r>
    <n v="148"/>
    <x v="71"/>
    <x v="5"/>
    <d v="2018-12-09T00:00:00"/>
    <s v="Standard Class"/>
    <s v="JE-16165"/>
    <x v="68"/>
    <x v="1"/>
    <x v="0"/>
    <x v="47"/>
    <x v="6"/>
    <x v="56"/>
    <x v="2"/>
    <s v="TEC-PH-10000215"/>
    <x v="2"/>
    <x v="7"/>
    <x v="140"/>
    <x v="144"/>
    <n v="11"/>
    <n v="0"/>
    <n v="103.80150000000003"/>
    <x v="2"/>
    <x v="0"/>
  </r>
  <r>
    <n v="149"/>
    <x v="71"/>
    <x v="5"/>
    <d v="2018-12-09T00:00:00"/>
    <s v="Standard Class"/>
    <s v="JE-16165"/>
    <x v="68"/>
    <x v="1"/>
    <x v="0"/>
    <x v="47"/>
    <x v="6"/>
    <x v="56"/>
    <x v="2"/>
    <s v="TEC-PH-10001448"/>
    <x v="2"/>
    <x v="7"/>
    <x v="141"/>
    <x v="145"/>
    <n v="3"/>
    <n v="0"/>
    <n v="5.9987999999999815"/>
    <x v="2"/>
    <x v="0"/>
  </r>
  <r>
    <n v="150"/>
    <x v="71"/>
    <x v="5"/>
    <d v="2018-12-09T00:00:00"/>
    <s v="Standard Class"/>
    <s v="JE-16165"/>
    <x v="68"/>
    <x v="1"/>
    <x v="0"/>
    <x v="47"/>
    <x v="6"/>
    <x v="56"/>
    <x v="2"/>
    <s v="FUR-CH-10000454"/>
    <x v="0"/>
    <x v="1"/>
    <x v="1"/>
    <x v="146"/>
    <n v="8"/>
    <n v="0"/>
    <n v="585.55199999999991"/>
    <x v="2"/>
    <x v="0"/>
  </r>
  <r>
    <n v="151"/>
    <x v="71"/>
    <x v="5"/>
    <d v="2018-12-09T00:00:00"/>
    <s v="Standard Class"/>
    <s v="JE-16165"/>
    <x v="68"/>
    <x v="1"/>
    <x v="0"/>
    <x v="47"/>
    <x v="6"/>
    <x v="56"/>
    <x v="2"/>
    <s v="OFF-BI-10002735"/>
    <x v="1"/>
    <x v="8"/>
    <x v="142"/>
    <x v="147"/>
    <n v="5"/>
    <n v="0"/>
    <n v="80.628500000000003"/>
    <x v="2"/>
    <x v="0"/>
  </r>
  <r>
    <n v="152"/>
    <x v="72"/>
    <x v="69"/>
    <d v="2018-03-16T00:00:00"/>
    <s v="First Class"/>
    <s v="TW-21025"/>
    <x v="69"/>
    <x v="2"/>
    <x v="0"/>
    <x v="48"/>
    <x v="16"/>
    <x v="57"/>
    <x v="1"/>
    <s v="OFF-AP-10000326"/>
    <x v="1"/>
    <x v="9"/>
    <x v="143"/>
    <x v="148"/>
    <n v="5"/>
    <n v="0.2"/>
    <n v="17.765999999999991"/>
    <x v="1"/>
    <x v="0"/>
  </r>
  <r>
    <n v="153"/>
    <x v="72"/>
    <x v="69"/>
    <d v="2018-03-16T00:00:00"/>
    <s v="First Class"/>
    <s v="TW-21025"/>
    <x v="69"/>
    <x v="2"/>
    <x v="0"/>
    <x v="48"/>
    <x v="16"/>
    <x v="57"/>
    <x v="1"/>
    <s v="TEC-PH-10001254"/>
    <x v="2"/>
    <x v="7"/>
    <x v="144"/>
    <x v="149"/>
    <n v="2"/>
    <n v="0.2"/>
    <n v="15.238799999999991"/>
    <x v="1"/>
    <x v="0"/>
  </r>
  <r>
    <n v="154"/>
    <x v="73"/>
    <x v="70"/>
    <d v="2017-06-02T00:00:00"/>
    <s v="First Class"/>
    <s v="SP-20650"/>
    <x v="70"/>
    <x v="1"/>
    <x v="0"/>
    <x v="49"/>
    <x v="1"/>
    <x v="58"/>
    <x v="1"/>
    <s v="OFF-PA-10001950"/>
    <x v="1"/>
    <x v="10"/>
    <x v="145"/>
    <x v="150"/>
    <n v="7"/>
    <n v="0"/>
    <n v="26.270999999999994"/>
    <x v="1"/>
    <x v="0"/>
  </r>
  <r>
    <n v="155"/>
    <x v="73"/>
    <x v="70"/>
    <d v="2017-06-02T00:00:00"/>
    <s v="First Class"/>
    <s v="SP-20650"/>
    <x v="70"/>
    <x v="1"/>
    <x v="0"/>
    <x v="49"/>
    <x v="1"/>
    <x v="58"/>
    <x v="1"/>
    <s v="OFF-PA-10002254"/>
    <x v="1"/>
    <x v="10"/>
    <x v="146"/>
    <x v="151"/>
    <n v="4"/>
    <n v="0"/>
    <n v="48.539199999999994"/>
    <x v="1"/>
    <x v="0"/>
  </r>
  <r>
    <n v="156"/>
    <x v="73"/>
    <x v="70"/>
    <d v="2017-06-02T00:00:00"/>
    <s v="First Class"/>
    <s v="SP-20650"/>
    <x v="70"/>
    <x v="1"/>
    <x v="0"/>
    <x v="49"/>
    <x v="1"/>
    <x v="58"/>
    <x v="1"/>
    <s v="OFF-ST-10001590"/>
    <x v="1"/>
    <x v="4"/>
    <x v="147"/>
    <x v="152"/>
    <n v="6"/>
    <n v="0"/>
    <n v="21.028799999999997"/>
    <x v="1"/>
    <x v="0"/>
  </r>
  <r>
    <n v="157"/>
    <x v="74"/>
    <x v="71"/>
    <d v="2017-06-03T00:00:00"/>
    <s v="Standard Class"/>
    <s v="NK-18490"/>
    <x v="71"/>
    <x v="2"/>
    <x v="0"/>
    <x v="4"/>
    <x v="4"/>
    <x v="59"/>
    <x v="1"/>
    <s v="OFF-AR-10001547"/>
    <x v="1"/>
    <x v="6"/>
    <x v="148"/>
    <x v="153"/>
    <n v="3"/>
    <n v="0"/>
    <n v="1.7901"/>
    <x v="1"/>
    <x v="0"/>
  </r>
  <r>
    <n v="158"/>
    <x v="75"/>
    <x v="72"/>
    <d v="2016-03-06T00:00:00"/>
    <s v="Second Class"/>
    <s v="DB-13060"/>
    <x v="72"/>
    <x v="0"/>
    <x v="0"/>
    <x v="4"/>
    <x v="4"/>
    <x v="60"/>
    <x v="1"/>
    <s v="FUR-CH-10004063"/>
    <x v="0"/>
    <x v="1"/>
    <x v="120"/>
    <x v="154"/>
    <n v="2"/>
    <n v="0.2"/>
    <n v="51.476399999999941"/>
    <x v="1"/>
    <x v="0"/>
  </r>
  <r>
    <n v="159"/>
    <x v="76"/>
    <x v="73"/>
    <d v="2018-11-24T00:00:00"/>
    <s v="Standard Class"/>
    <s v="NP-18670"/>
    <x v="73"/>
    <x v="0"/>
    <x v="0"/>
    <x v="50"/>
    <x v="26"/>
    <x v="61"/>
    <x v="2"/>
    <s v="OFF-LA-10002475"/>
    <x v="1"/>
    <x v="2"/>
    <x v="149"/>
    <x v="2"/>
    <n v="2"/>
    <n v="0"/>
    <n v="6.8713999999999995"/>
    <x v="2"/>
    <x v="0"/>
  </r>
  <r>
    <n v="160"/>
    <x v="76"/>
    <x v="73"/>
    <d v="2018-11-24T00:00:00"/>
    <s v="Standard Class"/>
    <s v="NP-18670"/>
    <x v="73"/>
    <x v="0"/>
    <x v="0"/>
    <x v="50"/>
    <x v="26"/>
    <x v="61"/>
    <x v="2"/>
    <s v="TEC-PH-10004536"/>
    <x v="2"/>
    <x v="7"/>
    <x v="150"/>
    <x v="155"/>
    <n v="7"/>
    <n v="0"/>
    <n v="236.23250000000002"/>
    <x v="2"/>
    <x v="0"/>
  </r>
  <r>
    <n v="161"/>
    <x v="77"/>
    <x v="74"/>
    <d v="2018-05-12T00:00:00"/>
    <s v="First Class"/>
    <s v="TT-21070"/>
    <x v="74"/>
    <x v="0"/>
    <x v="0"/>
    <x v="1"/>
    <x v="1"/>
    <x v="62"/>
    <x v="1"/>
    <s v="OFF-PA-10002751"/>
    <x v="1"/>
    <x v="10"/>
    <x v="151"/>
    <x v="156"/>
    <n v="1"/>
    <n v="0"/>
    <n v="2.6909999999999998"/>
    <x v="1"/>
    <x v="0"/>
  </r>
  <r>
    <n v="162"/>
    <x v="78"/>
    <x v="75"/>
    <d v="2017-12-31T00:00:00"/>
    <s v="Second Class"/>
    <s v="EM-13960"/>
    <x v="75"/>
    <x v="0"/>
    <x v="0"/>
    <x v="10"/>
    <x v="9"/>
    <x v="63"/>
    <x v="3"/>
    <s v="TEC-AC-10003657"/>
    <x v="2"/>
    <x v="11"/>
    <x v="152"/>
    <x v="157"/>
    <n v="2"/>
    <n v="0.2"/>
    <n v="1.359599999999995"/>
    <x v="2"/>
    <x v="0"/>
  </r>
  <r>
    <n v="163"/>
    <x v="79"/>
    <x v="76"/>
    <d v="2018-11-20T00:00:00"/>
    <s v="Standard Class"/>
    <s v="RD-19900"/>
    <x v="76"/>
    <x v="0"/>
    <x v="0"/>
    <x v="51"/>
    <x v="27"/>
    <x v="64"/>
    <x v="1"/>
    <s v="OFF-EN-10001990"/>
    <x v="1"/>
    <x v="12"/>
    <x v="153"/>
    <x v="158"/>
    <n v="5"/>
    <n v="0"/>
    <n v="13.347999999999997"/>
    <x v="1"/>
    <x v="0"/>
  </r>
  <r>
    <n v="164"/>
    <x v="80"/>
    <x v="77"/>
    <d v="2018-11-11T00:00:00"/>
    <s v="Standard Class"/>
    <s v="MJ-17740"/>
    <x v="77"/>
    <x v="0"/>
    <x v="0"/>
    <x v="4"/>
    <x v="4"/>
    <x v="60"/>
    <x v="1"/>
    <s v="OFF-BI-10004002"/>
    <x v="1"/>
    <x v="8"/>
    <x v="154"/>
    <x v="159"/>
    <n v="2"/>
    <n v="0.2"/>
    <n v="9.6879999999999988"/>
    <x v="1"/>
    <x v="0"/>
  </r>
  <r>
    <n v="165"/>
    <x v="81"/>
    <x v="78"/>
    <d v="2016-09-12T00:00:00"/>
    <s v="Standard Class"/>
    <s v="BM-11140"/>
    <x v="78"/>
    <x v="0"/>
    <x v="0"/>
    <x v="52"/>
    <x v="5"/>
    <x v="65"/>
    <x v="2"/>
    <s v="OFF-AR-10004441"/>
    <x v="1"/>
    <x v="6"/>
    <x v="155"/>
    <x v="160"/>
    <n v="3"/>
    <n v="0.2"/>
    <n v="2.7324000000000002"/>
    <x v="2"/>
    <x v="0"/>
  </r>
  <r>
    <n v="166"/>
    <x v="81"/>
    <x v="78"/>
    <d v="2016-09-12T00:00:00"/>
    <s v="Standard Class"/>
    <s v="BM-11140"/>
    <x v="78"/>
    <x v="0"/>
    <x v="0"/>
    <x v="52"/>
    <x v="5"/>
    <x v="65"/>
    <x v="2"/>
    <s v="TEC-MA-10000822"/>
    <x v="2"/>
    <x v="15"/>
    <x v="156"/>
    <x v="161"/>
    <n v="8"/>
    <n v="0.4"/>
    <n v="-1359.992000000002"/>
    <x v="2"/>
    <x v="0"/>
  </r>
  <r>
    <n v="167"/>
    <x v="81"/>
    <x v="78"/>
    <d v="2016-09-12T00:00:00"/>
    <s v="Standard Class"/>
    <s v="BM-11140"/>
    <x v="78"/>
    <x v="0"/>
    <x v="0"/>
    <x v="52"/>
    <x v="5"/>
    <x v="65"/>
    <x v="2"/>
    <s v="OFF-ST-10000991"/>
    <x v="1"/>
    <x v="4"/>
    <x v="157"/>
    <x v="162"/>
    <n v="3"/>
    <n v="0.2"/>
    <n v="-58.634699999999995"/>
    <x v="2"/>
    <x v="0"/>
  </r>
  <r>
    <n v="168"/>
    <x v="81"/>
    <x v="78"/>
    <d v="2016-09-12T00:00:00"/>
    <s v="Standard Class"/>
    <s v="BM-11140"/>
    <x v="78"/>
    <x v="0"/>
    <x v="0"/>
    <x v="52"/>
    <x v="5"/>
    <x v="65"/>
    <x v="2"/>
    <s v="FUR-CH-10004287"/>
    <x v="0"/>
    <x v="1"/>
    <x v="158"/>
    <x v="163"/>
    <n v="9"/>
    <n v="0.3"/>
    <n v="-24.858000000000175"/>
    <x v="2"/>
    <x v="0"/>
  </r>
  <r>
    <n v="169"/>
    <x v="81"/>
    <x v="78"/>
    <d v="2016-09-12T00:00:00"/>
    <s v="Standard Class"/>
    <s v="BM-11140"/>
    <x v="78"/>
    <x v="0"/>
    <x v="0"/>
    <x v="52"/>
    <x v="5"/>
    <x v="65"/>
    <x v="2"/>
    <s v="OFF-AR-10002656"/>
    <x v="1"/>
    <x v="6"/>
    <x v="159"/>
    <x v="164"/>
    <n v="6"/>
    <n v="0.2"/>
    <n v="6.8135999999999974"/>
    <x v="2"/>
    <x v="0"/>
  </r>
  <r>
    <n v="170"/>
    <x v="81"/>
    <x v="78"/>
    <d v="2016-09-12T00:00:00"/>
    <s v="Standard Class"/>
    <s v="BM-11140"/>
    <x v="78"/>
    <x v="0"/>
    <x v="0"/>
    <x v="52"/>
    <x v="5"/>
    <x v="65"/>
    <x v="2"/>
    <s v="OFF-AP-10002518"/>
    <x v="1"/>
    <x v="9"/>
    <x v="160"/>
    <x v="165"/>
    <n v="5"/>
    <n v="0.8"/>
    <n v="-453.84900000000005"/>
    <x v="2"/>
    <x v="0"/>
  </r>
  <r>
    <n v="171"/>
    <x v="81"/>
    <x v="78"/>
    <d v="2016-09-12T00:00:00"/>
    <s v="Standard Class"/>
    <s v="BM-11140"/>
    <x v="78"/>
    <x v="0"/>
    <x v="0"/>
    <x v="52"/>
    <x v="5"/>
    <x v="65"/>
    <x v="2"/>
    <s v="TEC-PH-10003931"/>
    <x v="2"/>
    <x v="7"/>
    <x v="161"/>
    <x v="166"/>
    <n v="3"/>
    <n v="0.2"/>
    <n v="8.998500000000007"/>
    <x v="2"/>
    <x v="0"/>
  </r>
  <r>
    <n v="172"/>
    <x v="82"/>
    <x v="79"/>
    <d v="2016-08-09T00:00:00"/>
    <s v="Standard Class"/>
    <s v="CS-12130"/>
    <x v="79"/>
    <x v="0"/>
    <x v="0"/>
    <x v="1"/>
    <x v="1"/>
    <x v="25"/>
    <x v="1"/>
    <s v="OFF-PA-10000659"/>
    <x v="1"/>
    <x v="10"/>
    <x v="162"/>
    <x v="167"/>
    <n v="3"/>
    <n v="0"/>
    <n v="9.841800000000001"/>
    <x v="1"/>
    <x v="0"/>
  </r>
  <r>
    <n v="173"/>
    <x v="82"/>
    <x v="79"/>
    <d v="2016-08-09T00:00:00"/>
    <s v="Standard Class"/>
    <s v="CS-12130"/>
    <x v="79"/>
    <x v="0"/>
    <x v="0"/>
    <x v="1"/>
    <x v="1"/>
    <x v="25"/>
    <x v="1"/>
    <s v="OFF-PA-10001144"/>
    <x v="1"/>
    <x v="10"/>
    <x v="163"/>
    <x v="168"/>
    <n v="2"/>
    <n v="0"/>
    <n v="53.260799999999996"/>
    <x v="1"/>
    <x v="0"/>
  </r>
  <r>
    <n v="174"/>
    <x v="82"/>
    <x v="79"/>
    <d v="2016-08-09T00:00:00"/>
    <s v="Standard Class"/>
    <s v="CS-12130"/>
    <x v="79"/>
    <x v="0"/>
    <x v="0"/>
    <x v="1"/>
    <x v="1"/>
    <x v="25"/>
    <x v="1"/>
    <s v="FUR-CH-10003817"/>
    <x v="0"/>
    <x v="1"/>
    <x v="164"/>
    <x v="169"/>
    <n v="7"/>
    <n v="0.2"/>
    <n v="21.259"/>
    <x v="1"/>
    <x v="0"/>
  </r>
  <r>
    <n v="175"/>
    <x v="83"/>
    <x v="80"/>
    <d v="2016-09-19T00:00:00"/>
    <s v="Standard Class"/>
    <s v="JB-15400"/>
    <x v="80"/>
    <x v="1"/>
    <x v="0"/>
    <x v="22"/>
    <x v="10"/>
    <x v="36"/>
    <x v="2"/>
    <s v="OFF-AP-10000891"/>
    <x v="1"/>
    <x v="9"/>
    <x v="165"/>
    <x v="170"/>
    <n v="2"/>
    <n v="0.8"/>
    <n v="-131.12000000000003"/>
    <x v="2"/>
    <x v="0"/>
  </r>
  <r>
    <n v="176"/>
    <x v="83"/>
    <x v="80"/>
    <d v="2016-09-19T00:00:00"/>
    <s v="Standard Class"/>
    <s v="JB-15400"/>
    <x v="80"/>
    <x v="1"/>
    <x v="0"/>
    <x v="22"/>
    <x v="10"/>
    <x v="36"/>
    <x v="2"/>
    <s v="OFF-LA-10003148"/>
    <x v="1"/>
    <x v="2"/>
    <x v="166"/>
    <x v="171"/>
    <n v="4"/>
    <n v="0.2"/>
    <n v="6.5519999999999987"/>
    <x v="2"/>
    <x v="0"/>
  </r>
  <r>
    <n v="177"/>
    <x v="84"/>
    <x v="81"/>
    <d v="2019-04-25T00:00:00"/>
    <s v="Second Class"/>
    <s v="SJ-20500"/>
    <x v="81"/>
    <x v="0"/>
    <x v="0"/>
    <x v="12"/>
    <x v="5"/>
    <x v="66"/>
    <x v="2"/>
    <s v="OFF-AP-10002684"/>
    <x v="1"/>
    <x v="9"/>
    <x v="167"/>
    <x v="172"/>
    <n v="4"/>
    <n v="0.8"/>
    <n v="-243.16000000000008"/>
    <x v="2"/>
    <x v="0"/>
  </r>
  <r>
    <n v="178"/>
    <x v="85"/>
    <x v="82"/>
    <d v="2017-11-23T00:00:00"/>
    <s v="Second Class"/>
    <s v="JE-15745"/>
    <x v="32"/>
    <x v="0"/>
    <x v="0"/>
    <x v="46"/>
    <x v="24"/>
    <x v="55"/>
    <x v="3"/>
    <s v="FUR-CH-10004698"/>
    <x v="0"/>
    <x v="1"/>
    <x v="168"/>
    <x v="173"/>
    <n v="7"/>
    <n v="0.3"/>
    <n v="-11.337199999999939"/>
    <x v="2"/>
    <x v="0"/>
  </r>
  <r>
    <n v="179"/>
    <x v="85"/>
    <x v="82"/>
    <d v="2017-11-23T00:00:00"/>
    <s v="Second Class"/>
    <s v="JE-15745"/>
    <x v="32"/>
    <x v="0"/>
    <x v="0"/>
    <x v="46"/>
    <x v="24"/>
    <x v="55"/>
    <x v="3"/>
    <s v="OFF-SU-10002189"/>
    <x v="1"/>
    <x v="14"/>
    <x v="169"/>
    <x v="174"/>
    <n v="5"/>
    <n v="0.2"/>
    <n v="-3.771500000000001"/>
    <x v="2"/>
    <x v="0"/>
  </r>
  <r>
    <n v="180"/>
    <x v="86"/>
    <x v="83"/>
    <d v="2017-12-19T00:00:00"/>
    <s v="Standard Class"/>
    <s v="JK-15640"/>
    <x v="82"/>
    <x v="2"/>
    <x v="0"/>
    <x v="20"/>
    <x v="15"/>
    <x v="29"/>
    <x v="3"/>
    <s v="OFF-AR-10001940"/>
    <x v="1"/>
    <x v="6"/>
    <x v="170"/>
    <x v="175"/>
    <n v="1"/>
    <n v="0"/>
    <n v="1.4104000000000001"/>
    <x v="2"/>
    <x v="0"/>
  </r>
  <r>
    <n v="181"/>
    <x v="87"/>
    <x v="29"/>
    <d v="2016-12-09T00:00:00"/>
    <s v="Second Class"/>
    <s v="DK-13150"/>
    <x v="83"/>
    <x v="1"/>
    <x v="0"/>
    <x v="27"/>
    <x v="10"/>
    <x v="67"/>
    <x v="2"/>
    <s v="OFF-ST-10003455"/>
    <x v="1"/>
    <x v="4"/>
    <x v="171"/>
    <x v="176"/>
    <n v="2"/>
    <n v="0.2"/>
    <n v="1.8612000000000002"/>
    <x v="2"/>
    <x v="0"/>
  </r>
  <r>
    <n v="182"/>
    <x v="87"/>
    <x v="29"/>
    <d v="2016-12-09T00:00:00"/>
    <s v="Second Class"/>
    <s v="DK-13150"/>
    <x v="83"/>
    <x v="1"/>
    <x v="0"/>
    <x v="27"/>
    <x v="10"/>
    <x v="67"/>
    <x v="2"/>
    <s v="TEC-AC-10004659"/>
    <x v="2"/>
    <x v="11"/>
    <x v="172"/>
    <x v="177"/>
    <n v="7"/>
    <n v="0.2"/>
    <n v="76.639499999999984"/>
    <x v="2"/>
    <x v="0"/>
  </r>
  <r>
    <n v="183"/>
    <x v="88"/>
    <x v="84"/>
    <d v="2016-11-24T00:00:00"/>
    <s v="Second Class"/>
    <s v="RM-19675"/>
    <x v="84"/>
    <x v="2"/>
    <x v="0"/>
    <x v="53"/>
    <x v="28"/>
    <x v="68"/>
    <x v="0"/>
    <s v="TEC-PH-10003273"/>
    <x v="2"/>
    <x v="7"/>
    <x v="173"/>
    <x v="178"/>
    <n v="4"/>
    <n v="0"/>
    <n v="131.02960000000002"/>
    <x v="0"/>
    <x v="0"/>
  </r>
  <r>
    <n v="184"/>
    <x v="88"/>
    <x v="84"/>
    <d v="2016-11-24T00:00:00"/>
    <s v="Second Class"/>
    <s v="RM-19675"/>
    <x v="84"/>
    <x v="2"/>
    <x v="0"/>
    <x v="53"/>
    <x v="28"/>
    <x v="68"/>
    <x v="0"/>
    <s v="TEC-PH-10004896"/>
    <x v="2"/>
    <x v="7"/>
    <x v="174"/>
    <x v="179"/>
    <n v="5"/>
    <n v="0"/>
    <n v="41.986000000000004"/>
    <x v="0"/>
    <x v="0"/>
  </r>
  <r>
    <n v="185"/>
    <x v="88"/>
    <x v="84"/>
    <d v="2016-11-24T00:00:00"/>
    <s v="Second Class"/>
    <s v="RM-19675"/>
    <x v="84"/>
    <x v="2"/>
    <x v="0"/>
    <x v="53"/>
    <x v="28"/>
    <x v="68"/>
    <x v="0"/>
    <s v="TEC-AC-10002345"/>
    <x v="2"/>
    <x v="11"/>
    <x v="175"/>
    <x v="180"/>
    <n v="2"/>
    <n v="0"/>
    <n v="7.25"/>
    <x v="0"/>
    <x v="0"/>
  </r>
  <r>
    <n v="186"/>
    <x v="89"/>
    <x v="85"/>
    <d v="2018-12-02T00:00:00"/>
    <s v="Standard Class"/>
    <s v="SK-19990"/>
    <x v="85"/>
    <x v="0"/>
    <x v="0"/>
    <x v="54"/>
    <x v="29"/>
    <x v="69"/>
    <x v="3"/>
    <s v="OFF-BI-10001890"/>
    <x v="1"/>
    <x v="8"/>
    <x v="176"/>
    <x v="181"/>
    <n v="2"/>
    <n v="0"/>
    <n v="3.4367999999999999"/>
    <x v="2"/>
    <x v="0"/>
  </r>
  <r>
    <n v="187"/>
    <x v="90"/>
    <x v="86"/>
    <d v="2016-08-30T00:00:00"/>
    <s v="Standard Class"/>
    <s v="FM-14290"/>
    <x v="86"/>
    <x v="2"/>
    <x v="0"/>
    <x v="1"/>
    <x v="1"/>
    <x v="3"/>
    <x v="1"/>
    <s v="TEC-AC-10002323"/>
    <x v="2"/>
    <x v="11"/>
    <x v="177"/>
    <x v="182"/>
    <n v="8"/>
    <n v="0"/>
    <n v="22.984000000000009"/>
    <x v="1"/>
    <x v="0"/>
  </r>
  <r>
    <n v="188"/>
    <x v="91"/>
    <x v="87"/>
    <d v="2018-07-22T00:00:00"/>
    <s v="Standard Class"/>
    <s v="AM-10360"/>
    <x v="87"/>
    <x v="1"/>
    <x v="0"/>
    <x v="55"/>
    <x v="5"/>
    <x v="70"/>
    <x v="2"/>
    <s v="OFF-ST-10001328"/>
    <x v="1"/>
    <x v="4"/>
    <x v="178"/>
    <x v="183"/>
    <n v="3"/>
    <n v="0.2"/>
    <n v="3.7224000000000004"/>
    <x v="2"/>
    <x v="0"/>
  </r>
  <r>
    <n v="189"/>
    <x v="91"/>
    <x v="87"/>
    <d v="2018-07-22T00:00:00"/>
    <s v="Standard Class"/>
    <s v="AM-10360"/>
    <x v="87"/>
    <x v="1"/>
    <x v="0"/>
    <x v="55"/>
    <x v="5"/>
    <x v="70"/>
    <x v="2"/>
    <s v="OFF-PA-10001950"/>
    <x v="1"/>
    <x v="10"/>
    <x v="145"/>
    <x v="184"/>
    <n v="3"/>
    <n v="0.2"/>
    <n v="6.2549999999999963"/>
    <x v="2"/>
    <x v="0"/>
  </r>
  <r>
    <n v="190"/>
    <x v="92"/>
    <x v="88"/>
    <d v="2017-10-14T00:00:00"/>
    <s v="First Class"/>
    <s v="MP-17470"/>
    <x v="88"/>
    <x v="2"/>
    <x v="0"/>
    <x v="20"/>
    <x v="15"/>
    <x v="45"/>
    <x v="3"/>
    <s v="FUR-BO-10002613"/>
    <x v="0"/>
    <x v="0"/>
    <x v="179"/>
    <x v="185"/>
    <n v="4"/>
    <n v="0.2"/>
    <n v="112.39199999999991"/>
    <x v="2"/>
    <x v="0"/>
  </r>
  <r>
    <n v="191"/>
    <x v="92"/>
    <x v="88"/>
    <d v="2017-10-14T00:00:00"/>
    <s v="First Class"/>
    <s v="MP-17470"/>
    <x v="88"/>
    <x v="2"/>
    <x v="0"/>
    <x v="20"/>
    <x v="15"/>
    <x v="45"/>
    <x v="3"/>
    <s v="TEC-PH-10001552"/>
    <x v="2"/>
    <x v="7"/>
    <x v="180"/>
    <x v="186"/>
    <n v="6"/>
    <n v="0"/>
    <n v="20.092800000000004"/>
    <x v="2"/>
    <x v="0"/>
  </r>
  <r>
    <n v="192"/>
    <x v="92"/>
    <x v="88"/>
    <d v="2017-10-14T00:00:00"/>
    <s v="First Class"/>
    <s v="MP-17470"/>
    <x v="88"/>
    <x v="2"/>
    <x v="0"/>
    <x v="20"/>
    <x v="15"/>
    <x v="45"/>
    <x v="3"/>
    <s v="OFF-PA-10000061"/>
    <x v="1"/>
    <x v="10"/>
    <x v="181"/>
    <x v="187"/>
    <n v="8"/>
    <n v="0"/>
    <n v="24.883200000000002"/>
    <x v="2"/>
    <x v="0"/>
  </r>
  <r>
    <n v="193"/>
    <x v="92"/>
    <x v="88"/>
    <d v="2017-10-14T00:00:00"/>
    <s v="First Class"/>
    <s v="MP-17470"/>
    <x v="88"/>
    <x v="2"/>
    <x v="0"/>
    <x v="20"/>
    <x v="15"/>
    <x v="45"/>
    <x v="3"/>
    <s v="FUR-BO-10002545"/>
    <x v="0"/>
    <x v="0"/>
    <x v="37"/>
    <x v="188"/>
    <n v="3"/>
    <n v="0.2"/>
    <n v="46.976400000000012"/>
    <x v="2"/>
    <x v="0"/>
  </r>
  <r>
    <n v="194"/>
    <x v="92"/>
    <x v="88"/>
    <d v="2017-10-14T00:00:00"/>
    <s v="First Class"/>
    <s v="MP-17470"/>
    <x v="88"/>
    <x v="2"/>
    <x v="0"/>
    <x v="20"/>
    <x v="15"/>
    <x v="45"/>
    <x v="3"/>
    <s v="OFF-AR-10003514"/>
    <x v="1"/>
    <x v="6"/>
    <x v="182"/>
    <x v="189"/>
    <n v="5"/>
    <n v="0"/>
    <n v="6.5669999999999984"/>
    <x v="2"/>
    <x v="0"/>
  </r>
  <r>
    <n v="195"/>
    <x v="93"/>
    <x v="89"/>
    <d v="2017-11-06T00:00:00"/>
    <s v="Standard Class"/>
    <s v="MZ-17515"/>
    <x v="89"/>
    <x v="1"/>
    <x v="0"/>
    <x v="56"/>
    <x v="1"/>
    <x v="71"/>
    <x v="1"/>
    <s v="OFF-EN-10001509"/>
    <x v="1"/>
    <x v="12"/>
    <x v="29"/>
    <x v="190"/>
    <n v="7"/>
    <n v="0"/>
    <n v="6.7115999999999989"/>
    <x v="1"/>
    <x v="0"/>
  </r>
  <r>
    <n v="196"/>
    <x v="94"/>
    <x v="90"/>
    <d v="2016-03-25T00:00:00"/>
    <s v="Standard Class"/>
    <s v="CB-12025"/>
    <x v="90"/>
    <x v="0"/>
    <x v="0"/>
    <x v="57"/>
    <x v="24"/>
    <x v="72"/>
    <x v="3"/>
    <s v="OFF-AR-10004685"/>
    <x v="1"/>
    <x v="6"/>
    <x v="183"/>
    <x v="191"/>
    <n v="2"/>
    <n v="0.2"/>
    <n v="1.2037999999999995"/>
    <x v="2"/>
    <x v="0"/>
  </r>
  <r>
    <n v="197"/>
    <x v="94"/>
    <x v="90"/>
    <d v="2016-03-25T00:00:00"/>
    <s v="Standard Class"/>
    <s v="CB-12025"/>
    <x v="90"/>
    <x v="0"/>
    <x v="0"/>
    <x v="57"/>
    <x v="24"/>
    <x v="72"/>
    <x v="3"/>
    <s v="OFF-AR-10004027"/>
    <x v="1"/>
    <x v="6"/>
    <x v="184"/>
    <x v="192"/>
    <n v="3"/>
    <n v="0.2"/>
    <n v="1.5876000000000006"/>
    <x v="2"/>
    <x v="0"/>
  </r>
  <r>
    <n v="198"/>
    <x v="95"/>
    <x v="44"/>
    <d v="2019-11-13T00:00:00"/>
    <s v="Standard Class"/>
    <s v="VM-21685"/>
    <x v="91"/>
    <x v="2"/>
    <x v="0"/>
    <x v="58"/>
    <x v="30"/>
    <x v="73"/>
    <x v="3"/>
    <s v="OFF-ST-10001414"/>
    <x v="1"/>
    <x v="4"/>
    <x v="185"/>
    <x v="193"/>
    <n v="3"/>
    <n v="0"/>
    <n v="12.0276"/>
    <x v="2"/>
    <x v="0"/>
  </r>
  <r>
    <n v="199"/>
    <x v="96"/>
    <x v="91"/>
    <d v="2019-07-13T00:00:00"/>
    <s v="Standard Class"/>
    <s v="FH-14365"/>
    <x v="92"/>
    <x v="1"/>
    <x v="0"/>
    <x v="10"/>
    <x v="9"/>
    <x v="74"/>
    <x v="3"/>
    <s v="OFF-BI-10000343"/>
    <x v="1"/>
    <x v="8"/>
    <x v="186"/>
    <x v="194"/>
    <n v="2"/>
    <n v="0.7"/>
    <n v="-2.2585999999999995"/>
    <x v="2"/>
    <x v="0"/>
  </r>
  <r>
    <n v="200"/>
    <x v="96"/>
    <x v="91"/>
    <d v="2019-07-13T00:00:00"/>
    <s v="Standard Class"/>
    <s v="FH-14365"/>
    <x v="92"/>
    <x v="1"/>
    <x v="0"/>
    <x v="10"/>
    <x v="9"/>
    <x v="74"/>
    <x v="3"/>
    <s v="OFF-PA-10002749"/>
    <x v="1"/>
    <x v="10"/>
    <x v="187"/>
    <x v="195"/>
    <n v="3"/>
    <n v="0.2"/>
    <n v="5.8203000000000005"/>
    <x v="2"/>
    <x v="0"/>
  </r>
  <r>
    <n v="201"/>
    <x v="97"/>
    <x v="92"/>
    <d v="2019-06-29T00:00:00"/>
    <s v="Standard Class"/>
    <s v="MB-17305"/>
    <x v="93"/>
    <x v="0"/>
    <x v="0"/>
    <x v="59"/>
    <x v="24"/>
    <x v="75"/>
    <x v="3"/>
    <s v="OFF-PA-10002666"/>
    <x v="1"/>
    <x v="10"/>
    <x v="188"/>
    <x v="196"/>
    <n v="3"/>
    <n v="0.2"/>
    <n v="6.794999999999999"/>
    <x v="2"/>
    <x v="0"/>
  </r>
  <r>
    <n v="202"/>
    <x v="98"/>
    <x v="93"/>
    <d v="2016-08-05T00:00:00"/>
    <s v="First Class"/>
    <s v="BS-11755"/>
    <x v="94"/>
    <x v="0"/>
    <x v="0"/>
    <x v="60"/>
    <x v="22"/>
    <x v="76"/>
    <x v="1"/>
    <s v="FUR-TA-10004289"/>
    <x v="0"/>
    <x v="3"/>
    <x v="189"/>
    <x v="197"/>
    <n v="2"/>
    <n v="0.5"/>
    <n v="-161.875"/>
    <x v="1"/>
    <x v="0"/>
  </r>
  <r>
    <n v="203"/>
    <x v="98"/>
    <x v="93"/>
    <d v="2016-08-05T00:00:00"/>
    <s v="First Class"/>
    <s v="BS-11755"/>
    <x v="94"/>
    <x v="0"/>
    <x v="0"/>
    <x v="60"/>
    <x v="22"/>
    <x v="76"/>
    <x v="1"/>
    <s v="OFF-AP-10003622"/>
    <x v="1"/>
    <x v="9"/>
    <x v="190"/>
    <x v="198"/>
    <n v="1"/>
    <n v="0.2"/>
    <n v="0.29249999999999987"/>
    <x v="1"/>
    <x v="0"/>
  </r>
  <r>
    <n v="204"/>
    <x v="99"/>
    <x v="94"/>
    <d v="2019-12-21T00:00:00"/>
    <s v="Second Class"/>
    <s v="LC-17140"/>
    <x v="95"/>
    <x v="0"/>
    <x v="0"/>
    <x v="61"/>
    <x v="5"/>
    <x v="77"/>
    <x v="2"/>
    <s v="OFF-AP-10003217"/>
    <x v="1"/>
    <x v="9"/>
    <x v="191"/>
    <x v="199"/>
    <n v="2"/>
    <n v="0.8"/>
    <n v="-178.96680000000001"/>
    <x v="2"/>
    <x v="0"/>
  </r>
  <r>
    <n v="205"/>
    <x v="100"/>
    <x v="95"/>
    <d v="2019-06-07T00:00:00"/>
    <s v="Standard Class"/>
    <s v="HK-14890"/>
    <x v="96"/>
    <x v="1"/>
    <x v="0"/>
    <x v="47"/>
    <x v="18"/>
    <x v="78"/>
    <x v="0"/>
    <s v="FUR-FU-10002960"/>
    <x v="0"/>
    <x v="5"/>
    <x v="192"/>
    <x v="200"/>
    <n v="7"/>
    <n v="0.2"/>
    <n v="9.6712000000000025"/>
    <x v="0"/>
    <x v="0"/>
  </r>
  <r>
    <n v="206"/>
    <x v="101"/>
    <x v="34"/>
    <d v="2019-12-14T00:00:00"/>
    <s v="Standard Class"/>
    <s v="LE-16810"/>
    <x v="97"/>
    <x v="0"/>
    <x v="0"/>
    <x v="62"/>
    <x v="1"/>
    <x v="79"/>
    <x v="1"/>
    <s v="TEC-PH-10001918"/>
    <x v="2"/>
    <x v="7"/>
    <x v="193"/>
    <x v="201"/>
    <n v="4"/>
    <n v="0.2"/>
    <n v="44.476800000000026"/>
    <x v="1"/>
    <x v="0"/>
  </r>
  <r>
    <n v="207"/>
    <x v="102"/>
    <x v="96"/>
    <d v="2019-12-07T00:00:00"/>
    <s v="Standard Class"/>
    <s v="JH-15985"/>
    <x v="98"/>
    <x v="0"/>
    <x v="0"/>
    <x v="63"/>
    <x v="12"/>
    <x v="80"/>
    <x v="2"/>
    <s v="OFF-ST-10000642"/>
    <x v="1"/>
    <x v="4"/>
    <x v="194"/>
    <x v="202"/>
    <n v="4"/>
    <n v="0"/>
    <n v="5.8743999999999943"/>
    <x v="2"/>
    <x v="0"/>
  </r>
  <r>
    <n v="208"/>
    <x v="102"/>
    <x v="96"/>
    <d v="2019-12-07T00:00:00"/>
    <s v="Standard Class"/>
    <s v="JH-15985"/>
    <x v="98"/>
    <x v="0"/>
    <x v="0"/>
    <x v="63"/>
    <x v="12"/>
    <x v="80"/>
    <x v="2"/>
    <s v="TEC-PH-10001700"/>
    <x v="2"/>
    <x v="7"/>
    <x v="195"/>
    <x v="203"/>
    <n v="2"/>
    <n v="0"/>
    <n v="35.634600000000006"/>
    <x v="2"/>
    <x v="0"/>
  </r>
  <r>
    <n v="209"/>
    <x v="102"/>
    <x v="96"/>
    <d v="2019-12-07T00:00:00"/>
    <s v="Standard Class"/>
    <s v="JH-15985"/>
    <x v="98"/>
    <x v="0"/>
    <x v="0"/>
    <x v="63"/>
    <x v="12"/>
    <x v="80"/>
    <x v="2"/>
    <s v="OFF-BI-10003274"/>
    <x v="1"/>
    <x v="8"/>
    <x v="122"/>
    <x v="204"/>
    <n v="4"/>
    <n v="0"/>
    <n v="7.4824000000000002"/>
    <x v="2"/>
    <x v="0"/>
  </r>
  <r>
    <n v="210"/>
    <x v="102"/>
    <x v="96"/>
    <d v="2019-12-07T00:00:00"/>
    <s v="Standard Class"/>
    <s v="JH-15985"/>
    <x v="98"/>
    <x v="0"/>
    <x v="0"/>
    <x v="63"/>
    <x v="12"/>
    <x v="80"/>
    <x v="2"/>
    <s v="OFF-FA-10000134"/>
    <x v="1"/>
    <x v="13"/>
    <x v="196"/>
    <x v="205"/>
    <n v="9"/>
    <n v="0"/>
    <n v="16.209899999999998"/>
    <x v="2"/>
    <x v="0"/>
  </r>
  <r>
    <n v="211"/>
    <x v="102"/>
    <x v="96"/>
    <d v="2019-12-07T00:00:00"/>
    <s v="Standard Class"/>
    <s v="JH-15985"/>
    <x v="98"/>
    <x v="0"/>
    <x v="0"/>
    <x v="63"/>
    <x v="12"/>
    <x v="80"/>
    <x v="2"/>
    <s v="OFF-ST-10001522"/>
    <x v="1"/>
    <x v="4"/>
    <x v="197"/>
    <x v="206"/>
    <n v="1"/>
    <n v="0"/>
    <n v="3.6795999999999935"/>
    <x v="2"/>
    <x v="0"/>
  </r>
  <r>
    <n v="212"/>
    <x v="103"/>
    <x v="97"/>
    <d v="2017-02-13T00:00:00"/>
    <s v="Second Class"/>
    <s v="MS-17980"/>
    <x v="99"/>
    <x v="1"/>
    <x v="0"/>
    <x v="61"/>
    <x v="5"/>
    <x v="77"/>
    <x v="2"/>
    <s v="TEC-AC-10001266"/>
    <x v="2"/>
    <x v="11"/>
    <x v="198"/>
    <x v="207"/>
    <n v="2"/>
    <n v="0.2"/>
    <n v="6.4999999999999991"/>
    <x v="2"/>
    <x v="0"/>
  </r>
  <r>
    <n v="213"/>
    <x v="104"/>
    <x v="98"/>
    <d v="2017-01-09T00:00:00"/>
    <s v="Standard Class"/>
    <s v="VW-21775"/>
    <x v="100"/>
    <x v="1"/>
    <x v="0"/>
    <x v="64"/>
    <x v="24"/>
    <x v="81"/>
    <x v="3"/>
    <s v="OFF-LA-10004544"/>
    <x v="1"/>
    <x v="2"/>
    <x v="199"/>
    <x v="208"/>
    <n v="2"/>
    <n v="0.2"/>
    <n v="8.879999999999999"/>
    <x v="2"/>
    <x v="0"/>
  </r>
  <r>
    <n v="214"/>
    <x v="104"/>
    <x v="98"/>
    <d v="2017-01-09T00:00:00"/>
    <s v="Standard Class"/>
    <s v="VW-21775"/>
    <x v="100"/>
    <x v="1"/>
    <x v="0"/>
    <x v="64"/>
    <x v="24"/>
    <x v="81"/>
    <x v="3"/>
    <s v="FUR-BO-10004695"/>
    <x v="0"/>
    <x v="0"/>
    <x v="200"/>
    <x v="209"/>
    <n v="5"/>
    <n v="0.5"/>
    <n v="-244.32300000000006"/>
    <x v="2"/>
    <x v="0"/>
  </r>
  <r>
    <n v="215"/>
    <x v="104"/>
    <x v="98"/>
    <d v="2017-01-09T00:00:00"/>
    <s v="Standard Class"/>
    <s v="VW-21775"/>
    <x v="100"/>
    <x v="1"/>
    <x v="0"/>
    <x v="64"/>
    <x v="24"/>
    <x v="81"/>
    <x v="3"/>
    <s v="TEC-PH-10002844"/>
    <x v="2"/>
    <x v="7"/>
    <x v="104"/>
    <x v="210"/>
    <n v="3"/>
    <n v="0.4"/>
    <n v="-14.695800000000006"/>
    <x v="2"/>
    <x v="0"/>
  </r>
  <r>
    <n v="216"/>
    <x v="104"/>
    <x v="98"/>
    <d v="2017-01-09T00:00:00"/>
    <s v="Standard Class"/>
    <s v="VW-21775"/>
    <x v="100"/>
    <x v="1"/>
    <x v="0"/>
    <x v="64"/>
    <x v="24"/>
    <x v="81"/>
    <x v="3"/>
    <s v="TEC-MA-10000864"/>
    <x v="2"/>
    <x v="15"/>
    <x v="201"/>
    <x v="211"/>
    <n v="9"/>
    <n v="0.7"/>
    <n v="-950.40000000000009"/>
    <x v="2"/>
    <x v="0"/>
  </r>
  <r>
    <n v="217"/>
    <x v="104"/>
    <x v="98"/>
    <d v="2017-01-09T00:00:00"/>
    <s v="Standard Class"/>
    <s v="VW-21775"/>
    <x v="100"/>
    <x v="1"/>
    <x v="0"/>
    <x v="64"/>
    <x v="24"/>
    <x v="81"/>
    <x v="3"/>
    <s v="TEC-AC-10000109"/>
    <x v="2"/>
    <x v="11"/>
    <x v="202"/>
    <x v="212"/>
    <n v="2"/>
    <n v="0.2"/>
    <n v="4.4792000000000058"/>
    <x v="2"/>
    <x v="0"/>
  </r>
  <r>
    <n v="218"/>
    <x v="105"/>
    <x v="99"/>
    <d v="2018-11-01T00:00:00"/>
    <s v="Standard Class"/>
    <s v="JH-15910"/>
    <x v="101"/>
    <x v="0"/>
    <x v="0"/>
    <x v="1"/>
    <x v="1"/>
    <x v="3"/>
    <x v="1"/>
    <s v="OFF-ST-10001328"/>
    <x v="1"/>
    <x v="4"/>
    <x v="178"/>
    <x v="213"/>
    <n v="6"/>
    <n v="0"/>
    <n v="26.056800000000003"/>
    <x v="1"/>
    <x v="0"/>
  </r>
  <r>
    <n v="219"/>
    <x v="105"/>
    <x v="99"/>
    <d v="2018-11-01T00:00:00"/>
    <s v="Standard Class"/>
    <s v="JH-15910"/>
    <x v="101"/>
    <x v="0"/>
    <x v="0"/>
    <x v="1"/>
    <x v="1"/>
    <x v="3"/>
    <x v="1"/>
    <s v="TEC-PH-10002563"/>
    <x v="2"/>
    <x v="7"/>
    <x v="203"/>
    <x v="214"/>
    <n v="3"/>
    <n v="0.2"/>
    <n v="22.678200000000018"/>
    <x v="1"/>
    <x v="0"/>
  </r>
  <r>
    <n v="220"/>
    <x v="106"/>
    <x v="100"/>
    <d v="2017-12-27T00:00:00"/>
    <s v="First Class"/>
    <s v="JB-15925"/>
    <x v="102"/>
    <x v="0"/>
    <x v="0"/>
    <x v="65"/>
    <x v="24"/>
    <x v="82"/>
    <x v="3"/>
    <s v="OFF-FA-10000585"/>
    <x v="1"/>
    <x v="13"/>
    <x v="204"/>
    <x v="215"/>
    <n v="2"/>
    <n v="0.2"/>
    <n v="1.8147999999999997"/>
    <x v="2"/>
    <x v="0"/>
  </r>
  <r>
    <n v="221"/>
    <x v="106"/>
    <x v="100"/>
    <d v="2017-12-27T00:00:00"/>
    <s v="First Class"/>
    <s v="JB-15925"/>
    <x v="102"/>
    <x v="0"/>
    <x v="0"/>
    <x v="65"/>
    <x v="24"/>
    <x v="82"/>
    <x v="3"/>
    <s v="OFF-PA-10004000"/>
    <x v="1"/>
    <x v="10"/>
    <x v="205"/>
    <x v="216"/>
    <n v="6"/>
    <n v="0.2"/>
    <n v="8.2302"/>
    <x v="2"/>
    <x v="0"/>
  </r>
  <r>
    <n v="222"/>
    <x v="106"/>
    <x v="100"/>
    <d v="2017-12-27T00:00:00"/>
    <s v="First Class"/>
    <s v="JB-15925"/>
    <x v="102"/>
    <x v="0"/>
    <x v="0"/>
    <x v="65"/>
    <x v="24"/>
    <x v="82"/>
    <x v="3"/>
    <s v="OFF-BI-10002852"/>
    <x v="1"/>
    <x v="8"/>
    <x v="91"/>
    <x v="217"/>
    <n v="4"/>
    <n v="0.7"/>
    <n v="-13.843199999999996"/>
    <x v="2"/>
    <x v="0"/>
  </r>
  <r>
    <n v="223"/>
    <x v="106"/>
    <x v="100"/>
    <d v="2017-12-27T00:00:00"/>
    <s v="First Class"/>
    <s v="JB-15925"/>
    <x v="102"/>
    <x v="0"/>
    <x v="0"/>
    <x v="65"/>
    <x v="24"/>
    <x v="82"/>
    <x v="3"/>
    <s v="FUR-FU-10000087"/>
    <x v="0"/>
    <x v="5"/>
    <x v="206"/>
    <x v="218"/>
    <n v="4"/>
    <n v="0.2"/>
    <n v="19.084800000000005"/>
    <x v="2"/>
    <x v="0"/>
  </r>
  <r>
    <n v="224"/>
    <x v="106"/>
    <x v="100"/>
    <d v="2017-12-27T00:00:00"/>
    <s v="First Class"/>
    <s v="JB-15925"/>
    <x v="102"/>
    <x v="0"/>
    <x v="0"/>
    <x v="65"/>
    <x v="24"/>
    <x v="82"/>
    <x v="3"/>
    <s v="TEC-MA-10001148"/>
    <x v="2"/>
    <x v="15"/>
    <x v="207"/>
    <x v="219"/>
    <n v="4"/>
    <n v="0.7"/>
    <n v="-383.99040000000002"/>
    <x v="2"/>
    <x v="0"/>
  </r>
  <r>
    <n v="225"/>
    <x v="106"/>
    <x v="100"/>
    <d v="2017-12-27T00:00:00"/>
    <s v="First Class"/>
    <s v="JB-15925"/>
    <x v="102"/>
    <x v="0"/>
    <x v="0"/>
    <x v="65"/>
    <x v="24"/>
    <x v="82"/>
    <x v="3"/>
    <s v="OFF-AR-10001958"/>
    <x v="1"/>
    <x v="6"/>
    <x v="208"/>
    <x v="220"/>
    <n v="2"/>
    <n v="0.2"/>
    <n v="2.7168000000000001"/>
    <x v="2"/>
    <x v="0"/>
  </r>
  <r>
    <n v="226"/>
    <x v="107"/>
    <x v="101"/>
    <d v="2017-08-16T00:00:00"/>
    <s v="Standard Class"/>
    <s v="DS-13180"/>
    <x v="103"/>
    <x v="1"/>
    <x v="0"/>
    <x v="66"/>
    <x v="12"/>
    <x v="83"/>
    <x v="2"/>
    <s v="OFF-AR-10001026"/>
    <x v="1"/>
    <x v="6"/>
    <x v="209"/>
    <x v="221"/>
    <n v="1"/>
    <n v="0"/>
    <n v="0.96800000000000019"/>
    <x v="2"/>
    <x v="0"/>
  </r>
  <r>
    <n v="227"/>
    <x v="107"/>
    <x v="101"/>
    <d v="2017-08-16T00:00:00"/>
    <s v="Standard Class"/>
    <s v="DS-13180"/>
    <x v="103"/>
    <x v="1"/>
    <x v="0"/>
    <x v="66"/>
    <x v="12"/>
    <x v="83"/>
    <x v="2"/>
    <s v="FUR-TA-10003748"/>
    <x v="0"/>
    <x v="3"/>
    <x v="210"/>
    <x v="222"/>
    <n v="5"/>
    <n v="0"/>
    <n v="136.93899999999999"/>
    <x v="2"/>
    <x v="0"/>
  </r>
  <r>
    <n v="228"/>
    <x v="107"/>
    <x v="101"/>
    <d v="2017-08-16T00:00:00"/>
    <s v="Standard Class"/>
    <s v="DS-13180"/>
    <x v="103"/>
    <x v="1"/>
    <x v="0"/>
    <x v="66"/>
    <x v="12"/>
    <x v="83"/>
    <x v="2"/>
    <s v="OFF-ST-10002485"/>
    <x v="1"/>
    <x v="4"/>
    <x v="211"/>
    <x v="223"/>
    <n v="1"/>
    <n v="0"/>
    <n v="0.21979999999999933"/>
    <x v="2"/>
    <x v="0"/>
  </r>
  <r>
    <n v="229"/>
    <x v="108"/>
    <x v="102"/>
    <d v="2017-03-04T00:00:00"/>
    <s v="Standard Class"/>
    <s v="VD-21670"/>
    <x v="104"/>
    <x v="0"/>
    <x v="0"/>
    <x v="29"/>
    <x v="18"/>
    <x v="84"/>
    <x v="0"/>
    <s v="FUR-CH-10004860"/>
    <x v="0"/>
    <x v="1"/>
    <x v="212"/>
    <x v="224"/>
    <n v="2"/>
    <n v="0.2"/>
    <n v="-28.274400000000021"/>
    <x v="0"/>
    <x v="0"/>
  </r>
  <r>
    <n v="230"/>
    <x v="108"/>
    <x v="102"/>
    <d v="2017-03-04T00:00:00"/>
    <s v="Standard Class"/>
    <s v="VD-21670"/>
    <x v="104"/>
    <x v="0"/>
    <x v="0"/>
    <x v="29"/>
    <x v="18"/>
    <x v="84"/>
    <x v="0"/>
    <s v="FUR-CH-10004477"/>
    <x v="0"/>
    <x v="1"/>
    <x v="213"/>
    <x v="225"/>
    <n v="8"/>
    <n v="0.2"/>
    <n v="43.840799999999973"/>
    <x v="0"/>
    <x v="0"/>
  </r>
  <r>
    <n v="231"/>
    <x v="109"/>
    <x v="103"/>
    <d v="2016-09-17T00:00:00"/>
    <s v="Standard Class"/>
    <s v="EA-14035"/>
    <x v="105"/>
    <x v="1"/>
    <x v="0"/>
    <x v="35"/>
    <x v="3"/>
    <x v="43"/>
    <x v="0"/>
    <s v="OFF-BI-10001679"/>
    <x v="1"/>
    <x v="8"/>
    <x v="214"/>
    <x v="226"/>
    <n v="7"/>
    <n v="0.7"/>
    <n v="-12.431999999999999"/>
    <x v="0"/>
    <x v="0"/>
  </r>
  <r>
    <n v="232"/>
    <x v="110"/>
    <x v="104"/>
    <d v="2019-04-12T00:00:00"/>
    <s v="Standard Class"/>
    <s v="CS-12400"/>
    <x v="37"/>
    <x v="2"/>
    <x v="0"/>
    <x v="67"/>
    <x v="2"/>
    <x v="85"/>
    <x v="0"/>
    <s v="FUR-TA-10001705"/>
    <x v="0"/>
    <x v="3"/>
    <x v="215"/>
    <x v="227"/>
    <n v="2"/>
    <n v="0.45"/>
    <n v="-102.04800000000003"/>
    <x v="0"/>
    <x v="0"/>
  </r>
  <r>
    <n v="233"/>
    <x v="110"/>
    <x v="104"/>
    <d v="2019-04-12T00:00:00"/>
    <s v="Standard Class"/>
    <s v="CS-12400"/>
    <x v="37"/>
    <x v="2"/>
    <x v="0"/>
    <x v="67"/>
    <x v="2"/>
    <x v="85"/>
    <x v="0"/>
    <s v="FUR-TA-10003473"/>
    <x v="0"/>
    <x v="3"/>
    <x v="216"/>
    <x v="228"/>
    <n v="3"/>
    <n v="0.45"/>
    <n v="-248.24579999999992"/>
    <x v="0"/>
    <x v="0"/>
  </r>
  <r>
    <n v="234"/>
    <x v="110"/>
    <x v="104"/>
    <d v="2019-04-12T00:00:00"/>
    <s v="Standard Class"/>
    <s v="CS-12400"/>
    <x v="37"/>
    <x v="2"/>
    <x v="0"/>
    <x v="67"/>
    <x v="2"/>
    <x v="85"/>
    <x v="0"/>
    <s v="OFF-BI-10001679"/>
    <x v="1"/>
    <x v="8"/>
    <x v="214"/>
    <x v="229"/>
    <n v="2"/>
    <n v="0.7"/>
    <n v="-3.5519999999999996"/>
    <x v="0"/>
    <x v="0"/>
  </r>
  <r>
    <n v="235"/>
    <x v="110"/>
    <x v="104"/>
    <d v="2019-04-12T00:00:00"/>
    <s v="Standard Class"/>
    <s v="CS-12400"/>
    <x v="37"/>
    <x v="2"/>
    <x v="0"/>
    <x v="67"/>
    <x v="2"/>
    <x v="85"/>
    <x v="0"/>
    <s v="FUR-FU-10004017"/>
    <x v="0"/>
    <x v="5"/>
    <x v="217"/>
    <x v="230"/>
    <n v="3"/>
    <n v="0.2"/>
    <n v="0"/>
    <x v="0"/>
    <x v="0"/>
  </r>
  <r>
    <n v="236"/>
    <x v="110"/>
    <x v="104"/>
    <d v="2019-04-12T00:00:00"/>
    <s v="Standard Class"/>
    <s v="CS-12400"/>
    <x v="37"/>
    <x v="2"/>
    <x v="0"/>
    <x v="67"/>
    <x v="2"/>
    <x v="85"/>
    <x v="0"/>
    <s v="TEC-AC-10003832"/>
    <x v="2"/>
    <x v="11"/>
    <x v="218"/>
    <x v="231"/>
    <n v="3"/>
    <n v="0.2"/>
    <n v="-7.724700000000098"/>
    <x v="0"/>
    <x v="0"/>
  </r>
  <r>
    <n v="237"/>
    <x v="111"/>
    <x v="105"/>
    <d v="2019-11-16T00:00:00"/>
    <s v="Standard Class"/>
    <s v="DB-13120"/>
    <x v="106"/>
    <x v="1"/>
    <x v="0"/>
    <x v="68"/>
    <x v="1"/>
    <x v="86"/>
    <x v="1"/>
    <s v="OFF-PA-10002479"/>
    <x v="1"/>
    <x v="10"/>
    <x v="219"/>
    <x v="232"/>
    <n v="2"/>
    <n v="0"/>
    <n v="4.7519999999999998"/>
    <x v="1"/>
    <x v="0"/>
  </r>
  <r>
    <n v="238"/>
    <x v="112"/>
    <x v="30"/>
    <d v="2018-06-09T00:00:00"/>
    <s v="Second Class"/>
    <s v="KL-16645"/>
    <x v="107"/>
    <x v="0"/>
    <x v="0"/>
    <x v="22"/>
    <x v="10"/>
    <x v="26"/>
    <x v="2"/>
    <s v="OFF-PA-10003349"/>
    <x v="1"/>
    <x v="10"/>
    <x v="220"/>
    <x v="233"/>
    <n v="5"/>
    <n v="0.2"/>
    <n v="9.3960000000000008"/>
    <x v="2"/>
    <x v="0"/>
  </r>
  <r>
    <n v="239"/>
    <x v="112"/>
    <x v="30"/>
    <d v="2018-06-09T00:00:00"/>
    <s v="Second Class"/>
    <s v="KL-16645"/>
    <x v="107"/>
    <x v="0"/>
    <x v="0"/>
    <x v="22"/>
    <x v="10"/>
    <x v="26"/>
    <x v="2"/>
    <s v="FUR-FU-10000576"/>
    <x v="0"/>
    <x v="5"/>
    <x v="221"/>
    <x v="234"/>
    <n v="5"/>
    <n v="0.6"/>
    <n v="-356.72799999999995"/>
    <x v="2"/>
    <x v="0"/>
  </r>
  <r>
    <n v="240"/>
    <x v="112"/>
    <x v="30"/>
    <d v="2018-06-09T00:00:00"/>
    <s v="Second Class"/>
    <s v="KL-16645"/>
    <x v="107"/>
    <x v="0"/>
    <x v="0"/>
    <x v="22"/>
    <x v="10"/>
    <x v="26"/>
    <x v="2"/>
    <s v="FUR-FU-10004351"/>
    <x v="0"/>
    <x v="5"/>
    <x v="222"/>
    <x v="235"/>
    <n v="3"/>
    <n v="0.6"/>
    <n v="-4.6751999999999985"/>
    <x v="2"/>
    <x v="0"/>
  </r>
  <r>
    <n v="241"/>
    <x v="112"/>
    <x v="30"/>
    <d v="2018-06-09T00:00:00"/>
    <s v="Second Class"/>
    <s v="KL-16645"/>
    <x v="107"/>
    <x v="0"/>
    <x v="0"/>
    <x v="22"/>
    <x v="10"/>
    <x v="26"/>
    <x v="2"/>
    <s v="TEC-PH-10000011"/>
    <x v="2"/>
    <x v="7"/>
    <x v="223"/>
    <x v="236"/>
    <n v="2"/>
    <n v="0.2"/>
    <n v="11.194399999999998"/>
    <x v="2"/>
    <x v="0"/>
  </r>
  <r>
    <n v="242"/>
    <x v="112"/>
    <x v="30"/>
    <d v="2018-06-09T00:00:00"/>
    <s v="Second Class"/>
    <s v="KL-16645"/>
    <x v="107"/>
    <x v="0"/>
    <x v="0"/>
    <x v="22"/>
    <x v="10"/>
    <x v="26"/>
    <x v="2"/>
    <s v="FUR-TA-10002607"/>
    <x v="0"/>
    <x v="3"/>
    <x v="224"/>
    <x v="237"/>
    <n v="5"/>
    <n v="0.5"/>
    <n v="-120.51299999999998"/>
    <x v="2"/>
    <x v="0"/>
  </r>
  <r>
    <n v="243"/>
    <x v="112"/>
    <x v="30"/>
    <d v="2018-06-09T00:00:00"/>
    <s v="Second Class"/>
    <s v="KL-16645"/>
    <x v="107"/>
    <x v="0"/>
    <x v="0"/>
    <x v="22"/>
    <x v="10"/>
    <x v="26"/>
    <x v="2"/>
    <s v="FUR-FU-10002505"/>
    <x v="0"/>
    <x v="5"/>
    <x v="225"/>
    <x v="238"/>
    <n v="3"/>
    <n v="0.6"/>
    <n v="-2.8307999999999995"/>
    <x v="2"/>
    <x v="0"/>
  </r>
  <r>
    <n v="244"/>
    <x v="112"/>
    <x v="30"/>
    <d v="2018-06-09T00:00:00"/>
    <s v="Second Class"/>
    <s v="KL-16645"/>
    <x v="107"/>
    <x v="0"/>
    <x v="0"/>
    <x v="22"/>
    <x v="10"/>
    <x v="26"/>
    <x v="2"/>
    <s v="OFF-AR-10004685"/>
    <x v="1"/>
    <x v="6"/>
    <x v="183"/>
    <x v="191"/>
    <n v="2"/>
    <n v="0.2"/>
    <n v="1.2037999999999995"/>
    <x v="2"/>
    <x v="0"/>
  </r>
  <r>
    <n v="245"/>
    <x v="113"/>
    <x v="106"/>
    <d v="2016-06-06T00:00:00"/>
    <s v="Second Class"/>
    <s v="DW-13480"/>
    <x v="108"/>
    <x v="2"/>
    <x v="0"/>
    <x v="69"/>
    <x v="11"/>
    <x v="87"/>
    <x v="2"/>
    <s v="FUR-CH-10004063"/>
    <x v="0"/>
    <x v="1"/>
    <x v="120"/>
    <x v="239"/>
    <n v="7"/>
    <n v="0"/>
    <n v="580.53939999999989"/>
    <x v="2"/>
    <x v="0"/>
  </r>
  <r>
    <n v="246"/>
    <x v="113"/>
    <x v="106"/>
    <d v="2016-06-06T00:00:00"/>
    <s v="Second Class"/>
    <s v="DW-13480"/>
    <x v="108"/>
    <x v="2"/>
    <x v="0"/>
    <x v="69"/>
    <x v="11"/>
    <x v="87"/>
    <x v="2"/>
    <s v="OFF-ST-10002276"/>
    <x v="1"/>
    <x v="4"/>
    <x v="226"/>
    <x v="240"/>
    <n v="2"/>
    <n v="0"/>
    <n v="41.680000000000007"/>
    <x v="2"/>
    <x v="0"/>
  </r>
  <r>
    <n v="247"/>
    <x v="113"/>
    <x v="106"/>
    <d v="2016-06-06T00:00:00"/>
    <s v="Second Class"/>
    <s v="DW-13480"/>
    <x v="108"/>
    <x v="2"/>
    <x v="0"/>
    <x v="69"/>
    <x v="11"/>
    <x v="87"/>
    <x v="2"/>
    <s v="OFF-PA-10004082"/>
    <x v="1"/>
    <x v="10"/>
    <x v="227"/>
    <x v="241"/>
    <n v="6"/>
    <n v="0"/>
    <n v="23.94"/>
    <x v="2"/>
    <x v="0"/>
  </r>
  <r>
    <n v="248"/>
    <x v="113"/>
    <x v="106"/>
    <d v="2016-06-06T00:00:00"/>
    <s v="Second Class"/>
    <s v="DW-13480"/>
    <x v="108"/>
    <x v="2"/>
    <x v="0"/>
    <x v="69"/>
    <x v="11"/>
    <x v="87"/>
    <x v="2"/>
    <s v="OFF-AP-10002945"/>
    <x v="1"/>
    <x v="9"/>
    <x v="228"/>
    <x v="242"/>
    <n v="5"/>
    <n v="0"/>
    <n v="496.07249999999993"/>
    <x v="2"/>
    <x v="0"/>
  </r>
  <r>
    <n v="249"/>
    <x v="113"/>
    <x v="106"/>
    <d v="2016-06-06T00:00:00"/>
    <s v="Second Class"/>
    <s v="DW-13480"/>
    <x v="108"/>
    <x v="2"/>
    <x v="0"/>
    <x v="69"/>
    <x v="11"/>
    <x v="87"/>
    <x v="2"/>
    <s v="OFF-PA-10000061"/>
    <x v="1"/>
    <x v="10"/>
    <x v="181"/>
    <x v="243"/>
    <n v="4"/>
    <n v="0"/>
    <n v="12.441600000000001"/>
    <x v="2"/>
    <x v="0"/>
  </r>
  <r>
    <n v="250"/>
    <x v="114"/>
    <x v="107"/>
    <d v="2018-12-15T00:00:00"/>
    <s v="Second Class"/>
    <s v="LH-17155"/>
    <x v="109"/>
    <x v="0"/>
    <x v="0"/>
    <x v="8"/>
    <x v="1"/>
    <x v="9"/>
    <x v="1"/>
    <s v="FUR-CH-10002965"/>
    <x v="0"/>
    <x v="1"/>
    <x v="229"/>
    <x v="244"/>
    <n v="2"/>
    <n v="0.2"/>
    <n v="28.137200000000007"/>
    <x v="1"/>
    <x v="0"/>
  </r>
  <r>
    <n v="251"/>
    <x v="115"/>
    <x v="108"/>
    <d v="2018-09-17T00:00:00"/>
    <s v="Standard Class"/>
    <s v="KC-16540"/>
    <x v="110"/>
    <x v="0"/>
    <x v="0"/>
    <x v="70"/>
    <x v="1"/>
    <x v="88"/>
    <x v="1"/>
    <s v="OFF-PA-10004569"/>
    <x v="1"/>
    <x v="10"/>
    <x v="230"/>
    <x v="245"/>
    <n v="1"/>
    <n v="0"/>
    <n v="3.5766999999999998"/>
    <x v="1"/>
    <x v="0"/>
  </r>
  <r>
    <n v="252"/>
    <x v="115"/>
    <x v="108"/>
    <d v="2018-09-17T00:00:00"/>
    <s v="Standard Class"/>
    <s v="KC-16540"/>
    <x v="110"/>
    <x v="0"/>
    <x v="0"/>
    <x v="70"/>
    <x v="1"/>
    <x v="88"/>
    <x v="1"/>
    <s v="TEC-AC-10003832"/>
    <x v="2"/>
    <x v="11"/>
    <x v="218"/>
    <x v="246"/>
    <n v="13"/>
    <n v="0"/>
    <n v="636.0002999999997"/>
    <x v="1"/>
    <x v="0"/>
  </r>
  <r>
    <n v="253"/>
    <x v="116"/>
    <x v="107"/>
    <d v="2018-12-13T00:00:00"/>
    <s v="First Class"/>
    <s v="DL-13315"/>
    <x v="111"/>
    <x v="0"/>
    <x v="0"/>
    <x v="20"/>
    <x v="15"/>
    <x v="23"/>
    <x v="3"/>
    <s v="OFF-ST-10001228"/>
    <x v="1"/>
    <x v="4"/>
    <x v="231"/>
    <x v="247"/>
    <n v="6"/>
    <n v="0"/>
    <n v="22.562400000000004"/>
    <x v="2"/>
    <x v="0"/>
  </r>
  <r>
    <n v="254"/>
    <x v="116"/>
    <x v="107"/>
    <d v="2018-12-13T00:00:00"/>
    <s v="First Class"/>
    <s v="DL-13315"/>
    <x v="111"/>
    <x v="0"/>
    <x v="0"/>
    <x v="20"/>
    <x v="15"/>
    <x v="23"/>
    <x v="3"/>
    <s v="OFF-EN-10003296"/>
    <x v="1"/>
    <x v="12"/>
    <x v="232"/>
    <x v="248"/>
    <n v="4"/>
    <n v="0"/>
    <n v="162.864"/>
    <x v="2"/>
    <x v="0"/>
  </r>
  <r>
    <n v="255"/>
    <x v="117"/>
    <x v="109"/>
    <d v="2017-12-04T00:00:00"/>
    <s v="Standard Class"/>
    <s v="DR-12880"/>
    <x v="112"/>
    <x v="1"/>
    <x v="0"/>
    <x v="22"/>
    <x v="10"/>
    <x v="36"/>
    <x v="2"/>
    <s v="FUR-FU-10002505"/>
    <x v="0"/>
    <x v="5"/>
    <x v="225"/>
    <x v="249"/>
    <n v="9"/>
    <n v="0.6"/>
    <n v="-8.4923999999999982"/>
    <x v="2"/>
    <x v="0"/>
  </r>
  <r>
    <n v="256"/>
    <x v="117"/>
    <x v="109"/>
    <d v="2017-12-04T00:00:00"/>
    <s v="Standard Class"/>
    <s v="DR-12880"/>
    <x v="112"/>
    <x v="1"/>
    <x v="0"/>
    <x v="22"/>
    <x v="10"/>
    <x v="36"/>
    <x v="2"/>
    <s v="OFF-ST-10004804"/>
    <x v="1"/>
    <x v="4"/>
    <x v="233"/>
    <x v="250"/>
    <n v="2"/>
    <n v="0.2"/>
    <n v="-19.562399999999997"/>
    <x v="2"/>
    <x v="0"/>
  </r>
  <r>
    <n v="257"/>
    <x v="117"/>
    <x v="109"/>
    <d v="2017-12-04T00:00:00"/>
    <s v="Standard Class"/>
    <s v="DR-12880"/>
    <x v="112"/>
    <x v="1"/>
    <x v="0"/>
    <x v="22"/>
    <x v="10"/>
    <x v="36"/>
    <x v="2"/>
    <s v="OFF-ST-10001590"/>
    <x v="1"/>
    <x v="4"/>
    <x v="147"/>
    <x v="251"/>
    <n v="5"/>
    <n v="0.2"/>
    <n v="4.0439999999999969"/>
    <x v="2"/>
    <x v="0"/>
  </r>
  <r>
    <n v="258"/>
    <x v="117"/>
    <x v="109"/>
    <d v="2017-12-04T00:00:00"/>
    <s v="Standard Class"/>
    <s v="DR-12880"/>
    <x v="112"/>
    <x v="1"/>
    <x v="0"/>
    <x v="22"/>
    <x v="10"/>
    <x v="36"/>
    <x v="2"/>
    <s v="TEC-PH-10001580"/>
    <x v="2"/>
    <x v="7"/>
    <x v="234"/>
    <x v="252"/>
    <n v="6"/>
    <n v="0.2"/>
    <n v="56.691599999999966"/>
    <x v="2"/>
    <x v="0"/>
  </r>
  <r>
    <n v="259"/>
    <x v="118"/>
    <x v="96"/>
    <d v="2019-12-03T00:00:00"/>
    <s v="Second Class"/>
    <s v="CC-12670"/>
    <x v="113"/>
    <x v="0"/>
    <x v="0"/>
    <x v="20"/>
    <x v="15"/>
    <x v="29"/>
    <x v="3"/>
    <s v="TEC-AC-10000290"/>
    <x v="2"/>
    <x v="11"/>
    <x v="235"/>
    <x v="253"/>
    <n v="3"/>
    <n v="0"/>
    <n v="6.9258000000000006"/>
    <x v="2"/>
    <x v="0"/>
  </r>
  <r>
    <n v="260"/>
    <x v="118"/>
    <x v="96"/>
    <d v="2019-12-03T00:00:00"/>
    <s v="Second Class"/>
    <s v="CC-12670"/>
    <x v="113"/>
    <x v="0"/>
    <x v="0"/>
    <x v="20"/>
    <x v="15"/>
    <x v="29"/>
    <x v="3"/>
    <s v="OFF-ST-10002790"/>
    <x v="1"/>
    <x v="4"/>
    <x v="236"/>
    <x v="254"/>
    <n v="3"/>
    <n v="0"/>
    <n v="6.6465000000000174"/>
    <x v="2"/>
    <x v="0"/>
  </r>
  <r>
    <n v="261"/>
    <x v="118"/>
    <x v="96"/>
    <d v="2019-12-03T00:00:00"/>
    <s v="Second Class"/>
    <s v="CC-12670"/>
    <x v="113"/>
    <x v="0"/>
    <x v="0"/>
    <x v="20"/>
    <x v="15"/>
    <x v="29"/>
    <x v="3"/>
    <s v="OFF-BI-10003460"/>
    <x v="1"/>
    <x v="8"/>
    <x v="237"/>
    <x v="255"/>
    <n v="5"/>
    <n v="0.2"/>
    <n v="6.1319999999999988"/>
    <x v="2"/>
    <x v="0"/>
  </r>
  <r>
    <n v="262"/>
    <x v="119"/>
    <x v="110"/>
    <d v="2019-06-12T00:00:00"/>
    <s v="Standard Class"/>
    <s v="Dl-13600"/>
    <x v="114"/>
    <x v="1"/>
    <x v="0"/>
    <x v="45"/>
    <x v="5"/>
    <x v="89"/>
    <x v="2"/>
    <s v="OFF-AP-10002203"/>
    <x v="1"/>
    <x v="9"/>
    <x v="238"/>
    <x v="256"/>
    <n v="2"/>
    <n v="0.8"/>
    <n v="-4.4660000000000002"/>
    <x v="2"/>
    <x v="0"/>
  </r>
  <r>
    <n v="263"/>
    <x v="120"/>
    <x v="111"/>
    <d v="2016-09-21T00:00:00"/>
    <s v="Second Class"/>
    <s v="SB-20290"/>
    <x v="115"/>
    <x v="1"/>
    <x v="0"/>
    <x v="12"/>
    <x v="5"/>
    <x v="66"/>
    <x v="2"/>
    <s v="TEC-MA-10000822"/>
    <x v="2"/>
    <x v="15"/>
    <x v="156"/>
    <x v="257"/>
    <n v="3"/>
    <n v="0.4"/>
    <n v="-509.99700000000075"/>
    <x v="2"/>
    <x v="0"/>
  </r>
  <r>
    <n v="264"/>
    <x v="120"/>
    <x v="111"/>
    <d v="2016-09-21T00:00:00"/>
    <s v="Second Class"/>
    <s v="SB-20290"/>
    <x v="115"/>
    <x v="1"/>
    <x v="0"/>
    <x v="12"/>
    <x v="5"/>
    <x v="66"/>
    <x v="2"/>
    <s v="TEC-MA-10003353"/>
    <x v="2"/>
    <x v="15"/>
    <x v="239"/>
    <x v="258"/>
    <n v="7"/>
    <n v="0.4"/>
    <n v="-251.99579999999992"/>
    <x v="2"/>
    <x v="0"/>
  </r>
  <r>
    <n v="265"/>
    <x v="121"/>
    <x v="112"/>
    <d v="2018-06-13T00:00:00"/>
    <s v="Standard Class"/>
    <s v="RC-19825"/>
    <x v="116"/>
    <x v="0"/>
    <x v="0"/>
    <x v="22"/>
    <x v="10"/>
    <x v="26"/>
    <x v="2"/>
    <s v="TEC-PH-10001433"/>
    <x v="2"/>
    <x v="7"/>
    <x v="240"/>
    <x v="259"/>
    <n v="4"/>
    <n v="0.2"/>
    <n v="28.7196"/>
    <x v="2"/>
    <x v="0"/>
  </r>
  <r>
    <n v="266"/>
    <x v="122"/>
    <x v="113"/>
    <d v="2017-11-15T00:00:00"/>
    <s v="Standard Class"/>
    <s v="AH-10210"/>
    <x v="117"/>
    <x v="0"/>
    <x v="0"/>
    <x v="71"/>
    <x v="1"/>
    <x v="90"/>
    <x v="1"/>
    <s v="TEC-AC-10004469"/>
    <x v="2"/>
    <x v="11"/>
    <x v="241"/>
    <x v="260"/>
    <n v="2"/>
    <n v="0"/>
    <n v="35.156000000000006"/>
    <x v="1"/>
    <x v="0"/>
  </r>
  <r>
    <n v="267"/>
    <x v="123"/>
    <x v="114"/>
    <d v="2019-06-20T00:00:00"/>
    <s v="Standard Class"/>
    <s v="CB-12535"/>
    <x v="118"/>
    <x v="1"/>
    <x v="0"/>
    <x v="72"/>
    <x v="3"/>
    <x v="91"/>
    <x v="0"/>
    <s v="OFF-AR-10003602"/>
    <x v="1"/>
    <x v="6"/>
    <x v="242"/>
    <x v="261"/>
    <n v="3"/>
    <n v="0.2"/>
    <n v="4.7303999999999995"/>
    <x v="0"/>
    <x v="0"/>
  </r>
  <r>
    <n v="268"/>
    <x v="124"/>
    <x v="115"/>
    <d v="2018-01-28T00:00:00"/>
    <s v="Standard Class"/>
    <s v="PG-18895"/>
    <x v="38"/>
    <x v="0"/>
    <x v="0"/>
    <x v="73"/>
    <x v="30"/>
    <x v="92"/>
    <x v="3"/>
    <s v="OFF-FA-10003472"/>
    <x v="1"/>
    <x v="13"/>
    <x v="243"/>
    <x v="262"/>
    <n v="6"/>
    <n v="0"/>
    <n v="0.3024"/>
    <x v="2"/>
    <x v="0"/>
  </r>
  <r>
    <n v="269"/>
    <x v="125"/>
    <x v="34"/>
    <d v="2019-12-13T00:00:00"/>
    <s v="Standard Class"/>
    <s v="CA-12310"/>
    <x v="119"/>
    <x v="1"/>
    <x v="0"/>
    <x v="74"/>
    <x v="24"/>
    <x v="93"/>
    <x v="3"/>
    <s v="OFF-ST-10004180"/>
    <x v="1"/>
    <x v="4"/>
    <x v="244"/>
    <x v="263"/>
    <n v="1"/>
    <n v="0.2"/>
    <n v="-7.4416000000000011"/>
    <x v="2"/>
    <x v="0"/>
  </r>
  <r>
    <n v="270"/>
    <x v="125"/>
    <x v="34"/>
    <d v="2019-12-13T00:00:00"/>
    <s v="Standard Class"/>
    <s v="CA-12310"/>
    <x v="119"/>
    <x v="1"/>
    <x v="0"/>
    <x v="74"/>
    <x v="24"/>
    <x v="93"/>
    <x v="3"/>
    <s v="OFF-EN-10004386"/>
    <x v="1"/>
    <x v="12"/>
    <x v="245"/>
    <x v="264"/>
    <n v="3"/>
    <n v="0.2"/>
    <n v="21.591000000000001"/>
    <x v="2"/>
    <x v="0"/>
  </r>
  <r>
    <n v="271"/>
    <x v="126"/>
    <x v="116"/>
    <d v="2020-01-02T00:00:00"/>
    <s v="Second Class"/>
    <s v="KH-16690"/>
    <x v="120"/>
    <x v="1"/>
    <x v="0"/>
    <x v="8"/>
    <x v="1"/>
    <x v="94"/>
    <x v="1"/>
    <s v="OFF-ST-10003208"/>
    <x v="1"/>
    <x v="4"/>
    <x v="246"/>
    <x v="265"/>
    <n v="4"/>
    <n v="0"/>
    <n v="210.4935999999999"/>
    <x v="1"/>
    <x v="0"/>
  </r>
  <r>
    <n v="272"/>
    <x v="127"/>
    <x v="117"/>
    <d v="2017-07-31T00:00:00"/>
    <s v="First Class"/>
    <s v="HA-14920"/>
    <x v="66"/>
    <x v="0"/>
    <x v="0"/>
    <x v="8"/>
    <x v="1"/>
    <x v="9"/>
    <x v="1"/>
    <s v="TEC-AC-10003628"/>
    <x v="2"/>
    <x v="11"/>
    <x v="247"/>
    <x v="266"/>
    <n v="7"/>
    <n v="0"/>
    <n v="92.369200000000021"/>
    <x v="1"/>
    <x v="0"/>
  </r>
  <r>
    <n v="273"/>
    <x v="127"/>
    <x v="117"/>
    <d v="2017-07-31T00:00:00"/>
    <s v="First Class"/>
    <s v="HA-14920"/>
    <x v="66"/>
    <x v="0"/>
    <x v="0"/>
    <x v="8"/>
    <x v="1"/>
    <x v="9"/>
    <x v="1"/>
    <s v="FUR-FU-10003274"/>
    <x v="0"/>
    <x v="5"/>
    <x v="248"/>
    <x v="267"/>
    <n v="3"/>
    <n v="0"/>
    <n v="2.3232000000000004"/>
    <x v="1"/>
    <x v="0"/>
  </r>
  <r>
    <n v="274"/>
    <x v="127"/>
    <x v="117"/>
    <d v="2017-07-31T00:00:00"/>
    <s v="First Class"/>
    <s v="HA-14920"/>
    <x v="66"/>
    <x v="0"/>
    <x v="0"/>
    <x v="8"/>
    <x v="1"/>
    <x v="9"/>
    <x v="1"/>
    <s v="OFF-BI-10002557"/>
    <x v="1"/>
    <x v="8"/>
    <x v="249"/>
    <x v="268"/>
    <n v="3"/>
    <n v="0.2"/>
    <n v="4.0949999999999989"/>
    <x v="1"/>
    <x v="0"/>
  </r>
  <r>
    <n v="275"/>
    <x v="128"/>
    <x v="118"/>
    <d v="2019-09-17T00:00:00"/>
    <s v="First Class"/>
    <s v="BB-10990"/>
    <x v="121"/>
    <x v="1"/>
    <x v="0"/>
    <x v="75"/>
    <x v="1"/>
    <x v="95"/>
    <x v="1"/>
    <s v="OFF-PA-10002615"/>
    <x v="1"/>
    <x v="10"/>
    <x v="250"/>
    <x v="138"/>
    <n v="2"/>
    <n v="0"/>
    <n v="4.0571999999999999"/>
    <x v="1"/>
    <x v="0"/>
  </r>
  <r>
    <n v="276"/>
    <x v="128"/>
    <x v="118"/>
    <d v="2019-09-17T00:00:00"/>
    <s v="First Class"/>
    <s v="BB-10990"/>
    <x v="121"/>
    <x v="1"/>
    <x v="0"/>
    <x v="75"/>
    <x v="1"/>
    <x v="95"/>
    <x v="1"/>
    <s v="OFF-AR-10001427"/>
    <x v="1"/>
    <x v="6"/>
    <x v="251"/>
    <x v="156"/>
    <n v="1"/>
    <n v="0"/>
    <n v="1.5548000000000002"/>
    <x v="1"/>
    <x v="0"/>
  </r>
  <r>
    <n v="277"/>
    <x v="129"/>
    <x v="119"/>
    <d v="2019-10-17T00:00:00"/>
    <s v="Standard Class"/>
    <s v="AG-10495"/>
    <x v="122"/>
    <x v="1"/>
    <x v="0"/>
    <x v="10"/>
    <x v="9"/>
    <x v="11"/>
    <x v="3"/>
    <s v="OFF-PA-10000673"/>
    <x v="1"/>
    <x v="10"/>
    <x v="252"/>
    <x v="25"/>
    <n v="2"/>
    <n v="0.2"/>
    <n v="4.0768000000000004"/>
    <x v="2"/>
    <x v="0"/>
  </r>
  <r>
    <n v="278"/>
    <x v="129"/>
    <x v="119"/>
    <d v="2019-10-17T00:00:00"/>
    <s v="Standard Class"/>
    <s v="AG-10495"/>
    <x v="122"/>
    <x v="1"/>
    <x v="0"/>
    <x v="10"/>
    <x v="9"/>
    <x v="11"/>
    <x v="3"/>
    <s v="OFF-PA-10004470"/>
    <x v="1"/>
    <x v="10"/>
    <x v="253"/>
    <x v="269"/>
    <n v="4"/>
    <n v="0.2"/>
    <n v="5.9071999999999987"/>
    <x v="2"/>
    <x v="0"/>
  </r>
  <r>
    <n v="279"/>
    <x v="129"/>
    <x v="119"/>
    <d v="2019-10-17T00:00:00"/>
    <s v="Standard Class"/>
    <s v="AG-10495"/>
    <x v="122"/>
    <x v="1"/>
    <x v="0"/>
    <x v="10"/>
    <x v="9"/>
    <x v="11"/>
    <x v="3"/>
    <s v="OFF-ST-10000876"/>
    <x v="1"/>
    <x v="4"/>
    <x v="254"/>
    <x v="270"/>
    <n v="6"/>
    <n v="0.2"/>
    <n v="5.9711999999999996"/>
    <x v="2"/>
    <x v="0"/>
  </r>
  <r>
    <n v="280"/>
    <x v="129"/>
    <x v="119"/>
    <d v="2019-10-17T00:00:00"/>
    <s v="Standard Class"/>
    <s v="AG-10495"/>
    <x v="122"/>
    <x v="1"/>
    <x v="0"/>
    <x v="10"/>
    <x v="9"/>
    <x v="11"/>
    <x v="3"/>
    <s v="OFF-LA-10002043"/>
    <x v="1"/>
    <x v="2"/>
    <x v="255"/>
    <x v="271"/>
    <n v="3"/>
    <n v="0.2"/>
    <n v="8.6940000000000008"/>
    <x v="2"/>
    <x v="0"/>
  </r>
  <r>
    <n v="281"/>
    <x v="130"/>
    <x v="120"/>
    <d v="2017-09-28T00:00:00"/>
    <s v="Second Class"/>
    <s v="SC-20725"/>
    <x v="56"/>
    <x v="0"/>
    <x v="0"/>
    <x v="12"/>
    <x v="5"/>
    <x v="32"/>
    <x v="2"/>
    <s v="OFF-BI-10004967"/>
    <x v="1"/>
    <x v="8"/>
    <x v="256"/>
    <x v="272"/>
    <n v="5"/>
    <n v="0.8"/>
    <n v="-3.4320000000000004"/>
    <x v="2"/>
    <x v="0"/>
  </r>
  <r>
    <n v="282"/>
    <x v="130"/>
    <x v="120"/>
    <d v="2017-09-28T00:00:00"/>
    <s v="Second Class"/>
    <s v="SC-20725"/>
    <x v="56"/>
    <x v="0"/>
    <x v="0"/>
    <x v="12"/>
    <x v="5"/>
    <x v="32"/>
    <x v="2"/>
    <s v="TEC-PH-10001760"/>
    <x v="2"/>
    <x v="7"/>
    <x v="257"/>
    <x v="273"/>
    <n v="7"/>
    <n v="0.2"/>
    <n v="376.11"/>
    <x v="2"/>
    <x v="0"/>
  </r>
  <r>
    <n v="283"/>
    <x v="131"/>
    <x v="121"/>
    <d v="2017-11-06T00:00:00"/>
    <s v="Standard Class"/>
    <s v="JO-15280"/>
    <x v="123"/>
    <x v="0"/>
    <x v="0"/>
    <x v="1"/>
    <x v="1"/>
    <x v="25"/>
    <x v="1"/>
    <s v="FUR-TA-10002903"/>
    <x v="0"/>
    <x v="3"/>
    <x v="258"/>
    <x v="274"/>
    <n v="5"/>
    <n v="0.2"/>
    <n v="51.942000000000007"/>
    <x v="1"/>
    <x v="0"/>
  </r>
  <r>
    <n v="284"/>
    <x v="132"/>
    <x v="120"/>
    <d v="2017-10-02T00:00:00"/>
    <s v="Standard Class"/>
    <s v="TB-21520"/>
    <x v="14"/>
    <x v="0"/>
    <x v="0"/>
    <x v="32"/>
    <x v="21"/>
    <x v="40"/>
    <x v="1"/>
    <s v="OFF-PA-10000474"/>
    <x v="1"/>
    <x v="10"/>
    <x v="33"/>
    <x v="275"/>
    <n v="5"/>
    <n v="0.2"/>
    <n v="47.843999999999994"/>
    <x v="1"/>
    <x v="0"/>
  </r>
  <r>
    <n v="285"/>
    <x v="132"/>
    <x v="120"/>
    <d v="2017-10-02T00:00:00"/>
    <s v="Standard Class"/>
    <s v="TB-21520"/>
    <x v="14"/>
    <x v="0"/>
    <x v="0"/>
    <x v="32"/>
    <x v="21"/>
    <x v="40"/>
    <x v="1"/>
    <s v="TEC-AC-10001956"/>
    <x v="2"/>
    <x v="11"/>
    <x v="259"/>
    <x v="276"/>
    <n v="5"/>
    <n v="0.2"/>
    <n v="47.959999999999987"/>
    <x v="1"/>
    <x v="0"/>
  </r>
  <r>
    <n v="286"/>
    <x v="132"/>
    <x v="120"/>
    <d v="2017-10-02T00:00:00"/>
    <s v="Standard Class"/>
    <s v="TB-21520"/>
    <x v="14"/>
    <x v="0"/>
    <x v="0"/>
    <x v="32"/>
    <x v="21"/>
    <x v="40"/>
    <x v="1"/>
    <s v="OFF-PA-10004100"/>
    <x v="1"/>
    <x v="10"/>
    <x v="260"/>
    <x v="277"/>
    <n v="6"/>
    <n v="0.2"/>
    <n v="10.8864"/>
    <x v="1"/>
    <x v="0"/>
  </r>
  <r>
    <n v="287"/>
    <x v="133"/>
    <x v="122"/>
    <d v="2018-12-20T00:00:00"/>
    <s v="Second Class"/>
    <s v="AH-10195"/>
    <x v="124"/>
    <x v="1"/>
    <x v="0"/>
    <x v="76"/>
    <x v="2"/>
    <x v="96"/>
    <x v="0"/>
    <s v="OFF-BI-10000778"/>
    <x v="1"/>
    <x v="8"/>
    <x v="261"/>
    <x v="278"/>
    <n v="7"/>
    <n v="0.7"/>
    <n v="-169.3719999999999"/>
    <x v="0"/>
    <x v="0"/>
  </r>
  <r>
    <n v="288"/>
    <x v="133"/>
    <x v="122"/>
    <d v="2018-12-20T00:00:00"/>
    <s v="Second Class"/>
    <s v="AH-10195"/>
    <x v="124"/>
    <x v="1"/>
    <x v="0"/>
    <x v="76"/>
    <x v="2"/>
    <x v="96"/>
    <x v="0"/>
    <s v="OFF-AP-10002684"/>
    <x v="1"/>
    <x v="9"/>
    <x v="167"/>
    <x v="279"/>
    <n v="2"/>
    <n v="0.2"/>
    <n v="24.315999999999974"/>
    <x v="0"/>
    <x v="0"/>
  </r>
  <r>
    <n v="289"/>
    <x v="133"/>
    <x v="122"/>
    <d v="2018-12-20T00:00:00"/>
    <s v="Second Class"/>
    <s v="AH-10195"/>
    <x v="124"/>
    <x v="1"/>
    <x v="0"/>
    <x v="76"/>
    <x v="2"/>
    <x v="96"/>
    <x v="0"/>
    <s v="OFF-SU-10000646"/>
    <x v="1"/>
    <x v="14"/>
    <x v="262"/>
    <x v="280"/>
    <n v="5"/>
    <n v="0.2"/>
    <n v="-204.31449999999995"/>
    <x v="0"/>
    <x v="0"/>
  </r>
  <r>
    <n v="290"/>
    <x v="134"/>
    <x v="73"/>
    <d v="2018-11-24T00:00:00"/>
    <s v="Second Class"/>
    <s v="NZ-18565"/>
    <x v="125"/>
    <x v="2"/>
    <x v="0"/>
    <x v="38"/>
    <x v="24"/>
    <x v="47"/>
    <x v="3"/>
    <s v="OFF-FA-10002983"/>
    <x v="1"/>
    <x v="13"/>
    <x v="263"/>
    <x v="281"/>
    <n v="7"/>
    <n v="0.2"/>
    <n v="6.6835999999999993"/>
    <x v="2"/>
    <x v="0"/>
  </r>
  <r>
    <n v="291"/>
    <x v="134"/>
    <x v="73"/>
    <d v="2018-11-24T00:00:00"/>
    <s v="Second Class"/>
    <s v="NZ-18565"/>
    <x v="125"/>
    <x v="2"/>
    <x v="0"/>
    <x v="38"/>
    <x v="24"/>
    <x v="47"/>
    <x v="3"/>
    <s v="OFF-LA-10004689"/>
    <x v="1"/>
    <x v="2"/>
    <x v="264"/>
    <x v="282"/>
    <n v="8"/>
    <n v="0.2"/>
    <n v="6.2423999999999999"/>
    <x v="2"/>
    <x v="0"/>
  </r>
  <r>
    <n v="292"/>
    <x v="134"/>
    <x v="73"/>
    <d v="2018-11-24T00:00:00"/>
    <s v="Second Class"/>
    <s v="NZ-18565"/>
    <x v="125"/>
    <x v="2"/>
    <x v="0"/>
    <x v="38"/>
    <x v="24"/>
    <x v="47"/>
    <x v="3"/>
    <s v="TEC-AC-10002001"/>
    <x v="2"/>
    <x v="11"/>
    <x v="265"/>
    <x v="283"/>
    <n v="2"/>
    <n v="0.2"/>
    <n v="54.396600000000007"/>
    <x v="2"/>
    <x v="0"/>
  </r>
  <r>
    <n v="293"/>
    <x v="134"/>
    <x v="73"/>
    <d v="2018-11-24T00:00:00"/>
    <s v="Second Class"/>
    <s v="NZ-18565"/>
    <x v="125"/>
    <x v="2"/>
    <x v="0"/>
    <x v="38"/>
    <x v="24"/>
    <x v="47"/>
    <x v="3"/>
    <s v="FUR-BO-10004709"/>
    <x v="0"/>
    <x v="0"/>
    <x v="266"/>
    <x v="284"/>
    <n v="3"/>
    <n v="0.5"/>
    <n v="-48.703199999999995"/>
    <x v="2"/>
    <x v="0"/>
  </r>
  <r>
    <n v="294"/>
    <x v="135"/>
    <x v="58"/>
    <d v="2016-12-28T00:00:00"/>
    <s v="First Class"/>
    <s v="KL-16555"/>
    <x v="126"/>
    <x v="1"/>
    <x v="0"/>
    <x v="77"/>
    <x v="22"/>
    <x v="97"/>
    <x v="1"/>
    <s v="FUR-FU-10004091"/>
    <x v="0"/>
    <x v="5"/>
    <x v="267"/>
    <x v="285"/>
    <n v="8"/>
    <n v="0.2"/>
    <n v="78.859200000000001"/>
    <x v="1"/>
    <x v="0"/>
  </r>
  <r>
    <n v="295"/>
    <x v="135"/>
    <x v="58"/>
    <d v="2016-12-28T00:00:00"/>
    <s v="First Class"/>
    <s v="KL-16555"/>
    <x v="126"/>
    <x v="1"/>
    <x v="0"/>
    <x v="77"/>
    <x v="22"/>
    <x v="97"/>
    <x v="1"/>
    <s v="FUR-CH-10001891"/>
    <x v="0"/>
    <x v="1"/>
    <x v="268"/>
    <x v="286"/>
    <n v="3"/>
    <n v="0.2"/>
    <n v="20.155800000000013"/>
    <x v="1"/>
    <x v="0"/>
  </r>
  <r>
    <n v="296"/>
    <x v="135"/>
    <x v="58"/>
    <d v="2016-12-28T00:00:00"/>
    <s v="First Class"/>
    <s v="KL-16555"/>
    <x v="126"/>
    <x v="1"/>
    <x v="0"/>
    <x v="77"/>
    <x v="22"/>
    <x v="97"/>
    <x v="1"/>
    <s v="FUR-FU-10002918"/>
    <x v="0"/>
    <x v="5"/>
    <x v="269"/>
    <x v="287"/>
    <n v="3"/>
    <n v="0.2"/>
    <n v="-24.564599999999999"/>
    <x v="1"/>
    <x v="0"/>
  </r>
  <r>
    <n v="297"/>
    <x v="135"/>
    <x v="58"/>
    <d v="2016-12-28T00:00:00"/>
    <s v="First Class"/>
    <s v="KL-16555"/>
    <x v="126"/>
    <x v="1"/>
    <x v="0"/>
    <x v="77"/>
    <x v="22"/>
    <x v="97"/>
    <x v="1"/>
    <s v="OFF-BI-10004593"/>
    <x v="1"/>
    <x v="8"/>
    <x v="270"/>
    <x v="288"/>
    <n v="5"/>
    <n v="0.7"/>
    <n v="-62.88000000000001"/>
    <x v="1"/>
    <x v="0"/>
  </r>
  <r>
    <n v="298"/>
    <x v="135"/>
    <x v="58"/>
    <d v="2016-12-28T00:00:00"/>
    <s v="First Class"/>
    <s v="KL-16555"/>
    <x v="126"/>
    <x v="1"/>
    <x v="0"/>
    <x v="77"/>
    <x v="22"/>
    <x v="97"/>
    <x v="1"/>
    <s v="OFF-FA-10004854"/>
    <x v="1"/>
    <x v="13"/>
    <x v="271"/>
    <x v="289"/>
    <n v="3"/>
    <n v="0.2"/>
    <n v="9.2987999999999964"/>
    <x v="1"/>
    <x v="0"/>
  </r>
  <r>
    <n v="299"/>
    <x v="136"/>
    <x v="99"/>
    <d v="2018-11-03T00:00:00"/>
    <s v="Standard Class"/>
    <s v="JD-15895"/>
    <x v="63"/>
    <x v="1"/>
    <x v="0"/>
    <x v="78"/>
    <x v="30"/>
    <x v="98"/>
    <x v="3"/>
    <s v="OFF-PA-10002105"/>
    <x v="1"/>
    <x v="10"/>
    <x v="272"/>
    <x v="56"/>
    <n v="5"/>
    <n v="0"/>
    <n v="15.552000000000001"/>
    <x v="2"/>
    <x v="0"/>
  </r>
  <r>
    <n v="300"/>
    <x v="136"/>
    <x v="99"/>
    <d v="2018-11-03T00:00:00"/>
    <s v="Standard Class"/>
    <s v="JD-15895"/>
    <x v="63"/>
    <x v="1"/>
    <x v="0"/>
    <x v="78"/>
    <x v="30"/>
    <x v="98"/>
    <x v="3"/>
    <s v="OFF-ST-10002756"/>
    <x v="1"/>
    <x v="4"/>
    <x v="273"/>
    <x v="290"/>
    <n v="8"/>
    <n v="0"/>
    <n v="10.824800000000096"/>
    <x v="2"/>
    <x v="0"/>
  </r>
  <r>
    <n v="301"/>
    <x v="136"/>
    <x v="99"/>
    <d v="2018-11-03T00:00:00"/>
    <s v="Standard Class"/>
    <s v="JD-15895"/>
    <x v="63"/>
    <x v="1"/>
    <x v="0"/>
    <x v="78"/>
    <x v="30"/>
    <x v="98"/>
    <x v="3"/>
    <s v="OFF-PA-10004243"/>
    <x v="1"/>
    <x v="10"/>
    <x v="274"/>
    <x v="291"/>
    <n v="3"/>
    <n v="0"/>
    <n v="27.316799999999997"/>
    <x v="2"/>
    <x v="0"/>
  </r>
  <r>
    <n v="302"/>
    <x v="136"/>
    <x v="99"/>
    <d v="2018-11-03T00:00:00"/>
    <s v="Standard Class"/>
    <s v="JD-15895"/>
    <x v="63"/>
    <x v="1"/>
    <x v="0"/>
    <x v="78"/>
    <x v="30"/>
    <x v="98"/>
    <x v="3"/>
    <s v="FUR-FU-10001861"/>
    <x v="0"/>
    <x v="5"/>
    <x v="275"/>
    <x v="292"/>
    <n v="4"/>
    <n v="0"/>
    <n v="38.023999999999994"/>
    <x v="2"/>
    <x v="0"/>
  </r>
  <r>
    <n v="303"/>
    <x v="136"/>
    <x v="99"/>
    <d v="2018-11-03T00:00:00"/>
    <s v="Standard Class"/>
    <s v="JD-15895"/>
    <x v="63"/>
    <x v="1"/>
    <x v="0"/>
    <x v="78"/>
    <x v="30"/>
    <x v="98"/>
    <x v="3"/>
    <s v="OFF-BI-10002706"/>
    <x v="1"/>
    <x v="8"/>
    <x v="276"/>
    <x v="293"/>
    <n v="1"/>
    <n v="0"/>
    <n v="6.5687999999999995"/>
    <x v="2"/>
    <x v="0"/>
  </r>
  <r>
    <n v="304"/>
    <x v="137"/>
    <x v="123"/>
    <d v="2019-11-23T00:00:00"/>
    <s v="Standard Class"/>
    <s v="JH-15910"/>
    <x v="101"/>
    <x v="0"/>
    <x v="0"/>
    <x v="22"/>
    <x v="10"/>
    <x v="36"/>
    <x v="2"/>
    <s v="FUR-TA-10002533"/>
    <x v="0"/>
    <x v="3"/>
    <x v="277"/>
    <x v="294"/>
    <n v="3"/>
    <n v="0.5"/>
    <n v="-131.44500000000005"/>
    <x v="2"/>
    <x v="0"/>
  </r>
  <r>
    <n v="305"/>
    <x v="138"/>
    <x v="124"/>
    <d v="2017-05-09T00:00:00"/>
    <s v="Second Class"/>
    <s v="AS-10225"/>
    <x v="127"/>
    <x v="1"/>
    <x v="0"/>
    <x v="20"/>
    <x v="15"/>
    <x v="23"/>
    <x v="3"/>
    <s v="FUR-FU-10002671"/>
    <x v="0"/>
    <x v="5"/>
    <x v="278"/>
    <x v="295"/>
    <n v="2"/>
    <n v="0"/>
    <n v="12.863999999999999"/>
    <x v="2"/>
    <x v="0"/>
  </r>
  <r>
    <n v="306"/>
    <x v="139"/>
    <x v="125"/>
    <d v="2017-01-04T00:00:00"/>
    <s v="Standard Class"/>
    <s v="KB-16600"/>
    <x v="33"/>
    <x v="1"/>
    <x v="0"/>
    <x v="79"/>
    <x v="12"/>
    <x v="99"/>
    <x v="2"/>
    <s v="OFF-AR-10003651"/>
    <x v="1"/>
    <x v="6"/>
    <x v="279"/>
    <x v="296"/>
    <n v="3"/>
    <n v="0"/>
    <n v="2.8535999999999988"/>
    <x v="2"/>
    <x v="0"/>
  </r>
  <r>
    <n v="307"/>
    <x v="140"/>
    <x v="106"/>
    <d v="2016-06-06T00:00:00"/>
    <s v="Standard Class"/>
    <s v="CR-12625"/>
    <x v="128"/>
    <x v="2"/>
    <x v="0"/>
    <x v="80"/>
    <x v="30"/>
    <x v="100"/>
    <x v="3"/>
    <s v="OFF-BI-10001072"/>
    <x v="1"/>
    <x v="8"/>
    <x v="280"/>
    <x v="297"/>
    <n v="3"/>
    <n v="0"/>
    <n v="20.9208"/>
    <x v="2"/>
    <x v="0"/>
  </r>
  <r>
    <n v="308"/>
    <x v="140"/>
    <x v="106"/>
    <d v="2016-06-06T00:00:00"/>
    <s v="Standard Class"/>
    <s v="CR-12625"/>
    <x v="128"/>
    <x v="2"/>
    <x v="0"/>
    <x v="80"/>
    <x v="30"/>
    <x v="100"/>
    <x v="3"/>
    <s v="OFF-AR-10002135"/>
    <x v="1"/>
    <x v="6"/>
    <x v="281"/>
    <x v="298"/>
    <n v="6"/>
    <n v="0"/>
    <n v="83.867999999999967"/>
    <x v="2"/>
    <x v="0"/>
  </r>
  <r>
    <n v="309"/>
    <x v="141"/>
    <x v="4"/>
    <d v="2019-04-17T00:00:00"/>
    <s v="First Class"/>
    <s v="SH-20395"/>
    <x v="129"/>
    <x v="0"/>
    <x v="0"/>
    <x v="81"/>
    <x v="17"/>
    <x v="101"/>
    <x v="0"/>
    <s v="OFF-AR-10002804"/>
    <x v="1"/>
    <x v="6"/>
    <x v="282"/>
    <x v="299"/>
    <n v="1"/>
    <n v="0"/>
    <n v="2.0049000000000001"/>
    <x v="0"/>
    <x v="0"/>
  </r>
  <r>
    <n v="310"/>
    <x v="142"/>
    <x v="126"/>
    <d v="2018-09-14T00:00:00"/>
    <s v="Second Class"/>
    <s v="BP-11185"/>
    <x v="130"/>
    <x v="1"/>
    <x v="0"/>
    <x v="82"/>
    <x v="22"/>
    <x v="102"/>
    <x v="1"/>
    <s v="FUR-FU-10001918"/>
    <x v="0"/>
    <x v="5"/>
    <x v="283"/>
    <x v="300"/>
    <n v="4"/>
    <n v="0.2"/>
    <n v="3.5948000000000011"/>
    <x v="1"/>
    <x v="0"/>
  </r>
  <r>
    <n v="311"/>
    <x v="142"/>
    <x v="126"/>
    <d v="2018-09-14T00:00:00"/>
    <s v="Second Class"/>
    <s v="BP-11185"/>
    <x v="130"/>
    <x v="1"/>
    <x v="0"/>
    <x v="82"/>
    <x v="22"/>
    <x v="102"/>
    <x v="1"/>
    <s v="FUR-CH-10004086"/>
    <x v="0"/>
    <x v="1"/>
    <x v="284"/>
    <x v="301"/>
    <n v="2"/>
    <n v="0.2"/>
    <n v="52.511399999999981"/>
    <x v="1"/>
    <x v="0"/>
  </r>
  <r>
    <n v="312"/>
    <x v="142"/>
    <x v="126"/>
    <d v="2018-09-14T00:00:00"/>
    <s v="Second Class"/>
    <s v="BP-11185"/>
    <x v="130"/>
    <x v="1"/>
    <x v="0"/>
    <x v="82"/>
    <x v="22"/>
    <x v="102"/>
    <x v="1"/>
    <s v="FUR-FU-10001756"/>
    <x v="0"/>
    <x v="5"/>
    <x v="285"/>
    <x v="302"/>
    <n v="1"/>
    <n v="0.2"/>
    <n v="1.7135999999999978"/>
    <x v="1"/>
    <x v="0"/>
  </r>
  <r>
    <n v="313"/>
    <x v="142"/>
    <x v="126"/>
    <d v="2018-09-14T00:00:00"/>
    <s v="Second Class"/>
    <s v="BP-11185"/>
    <x v="130"/>
    <x v="1"/>
    <x v="0"/>
    <x v="82"/>
    <x v="22"/>
    <x v="102"/>
    <x v="1"/>
    <s v="OFF-LA-10000634"/>
    <x v="1"/>
    <x v="2"/>
    <x v="286"/>
    <x v="303"/>
    <n v="3"/>
    <n v="0.2"/>
    <n v="2.0358000000000001"/>
    <x v="1"/>
    <x v="0"/>
  </r>
  <r>
    <n v="314"/>
    <x v="143"/>
    <x v="127"/>
    <d v="2016-10-03T00:00:00"/>
    <s v="Standard Class"/>
    <s v="TS-21205"/>
    <x v="131"/>
    <x v="1"/>
    <x v="0"/>
    <x v="83"/>
    <x v="30"/>
    <x v="103"/>
    <x v="3"/>
    <s v="FUR-FU-10001588"/>
    <x v="0"/>
    <x v="5"/>
    <x v="287"/>
    <x v="304"/>
    <n v="3"/>
    <n v="0"/>
    <n v="37.642200000000003"/>
    <x v="2"/>
    <x v="0"/>
  </r>
  <r>
    <n v="315"/>
    <x v="144"/>
    <x v="128"/>
    <d v="2016-08-16T00:00:00"/>
    <s v="Standard Class"/>
    <s v="AG-10525"/>
    <x v="132"/>
    <x v="1"/>
    <x v="0"/>
    <x v="84"/>
    <x v="2"/>
    <x v="104"/>
    <x v="0"/>
    <s v="TEC-PH-10002398"/>
    <x v="2"/>
    <x v="7"/>
    <x v="288"/>
    <x v="305"/>
    <n v="2"/>
    <n v="0.2"/>
    <n v="22.297999999999973"/>
    <x v="0"/>
    <x v="0"/>
  </r>
  <r>
    <n v="316"/>
    <x v="144"/>
    <x v="128"/>
    <d v="2016-08-16T00:00:00"/>
    <s v="Standard Class"/>
    <s v="AG-10525"/>
    <x v="132"/>
    <x v="1"/>
    <x v="0"/>
    <x v="84"/>
    <x v="2"/>
    <x v="104"/>
    <x v="0"/>
    <s v="OFF-PA-10001937"/>
    <x v="1"/>
    <x v="10"/>
    <x v="289"/>
    <x v="12"/>
    <n v="3"/>
    <n v="0.2"/>
    <n v="5.4432"/>
    <x v="0"/>
    <x v="0"/>
  </r>
  <r>
    <n v="317"/>
    <x v="145"/>
    <x v="129"/>
    <d v="2016-12-30T00:00:00"/>
    <s v="First Class"/>
    <s v="SP-20860"/>
    <x v="133"/>
    <x v="1"/>
    <x v="0"/>
    <x v="10"/>
    <x v="9"/>
    <x v="105"/>
    <x v="3"/>
    <s v="OFF-AR-10003373"/>
    <x v="1"/>
    <x v="6"/>
    <x v="290"/>
    <x v="306"/>
    <n v="4"/>
    <n v="0.2"/>
    <n v="8.674399999999995"/>
    <x v="2"/>
    <x v="0"/>
  </r>
  <r>
    <n v="318"/>
    <x v="146"/>
    <x v="130"/>
    <d v="2016-11-09T00:00:00"/>
    <s v="Standard Class"/>
    <s v="NM-18445"/>
    <x v="134"/>
    <x v="2"/>
    <x v="0"/>
    <x v="20"/>
    <x v="15"/>
    <x v="23"/>
    <x v="3"/>
    <s v="FUR-CH-10002602"/>
    <x v="0"/>
    <x v="1"/>
    <x v="291"/>
    <x v="307"/>
    <n v="1"/>
    <n v="0.1"/>
    <n v="24.156800000000004"/>
    <x v="2"/>
    <x v="0"/>
  </r>
  <r>
    <n v="319"/>
    <x v="146"/>
    <x v="130"/>
    <d v="2016-11-09T00:00:00"/>
    <s v="Standard Class"/>
    <s v="NM-18445"/>
    <x v="134"/>
    <x v="2"/>
    <x v="0"/>
    <x v="20"/>
    <x v="15"/>
    <x v="23"/>
    <x v="3"/>
    <s v="TEC-MA-10002927"/>
    <x v="2"/>
    <x v="15"/>
    <x v="292"/>
    <x v="308"/>
    <n v="2"/>
    <n v="0"/>
    <n v="1995.99"/>
    <x v="2"/>
    <x v="0"/>
  </r>
  <r>
    <n v="320"/>
    <x v="146"/>
    <x v="130"/>
    <d v="2016-11-09T00:00:00"/>
    <s v="Standard Class"/>
    <s v="NM-18445"/>
    <x v="134"/>
    <x v="2"/>
    <x v="0"/>
    <x v="20"/>
    <x v="15"/>
    <x v="23"/>
    <x v="3"/>
    <s v="TEC-PH-10004093"/>
    <x v="2"/>
    <x v="7"/>
    <x v="40"/>
    <x v="309"/>
    <n v="6"/>
    <n v="0"/>
    <n v="80.022599999999997"/>
    <x v="2"/>
    <x v="0"/>
  </r>
  <r>
    <n v="321"/>
    <x v="146"/>
    <x v="130"/>
    <d v="2016-11-09T00:00:00"/>
    <s v="Standard Class"/>
    <s v="NM-18445"/>
    <x v="134"/>
    <x v="2"/>
    <x v="0"/>
    <x v="20"/>
    <x v="15"/>
    <x v="23"/>
    <x v="3"/>
    <s v="TEC-AC-10000892"/>
    <x v="2"/>
    <x v="11"/>
    <x v="293"/>
    <x v="310"/>
    <n v="4"/>
    <n v="0"/>
    <n v="129.6"/>
    <x v="2"/>
    <x v="0"/>
  </r>
  <r>
    <n v="322"/>
    <x v="146"/>
    <x v="130"/>
    <d v="2016-11-09T00:00:00"/>
    <s v="Standard Class"/>
    <s v="NM-18445"/>
    <x v="134"/>
    <x v="2"/>
    <x v="0"/>
    <x v="20"/>
    <x v="15"/>
    <x v="23"/>
    <x v="3"/>
    <s v="OFF-ST-10002974"/>
    <x v="1"/>
    <x v="4"/>
    <x v="123"/>
    <x v="311"/>
    <n v="1"/>
    <n v="0"/>
    <n v="13.070999999999998"/>
    <x v="2"/>
    <x v="0"/>
  </r>
  <r>
    <n v="323"/>
    <x v="147"/>
    <x v="111"/>
    <d v="2016-09-24T00:00:00"/>
    <s v="Standard Class"/>
    <s v="FA-14230"/>
    <x v="135"/>
    <x v="1"/>
    <x v="0"/>
    <x v="85"/>
    <x v="1"/>
    <x v="106"/>
    <x v="1"/>
    <s v="OFF-FA-10000624"/>
    <x v="1"/>
    <x v="13"/>
    <x v="294"/>
    <x v="181"/>
    <n v="2"/>
    <n v="0"/>
    <n v="3.58"/>
    <x v="1"/>
    <x v="0"/>
  </r>
  <r>
    <n v="324"/>
    <x v="148"/>
    <x v="131"/>
    <d v="2018-04-27T00:00:00"/>
    <s v="Standard Class"/>
    <s v="GK-14620"/>
    <x v="136"/>
    <x v="1"/>
    <x v="0"/>
    <x v="86"/>
    <x v="1"/>
    <x v="107"/>
    <x v="1"/>
    <s v="OFF-BI-10004593"/>
    <x v="1"/>
    <x v="8"/>
    <x v="270"/>
    <x v="312"/>
    <n v="6"/>
    <n v="0.2"/>
    <n v="81.744"/>
    <x v="1"/>
    <x v="0"/>
  </r>
  <r>
    <n v="325"/>
    <x v="148"/>
    <x v="131"/>
    <d v="2018-04-27T00:00:00"/>
    <s v="Standard Class"/>
    <s v="GK-14620"/>
    <x v="136"/>
    <x v="1"/>
    <x v="0"/>
    <x v="86"/>
    <x v="1"/>
    <x v="107"/>
    <x v="1"/>
    <s v="TEC-AC-10001908"/>
    <x v="2"/>
    <x v="11"/>
    <x v="295"/>
    <x v="313"/>
    <n v="1"/>
    <n v="0"/>
    <n v="34.996499999999997"/>
    <x v="1"/>
    <x v="0"/>
  </r>
  <r>
    <n v="326"/>
    <x v="149"/>
    <x v="132"/>
    <d v="2019-11-05T00:00:00"/>
    <s v="Second Class"/>
    <s v="DJ-13510"/>
    <x v="137"/>
    <x v="1"/>
    <x v="0"/>
    <x v="87"/>
    <x v="18"/>
    <x v="108"/>
    <x v="0"/>
    <s v="FUR-FU-10001967"/>
    <x v="0"/>
    <x v="5"/>
    <x v="296"/>
    <x v="314"/>
    <n v="1"/>
    <n v="0.2"/>
    <n v="0.99949999999999894"/>
    <x v="0"/>
    <x v="0"/>
  </r>
  <r>
    <n v="327"/>
    <x v="150"/>
    <x v="133"/>
    <d v="2018-09-01T00:00:00"/>
    <s v="First Class"/>
    <s v="PO-18850"/>
    <x v="138"/>
    <x v="0"/>
    <x v="0"/>
    <x v="10"/>
    <x v="9"/>
    <x v="105"/>
    <x v="3"/>
    <s v="TEC-PH-10003645"/>
    <x v="2"/>
    <x v="7"/>
    <x v="297"/>
    <x v="315"/>
    <n v="3"/>
    <n v="0.4"/>
    <n v="-67.876199999999997"/>
    <x v="2"/>
    <x v="0"/>
  </r>
  <r>
    <n v="328"/>
    <x v="150"/>
    <x v="133"/>
    <d v="2018-09-01T00:00:00"/>
    <s v="First Class"/>
    <s v="PO-18850"/>
    <x v="138"/>
    <x v="0"/>
    <x v="0"/>
    <x v="10"/>
    <x v="9"/>
    <x v="105"/>
    <x v="3"/>
    <s v="OFF-ST-10000675"/>
    <x v="1"/>
    <x v="4"/>
    <x v="298"/>
    <x v="316"/>
    <n v="2"/>
    <n v="0.2"/>
    <n v="3.3889999999999993"/>
    <x v="2"/>
    <x v="0"/>
  </r>
  <r>
    <n v="329"/>
    <x v="150"/>
    <x v="133"/>
    <d v="2018-09-01T00:00:00"/>
    <s v="First Class"/>
    <s v="PO-18850"/>
    <x v="138"/>
    <x v="0"/>
    <x v="0"/>
    <x v="10"/>
    <x v="9"/>
    <x v="105"/>
    <x v="3"/>
    <s v="FUR-CH-10003312"/>
    <x v="0"/>
    <x v="1"/>
    <x v="299"/>
    <x v="317"/>
    <n v="4"/>
    <n v="0.3"/>
    <n v="-258.50160000000011"/>
    <x v="2"/>
    <x v="0"/>
  </r>
  <r>
    <n v="330"/>
    <x v="150"/>
    <x v="133"/>
    <d v="2018-09-01T00:00:00"/>
    <s v="First Class"/>
    <s v="PO-18850"/>
    <x v="138"/>
    <x v="0"/>
    <x v="0"/>
    <x v="10"/>
    <x v="9"/>
    <x v="105"/>
    <x v="3"/>
    <s v="OFF-LA-10001074"/>
    <x v="1"/>
    <x v="2"/>
    <x v="300"/>
    <x v="318"/>
    <n v="10"/>
    <n v="0.2"/>
    <n v="33.830999999999989"/>
    <x v="2"/>
    <x v="0"/>
  </r>
  <r>
    <n v="331"/>
    <x v="150"/>
    <x v="133"/>
    <d v="2018-09-01T00:00:00"/>
    <s v="First Class"/>
    <s v="PO-18850"/>
    <x v="138"/>
    <x v="0"/>
    <x v="0"/>
    <x v="10"/>
    <x v="9"/>
    <x v="105"/>
    <x v="3"/>
    <s v="OFF-BI-10001524"/>
    <x v="1"/>
    <x v="8"/>
    <x v="301"/>
    <x v="319"/>
    <n v="6"/>
    <n v="0.7"/>
    <n v="-27.693600000000004"/>
    <x v="2"/>
    <x v="0"/>
  </r>
  <r>
    <n v="332"/>
    <x v="151"/>
    <x v="134"/>
    <d v="2018-04-29T00:00:00"/>
    <s v="Second Class"/>
    <s v="JL-15850"/>
    <x v="139"/>
    <x v="0"/>
    <x v="0"/>
    <x v="10"/>
    <x v="9"/>
    <x v="63"/>
    <x v="3"/>
    <s v="TEC-PH-10004614"/>
    <x v="2"/>
    <x v="7"/>
    <x v="302"/>
    <x v="320"/>
    <n v="2"/>
    <n v="0.4"/>
    <n v="-20.700000000000003"/>
    <x v="2"/>
    <x v="0"/>
  </r>
  <r>
    <n v="333"/>
    <x v="151"/>
    <x v="134"/>
    <d v="2018-04-29T00:00:00"/>
    <s v="Second Class"/>
    <s v="JL-15850"/>
    <x v="139"/>
    <x v="0"/>
    <x v="0"/>
    <x v="10"/>
    <x v="9"/>
    <x v="63"/>
    <x v="3"/>
    <s v="OFF-BI-10001153"/>
    <x v="1"/>
    <x v="8"/>
    <x v="303"/>
    <x v="321"/>
    <n v="2"/>
    <n v="0.7"/>
    <n v="-13.815999999999995"/>
    <x v="2"/>
    <x v="0"/>
  </r>
  <r>
    <n v="334"/>
    <x v="151"/>
    <x v="134"/>
    <d v="2018-04-29T00:00:00"/>
    <s v="Second Class"/>
    <s v="JL-15850"/>
    <x v="139"/>
    <x v="0"/>
    <x v="0"/>
    <x v="10"/>
    <x v="9"/>
    <x v="63"/>
    <x v="3"/>
    <s v="OFF-BI-10001982"/>
    <x v="1"/>
    <x v="8"/>
    <x v="304"/>
    <x v="322"/>
    <n v="3"/>
    <n v="0.7"/>
    <n v="-3.4271999999999991"/>
    <x v="2"/>
    <x v="0"/>
  </r>
  <r>
    <n v="335"/>
    <x v="152"/>
    <x v="135"/>
    <d v="2017-09-04T00:00:00"/>
    <s v="Second Class"/>
    <s v="DB-13615"/>
    <x v="140"/>
    <x v="0"/>
    <x v="0"/>
    <x v="1"/>
    <x v="1"/>
    <x v="62"/>
    <x v="1"/>
    <s v="OFF-BI-10001922"/>
    <x v="1"/>
    <x v="8"/>
    <x v="305"/>
    <x v="323"/>
    <n v="1"/>
    <n v="0.2"/>
    <n v="1.6037999999999997"/>
    <x v="1"/>
    <x v="0"/>
  </r>
  <r>
    <n v="336"/>
    <x v="152"/>
    <x v="135"/>
    <d v="2017-09-04T00:00:00"/>
    <s v="Second Class"/>
    <s v="DB-13615"/>
    <x v="140"/>
    <x v="0"/>
    <x v="0"/>
    <x v="1"/>
    <x v="1"/>
    <x v="62"/>
    <x v="1"/>
    <s v="TEC-CO-10001449"/>
    <x v="2"/>
    <x v="16"/>
    <x v="306"/>
    <x v="324"/>
    <n v="2"/>
    <n v="0.2"/>
    <n v="335.99440000000004"/>
    <x v="1"/>
    <x v="0"/>
  </r>
  <r>
    <n v="337"/>
    <x v="152"/>
    <x v="135"/>
    <d v="2017-09-04T00:00:00"/>
    <s v="Second Class"/>
    <s v="DB-13615"/>
    <x v="140"/>
    <x v="0"/>
    <x v="0"/>
    <x v="1"/>
    <x v="1"/>
    <x v="62"/>
    <x v="1"/>
    <s v="OFF-BI-10004140"/>
    <x v="1"/>
    <x v="8"/>
    <x v="307"/>
    <x v="325"/>
    <n v="4"/>
    <n v="0.2"/>
    <n v="4.4899999999999984"/>
    <x v="1"/>
    <x v="0"/>
  </r>
  <r>
    <n v="338"/>
    <x v="153"/>
    <x v="136"/>
    <d v="2016-07-17T00:00:00"/>
    <s v="Standard Class"/>
    <s v="AC-10420"/>
    <x v="141"/>
    <x v="1"/>
    <x v="0"/>
    <x v="8"/>
    <x v="1"/>
    <x v="34"/>
    <x v="1"/>
    <s v="OFF-BI-10003314"/>
    <x v="1"/>
    <x v="8"/>
    <x v="308"/>
    <x v="326"/>
    <n v="2"/>
    <n v="0.2"/>
    <n v="2.7956000000000003"/>
    <x v="1"/>
    <x v="0"/>
  </r>
  <r>
    <n v="339"/>
    <x v="153"/>
    <x v="136"/>
    <d v="2016-07-17T00:00:00"/>
    <s v="Standard Class"/>
    <s v="AC-10420"/>
    <x v="141"/>
    <x v="1"/>
    <x v="0"/>
    <x v="8"/>
    <x v="1"/>
    <x v="34"/>
    <x v="1"/>
    <s v="FUR-TA-10004575"/>
    <x v="0"/>
    <x v="3"/>
    <x v="309"/>
    <x v="327"/>
    <n v="3"/>
    <n v="0.2"/>
    <n v="-17.458800000000053"/>
    <x v="1"/>
    <x v="0"/>
  </r>
  <r>
    <n v="340"/>
    <x v="154"/>
    <x v="137"/>
    <d v="2017-06-26T00:00:00"/>
    <s v="Second Class"/>
    <s v="KL-16645"/>
    <x v="107"/>
    <x v="0"/>
    <x v="0"/>
    <x v="88"/>
    <x v="7"/>
    <x v="109"/>
    <x v="1"/>
    <s v="OFF-FA-10000490"/>
    <x v="1"/>
    <x v="13"/>
    <x v="310"/>
    <x v="328"/>
    <n v="4"/>
    <n v="0"/>
    <n v="2.3311999999999999"/>
    <x v="1"/>
    <x v="0"/>
  </r>
  <r>
    <n v="341"/>
    <x v="155"/>
    <x v="138"/>
    <d v="2016-04-17T00:00:00"/>
    <s v="Second Class"/>
    <s v="JD-15895"/>
    <x v="63"/>
    <x v="1"/>
    <x v="0"/>
    <x v="10"/>
    <x v="9"/>
    <x v="11"/>
    <x v="3"/>
    <s v="OFF-AR-10000122"/>
    <x v="1"/>
    <x v="6"/>
    <x v="311"/>
    <x v="329"/>
    <n v="4"/>
    <n v="0.2"/>
    <n v="1.1159999999999979"/>
    <x v="2"/>
    <x v="0"/>
  </r>
  <r>
    <n v="342"/>
    <x v="155"/>
    <x v="138"/>
    <d v="2016-04-17T00:00:00"/>
    <s v="Second Class"/>
    <s v="JD-15895"/>
    <x v="63"/>
    <x v="1"/>
    <x v="0"/>
    <x v="10"/>
    <x v="9"/>
    <x v="11"/>
    <x v="3"/>
    <s v="OFF-BI-10003656"/>
    <x v="1"/>
    <x v="8"/>
    <x v="13"/>
    <x v="330"/>
    <n v="10"/>
    <n v="0.7"/>
    <n v="-407.97599999999989"/>
    <x v="2"/>
    <x v="0"/>
  </r>
  <r>
    <n v="343"/>
    <x v="155"/>
    <x v="138"/>
    <d v="2016-04-17T00:00:00"/>
    <s v="Second Class"/>
    <s v="JD-15895"/>
    <x v="63"/>
    <x v="1"/>
    <x v="0"/>
    <x v="10"/>
    <x v="9"/>
    <x v="11"/>
    <x v="3"/>
    <s v="OFF-FA-10002780"/>
    <x v="1"/>
    <x v="13"/>
    <x v="128"/>
    <x v="331"/>
    <n v="13"/>
    <n v="0.2"/>
    <n v="10.072399999999996"/>
    <x v="2"/>
    <x v="0"/>
  </r>
  <r>
    <n v="344"/>
    <x v="155"/>
    <x v="138"/>
    <d v="2016-04-17T00:00:00"/>
    <s v="Second Class"/>
    <s v="JD-15895"/>
    <x v="63"/>
    <x v="1"/>
    <x v="0"/>
    <x v="10"/>
    <x v="9"/>
    <x v="11"/>
    <x v="3"/>
    <s v="TEC-PH-10000702"/>
    <x v="2"/>
    <x v="7"/>
    <x v="312"/>
    <x v="332"/>
    <n v="12"/>
    <n v="0.4"/>
    <n v="8.3915999999999897"/>
    <x v="2"/>
    <x v="0"/>
  </r>
  <r>
    <n v="345"/>
    <x v="156"/>
    <x v="139"/>
    <d v="2017-12-24T00:00:00"/>
    <s v="Standard Class"/>
    <s v="CS-12130"/>
    <x v="79"/>
    <x v="0"/>
    <x v="0"/>
    <x v="89"/>
    <x v="5"/>
    <x v="110"/>
    <x v="2"/>
    <s v="OFF-ST-10000107"/>
    <x v="1"/>
    <x v="4"/>
    <x v="17"/>
    <x v="333"/>
    <n v="4"/>
    <n v="0.2"/>
    <n v="-2.2200000000000131"/>
    <x v="2"/>
    <x v="0"/>
  </r>
  <r>
    <n v="346"/>
    <x v="157"/>
    <x v="140"/>
    <d v="2019-06-19T00:00:00"/>
    <s v="Standard Class"/>
    <s v="CC-12550"/>
    <x v="142"/>
    <x v="0"/>
    <x v="0"/>
    <x v="8"/>
    <x v="1"/>
    <x v="34"/>
    <x v="1"/>
    <s v="TEC-PH-10002293"/>
    <x v="2"/>
    <x v="7"/>
    <x v="126"/>
    <x v="334"/>
    <n v="3"/>
    <n v="0.2"/>
    <n v="4.7976000000000028"/>
    <x v="1"/>
    <x v="0"/>
  </r>
  <r>
    <n v="347"/>
    <x v="158"/>
    <x v="141"/>
    <d v="2019-07-12T00:00:00"/>
    <s v="Standard Class"/>
    <s v="TD-20995"/>
    <x v="143"/>
    <x v="0"/>
    <x v="0"/>
    <x v="90"/>
    <x v="31"/>
    <x v="111"/>
    <x v="3"/>
    <s v="OFF-AR-10004027"/>
    <x v="1"/>
    <x v="6"/>
    <x v="184"/>
    <x v="262"/>
    <n v="3"/>
    <n v="0"/>
    <n v="3.0996000000000006"/>
    <x v="2"/>
    <x v="0"/>
  </r>
  <r>
    <n v="348"/>
    <x v="158"/>
    <x v="141"/>
    <d v="2019-07-12T00:00:00"/>
    <s v="Standard Class"/>
    <s v="TD-20995"/>
    <x v="143"/>
    <x v="0"/>
    <x v="0"/>
    <x v="90"/>
    <x v="31"/>
    <x v="111"/>
    <x v="3"/>
    <s v="OFF-PA-10000249"/>
    <x v="1"/>
    <x v="10"/>
    <x v="33"/>
    <x v="335"/>
    <n v="2"/>
    <n v="0"/>
    <n v="11.543199999999999"/>
    <x v="2"/>
    <x v="0"/>
  </r>
  <r>
    <n v="349"/>
    <x v="158"/>
    <x v="141"/>
    <d v="2019-07-12T00:00:00"/>
    <s v="Standard Class"/>
    <s v="TD-20995"/>
    <x v="143"/>
    <x v="0"/>
    <x v="0"/>
    <x v="90"/>
    <x v="31"/>
    <x v="111"/>
    <x v="3"/>
    <s v="OFF-AR-10001374"/>
    <x v="1"/>
    <x v="6"/>
    <x v="313"/>
    <x v="91"/>
    <n v="2"/>
    <n v="0"/>
    <n v="4.1471999999999998"/>
    <x v="2"/>
    <x v="0"/>
  </r>
  <r>
    <n v="350"/>
    <x v="159"/>
    <x v="142"/>
    <d v="2018-09-03T00:00:00"/>
    <s v="First Class"/>
    <s v="AB-10060"/>
    <x v="144"/>
    <x v="2"/>
    <x v="0"/>
    <x v="20"/>
    <x v="15"/>
    <x v="29"/>
    <x v="3"/>
    <s v="TEC-AC-10000290"/>
    <x v="2"/>
    <x v="11"/>
    <x v="235"/>
    <x v="336"/>
    <n v="1"/>
    <n v="0"/>
    <n v="2.3086000000000002"/>
    <x v="2"/>
    <x v="0"/>
  </r>
  <r>
    <n v="351"/>
    <x v="159"/>
    <x v="142"/>
    <d v="2018-09-03T00:00:00"/>
    <s v="First Class"/>
    <s v="AB-10060"/>
    <x v="144"/>
    <x v="2"/>
    <x v="0"/>
    <x v="20"/>
    <x v="15"/>
    <x v="29"/>
    <x v="3"/>
    <s v="OFF-PA-10001970"/>
    <x v="1"/>
    <x v="10"/>
    <x v="314"/>
    <x v="335"/>
    <n v="2"/>
    <n v="0"/>
    <n v="11.543199999999999"/>
    <x v="2"/>
    <x v="0"/>
  </r>
  <r>
    <n v="352"/>
    <x v="159"/>
    <x v="142"/>
    <d v="2018-09-03T00:00:00"/>
    <s v="First Class"/>
    <s v="AB-10060"/>
    <x v="144"/>
    <x v="2"/>
    <x v="0"/>
    <x v="20"/>
    <x v="15"/>
    <x v="29"/>
    <x v="3"/>
    <s v="OFF-BI-10002160"/>
    <x v="1"/>
    <x v="8"/>
    <x v="315"/>
    <x v="337"/>
    <n v="1"/>
    <n v="0.2"/>
    <n v="1.0668"/>
    <x v="2"/>
    <x v="0"/>
  </r>
  <r>
    <n v="353"/>
    <x v="159"/>
    <x v="142"/>
    <d v="2018-09-03T00:00:00"/>
    <s v="First Class"/>
    <s v="AB-10060"/>
    <x v="144"/>
    <x v="2"/>
    <x v="0"/>
    <x v="20"/>
    <x v="15"/>
    <x v="29"/>
    <x v="3"/>
    <s v="OFF-PA-10001970"/>
    <x v="1"/>
    <x v="10"/>
    <x v="314"/>
    <x v="338"/>
    <n v="4"/>
    <n v="0"/>
    <n v="23.086399999999998"/>
    <x v="2"/>
    <x v="0"/>
  </r>
  <r>
    <n v="354"/>
    <x v="159"/>
    <x v="142"/>
    <d v="2018-09-03T00:00:00"/>
    <s v="First Class"/>
    <s v="AB-10060"/>
    <x v="144"/>
    <x v="2"/>
    <x v="0"/>
    <x v="20"/>
    <x v="15"/>
    <x v="29"/>
    <x v="3"/>
    <s v="OFF-BI-10004995"/>
    <x v="1"/>
    <x v="8"/>
    <x v="316"/>
    <x v="339"/>
    <n v="4"/>
    <n v="0.2"/>
    <n v="1415.4295999999997"/>
    <x v="2"/>
    <x v="0"/>
  </r>
  <r>
    <n v="355"/>
    <x v="160"/>
    <x v="143"/>
    <d v="2018-04-13T00:00:00"/>
    <s v="Standard Class"/>
    <s v="JL-15505"/>
    <x v="145"/>
    <x v="0"/>
    <x v="0"/>
    <x v="20"/>
    <x v="15"/>
    <x v="45"/>
    <x v="3"/>
    <s v="FUR-BO-10002268"/>
    <x v="0"/>
    <x v="0"/>
    <x v="317"/>
    <x v="340"/>
    <n v="6"/>
    <n v="0.2"/>
    <n v="-4.8588000000000022"/>
    <x v="2"/>
    <x v="0"/>
  </r>
  <r>
    <n v="356"/>
    <x v="160"/>
    <x v="143"/>
    <d v="2018-04-13T00:00:00"/>
    <s v="Standard Class"/>
    <s v="JL-15505"/>
    <x v="145"/>
    <x v="0"/>
    <x v="0"/>
    <x v="20"/>
    <x v="15"/>
    <x v="45"/>
    <x v="3"/>
    <s v="OFF-EN-10001137"/>
    <x v="1"/>
    <x v="12"/>
    <x v="318"/>
    <x v="341"/>
    <n v="2"/>
    <n v="0"/>
    <n v="3.7995999999999999"/>
    <x v="2"/>
    <x v="0"/>
  </r>
  <r>
    <n v="357"/>
    <x v="160"/>
    <x v="143"/>
    <d v="2018-04-13T00:00:00"/>
    <s v="Standard Class"/>
    <s v="JL-15505"/>
    <x v="145"/>
    <x v="0"/>
    <x v="0"/>
    <x v="20"/>
    <x v="15"/>
    <x v="45"/>
    <x v="3"/>
    <s v="OFF-AR-10002399"/>
    <x v="1"/>
    <x v="6"/>
    <x v="319"/>
    <x v="342"/>
    <n v="4"/>
    <n v="0"/>
    <n v="6.9863999999999997"/>
    <x v="2"/>
    <x v="0"/>
  </r>
  <r>
    <n v="358"/>
    <x v="160"/>
    <x v="143"/>
    <d v="2018-04-13T00:00:00"/>
    <s v="Standard Class"/>
    <s v="JL-15505"/>
    <x v="145"/>
    <x v="0"/>
    <x v="0"/>
    <x v="20"/>
    <x v="15"/>
    <x v="45"/>
    <x v="3"/>
    <s v="OFF-PA-10002713"/>
    <x v="1"/>
    <x v="10"/>
    <x v="320"/>
    <x v="343"/>
    <n v="5"/>
    <n v="0"/>
    <n v="15.823999999999998"/>
    <x v="2"/>
    <x v="0"/>
  </r>
  <r>
    <n v="359"/>
    <x v="161"/>
    <x v="131"/>
    <d v="2018-04-28T00:00:00"/>
    <s v="Standard Class"/>
    <s v="HK-14890"/>
    <x v="96"/>
    <x v="1"/>
    <x v="0"/>
    <x v="35"/>
    <x v="3"/>
    <x v="43"/>
    <x v="0"/>
    <s v="OFF-PA-10002666"/>
    <x v="1"/>
    <x v="10"/>
    <x v="188"/>
    <x v="344"/>
    <n v="5"/>
    <n v="0.2"/>
    <n v="11.324999999999996"/>
    <x v="0"/>
    <x v="0"/>
  </r>
  <r>
    <n v="360"/>
    <x v="162"/>
    <x v="144"/>
    <d v="2019-03-11T00:00:00"/>
    <s v="First Class"/>
    <s v="VB-21745"/>
    <x v="146"/>
    <x v="1"/>
    <x v="0"/>
    <x v="38"/>
    <x v="32"/>
    <x v="112"/>
    <x v="0"/>
    <s v="OFF-AP-10001124"/>
    <x v="1"/>
    <x v="9"/>
    <x v="321"/>
    <x v="345"/>
    <n v="8"/>
    <n v="0"/>
    <n v="168.4384"/>
    <x v="0"/>
    <x v="0"/>
  </r>
  <r>
    <n v="361"/>
    <x v="162"/>
    <x v="144"/>
    <d v="2019-03-11T00:00:00"/>
    <s v="First Class"/>
    <s v="VB-21745"/>
    <x v="146"/>
    <x v="1"/>
    <x v="0"/>
    <x v="38"/>
    <x v="32"/>
    <x v="112"/>
    <x v="0"/>
    <s v="OFF-LA-10001158"/>
    <x v="1"/>
    <x v="2"/>
    <x v="322"/>
    <x v="346"/>
    <n v="2"/>
    <n v="0"/>
    <n v="9.9359999999999999"/>
    <x v="0"/>
    <x v="0"/>
  </r>
  <r>
    <n v="362"/>
    <x v="163"/>
    <x v="145"/>
    <d v="2019-10-01T00:00:00"/>
    <s v="Standard Class"/>
    <s v="KW-16435"/>
    <x v="147"/>
    <x v="0"/>
    <x v="0"/>
    <x v="20"/>
    <x v="15"/>
    <x v="29"/>
    <x v="3"/>
    <s v="OFF-LA-10001158"/>
    <x v="1"/>
    <x v="2"/>
    <x v="322"/>
    <x v="346"/>
    <n v="2"/>
    <n v="0"/>
    <n v="9.9359999999999999"/>
    <x v="2"/>
    <x v="0"/>
  </r>
  <r>
    <n v="363"/>
    <x v="163"/>
    <x v="145"/>
    <d v="2019-10-01T00:00:00"/>
    <s v="Standard Class"/>
    <s v="KW-16435"/>
    <x v="147"/>
    <x v="0"/>
    <x v="0"/>
    <x v="20"/>
    <x v="15"/>
    <x v="29"/>
    <x v="3"/>
    <s v="FUR-CH-10000785"/>
    <x v="0"/>
    <x v="1"/>
    <x v="323"/>
    <x v="347"/>
    <n v="3"/>
    <n v="0.1"/>
    <n v="86.870400000000004"/>
    <x v="2"/>
    <x v="0"/>
  </r>
  <r>
    <n v="364"/>
    <x v="163"/>
    <x v="145"/>
    <d v="2019-10-01T00:00:00"/>
    <s v="Standard Class"/>
    <s v="KW-16435"/>
    <x v="147"/>
    <x v="0"/>
    <x v="0"/>
    <x v="20"/>
    <x v="15"/>
    <x v="29"/>
    <x v="3"/>
    <s v="OFF-AR-10003732"/>
    <x v="1"/>
    <x v="6"/>
    <x v="324"/>
    <x v="348"/>
    <n v="2"/>
    <n v="0"/>
    <n v="1.4455999999999998"/>
    <x v="2"/>
    <x v="0"/>
  </r>
  <r>
    <n v="365"/>
    <x v="163"/>
    <x v="145"/>
    <d v="2019-10-01T00:00:00"/>
    <s v="Standard Class"/>
    <s v="KW-16435"/>
    <x v="147"/>
    <x v="0"/>
    <x v="0"/>
    <x v="20"/>
    <x v="15"/>
    <x v="29"/>
    <x v="3"/>
    <s v="FUR-FU-10000023"/>
    <x v="0"/>
    <x v="5"/>
    <x v="325"/>
    <x v="349"/>
    <n v="8"/>
    <n v="0"/>
    <n v="20.732800000000001"/>
    <x v="2"/>
    <x v="0"/>
  </r>
  <r>
    <n v="366"/>
    <x v="164"/>
    <x v="146"/>
    <d v="2016-09-29T00:00:00"/>
    <s v="Standard Class"/>
    <s v="JD-16060"/>
    <x v="148"/>
    <x v="0"/>
    <x v="0"/>
    <x v="8"/>
    <x v="1"/>
    <x v="9"/>
    <x v="1"/>
    <s v="OFF-ST-10001713"/>
    <x v="1"/>
    <x v="4"/>
    <x v="45"/>
    <x v="46"/>
    <n v="4"/>
    <n v="0"/>
    <n v="8.4783999999999935"/>
    <x v="1"/>
    <x v="0"/>
  </r>
  <r>
    <n v="367"/>
    <x v="165"/>
    <x v="147"/>
    <d v="2018-10-21T00:00:00"/>
    <s v="Same Day"/>
    <s v="MK-17905"/>
    <x v="149"/>
    <x v="1"/>
    <x v="0"/>
    <x v="91"/>
    <x v="29"/>
    <x v="113"/>
    <x v="3"/>
    <s v="OFF-BI-10002412"/>
    <x v="1"/>
    <x v="8"/>
    <x v="326"/>
    <x v="350"/>
    <n v="4"/>
    <n v="0"/>
    <n v="10.44"/>
    <x v="2"/>
    <x v="0"/>
  </r>
  <r>
    <n v="368"/>
    <x v="165"/>
    <x v="147"/>
    <d v="2018-10-21T00:00:00"/>
    <s v="Same Day"/>
    <s v="MK-17905"/>
    <x v="149"/>
    <x v="1"/>
    <x v="0"/>
    <x v="91"/>
    <x v="29"/>
    <x v="113"/>
    <x v="3"/>
    <s v="OFF-SU-10001225"/>
    <x v="1"/>
    <x v="14"/>
    <x v="327"/>
    <x v="351"/>
    <n v="2"/>
    <n v="0"/>
    <n v="0.14719999999999978"/>
    <x v="2"/>
    <x v="0"/>
  </r>
  <r>
    <n v="369"/>
    <x v="165"/>
    <x v="147"/>
    <d v="2018-10-21T00:00:00"/>
    <s v="Same Day"/>
    <s v="MK-17905"/>
    <x v="149"/>
    <x v="1"/>
    <x v="0"/>
    <x v="91"/>
    <x v="29"/>
    <x v="113"/>
    <x v="3"/>
    <s v="OFF-ST-10002406"/>
    <x v="1"/>
    <x v="4"/>
    <x v="328"/>
    <x v="352"/>
    <n v="7"/>
    <n v="0"/>
    <n v="29.341200000000008"/>
    <x v="2"/>
    <x v="0"/>
  </r>
  <r>
    <n v="370"/>
    <x v="165"/>
    <x v="147"/>
    <d v="2018-10-21T00:00:00"/>
    <s v="Same Day"/>
    <s v="MK-17905"/>
    <x v="149"/>
    <x v="1"/>
    <x v="0"/>
    <x v="91"/>
    <x v="29"/>
    <x v="113"/>
    <x v="3"/>
    <s v="FUR-BO-10002545"/>
    <x v="0"/>
    <x v="0"/>
    <x v="37"/>
    <x v="353"/>
    <n v="4"/>
    <n v="0"/>
    <n v="271.41920000000005"/>
    <x v="2"/>
    <x v="0"/>
  </r>
  <r>
    <n v="371"/>
    <x v="166"/>
    <x v="148"/>
    <d v="2019-06-04T00:00:00"/>
    <s v="Standard Class"/>
    <s v="GT-14755"/>
    <x v="150"/>
    <x v="0"/>
    <x v="0"/>
    <x v="92"/>
    <x v="5"/>
    <x v="114"/>
    <x v="2"/>
    <s v="OFF-PA-10002036"/>
    <x v="1"/>
    <x v="10"/>
    <x v="329"/>
    <x v="233"/>
    <n v="5"/>
    <n v="0.2"/>
    <n v="9.3960000000000008"/>
    <x v="2"/>
    <x v="0"/>
  </r>
  <r>
    <n v="372"/>
    <x v="166"/>
    <x v="148"/>
    <d v="2019-06-04T00:00:00"/>
    <s v="Standard Class"/>
    <s v="GT-14755"/>
    <x v="150"/>
    <x v="0"/>
    <x v="0"/>
    <x v="92"/>
    <x v="5"/>
    <x v="114"/>
    <x v="2"/>
    <s v="OFF-ST-10002205"/>
    <x v="1"/>
    <x v="4"/>
    <x v="330"/>
    <x v="354"/>
    <n v="3"/>
    <n v="0.2"/>
    <n v="4.6746000000000016"/>
    <x v="2"/>
    <x v="0"/>
  </r>
  <r>
    <n v="373"/>
    <x v="167"/>
    <x v="149"/>
    <d v="2016-07-27T00:00:00"/>
    <s v="Standard Class"/>
    <s v="AG-10900"/>
    <x v="151"/>
    <x v="0"/>
    <x v="0"/>
    <x v="93"/>
    <x v="16"/>
    <x v="115"/>
    <x v="1"/>
    <s v="OFF-BI-10001982"/>
    <x v="1"/>
    <x v="8"/>
    <x v="304"/>
    <x v="355"/>
    <n v="5"/>
    <n v="0.7"/>
    <n v="-5.7119999999999997"/>
    <x v="1"/>
    <x v="0"/>
  </r>
  <r>
    <n v="374"/>
    <x v="167"/>
    <x v="149"/>
    <d v="2016-07-27T00:00:00"/>
    <s v="Standard Class"/>
    <s v="AG-10900"/>
    <x v="151"/>
    <x v="0"/>
    <x v="0"/>
    <x v="93"/>
    <x v="16"/>
    <x v="115"/>
    <x v="1"/>
    <s v="TEC-AC-10003911"/>
    <x v="2"/>
    <x v="11"/>
    <x v="331"/>
    <x v="356"/>
    <n v="8"/>
    <n v="0.2"/>
    <n v="179.1887999999999"/>
    <x v="1"/>
    <x v="0"/>
  </r>
  <r>
    <n v="375"/>
    <x v="167"/>
    <x v="149"/>
    <d v="2016-07-27T00:00:00"/>
    <s v="Standard Class"/>
    <s v="AG-10900"/>
    <x v="151"/>
    <x v="0"/>
    <x v="0"/>
    <x v="93"/>
    <x v="16"/>
    <x v="115"/>
    <x v="1"/>
    <s v="OFF-AR-10000658"/>
    <x v="1"/>
    <x v="6"/>
    <x v="332"/>
    <x v="357"/>
    <n v="1"/>
    <n v="0.2"/>
    <n v="0.92399999999999993"/>
    <x v="1"/>
    <x v="0"/>
  </r>
  <r>
    <n v="376"/>
    <x v="167"/>
    <x v="149"/>
    <d v="2016-07-27T00:00:00"/>
    <s v="Standard Class"/>
    <s v="AG-10900"/>
    <x v="151"/>
    <x v="0"/>
    <x v="0"/>
    <x v="93"/>
    <x v="16"/>
    <x v="115"/>
    <x v="1"/>
    <s v="TEC-AC-10002076"/>
    <x v="2"/>
    <x v="11"/>
    <x v="333"/>
    <x v="358"/>
    <n v="10"/>
    <n v="0.2"/>
    <n v="-29.940000000000012"/>
    <x v="1"/>
    <x v="0"/>
  </r>
  <r>
    <n v="377"/>
    <x v="168"/>
    <x v="150"/>
    <d v="2018-10-01T00:00:00"/>
    <s v="First Class"/>
    <s v="MM-18280"/>
    <x v="152"/>
    <x v="1"/>
    <x v="0"/>
    <x v="94"/>
    <x v="10"/>
    <x v="116"/>
    <x v="2"/>
    <s v="OFF-PA-10003039"/>
    <x v="1"/>
    <x v="10"/>
    <x v="334"/>
    <x v="306"/>
    <n v="4"/>
    <n v="0.2"/>
    <n v="30.979999999999993"/>
    <x v="2"/>
    <x v="0"/>
  </r>
  <r>
    <n v="378"/>
    <x v="169"/>
    <x v="151"/>
    <d v="2019-09-01T00:00:00"/>
    <s v="Standard Class"/>
    <s v="AR-10405"/>
    <x v="153"/>
    <x v="1"/>
    <x v="0"/>
    <x v="47"/>
    <x v="31"/>
    <x v="117"/>
    <x v="3"/>
    <s v="FUR-TA-10004915"/>
    <x v="0"/>
    <x v="3"/>
    <x v="335"/>
    <x v="359"/>
    <n v="7"/>
    <n v="0.3"/>
    <n v="-297.68479999999983"/>
    <x v="2"/>
    <x v="0"/>
  </r>
  <r>
    <n v="379"/>
    <x v="170"/>
    <x v="152"/>
    <d v="2017-05-05T00:00:00"/>
    <s v="Standard Class"/>
    <s v="RA-19915"/>
    <x v="154"/>
    <x v="0"/>
    <x v="0"/>
    <x v="12"/>
    <x v="5"/>
    <x v="14"/>
    <x v="2"/>
    <s v="OFF-AP-10000696"/>
    <x v="1"/>
    <x v="9"/>
    <x v="336"/>
    <x v="360"/>
    <n v="3"/>
    <n v="0.8"/>
    <n v="-20.332200000000007"/>
    <x v="2"/>
    <x v="0"/>
  </r>
  <r>
    <n v="380"/>
    <x v="170"/>
    <x v="152"/>
    <d v="2017-05-05T00:00:00"/>
    <s v="Standard Class"/>
    <s v="RA-19915"/>
    <x v="154"/>
    <x v="0"/>
    <x v="0"/>
    <x v="12"/>
    <x v="5"/>
    <x v="14"/>
    <x v="2"/>
    <s v="OFF-ST-10003327"/>
    <x v="1"/>
    <x v="4"/>
    <x v="337"/>
    <x v="361"/>
    <n v="3"/>
    <n v="0.2"/>
    <n v="2.6810999999999954"/>
    <x v="2"/>
    <x v="0"/>
  </r>
  <r>
    <n v="381"/>
    <x v="170"/>
    <x v="152"/>
    <d v="2017-05-05T00:00:00"/>
    <s v="Standard Class"/>
    <s v="RA-19915"/>
    <x v="154"/>
    <x v="0"/>
    <x v="0"/>
    <x v="12"/>
    <x v="5"/>
    <x v="14"/>
    <x v="2"/>
    <s v="OFF-BI-10000309"/>
    <x v="1"/>
    <x v="8"/>
    <x v="338"/>
    <x v="362"/>
    <n v="4"/>
    <n v="0.8"/>
    <n v="-18.872800000000009"/>
    <x v="2"/>
    <x v="0"/>
  </r>
  <r>
    <n v="382"/>
    <x v="171"/>
    <x v="99"/>
    <d v="2018-10-29T00:00:00"/>
    <s v="First Class"/>
    <s v="AS-10285"/>
    <x v="155"/>
    <x v="1"/>
    <x v="0"/>
    <x v="8"/>
    <x v="1"/>
    <x v="9"/>
    <x v="1"/>
    <s v="OFF-PA-10004734"/>
    <x v="1"/>
    <x v="10"/>
    <x v="339"/>
    <x v="363"/>
    <n v="7"/>
    <n v="0"/>
    <n v="25.48"/>
    <x v="1"/>
    <x v="0"/>
  </r>
  <r>
    <n v="383"/>
    <x v="171"/>
    <x v="99"/>
    <d v="2018-10-29T00:00:00"/>
    <s v="First Class"/>
    <s v="AS-10285"/>
    <x v="155"/>
    <x v="1"/>
    <x v="0"/>
    <x v="8"/>
    <x v="1"/>
    <x v="9"/>
    <x v="1"/>
    <s v="OFF-BI-10002225"/>
    <x v="1"/>
    <x v="8"/>
    <x v="340"/>
    <x v="364"/>
    <n v="3"/>
    <n v="0.2"/>
    <n v="17.337599999999998"/>
    <x v="1"/>
    <x v="0"/>
  </r>
  <r>
    <n v="384"/>
    <x v="172"/>
    <x v="153"/>
    <d v="2017-06-29T00:00:00"/>
    <s v="Second Class"/>
    <s v="LA-16780"/>
    <x v="156"/>
    <x v="1"/>
    <x v="0"/>
    <x v="79"/>
    <x v="12"/>
    <x v="99"/>
    <x v="2"/>
    <s v="TEC-AC-10004708"/>
    <x v="2"/>
    <x v="11"/>
    <x v="341"/>
    <x v="365"/>
    <n v="2"/>
    <n v="0"/>
    <n v="8.7989999999999995"/>
    <x v="2"/>
    <x v="0"/>
  </r>
  <r>
    <n v="385"/>
    <x v="173"/>
    <x v="154"/>
    <d v="2017-12-02T00:00:00"/>
    <s v="Standard Class"/>
    <s v="DO-13435"/>
    <x v="157"/>
    <x v="0"/>
    <x v="0"/>
    <x v="95"/>
    <x v="2"/>
    <x v="118"/>
    <x v="0"/>
    <s v="FUR-TA-10000617"/>
    <x v="0"/>
    <x v="3"/>
    <x v="342"/>
    <x v="366"/>
    <n v="3"/>
    <n v="0.45"/>
    <n v="-157.00949999999997"/>
    <x v="0"/>
    <x v="0"/>
  </r>
  <r>
    <n v="386"/>
    <x v="173"/>
    <x v="154"/>
    <d v="2017-12-02T00:00:00"/>
    <s v="Standard Class"/>
    <s v="DO-13435"/>
    <x v="157"/>
    <x v="0"/>
    <x v="0"/>
    <x v="95"/>
    <x v="2"/>
    <x v="118"/>
    <x v="0"/>
    <s v="TEC-AC-10002335"/>
    <x v="2"/>
    <x v="11"/>
    <x v="343"/>
    <x v="367"/>
    <n v="3"/>
    <n v="0.2"/>
    <n v="-1.049700000000005"/>
    <x v="0"/>
    <x v="0"/>
  </r>
  <r>
    <n v="387"/>
    <x v="174"/>
    <x v="155"/>
    <d v="2017-12-07T00:00:00"/>
    <s v="Standard Class"/>
    <s v="DK-13225"/>
    <x v="158"/>
    <x v="1"/>
    <x v="0"/>
    <x v="10"/>
    <x v="9"/>
    <x v="11"/>
    <x v="3"/>
    <s v="TEC-MA-10001681"/>
    <x v="2"/>
    <x v="15"/>
    <x v="344"/>
    <x v="368"/>
    <n v="4"/>
    <n v="0.7"/>
    <n v="-337.63799999999981"/>
    <x v="2"/>
    <x v="0"/>
  </r>
  <r>
    <n v="388"/>
    <x v="174"/>
    <x v="155"/>
    <d v="2017-12-07T00:00:00"/>
    <s v="Standard Class"/>
    <s v="DK-13225"/>
    <x v="158"/>
    <x v="1"/>
    <x v="0"/>
    <x v="10"/>
    <x v="9"/>
    <x v="11"/>
    <x v="3"/>
    <s v="FUR-FU-10001935"/>
    <x v="0"/>
    <x v="5"/>
    <x v="345"/>
    <x v="369"/>
    <n v="1"/>
    <n v="0.2"/>
    <n v="0.77700000000000025"/>
    <x v="2"/>
    <x v="0"/>
  </r>
  <r>
    <n v="389"/>
    <x v="175"/>
    <x v="156"/>
    <d v="2016-11-26T00:00:00"/>
    <s v="First Class"/>
    <s v="NG-18430"/>
    <x v="159"/>
    <x v="0"/>
    <x v="0"/>
    <x v="74"/>
    <x v="24"/>
    <x v="93"/>
    <x v="3"/>
    <s v="OFF-AR-10004757"/>
    <x v="1"/>
    <x v="6"/>
    <x v="346"/>
    <x v="370"/>
    <n v="1"/>
    <n v="0.2"/>
    <n v="0.42639999999999978"/>
    <x v="2"/>
    <x v="0"/>
  </r>
  <r>
    <n v="390"/>
    <x v="176"/>
    <x v="157"/>
    <d v="2019-12-15T00:00:00"/>
    <s v="Standard Class"/>
    <s v="MV-18190"/>
    <x v="160"/>
    <x v="0"/>
    <x v="0"/>
    <x v="20"/>
    <x v="15"/>
    <x v="29"/>
    <x v="3"/>
    <s v="OFF-BI-10000050"/>
    <x v="1"/>
    <x v="8"/>
    <x v="347"/>
    <x v="371"/>
    <n v="4"/>
    <n v="0.2"/>
    <n v="7.8839999999999986"/>
    <x v="2"/>
    <x v="0"/>
  </r>
  <r>
    <n v="391"/>
    <x v="176"/>
    <x v="157"/>
    <d v="2019-12-15T00:00:00"/>
    <s v="Standard Class"/>
    <s v="MV-18190"/>
    <x v="160"/>
    <x v="0"/>
    <x v="0"/>
    <x v="20"/>
    <x v="15"/>
    <x v="29"/>
    <x v="3"/>
    <s v="TEC-AC-10001998"/>
    <x v="2"/>
    <x v="11"/>
    <x v="84"/>
    <x v="372"/>
    <n v="2"/>
    <n v="0"/>
    <n v="13.593199999999996"/>
    <x v="2"/>
    <x v="0"/>
  </r>
  <r>
    <n v="392"/>
    <x v="177"/>
    <x v="158"/>
    <d v="2016-09-23T00:00:00"/>
    <s v="Second Class"/>
    <s v="JG-15115"/>
    <x v="161"/>
    <x v="0"/>
    <x v="0"/>
    <x v="96"/>
    <x v="4"/>
    <x v="119"/>
    <x v="1"/>
    <s v="TEC-PH-10003012"/>
    <x v="2"/>
    <x v="7"/>
    <x v="348"/>
    <x v="373"/>
    <n v="2"/>
    <n v="0.2"/>
    <n v="27.718199999999968"/>
    <x v="1"/>
    <x v="0"/>
  </r>
  <r>
    <n v="393"/>
    <x v="177"/>
    <x v="158"/>
    <d v="2016-09-23T00:00:00"/>
    <s v="Second Class"/>
    <s v="JG-15115"/>
    <x v="161"/>
    <x v="0"/>
    <x v="0"/>
    <x v="96"/>
    <x v="4"/>
    <x v="119"/>
    <x v="1"/>
    <s v="TEC-CO-10002313"/>
    <x v="2"/>
    <x v="16"/>
    <x v="349"/>
    <x v="374"/>
    <n v="3"/>
    <n v="0"/>
    <n v="701.98829999999998"/>
    <x v="1"/>
    <x v="0"/>
  </r>
  <r>
    <n v="394"/>
    <x v="178"/>
    <x v="159"/>
    <d v="2016-06-10T00:00:00"/>
    <s v="Second Class"/>
    <s v="BP-11095"/>
    <x v="162"/>
    <x v="1"/>
    <x v="0"/>
    <x v="97"/>
    <x v="10"/>
    <x v="120"/>
    <x v="2"/>
    <s v="OFF-BI-10003982"/>
    <x v="1"/>
    <x v="8"/>
    <x v="350"/>
    <x v="375"/>
    <n v="3"/>
    <n v="0.8"/>
    <n v="-20.5623"/>
    <x v="2"/>
    <x v="0"/>
  </r>
  <r>
    <n v="395"/>
    <x v="179"/>
    <x v="160"/>
    <d v="2019-07-05T00:00:00"/>
    <s v="Standard Class"/>
    <s v="VP-21730"/>
    <x v="163"/>
    <x v="2"/>
    <x v="0"/>
    <x v="98"/>
    <x v="33"/>
    <x v="121"/>
    <x v="1"/>
    <s v="OFF-BI-10004492"/>
    <x v="1"/>
    <x v="8"/>
    <x v="351"/>
    <x v="376"/>
    <n v="3"/>
    <n v="0.2"/>
    <n v="25.579799999999992"/>
    <x v="1"/>
    <x v="0"/>
  </r>
  <r>
    <n v="396"/>
    <x v="180"/>
    <x v="161"/>
    <d v="2019-10-19T00:00:00"/>
    <s v="Second Class"/>
    <s v="SS-20140"/>
    <x v="164"/>
    <x v="1"/>
    <x v="0"/>
    <x v="99"/>
    <x v="34"/>
    <x v="122"/>
    <x v="3"/>
    <s v="OFF-ST-10000798"/>
    <x v="1"/>
    <x v="4"/>
    <x v="352"/>
    <x v="377"/>
    <n v="2"/>
    <n v="0"/>
    <n v="9.4923999999999964"/>
    <x v="2"/>
    <x v="0"/>
  </r>
  <r>
    <n v="397"/>
    <x v="180"/>
    <x v="161"/>
    <d v="2019-10-19T00:00:00"/>
    <s v="Second Class"/>
    <s v="SS-20140"/>
    <x v="164"/>
    <x v="1"/>
    <x v="0"/>
    <x v="99"/>
    <x v="34"/>
    <x v="122"/>
    <x v="3"/>
    <s v="OFF-PA-10002552"/>
    <x v="1"/>
    <x v="10"/>
    <x v="353"/>
    <x v="91"/>
    <n v="2"/>
    <n v="0"/>
    <n v="6.2208000000000006"/>
    <x v="2"/>
    <x v="0"/>
  </r>
  <r>
    <n v="398"/>
    <x v="181"/>
    <x v="89"/>
    <d v="2017-11-04T00:00:00"/>
    <s v="Standard Class"/>
    <s v="HP-14815"/>
    <x v="6"/>
    <x v="2"/>
    <x v="0"/>
    <x v="25"/>
    <x v="12"/>
    <x v="30"/>
    <x v="2"/>
    <s v="OFF-SU-10002573"/>
    <x v="1"/>
    <x v="14"/>
    <x v="354"/>
    <x v="378"/>
    <n v="4"/>
    <n v="0"/>
    <n v="21.035999999999994"/>
    <x v="2"/>
    <x v="0"/>
  </r>
  <r>
    <n v="399"/>
    <x v="182"/>
    <x v="162"/>
    <d v="2018-09-10T00:00:00"/>
    <s v="Second Class"/>
    <s v="AG-10675"/>
    <x v="165"/>
    <x v="0"/>
    <x v="0"/>
    <x v="12"/>
    <x v="5"/>
    <x v="66"/>
    <x v="2"/>
    <s v="OFF-ST-10001580"/>
    <x v="1"/>
    <x v="4"/>
    <x v="355"/>
    <x v="379"/>
    <n v="3"/>
    <n v="0.2"/>
    <n v="3.5951999999999984"/>
    <x v="2"/>
    <x v="0"/>
  </r>
  <r>
    <n v="400"/>
    <x v="182"/>
    <x v="162"/>
    <d v="2018-09-10T00:00:00"/>
    <s v="Second Class"/>
    <s v="AG-10675"/>
    <x v="165"/>
    <x v="0"/>
    <x v="0"/>
    <x v="12"/>
    <x v="5"/>
    <x v="66"/>
    <x v="2"/>
    <s v="FUR-BO-10004834"/>
    <x v="0"/>
    <x v="0"/>
    <x v="26"/>
    <x v="380"/>
    <n v="4"/>
    <n v="0.32"/>
    <n v="-317.15280000000007"/>
    <x v="2"/>
    <x v="0"/>
  </r>
  <r>
    <n v="401"/>
    <x v="182"/>
    <x v="162"/>
    <d v="2018-09-10T00:00:00"/>
    <s v="Second Class"/>
    <s v="AG-10675"/>
    <x v="165"/>
    <x v="0"/>
    <x v="0"/>
    <x v="12"/>
    <x v="5"/>
    <x v="66"/>
    <x v="2"/>
    <s v="OFF-ST-10000934"/>
    <x v="1"/>
    <x v="4"/>
    <x v="356"/>
    <x v="381"/>
    <n v="4"/>
    <n v="0.2"/>
    <n v="-32.783999999999999"/>
    <x v="2"/>
    <x v="0"/>
  </r>
  <r>
    <n v="402"/>
    <x v="182"/>
    <x v="162"/>
    <d v="2018-09-10T00:00:00"/>
    <s v="Second Class"/>
    <s v="AG-10675"/>
    <x v="165"/>
    <x v="0"/>
    <x v="0"/>
    <x v="12"/>
    <x v="5"/>
    <x v="66"/>
    <x v="2"/>
    <s v="TEC-AC-10000158"/>
    <x v="2"/>
    <x v="11"/>
    <x v="357"/>
    <x v="382"/>
    <n v="2"/>
    <n v="0.2"/>
    <n v="0.71979999999999933"/>
    <x v="2"/>
    <x v="0"/>
  </r>
  <r>
    <n v="403"/>
    <x v="183"/>
    <x v="163"/>
    <d v="2016-12-26T00:00:00"/>
    <s v="First Class"/>
    <s v="LF-17185"/>
    <x v="166"/>
    <x v="0"/>
    <x v="0"/>
    <x v="100"/>
    <x v="2"/>
    <x v="123"/>
    <x v="0"/>
    <s v="OFF-PA-10001947"/>
    <x v="1"/>
    <x v="10"/>
    <x v="358"/>
    <x v="383"/>
    <n v="2"/>
    <n v="0.2"/>
    <n v="3.4683999999999999"/>
    <x v="0"/>
    <x v="0"/>
  </r>
  <r>
    <n v="404"/>
    <x v="184"/>
    <x v="164"/>
    <d v="2016-04-20T00:00:00"/>
    <s v="Standard Class"/>
    <s v="SP-20650"/>
    <x v="70"/>
    <x v="1"/>
    <x v="0"/>
    <x v="40"/>
    <x v="3"/>
    <x v="124"/>
    <x v="0"/>
    <s v="OFF-AR-10003478"/>
    <x v="1"/>
    <x v="6"/>
    <x v="359"/>
    <x v="384"/>
    <n v="6"/>
    <n v="0.2"/>
    <n v="9.7680000000000007"/>
    <x v="0"/>
    <x v="0"/>
  </r>
  <r>
    <n v="405"/>
    <x v="185"/>
    <x v="165"/>
    <d v="2019-12-29T00:00:00"/>
    <s v="Standard Class"/>
    <s v="RF-19840"/>
    <x v="167"/>
    <x v="0"/>
    <x v="0"/>
    <x v="20"/>
    <x v="15"/>
    <x v="23"/>
    <x v="3"/>
    <s v="OFF-AP-10004249"/>
    <x v="1"/>
    <x v="9"/>
    <x v="360"/>
    <x v="385"/>
    <n v="3"/>
    <n v="0"/>
    <n v="9.6956999999999987"/>
    <x v="2"/>
    <x v="0"/>
  </r>
  <r>
    <n v="406"/>
    <x v="186"/>
    <x v="166"/>
    <d v="2019-12-12T00:00:00"/>
    <s v="Standard Class"/>
    <s v="KH-16510"/>
    <x v="168"/>
    <x v="0"/>
    <x v="0"/>
    <x v="8"/>
    <x v="1"/>
    <x v="94"/>
    <x v="1"/>
    <s v="TEC-AC-10000158"/>
    <x v="2"/>
    <x v="11"/>
    <x v="357"/>
    <x v="386"/>
    <n v="5"/>
    <n v="0"/>
    <n v="37.789500000000004"/>
    <x v="1"/>
    <x v="0"/>
  </r>
  <r>
    <n v="407"/>
    <x v="186"/>
    <x v="166"/>
    <d v="2019-12-12T00:00:00"/>
    <s v="Standard Class"/>
    <s v="KH-16510"/>
    <x v="168"/>
    <x v="0"/>
    <x v="0"/>
    <x v="8"/>
    <x v="1"/>
    <x v="94"/>
    <x v="1"/>
    <s v="TEC-CO-10004115"/>
    <x v="2"/>
    <x v="16"/>
    <x v="361"/>
    <x v="387"/>
    <n v="3"/>
    <n v="0.2"/>
    <n v="434.99130000000002"/>
    <x v="1"/>
    <x v="0"/>
  </r>
  <r>
    <n v="408"/>
    <x v="186"/>
    <x v="166"/>
    <d v="2019-12-12T00:00:00"/>
    <s v="Standard Class"/>
    <s v="KH-16510"/>
    <x v="168"/>
    <x v="0"/>
    <x v="0"/>
    <x v="8"/>
    <x v="1"/>
    <x v="94"/>
    <x v="1"/>
    <s v="OFF-PA-10003724"/>
    <x v="1"/>
    <x v="10"/>
    <x v="362"/>
    <x v="388"/>
    <n v="5"/>
    <n v="0"/>
    <n v="13.3035"/>
    <x v="1"/>
    <x v="0"/>
  </r>
  <r>
    <n v="409"/>
    <x v="186"/>
    <x v="166"/>
    <d v="2019-12-12T00:00:00"/>
    <s v="Standard Class"/>
    <s v="KH-16510"/>
    <x v="168"/>
    <x v="0"/>
    <x v="0"/>
    <x v="8"/>
    <x v="1"/>
    <x v="94"/>
    <x v="1"/>
    <s v="FUR-TA-10002041"/>
    <x v="0"/>
    <x v="3"/>
    <x v="363"/>
    <x v="389"/>
    <n v="7"/>
    <n v="0.2"/>
    <n v="-112.95269999999994"/>
    <x v="1"/>
    <x v="0"/>
  </r>
  <r>
    <n v="410"/>
    <x v="186"/>
    <x v="166"/>
    <d v="2019-12-12T00:00:00"/>
    <s v="Standard Class"/>
    <s v="KH-16510"/>
    <x v="168"/>
    <x v="0"/>
    <x v="0"/>
    <x v="8"/>
    <x v="1"/>
    <x v="94"/>
    <x v="1"/>
    <s v="OFF-PA-10002893"/>
    <x v="1"/>
    <x v="10"/>
    <x v="364"/>
    <x v="390"/>
    <n v="1"/>
    <n v="0"/>
    <n v="4.6463999999999999"/>
    <x v="1"/>
    <x v="0"/>
  </r>
  <r>
    <n v="411"/>
    <x v="186"/>
    <x v="166"/>
    <d v="2019-12-12T00:00:00"/>
    <s v="Standard Class"/>
    <s v="KH-16510"/>
    <x v="168"/>
    <x v="0"/>
    <x v="0"/>
    <x v="8"/>
    <x v="1"/>
    <x v="94"/>
    <x v="1"/>
    <s v="OFF-LA-10003766"/>
    <x v="1"/>
    <x v="2"/>
    <x v="365"/>
    <x v="391"/>
    <n v="9"/>
    <n v="0"/>
    <n v="13.608000000000001"/>
    <x v="1"/>
    <x v="0"/>
  </r>
  <r>
    <n v="412"/>
    <x v="186"/>
    <x v="166"/>
    <d v="2019-12-12T00:00:00"/>
    <s v="Standard Class"/>
    <s v="KH-16510"/>
    <x v="168"/>
    <x v="0"/>
    <x v="0"/>
    <x v="8"/>
    <x v="1"/>
    <x v="94"/>
    <x v="1"/>
    <s v="OFF-PA-10001970"/>
    <x v="1"/>
    <x v="10"/>
    <x v="366"/>
    <x v="392"/>
    <n v="1"/>
    <n v="0"/>
    <n v="27.430199999999999"/>
    <x v="1"/>
    <x v="0"/>
  </r>
  <r>
    <n v="413"/>
    <x v="186"/>
    <x v="166"/>
    <d v="2019-12-12T00:00:00"/>
    <s v="Standard Class"/>
    <s v="KH-16510"/>
    <x v="168"/>
    <x v="0"/>
    <x v="0"/>
    <x v="8"/>
    <x v="1"/>
    <x v="94"/>
    <x v="1"/>
    <s v="FUR-BO-10001972"/>
    <x v="0"/>
    <x v="0"/>
    <x v="367"/>
    <x v="393"/>
    <n v="13"/>
    <n v="0.15"/>
    <n v="31.454799999999949"/>
    <x v="1"/>
    <x v="0"/>
  </r>
  <r>
    <n v="414"/>
    <x v="186"/>
    <x v="166"/>
    <d v="2019-12-12T00:00:00"/>
    <s v="Standard Class"/>
    <s v="KH-16510"/>
    <x v="168"/>
    <x v="0"/>
    <x v="0"/>
    <x v="8"/>
    <x v="1"/>
    <x v="94"/>
    <x v="1"/>
    <s v="FUR-CH-10003956"/>
    <x v="0"/>
    <x v="1"/>
    <x v="368"/>
    <x v="394"/>
    <n v="2"/>
    <n v="0.2"/>
    <n v="-18.454800000000013"/>
    <x v="1"/>
    <x v="0"/>
  </r>
  <r>
    <n v="415"/>
    <x v="187"/>
    <x v="132"/>
    <d v="2019-11-07T00:00:00"/>
    <s v="Standard Class"/>
    <s v="KC-16675"/>
    <x v="169"/>
    <x v="1"/>
    <x v="0"/>
    <x v="4"/>
    <x v="4"/>
    <x v="59"/>
    <x v="1"/>
    <s v="OFF-PA-10000157"/>
    <x v="1"/>
    <x v="10"/>
    <x v="369"/>
    <x v="395"/>
    <n v="7"/>
    <n v="0"/>
    <n v="65.734199999999987"/>
    <x v="1"/>
    <x v="0"/>
  </r>
  <r>
    <n v="416"/>
    <x v="187"/>
    <x v="132"/>
    <d v="2019-11-07T00:00:00"/>
    <s v="Standard Class"/>
    <s v="KC-16675"/>
    <x v="169"/>
    <x v="1"/>
    <x v="0"/>
    <x v="4"/>
    <x v="4"/>
    <x v="59"/>
    <x v="1"/>
    <s v="FUR-CH-10001891"/>
    <x v="0"/>
    <x v="1"/>
    <x v="268"/>
    <x v="396"/>
    <n v="4"/>
    <n v="0.2"/>
    <n v="26.874400000000023"/>
    <x v="1"/>
    <x v="0"/>
  </r>
  <r>
    <n v="417"/>
    <x v="188"/>
    <x v="92"/>
    <d v="2019-06-28T00:00:00"/>
    <s v="Standard Class"/>
    <s v="CJ-12010"/>
    <x v="170"/>
    <x v="0"/>
    <x v="0"/>
    <x v="101"/>
    <x v="1"/>
    <x v="125"/>
    <x v="1"/>
    <s v="OFF-AR-10004344"/>
    <x v="1"/>
    <x v="6"/>
    <x v="370"/>
    <x v="397"/>
    <n v="8"/>
    <n v="0"/>
    <n v="25.898399999999995"/>
    <x v="1"/>
    <x v="0"/>
  </r>
  <r>
    <n v="418"/>
    <x v="189"/>
    <x v="167"/>
    <d v="2018-04-18T00:00:00"/>
    <s v="Standard Class"/>
    <s v="PB-19150"/>
    <x v="171"/>
    <x v="0"/>
    <x v="0"/>
    <x v="1"/>
    <x v="1"/>
    <x v="25"/>
    <x v="1"/>
    <s v="FUR-CH-10004886"/>
    <x v="0"/>
    <x v="1"/>
    <x v="371"/>
    <x v="398"/>
    <n v="5"/>
    <n v="0.2"/>
    <n v="38.379999999999981"/>
    <x v="1"/>
    <x v="0"/>
  </r>
  <r>
    <n v="419"/>
    <x v="190"/>
    <x v="44"/>
    <d v="2019-11-10T00:00:00"/>
    <s v="Standard Class"/>
    <s v="VB-21745"/>
    <x v="146"/>
    <x v="1"/>
    <x v="0"/>
    <x v="102"/>
    <x v="0"/>
    <x v="126"/>
    <x v="0"/>
    <s v="OFF-PA-10003845"/>
    <x v="1"/>
    <x v="10"/>
    <x v="372"/>
    <x v="399"/>
    <n v="1"/>
    <n v="0"/>
    <n v="2.8322000000000003"/>
    <x v="0"/>
    <x v="0"/>
  </r>
  <r>
    <n v="420"/>
    <x v="191"/>
    <x v="168"/>
    <d v="2019-03-09T00:00:00"/>
    <s v="Standard Class"/>
    <s v="SP-20860"/>
    <x v="133"/>
    <x v="1"/>
    <x v="0"/>
    <x v="1"/>
    <x v="1"/>
    <x v="62"/>
    <x v="1"/>
    <s v="OFF-AR-10001573"/>
    <x v="1"/>
    <x v="6"/>
    <x v="373"/>
    <x v="400"/>
    <n v="4"/>
    <n v="0"/>
    <n v="2.702799999999999"/>
    <x v="1"/>
    <x v="0"/>
  </r>
  <r>
    <n v="421"/>
    <x v="191"/>
    <x v="168"/>
    <d v="2019-03-09T00:00:00"/>
    <s v="Standard Class"/>
    <s v="SP-20860"/>
    <x v="133"/>
    <x v="1"/>
    <x v="0"/>
    <x v="1"/>
    <x v="1"/>
    <x v="62"/>
    <x v="1"/>
    <s v="OFF-EN-10000483"/>
    <x v="1"/>
    <x v="12"/>
    <x v="374"/>
    <x v="401"/>
    <n v="1"/>
    <n v="0"/>
    <n v="7.0149999999999988"/>
    <x v="1"/>
    <x v="0"/>
  </r>
  <r>
    <n v="422"/>
    <x v="192"/>
    <x v="169"/>
    <d v="2016-06-25T00:00:00"/>
    <s v="First Class"/>
    <s v="JE-15745"/>
    <x v="32"/>
    <x v="0"/>
    <x v="0"/>
    <x v="103"/>
    <x v="22"/>
    <x v="127"/>
    <x v="1"/>
    <s v="TEC-AC-10004114"/>
    <x v="2"/>
    <x v="11"/>
    <x v="375"/>
    <x v="402"/>
    <n v="6"/>
    <n v="0.2"/>
    <n v="56.566200000000009"/>
    <x v="1"/>
    <x v="0"/>
  </r>
  <r>
    <n v="423"/>
    <x v="193"/>
    <x v="15"/>
    <d v="2019-10-23T00:00:00"/>
    <s v="Standard Class"/>
    <s v="MP-17965"/>
    <x v="172"/>
    <x v="1"/>
    <x v="0"/>
    <x v="104"/>
    <x v="31"/>
    <x v="128"/>
    <x v="3"/>
    <s v="FUR-FU-10004712"/>
    <x v="0"/>
    <x v="5"/>
    <x v="376"/>
    <x v="403"/>
    <n v="4"/>
    <n v="0"/>
    <n v="14.705600000000004"/>
    <x v="2"/>
    <x v="0"/>
  </r>
  <r>
    <n v="424"/>
    <x v="193"/>
    <x v="15"/>
    <d v="2019-10-23T00:00:00"/>
    <s v="Standard Class"/>
    <s v="MP-17965"/>
    <x v="172"/>
    <x v="1"/>
    <x v="0"/>
    <x v="104"/>
    <x v="31"/>
    <x v="128"/>
    <x v="3"/>
    <s v="OFF-ST-10000918"/>
    <x v="1"/>
    <x v="4"/>
    <x v="377"/>
    <x v="404"/>
    <n v="3"/>
    <n v="0"/>
    <n v="8.5019999999999989"/>
    <x v="2"/>
    <x v="0"/>
  </r>
  <r>
    <n v="425"/>
    <x v="194"/>
    <x v="170"/>
    <d v="2019-08-23T00:00:00"/>
    <s v="Second Class"/>
    <s v="NF-18385"/>
    <x v="173"/>
    <x v="0"/>
    <x v="0"/>
    <x v="25"/>
    <x v="35"/>
    <x v="129"/>
    <x v="0"/>
    <s v="FUR-CH-10000015"/>
    <x v="0"/>
    <x v="1"/>
    <x v="378"/>
    <x v="405"/>
    <n v="4"/>
    <n v="0"/>
    <n v="225.26400000000001"/>
    <x v="0"/>
    <x v="0"/>
  </r>
  <r>
    <n v="426"/>
    <x v="195"/>
    <x v="51"/>
    <d v="2019-11-26T00:00:00"/>
    <s v="Second Class"/>
    <s v="JM-15265"/>
    <x v="25"/>
    <x v="1"/>
    <x v="0"/>
    <x v="105"/>
    <x v="12"/>
    <x v="130"/>
    <x v="2"/>
    <s v="FUR-FU-10003347"/>
    <x v="0"/>
    <x v="5"/>
    <x v="379"/>
    <x v="158"/>
    <n v="2"/>
    <n v="0"/>
    <n v="11.076000000000001"/>
    <x v="2"/>
    <x v="0"/>
  </r>
  <r>
    <n v="427"/>
    <x v="195"/>
    <x v="51"/>
    <d v="2019-11-26T00:00:00"/>
    <s v="Second Class"/>
    <s v="JM-15265"/>
    <x v="25"/>
    <x v="1"/>
    <x v="0"/>
    <x v="105"/>
    <x v="12"/>
    <x v="130"/>
    <x v="2"/>
    <s v="OFF-BI-10001543"/>
    <x v="1"/>
    <x v="8"/>
    <x v="380"/>
    <x v="406"/>
    <n v="8"/>
    <n v="0"/>
    <n v="138.20160000000001"/>
    <x v="2"/>
    <x v="0"/>
  </r>
  <r>
    <n v="428"/>
    <x v="196"/>
    <x v="171"/>
    <d v="2016-09-13T00:00:00"/>
    <s v="First Class"/>
    <s v="SD-20485"/>
    <x v="174"/>
    <x v="2"/>
    <x v="0"/>
    <x v="106"/>
    <x v="15"/>
    <x v="131"/>
    <x v="3"/>
    <s v="TEC-MA-10000029"/>
    <x v="2"/>
    <x v="15"/>
    <x v="381"/>
    <x v="407"/>
    <n v="1"/>
    <n v="0"/>
    <n v="30.095700000000001"/>
    <x v="2"/>
    <x v="0"/>
  </r>
  <r>
    <n v="429"/>
    <x v="197"/>
    <x v="172"/>
    <d v="2019-10-08T00:00:00"/>
    <s v="Standard Class"/>
    <s v="KH-16630"/>
    <x v="175"/>
    <x v="1"/>
    <x v="0"/>
    <x v="52"/>
    <x v="5"/>
    <x v="65"/>
    <x v="2"/>
    <s v="OFF-AR-10000369"/>
    <x v="1"/>
    <x v="6"/>
    <x v="382"/>
    <x v="408"/>
    <n v="6"/>
    <n v="0.2"/>
    <n v="0.50039999999999996"/>
    <x v="2"/>
    <x v="0"/>
  </r>
  <r>
    <n v="430"/>
    <x v="198"/>
    <x v="173"/>
    <d v="2018-04-21T00:00:00"/>
    <s v="Standard Class"/>
    <s v="RB-19795"/>
    <x v="176"/>
    <x v="2"/>
    <x v="0"/>
    <x v="107"/>
    <x v="3"/>
    <x v="132"/>
    <x v="0"/>
    <s v="OFF-BI-10004584"/>
    <x v="1"/>
    <x v="8"/>
    <x v="383"/>
    <x v="409"/>
    <n v="2"/>
    <n v="0.7"/>
    <n v="-145.35079999999999"/>
    <x v="0"/>
    <x v="0"/>
  </r>
  <r>
    <n v="431"/>
    <x v="198"/>
    <x v="173"/>
    <d v="2018-04-21T00:00:00"/>
    <s v="Standard Class"/>
    <s v="RB-19795"/>
    <x v="176"/>
    <x v="2"/>
    <x v="0"/>
    <x v="107"/>
    <x v="3"/>
    <x v="132"/>
    <x v="0"/>
    <s v="TEC-AC-10004659"/>
    <x v="2"/>
    <x v="11"/>
    <x v="172"/>
    <x v="177"/>
    <n v="7"/>
    <n v="0.2"/>
    <n v="76.639499999999984"/>
    <x v="0"/>
    <x v="0"/>
  </r>
  <r>
    <n v="432"/>
    <x v="198"/>
    <x v="173"/>
    <d v="2018-04-21T00:00:00"/>
    <s v="Standard Class"/>
    <s v="RB-19795"/>
    <x v="176"/>
    <x v="2"/>
    <x v="0"/>
    <x v="107"/>
    <x v="3"/>
    <x v="132"/>
    <x v="0"/>
    <s v="TEC-AC-10004659"/>
    <x v="2"/>
    <x v="11"/>
    <x v="172"/>
    <x v="410"/>
    <n v="5"/>
    <n v="0.2"/>
    <n v="54.742499999999978"/>
    <x v="0"/>
    <x v="0"/>
  </r>
  <r>
    <n v="433"/>
    <x v="198"/>
    <x v="173"/>
    <d v="2018-04-21T00:00:00"/>
    <s v="Standard Class"/>
    <s v="RB-19795"/>
    <x v="176"/>
    <x v="2"/>
    <x v="0"/>
    <x v="107"/>
    <x v="3"/>
    <x v="132"/>
    <x v="0"/>
    <s v="OFF-ST-10000617"/>
    <x v="1"/>
    <x v="4"/>
    <x v="384"/>
    <x v="411"/>
    <n v="2"/>
    <n v="0.2"/>
    <n v="-0.7748000000000006"/>
    <x v="0"/>
    <x v="0"/>
  </r>
  <r>
    <n v="434"/>
    <x v="199"/>
    <x v="112"/>
    <d v="2018-06-07T00:00:00"/>
    <s v="First Class"/>
    <s v="DB-13060"/>
    <x v="72"/>
    <x v="0"/>
    <x v="0"/>
    <x v="90"/>
    <x v="31"/>
    <x v="111"/>
    <x v="3"/>
    <s v="OFF-ST-10003306"/>
    <x v="1"/>
    <x v="4"/>
    <x v="385"/>
    <x v="412"/>
    <n v="5"/>
    <n v="0"/>
    <n v="207.14699999999993"/>
    <x v="2"/>
    <x v="0"/>
  </r>
  <r>
    <n v="435"/>
    <x v="200"/>
    <x v="174"/>
    <d v="2016-12-25T00:00:00"/>
    <s v="Standard Class"/>
    <s v="MK-18160"/>
    <x v="177"/>
    <x v="0"/>
    <x v="0"/>
    <x v="108"/>
    <x v="2"/>
    <x v="133"/>
    <x v="0"/>
    <s v="OFF-BI-10000773"/>
    <x v="1"/>
    <x v="8"/>
    <x v="386"/>
    <x v="413"/>
    <n v="2"/>
    <n v="0.7"/>
    <n v="-3.6891999999999996"/>
    <x v="0"/>
    <x v="0"/>
  </r>
  <r>
    <n v="436"/>
    <x v="200"/>
    <x v="174"/>
    <d v="2016-12-25T00:00:00"/>
    <s v="Standard Class"/>
    <s v="MK-18160"/>
    <x v="177"/>
    <x v="0"/>
    <x v="0"/>
    <x v="108"/>
    <x v="2"/>
    <x v="133"/>
    <x v="0"/>
    <s v="TEC-AC-10002600"/>
    <x v="2"/>
    <x v="11"/>
    <x v="387"/>
    <x v="414"/>
    <n v="5"/>
    <n v="0.2"/>
    <n v="-18.584999999999994"/>
    <x v="0"/>
    <x v="0"/>
  </r>
  <r>
    <n v="437"/>
    <x v="201"/>
    <x v="1"/>
    <d v="2018-06-14T00:00:00"/>
    <s v="Second Class"/>
    <s v="PO-19180"/>
    <x v="178"/>
    <x v="2"/>
    <x v="0"/>
    <x v="22"/>
    <x v="10"/>
    <x v="36"/>
    <x v="2"/>
    <s v="TEC-MA-10002937"/>
    <x v="2"/>
    <x v="15"/>
    <x v="388"/>
    <x v="415"/>
    <n v="3"/>
    <n v="0.3"/>
    <n v="43.199100000000044"/>
    <x v="2"/>
    <x v="0"/>
  </r>
  <r>
    <n v="438"/>
    <x v="201"/>
    <x v="1"/>
    <d v="2018-06-14T00:00:00"/>
    <s v="Second Class"/>
    <s v="PO-19180"/>
    <x v="178"/>
    <x v="2"/>
    <x v="0"/>
    <x v="22"/>
    <x v="10"/>
    <x v="36"/>
    <x v="2"/>
    <s v="OFF-PA-10001970"/>
    <x v="1"/>
    <x v="10"/>
    <x v="366"/>
    <x v="416"/>
    <n v="7"/>
    <n v="0.2"/>
    <n v="113.63939999999998"/>
    <x v="2"/>
    <x v="0"/>
  </r>
  <r>
    <n v="439"/>
    <x v="202"/>
    <x v="175"/>
    <d v="2019-09-19T00:00:00"/>
    <s v="Standard Class"/>
    <s v="BB-11545"/>
    <x v="179"/>
    <x v="1"/>
    <x v="0"/>
    <x v="12"/>
    <x v="5"/>
    <x v="32"/>
    <x v="2"/>
    <s v="OFF-PA-10002230"/>
    <x v="1"/>
    <x v="10"/>
    <x v="389"/>
    <x v="417"/>
    <n v="8"/>
    <n v="0.2"/>
    <n v="11.553600000000003"/>
    <x v="2"/>
    <x v="0"/>
  </r>
  <r>
    <n v="440"/>
    <x v="203"/>
    <x v="176"/>
    <d v="2019-01-23T00:00:00"/>
    <s v="Second Class"/>
    <s v="CV-12805"/>
    <x v="51"/>
    <x v="1"/>
    <x v="0"/>
    <x v="20"/>
    <x v="15"/>
    <x v="23"/>
    <x v="3"/>
    <s v="FUR-CH-10003396"/>
    <x v="0"/>
    <x v="1"/>
    <x v="390"/>
    <x v="418"/>
    <n v="3"/>
    <n v="0.1"/>
    <n v="2.3093999999999895"/>
    <x v="2"/>
    <x v="0"/>
  </r>
  <r>
    <n v="441"/>
    <x v="204"/>
    <x v="64"/>
    <d v="2018-09-07T00:00:00"/>
    <s v="Second Class"/>
    <s v="PK-19075"/>
    <x v="7"/>
    <x v="0"/>
    <x v="0"/>
    <x v="66"/>
    <x v="12"/>
    <x v="83"/>
    <x v="2"/>
    <s v="FUR-FU-10000246"/>
    <x v="0"/>
    <x v="5"/>
    <x v="391"/>
    <x v="419"/>
    <n v="1"/>
    <n v="0"/>
    <n v="3.6659999999999986"/>
    <x v="2"/>
    <x v="0"/>
  </r>
  <r>
    <n v="442"/>
    <x v="204"/>
    <x v="64"/>
    <d v="2018-09-07T00:00:00"/>
    <s v="Second Class"/>
    <s v="PK-19075"/>
    <x v="7"/>
    <x v="0"/>
    <x v="0"/>
    <x v="66"/>
    <x v="12"/>
    <x v="83"/>
    <x v="2"/>
    <s v="OFF-ST-10000060"/>
    <x v="1"/>
    <x v="4"/>
    <x v="392"/>
    <x v="420"/>
    <n v="3"/>
    <n v="0"/>
    <n v="23.392800000000008"/>
    <x v="2"/>
    <x v="0"/>
  </r>
  <r>
    <n v="443"/>
    <x v="204"/>
    <x v="64"/>
    <d v="2018-09-07T00:00:00"/>
    <s v="Second Class"/>
    <s v="PK-19075"/>
    <x v="7"/>
    <x v="0"/>
    <x v="0"/>
    <x v="66"/>
    <x v="12"/>
    <x v="83"/>
    <x v="2"/>
    <s v="OFF-ST-10003058"/>
    <x v="1"/>
    <x v="4"/>
    <x v="393"/>
    <x v="421"/>
    <n v="3"/>
    <n v="0"/>
    <n v="20.575499999999998"/>
    <x v="2"/>
    <x v="0"/>
  </r>
  <r>
    <n v="444"/>
    <x v="204"/>
    <x v="64"/>
    <d v="2018-09-07T00:00:00"/>
    <s v="Second Class"/>
    <s v="PK-19075"/>
    <x v="7"/>
    <x v="0"/>
    <x v="0"/>
    <x v="66"/>
    <x v="12"/>
    <x v="83"/>
    <x v="2"/>
    <s v="OFF-PA-10002222"/>
    <x v="1"/>
    <x v="10"/>
    <x v="394"/>
    <x v="422"/>
    <n v="4"/>
    <n v="0"/>
    <n v="42.025599999999997"/>
    <x v="2"/>
    <x v="0"/>
  </r>
  <r>
    <n v="445"/>
    <x v="204"/>
    <x v="64"/>
    <d v="2018-09-07T00:00:00"/>
    <s v="Second Class"/>
    <s v="PK-19075"/>
    <x v="7"/>
    <x v="0"/>
    <x v="0"/>
    <x v="66"/>
    <x v="12"/>
    <x v="83"/>
    <x v="2"/>
    <s v="FUR-CH-10002372"/>
    <x v="0"/>
    <x v="1"/>
    <x v="395"/>
    <x v="423"/>
    <n v="3"/>
    <n v="0"/>
    <n v="29.152800000000013"/>
    <x v="2"/>
    <x v="0"/>
  </r>
  <r>
    <n v="446"/>
    <x v="204"/>
    <x v="64"/>
    <d v="2018-09-07T00:00:00"/>
    <s v="Second Class"/>
    <s v="PK-19075"/>
    <x v="7"/>
    <x v="0"/>
    <x v="0"/>
    <x v="66"/>
    <x v="12"/>
    <x v="83"/>
    <x v="2"/>
    <s v="OFF-LA-10001317"/>
    <x v="1"/>
    <x v="2"/>
    <x v="396"/>
    <x v="424"/>
    <n v="7"/>
    <n v="0"/>
    <n v="10.584"/>
    <x v="2"/>
    <x v="0"/>
  </r>
  <r>
    <n v="447"/>
    <x v="205"/>
    <x v="177"/>
    <d v="2019-03-25T00:00:00"/>
    <s v="Second Class"/>
    <s v="TB-21595"/>
    <x v="180"/>
    <x v="0"/>
    <x v="0"/>
    <x v="38"/>
    <x v="14"/>
    <x v="134"/>
    <x v="2"/>
    <s v="FUR-FU-10000206"/>
    <x v="0"/>
    <x v="5"/>
    <x v="397"/>
    <x v="425"/>
    <n v="1"/>
    <n v="0"/>
    <n v="1.3676999999999999"/>
    <x v="2"/>
    <x v="0"/>
  </r>
  <r>
    <n v="448"/>
    <x v="206"/>
    <x v="178"/>
    <d v="2018-04-03T00:00:00"/>
    <s v="Second Class"/>
    <s v="RB-19360"/>
    <x v="181"/>
    <x v="0"/>
    <x v="0"/>
    <x v="109"/>
    <x v="15"/>
    <x v="135"/>
    <x v="3"/>
    <s v="OFF-AR-10000588"/>
    <x v="1"/>
    <x v="6"/>
    <x v="398"/>
    <x v="426"/>
    <n v="3"/>
    <n v="0"/>
    <n v="15.475200000000001"/>
    <x v="2"/>
    <x v="0"/>
  </r>
  <r>
    <n v="449"/>
    <x v="206"/>
    <x v="178"/>
    <d v="2018-04-03T00:00:00"/>
    <s v="Second Class"/>
    <s v="RB-19360"/>
    <x v="181"/>
    <x v="0"/>
    <x v="0"/>
    <x v="109"/>
    <x v="15"/>
    <x v="135"/>
    <x v="3"/>
    <s v="OFF-ST-10001469"/>
    <x v="1"/>
    <x v="4"/>
    <x v="399"/>
    <x v="427"/>
    <n v="3"/>
    <n v="0"/>
    <n v="9.716399999999993"/>
    <x v="2"/>
    <x v="0"/>
  </r>
  <r>
    <n v="450"/>
    <x v="206"/>
    <x v="178"/>
    <d v="2018-04-03T00:00:00"/>
    <s v="Second Class"/>
    <s v="RB-19360"/>
    <x v="181"/>
    <x v="0"/>
    <x v="0"/>
    <x v="109"/>
    <x v="15"/>
    <x v="135"/>
    <x v="3"/>
    <s v="OFF-AR-10001953"/>
    <x v="1"/>
    <x v="6"/>
    <x v="400"/>
    <x v="428"/>
    <n v="6"/>
    <n v="0"/>
    <n v="71.247600000000006"/>
    <x v="2"/>
    <x v="0"/>
  </r>
  <r>
    <n v="451"/>
    <x v="206"/>
    <x v="178"/>
    <d v="2018-04-03T00:00:00"/>
    <s v="Second Class"/>
    <s v="RB-19360"/>
    <x v="181"/>
    <x v="0"/>
    <x v="0"/>
    <x v="109"/>
    <x v="15"/>
    <x v="135"/>
    <x v="3"/>
    <s v="OFF-AR-10003156"/>
    <x v="1"/>
    <x v="6"/>
    <x v="401"/>
    <x v="429"/>
    <n v="3"/>
    <n v="0"/>
    <n v="7.9248000000000012"/>
    <x v="2"/>
    <x v="0"/>
  </r>
  <r>
    <n v="452"/>
    <x v="206"/>
    <x v="178"/>
    <d v="2018-04-03T00:00:00"/>
    <s v="Second Class"/>
    <s v="RB-19360"/>
    <x v="181"/>
    <x v="0"/>
    <x v="0"/>
    <x v="109"/>
    <x v="15"/>
    <x v="135"/>
    <x v="3"/>
    <s v="OFF-AR-10004974"/>
    <x v="1"/>
    <x v="6"/>
    <x v="402"/>
    <x v="296"/>
    <n v="3"/>
    <n v="0"/>
    <n v="2.8535999999999988"/>
    <x v="2"/>
    <x v="0"/>
  </r>
  <r>
    <n v="453"/>
    <x v="206"/>
    <x v="178"/>
    <d v="2018-04-03T00:00:00"/>
    <s v="Second Class"/>
    <s v="RB-19360"/>
    <x v="181"/>
    <x v="0"/>
    <x v="0"/>
    <x v="109"/>
    <x v="15"/>
    <x v="135"/>
    <x v="3"/>
    <s v="TEC-PH-10002365"/>
    <x v="2"/>
    <x v="7"/>
    <x v="403"/>
    <x v="430"/>
    <n v="4"/>
    <n v="0"/>
    <n v="9.1311999999999998"/>
    <x v="2"/>
    <x v="0"/>
  </r>
  <r>
    <n v="454"/>
    <x v="207"/>
    <x v="179"/>
    <d v="2019-10-24T00:00:00"/>
    <s v="Standard Class"/>
    <s v="EB-13705"/>
    <x v="182"/>
    <x v="1"/>
    <x v="0"/>
    <x v="59"/>
    <x v="24"/>
    <x v="75"/>
    <x v="3"/>
    <s v="FUR-TA-10001539"/>
    <x v="0"/>
    <x v="3"/>
    <x v="10"/>
    <x v="431"/>
    <n v="2"/>
    <n v="0.4"/>
    <n v="-75.830400000000054"/>
    <x v="2"/>
    <x v="0"/>
  </r>
  <r>
    <n v="455"/>
    <x v="207"/>
    <x v="179"/>
    <d v="2019-10-24T00:00:00"/>
    <s v="Standard Class"/>
    <s v="EB-13705"/>
    <x v="182"/>
    <x v="1"/>
    <x v="0"/>
    <x v="59"/>
    <x v="24"/>
    <x v="75"/>
    <x v="3"/>
    <s v="OFF-ST-10000142"/>
    <x v="1"/>
    <x v="4"/>
    <x v="404"/>
    <x v="432"/>
    <n v="2"/>
    <n v="0.2"/>
    <n v="66.540799999999962"/>
    <x v="2"/>
    <x v="0"/>
  </r>
  <r>
    <n v="456"/>
    <x v="208"/>
    <x v="180"/>
    <d v="2018-12-17T00:00:00"/>
    <s v="Standard Class"/>
    <s v="KH-16630"/>
    <x v="175"/>
    <x v="1"/>
    <x v="0"/>
    <x v="110"/>
    <x v="26"/>
    <x v="136"/>
    <x v="2"/>
    <s v="TEC-AC-10001772"/>
    <x v="2"/>
    <x v="11"/>
    <x v="405"/>
    <x v="433"/>
    <n v="4"/>
    <n v="0"/>
    <n v="24.913200000000003"/>
    <x v="2"/>
    <x v="0"/>
  </r>
  <r>
    <n v="457"/>
    <x v="209"/>
    <x v="181"/>
    <d v="2016-02-18T00:00:00"/>
    <s v="Standard Class"/>
    <s v="SC-20095"/>
    <x v="183"/>
    <x v="0"/>
    <x v="0"/>
    <x v="3"/>
    <x v="1"/>
    <x v="137"/>
    <x v="1"/>
    <s v="FUR-CH-10000225"/>
    <x v="0"/>
    <x v="1"/>
    <x v="406"/>
    <x v="434"/>
    <n v="2"/>
    <n v="0.2"/>
    <n v="-24.294000000000018"/>
    <x v="1"/>
    <x v="0"/>
  </r>
  <r>
    <n v="458"/>
    <x v="210"/>
    <x v="182"/>
    <d v="2018-10-01T00:00:00"/>
    <s v="Standard Class"/>
    <s v="NF-18385"/>
    <x v="173"/>
    <x v="0"/>
    <x v="0"/>
    <x v="27"/>
    <x v="10"/>
    <x v="67"/>
    <x v="2"/>
    <s v="FUR-CH-10002331"/>
    <x v="0"/>
    <x v="1"/>
    <x v="407"/>
    <x v="435"/>
    <n v="3"/>
    <n v="0.3"/>
    <n v="-96.11460000000011"/>
    <x v="2"/>
    <x v="0"/>
  </r>
  <r>
    <n v="459"/>
    <x v="210"/>
    <x v="182"/>
    <d v="2018-10-01T00:00:00"/>
    <s v="Standard Class"/>
    <s v="NF-18385"/>
    <x v="173"/>
    <x v="0"/>
    <x v="0"/>
    <x v="27"/>
    <x v="10"/>
    <x v="67"/>
    <x v="2"/>
    <s v="OFF-EN-10001415"/>
    <x v="1"/>
    <x v="12"/>
    <x v="153"/>
    <x v="436"/>
    <n v="2"/>
    <n v="0.2"/>
    <n v="3.3479999999999999"/>
    <x v="2"/>
    <x v="0"/>
  </r>
  <r>
    <n v="460"/>
    <x v="211"/>
    <x v="83"/>
    <d v="2017-12-22T00:00:00"/>
    <s v="Standard Class"/>
    <s v="JH-15985"/>
    <x v="98"/>
    <x v="0"/>
    <x v="0"/>
    <x v="4"/>
    <x v="4"/>
    <x v="60"/>
    <x v="1"/>
    <s v="OFF-AP-10002472"/>
    <x v="1"/>
    <x v="9"/>
    <x v="408"/>
    <x v="437"/>
    <n v="4"/>
    <n v="0"/>
    <n v="36.372"/>
    <x v="1"/>
    <x v="0"/>
  </r>
  <r>
    <n v="461"/>
    <x v="211"/>
    <x v="83"/>
    <d v="2017-12-22T00:00:00"/>
    <s v="Standard Class"/>
    <s v="JH-15985"/>
    <x v="98"/>
    <x v="0"/>
    <x v="0"/>
    <x v="4"/>
    <x v="4"/>
    <x v="60"/>
    <x v="1"/>
    <s v="TEC-AC-10004571"/>
    <x v="2"/>
    <x v="11"/>
    <x v="409"/>
    <x v="438"/>
    <n v="9"/>
    <n v="0"/>
    <n v="377.96220000000005"/>
    <x v="1"/>
    <x v="0"/>
  </r>
  <r>
    <n v="462"/>
    <x v="211"/>
    <x v="83"/>
    <d v="2017-12-22T00:00:00"/>
    <s v="Standard Class"/>
    <s v="JH-15985"/>
    <x v="98"/>
    <x v="0"/>
    <x v="0"/>
    <x v="4"/>
    <x v="4"/>
    <x v="60"/>
    <x v="1"/>
    <s v="OFF-BI-10001098"/>
    <x v="1"/>
    <x v="8"/>
    <x v="410"/>
    <x v="96"/>
    <n v="3"/>
    <n v="0.2"/>
    <n v="18.600599999999996"/>
    <x v="1"/>
    <x v="0"/>
  </r>
  <r>
    <n v="463"/>
    <x v="212"/>
    <x v="183"/>
    <d v="2018-04-29T00:00:00"/>
    <s v="Standard Class"/>
    <s v="TN-21040"/>
    <x v="184"/>
    <x v="2"/>
    <x v="0"/>
    <x v="42"/>
    <x v="16"/>
    <x v="51"/>
    <x v="1"/>
    <s v="FUR-FU-10000023"/>
    <x v="0"/>
    <x v="5"/>
    <x v="325"/>
    <x v="439"/>
    <n v="5"/>
    <n v="0.2"/>
    <n v="7.0680000000000005"/>
    <x v="1"/>
    <x v="0"/>
  </r>
  <r>
    <n v="464"/>
    <x v="212"/>
    <x v="183"/>
    <d v="2018-04-29T00:00:00"/>
    <s v="Standard Class"/>
    <s v="TN-21040"/>
    <x v="184"/>
    <x v="2"/>
    <x v="0"/>
    <x v="42"/>
    <x v="16"/>
    <x v="51"/>
    <x v="1"/>
    <s v="FUR-TA-10001889"/>
    <x v="0"/>
    <x v="3"/>
    <x v="411"/>
    <x v="440"/>
    <n v="6"/>
    <n v="0.5"/>
    <n v="-814.4831999999999"/>
    <x v="1"/>
    <x v="0"/>
  </r>
  <r>
    <n v="465"/>
    <x v="212"/>
    <x v="183"/>
    <d v="2018-04-29T00:00:00"/>
    <s v="Standard Class"/>
    <s v="TN-21040"/>
    <x v="184"/>
    <x v="2"/>
    <x v="0"/>
    <x v="42"/>
    <x v="16"/>
    <x v="51"/>
    <x v="1"/>
    <s v="OFF-BI-10000315"/>
    <x v="1"/>
    <x v="8"/>
    <x v="412"/>
    <x v="441"/>
    <n v="5"/>
    <n v="0.7"/>
    <n v="-20.888999999999989"/>
    <x v="1"/>
    <x v="0"/>
  </r>
  <r>
    <n v="466"/>
    <x v="212"/>
    <x v="183"/>
    <d v="2018-04-29T00:00:00"/>
    <s v="Standard Class"/>
    <s v="TN-21040"/>
    <x v="184"/>
    <x v="2"/>
    <x v="0"/>
    <x v="42"/>
    <x v="16"/>
    <x v="51"/>
    <x v="1"/>
    <s v="OFF-SU-10003505"/>
    <x v="1"/>
    <x v="14"/>
    <x v="413"/>
    <x v="442"/>
    <n v="2"/>
    <n v="0.2"/>
    <n v="-34.758000000000017"/>
    <x v="1"/>
    <x v="0"/>
  </r>
  <r>
    <n v="467"/>
    <x v="212"/>
    <x v="183"/>
    <d v="2018-04-29T00:00:00"/>
    <s v="Standard Class"/>
    <s v="TN-21040"/>
    <x v="184"/>
    <x v="2"/>
    <x v="0"/>
    <x v="42"/>
    <x v="16"/>
    <x v="51"/>
    <x v="1"/>
    <s v="OFF-AP-10002578"/>
    <x v="1"/>
    <x v="9"/>
    <x v="414"/>
    <x v="443"/>
    <n v="2"/>
    <n v="0.2"/>
    <n v="5.8704000000000001"/>
    <x v="1"/>
    <x v="0"/>
  </r>
  <r>
    <n v="468"/>
    <x v="213"/>
    <x v="184"/>
    <d v="2017-01-24T00:00:00"/>
    <s v="Standard Class"/>
    <s v="JS-15940"/>
    <x v="185"/>
    <x v="2"/>
    <x v="0"/>
    <x v="111"/>
    <x v="10"/>
    <x v="138"/>
    <x v="2"/>
    <s v="FUR-FU-10002918"/>
    <x v="0"/>
    <x v="5"/>
    <x v="269"/>
    <x v="444"/>
    <n v="7"/>
    <n v="0.6"/>
    <n v="-312.06139999999994"/>
    <x v="2"/>
    <x v="0"/>
  </r>
  <r>
    <n v="469"/>
    <x v="214"/>
    <x v="185"/>
    <d v="2019-04-04T00:00:00"/>
    <s v="Standard Class"/>
    <s v="DS-13180"/>
    <x v="103"/>
    <x v="1"/>
    <x v="0"/>
    <x v="112"/>
    <x v="5"/>
    <x v="139"/>
    <x v="2"/>
    <s v="FUR-BO-10002824"/>
    <x v="0"/>
    <x v="0"/>
    <x v="415"/>
    <x v="445"/>
    <n v="2"/>
    <n v="0.32"/>
    <n v="-36.235200000000006"/>
    <x v="2"/>
    <x v="0"/>
  </r>
  <r>
    <n v="470"/>
    <x v="215"/>
    <x v="186"/>
    <d v="2018-12-20T00:00:00"/>
    <s v="Second Class"/>
    <s v="CC-12670"/>
    <x v="113"/>
    <x v="0"/>
    <x v="0"/>
    <x v="22"/>
    <x v="10"/>
    <x v="26"/>
    <x v="2"/>
    <s v="OFF-BI-10002194"/>
    <x v="1"/>
    <x v="8"/>
    <x v="416"/>
    <x v="446"/>
    <n v="3"/>
    <n v="0.8"/>
    <n v="-7.9001999999999999"/>
    <x v="2"/>
    <x v="0"/>
  </r>
  <r>
    <n v="471"/>
    <x v="216"/>
    <x v="139"/>
    <d v="2017-12-24T00:00:00"/>
    <s v="Standard Class"/>
    <s v="MH-17785"/>
    <x v="186"/>
    <x v="1"/>
    <x v="0"/>
    <x v="113"/>
    <x v="15"/>
    <x v="140"/>
    <x v="3"/>
    <s v="OFF-PA-10004071"/>
    <x v="1"/>
    <x v="10"/>
    <x v="417"/>
    <x v="447"/>
    <n v="1"/>
    <n v="0"/>
    <n v="26.630399999999998"/>
    <x v="2"/>
    <x v="0"/>
  </r>
  <r>
    <n v="472"/>
    <x v="217"/>
    <x v="187"/>
    <d v="2016-11-11T00:00:00"/>
    <s v="Second Class"/>
    <s v="JP-15520"/>
    <x v="187"/>
    <x v="0"/>
    <x v="0"/>
    <x v="8"/>
    <x v="1"/>
    <x v="94"/>
    <x v="1"/>
    <s v="OFF-ST-10002743"/>
    <x v="1"/>
    <x v="4"/>
    <x v="418"/>
    <x v="448"/>
    <n v="3"/>
    <n v="0"/>
    <n v="3.4091999999999842"/>
    <x v="1"/>
    <x v="0"/>
  </r>
  <r>
    <n v="473"/>
    <x v="217"/>
    <x v="187"/>
    <d v="2016-11-11T00:00:00"/>
    <s v="Second Class"/>
    <s v="JP-15520"/>
    <x v="187"/>
    <x v="0"/>
    <x v="0"/>
    <x v="8"/>
    <x v="1"/>
    <x v="94"/>
    <x v="1"/>
    <s v="FUR-BO-10001601"/>
    <x v="0"/>
    <x v="0"/>
    <x v="419"/>
    <x v="449"/>
    <n v="2"/>
    <n v="0.15"/>
    <n v="10.478399999999979"/>
    <x v="1"/>
    <x v="0"/>
  </r>
  <r>
    <n v="474"/>
    <x v="217"/>
    <x v="187"/>
    <d v="2016-11-11T00:00:00"/>
    <s v="Second Class"/>
    <s v="JP-15520"/>
    <x v="187"/>
    <x v="0"/>
    <x v="0"/>
    <x v="8"/>
    <x v="1"/>
    <x v="94"/>
    <x v="1"/>
    <s v="TEC-PH-10002680"/>
    <x v="2"/>
    <x v="7"/>
    <x v="420"/>
    <x v="450"/>
    <n v="4"/>
    <n v="0.2"/>
    <n v="87.995999999999924"/>
    <x v="1"/>
    <x v="0"/>
  </r>
  <r>
    <n v="475"/>
    <x v="217"/>
    <x v="187"/>
    <d v="2016-11-11T00:00:00"/>
    <s v="Second Class"/>
    <s v="JP-15520"/>
    <x v="187"/>
    <x v="0"/>
    <x v="0"/>
    <x v="8"/>
    <x v="1"/>
    <x v="94"/>
    <x v="1"/>
    <s v="OFF-ST-10001321"/>
    <x v="1"/>
    <x v="4"/>
    <x v="421"/>
    <x v="451"/>
    <n v="6"/>
    <n v="0"/>
    <n v="24.980400000000007"/>
    <x v="1"/>
    <x v="0"/>
  </r>
  <r>
    <n v="476"/>
    <x v="217"/>
    <x v="187"/>
    <d v="2016-11-11T00:00:00"/>
    <s v="Second Class"/>
    <s v="JP-15520"/>
    <x v="187"/>
    <x v="0"/>
    <x v="0"/>
    <x v="8"/>
    <x v="1"/>
    <x v="94"/>
    <x v="1"/>
    <s v="OFF-PA-10001509"/>
    <x v="1"/>
    <x v="10"/>
    <x v="422"/>
    <x v="452"/>
    <n v="7"/>
    <n v="0"/>
    <n v="28.818999999999996"/>
    <x v="1"/>
    <x v="0"/>
  </r>
  <r>
    <n v="477"/>
    <x v="217"/>
    <x v="187"/>
    <d v="2016-11-11T00:00:00"/>
    <s v="Second Class"/>
    <s v="JP-15520"/>
    <x v="187"/>
    <x v="0"/>
    <x v="0"/>
    <x v="8"/>
    <x v="1"/>
    <x v="94"/>
    <x v="1"/>
    <s v="OFF-PA-10003465"/>
    <x v="1"/>
    <x v="10"/>
    <x v="423"/>
    <x v="453"/>
    <n v="5"/>
    <n v="0"/>
    <n v="45.527999999999992"/>
    <x v="1"/>
    <x v="0"/>
  </r>
  <r>
    <n v="478"/>
    <x v="218"/>
    <x v="188"/>
    <d v="2018-07-19T00:00:00"/>
    <s v="Standard Class"/>
    <s v="KH-16690"/>
    <x v="120"/>
    <x v="1"/>
    <x v="0"/>
    <x v="1"/>
    <x v="1"/>
    <x v="141"/>
    <x v="1"/>
    <s v="TEC-PH-10000149"/>
    <x v="2"/>
    <x v="7"/>
    <x v="424"/>
    <x v="454"/>
    <n v="6"/>
    <n v="0.2"/>
    <n v="7.1819999999999951"/>
    <x v="1"/>
    <x v="0"/>
  </r>
  <r>
    <n v="479"/>
    <x v="219"/>
    <x v="189"/>
    <d v="2018-11-02T00:00:00"/>
    <s v="Standard Class"/>
    <s v="JE-15475"/>
    <x v="188"/>
    <x v="0"/>
    <x v="0"/>
    <x v="21"/>
    <x v="15"/>
    <x v="24"/>
    <x v="3"/>
    <s v="FUR-FU-10002671"/>
    <x v="0"/>
    <x v="5"/>
    <x v="278"/>
    <x v="455"/>
    <n v="3"/>
    <n v="0"/>
    <n v="19.295999999999999"/>
    <x v="2"/>
    <x v="0"/>
  </r>
  <r>
    <n v="480"/>
    <x v="220"/>
    <x v="190"/>
    <d v="2018-07-02T00:00:00"/>
    <s v="Standard Class"/>
    <s v="JG-15805"/>
    <x v="189"/>
    <x v="1"/>
    <x v="0"/>
    <x v="20"/>
    <x v="15"/>
    <x v="23"/>
    <x v="3"/>
    <s v="OFF-AR-10003045"/>
    <x v="1"/>
    <x v="6"/>
    <x v="425"/>
    <x v="456"/>
    <n v="5"/>
    <n v="0"/>
    <n v="6.6150000000000002"/>
    <x v="2"/>
    <x v="0"/>
  </r>
  <r>
    <n v="481"/>
    <x v="220"/>
    <x v="190"/>
    <d v="2018-07-02T00:00:00"/>
    <s v="Standard Class"/>
    <s v="JG-15805"/>
    <x v="189"/>
    <x v="1"/>
    <x v="0"/>
    <x v="20"/>
    <x v="15"/>
    <x v="23"/>
    <x v="3"/>
    <s v="OFF-ST-10000689"/>
    <x v="1"/>
    <x v="4"/>
    <x v="426"/>
    <x v="457"/>
    <n v="5"/>
    <n v="0"/>
    <n v="84.51"/>
    <x v="2"/>
    <x v="0"/>
  </r>
  <r>
    <n v="482"/>
    <x v="221"/>
    <x v="191"/>
    <d v="2016-10-10T00:00:00"/>
    <s v="Standard Class"/>
    <s v="XP-21865"/>
    <x v="190"/>
    <x v="0"/>
    <x v="0"/>
    <x v="70"/>
    <x v="1"/>
    <x v="142"/>
    <x v="1"/>
    <s v="TEC-AC-10001445"/>
    <x v="2"/>
    <x v="11"/>
    <x v="427"/>
    <x v="458"/>
    <n v="3"/>
    <n v="0"/>
    <n v="1.9088999999999996"/>
    <x v="1"/>
    <x v="0"/>
  </r>
  <r>
    <n v="483"/>
    <x v="222"/>
    <x v="192"/>
    <d v="2016-07-27T00:00:00"/>
    <s v="Standard Class"/>
    <s v="EM-14065"/>
    <x v="191"/>
    <x v="0"/>
    <x v="0"/>
    <x v="20"/>
    <x v="15"/>
    <x v="23"/>
    <x v="3"/>
    <s v="OFF-AR-10002053"/>
    <x v="1"/>
    <x v="6"/>
    <x v="79"/>
    <x v="459"/>
    <n v="2"/>
    <n v="0"/>
    <n v="1.6688000000000001"/>
    <x v="2"/>
    <x v="0"/>
  </r>
  <r>
    <n v="484"/>
    <x v="222"/>
    <x v="192"/>
    <d v="2016-07-27T00:00:00"/>
    <s v="Standard Class"/>
    <s v="EM-14065"/>
    <x v="191"/>
    <x v="0"/>
    <x v="0"/>
    <x v="20"/>
    <x v="15"/>
    <x v="23"/>
    <x v="3"/>
    <s v="TEC-AC-10002567"/>
    <x v="2"/>
    <x v="11"/>
    <x v="428"/>
    <x v="460"/>
    <n v="2"/>
    <n v="0"/>
    <n v="57.592799999999997"/>
    <x v="2"/>
    <x v="0"/>
  </r>
  <r>
    <n v="485"/>
    <x v="223"/>
    <x v="193"/>
    <d v="2019-06-13T00:00:00"/>
    <s v="First Class"/>
    <s v="MT-18070"/>
    <x v="192"/>
    <x v="2"/>
    <x v="0"/>
    <x v="1"/>
    <x v="1"/>
    <x v="62"/>
    <x v="1"/>
    <s v="OFF-LA-10003923"/>
    <x v="1"/>
    <x v="2"/>
    <x v="429"/>
    <x v="461"/>
    <n v="2"/>
    <n v="0"/>
    <n v="14.8"/>
    <x v="1"/>
    <x v="0"/>
  </r>
  <r>
    <n v="486"/>
    <x v="223"/>
    <x v="193"/>
    <d v="2019-06-13T00:00:00"/>
    <s v="First Class"/>
    <s v="MT-18070"/>
    <x v="192"/>
    <x v="2"/>
    <x v="0"/>
    <x v="1"/>
    <x v="1"/>
    <x v="62"/>
    <x v="1"/>
    <s v="FUR-BO-10001337"/>
    <x v="0"/>
    <x v="0"/>
    <x v="430"/>
    <x v="462"/>
    <n v="5"/>
    <n v="0.15"/>
    <n v="-30.24499999999999"/>
    <x v="1"/>
    <x v="0"/>
  </r>
  <r>
    <n v="487"/>
    <x v="223"/>
    <x v="193"/>
    <d v="2019-06-13T00:00:00"/>
    <s v="First Class"/>
    <s v="MT-18070"/>
    <x v="192"/>
    <x v="2"/>
    <x v="0"/>
    <x v="1"/>
    <x v="1"/>
    <x v="62"/>
    <x v="1"/>
    <s v="TEC-PH-10001924"/>
    <x v="2"/>
    <x v="7"/>
    <x v="431"/>
    <x v="463"/>
    <n v="5"/>
    <n v="0.2"/>
    <n v="17.497500000000016"/>
    <x v="1"/>
    <x v="0"/>
  </r>
  <r>
    <n v="488"/>
    <x v="224"/>
    <x v="194"/>
    <d v="2016-10-31T00:00:00"/>
    <s v="First Class"/>
    <s v="SA-20830"/>
    <x v="193"/>
    <x v="0"/>
    <x v="0"/>
    <x v="22"/>
    <x v="10"/>
    <x v="26"/>
    <x v="2"/>
    <s v="TEC-PH-10001363"/>
    <x v="2"/>
    <x v="7"/>
    <x v="432"/>
    <x v="464"/>
    <n v="6"/>
    <n v="0.2"/>
    <n v="341.99399999999969"/>
    <x v="2"/>
    <x v="0"/>
  </r>
  <r>
    <n v="489"/>
    <x v="225"/>
    <x v="3"/>
    <d v="2016-06-13T00:00:00"/>
    <s v="Second Class"/>
    <s v="CW-11905"/>
    <x v="194"/>
    <x v="2"/>
    <x v="0"/>
    <x v="114"/>
    <x v="5"/>
    <x v="143"/>
    <x v="2"/>
    <s v="TEC-PH-10000376"/>
    <x v="2"/>
    <x v="7"/>
    <x v="433"/>
    <x v="465"/>
    <n v="1"/>
    <n v="0.2"/>
    <n v="0.59940000000000015"/>
    <x v="2"/>
    <x v="0"/>
  </r>
  <r>
    <n v="490"/>
    <x v="225"/>
    <x v="3"/>
    <d v="2016-06-13T00:00:00"/>
    <s v="Second Class"/>
    <s v="CW-11905"/>
    <x v="194"/>
    <x v="2"/>
    <x v="0"/>
    <x v="114"/>
    <x v="5"/>
    <x v="143"/>
    <x v="2"/>
    <s v="TEC-AC-10000303"/>
    <x v="2"/>
    <x v="11"/>
    <x v="434"/>
    <x v="466"/>
    <n v="2"/>
    <n v="0.2"/>
    <n v="10.397399999999998"/>
    <x v="2"/>
    <x v="0"/>
  </r>
  <r>
    <n v="491"/>
    <x v="225"/>
    <x v="3"/>
    <d v="2016-06-13T00:00:00"/>
    <s v="Second Class"/>
    <s v="CW-11905"/>
    <x v="194"/>
    <x v="2"/>
    <x v="0"/>
    <x v="114"/>
    <x v="5"/>
    <x v="143"/>
    <x v="2"/>
    <s v="OFF-AR-10001953"/>
    <x v="1"/>
    <x v="6"/>
    <x v="400"/>
    <x v="467"/>
    <n v="2"/>
    <n v="0.2"/>
    <n v="6.1572000000000031"/>
    <x v="2"/>
    <x v="0"/>
  </r>
  <r>
    <n v="492"/>
    <x v="226"/>
    <x v="80"/>
    <d v="2016-09-19T00:00:00"/>
    <s v="Standard Class"/>
    <s v="AJ-10960"/>
    <x v="195"/>
    <x v="0"/>
    <x v="0"/>
    <x v="30"/>
    <x v="15"/>
    <x v="144"/>
    <x v="3"/>
    <s v="OFF-ST-10001809"/>
    <x v="1"/>
    <x v="4"/>
    <x v="435"/>
    <x v="468"/>
    <n v="5"/>
    <n v="0"/>
    <n v="8.9829999999999899"/>
    <x v="2"/>
    <x v="0"/>
  </r>
  <r>
    <n v="493"/>
    <x v="226"/>
    <x v="80"/>
    <d v="2016-09-19T00:00:00"/>
    <s v="Standard Class"/>
    <s v="AJ-10960"/>
    <x v="195"/>
    <x v="0"/>
    <x v="0"/>
    <x v="30"/>
    <x v="15"/>
    <x v="144"/>
    <x v="3"/>
    <s v="OFF-EN-10003845"/>
    <x v="1"/>
    <x v="12"/>
    <x v="436"/>
    <x v="469"/>
    <n v="3"/>
    <n v="0"/>
    <n v="5.0921999999999992"/>
    <x v="2"/>
    <x v="0"/>
  </r>
  <r>
    <n v="494"/>
    <x v="227"/>
    <x v="195"/>
    <d v="2018-05-14T00:00:00"/>
    <s v="Standard Class"/>
    <s v="SS-20590"/>
    <x v="196"/>
    <x v="0"/>
    <x v="0"/>
    <x v="4"/>
    <x v="4"/>
    <x v="60"/>
    <x v="1"/>
    <s v="TEC-AC-10000991"/>
    <x v="2"/>
    <x v="11"/>
    <x v="437"/>
    <x v="470"/>
    <n v="2"/>
    <n v="0"/>
    <n v="13.157200000000003"/>
    <x v="1"/>
    <x v="0"/>
  </r>
  <r>
    <n v="495"/>
    <x v="228"/>
    <x v="196"/>
    <d v="2018-03-21T00:00:00"/>
    <s v="Second Class"/>
    <s v="RO-19780"/>
    <x v="197"/>
    <x v="0"/>
    <x v="0"/>
    <x v="26"/>
    <x v="18"/>
    <x v="31"/>
    <x v="0"/>
    <s v="FUR-TA-10001857"/>
    <x v="0"/>
    <x v="3"/>
    <x v="438"/>
    <x v="471"/>
    <n v="3"/>
    <n v="0.4"/>
    <n v="-94.941000000000017"/>
    <x v="0"/>
    <x v="0"/>
  </r>
  <r>
    <n v="496"/>
    <x v="229"/>
    <x v="17"/>
    <d v="2017-12-31T00:00:00"/>
    <s v="Standard Class"/>
    <s v="MD-17350"/>
    <x v="198"/>
    <x v="0"/>
    <x v="0"/>
    <x v="115"/>
    <x v="36"/>
    <x v="145"/>
    <x v="0"/>
    <s v="OFF-EN-10001434"/>
    <x v="1"/>
    <x v="12"/>
    <x v="439"/>
    <x v="472"/>
    <n v="2"/>
    <n v="0"/>
    <n v="51.655799999999999"/>
    <x v="0"/>
    <x v="0"/>
  </r>
  <r>
    <n v="497"/>
    <x v="230"/>
    <x v="197"/>
    <d v="2018-07-31T00:00:00"/>
    <s v="Standard Class"/>
    <s v="SC-20095"/>
    <x v="183"/>
    <x v="0"/>
    <x v="0"/>
    <x v="116"/>
    <x v="1"/>
    <x v="146"/>
    <x v="1"/>
    <s v="OFF-BI-10002498"/>
    <x v="1"/>
    <x v="8"/>
    <x v="440"/>
    <x v="473"/>
    <n v="8"/>
    <n v="0.2"/>
    <n v="40.370399999999997"/>
    <x v="1"/>
    <x v="0"/>
  </r>
  <r>
    <n v="498"/>
    <x v="230"/>
    <x v="197"/>
    <d v="2018-07-31T00:00:00"/>
    <s v="Standard Class"/>
    <s v="SC-20095"/>
    <x v="183"/>
    <x v="0"/>
    <x v="0"/>
    <x v="116"/>
    <x v="1"/>
    <x v="146"/>
    <x v="1"/>
    <s v="FUR-FU-10004864"/>
    <x v="0"/>
    <x v="5"/>
    <x v="441"/>
    <x v="474"/>
    <n v="4"/>
    <n v="0"/>
    <n v="81.843199999999996"/>
    <x v="1"/>
    <x v="0"/>
  </r>
  <r>
    <n v="499"/>
    <x v="230"/>
    <x v="197"/>
    <d v="2018-07-31T00:00:00"/>
    <s v="Standard Class"/>
    <s v="SC-20095"/>
    <x v="183"/>
    <x v="0"/>
    <x v="0"/>
    <x v="116"/>
    <x v="1"/>
    <x v="146"/>
    <x v="1"/>
    <s v="FUR-CH-10002602"/>
    <x v="0"/>
    <x v="1"/>
    <x v="291"/>
    <x v="475"/>
    <n v="2"/>
    <n v="0.2"/>
    <n v="18.11760000000001"/>
    <x v="1"/>
    <x v="0"/>
  </r>
  <r>
    <n v="500"/>
    <x v="230"/>
    <x v="197"/>
    <d v="2018-07-31T00:00:00"/>
    <s v="Standard Class"/>
    <s v="SC-20095"/>
    <x v="183"/>
    <x v="0"/>
    <x v="0"/>
    <x v="116"/>
    <x v="1"/>
    <x v="146"/>
    <x v="1"/>
    <s v="FUR-FU-10000073"/>
    <x v="0"/>
    <x v="5"/>
    <x v="442"/>
    <x v="476"/>
    <n v="9"/>
    <n v="0"/>
    <n v="22.868999999999996"/>
    <x v="1"/>
    <x v="0"/>
  </r>
  <r>
    <n v="501"/>
    <x v="231"/>
    <x v="198"/>
    <d v="2018-06-04T00:00:00"/>
    <s v="Standard Class"/>
    <s v="MY-17380"/>
    <x v="199"/>
    <x v="1"/>
    <x v="0"/>
    <x v="117"/>
    <x v="22"/>
    <x v="147"/>
    <x v="1"/>
    <s v="OFF-BI-10001670"/>
    <x v="1"/>
    <x v="8"/>
    <x v="443"/>
    <x v="477"/>
    <n v="2"/>
    <n v="0.7"/>
    <n v="-15.079999999999998"/>
    <x v="1"/>
    <x v="0"/>
  </r>
  <r>
    <n v="502"/>
    <x v="231"/>
    <x v="198"/>
    <d v="2018-06-04T00:00:00"/>
    <s v="Standard Class"/>
    <s v="MY-17380"/>
    <x v="199"/>
    <x v="1"/>
    <x v="0"/>
    <x v="117"/>
    <x v="22"/>
    <x v="147"/>
    <x v="1"/>
    <s v="OFF-BI-10001658"/>
    <x v="1"/>
    <x v="8"/>
    <x v="444"/>
    <x v="478"/>
    <n v="2"/>
    <n v="0.7"/>
    <n v="-11.961599999999997"/>
    <x v="1"/>
    <x v="0"/>
  </r>
  <r>
    <n v="503"/>
    <x v="231"/>
    <x v="198"/>
    <d v="2018-06-04T00:00:00"/>
    <s v="Standard Class"/>
    <s v="MY-17380"/>
    <x v="199"/>
    <x v="1"/>
    <x v="0"/>
    <x v="117"/>
    <x v="22"/>
    <x v="147"/>
    <x v="1"/>
    <s v="FUR-CH-10001215"/>
    <x v="0"/>
    <x v="1"/>
    <x v="445"/>
    <x v="479"/>
    <n v="2"/>
    <n v="0.2"/>
    <n v="50.097999999999985"/>
    <x v="1"/>
    <x v="0"/>
  </r>
  <r>
    <n v="504"/>
    <x v="231"/>
    <x v="198"/>
    <d v="2018-06-04T00:00:00"/>
    <s v="Standard Class"/>
    <s v="MY-17380"/>
    <x v="199"/>
    <x v="1"/>
    <x v="0"/>
    <x v="117"/>
    <x v="22"/>
    <x v="147"/>
    <x v="1"/>
    <s v="OFF-BI-10000831"/>
    <x v="1"/>
    <x v="8"/>
    <x v="446"/>
    <x v="480"/>
    <n v="3"/>
    <n v="0.7"/>
    <n v="-1.9007999999999998"/>
    <x v="1"/>
    <x v="0"/>
  </r>
  <r>
    <n v="505"/>
    <x v="231"/>
    <x v="198"/>
    <d v="2018-06-04T00:00:00"/>
    <s v="Standard Class"/>
    <s v="MY-17380"/>
    <x v="199"/>
    <x v="1"/>
    <x v="0"/>
    <x v="117"/>
    <x v="22"/>
    <x v="147"/>
    <x v="1"/>
    <s v="OFF-PA-10000357"/>
    <x v="1"/>
    <x v="10"/>
    <x v="447"/>
    <x v="481"/>
    <n v="1"/>
    <n v="0.2"/>
    <n v="11.8871"/>
    <x v="1"/>
    <x v="0"/>
  </r>
  <r>
    <n v="506"/>
    <x v="232"/>
    <x v="105"/>
    <d v="2019-11-15T00:00:00"/>
    <s v="Second Class"/>
    <s v="EB-13705"/>
    <x v="182"/>
    <x v="1"/>
    <x v="0"/>
    <x v="20"/>
    <x v="15"/>
    <x v="23"/>
    <x v="3"/>
    <s v="OFF-BI-10003274"/>
    <x v="1"/>
    <x v="8"/>
    <x v="122"/>
    <x v="482"/>
    <n v="5"/>
    <n v="0.2"/>
    <n v="5.3729999999999993"/>
    <x v="2"/>
    <x v="0"/>
  </r>
  <r>
    <n v="507"/>
    <x v="233"/>
    <x v="199"/>
    <d v="2017-03-22T00:00:00"/>
    <s v="Standard Class"/>
    <s v="CM-12385"/>
    <x v="200"/>
    <x v="0"/>
    <x v="0"/>
    <x v="118"/>
    <x v="32"/>
    <x v="148"/>
    <x v="0"/>
    <s v="OFF-AR-10001662"/>
    <x v="1"/>
    <x v="6"/>
    <x v="448"/>
    <x v="483"/>
    <n v="1"/>
    <n v="0"/>
    <n v="0.73980000000000024"/>
    <x v="0"/>
    <x v="0"/>
  </r>
  <r>
    <n v="508"/>
    <x v="233"/>
    <x v="199"/>
    <d v="2017-03-22T00:00:00"/>
    <s v="Standard Class"/>
    <s v="CM-12385"/>
    <x v="200"/>
    <x v="0"/>
    <x v="0"/>
    <x v="118"/>
    <x v="32"/>
    <x v="148"/>
    <x v="0"/>
    <s v="OFF-AR-10003856"/>
    <x v="1"/>
    <x v="6"/>
    <x v="449"/>
    <x v="484"/>
    <n v="3"/>
    <n v="0"/>
    <n v="2.1683999999999997"/>
    <x v="0"/>
    <x v="0"/>
  </r>
  <r>
    <n v="509"/>
    <x v="233"/>
    <x v="199"/>
    <d v="2017-03-22T00:00:00"/>
    <s v="Standard Class"/>
    <s v="CM-12385"/>
    <x v="200"/>
    <x v="0"/>
    <x v="0"/>
    <x v="118"/>
    <x v="32"/>
    <x v="148"/>
    <x v="0"/>
    <s v="OFF-ST-10001228"/>
    <x v="1"/>
    <x v="4"/>
    <x v="450"/>
    <x v="485"/>
    <n v="3"/>
    <n v="0"/>
    <n v="11.684999999999999"/>
    <x v="0"/>
    <x v="0"/>
  </r>
  <r>
    <n v="510"/>
    <x v="233"/>
    <x v="199"/>
    <d v="2017-03-22T00:00:00"/>
    <s v="Standard Class"/>
    <s v="CM-12385"/>
    <x v="200"/>
    <x v="0"/>
    <x v="0"/>
    <x v="118"/>
    <x v="32"/>
    <x v="148"/>
    <x v="0"/>
    <s v="OFF-BI-10003527"/>
    <x v="1"/>
    <x v="8"/>
    <x v="451"/>
    <x v="486"/>
    <n v="5"/>
    <n v="0"/>
    <n v="3177.4749999999999"/>
    <x v="0"/>
    <x v="0"/>
  </r>
  <r>
    <n v="511"/>
    <x v="234"/>
    <x v="200"/>
    <d v="2019-11-27T00:00:00"/>
    <s v="First Class"/>
    <s v="LS-17245"/>
    <x v="201"/>
    <x v="0"/>
    <x v="0"/>
    <x v="119"/>
    <x v="25"/>
    <x v="149"/>
    <x v="2"/>
    <s v="FUR-FU-10001290"/>
    <x v="0"/>
    <x v="5"/>
    <x v="452"/>
    <x v="487"/>
    <n v="3"/>
    <n v="0"/>
    <n v="40.415999999999997"/>
    <x v="2"/>
    <x v="0"/>
  </r>
  <r>
    <n v="512"/>
    <x v="234"/>
    <x v="200"/>
    <d v="2019-11-27T00:00:00"/>
    <s v="First Class"/>
    <s v="LS-17245"/>
    <x v="201"/>
    <x v="0"/>
    <x v="0"/>
    <x v="119"/>
    <x v="25"/>
    <x v="149"/>
    <x v="2"/>
    <s v="TEC-AC-10002399"/>
    <x v="2"/>
    <x v="11"/>
    <x v="453"/>
    <x v="488"/>
    <n v="2"/>
    <n v="0"/>
    <n v="12.172799999999999"/>
    <x v="2"/>
    <x v="0"/>
  </r>
  <r>
    <n v="513"/>
    <x v="235"/>
    <x v="201"/>
    <d v="2018-10-23T00:00:00"/>
    <s v="First Class"/>
    <s v="LF-17185"/>
    <x v="166"/>
    <x v="0"/>
    <x v="0"/>
    <x v="46"/>
    <x v="24"/>
    <x v="55"/>
    <x v="3"/>
    <s v="OFF-AR-10002053"/>
    <x v="1"/>
    <x v="6"/>
    <x v="79"/>
    <x v="489"/>
    <n v="3"/>
    <n v="0.2"/>
    <n v="0.71520000000000028"/>
    <x v="2"/>
    <x v="0"/>
  </r>
  <r>
    <n v="514"/>
    <x v="236"/>
    <x v="202"/>
    <d v="2019-12-25T00:00:00"/>
    <s v="Standard Class"/>
    <s v="BN-11515"/>
    <x v="202"/>
    <x v="0"/>
    <x v="0"/>
    <x v="1"/>
    <x v="1"/>
    <x v="13"/>
    <x v="1"/>
    <s v="OFF-AR-10003811"/>
    <x v="1"/>
    <x v="6"/>
    <x v="454"/>
    <x v="153"/>
    <n v="3"/>
    <n v="0"/>
    <n v="1.7901"/>
    <x v="1"/>
    <x v="0"/>
  </r>
  <r>
    <n v="515"/>
    <x v="236"/>
    <x v="202"/>
    <d v="2019-12-25T00:00:00"/>
    <s v="Standard Class"/>
    <s v="BN-11515"/>
    <x v="202"/>
    <x v="0"/>
    <x v="0"/>
    <x v="1"/>
    <x v="1"/>
    <x v="13"/>
    <x v="1"/>
    <s v="OFF-AR-10001246"/>
    <x v="1"/>
    <x v="6"/>
    <x v="455"/>
    <x v="490"/>
    <n v="2"/>
    <n v="0"/>
    <n v="1.7051999999999996"/>
    <x v="1"/>
    <x v="0"/>
  </r>
  <r>
    <n v="516"/>
    <x v="237"/>
    <x v="203"/>
    <d v="2019-01-27T00:00:00"/>
    <s v="Standard Class"/>
    <s v="AD-10180"/>
    <x v="57"/>
    <x v="2"/>
    <x v="0"/>
    <x v="120"/>
    <x v="37"/>
    <x v="150"/>
    <x v="1"/>
    <s v="TEC-CO-10003236"/>
    <x v="2"/>
    <x v="16"/>
    <x v="456"/>
    <x v="491"/>
    <n v="5"/>
    <n v="0"/>
    <n v="1379.9769999999999"/>
    <x v="1"/>
    <x v="0"/>
  </r>
  <r>
    <n v="517"/>
    <x v="237"/>
    <x v="203"/>
    <d v="2019-01-27T00:00:00"/>
    <s v="Standard Class"/>
    <s v="AD-10180"/>
    <x v="57"/>
    <x v="2"/>
    <x v="0"/>
    <x v="120"/>
    <x v="37"/>
    <x v="150"/>
    <x v="1"/>
    <s v="OFF-ST-10004507"/>
    <x v="1"/>
    <x v="4"/>
    <x v="457"/>
    <x v="492"/>
    <n v="3"/>
    <n v="0"/>
    <n v="13.891499999999999"/>
    <x v="1"/>
    <x v="0"/>
  </r>
  <r>
    <n v="518"/>
    <x v="237"/>
    <x v="203"/>
    <d v="2019-01-27T00:00:00"/>
    <s v="Standard Class"/>
    <s v="AD-10180"/>
    <x v="57"/>
    <x v="2"/>
    <x v="0"/>
    <x v="120"/>
    <x v="37"/>
    <x v="150"/>
    <x v="1"/>
    <s v="OFF-PA-10001667"/>
    <x v="1"/>
    <x v="10"/>
    <x v="458"/>
    <x v="493"/>
    <n v="2"/>
    <n v="0"/>
    <n v="5.3819999999999997"/>
    <x v="1"/>
    <x v="0"/>
  </r>
  <r>
    <n v="519"/>
    <x v="237"/>
    <x v="203"/>
    <d v="2019-01-27T00:00:00"/>
    <s v="Standard Class"/>
    <s v="AD-10180"/>
    <x v="57"/>
    <x v="2"/>
    <x v="0"/>
    <x v="120"/>
    <x v="37"/>
    <x v="150"/>
    <x v="1"/>
    <s v="OFF-ST-10004459"/>
    <x v="1"/>
    <x v="4"/>
    <x v="459"/>
    <x v="494"/>
    <n v="3"/>
    <n v="0"/>
    <n v="56.300999999999988"/>
    <x v="1"/>
    <x v="0"/>
  </r>
  <r>
    <n v="520"/>
    <x v="238"/>
    <x v="204"/>
    <d v="2017-03-26T00:00:00"/>
    <s v="Standard Class"/>
    <s v="DB-13210"/>
    <x v="203"/>
    <x v="0"/>
    <x v="0"/>
    <x v="12"/>
    <x v="5"/>
    <x v="16"/>
    <x v="2"/>
    <s v="TEC-AC-10000171"/>
    <x v="2"/>
    <x v="11"/>
    <x v="43"/>
    <x v="495"/>
    <n v="1"/>
    <n v="0.2"/>
    <n v="5.2877000000000001"/>
    <x v="2"/>
    <x v="0"/>
  </r>
  <r>
    <n v="521"/>
    <x v="238"/>
    <x v="204"/>
    <d v="2017-03-26T00:00:00"/>
    <s v="Standard Class"/>
    <s v="DB-13210"/>
    <x v="203"/>
    <x v="0"/>
    <x v="0"/>
    <x v="12"/>
    <x v="5"/>
    <x v="16"/>
    <x v="2"/>
    <s v="OFF-ST-10000736"/>
    <x v="1"/>
    <x v="4"/>
    <x v="460"/>
    <x v="434"/>
    <n v="2"/>
    <n v="0.2"/>
    <n v="-25.91360000000001"/>
    <x v="2"/>
    <x v="0"/>
  </r>
  <r>
    <n v="522"/>
    <x v="238"/>
    <x v="204"/>
    <d v="2017-03-26T00:00:00"/>
    <s v="Standard Class"/>
    <s v="DB-13210"/>
    <x v="203"/>
    <x v="0"/>
    <x v="0"/>
    <x v="12"/>
    <x v="5"/>
    <x v="16"/>
    <x v="2"/>
    <s v="OFF-BI-10000285"/>
    <x v="1"/>
    <x v="8"/>
    <x v="461"/>
    <x v="496"/>
    <n v="9"/>
    <n v="0.8"/>
    <n v="-21.167999999999999"/>
    <x v="2"/>
    <x v="0"/>
  </r>
  <r>
    <n v="523"/>
    <x v="239"/>
    <x v="205"/>
    <d v="2019-01-25T00:00:00"/>
    <s v="First Class"/>
    <s v="MC-17605"/>
    <x v="204"/>
    <x v="1"/>
    <x v="0"/>
    <x v="66"/>
    <x v="12"/>
    <x v="151"/>
    <x v="2"/>
    <s v="FUR-TA-10001857"/>
    <x v="0"/>
    <x v="3"/>
    <x v="438"/>
    <x v="497"/>
    <n v="2"/>
    <n v="0"/>
    <n v="21.097999999999985"/>
    <x v="2"/>
    <x v="0"/>
  </r>
  <r>
    <n v="524"/>
    <x v="240"/>
    <x v="206"/>
    <d v="2018-05-23T00:00:00"/>
    <s v="First Class"/>
    <s v="LH-17155"/>
    <x v="109"/>
    <x v="0"/>
    <x v="0"/>
    <x v="1"/>
    <x v="1"/>
    <x v="3"/>
    <x v="1"/>
    <s v="TEC-PH-10003555"/>
    <x v="2"/>
    <x v="7"/>
    <x v="462"/>
    <x v="498"/>
    <n v="3"/>
    <n v="0.2"/>
    <n v="-12.414599999999997"/>
    <x v="1"/>
    <x v="0"/>
  </r>
  <r>
    <n v="525"/>
    <x v="240"/>
    <x v="206"/>
    <d v="2018-05-23T00:00:00"/>
    <s v="First Class"/>
    <s v="LH-17155"/>
    <x v="109"/>
    <x v="0"/>
    <x v="0"/>
    <x v="1"/>
    <x v="1"/>
    <x v="3"/>
    <x v="1"/>
    <s v="TEC-AC-10003832"/>
    <x v="2"/>
    <x v="11"/>
    <x v="463"/>
    <x v="499"/>
    <n v="2"/>
    <n v="0"/>
    <n v="27.166600000000003"/>
    <x v="1"/>
    <x v="0"/>
  </r>
  <r>
    <n v="526"/>
    <x v="241"/>
    <x v="207"/>
    <d v="2018-01-02T00:00:00"/>
    <s v="Standard Class"/>
    <s v="BD-11605"/>
    <x v="205"/>
    <x v="0"/>
    <x v="0"/>
    <x v="104"/>
    <x v="31"/>
    <x v="128"/>
    <x v="3"/>
    <s v="OFF-FA-10002815"/>
    <x v="1"/>
    <x v="13"/>
    <x v="128"/>
    <x v="500"/>
    <n v="5"/>
    <n v="0"/>
    <n v="10.434000000000001"/>
    <x v="2"/>
    <x v="0"/>
  </r>
  <r>
    <n v="527"/>
    <x v="242"/>
    <x v="208"/>
    <d v="2019-10-26T00:00:00"/>
    <s v="Standard Class"/>
    <s v="PH-18790"/>
    <x v="206"/>
    <x v="2"/>
    <x v="0"/>
    <x v="121"/>
    <x v="2"/>
    <x v="152"/>
    <x v="0"/>
    <s v="FUR-CH-10003379"/>
    <x v="0"/>
    <x v="1"/>
    <x v="464"/>
    <x v="501"/>
    <n v="3"/>
    <n v="0.2"/>
    <n v="42.746999999999986"/>
    <x v="0"/>
    <x v="0"/>
  </r>
  <r>
    <n v="528"/>
    <x v="242"/>
    <x v="208"/>
    <d v="2019-10-26T00:00:00"/>
    <s v="Standard Class"/>
    <s v="PH-18790"/>
    <x v="206"/>
    <x v="2"/>
    <x v="0"/>
    <x v="121"/>
    <x v="2"/>
    <x v="152"/>
    <x v="0"/>
    <s v="FUR-FU-10001756"/>
    <x v="0"/>
    <x v="5"/>
    <x v="285"/>
    <x v="502"/>
    <n v="3"/>
    <n v="0.2"/>
    <n v="5.1407999999999916"/>
    <x v="0"/>
    <x v="0"/>
  </r>
  <r>
    <n v="529"/>
    <x v="243"/>
    <x v="37"/>
    <d v="2017-09-07T00:00:00"/>
    <s v="Standard Class"/>
    <s v="MG-18145"/>
    <x v="207"/>
    <x v="0"/>
    <x v="0"/>
    <x v="10"/>
    <x v="9"/>
    <x v="63"/>
    <x v="3"/>
    <s v="OFF-ST-10004963"/>
    <x v="1"/>
    <x v="4"/>
    <x v="465"/>
    <x v="503"/>
    <n v="3"/>
    <n v="0.2"/>
    <n v="-7.2672000000000043"/>
    <x v="2"/>
    <x v="0"/>
  </r>
  <r>
    <n v="530"/>
    <x v="243"/>
    <x v="37"/>
    <d v="2017-09-07T00:00:00"/>
    <s v="Standard Class"/>
    <s v="MG-18145"/>
    <x v="207"/>
    <x v="0"/>
    <x v="0"/>
    <x v="10"/>
    <x v="9"/>
    <x v="63"/>
    <x v="3"/>
    <s v="OFF-SU-10002881"/>
    <x v="1"/>
    <x v="14"/>
    <x v="466"/>
    <x v="504"/>
    <n v="1"/>
    <n v="0.2"/>
    <n v="-149.9058"/>
    <x v="2"/>
    <x v="0"/>
  </r>
  <r>
    <n v="531"/>
    <x v="243"/>
    <x v="37"/>
    <d v="2017-09-07T00:00:00"/>
    <s v="Standard Class"/>
    <s v="MG-18145"/>
    <x v="207"/>
    <x v="0"/>
    <x v="0"/>
    <x v="10"/>
    <x v="9"/>
    <x v="63"/>
    <x v="3"/>
    <s v="OFF-EN-10001335"/>
    <x v="1"/>
    <x v="12"/>
    <x v="467"/>
    <x v="505"/>
    <n v="6"/>
    <n v="0.2"/>
    <n v="19.692"/>
    <x v="2"/>
    <x v="0"/>
  </r>
  <r>
    <n v="532"/>
    <x v="244"/>
    <x v="209"/>
    <d v="2017-11-09T00:00:00"/>
    <s v="Second Class"/>
    <s v="KB-16240"/>
    <x v="208"/>
    <x v="1"/>
    <x v="0"/>
    <x v="1"/>
    <x v="1"/>
    <x v="1"/>
    <x v="1"/>
    <s v="FUR-CH-10000595"/>
    <x v="0"/>
    <x v="1"/>
    <x v="468"/>
    <x v="506"/>
    <n v="1"/>
    <n v="0.2"/>
    <n v="11.919999999999987"/>
    <x v="1"/>
    <x v="0"/>
  </r>
  <r>
    <n v="533"/>
    <x v="245"/>
    <x v="210"/>
    <d v="2019-09-11T00:00:00"/>
    <s v="Standard Class"/>
    <s v="JC-15340"/>
    <x v="209"/>
    <x v="0"/>
    <x v="0"/>
    <x v="1"/>
    <x v="1"/>
    <x v="3"/>
    <x v="1"/>
    <s v="FUR-FU-10000448"/>
    <x v="0"/>
    <x v="5"/>
    <x v="469"/>
    <x v="507"/>
    <n v="3"/>
    <n v="0"/>
    <n v="2.3969999999999985"/>
    <x v="1"/>
    <x v="0"/>
  </r>
  <r>
    <n v="534"/>
    <x v="246"/>
    <x v="211"/>
    <d v="2018-06-01T00:00:00"/>
    <s v="Second Class"/>
    <s v="RL-19615"/>
    <x v="210"/>
    <x v="0"/>
    <x v="0"/>
    <x v="122"/>
    <x v="19"/>
    <x v="153"/>
    <x v="0"/>
    <s v="TEC-PH-10000984"/>
    <x v="2"/>
    <x v="7"/>
    <x v="470"/>
    <x v="508"/>
    <n v="5"/>
    <n v="0"/>
    <n v="274.38600000000008"/>
    <x v="0"/>
    <x v="0"/>
  </r>
  <r>
    <n v="535"/>
    <x v="246"/>
    <x v="211"/>
    <d v="2018-06-01T00:00:00"/>
    <s v="Second Class"/>
    <s v="RL-19615"/>
    <x v="210"/>
    <x v="0"/>
    <x v="0"/>
    <x v="122"/>
    <x v="19"/>
    <x v="153"/>
    <x v="0"/>
    <s v="OFF-BI-10002557"/>
    <x v="1"/>
    <x v="8"/>
    <x v="249"/>
    <x v="509"/>
    <n v="5"/>
    <n v="0"/>
    <n v="11.375"/>
    <x v="0"/>
    <x v="0"/>
  </r>
  <r>
    <n v="536"/>
    <x v="247"/>
    <x v="212"/>
    <d v="2018-07-16T00:00:00"/>
    <s v="Standard Class"/>
    <s v="AA-10375"/>
    <x v="211"/>
    <x v="0"/>
    <x v="0"/>
    <x v="123"/>
    <x v="16"/>
    <x v="154"/>
    <x v="1"/>
    <s v="OFF-ST-10001325"/>
    <x v="1"/>
    <x v="4"/>
    <x v="471"/>
    <x v="510"/>
    <n v="2"/>
    <n v="0.2"/>
    <n v="1.4672000000000001"/>
    <x v="1"/>
    <x v="0"/>
  </r>
  <r>
    <n v="537"/>
    <x v="248"/>
    <x v="213"/>
    <d v="2019-09-08T00:00:00"/>
    <s v="Second Class"/>
    <s v="EP-13915"/>
    <x v="212"/>
    <x v="0"/>
    <x v="0"/>
    <x v="22"/>
    <x v="10"/>
    <x v="155"/>
    <x v="2"/>
    <s v="OFF-BI-10002429"/>
    <x v="1"/>
    <x v="8"/>
    <x v="472"/>
    <x v="511"/>
    <n v="7"/>
    <n v="0.8"/>
    <n v="-68.185600000000022"/>
    <x v="2"/>
    <x v="0"/>
  </r>
  <r>
    <n v="538"/>
    <x v="249"/>
    <x v="155"/>
    <d v="2017-12-08T00:00:00"/>
    <s v="Standard Class"/>
    <s v="MP-17470"/>
    <x v="88"/>
    <x v="2"/>
    <x v="0"/>
    <x v="20"/>
    <x v="15"/>
    <x v="29"/>
    <x v="3"/>
    <s v="OFF-BI-10004528"/>
    <x v="1"/>
    <x v="8"/>
    <x v="473"/>
    <x v="512"/>
    <n v="4"/>
    <n v="0.2"/>
    <n v="3.359999999999999"/>
    <x v="2"/>
    <x v="0"/>
  </r>
  <r>
    <n v="539"/>
    <x v="250"/>
    <x v="214"/>
    <d v="2017-12-11T00:00:00"/>
    <s v="Standard Class"/>
    <s v="DK-12985"/>
    <x v="213"/>
    <x v="0"/>
    <x v="0"/>
    <x v="0"/>
    <x v="0"/>
    <x v="0"/>
    <x v="0"/>
    <s v="OFF-AP-10001271"/>
    <x v="1"/>
    <x v="9"/>
    <x v="474"/>
    <x v="513"/>
    <n v="3"/>
    <n v="0"/>
    <n v="41.293800000000005"/>
    <x v="0"/>
    <x v="0"/>
  </r>
  <r>
    <n v="540"/>
    <x v="250"/>
    <x v="214"/>
    <d v="2017-12-11T00:00:00"/>
    <s v="Standard Class"/>
    <s v="DK-12985"/>
    <x v="213"/>
    <x v="0"/>
    <x v="0"/>
    <x v="0"/>
    <x v="0"/>
    <x v="0"/>
    <x v="0"/>
    <s v="FUR-CH-10002647"/>
    <x v="0"/>
    <x v="1"/>
    <x v="475"/>
    <x v="514"/>
    <n v="4"/>
    <n v="0"/>
    <n v="70.980000000000018"/>
    <x v="0"/>
    <x v="0"/>
  </r>
  <r>
    <n v="541"/>
    <x v="251"/>
    <x v="215"/>
    <d v="2016-02-03T00:00:00"/>
    <s v="First Class"/>
    <s v="BD-11500"/>
    <x v="214"/>
    <x v="0"/>
    <x v="0"/>
    <x v="124"/>
    <x v="6"/>
    <x v="156"/>
    <x v="2"/>
    <s v="TEC-AC-10001432"/>
    <x v="2"/>
    <x v="11"/>
    <x v="476"/>
    <x v="515"/>
    <n v="6"/>
    <n v="0"/>
    <n v="206.31600000000006"/>
    <x v="2"/>
    <x v="0"/>
  </r>
  <r>
    <n v="542"/>
    <x v="252"/>
    <x v="216"/>
    <d v="2018-07-17T00:00:00"/>
    <s v="First Class"/>
    <s v="ES-14080"/>
    <x v="20"/>
    <x v="1"/>
    <x v="0"/>
    <x v="93"/>
    <x v="16"/>
    <x v="115"/>
    <x v="1"/>
    <s v="TEC-PH-10002262"/>
    <x v="2"/>
    <x v="7"/>
    <x v="477"/>
    <x v="516"/>
    <n v="8"/>
    <n v="0.2"/>
    <n v="38.086400000000026"/>
    <x v="1"/>
    <x v="0"/>
  </r>
  <r>
    <n v="543"/>
    <x v="253"/>
    <x v="217"/>
    <d v="2017-12-23T00:00:00"/>
    <s v="Standard Class"/>
    <s v="LM-17065"/>
    <x v="215"/>
    <x v="0"/>
    <x v="0"/>
    <x v="24"/>
    <x v="24"/>
    <x v="157"/>
    <x v="3"/>
    <s v="OFF-ST-10001809"/>
    <x v="1"/>
    <x v="4"/>
    <x v="435"/>
    <x v="517"/>
    <n v="9"/>
    <n v="0.2"/>
    <n v="-145.52460000000002"/>
    <x v="2"/>
    <x v="0"/>
  </r>
  <r>
    <n v="544"/>
    <x v="254"/>
    <x v="218"/>
    <d v="2016-05-16T00:00:00"/>
    <s v="Standard Class"/>
    <s v="PG-18895"/>
    <x v="38"/>
    <x v="0"/>
    <x v="0"/>
    <x v="5"/>
    <x v="5"/>
    <x v="6"/>
    <x v="2"/>
    <s v="TEC-AC-10001465"/>
    <x v="2"/>
    <x v="11"/>
    <x v="478"/>
    <x v="518"/>
    <n v="2"/>
    <n v="0.2"/>
    <n v="7.263999999999994"/>
    <x v="2"/>
    <x v="0"/>
  </r>
  <r>
    <n v="545"/>
    <x v="254"/>
    <x v="218"/>
    <d v="2016-05-16T00:00:00"/>
    <s v="Standard Class"/>
    <s v="PG-18895"/>
    <x v="38"/>
    <x v="0"/>
    <x v="0"/>
    <x v="5"/>
    <x v="5"/>
    <x v="6"/>
    <x v="2"/>
    <s v="TEC-PH-10002597"/>
    <x v="2"/>
    <x v="7"/>
    <x v="479"/>
    <x v="519"/>
    <n v="1"/>
    <n v="0.2"/>
    <n v="6.2995000000000019"/>
    <x v="2"/>
    <x v="0"/>
  </r>
  <r>
    <n v="546"/>
    <x v="254"/>
    <x v="218"/>
    <d v="2016-05-16T00:00:00"/>
    <s v="Standard Class"/>
    <s v="PG-18895"/>
    <x v="38"/>
    <x v="0"/>
    <x v="0"/>
    <x v="5"/>
    <x v="5"/>
    <x v="6"/>
    <x v="2"/>
    <s v="FUR-FU-10000723"/>
    <x v="0"/>
    <x v="5"/>
    <x v="480"/>
    <x v="520"/>
    <n v="4"/>
    <n v="0.6"/>
    <n v="-84.292799999999986"/>
    <x v="2"/>
    <x v="0"/>
  </r>
  <r>
    <n v="547"/>
    <x v="255"/>
    <x v="123"/>
    <d v="2019-11-22T00:00:00"/>
    <s v="First Class"/>
    <s v="AS-10135"/>
    <x v="216"/>
    <x v="2"/>
    <x v="0"/>
    <x v="20"/>
    <x v="15"/>
    <x v="45"/>
    <x v="3"/>
    <s v="OFF-BI-10000404"/>
    <x v="1"/>
    <x v="8"/>
    <x v="481"/>
    <x v="521"/>
    <n v="6"/>
    <n v="0.2"/>
    <n v="13.931999999999999"/>
    <x v="2"/>
    <x v="0"/>
  </r>
  <r>
    <n v="548"/>
    <x v="255"/>
    <x v="123"/>
    <d v="2019-11-22T00:00:00"/>
    <s v="First Class"/>
    <s v="AS-10135"/>
    <x v="216"/>
    <x v="2"/>
    <x v="0"/>
    <x v="20"/>
    <x v="15"/>
    <x v="45"/>
    <x v="3"/>
    <s v="OFF-PA-10002986"/>
    <x v="1"/>
    <x v="10"/>
    <x v="482"/>
    <x v="522"/>
    <n v="2"/>
    <n v="0"/>
    <n v="6.4127999999999998"/>
    <x v="2"/>
    <x v="0"/>
  </r>
  <r>
    <n v="549"/>
    <x v="256"/>
    <x v="219"/>
    <d v="2017-11-17T00:00:00"/>
    <s v="Second Class"/>
    <s v="DK-13225"/>
    <x v="158"/>
    <x v="1"/>
    <x v="0"/>
    <x v="22"/>
    <x v="10"/>
    <x v="155"/>
    <x v="2"/>
    <s v="OFF-ST-10000604"/>
    <x v="1"/>
    <x v="4"/>
    <x v="54"/>
    <x v="523"/>
    <n v="9"/>
    <n v="0.2"/>
    <n v="15.641999999999982"/>
    <x v="2"/>
    <x v="0"/>
  </r>
  <r>
    <n v="550"/>
    <x v="256"/>
    <x v="219"/>
    <d v="2017-11-17T00:00:00"/>
    <s v="Second Class"/>
    <s v="DK-13225"/>
    <x v="158"/>
    <x v="1"/>
    <x v="0"/>
    <x v="22"/>
    <x v="10"/>
    <x v="155"/>
    <x v="2"/>
    <s v="OFF-BI-10004738"/>
    <x v="1"/>
    <x v="8"/>
    <x v="92"/>
    <x v="524"/>
    <n v="3"/>
    <n v="0.8"/>
    <n v="-17.045999999999999"/>
    <x v="2"/>
    <x v="0"/>
  </r>
  <r>
    <n v="551"/>
    <x v="256"/>
    <x v="219"/>
    <d v="2017-11-17T00:00:00"/>
    <s v="Second Class"/>
    <s v="DK-13225"/>
    <x v="158"/>
    <x v="1"/>
    <x v="0"/>
    <x v="22"/>
    <x v="10"/>
    <x v="155"/>
    <x v="2"/>
    <s v="OFF-SU-10001935"/>
    <x v="1"/>
    <x v="14"/>
    <x v="327"/>
    <x v="525"/>
    <n v="5"/>
    <n v="0.2"/>
    <n v="-1.7440000000000015"/>
    <x v="2"/>
    <x v="0"/>
  </r>
  <r>
    <n v="552"/>
    <x v="257"/>
    <x v="173"/>
    <d v="2018-04-17T00:00:00"/>
    <s v="Second Class"/>
    <s v="BD-11320"/>
    <x v="217"/>
    <x v="0"/>
    <x v="0"/>
    <x v="8"/>
    <x v="1"/>
    <x v="94"/>
    <x v="1"/>
    <s v="FUR-CH-10002024"/>
    <x v="0"/>
    <x v="1"/>
    <x v="483"/>
    <x v="526"/>
    <n v="2"/>
    <n v="0.2"/>
    <n v="0"/>
    <x v="1"/>
    <x v="0"/>
  </r>
  <r>
    <n v="553"/>
    <x v="258"/>
    <x v="220"/>
    <d v="2019-09-12T00:00:00"/>
    <s v="First Class"/>
    <s v="RC-19960"/>
    <x v="53"/>
    <x v="0"/>
    <x v="0"/>
    <x v="108"/>
    <x v="2"/>
    <x v="133"/>
    <x v="0"/>
    <s v="FUR-FU-10003039"/>
    <x v="0"/>
    <x v="5"/>
    <x v="484"/>
    <x v="527"/>
    <n v="1"/>
    <n v="0.2"/>
    <n v="6.0381999999999998"/>
    <x v="0"/>
    <x v="0"/>
  </r>
  <r>
    <n v="554"/>
    <x v="259"/>
    <x v="221"/>
    <d v="2019-11-28T00:00:00"/>
    <s v="Standard Class"/>
    <s v="GT-14710"/>
    <x v="218"/>
    <x v="0"/>
    <x v="0"/>
    <x v="12"/>
    <x v="5"/>
    <x v="32"/>
    <x v="2"/>
    <s v="OFF-FA-10004248"/>
    <x v="1"/>
    <x v="13"/>
    <x v="485"/>
    <x v="528"/>
    <n v="3"/>
    <n v="0.2"/>
    <n v="2.5707"/>
    <x v="2"/>
    <x v="0"/>
  </r>
  <r>
    <n v="555"/>
    <x v="260"/>
    <x v="222"/>
    <d v="2019-07-03T00:00:00"/>
    <s v="Second Class"/>
    <s v="DK-13225"/>
    <x v="158"/>
    <x v="1"/>
    <x v="0"/>
    <x v="125"/>
    <x v="1"/>
    <x v="158"/>
    <x v="1"/>
    <s v="OFF-ST-10001780"/>
    <x v="1"/>
    <x v="4"/>
    <x v="486"/>
    <x v="529"/>
    <n v="2"/>
    <n v="0"/>
    <n v="310.98720000000003"/>
    <x v="1"/>
    <x v="0"/>
  </r>
  <r>
    <n v="556"/>
    <x v="261"/>
    <x v="223"/>
    <d v="2016-03-07T00:00:00"/>
    <s v="Second Class"/>
    <s v="AJ-10945"/>
    <x v="219"/>
    <x v="0"/>
    <x v="0"/>
    <x v="40"/>
    <x v="3"/>
    <x v="124"/>
    <x v="0"/>
    <s v="OFF-AR-10003560"/>
    <x v="1"/>
    <x v="6"/>
    <x v="487"/>
    <x v="530"/>
    <n v="4"/>
    <n v="0.2"/>
    <n v="3.4047999999999981"/>
    <x v="0"/>
    <x v="0"/>
  </r>
  <r>
    <n v="557"/>
    <x v="262"/>
    <x v="224"/>
    <d v="2018-06-15T00:00:00"/>
    <s v="Standard Class"/>
    <s v="OT-18730"/>
    <x v="220"/>
    <x v="0"/>
    <x v="0"/>
    <x v="1"/>
    <x v="1"/>
    <x v="62"/>
    <x v="1"/>
    <s v="OFF-LA-10001297"/>
    <x v="1"/>
    <x v="2"/>
    <x v="488"/>
    <x v="346"/>
    <n v="2"/>
    <n v="0"/>
    <n v="9.9359999999999999"/>
    <x v="1"/>
    <x v="0"/>
  </r>
  <r>
    <n v="558"/>
    <x v="262"/>
    <x v="224"/>
    <d v="2018-06-15T00:00:00"/>
    <s v="Standard Class"/>
    <s v="OT-18730"/>
    <x v="220"/>
    <x v="0"/>
    <x v="0"/>
    <x v="1"/>
    <x v="1"/>
    <x v="62"/>
    <x v="1"/>
    <s v="FUR-TA-10004256"/>
    <x v="0"/>
    <x v="3"/>
    <x v="489"/>
    <x v="531"/>
    <n v="4"/>
    <n v="0.2"/>
    <n v="-217.04800000000017"/>
    <x v="1"/>
    <x v="0"/>
  </r>
  <r>
    <n v="559"/>
    <x v="262"/>
    <x v="224"/>
    <d v="2018-06-15T00:00:00"/>
    <s v="Standard Class"/>
    <s v="OT-18730"/>
    <x v="220"/>
    <x v="0"/>
    <x v="0"/>
    <x v="1"/>
    <x v="1"/>
    <x v="62"/>
    <x v="1"/>
    <s v="OFF-PA-10003441"/>
    <x v="1"/>
    <x v="10"/>
    <x v="490"/>
    <x v="56"/>
    <n v="5"/>
    <n v="0"/>
    <n v="15.552000000000001"/>
    <x v="1"/>
    <x v="0"/>
  </r>
  <r>
    <n v="560"/>
    <x v="263"/>
    <x v="225"/>
    <d v="2019-11-22T00:00:00"/>
    <s v="Second Class"/>
    <s v="LP-17080"/>
    <x v="221"/>
    <x v="0"/>
    <x v="0"/>
    <x v="8"/>
    <x v="1"/>
    <x v="94"/>
    <x v="1"/>
    <s v="FUR-FU-10003347"/>
    <x v="0"/>
    <x v="5"/>
    <x v="379"/>
    <x v="532"/>
    <n v="3"/>
    <n v="0"/>
    <n v="16.614000000000001"/>
    <x v="1"/>
    <x v="0"/>
  </r>
  <r>
    <n v="561"/>
    <x v="263"/>
    <x v="225"/>
    <d v="2019-11-22T00:00:00"/>
    <s v="Second Class"/>
    <s v="LP-17080"/>
    <x v="221"/>
    <x v="0"/>
    <x v="0"/>
    <x v="8"/>
    <x v="1"/>
    <x v="94"/>
    <x v="1"/>
    <s v="OFF-BI-10000069"/>
    <x v="1"/>
    <x v="8"/>
    <x v="491"/>
    <x v="533"/>
    <n v="7"/>
    <n v="0.2"/>
    <n v="27.318199999999983"/>
    <x v="1"/>
    <x v="0"/>
  </r>
  <r>
    <n v="562"/>
    <x v="264"/>
    <x v="80"/>
    <d v="2016-09-18T00:00:00"/>
    <s v="Second Class"/>
    <s v="CA-12775"/>
    <x v="222"/>
    <x v="0"/>
    <x v="0"/>
    <x v="67"/>
    <x v="2"/>
    <x v="85"/>
    <x v="0"/>
    <s v="OFF-AP-10003914"/>
    <x v="1"/>
    <x v="9"/>
    <x v="492"/>
    <x v="534"/>
    <n v="5"/>
    <n v="0.2"/>
    <n v="1.3000000000000007"/>
    <x v="0"/>
    <x v="0"/>
  </r>
  <r>
    <n v="563"/>
    <x v="264"/>
    <x v="80"/>
    <d v="2016-09-18T00:00:00"/>
    <s v="Second Class"/>
    <s v="CA-12775"/>
    <x v="222"/>
    <x v="0"/>
    <x v="0"/>
    <x v="67"/>
    <x v="2"/>
    <x v="85"/>
    <x v="0"/>
    <s v="FUR-FU-10004020"/>
    <x v="0"/>
    <x v="5"/>
    <x v="493"/>
    <x v="535"/>
    <n v="3"/>
    <n v="0.2"/>
    <n v="3.7743000000000002"/>
    <x v="0"/>
    <x v="0"/>
  </r>
  <r>
    <n v="564"/>
    <x v="265"/>
    <x v="214"/>
    <d v="2017-12-09T00:00:00"/>
    <s v="First Class"/>
    <s v="JF-15490"/>
    <x v="223"/>
    <x v="0"/>
    <x v="0"/>
    <x v="4"/>
    <x v="4"/>
    <x v="59"/>
    <x v="1"/>
    <s v="OFF-FA-10003467"/>
    <x v="1"/>
    <x v="13"/>
    <x v="494"/>
    <x v="536"/>
    <n v="2"/>
    <n v="0"/>
    <n v="0"/>
    <x v="1"/>
    <x v="0"/>
  </r>
  <r>
    <n v="565"/>
    <x v="265"/>
    <x v="214"/>
    <d v="2017-12-09T00:00:00"/>
    <s v="First Class"/>
    <s v="JF-15490"/>
    <x v="223"/>
    <x v="0"/>
    <x v="0"/>
    <x v="4"/>
    <x v="4"/>
    <x v="59"/>
    <x v="1"/>
    <s v="OFF-LA-10000634"/>
    <x v="1"/>
    <x v="2"/>
    <x v="286"/>
    <x v="537"/>
    <n v="1"/>
    <n v="0"/>
    <n v="1.2005999999999999"/>
    <x v="1"/>
    <x v="0"/>
  </r>
  <r>
    <n v="566"/>
    <x v="266"/>
    <x v="226"/>
    <d v="2019-12-10T00:00:00"/>
    <s v="First Class"/>
    <s v="FP-14320"/>
    <x v="224"/>
    <x v="0"/>
    <x v="0"/>
    <x v="1"/>
    <x v="1"/>
    <x v="141"/>
    <x v="1"/>
    <s v="TEC-PH-10002496"/>
    <x v="2"/>
    <x v="7"/>
    <x v="495"/>
    <x v="538"/>
    <n v="3"/>
    <n v="0.2"/>
    <n v="46.796999999999983"/>
    <x v="1"/>
    <x v="0"/>
  </r>
  <r>
    <n v="567"/>
    <x v="267"/>
    <x v="172"/>
    <d v="2019-10-08T00:00:00"/>
    <s v="Standard Class"/>
    <s v="EB-13840"/>
    <x v="225"/>
    <x v="1"/>
    <x v="0"/>
    <x v="4"/>
    <x v="4"/>
    <x v="59"/>
    <x v="1"/>
    <s v="OFF-PA-10004530"/>
    <x v="1"/>
    <x v="10"/>
    <x v="496"/>
    <x v="539"/>
    <n v="8"/>
    <n v="0"/>
    <n v="45.001600000000003"/>
    <x v="1"/>
    <x v="0"/>
  </r>
  <r>
    <n v="568"/>
    <x v="267"/>
    <x v="172"/>
    <d v="2019-10-08T00:00:00"/>
    <s v="Standard Class"/>
    <s v="EB-13840"/>
    <x v="225"/>
    <x v="1"/>
    <x v="0"/>
    <x v="4"/>
    <x v="4"/>
    <x v="59"/>
    <x v="1"/>
    <s v="OFF-BI-10001107"/>
    <x v="1"/>
    <x v="8"/>
    <x v="497"/>
    <x v="540"/>
    <n v="7"/>
    <n v="0.2"/>
    <n v="27.3672"/>
    <x v="1"/>
    <x v="0"/>
  </r>
  <r>
    <n v="569"/>
    <x v="267"/>
    <x v="172"/>
    <d v="2019-10-08T00:00:00"/>
    <s v="Standard Class"/>
    <s v="EB-13840"/>
    <x v="225"/>
    <x v="1"/>
    <x v="0"/>
    <x v="4"/>
    <x v="4"/>
    <x v="59"/>
    <x v="1"/>
    <s v="OFF-PA-10004451"/>
    <x v="1"/>
    <x v="10"/>
    <x v="498"/>
    <x v="541"/>
    <n v="3"/>
    <n v="0"/>
    <n v="9.3312000000000008"/>
    <x v="1"/>
    <x v="0"/>
  </r>
  <r>
    <n v="570"/>
    <x v="267"/>
    <x v="172"/>
    <d v="2019-10-08T00:00:00"/>
    <s v="Standard Class"/>
    <s v="EB-13840"/>
    <x v="225"/>
    <x v="1"/>
    <x v="0"/>
    <x v="4"/>
    <x v="4"/>
    <x v="59"/>
    <x v="1"/>
    <s v="FUR-CH-10004997"/>
    <x v="0"/>
    <x v="1"/>
    <x v="499"/>
    <x v="542"/>
    <n v="3"/>
    <n v="0.2"/>
    <n v="0"/>
    <x v="1"/>
    <x v="0"/>
  </r>
  <r>
    <n v="571"/>
    <x v="268"/>
    <x v="116"/>
    <d v="2020-01-04T00:00:00"/>
    <s v="Standard Class"/>
    <s v="JF-15415"/>
    <x v="226"/>
    <x v="0"/>
    <x v="0"/>
    <x v="20"/>
    <x v="15"/>
    <x v="23"/>
    <x v="3"/>
    <s v="OFF-LA-10001297"/>
    <x v="1"/>
    <x v="2"/>
    <x v="488"/>
    <x v="543"/>
    <n v="7"/>
    <n v="0"/>
    <n v="34.775999999999996"/>
    <x v="2"/>
    <x v="0"/>
  </r>
  <r>
    <n v="572"/>
    <x v="268"/>
    <x v="116"/>
    <d v="2020-01-04T00:00:00"/>
    <s v="Standard Class"/>
    <s v="JF-15415"/>
    <x v="226"/>
    <x v="0"/>
    <x v="0"/>
    <x v="20"/>
    <x v="15"/>
    <x v="23"/>
    <x v="3"/>
    <s v="OFF-FA-10000585"/>
    <x v="1"/>
    <x v="13"/>
    <x v="204"/>
    <x v="544"/>
    <n v="4"/>
    <n v="0"/>
    <n v="6.4215999999999998"/>
    <x v="2"/>
    <x v="0"/>
  </r>
  <r>
    <n v="573"/>
    <x v="268"/>
    <x v="116"/>
    <d v="2020-01-04T00:00:00"/>
    <s v="Standard Class"/>
    <s v="JF-15415"/>
    <x v="226"/>
    <x v="0"/>
    <x v="0"/>
    <x v="20"/>
    <x v="15"/>
    <x v="23"/>
    <x v="3"/>
    <s v="OFF-BI-10001922"/>
    <x v="1"/>
    <x v="8"/>
    <x v="305"/>
    <x v="545"/>
    <n v="7"/>
    <n v="0.2"/>
    <n v="11.226599999999999"/>
    <x v="2"/>
    <x v="0"/>
  </r>
  <r>
    <n v="574"/>
    <x v="268"/>
    <x v="116"/>
    <d v="2020-01-04T00:00:00"/>
    <s v="Standard Class"/>
    <s v="JF-15415"/>
    <x v="226"/>
    <x v="0"/>
    <x v="0"/>
    <x v="20"/>
    <x v="15"/>
    <x v="23"/>
    <x v="3"/>
    <s v="TEC-PH-10000347"/>
    <x v="2"/>
    <x v="7"/>
    <x v="500"/>
    <x v="546"/>
    <n v="3"/>
    <n v="0"/>
    <n v="4.0095000000000001"/>
    <x v="2"/>
    <x v="0"/>
  </r>
  <r>
    <n v="575"/>
    <x v="269"/>
    <x v="54"/>
    <d v="2018-11-07T00:00:00"/>
    <s v="Standard Class"/>
    <s v="SF-20200"/>
    <x v="227"/>
    <x v="0"/>
    <x v="0"/>
    <x v="126"/>
    <x v="4"/>
    <x v="159"/>
    <x v="1"/>
    <s v="OFF-AR-10003394"/>
    <x v="1"/>
    <x v="6"/>
    <x v="501"/>
    <x v="138"/>
    <n v="3"/>
    <n v="0"/>
    <n v="2.3814000000000002"/>
    <x v="1"/>
    <x v="0"/>
  </r>
  <r>
    <n v="576"/>
    <x v="270"/>
    <x v="227"/>
    <d v="2017-09-22T00:00:00"/>
    <s v="Second Class"/>
    <s v="TG-21640"/>
    <x v="228"/>
    <x v="0"/>
    <x v="0"/>
    <x v="85"/>
    <x v="1"/>
    <x v="106"/>
    <x v="1"/>
    <s v="OFF-PA-10004530"/>
    <x v="1"/>
    <x v="10"/>
    <x v="496"/>
    <x v="547"/>
    <n v="14"/>
    <n v="0"/>
    <n v="78.752800000000008"/>
    <x v="1"/>
    <x v="0"/>
  </r>
  <r>
    <n v="577"/>
    <x v="270"/>
    <x v="227"/>
    <d v="2017-09-22T00:00:00"/>
    <s v="Second Class"/>
    <s v="TG-21640"/>
    <x v="228"/>
    <x v="0"/>
    <x v="0"/>
    <x v="85"/>
    <x v="1"/>
    <x v="106"/>
    <x v="1"/>
    <s v="OFF-PA-10001450"/>
    <x v="1"/>
    <x v="10"/>
    <x v="502"/>
    <x v="548"/>
    <n v="4"/>
    <n v="0"/>
    <n v="9.7608000000000015"/>
    <x v="1"/>
    <x v="0"/>
  </r>
  <r>
    <n v="578"/>
    <x v="270"/>
    <x v="227"/>
    <d v="2017-09-22T00:00:00"/>
    <s v="Second Class"/>
    <s v="TG-21640"/>
    <x v="228"/>
    <x v="0"/>
    <x v="0"/>
    <x v="85"/>
    <x v="1"/>
    <x v="106"/>
    <x v="1"/>
    <s v="OFF-SU-10001574"/>
    <x v="1"/>
    <x v="14"/>
    <x v="503"/>
    <x v="549"/>
    <n v="2"/>
    <n v="0"/>
    <n v="2.1899999999999995"/>
    <x v="1"/>
    <x v="0"/>
  </r>
  <r>
    <n v="579"/>
    <x v="271"/>
    <x v="228"/>
    <d v="2019-07-26T00:00:00"/>
    <s v="Standard Class"/>
    <s v="CS-11950"/>
    <x v="229"/>
    <x v="0"/>
    <x v="0"/>
    <x v="22"/>
    <x v="10"/>
    <x v="26"/>
    <x v="2"/>
    <s v="OFF-ST-10002974"/>
    <x v="1"/>
    <x v="4"/>
    <x v="123"/>
    <x v="550"/>
    <n v="2"/>
    <n v="0.2"/>
    <n v="8.7139999999999951"/>
    <x v="2"/>
    <x v="0"/>
  </r>
  <r>
    <n v="580"/>
    <x v="271"/>
    <x v="228"/>
    <d v="2019-07-26T00:00:00"/>
    <s v="Standard Class"/>
    <s v="CS-11950"/>
    <x v="229"/>
    <x v="0"/>
    <x v="0"/>
    <x v="22"/>
    <x v="10"/>
    <x v="26"/>
    <x v="2"/>
    <s v="FUR-FU-10001475"/>
    <x v="0"/>
    <x v="5"/>
    <x v="504"/>
    <x v="551"/>
    <n v="1"/>
    <n v="0.6"/>
    <n v="-5.7148000000000003"/>
    <x v="2"/>
    <x v="0"/>
  </r>
  <r>
    <n v="581"/>
    <x v="272"/>
    <x v="229"/>
    <d v="2017-09-14T00:00:00"/>
    <s v="Standard Class"/>
    <s v="CC-12145"/>
    <x v="230"/>
    <x v="0"/>
    <x v="0"/>
    <x v="1"/>
    <x v="1"/>
    <x v="25"/>
    <x v="1"/>
    <s v="OFF-SU-10004498"/>
    <x v="1"/>
    <x v="14"/>
    <x v="505"/>
    <x v="552"/>
    <n v="4"/>
    <n v="0"/>
    <n v="1.5456000000000003"/>
    <x v="1"/>
    <x v="0"/>
  </r>
  <r>
    <n v="582"/>
    <x v="273"/>
    <x v="96"/>
    <d v="2019-12-05T00:00:00"/>
    <s v="Standard Class"/>
    <s v="DV-13465"/>
    <x v="231"/>
    <x v="0"/>
    <x v="0"/>
    <x v="60"/>
    <x v="22"/>
    <x v="76"/>
    <x v="1"/>
    <s v="TEC-PH-10004977"/>
    <x v="2"/>
    <x v="7"/>
    <x v="34"/>
    <x v="553"/>
    <n v="3"/>
    <n v="0.2"/>
    <n v="52.917299999999955"/>
    <x v="1"/>
    <x v="0"/>
  </r>
  <r>
    <n v="583"/>
    <x v="273"/>
    <x v="96"/>
    <d v="2019-12-05T00:00:00"/>
    <s v="Standard Class"/>
    <s v="DV-13465"/>
    <x v="231"/>
    <x v="0"/>
    <x v="0"/>
    <x v="60"/>
    <x v="22"/>
    <x v="76"/>
    <x v="1"/>
    <s v="TEC-PH-10000586"/>
    <x v="2"/>
    <x v="7"/>
    <x v="506"/>
    <x v="554"/>
    <n v="2"/>
    <n v="0.2"/>
    <n v="9.2386000000000053"/>
    <x v="1"/>
    <x v="0"/>
  </r>
  <r>
    <n v="584"/>
    <x v="273"/>
    <x v="96"/>
    <d v="2019-12-05T00:00:00"/>
    <s v="Standard Class"/>
    <s v="DV-13465"/>
    <x v="231"/>
    <x v="0"/>
    <x v="0"/>
    <x v="60"/>
    <x v="22"/>
    <x v="76"/>
    <x v="1"/>
    <s v="OFF-AP-10000358"/>
    <x v="1"/>
    <x v="9"/>
    <x v="95"/>
    <x v="555"/>
    <n v="3"/>
    <n v="0.2"/>
    <n v="3.5045999999999964"/>
    <x v="1"/>
    <x v="0"/>
  </r>
  <r>
    <n v="585"/>
    <x v="273"/>
    <x v="96"/>
    <d v="2019-12-05T00:00:00"/>
    <s v="Standard Class"/>
    <s v="DV-13465"/>
    <x v="231"/>
    <x v="0"/>
    <x v="0"/>
    <x v="60"/>
    <x v="22"/>
    <x v="76"/>
    <x v="1"/>
    <s v="OFF-BI-10002764"/>
    <x v="1"/>
    <x v="8"/>
    <x v="507"/>
    <x v="556"/>
    <n v="7"/>
    <n v="0.7"/>
    <n v="-4.7480999999999973"/>
    <x v="1"/>
    <x v="0"/>
  </r>
  <r>
    <n v="586"/>
    <x v="273"/>
    <x v="96"/>
    <d v="2019-12-05T00:00:00"/>
    <s v="Standard Class"/>
    <s v="DV-13465"/>
    <x v="231"/>
    <x v="0"/>
    <x v="0"/>
    <x v="60"/>
    <x v="22"/>
    <x v="76"/>
    <x v="1"/>
    <s v="TEC-PH-10001254"/>
    <x v="2"/>
    <x v="7"/>
    <x v="144"/>
    <x v="557"/>
    <n v="4"/>
    <n v="0.2"/>
    <n v="30.477599999999981"/>
    <x v="1"/>
    <x v="0"/>
  </r>
  <r>
    <n v="587"/>
    <x v="274"/>
    <x v="230"/>
    <d v="2017-07-09T00:00:00"/>
    <s v="Standard Class"/>
    <s v="BD-11725"/>
    <x v="232"/>
    <x v="0"/>
    <x v="0"/>
    <x v="102"/>
    <x v="0"/>
    <x v="126"/>
    <x v="0"/>
    <s v="FUR-CH-10003956"/>
    <x v="0"/>
    <x v="1"/>
    <x v="368"/>
    <x v="558"/>
    <n v="1"/>
    <n v="0"/>
    <n v="4.968599999999995"/>
    <x v="0"/>
    <x v="0"/>
  </r>
  <r>
    <n v="588"/>
    <x v="274"/>
    <x v="230"/>
    <d v="2017-07-09T00:00:00"/>
    <s v="Standard Class"/>
    <s v="BD-11725"/>
    <x v="232"/>
    <x v="0"/>
    <x v="0"/>
    <x v="102"/>
    <x v="0"/>
    <x v="126"/>
    <x v="0"/>
    <s v="OFF-LA-10003930"/>
    <x v="1"/>
    <x v="2"/>
    <x v="508"/>
    <x v="559"/>
    <n v="3"/>
    <n v="0"/>
    <n v="144.51570000000001"/>
    <x v="0"/>
    <x v="0"/>
  </r>
  <r>
    <n v="589"/>
    <x v="275"/>
    <x v="231"/>
    <d v="2018-03-24T00:00:00"/>
    <s v="Standard Class"/>
    <s v="ZC-21910"/>
    <x v="233"/>
    <x v="0"/>
    <x v="0"/>
    <x v="127"/>
    <x v="21"/>
    <x v="160"/>
    <x v="1"/>
    <s v="TEC-PH-10003800"/>
    <x v="2"/>
    <x v="7"/>
    <x v="509"/>
    <x v="560"/>
    <n v="2"/>
    <n v="0.2"/>
    <n v="-20.136200000000006"/>
    <x v="1"/>
    <x v="0"/>
  </r>
  <r>
    <n v="590"/>
    <x v="275"/>
    <x v="231"/>
    <d v="2018-03-24T00:00:00"/>
    <s v="Standard Class"/>
    <s v="ZC-21910"/>
    <x v="233"/>
    <x v="0"/>
    <x v="0"/>
    <x v="127"/>
    <x v="21"/>
    <x v="160"/>
    <x v="1"/>
    <s v="OFF-PA-10002005"/>
    <x v="1"/>
    <x v="10"/>
    <x v="510"/>
    <x v="561"/>
    <n v="4"/>
    <n v="0.2"/>
    <n v="7.2576000000000001"/>
    <x v="1"/>
    <x v="0"/>
  </r>
  <r>
    <n v="591"/>
    <x v="275"/>
    <x v="231"/>
    <d v="2018-03-24T00:00:00"/>
    <s v="Standard Class"/>
    <s v="ZC-21910"/>
    <x v="233"/>
    <x v="0"/>
    <x v="0"/>
    <x v="127"/>
    <x v="21"/>
    <x v="160"/>
    <x v="1"/>
    <s v="OFF-BI-10002498"/>
    <x v="1"/>
    <x v="8"/>
    <x v="440"/>
    <x v="562"/>
    <n v="3"/>
    <n v="0.7"/>
    <n v="-12.896100000000004"/>
    <x v="1"/>
    <x v="0"/>
  </r>
  <r>
    <n v="592"/>
    <x v="275"/>
    <x v="231"/>
    <d v="2018-03-24T00:00:00"/>
    <s v="Standard Class"/>
    <s v="ZC-21910"/>
    <x v="233"/>
    <x v="0"/>
    <x v="0"/>
    <x v="127"/>
    <x v="21"/>
    <x v="160"/>
    <x v="1"/>
    <s v="OFF-PA-10004101"/>
    <x v="1"/>
    <x v="10"/>
    <x v="511"/>
    <x v="563"/>
    <n v="2"/>
    <n v="0.2"/>
    <n v="3.6288"/>
    <x v="1"/>
    <x v="0"/>
  </r>
  <r>
    <n v="593"/>
    <x v="276"/>
    <x v="232"/>
    <d v="2016-01-13T00:00:00"/>
    <s v="Standard Class"/>
    <s v="MS-17830"/>
    <x v="234"/>
    <x v="0"/>
    <x v="0"/>
    <x v="128"/>
    <x v="5"/>
    <x v="161"/>
    <x v="2"/>
    <s v="OFF-AR-10004078"/>
    <x v="1"/>
    <x v="6"/>
    <x v="512"/>
    <x v="564"/>
    <n v="2"/>
    <n v="0.2"/>
    <n v="1.1679999999999997"/>
    <x v="2"/>
    <x v="0"/>
  </r>
  <r>
    <n v="594"/>
    <x v="276"/>
    <x v="232"/>
    <d v="2016-01-13T00:00:00"/>
    <s v="Standard Class"/>
    <s v="MS-17830"/>
    <x v="234"/>
    <x v="0"/>
    <x v="0"/>
    <x v="128"/>
    <x v="5"/>
    <x v="161"/>
    <x v="2"/>
    <s v="TEC-AC-10001266"/>
    <x v="2"/>
    <x v="11"/>
    <x v="198"/>
    <x v="565"/>
    <n v="3"/>
    <n v="0.2"/>
    <n v="9.7499999999999964"/>
    <x v="2"/>
    <x v="0"/>
  </r>
  <r>
    <n v="595"/>
    <x v="277"/>
    <x v="233"/>
    <d v="2016-08-15T00:00:00"/>
    <s v="Standard Class"/>
    <s v="LR-16915"/>
    <x v="235"/>
    <x v="0"/>
    <x v="0"/>
    <x v="70"/>
    <x v="1"/>
    <x v="142"/>
    <x v="1"/>
    <s v="OFF-AP-10004708"/>
    <x v="1"/>
    <x v="9"/>
    <x v="513"/>
    <x v="566"/>
    <n v="2"/>
    <n v="0"/>
    <n v="22.074799999999996"/>
    <x v="1"/>
    <x v="0"/>
  </r>
  <r>
    <n v="596"/>
    <x v="277"/>
    <x v="233"/>
    <d v="2016-08-15T00:00:00"/>
    <s v="Standard Class"/>
    <s v="LR-16915"/>
    <x v="235"/>
    <x v="0"/>
    <x v="0"/>
    <x v="70"/>
    <x v="1"/>
    <x v="142"/>
    <x v="1"/>
    <s v="TEC-CO-10004115"/>
    <x v="2"/>
    <x v="16"/>
    <x v="361"/>
    <x v="387"/>
    <n v="3"/>
    <n v="0.2"/>
    <n v="434.99130000000002"/>
    <x v="1"/>
    <x v="0"/>
  </r>
  <r>
    <n v="597"/>
    <x v="277"/>
    <x v="233"/>
    <d v="2016-08-15T00:00:00"/>
    <s v="Standard Class"/>
    <s v="LR-16915"/>
    <x v="235"/>
    <x v="0"/>
    <x v="0"/>
    <x v="70"/>
    <x v="1"/>
    <x v="142"/>
    <x v="1"/>
    <s v="TEC-PH-10002398"/>
    <x v="2"/>
    <x v="7"/>
    <x v="288"/>
    <x v="567"/>
    <n v="5"/>
    <n v="0.2"/>
    <n v="55.744999999999948"/>
    <x v="1"/>
    <x v="0"/>
  </r>
  <r>
    <n v="598"/>
    <x v="277"/>
    <x v="233"/>
    <d v="2016-08-15T00:00:00"/>
    <s v="Standard Class"/>
    <s v="LR-16915"/>
    <x v="235"/>
    <x v="0"/>
    <x v="0"/>
    <x v="70"/>
    <x v="1"/>
    <x v="142"/>
    <x v="1"/>
    <s v="FUR-FU-10001979"/>
    <x v="0"/>
    <x v="5"/>
    <x v="514"/>
    <x v="568"/>
    <n v="8"/>
    <n v="0"/>
    <n v="91.772800000000018"/>
    <x v="1"/>
    <x v="0"/>
  </r>
  <r>
    <n v="599"/>
    <x v="278"/>
    <x v="216"/>
    <d v="2018-07-16T00:00:00"/>
    <s v="First Class"/>
    <s v="TP-21130"/>
    <x v="236"/>
    <x v="0"/>
    <x v="0"/>
    <x v="10"/>
    <x v="9"/>
    <x v="63"/>
    <x v="3"/>
    <s v="OFF-SU-10004115"/>
    <x v="1"/>
    <x v="14"/>
    <x v="515"/>
    <x v="569"/>
    <n v="2"/>
    <n v="0.2"/>
    <n v="1.0178000000000007"/>
    <x v="2"/>
    <x v="0"/>
  </r>
  <r>
    <n v="600"/>
    <x v="279"/>
    <x v="87"/>
    <d v="2018-07-21T00:00:00"/>
    <s v="Standard Class"/>
    <s v="CK-12205"/>
    <x v="237"/>
    <x v="0"/>
    <x v="0"/>
    <x v="10"/>
    <x v="9"/>
    <x v="74"/>
    <x v="3"/>
    <s v="TEC-PH-10001425"/>
    <x v="2"/>
    <x v="7"/>
    <x v="516"/>
    <x v="570"/>
    <n v="3"/>
    <n v="0.4"/>
    <n v="-28.796400000000006"/>
    <x v="2"/>
    <x v="0"/>
  </r>
  <r>
    <n v="601"/>
    <x v="279"/>
    <x v="87"/>
    <d v="2018-07-21T00:00:00"/>
    <s v="Standard Class"/>
    <s v="CK-12205"/>
    <x v="237"/>
    <x v="0"/>
    <x v="0"/>
    <x v="10"/>
    <x v="9"/>
    <x v="74"/>
    <x v="3"/>
    <s v="TEC-PH-10003963"/>
    <x v="2"/>
    <x v="7"/>
    <x v="517"/>
    <x v="571"/>
    <n v="4"/>
    <n v="0.4"/>
    <n v="-115.35440000000006"/>
    <x v="2"/>
    <x v="0"/>
  </r>
  <r>
    <n v="602"/>
    <x v="279"/>
    <x v="87"/>
    <d v="2018-07-21T00:00:00"/>
    <s v="Standard Class"/>
    <s v="CK-12205"/>
    <x v="237"/>
    <x v="0"/>
    <x v="0"/>
    <x v="10"/>
    <x v="9"/>
    <x v="74"/>
    <x v="3"/>
    <s v="OFF-SU-10001574"/>
    <x v="1"/>
    <x v="14"/>
    <x v="503"/>
    <x v="572"/>
    <n v="2"/>
    <n v="0.2"/>
    <n v="0.72999999999999954"/>
    <x v="2"/>
    <x v="0"/>
  </r>
  <r>
    <n v="603"/>
    <x v="280"/>
    <x v="234"/>
    <d v="2016-03-19T00:00:00"/>
    <s v="Standard Class"/>
    <s v="AS-10240"/>
    <x v="238"/>
    <x v="0"/>
    <x v="0"/>
    <x v="67"/>
    <x v="2"/>
    <x v="85"/>
    <x v="0"/>
    <s v="OFF-ST-10001490"/>
    <x v="1"/>
    <x v="4"/>
    <x v="518"/>
    <x v="573"/>
    <n v="1"/>
    <n v="0.2"/>
    <n v="17.84699999999998"/>
    <x v="0"/>
    <x v="0"/>
  </r>
  <r>
    <n v="604"/>
    <x v="280"/>
    <x v="234"/>
    <d v="2016-03-19T00:00:00"/>
    <s v="Standard Class"/>
    <s v="AS-10240"/>
    <x v="238"/>
    <x v="0"/>
    <x v="0"/>
    <x v="67"/>
    <x v="2"/>
    <x v="85"/>
    <x v="0"/>
    <s v="FUR-FU-10001756"/>
    <x v="0"/>
    <x v="5"/>
    <x v="285"/>
    <x v="502"/>
    <n v="3"/>
    <n v="0.2"/>
    <n v="5.1407999999999916"/>
    <x v="0"/>
    <x v="0"/>
  </r>
  <r>
    <n v="605"/>
    <x v="280"/>
    <x v="234"/>
    <d v="2016-03-19T00:00:00"/>
    <s v="Standard Class"/>
    <s v="AS-10240"/>
    <x v="238"/>
    <x v="0"/>
    <x v="0"/>
    <x v="67"/>
    <x v="2"/>
    <x v="85"/>
    <x v="0"/>
    <s v="OFF-BI-10000773"/>
    <x v="1"/>
    <x v="8"/>
    <x v="386"/>
    <x v="574"/>
    <n v="3"/>
    <n v="0.7"/>
    <n v="-5.5338000000000012"/>
    <x v="0"/>
    <x v="0"/>
  </r>
  <r>
    <n v="606"/>
    <x v="280"/>
    <x v="234"/>
    <d v="2016-03-19T00:00:00"/>
    <s v="Standard Class"/>
    <s v="AS-10240"/>
    <x v="238"/>
    <x v="0"/>
    <x v="0"/>
    <x v="67"/>
    <x v="2"/>
    <x v="85"/>
    <x v="0"/>
    <s v="OFF-BI-10001543"/>
    <x v="1"/>
    <x v="8"/>
    <x v="380"/>
    <x v="575"/>
    <n v="4"/>
    <n v="0.7"/>
    <n v="-31.671199999999999"/>
    <x v="0"/>
    <x v="0"/>
  </r>
  <r>
    <n v="607"/>
    <x v="280"/>
    <x v="234"/>
    <d v="2016-03-19T00:00:00"/>
    <s v="Standard Class"/>
    <s v="AS-10240"/>
    <x v="238"/>
    <x v="0"/>
    <x v="0"/>
    <x v="67"/>
    <x v="2"/>
    <x v="85"/>
    <x v="0"/>
    <s v="OFF-PA-10002120"/>
    <x v="1"/>
    <x v="10"/>
    <x v="519"/>
    <x v="576"/>
    <n v="3"/>
    <n v="0.2"/>
    <n v="47.815200000000004"/>
    <x v="0"/>
    <x v="0"/>
  </r>
  <r>
    <n v="608"/>
    <x v="281"/>
    <x v="235"/>
    <d v="2016-05-27T00:00:00"/>
    <s v="Standard Class"/>
    <s v="AR-10510"/>
    <x v="239"/>
    <x v="0"/>
    <x v="0"/>
    <x v="10"/>
    <x v="9"/>
    <x v="63"/>
    <x v="3"/>
    <s v="OFF-BI-10000848"/>
    <x v="1"/>
    <x v="8"/>
    <x v="520"/>
    <x v="577"/>
    <n v="2"/>
    <n v="0.7"/>
    <n v="-2.6256000000000004"/>
    <x v="2"/>
    <x v="0"/>
  </r>
  <r>
    <n v="609"/>
    <x v="281"/>
    <x v="235"/>
    <d v="2016-05-27T00:00:00"/>
    <s v="Standard Class"/>
    <s v="AR-10510"/>
    <x v="239"/>
    <x v="0"/>
    <x v="0"/>
    <x v="10"/>
    <x v="9"/>
    <x v="63"/>
    <x v="3"/>
    <s v="OFF-AR-10001246"/>
    <x v="1"/>
    <x v="6"/>
    <x v="455"/>
    <x v="578"/>
    <n v="9"/>
    <n v="0.2"/>
    <n v="2.3813999999999984"/>
    <x v="2"/>
    <x v="0"/>
  </r>
  <r>
    <n v="610"/>
    <x v="281"/>
    <x v="235"/>
    <d v="2016-05-27T00:00:00"/>
    <s v="Standard Class"/>
    <s v="AR-10510"/>
    <x v="239"/>
    <x v="0"/>
    <x v="0"/>
    <x v="10"/>
    <x v="9"/>
    <x v="63"/>
    <x v="3"/>
    <s v="TEC-PH-10003092"/>
    <x v="2"/>
    <x v="7"/>
    <x v="521"/>
    <x v="579"/>
    <n v="2"/>
    <n v="0.4"/>
    <n v="-10.117800000000003"/>
    <x v="2"/>
    <x v="0"/>
  </r>
  <r>
    <n v="611"/>
    <x v="282"/>
    <x v="236"/>
    <d v="2018-05-01T00:00:00"/>
    <s v="First Class"/>
    <s v="NB-18655"/>
    <x v="240"/>
    <x v="1"/>
    <x v="0"/>
    <x v="61"/>
    <x v="5"/>
    <x v="162"/>
    <x v="2"/>
    <s v="TEC-PH-10003012"/>
    <x v="2"/>
    <x v="7"/>
    <x v="348"/>
    <x v="580"/>
    <n v="3"/>
    <n v="0.2"/>
    <n v="41.577299999999951"/>
    <x v="2"/>
    <x v="0"/>
  </r>
  <r>
    <n v="612"/>
    <x v="282"/>
    <x v="236"/>
    <d v="2018-05-01T00:00:00"/>
    <s v="First Class"/>
    <s v="NB-18655"/>
    <x v="240"/>
    <x v="1"/>
    <x v="0"/>
    <x v="61"/>
    <x v="5"/>
    <x v="162"/>
    <x v="2"/>
    <s v="OFF-LA-10004345"/>
    <x v="1"/>
    <x v="2"/>
    <x v="522"/>
    <x v="581"/>
    <n v="4"/>
    <n v="0.2"/>
    <n v="5.6955999999999989"/>
    <x v="2"/>
    <x v="0"/>
  </r>
  <r>
    <n v="613"/>
    <x v="283"/>
    <x v="108"/>
    <d v="2018-09-13T00:00:00"/>
    <s v="Second Class"/>
    <s v="GD-14590"/>
    <x v="241"/>
    <x v="1"/>
    <x v="0"/>
    <x v="10"/>
    <x v="9"/>
    <x v="105"/>
    <x v="3"/>
    <s v="OFF-PA-10001204"/>
    <x v="1"/>
    <x v="10"/>
    <x v="523"/>
    <x v="582"/>
    <n v="2"/>
    <n v="0.2"/>
    <n v="2.6399999999999997"/>
    <x v="2"/>
    <x v="0"/>
  </r>
  <r>
    <n v="614"/>
    <x v="283"/>
    <x v="108"/>
    <d v="2018-09-13T00:00:00"/>
    <s v="Second Class"/>
    <s v="GD-14590"/>
    <x v="241"/>
    <x v="1"/>
    <x v="0"/>
    <x v="10"/>
    <x v="9"/>
    <x v="105"/>
    <x v="3"/>
    <s v="TEC-PH-10004667"/>
    <x v="2"/>
    <x v="7"/>
    <x v="524"/>
    <x v="583"/>
    <n v="9"/>
    <n v="0.4"/>
    <n v="-157.93830000000008"/>
    <x v="2"/>
    <x v="0"/>
  </r>
  <r>
    <n v="615"/>
    <x v="284"/>
    <x v="237"/>
    <d v="2019-11-17T00:00:00"/>
    <s v="Second Class"/>
    <s v="CK-12595"/>
    <x v="242"/>
    <x v="0"/>
    <x v="0"/>
    <x v="129"/>
    <x v="24"/>
    <x v="163"/>
    <x v="3"/>
    <s v="TEC-PH-10000011"/>
    <x v="2"/>
    <x v="7"/>
    <x v="223"/>
    <x v="584"/>
    <n v="10"/>
    <n v="0.4"/>
    <n v="15.99199999999999"/>
    <x v="2"/>
    <x v="0"/>
  </r>
  <r>
    <n v="616"/>
    <x v="284"/>
    <x v="237"/>
    <d v="2019-11-17T00:00:00"/>
    <s v="Second Class"/>
    <s v="CK-12595"/>
    <x v="242"/>
    <x v="0"/>
    <x v="0"/>
    <x v="129"/>
    <x v="24"/>
    <x v="163"/>
    <x v="3"/>
    <s v="OFF-BI-10002949"/>
    <x v="1"/>
    <x v="8"/>
    <x v="525"/>
    <x v="585"/>
    <n v="2"/>
    <n v="0.7"/>
    <n v="-2.7967999999999993"/>
    <x v="2"/>
    <x v="0"/>
  </r>
  <r>
    <n v="617"/>
    <x v="285"/>
    <x v="238"/>
    <d v="2019-08-23T00:00:00"/>
    <s v="Second Class"/>
    <s v="NG-18355"/>
    <x v="243"/>
    <x v="1"/>
    <x v="0"/>
    <x v="20"/>
    <x v="15"/>
    <x v="164"/>
    <x v="3"/>
    <s v="FUR-FU-10003849"/>
    <x v="0"/>
    <x v="5"/>
    <x v="526"/>
    <x v="586"/>
    <n v="2"/>
    <n v="0"/>
    <n v="15.787199999999999"/>
    <x v="2"/>
    <x v="0"/>
  </r>
  <r>
    <n v="618"/>
    <x v="285"/>
    <x v="238"/>
    <d v="2019-08-23T00:00:00"/>
    <s v="Second Class"/>
    <s v="NG-18355"/>
    <x v="243"/>
    <x v="1"/>
    <x v="0"/>
    <x v="20"/>
    <x v="15"/>
    <x v="164"/>
    <x v="3"/>
    <s v="FUR-FU-10000010"/>
    <x v="0"/>
    <x v="5"/>
    <x v="527"/>
    <x v="587"/>
    <n v="2"/>
    <n v="0"/>
    <n v="3.0813999999999995"/>
    <x v="2"/>
    <x v="0"/>
  </r>
  <r>
    <n v="619"/>
    <x v="285"/>
    <x v="238"/>
    <d v="2019-08-23T00:00:00"/>
    <s v="Second Class"/>
    <s v="NG-18355"/>
    <x v="243"/>
    <x v="1"/>
    <x v="0"/>
    <x v="20"/>
    <x v="15"/>
    <x v="164"/>
    <x v="3"/>
    <s v="OFF-BI-10002824"/>
    <x v="1"/>
    <x v="8"/>
    <x v="528"/>
    <x v="588"/>
    <n v="9"/>
    <n v="0.2"/>
    <n v="33.569999999999986"/>
    <x v="2"/>
    <x v="0"/>
  </r>
  <r>
    <n v="620"/>
    <x v="285"/>
    <x v="238"/>
    <d v="2019-08-23T00:00:00"/>
    <s v="Second Class"/>
    <s v="NG-18355"/>
    <x v="243"/>
    <x v="1"/>
    <x v="0"/>
    <x v="20"/>
    <x v="15"/>
    <x v="164"/>
    <x v="3"/>
    <s v="TEC-PH-10002538"/>
    <x v="2"/>
    <x v="7"/>
    <x v="529"/>
    <x v="589"/>
    <n v="1"/>
    <n v="0"/>
    <n v="10.993899999999996"/>
    <x v="2"/>
    <x v="0"/>
  </r>
  <r>
    <n v="621"/>
    <x v="285"/>
    <x v="238"/>
    <d v="2019-08-23T00:00:00"/>
    <s v="Second Class"/>
    <s v="NG-18355"/>
    <x v="243"/>
    <x v="1"/>
    <x v="0"/>
    <x v="20"/>
    <x v="15"/>
    <x v="164"/>
    <x v="3"/>
    <s v="FUR-FU-10000521"/>
    <x v="0"/>
    <x v="5"/>
    <x v="139"/>
    <x v="590"/>
    <n v="3"/>
    <n v="0"/>
    <n v="27.286199999999994"/>
    <x v="2"/>
    <x v="0"/>
  </r>
  <r>
    <n v="622"/>
    <x v="286"/>
    <x v="58"/>
    <d v="2016-12-31T00:00:00"/>
    <s v="Standard Class"/>
    <s v="CA-12265"/>
    <x v="244"/>
    <x v="0"/>
    <x v="0"/>
    <x v="22"/>
    <x v="10"/>
    <x v="26"/>
    <x v="2"/>
    <s v="OFF-BI-10002103"/>
    <x v="1"/>
    <x v="8"/>
    <x v="530"/>
    <x v="591"/>
    <n v="5"/>
    <n v="0.8"/>
    <n v="-14.773"/>
    <x v="2"/>
    <x v="0"/>
  </r>
  <r>
    <n v="623"/>
    <x v="287"/>
    <x v="239"/>
    <d v="2017-12-03T00:00:00"/>
    <s v="Standard Class"/>
    <s v="SF-20965"/>
    <x v="245"/>
    <x v="1"/>
    <x v="0"/>
    <x v="130"/>
    <x v="12"/>
    <x v="165"/>
    <x v="2"/>
    <s v="FUR-CH-10004853"/>
    <x v="0"/>
    <x v="1"/>
    <x v="531"/>
    <x v="85"/>
    <n v="2"/>
    <n v="0"/>
    <n v="87.568399999999968"/>
    <x v="2"/>
    <x v="0"/>
  </r>
  <r>
    <n v="624"/>
    <x v="287"/>
    <x v="239"/>
    <d v="2017-12-03T00:00:00"/>
    <s v="Standard Class"/>
    <s v="SF-20965"/>
    <x v="245"/>
    <x v="1"/>
    <x v="0"/>
    <x v="130"/>
    <x v="12"/>
    <x v="165"/>
    <x v="2"/>
    <s v="OFF-AP-10000179"/>
    <x v="1"/>
    <x v="9"/>
    <x v="532"/>
    <x v="592"/>
    <n v="5"/>
    <n v="0.1"/>
    <n v="178.90100000000001"/>
    <x v="2"/>
    <x v="0"/>
  </r>
  <r>
    <n v="625"/>
    <x v="287"/>
    <x v="239"/>
    <d v="2017-12-03T00:00:00"/>
    <s v="Standard Class"/>
    <s v="SF-20965"/>
    <x v="245"/>
    <x v="1"/>
    <x v="0"/>
    <x v="130"/>
    <x v="12"/>
    <x v="165"/>
    <x v="2"/>
    <s v="OFF-ST-10001272"/>
    <x v="1"/>
    <x v="4"/>
    <x v="533"/>
    <x v="593"/>
    <n v="4"/>
    <n v="0"/>
    <n v="130.87"/>
    <x v="2"/>
    <x v="0"/>
  </r>
  <r>
    <n v="626"/>
    <x v="287"/>
    <x v="239"/>
    <d v="2017-12-03T00:00:00"/>
    <s v="Standard Class"/>
    <s v="SF-20965"/>
    <x v="245"/>
    <x v="1"/>
    <x v="0"/>
    <x v="130"/>
    <x v="12"/>
    <x v="165"/>
    <x v="2"/>
    <s v="OFF-AR-10004042"/>
    <x v="1"/>
    <x v="6"/>
    <x v="30"/>
    <x v="594"/>
    <n v="9"/>
    <n v="0"/>
    <n v="46.927799999999984"/>
    <x v="2"/>
    <x v="0"/>
  </r>
  <r>
    <n v="627"/>
    <x v="288"/>
    <x v="175"/>
    <d v="2019-09-19T00:00:00"/>
    <s v="Standard Class"/>
    <s v="MO-17800"/>
    <x v="246"/>
    <x v="2"/>
    <x v="0"/>
    <x v="20"/>
    <x v="15"/>
    <x v="29"/>
    <x v="3"/>
    <s v="FUR-FU-10000221"/>
    <x v="0"/>
    <x v="5"/>
    <x v="534"/>
    <x v="595"/>
    <n v="7"/>
    <n v="0"/>
    <n v="12.090399999999999"/>
    <x v="2"/>
    <x v="0"/>
  </r>
  <r>
    <n v="628"/>
    <x v="289"/>
    <x v="240"/>
    <d v="2019-05-23T00:00:00"/>
    <s v="Standard Class"/>
    <s v="AT-10735"/>
    <x v="247"/>
    <x v="0"/>
    <x v="0"/>
    <x v="4"/>
    <x v="4"/>
    <x v="60"/>
    <x v="1"/>
    <s v="OFF-AP-10001563"/>
    <x v="1"/>
    <x v="9"/>
    <x v="535"/>
    <x v="596"/>
    <n v="2"/>
    <n v="0"/>
    <n v="28.176399999999987"/>
    <x v="1"/>
    <x v="0"/>
  </r>
  <r>
    <n v="629"/>
    <x v="290"/>
    <x v="94"/>
    <d v="2019-12-21T00:00:00"/>
    <s v="Standard Class"/>
    <s v="LC-17140"/>
    <x v="95"/>
    <x v="0"/>
    <x v="0"/>
    <x v="8"/>
    <x v="1"/>
    <x v="34"/>
    <x v="1"/>
    <s v="OFF-BI-10000605"/>
    <x v="1"/>
    <x v="8"/>
    <x v="536"/>
    <x v="597"/>
    <n v="5"/>
    <n v="0.2"/>
    <n v="5.1434999999999977"/>
    <x v="1"/>
    <x v="0"/>
  </r>
  <r>
    <n v="630"/>
    <x v="290"/>
    <x v="94"/>
    <d v="2019-12-21T00:00:00"/>
    <s v="Standard Class"/>
    <s v="LC-17140"/>
    <x v="95"/>
    <x v="0"/>
    <x v="0"/>
    <x v="8"/>
    <x v="1"/>
    <x v="34"/>
    <x v="1"/>
    <s v="OFF-PA-10002615"/>
    <x v="1"/>
    <x v="10"/>
    <x v="250"/>
    <x v="598"/>
    <n v="3"/>
    <n v="0"/>
    <n v="6.0857999999999999"/>
    <x v="1"/>
    <x v="0"/>
  </r>
  <r>
    <n v="631"/>
    <x v="291"/>
    <x v="25"/>
    <d v="2018-12-13T00:00:00"/>
    <s v="Second Class"/>
    <s v="FM-14380"/>
    <x v="248"/>
    <x v="0"/>
    <x v="0"/>
    <x v="34"/>
    <x v="22"/>
    <x v="42"/>
    <x v="1"/>
    <s v="OFF-ST-10001963"/>
    <x v="1"/>
    <x v="4"/>
    <x v="537"/>
    <x v="599"/>
    <n v="3"/>
    <n v="0.2"/>
    <n v="-51.719100000000012"/>
    <x v="1"/>
    <x v="0"/>
  </r>
  <r>
    <n v="632"/>
    <x v="291"/>
    <x v="25"/>
    <d v="2018-12-13T00:00:00"/>
    <s v="Second Class"/>
    <s v="FM-14380"/>
    <x v="248"/>
    <x v="0"/>
    <x v="0"/>
    <x v="34"/>
    <x v="22"/>
    <x v="42"/>
    <x v="1"/>
    <s v="TEC-AC-10001267"/>
    <x v="2"/>
    <x v="11"/>
    <x v="538"/>
    <x v="600"/>
    <n v="5"/>
    <n v="0.2"/>
    <n v="29.950000000000003"/>
    <x v="1"/>
    <x v="0"/>
  </r>
  <r>
    <n v="633"/>
    <x v="291"/>
    <x v="25"/>
    <d v="2018-12-13T00:00:00"/>
    <s v="Second Class"/>
    <s v="FM-14380"/>
    <x v="248"/>
    <x v="0"/>
    <x v="0"/>
    <x v="34"/>
    <x v="22"/>
    <x v="42"/>
    <x v="1"/>
    <s v="TEC-PH-10002103"/>
    <x v="2"/>
    <x v="7"/>
    <x v="539"/>
    <x v="601"/>
    <n v="4"/>
    <n v="0.2"/>
    <n v="30.076800000000006"/>
    <x v="1"/>
    <x v="0"/>
  </r>
  <r>
    <n v="634"/>
    <x v="292"/>
    <x v="241"/>
    <d v="2019-09-26T00:00:00"/>
    <s v="Second Class"/>
    <s v="BD-11605"/>
    <x v="205"/>
    <x v="0"/>
    <x v="0"/>
    <x v="100"/>
    <x v="2"/>
    <x v="123"/>
    <x v="0"/>
    <s v="TEC-AC-10002857"/>
    <x v="2"/>
    <x v="11"/>
    <x v="540"/>
    <x v="602"/>
    <n v="3"/>
    <n v="0.2"/>
    <n v="2.458499999999999"/>
    <x v="0"/>
    <x v="0"/>
  </r>
  <r>
    <n v="635"/>
    <x v="292"/>
    <x v="241"/>
    <d v="2019-09-26T00:00:00"/>
    <s v="Second Class"/>
    <s v="BD-11605"/>
    <x v="205"/>
    <x v="0"/>
    <x v="0"/>
    <x v="100"/>
    <x v="2"/>
    <x v="123"/>
    <x v="0"/>
    <s v="OFF-LA-10003930"/>
    <x v="1"/>
    <x v="2"/>
    <x v="508"/>
    <x v="603"/>
    <n v="3"/>
    <n v="0.2"/>
    <n v="85.529700000000005"/>
    <x v="0"/>
    <x v="0"/>
  </r>
  <r>
    <n v="636"/>
    <x v="293"/>
    <x v="242"/>
    <d v="2017-10-09T00:00:00"/>
    <s v="Second Class"/>
    <s v="DJ-13420"/>
    <x v="249"/>
    <x v="1"/>
    <x v="0"/>
    <x v="131"/>
    <x v="32"/>
    <x v="166"/>
    <x v="0"/>
    <s v="FUR-CH-10001482"/>
    <x v="0"/>
    <x v="1"/>
    <x v="541"/>
    <x v="604"/>
    <n v="3"/>
    <n v="0"/>
    <n v="43.223399999999984"/>
    <x v="0"/>
    <x v="0"/>
  </r>
  <r>
    <n v="637"/>
    <x v="294"/>
    <x v="243"/>
    <d v="2018-08-21T00:00:00"/>
    <s v="Standard Class"/>
    <s v="ME-17725"/>
    <x v="250"/>
    <x v="0"/>
    <x v="0"/>
    <x v="34"/>
    <x v="22"/>
    <x v="42"/>
    <x v="1"/>
    <s v="OFF-BI-10001989"/>
    <x v="1"/>
    <x v="8"/>
    <x v="542"/>
    <x v="605"/>
    <n v="3"/>
    <n v="0.7"/>
    <n v="-13.846800000000002"/>
    <x v="1"/>
    <x v="0"/>
  </r>
  <r>
    <n v="638"/>
    <x v="294"/>
    <x v="243"/>
    <d v="2018-08-21T00:00:00"/>
    <s v="Standard Class"/>
    <s v="ME-17725"/>
    <x v="250"/>
    <x v="0"/>
    <x v="0"/>
    <x v="34"/>
    <x v="22"/>
    <x v="42"/>
    <x v="1"/>
    <s v="OFF-AP-10003287"/>
    <x v="1"/>
    <x v="9"/>
    <x v="543"/>
    <x v="606"/>
    <n v="3"/>
    <n v="0.2"/>
    <n v="12.232799999999997"/>
    <x v="1"/>
    <x v="0"/>
  </r>
  <r>
    <n v="639"/>
    <x v="295"/>
    <x v="244"/>
    <d v="2018-05-25T00:00:00"/>
    <s v="Standard Class"/>
    <s v="RB-19465"/>
    <x v="46"/>
    <x v="2"/>
    <x v="0"/>
    <x v="132"/>
    <x v="1"/>
    <x v="167"/>
    <x v="1"/>
    <s v="FUR-FU-10000576"/>
    <x v="0"/>
    <x v="5"/>
    <x v="221"/>
    <x v="607"/>
    <n v="5"/>
    <n v="0"/>
    <n v="272.79200000000003"/>
    <x v="1"/>
    <x v="0"/>
  </r>
  <r>
    <n v="640"/>
    <x v="295"/>
    <x v="244"/>
    <d v="2018-05-25T00:00:00"/>
    <s v="Standard Class"/>
    <s v="RB-19465"/>
    <x v="46"/>
    <x v="2"/>
    <x v="0"/>
    <x v="132"/>
    <x v="1"/>
    <x v="167"/>
    <x v="1"/>
    <s v="OFF-BI-10004728"/>
    <x v="1"/>
    <x v="8"/>
    <x v="544"/>
    <x v="608"/>
    <n v="4"/>
    <n v="0.2"/>
    <n v="5.0128000000000004"/>
    <x v="1"/>
    <x v="0"/>
  </r>
  <r>
    <n v="641"/>
    <x v="296"/>
    <x v="122"/>
    <d v="2018-12-22T00:00:00"/>
    <s v="Standard Class"/>
    <s v="JD-16150"/>
    <x v="251"/>
    <x v="1"/>
    <x v="0"/>
    <x v="31"/>
    <x v="11"/>
    <x v="39"/>
    <x v="2"/>
    <s v="FUR-FU-10000732"/>
    <x v="0"/>
    <x v="5"/>
    <x v="545"/>
    <x v="609"/>
    <n v="3"/>
    <n v="0"/>
    <n v="6.0287999999999995"/>
    <x v="2"/>
    <x v="0"/>
  </r>
  <r>
    <n v="642"/>
    <x v="297"/>
    <x v="245"/>
    <d v="2019-08-03T00:00:00"/>
    <s v="Second Class"/>
    <s v="JL-15835"/>
    <x v="252"/>
    <x v="0"/>
    <x v="0"/>
    <x v="133"/>
    <x v="1"/>
    <x v="168"/>
    <x v="1"/>
    <s v="OFF-ST-10000585"/>
    <x v="1"/>
    <x v="4"/>
    <x v="546"/>
    <x v="610"/>
    <n v="2"/>
    <n v="0"/>
    <n v="85.903999999999996"/>
    <x v="1"/>
    <x v="0"/>
  </r>
  <r>
    <n v="643"/>
    <x v="297"/>
    <x v="245"/>
    <d v="2019-08-03T00:00:00"/>
    <s v="Second Class"/>
    <s v="JL-15835"/>
    <x v="252"/>
    <x v="0"/>
    <x v="0"/>
    <x v="133"/>
    <x v="1"/>
    <x v="168"/>
    <x v="1"/>
    <s v="OFF-LA-10002787"/>
    <x v="1"/>
    <x v="2"/>
    <x v="547"/>
    <x v="611"/>
    <n v="7"/>
    <n v="0"/>
    <n v="12.599999999999998"/>
    <x v="1"/>
    <x v="0"/>
  </r>
  <r>
    <n v="644"/>
    <x v="298"/>
    <x v="193"/>
    <d v="2019-06-15T00:00:00"/>
    <s v="Standard Class"/>
    <s v="SC-20305"/>
    <x v="253"/>
    <x v="0"/>
    <x v="0"/>
    <x v="134"/>
    <x v="12"/>
    <x v="169"/>
    <x v="2"/>
    <s v="TEC-AC-10003832"/>
    <x v="2"/>
    <x v="11"/>
    <x v="463"/>
    <x v="612"/>
    <n v="4"/>
    <n v="0"/>
    <n v="54.333200000000005"/>
    <x v="2"/>
    <x v="0"/>
  </r>
  <r>
    <n v="645"/>
    <x v="299"/>
    <x v="246"/>
    <d v="2019-07-25T00:00:00"/>
    <s v="Standard Class"/>
    <s v="TW-21025"/>
    <x v="69"/>
    <x v="2"/>
    <x v="0"/>
    <x v="135"/>
    <x v="30"/>
    <x v="170"/>
    <x v="3"/>
    <s v="OFF-PA-10001934"/>
    <x v="1"/>
    <x v="10"/>
    <x v="548"/>
    <x v="90"/>
    <n v="1"/>
    <n v="0"/>
    <n v="3.1752000000000002"/>
    <x v="2"/>
    <x v="0"/>
  </r>
  <r>
    <n v="646"/>
    <x v="300"/>
    <x v="247"/>
    <d v="2020-01-05T00:00:00"/>
    <s v="Standard Class"/>
    <s v="CC-12430"/>
    <x v="254"/>
    <x v="2"/>
    <x v="0"/>
    <x v="38"/>
    <x v="14"/>
    <x v="134"/>
    <x v="2"/>
    <s v="OFF-AP-10002457"/>
    <x v="1"/>
    <x v="9"/>
    <x v="549"/>
    <x v="613"/>
    <n v="2"/>
    <n v="0"/>
    <n v="56.510999999999996"/>
    <x v="2"/>
    <x v="0"/>
  </r>
  <r>
    <n v="647"/>
    <x v="301"/>
    <x v="178"/>
    <d v="2018-04-08T00:00:00"/>
    <s v="Standard Class"/>
    <s v="BB-10990"/>
    <x v="121"/>
    <x v="1"/>
    <x v="0"/>
    <x v="136"/>
    <x v="16"/>
    <x v="171"/>
    <x v="1"/>
    <s v="OFF-FA-10003112"/>
    <x v="1"/>
    <x v="13"/>
    <x v="128"/>
    <x v="614"/>
    <n v="5"/>
    <n v="0.2"/>
    <n v="9.8624999999999972"/>
    <x v="1"/>
    <x v="0"/>
  </r>
  <r>
    <n v="648"/>
    <x v="301"/>
    <x v="178"/>
    <d v="2018-04-08T00:00:00"/>
    <s v="Standard Class"/>
    <s v="BB-10990"/>
    <x v="121"/>
    <x v="1"/>
    <x v="0"/>
    <x v="136"/>
    <x v="16"/>
    <x v="171"/>
    <x v="1"/>
    <s v="OFF-AP-10002350"/>
    <x v="1"/>
    <x v="9"/>
    <x v="550"/>
    <x v="615"/>
    <n v="2"/>
    <n v="0.2"/>
    <n v="3.0143999999999993"/>
    <x v="1"/>
    <x v="0"/>
  </r>
  <r>
    <n v="649"/>
    <x v="302"/>
    <x v="25"/>
    <d v="2018-12-16T00:00:00"/>
    <s v="Second Class"/>
    <s v="AR-10825"/>
    <x v="255"/>
    <x v="1"/>
    <x v="0"/>
    <x v="137"/>
    <x v="4"/>
    <x v="172"/>
    <x v="1"/>
    <s v="FUR-FU-10001935"/>
    <x v="0"/>
    <x v="5"/>
    <x v="345"/>
    <x v="616"/>
    <n v="4"/>
    <n v="0"/>
    <n v="6.0680000000000014"/>
    <x v="1"/>
    <x v="0"/>
  </r>
  <r>
    <n v="650"/>
    <x v="302"/>
    <x v="25"/>
    <d v="2018-12-16T00:00:00"/>
    <s v="Second Class"/>
    <s v="AR-10825"/>
    <x v="255"/>
    <x v="1"/>
    <x v="0"/>
    <x v="137"/>
    <x v="4"/>
    <x v="172"/>
    <x v="1"/>
    <s v="TEC-PH-10003273"/>
    <x v="2"/>
    <x v="7"/>
    <x v="173"/>
    <x v="214"/>
    <n v="3"/>
    <n v="0.2"/>
    <n v="22.678200000000018"/>
    <x v="1"/>
    <x v="0"/>
  </r>
  <r>
    <n v="651"/>
    <x v="302"/>
    <x v="25"/>
    <d v="2018-12-16T00:00:00"/>
    <s v="Second Class"/>
    <s v="AR-10825"/>
    <x v="255"/>
    <x v="1"/>
    <x v="0"/>
    <x v="137"/>
    <x v="4"/>
    <x v="172"/>
    <x v="1"/>
    <s v="TEC-AC-10001142"/>
    <x v="2"/>
    <x v="11"/>
    <x v="551"/>
    <x v="617"/>
    <n v="4"/>
    <n v="0"/>
    <n v="31.599999999999966"/>
    <x v="1"/>
    <x v="0"/>
  </r>
  <r>
    <n v="652"/>
    <x v="303"/>
    <x v="248"/>
    <d v="2018-10-29T00:00:00"/>
    <s v="Standard Class"/>
    <s v="SR-20740"/>
    <x v="256"/>
    <x v="2"/>
    <x v="0"/>
    <x v="20"/>
    <x v="15"/>
    <x v="23"/>
    <x v="3"/>
    <s v="OFF-PA-10000482"/>
    <x v="1"/>
    <x v="10"/>
    <x v="67"/>
    <x v="618"/>
    <n v="10"/>
    <n v="0"/>
    <n v="178.31799999999998"/>
    <x v="2"/>
    <x v="0"/>
  </r>
  <r>
    <n v="653"/>
    <x v="304"/>
    <x v="249"/>
    <d v="2019-06-23T00:00:00"/>
    <s v="Standard Class"/>
    <s v="AR-10405"/>
    <x v="153"/>
    <x v="1"/>
    <x v="0"/>
    <x v="20"/>
    <x v="15"/>
    <x v="45"/>
    <x v="3"/>
    <s v="OFF-PA-10003892"/>
    <x v="1"/>
    <x v="10"/>
    <x v="62"/>
    <x v="619"/>
    <n v="2"/>
    <n v="0"/>
    <n v="45.975399999999993"/>
    <x v="2"/>
    <x v="0"/>
  </r>
  <r>
    <n v="654"/>
    <x v="304"/>
    <x v="249"/>
    <d v="2019-06-23T00:00:00"/>
    <s v="Standard Class"/>
    <s v="AR-10405"/>
    <x v="153"/>
    <x v="1"/>
    <x v="0"/>
    <x v="20"/>
    <x v="15"/>
    <x v="45"/>
    <x v="3"/>
    <s v="TEC-AC-10001101"/>
    <x v="2"/>
    <x v="11"/>
    <x v="552"/>
    <x v="620"/>
    <n v="8"/>
    <n v="0"/>
    <n v="10.311999999999998"/>
    <x v="2"/>
    <x v="0"/>
  </r>
  <r>
    <n v="655"/>
    <x v="305"/>
    <x v="250"/>
    <d v="2018-08-28T00:00:00"/>
    <s v="Standard Class"/>
    <s v="CR-12730"/>
    <x v="257"/>
    <x v="0"/>
    <x v="0"/>
    <x v="38"/>
    <x v="24"/>
    <x v="47"/>
    <x v="3"/>
    <s v="OFF-AP-10002439"/>
    <x v="1"/>
    <x v="9"/>
    <x v="553"/>
    <x v="621"/>
    <n v="2"/>
    <n v="0.2"/>
    <n v="8.5163999999999938"/>
    <x v="2"/>
    <x v="0"/>
  </r>
  <r>
    <n v="656"/>
    <x v="305"/>
    <x v="250"/>
    <d v="2018-08-28T00:00:00"/>
    <s v="Standard Class"/>
    <s v="CR-12730"/>
    <x v="257"/>
    <x v="0"/>
    <x v="0"/>
    <x v="38"/>
    <x v="24"/>
    <x v="47"/>
    <x v="3"/>
    <s v="OFF-BI-10002827"/>
    <x v="1"/>
    <x v="8"/>
    <x v="554"/>
    <x v="622"/>
    <n v="2"/>
    <n v="0.7"/>
    <n v="-2.6543999999999999"/>
    <x v="2"/>
    <x v="0"/>
  </r>
  <r>
    <n v="657"/>
    <x v="305"/>
    <x v="250"/>
    <d v="2018-08-28T00:00:00"/>
    <s v="Standard Class"/>
    <s v="CR-12730"/>
    <x v="257"/>
    <x v="0"/>
    <x v="0"/>
    <x v="38"/>
    <x v="24"/>
    <x v="47"/>
    <x v="3"/>
    <s v="OFF-EN-10002230"/>
    <x v="1"/>
    <x v="12"/>
    <x v="555"/>
    <x v="623"/>
    <n v="2"/>
    <n v="0.2"/>
    <n v="45.322199999999995"/>
    <x v="2"/>
    <x v="0"/>
  </r>
  <r>
    <n v="658"/>
    <x v="306"/>
    <x v="251"/>
    <d v="2018-09-19T00:00:00"/>
    <s v="Same Day"/>
    <s v="EH-14125"/>
    <x v="258"/>
    <x v="2"/>
    <x v="0"/>
    <x v="34"/>
    <x v="10"/>
    <x v="173"/>
    <x v="2"/>
    <s v="FUR-CH-10001215"/>
    <x v="0"/>
    <x v="1"/>
    <x v="445"/>
    <x v="624"/>
    <n v="2"/>
    <n v="0.3"/>
    <n v="-50.098000000000013"/>
    <x v="2"/>
    <x v="0"/>
  </r>
  <r>
    <n v="659"/>
    <x v="306"/>
    <x v="251"/>
    <d v="2018-09-19T00:00:00"/>
    <s v="Same Day"/>
    <s v="EH-14125"/>
    <x v="258"/>
    <x v="2"/>
    <x v="0"/>
    <x v="34"/>
    <x v="10"/>
    <x v="173"/>
    <x v="2"/>
    <s v="OFF-BI-10004654"/>
    <x v="1"/>
    <x v="8"/>
    <x v="68"/>
    <x v="625"/>
    <n v="2"/>
    <n v="0.8"/>
    <n v="-3.4619999999999997"/>
    <x v="2"/>
    <x v="0"/>
  </r>
  <r>
    <n v="660"/>
    <x v="307"/>
    <x v="252"/>
    <d v="2017-08-28T00:00:00"/>
    <s v="Standard Class"/>
    <s v="CB-12025"/>
    <x v="90"/>
    <x v="0"/>
    <x v="0"/>
    <x v="81"/>
    <x v="5"/>
    <x v="174"/>
    <x v="2"/>
    <s v="OFF-ST-10001490"/>
    <x v="1"/>
    <x v="4"/>
    <x v="518"/>
    <x v="626"/>
    <n v="7"/>
    <n v="0.2"/>
    <n v="124.92899999999986"/>
    <x v="2"/>
    <x v="0"/>
  </r>
  <r>
    <n v="661"/>
    <x v="307"/>
    <x v="252"/>
    <d v="2017-08-28T00:00:00"/>
    <s v="Standard Class"/>
    <s v="CB-12025"/>
    <x v="90"/>
    <x v="0"/>
    <x v="0"/>
    <x v="81"/>
    <x v="5"/>
    <x v="174"/>
    <x v="2"/>
    <s v="OFF-ST-10001511"/>
    <x v="1"/>
    <x v="4"/>
    <x v="556"/>
    <x v="627"/>
    <n v="14"/>
    <n v="0.2"/>
    <n v="-135.7650000000001"/>
    <x v="2"/>
    <x v="0"/>
  </r>
  <r>
    <n v="662"/>
    <x v="307"/>
    <x v="252"/>
    <d v="2017-08-28T00:00:00"/>
    <s v="Standard Class"/>
    <s v="CB-12025"/>
    <x v="90"/>
    <x v="0"/>
    <x v="0"/>
    <x v="81"/>
    <x v="5"/>
    <x v="174"/>
    <x v="2"/>
    <s v="FUR-TA-10001768"/>
    <x v="0"/>
    <x v="3"/>
    <x v="114"/>
    <x v="628"/>
    <n v="5"/>
    <n v="0.3"/>
    <n v="-118.12950000000006"/>
    <x v="2"/>
    <x v="0"/>
  </r>
  <r>
    <n v="663"/>
    <x v="307"/>
    <x v="252"/>
    <d v="2017-08-28T00:00:00"/>
    <s v="Standard Class"/>
    <s v="CB-12025"/>
    <x v="90"/>
    <x v="0"/>
    <x v="0"/>
    <x v="81"/>
    <x v="5"/>
    <x v="174"/>
    <x v="2"/>
    <s v="OFF-BI-10003981"/>
    <x v="1"/>
    <x v="8"/>
    <x v="109"/>
    <x v="629"/>
    <n v="3"/>
    <n v="0.8"/>
    <n v="-4.2222000000000008"/>
    <x v="2"/>
    <x v="0"/>
  </r>
  <r>
    <n v="664"/>
    <x v="308"/>
    <x v="253"/>
    <d v="2018-03-30T00:00:00"/>
    <s v="Standard Class"/>
    <s v="SP-20545"/>
    <x v="259"/>
    <x v="1"/>
    <x v="0"/>
    <x v="20"/>
    <x v="15"/>
    <x v="164"/>
    <x v="3"/>
    <s v="OFF-ST-10001522"/>
    <x v="1"/>
    <x v="4"/>
    <x v="197"/>
    <x v="630"/>
    <n v="5"/>
    <n v="0"/>
    <n v="18.397999999999968"/>
    <x v="2"/>
    <x v="0"/>
  </r>
  <r>
    <n v="665"/>
    <x v="309"/>
    <x v="254"/>
    <d v="2018-11-04T00:00:00"/>
    <s v="Same Day"/>
    <s v="RC-19825"/>
    <x v="116"/>
    <x v="0"/>
    <x v="0"/>
    <x v="103"/>
    <x v="0"/>
    <x v="175"/>
    <x v="0"/>
    <s v="OFF-FA-10000621"/>
    <x v="1"/>
    <x v="13"/>
    <x v="110"/>
    <x v="631"/>
    <n v="3"/>
    <n v="0"/>
    <n v="5.2625999999999999"/>
    <x v="0"/>
    <x v="0"/>
  </r>
  <r>
    <n v="666"/>
    <x v="310"/>
    <x v="110"/>
    <d v="2019-06-10T00:00:00"/>
    <s v="Second Class"/>
    <s v="TH-21235"/>
    <x v="260"/>
    <x v="1"/>
    <x v="0"/>
    <x v="61"/>
    <x v="5"/>
    <x v="176"/>
    <x v="2"/>
    <s v="OFF-SU-10004231"/>
    <x v="1"/>
    <x v="14"/>
    <x v="557"/>
    <x v="632"/>
    <n v="3"/>
    <n v="0.2"/>
    <n v="2.0789999999999997"/>
    <x v="2"/>
    <x v="0"/>
  </r>
  <r>
    <n v="667"/>
    <x v="310"/>
    <x v="110"/>
    <d v="2019-06-10T00:00:00"/>
    <s v="Second Class"/>
    <s v="TH-21235"/>
    <x v="260"/>
    <x v="1"/>
    <x v="0"/>
    <x v="61"/>
    <x v="5"/>
    <x v="176"/>
    <x v="2"/>
    <s v="OFF-PA-10000474"/>
    <x v="1"/>
    <x v="10"/>
    <x v="33"/>
    <x v="633"/>
    <n v="3"/>
    <n v="0.2"/>
    <n v="28.706399999999991"/>
    <x v="2"/>
    <x v="0"/>
  </r>
  <r>
    <n v="668"/>
    <x v="310"/>
    <x v="110"/>
    <d v="2019-06-10T00:00:00"/>
    <s v="Second Class"/>
    <s v="TH-21235"/>
    <x v="260"/>
    <x v="1"/>
    <x v="0"/>
    <x v="61"/>
    <x v="5"/>
    <x v="176"/>
    <x v="2"/>
    <s v="TEC-PH-10004042"/>
    <x v="2"/>
    <x v="7"/>
    <x v="558"/>
    <x v="634"/>
    <n v="3"/>
    <n v="0.2"/>
    <n v="28.618200000000002"/>
    <x v="2"/>
    <x v="0"/>
  </r>
  <r>
    <n v="669"/>
    <x v="311"/>
    <x v="163"/>
    <d v="2016-12-26T00:00:00"/>
    <s v="First Class"/>
    <s v="RP-19390"/>
    <x v="261"/>
    <x v="0"/>
    <x v="0"/>
    <x v="138"/>
    <x v="24"/>
    <x v="177"/>
    <x v="3"/>
    <s v="FUR-FU-10003096"/>
    <x v="0"/>
    <x v="5"/>
    <x v="559"/>
    <x v="635"/>
    <n v="5"/>
    <n v="0.2"/>
    <n v="8.7285000000000004"/>
    <x v="2"/>
    <x v="0"/>
  </r>
  <r>
    <n v="670"/>
    <x v="312"/>
    <x v="255"/>
    <d v="2019-06-13T00:00:00"/>
    <s v="Standard Class"/>
    <s v="MO-17800"/>
    <x v="246"/>
    <x v="2"/>
    <x v="0"/>
    <x v="22"/>
    <x v="10"/>
    <x v="155"/>
    <x v="2"/>
    <s v="FUR-FU-10002759"/>
    <x v="0"/>
    <x v="5"/>
    <x v="560"/>
    <x v="112"/>
    <n v="3"/>
    <n v="0.6"/>
    <n v="-14.385599999999997"/>
    <x v="2"/>
    <x v="0"/>
  </r>
  <r>
    <n v="671"/>
    <x v="312"/>
    <x v="255"/>
    <d v="2019-06-13T00:00:00"/>
    <s v="Standard Class"/>
    <s v="MO-17800"/>
    <x v="246"/>
    <x v="2"/>
    <x v="0"/>
    <x v="22"/>
    <x v="10"/>
    <x v="155"/>
    <x v="2"/>
    <s v="FUR-TA-10000688"/>
    <x v="0"/>
    <x v="3"/>
    <x v="561"/>
    <x v="636"/>
    <n v="1"/>
    <n v="0.5"/>
    <n v="-71.890500000000017"/>
    <x v="2"/>
    <x v="0"/>
  </r>
  <r>
    <n v="672"/>
    <x v="312"/>
    <x v="255"/>
    <d v="2019-06-13T00:00:00"/>
    <s v="Standard Class"/>
    <s v="MO-17800"/>
    <x v="246"/>
    <x v="2"/>
    <x v="0"/>
    <x v="22"/>
    <x v="10"/>
    <x v="155"/>
    <x v="2"/>
    <s v="OFF-PA-10002377"/>
    <x v="1"/>
    <x v="10"/>
    <x v="562"/>
    <x v="637"/>
    <n v="8"/>
    <n v="0.2"/>
    <n v="11.359999999999998"/>
    <x v="2"/>
    <x v="0"/>
  </r>
  <r>
    <n v="673"/>
    <x v="313"/>
    <x v="140"/>
    <d v="2019-06-22T00:00:00"/>
    <s v="Standard Class"/>
    <s v="TD-20995"/>
    <x v="143"/>
    <x v="0"/>
    <x v="0"/>
    <x v="94"/>
    <x v="10"/>
    <x v="116"/>
    <x v="2"/>
    <s v="OFF-AR-10001954"/>
    <x v="1"/>
    <x v="6"/>
    <x v="563"/>
    <x v="638"/>
    <n v="5"/>
    <n v="0.2"/>
    <n v="1.7115"/>
    <x v="2"/>
    <x v="0"/>
  </r>
  <r>
    <n v="674"/>
    <x v="314"/>
    <x v="256"/>
    <d v="2019-12-08T00:00:00"/>
    <s v="First Class"/>
    <s v="RB-19570"/>
    <x v="262"/>
    <x v="0"/>
    <x v="0"/>
    <x v="38"/>
    <x v="14"/>
    <x v="134"/>
    <x v="2"/>
    <s v="OFF-AP-10004532"/>
    <x v="1"/>
    <x v="9"/>
    <x v="564"/>
    <x v="639"/>
    <n v="3"/>
    <n v="0"/>
    <n v="16.588799999999999"/>
    <x v="2"/>
    <x v="0"/>
  </r>
  <r>
    <n v="675"/>
    <x v="314"/>
    <x v="256"/>
    <d v="2019-12-08T00:00:00"/>
    <s v="First Class"/>
    <s v="RB-19570"/>
    <x v="262"/>
    <x v="0"/>
    <x v="0"/>
    <x v="38"/>
    <x v="14"/>
    <x v="134"/>
    <x v="2"/>
    <s v="OFF-PA-10002137"/>
    <x v="1"/>
    <x v="10"/>
    <x v="565"/>
    <x v="640"/>
    <n v="5"/>
    <n v="0"/>
    <n v="17.504999999999995"/>
    <x v="2"/>
    <x v="0"/>
  </r>
  <r>
    <n v="676"/>
    <x v="314"/>
    <x v="256"/>
    <d v="2019-12-08T00:00:00"/>
    <s v="First Class"/>
    <s v="RB-19570"/>
    <x v="262"/>
    <x v="0"/>
    <x v="0"/>
    <x v="38"/>
    <x v="14"/>
    <x v="134"/>
    <x v="2"/>
    <s v="TEC-AC-10003832"/>
    <x v="2"/>
    <x v="11"/>
    <x v="463"/>
    <x v="641"/>
    <n v="3"/>
    <n v="0"/>
    <n v="40.749900000000004"/>
    <x v="2"/>
    <x v="0"/>
  </r>
  <r>
    <n v="677"/>
    <x v="315"/>
    <x v="257"/>
    <d v="2019-03-23T00:00:00"/>
    <s v="Standard Class"/>
    <s v="CD-11980"/>
    <x v="263"/>
    <x v="0"/>
    <x v="0"/>
    <x v="139"/>
    <x v="5"/>
    <x v="178"/>
    <x v="2"/>
    <s v="OFF-AP-10000804"/>
    <x v="1"/>
    <x v="9"/>
    <x v="566"/>
    <x v="642"/>
    <n v="3"/>
    <n v="0.8"/>
    <n v="-7.3920000000000021"/>
    <x v="2"/>
    <x v="0"/>
  </r>
  <r>
    <n v="678"/>
    <x v="315"/>
    <x v="257"/>
    <d v="2019-03-23T00:00:00"/>
    <s v="Standard Class"/>
    <s v="CD-11980"/>
    <x v="263"/>
    <x v="0"/>
    <x v="0"/>
    <x v="139"/>
    <x v="5"/>
    <x v="178"/>
    <x v="2"/>
    <s v="TEC-AC-10003614"/>
    <x v="2"/>
    <x v="11"/>
    <x v="567"/>
    <x v="643"/>
    <n v="3"/>
    <n v="0.2"/>
    <n v="4.5200999999999958"/>
    <x v="2"/>
    <x v="0"/>
  </r>
  <r>
    <n v="679"/>
    <x v="315"/>
    <x v="257"/>
    <d v="2019-03-23T00:00:00"/>
    <s v="Standard Class"/>
    <s v="CD-11980"/>
    <x v="263"/>
    <x v="0"/>
    <x v="0"/>
    <x v="139"/>
    <x v="5"/>
    <x v="178"/>
    <x v="2"/>
    <s v="FUR-FU-10003553"/>
    <x v="0"/>
    <x v="5"/>
    <x v="568"/>
    <x v="644"/>
    <n v="3"/>
    <n v="0.6"/>
    <n v="-41.261999999999972"/>
    <x v="2"/>
    <x v="0"/>
  </r>
  <r>
    <n v="680"/>
    <x v="315"/>
    <x v="257"/>
    <d v="2019-03-23T00:00:00"/>
    <s v="Standard Class"/>
    <s v="CD-11980"/>
    <x v="263"/>
    <x v="0"/>
    <x v="0"/>
    <x v="139"/>
    <x v="5"/>
    <x v="178"/>
    <x v="2"/>
    <s v="OFF-BI-10004632"/>
    <x v="1"/>
    <x v="8"/>
    <x v="569"/>
    <x v="645"/>
    <n v="3"/>
    <n v="0.8"/>
    <n v="-320.23950000000013"/>
    <x v="2"/>
    <x v="0"/>
  </r>
  <r>
    <n v="681"/>
    <x v="316"/>
    <x v="258"/>
    <d v="2018-11-24T00:00:00"/>
    <s v="Standard Class"/>
    <s v="DJ-13630"/>
    <x v="264"/>
    <x v="0"/>
    <x v="0"/>
    <x v="20"/>
    <x v="15"/>
    <x v="23"/>
    <x v="3"/>
    <s v="OFF-BI-10003305"/>
    <x v="1"/>
    <x v="8"/>
    <x v="570"/>
    <x v="646"/>
    <n v="3"/>
    <n v="0.2"/>
    <n v="4.6643999999999988"/>
    <x v="2"/>
    <x v="0"/>
  </r>
  <r>
    <n v="682"/>
    <x v="316"/>
    <x v="258"/>
    <d v="2018-11-24T00:00:00"/>
    <s v="Standard Class"/>
    <s v="DJ-13630"/>
    <x v="264"/>
    <x v="0"/>
    <x v="0"/>
    <x v="20"/>
    <x v="15"/>
    <x v="23"/>
    <x v="3"/>
    <s v="OFF-ST-10002583"/>
    <x v="1"/>
    <x v="4"/>
    <x v="571"/>
    <x v="647"/>
    <n v="2"/>
    <n v="0"/>
    <n v="2.598399999999998"/>
    <x v="2"/>
    <x v="0"/>
  </r>
  <r>
    <n v="683"/>
    <x v="316"/>
    <x v="258"/>
    <d v="2018-11-24T00:00:00"/>
    <s v="Standard Class"/>
    <s v="DJ-13630"/>
    <x v="264"/>
    <x v="0"/>
    <x v="0"/>
    <x v="20"/>
    <x v="15"/>
    <x v="23"/>
    <x v="3"/>
    <s v="OFF-ST-10004507"/>
    <x v="1"/>
    <x v="4"/>
    <x v="457"/>
    <x v="648"/>
    <n v="4"/>
    <n v="0"/>
    <n v="18.521999999999998"/>
    <x v="2"/>
    <x v="0"/>
  </r>
  <r>
    <n v="684"/>
    <x v="317"/>
    <x v="259"/>
    <d v="2019-11-04T00:00:00"/>
    <s v="Same Day"/>
    <s v="GT-14635"/>
    <x v="265"/>
    <x v="1"/>
    <x v="0"/>
    <x v="140"/>
    <x v="3"/>
    <x v="179"/>
    <x v="0"/>
    <s v="TEC-MA-10004125"/>
    <x v="2"/>
    <x v="15"/>
    <x v="572"/>
    <x v="649"/>
    <n v="4"/>
    <n v="0.5"/>
    <n v="-3839.9903999999988"/>
    <x v="0"/>
    <x v="0"/>
  </r>
  <r>
    <n v="685"/>
    <x v="317"/>
    <x v="259"/>
    <d v="2019-11-04T00:00:00"/>
    <s v="Same Day"/>
    <s v="GT-14635"/>
    <x v="265"/>
    <x v="1"/>
    <x v="0"/>
    <x v="140"/>
    <x v="3"/>
    <x v="179"/>
    <x v="0"/>
    <s v="OFF-AP-10002457"/>
    <x v="1"/>
    <x v="9"/>
    <x v="549"/>
    <x v="650"/>
    <n v="2"/>
    <n v="0.2"/>
    <n v="14.650999999999989"/>
    <x v="0"/>
    <x v="0"/>
  </r>
  <r>
    <n v="686"/>
    <x v="318"/>
    <x v="260"/>
    <d v="2016-07-08T00:00:00"/>
    <s v="First Class"/>
    <s v="MC-17845"/>
    <x v="266"/>
    <x v="0"/>
    <x v="0"/>
    <x v="25"/>
    <x v="35"/>
    <x v="129"/>
    <x v="0"/>
    <s v="TEC-AC-10003911"/>
    <x v="2"/>
    <x v="11"/>
    <x v="331"/>
    <x v="651"/>
    <n v="3"/>
    <n v="0"/>
    <n v="163.18979999999999"/>
    <x v="0"/>
    <x v="0"/>
  </r>
  <r>
    <n v="687"/>
    <x v="318"/>
    <x v="260"/>
    <d v="2016-07-08T00:00:00"/>
    <s v="First Class"/>
    <s v="MC-17845"/>
    <x v="266"/>
    <x v="0"/>
    <x v="0"/>
    <x v="25"/>
    <x v="35"/>
    <x v="129"/>
    <x v="0"/>
    <s v="OFF-LA-10001934"/>
    <x v="1"/>
    <x v="2"/>
    <x v="573"/>
    <x v="2"/>
    <n v="2"/>
    <n v="0"/>
    <n v="6.8713999999999995"/>
    <x v="0"/>
    <x v="0"/>
  </r>
  <r>
    <n v="688"/>
    <x v="318"/>
    <x v="260"/>
    <d v="2016-07-08T00:00:00"/>
    <s v="First Class"/>
    <s v="MC-17845"/>
    <x v="266"/>
    <x v="0"/>
    <x v="0"/>
    <x v="25"/>
    <x v="35"/>
    <x v="129"/>
    <x v="0"/>
    <s v="OFF-PA-10000304"/>
    <x v="1"/>
    <x v="10"/>
    <x v="88"/>
    <x v="541"/>
    <n v="3"/>
    <n v="0"/>
    <n v="9.3312000000000008"/>
    <x v="0"/>
    <x v="0"/>
  </r>
  <r>
    <n v="689"/>
    <x v="319"/>
    <x v="53"/>
    <d v="2019-12-29T00:00:00"/>
    <s v="Standard Class"/>
    <s v="RA-19285"/>
    <x v="267"/>
    <x v="0"/>
    <x v="0"/>
    <x v="20"/>
    <x v="15"/>
    <x v="45"/>
    <x v="3"/>
    <s v="FUR-BO-10004015"/>
    <x v="0"/>
    <x v="0"/>
    <x v="574"/>
    <x v="652"/>
    <n v="2"/>
    <n v="0.2"/>
    <n v="4.7995999999999768"/>
    <x v="2"/>
    <x v="0"/>
  </r>
  <r>
    <n v="690"/>
    <x v="320"/>
    <x v="261"/>
    <d v="2016-06-23T00:00:00"/>
    <s v="Second Class"/>
    <s v="NP-18325"/>
    <x v="268"/>
    <x v="0"/>
    <x v="0"/>
    <x v="141"/>
    <x v="17"/>
    <x v="180"/>
    <x v="0"/>
    <s v="FUR-FU-10004071"/>
    <x v="0"/>
    <x v="5"/>
    <x v="575"/>
    <x v="653"/>
    <n v="1"/>
    <n v="0"/>
    <n v="14.561400000000006"/>
    <x v="0"/>
    <x v="0"/>
  </r>
  <r>
    <n v="691"/>
    <x v="320"/>
    <x v="261"/>
    <d v="2016-06-23T00:00:00"/>
    <s v="Second Class"/>
    <s v="NP-18325"/>
    <x v="268"/>
    <x v="0"/>
    <x v="0"/>
    <x v="141"/>
    <x v="17"/>
    <x v="180"/>
    <x v="0"/>
    <s v="TEC-PH-10002033"/>
    <x v="2"/>
    <x v="7"/>
    <x v="11"/>
    <x v="654"/>
    <n v="1"/>
    <n v="0"/>
    <n v="74.053200000000004"/>
    <x v="0"/>
    <x v="0"/>
  </r>
  <r>
    <n v="692"/>
    <x v="320"/>
    <x v="261"/>
    <d v="2016-06-23T00:00:00"/>
    <s v="Second Class"/>
    <s v="NP-18325"/>
    <x v="268"/>
    <x v="0"/>
    <x v="0"/>
    <x v="141"/>
    <x v="17"/>
    <x v="180"/>
    <x v="0"/>
    <s v="OFF-ST-10002444"/>
    <x v="1"/>
    <x v="4"/>
    <x v="576"/>
    <x v="655"/>
    <n v="3"/>
    <n v="0"/>
    <n v="10.315199999999999"/>
    <x v="0"/>
    <x v="0"/>
  </r>
  <r>
    <n v="693"/>
    <x v="321"/>
    <x v="262"/>
    <d v="2017-04-02T00:00:00"/>
    <s v="Standard Class"/>
    <s v="AB-10165"/>
    <x v="269"/>
    <x v="0"/>
    <x v="0"/>
    <x v="1"/>
    <x v="1"/>
    <x v="1"/>
    <x v="1"/>
    <s v="TEC-AC-10002253"/>
    <x v="2"/>
    <x v="11"/>
    <x v="577"/>
    <x v="656"/>
    <n v="1"/>
    <n v="0"/>
    <n v="24.936000000000007"/>
    <x v="1"/>
    <x v="0"/>
  </r>
  <r>
    <n v="694"/>
    <x v="321"/>
    <x v="262"/>
    <d v="2017-04-02T00:00:00"/>
    <s v="Standard Class"/>
    <s v="AB-10165"/>
    <x v="269"/>
    <x v="0"/>
    <x v="0"/>
    <x v="1"/>
    <x v="1"/>
    <x v="1"/>
    <x v="1"/>
    <s v="OFF-PA-10000743"/>
    <x v="1"/>
    <x v="10"/>
    <x v="578"/>
    <x v="657"/>
    <n v="5"/>
    <n v="0"/>
    <n v="16.032"/>
    <x v="1"/>
    <x v="0"/>
  </r>
  <r>
    <n v="695"/>
    <x v="322"/>
    <x v="263"/>
    <d v="2017-05-17T00:00:00"/>
    <s v="First Class"/>
    <s v="JO-15550"/>
    <x v="270"/>
    <x v="2"/>
    <x v="0"/>
    <x v="142"/>
    <x v="9"/>
    <x v="181"/>
    <x v="3"/>
    <s v="OFF-AR-10003373"/>
    <x v="1"/>
    <x v="6"/>
    <x v="290"/>
    <x v="658"/>
    <n v="8"/>
    <n v="0.2"/>
    <n v="17.34879999999999"/>
    <x v="2"/>
    <x v="0"/>
  </r>
  <r>
    <n v="696"/>
    <x v="322"/>
    <x v="263"/>
    <d v="2017-05-17T00:00:00"/>
    <s v="First Class"/>
    <s v="JO-15550"/>
    <x v="270"/>
    <x v="2"/>
    <x v="0"/>
    <x v="142"/>
    <x v="9"/>
    <x v="181"/>
    <x v="3"/>
    <s v="OFF-LA-10002312"/>
    <x v="1"/>
    <x v="2"/>
    <x v="579"/>
    <x v="659"/>
    <n v="4"/>
    <n v="0.2"/>
    <n v="17.759999999999998"/>
    <x v="2"/>
    <x v="0"/>
  </r>
  <r>
    <n v="697"/>
    <x v="322"/>
    <x v="263"/>
    <d v="2017-05-17T00:00:00"/>
    <s v="First Class"/>
    <s v="JO-15550"/>
    <x v="270"/>
    <x v="2"/>
    <x v="0"/>
    <x v="142"/>
    <x v="9"/>
    <x v="181"/>
    <x v="3"/>
    <s v="OFF-EN-10000927"/>
    <x v="1"/>
    <x v="12"/>
    <x v="81"/>
    <x v="83"/>
    <n v="7"/>
    <n v="0.2"/>
    <n v="62.807499999999976"/>
    <x v="2"/>
    <x v="0"/>
  </r>
  <r>
    <n v="698"/>
    <x v="322"/>
    <x v="263"/>
    <d v="2017-05-17T00:00:00"/>
    <s v="First Class"/>
    <s v="JO-15550"/>
    <x v="270"/>
    <x v="2"/>
    <x v="0"/>
    <x v="142"/>
    <x v="9"/>
    <x v="181"/>
    <x v="3"/>
    <s v="OFF-LA-10003510"/>
    <x v="1"/>
    <x v="2"/>
    <x v="580"/>
    <x v="660"/>
    <n v="4"/>
    <n v="0.2"/>
    <n v="31.751200000000001"/>
    <x v="2"/>
    <x v="0"/>
  </r>
  <r>
    <n v="699"/>
    <x v="322"/>
    <x v="263"/>
    <d v="2017-05-17T00:00:00"/>
    <s v="First Class"/>
    <s v="JO-15550"/>
    <x v="270"/>
    <x v="2"/>
    <x v="0"/>
    <x v="142"/>
    <x v="9"/>
    <x v="181"/>
    <x v="3"/>
    <s v="OFF-AR-10001118"/>
    <x v="1"/>
    <x v="6"/>
    <x v="581"/>
    <x v="661"/>
    <n v="1"/>
    <n v="0.2"/>
    <n v="0.8088000000000003"/>
    <x v="2"/>
    <x v="0"/>
  </r>
  <r>
    <n v="700"/>
    <x v="322"/>
    <x v="263"/>
    <d v="2017-05-17T00:00:00"/>
    <s v="First Class"/>
    <s v="JO-15550"/>
    <x v="270"/>
    <x v="2"/>
    <x v="0"/>
    <x v="142"/>
    <x v="9"/>
    <x v="181"/>
    <x v="3"/>
    <s v="OFF-BI-10001575"/>
    <x v="1"/>
    <x v="8"/>
    <x v="582"/>
    <x v="662"/>
    <n v="2"/>
    <n v="0.7"/>
    <n v="-13.6312"/>
    <x v="2"/>
    <x v="0"/>
  </r>
  <r>
    <n v="701"/>
    <x v="322"/>
    <x v="263"/>
    <d v="2017-05-17T00:00:00"/>
    <s v="First Class"/>
    <s v="JO-15550"/>
    <x v="270"/>
    <x v="2"/>
    <x v="0"/>
    <x v="142"/>
    <x v="9"/>
    <x v="181"/>
    <x v="3"/>
    <s v="OFF-BI-10001982"/>
    <x v="1"/>
    <x v="8"/>
    <x v="304"/>
    <x v="322"/>
    <n v="3"/>
    <n v="0.7"/>
    <n v="-3.4271999999999991"/>
    <x v="2"/>
    <x v="0"/>
  </r>
  <r>
    <n v="702"/>
    <x v="323"/>
    <x v="264"/>
    <d v="2019-09-08T00:00:00"/>
    <s v="Standard Class"/>
    <s v="Dl-13600"/>
    <x v="114"/>
    <x v="1"/>
    <x v="0"/>
    <x v="138"/>
    <x v="24"/>
    <x v="177"/>
    <x v="3"/>
    <s v="FUR-FU-10002960"/>
    <x v="0"/>
    <x v="5"/>
    <x v="192"/>
    <x v="663"/>
    <n v="3"/>
    <n v="0.2"/>
    <n v="4.1448"/>
    <x v="2"/>
    <x v="0"/>
  </r>
  <r>
    <n v="703"/>
    <x v="324"/>
    <x v="254"/>
    <d v="2018-11-08T00:00:00"/>
    <s v="Second Class"/>
    <s v="AS-10285"/>
    <x v="155"/>
    <x v="1"/>
    <x v="0"/>
    <x v="4"/>
    <x v="4"/>
    <x v="5"/>
    <x v="1"/>
    <s v="FUR-FU-10003394"/>
    <x v="0"/>
    <x v="5"/>
    <x v="583"/>
    <x v="664"/>
    <n v="3"/>
    <n v="0"/>
    <n v="35.679599999999979"/>
    <x v="1"/>
    <x v="0"/>
  </r>
  <r>
    <n v="704"/>
    <x v="325"/>
    <x v="265"/>
    <d v="2017-04-14T00:00:00"/>
    <s v="Standard Class"/>
    <s v="JK-15370"/>
    <x v="271"/>
    <x v="0"/>
    <x v="0"/>
    <x v="85"/>
    <x v="1"/>
    <x v="106"/>
    <x v="1"/>
    <s v="FUR-TA-10002774"/>
    <x v="0"/>
    <x v="3"/>
    <x v="584"/>
    <x v="665"/>
    <n v="3"/>
    <n v="0.2"/>
    <n v="-13.871700000000047"/>
    <x v="1"/>
    <x v="0"/>
  </r>
  <r>
    <n v="705"/>
    <x v="326"/>
    <x v="171"/>
    <d v="2016-09-17T00:00:00"/>
    <s v="Standard Class"/>
    <s v="BN-11470"/>
    <x v="272"/>
    <x v="1"/>
    <x v="0"/>
    <x v="143"/>
    <x v="3"/>
    <x v="182"/>
    <x v="0"/>
    <s v="OFF-PA-10001800"/>
    <x v="1"/>
    <x v="10"/>
    <x v="585"/>
    <x v="563"/>
    <n v="2"/>
    <n v="0.2"/>
    <n v="3.6288"/>
    <x v="0"/>
    <x v="0"/>
  </r>
  <r>
    <n v="706"/>
    <x v="326"/>
    <x v="171"/>
    <d v="2016-09-17T00:00:00"/>
    <s v="Standard Class"/>
    <s v="BN-11470"/>
    <x v="272"/>
    <x v="1"/>
    <x v="0"/>
    <x v="143"/>
    <x v="3"/>
    <x v="182"/>
    <x v="0"/>
    <s v="OFF-AP-10001469"/>
    <x v="1"/>
    <x v="9"/>
    <x v="586"/>
    <x v="666"/>
    <n v="5"/>
    <n v="0.2"/>
    <n v="18.769499999999987"/>
    <x v="0"/>
    <x v="0"/>
  </r>
  <r>
    <n v="707"/>
    <x v="326"/>
    <x v="171"/>
    <d v="2016-09-17T00:00:00"/>
    <s v="Standard Class"/>
    <s v="BN-11470"/>
    <x v="272"/>
    <x v="1"/>
    <x v="0"/>
    <x v="143"/>
    <x v="3"/>
    <x v="182"/>
    <x v="0"/>
    <s v="TEC-AC-10002399"/>
    <x v="2"/>
    <x v="11"/>
    <x v="453"/>
    <x v="667"/>
    <n v="1"/>
    <n v="0.2"/>
    <n v="2.2823999999999991"/>
    <x v="0"/>
    <x v="0"/>
  </r>
  <r>
    <n v="708"/>
    <x v="327"/>
    <x v="266"/>
    <d v="2016-12-04T00:00:00"/>
    <s v="First Class"/>
    <s v="DP-13165"/>
    <x v="273"/>
    <x v="0"/>
    <x v="0"/>
    <x v="20"/>
    <x v="15"/>
    <x v="45"/>
    <x v="3"/>
    <s v="TEC-AC-10003628"/>
    <x v="2"/>
    <x v="11"/>
    <x v="247"/>
    <x v="668"/>
    <n v="4"/>
    <n v="0"/>
    <n v="52.78240000000001"/>
    <x v="2"/>
    <x v="0"/>
  </r>
  <r>
    <n v="709"/>
    <x v="327"/>
    <x v="266"/>
    <d v="2016-12-04T00:00:00"/>
    <s v="First Class"/>
    <s v="DP-13165"/>
    <x v="273"/>
    <x v="0"/>
    <x v="0"/>
    <x v="20"/>
    <x v="15"/>
    <x v="45"/>
    <x v="3"/>
    <s v="FUR-BO-10003272"/>
    <x v="0"/>
    <x v="0"/>
    <x v="587"/>
    <x v="669"/>
    <n v="5"/>
    <n v="0.2"/>
    <n v="-110.49000000000007"/>
    <x v="2"/>
    <x v="0"/>
  </r>
  <r>
    <n v="710"/>
    <x v="327"/>
    <x v="266"/>
    <d v="2016-12-04T00:00:00"/>
    <s v="First Class"/>
    <s v="DP-13165"/>
    <x v="273"/>
    <x v="0"/>
    <x v="0"/>
    <x v="20"/>
    <x v="15"/>
    <x v="45"/>
    <x v="3"/>
    <s v="OFF-BI-10000050"/>
    <x v="1"/>
    <x v="8"/>
    <x v="347"/>
    <x v="670"/>
    <n v="8"/>
    <n v="0.2"/>
    <n v="15.767999999999997"/>
    <x v="2"/>
    <x v="0"/>
  </r>
  <r>
    <n v="711"/>
    <x v="328"/>
    <x v="267"/>
    <d v="2016-04-07T00:00:00"/>
    <s v="First Class"/>
    <s v="TH-21550"/>
    <x v="274"/>
    <x v="2"/>
    <x v="0"/>
    <x v="20"/>
    <x v="15"/>
    <x v="45"/>
    <x v="3"/>
    <s v="OFF-PA-10004071"/>
    <x v="1"/>
    <x v="10"/>
    <x v="417"/>
    <x v="447"/>
    <n v="1"/>
    <n v="0"/>
    <n v="26.630399999999998"/>
    <x v="2"/>
    <x v="0"/>
  </r>
  <r>
    <n v="712"/>
    <x v="329"/>
    <x v="213"/>
    <d v="2019-09-07T00:00:00"/>
    <s v="Standard Class"/>
    <s v="AP-10915"/>
    <x v="275"/>
    <x v="0"/>
    <x v="0"/>
    <x v="144"/>
    <x v="2"/>
    <x v="183"/>
    <x v="0"/>
    <s v="OFF-EN-10001219"/>
    <x v="1"/>
    <x v="12"/>
    <x v="588"/>
    <x v="671"/>
    <n v="4"/>
    <n v="0.2"/>
    <n v="8.8623999999999992"/>
    <x v="0"/>
    <x v="0"/>
  </r>
  <r>
    <n v="713"/>
    <x v="330"/>
    <x v="240"/>
    <d v="2019-05-24T00:00:00"/>
    <s v="Standard Class"/>
    <s v="RS-19765"/>
    <x v="276"/>
    <x v="1"/>
    <x v="0"/>
    <x v="145"/>
    <x v="15"/>
    <x v="184"/>
    <x v="3"/>
    <s v="OFF-AP-10001154"/>
    <x v="1"/>
    <x v="9"/>
    <x v="589"/>
    <x v="672"/>
    <n v="6"/>
    <n v="0"/>
    <n v="109.72260000000001"/>
    <x v="2"/>
    <x v="0"/>
  </r>
  <r>
    <n v="714"/>
    <x v="330"/>
    <x v="240"/>
    <d v="2019-05-24T00:00:00"/>
    <s v="Standard Class"/>
    <s v="RS-19765"/>
    <x v="276"/>
    <x v="1"/>
    <x v="0"/>
    <x v="145"/>
    <x v="15"/>
    <x v="184"/>
    <x v="3"/>
    <s v="TEC-PH-10003012"/>
    <x v="2"/>
    <x v="7"/>
    <x v="348"/>
    <x v="673"/>
    <n v="2"/>
    <n v="0"/>
    <n v="89.314199999999971"/>
    <x v="2"/>
    <x v="0"/>
  </r>
  <r>
    <n v="715"/>
    <x v="330"/>
    <x v="240"/>
    <d v="2019-05-24T00:00:00"/>
    <s v="Standard Class"/>
    <s v="RS-19765"/>
    <x v="276"/>
    <x v="1"/>
    <x v="0"/>
    <x v="145"/>
    <x v="15"/>
    <x v="184"/>
    <x v="3"/>
    <s v="TEC-AC-10001606"/>
    <x v="2"/>
    <x v="11"/>
    <x v="590"/>
    <x v="674"/>
    <n v="3"/>
    <n v="0"/>
    <n v="113.98860000000001"/>
    <x v="2"/>
    <x v="0"/>
  </r>
  <r>
    <n v="716"/>
    <x v="331"/>
    <x v="268"/>
    <d v="2016-07-06T00:00:00"/>
    <s v="Second Class"/>
    <s v="Dl-13600"/>
    <x v="114"/>
    <x v="1"/>
    <x v="0"/>
    <x v="4"/>
    <x v="4"/>
    <x v="59"/>
    <x v="1"/>
    <s v="OFF-BI-10003355"/>
    <x v="1"/>
    <x v="8"/>
    <x v="591"/>
    <x v="548"/>
    <n v="5"/>
    <n v="0.2"/>
    <n v="6.9719999999999995"/>
    <x v="1"/>
    <x v="0"/>
  </r>
  <r>
    <n v="717"/>
    <x v="332"/>
    <x v="269"/>
    <d v="2016-01-14T00:00:00"/>
    <s v="First Class"/>
    <s v="SV-20365"/>
    <x v="277"/>
    <x v="0"/>
    <x v="0"/>
    <x v="18"/>
    <x v="13"/>
    <x v="21"/>
    <x v="3"/>
    <s v="FUR-FU-10000010"/>
    <x v="0"/>
    <x v="5"/>
    <x v="527"/>
    <x v="587"/>
    <n v="2"/>
    <n v="0"/>
    <n v="3.0813999999999995"/>
    <x v="2"/>
    <x v="0"/>
  </r>
  <r>
    <n v="718"/>
    <x v="333"/>
    <x v="241"/>
    <d v="2019-09-29T00:00:00"/>
    <s v="Standard Class"/>
    <s v="KC-16540"/>
    <x v="110"/>
    <x v="0"/>
    <x v="0"/>
    <x v="46"/>
    <x v="24"/>
    <x v="55"/>
    <x v="3"/>
    <s v="FUR-FU-10002253"/>
    <x v="0"/>
    <x v="5"/>
    <x v="592"/>
    <x v="675"/>
    <n v="3"/>
    <n v="0.2"/>
    <n v="24.475800000000007"/>
    <x v="2"/>
    <x v="0"/>
  </r>
  <r>
    <n v="719"/>
    <x v="334"/>
    <x v="270"/>
    <d v="2016-06-07T00:00:00"/>
    <s v="Standard Class"/>
    <s v="CK-12325"/>
    <x v="278"/>
    <x v="2"/>
    <x v="0"/>
    <x v="11"/>
    <x v="7"/>
    <x v="12"/>
    <x v="1"/>
    <s v="OFF-BI-10001658"/>
    <x v="1"/>
    <x v="8"/>
    <x v="444"/>
    <x v="676"/>
    <n v="3"/>
    <n v="0.2"/>
    <n v="19.4376"/>
    <x v="1"/>
    <x v="0"/>
  </r>
  <r>
    <n v="720"/>
    <x v="334"/>
    <x v="270"/>
    <d v="2016-06-07T00:00:00"/>
    <s v="Standard Class"/>
    <s v="CK-12325"/>
    <x v="278"/>
    <x v="2"/>
    <x v="0"/>
    <x v="11"/>
    <x v="7"/>
    <x v="12"/>
    <x v="1"/>
    <s v="FUR-FU-10000246"/>
    <x v="0"/>
    <x v="5"/>
    <x v="391"/>
    <x v="677"/>
    <n v="6"/>
    <n v="0"/>
    <n v="21.995999999999992"/>
    <x v="1"/>
    <x v="0"/>
  </r>
  <r>
    <n v="721"/>
    <x v="335"/>
    <x v="271"/>
    <d v="2018-02-18T00:00:00"/>
    <s v="Standard Class"/>
    <s v="RD-19810"/>
    <x v="279"/>
    <x v="2"/>
    <x v="0"/>
    <x v="1"/>
    <x v="1"/>
    <x v="62"/>
    <x v="1"/>
    <s v="OFF-PA-10004092"/>
    <x v="1"/>
    <x v="10"/>
    <x v="593"/>
    <x v="678"/>
    <n v="3"/>
    <n v="0"/>
    <n v="73.41"/>
    <x v="1"/>
    <x v="0"/>
  </r>
  <r>
    <n v="722"/>
    <x v="336"/>
    <x v="272"/>
    <d v="2018-12-19T00:00:00"/>
    <s v="Standard Class"/>
    <s v="MP-17965"/>
    <x v="172"/>
    <x v="1"/>
    <x v="0"/>
    <x v="66"/>
    <x v="12"/>
    <x v="185"/>
    <x v="2"/>
    <s v="FUR-TA-10000198"/>
    <x v="0"/>
    <x v="3"/>
    <x v="594"/>
    <x v="679"/>
    <n v="3"/>
    <n v="0"/>
    <n v="231.41160000000002"/>
    <x v="2"/>
    <x v="0"/>
  </r>
  <r>
    <n v="723"/>
    <x v="336"/>
    <x v="272"/>
    <d v="2018-12-19T00:00:00"/>
    <s v="Standard Class"/>
    <s v="MP-17965"/>
    <x v="172"/>
    <x v="1"/>
    <x v="0"/>
    <x v="66"/>
    <x v="12"/>
    <x v="185"/>
    <x v="2"/>
    <s v="OFF-ST-10000036"/>
    <x v="1"/>
    <x v="4"/>
    <x v="595"/>
    <x v="680"/>
    <n v="3"/>
    <n v="0"/>
    <n v="80.019899999999993"/>
    <x v="2"/>
    <x v="0"/>
  </r>
  <r>
    <n v="724"/>
    <x v="337"/>
    <x v="273"/>
    <d v="2016-10-13T00:00:00"/>
    <s v="Standard Class"/>
    <s v="MR-17545"/>
    <x v="280"/>
    <x v="2"/>
    <x v="0"/>
    <x v="10"/>
    <x v="9"/>
    <x v="11"/>
    <x v="3"/>
    <s v="FUR-FU-10000222"/>
    <x v="0"/>
    <x v="5"/>
    <x v="596"/>
    <x v="681"/>
    <n v="5"/>
    <n v="0.2"/>
    <n v="21.112000000000002"/>
    <x v="2"/>
    <x v="0"/>
  </r>
  <r>
    <n v="725"/>
    <x v="338"/>
    <x v="274"/>
    <d v="2018-07-12T00:00:00"/>
    <s v="Standard Class"/>
    <s v="SC-20695"/>
    <x v="281"/>
    <x v="1"/>
    <x v="0"/>
    <x v="146"/>
    <x v="2"/>
    <x v="186"/>
    <x v="0"/>
    <s v="OFF-SU-10004664"/>
    <x v="1"/>
    <x v="14"/>
    <x v="597"/>
    <x v="682"/>
    <n v="7"/>
    <n v="0.2"/>
    <n v="5.1281999999999996"/>
    <x v="0"/>
    <x v="0"/>
  </r>
  <r>
    <n v="726"/>
    <x v="339"/>
    <x v="118"/>
    <d v="2019-09-20T00:00:00"/>
    <s v="Standard Class"/>
    <s v="JF-15355"/>
    <x v="282"/>
    <x v="0"/>
    <x v="0"/>
    <x v="89"/>
    <x v="5"/>
    <x v="110"/>
    <x v="2"/>
    <s v="OFF-EN-10001141"/>
    <x v="1"/>
    <x v="12"/>
    <x v="598"/>
    <x v="683"/>
    <n v="2"/>
    <n v="0.2"/>
    <n v="6.3684000000000003"/>
    <x v="2"/>
    <x v="0"/>
  </r>
  <r>
    <n v="727"/>
    <x v="339"/>
    <x v="118"/>
    <d v="2019-09-20T00:00:00"/>
    <s v="Standard Class"/>
    <s v="JF-15355"/>
    <x v="282"/>
    <x v="0"/>
    <x v="0"/>
    <x v="89"/>
    <x v="5"/>
    <x v="110"/>
    <x v="2"/>
    <s v="TEC-PH-10002170"/>
    <x v="2"/>
    <x v="7"/>
    <x v="599"/>
    <x v="684"/>
    <n v="1"/>
    <n v="0.2"/>
    <n v="5.5992000000000015"/>
    <x v="2"/>
    <x v="0"/>
  </r>
  <r>
    <n v="728"/>
    <x v="340"/>
    <x v="275"/>
    <d v="2018-12-06T00:00:00"/>
    <s v="First Class"/>
    <s v="EG-13900"/>
    <x v="283"/>
    <x v="0"/>
    <x v="0"/>
    <x v="147"/>
    <x v="15"/>
    <x v="187"/>
    <x v="3"/>
    <s v="OFF-PA-10001954"/>
    <x v="1"/>
    <x v="10"/>
    <x v="600"/>
    <x v="685"/>
    <n v="8"/>
    <n v="0"/>
    <n v="84.051199999999994"/>
    <x v="2"/>
    <x v="0"/>
  </r>
  <r>
    <n v="729"/>
    <x v="340"/>
    <x v="275"/>
    <d v="2018-12-06T00:00:00"/>
    <s v="First Class"/>
    <s v="EG-13900"/>
    <x v="283"/>
    <x v="0"/>
    <x v="0"/>
    <x v="147"/>
    <x v="15"/>
    <x v="187"/>
    <x v="3"/>
    <s v="FUR-TA-10002228"/>
    <x v="0"/>
    <x v="3"/>
    <x v="601"/>
    <x v="686"/>
    <n v="2"/>
    <n v="0.4"/>
    <n v="-153.34560000000005"/>
    <x v="2"/>
    <x v="0"/>
  </r>
  <r>
    <n v="730"/>
    <x v="340"/>
    <x v="275"/>
    <d v="2018-12-06T00:00:00"/>
    <s v="First Class"/>
    <s v="EG-13900"/>
    <x v="283"/>
    <x v="0"/>
    <x v="0"/>
    <x v="147"/>
    <x v="15"/>
    <x v="187"/>
    <x v="3"/>
    <s v="OFF-ST-10004634"/>
    <x v="1"/>
    <x v="4"/>
    <x v="602"/>
    <x v="687"/>
    <n v="3"/>
    <n v="0"/>
    <n v="10.088999999999999"/>
    <x v="2"/>
    <x v="0"/>
  </r>
  <r>
    <n v="731"/>
    <x v="340"/>
    <x v="275"/>
    <d v="2018-12-06T00:00:00"/>
    <s v="First Class"/>
    <s v="EG-13900"/>
    <x v="283"/>
    <x v="0"/>
    <x v="0"/>
    <x v="147"/>
    <x v="15"/>
    <x v="187"/>
    <x v="3"/>
    <s v="FUR-CH-10002965"/>
    <x v="0"/>
    <x v="1"/>
    <x v="229"/>
    <x v="688"/>
    <n v="3"/>
    <n v="0.1"/>
    <n v="102.49980000000001"/>
    <x v="2"/>
    <x v="0"/>
  </r>
  <r>
    <n v="732"/>
    <x v="340"/>
    <x v="275"/>
    <d v="2018-12-06T00:00:00"/>
    <s v="First Class"/>
    <s v="EG-13900"/>
    <x v="283"/>
    <x v="0"/>
    <x v="0"/>
    <x v="147"/>
    <x v="15"/>
    <x v="187"/>
    <x v="3"/>
    <s v="OFF-LA-10001317"/>
    <x v="1"/>
    <x v="2"/>
    <x v="396"/>
    <x v="689"/>
    <n v="2"/>
    <n v="0"/>
    <n v="3.024"/>
    <x v="2"/>
    <x v="0"/>
  </r>
  <r>
    <n v="733"/>
    <x v="341"/>
    <x v="276"/>
    <d v="2019-01-25T00:00:00"/>
    <s v="Standard Class"/>
    <s v="DS-13030"/>
    <x v="284"/>
    <x v="2"/>
    <x v="0"/>
    <x v="4"/>
    <x v="4"/>
    <x v="60"/>
    <x v="1"/>
    <s v="OFF-ST-10000736"/>
    <x v="1"/>
    <x v="4"/>
    <x v="460"/>
    <x v="423"/>
    <n v="3"/>
    <n v="0"/>
    <n v="9.7175999999999902"/>
    <x v="1"/>
    <x v="0"/>
  </r>
  <r>
    <n v="734"/>
    <x v="341"/>
    <x v="276"/>
    <d v="2019-01-25T00:00:00"/>
    <s v="Standard Class"/>
    <s v="DS-13030"/>
    <x v="284"/>
    <x v="2"/>
    <x v="0"/>
    <x v="4"/>
    <x v="4"/>
    <x v="60"/>
    <x v="1"/>
    <s v="TEC-AC-10003610"/>
    <x v="2"/>
    <x v="11"/>
    <x v="603"/>
    <x v="690"/>
    <n v="3"/>
    <n v="0"/>
    <n v="86.385600000000011"/>
    <x v="1"/>
    <x v="0"/>
  </r>
  <r>
    <n v="735"/>
    <x v="341"/>
    <x v="276"/>
    <d v="2019-01-25T00:00:00"/>
    <s v="Standard Class"/>
    <s v="DS-13030"/>
    <x v="284"/>
    <x v="2"/>
    <x v="0"/>
    <x v="4"/>
    <x v="4"/>
    <x v="60"/>
    <x v="1"/>
    <s v="OFF-BI-10003982"/>
    <x v="1"/>
    <x v="8"/>
    <x v="350"/>
    <x v="691"/>
    <n v="6"/>
    <n v="0.2"/>
    <n v="33.647399999999998"/>
    <x v="1"/>
    <x v="0"/>
  </r>
  <r>
    <n v="736"/>
    <x v="341"/>
    <x v="276"/>
    <d v="2019-01-25T00:00:00"/>
    <s v="Standard Class"/>
    <s v="DS-13030"/>
    <x v="284"/>
    <x v="2"/>
    <x v="0"/>
    <x v="4"/>
    <x v="4"/>
    <x v="60"/>
    <x v="1"/>
    <s v="OFF-BI-10003291"/>
    <x v="1"/>
    <x v="8"/>
    <x v="44"/>
    <x v="692"/>
    <n v="4"/>
    <n v="0.2"/>
    <n v="9.4283999999999963"/>
    <x v="1"/>
    <x v="0"/>
  </r>
  <r>
    <n v="737"/>
    <x v="341"/>
    <x v="276"/>
    <d v="2019-01-25T00:00:00"/>
    <s v="Standard Class"/>
    <s v="DS-13030"/>
    <x v="284"/>
    <x v="2"/>
    <x v="0"/>
    <x v="4"/>
    <x v="4"/>
    <x v="60"/>
    <x v="1"/>
    <s v="FUR-BO-10001619"/>
    <x v="0"/>
    <x v="0"/>
    <x v="604"/>
    <x v="693"/>
    <n v="1"/>
    <n v="0"/>
    <n v="18.695599999999999"/>
    <x v="1"/>
    <x v="0"/>
  </r>
  <r>
    <n v="738"/>
    <x v="341"/>
    <x v="276"/>
    <d v="2019-01-25T00:00:00"/>
    <s v="Standard Class"/>
    <s v="DS-13030"/>
    <x v="284"/>
    <x v="2"/>
    <x v="0"/>
    <x v="4"/>
    <x v="4"/>
    <x v="60"/>
    <x v="1"/>
    <s v="OFF-BI-10000138"/>
    <x v="1"/>
    <x v="8"/>
    <x v="605"/>
    <x v="694"/>
    <n v="5"/>
    <n v="0.2"/>
    <n v="6.5519999999999996"/>
    <x v="1"/>
    <x v="0"/>
  </r>
  <r>
    <n v="739"/>
    <x v="342"/>
    <x v="78"/>
    <d v="2016-09-12T00:00:00"/>
    <s v="Standard Class"/>
    <s v="GZ-14470"/>
    <x v="47"/>
    <x v="0"/>
    <x v="0"/>
    <x v="8"/>
    <x v="1"/>
    <x v="94"/>
    <x v="1"/>
    <s v="TEC-AC-10001383"/>
    <x v="2"/>
    <x v="11"/>
    <x v="606"/>
    <x v="695"/>
    <n v="2"/>
    <n v="0"/>
    <n v="8.4965999999999937"/>
    <x v="1"/>
    <x v="0"/>
  </r>
  <r>
    <n v="740"/>
    <x v="343"/>
    <x v="277"/>
    <d v="2016-01-08T00:00:00"/>
    <s v="Standard Class"/>
    <s v="PO-19195"/>
    <x v="285"/>
    <x v="2"/>
    <x v="0"/>
    <x v="14"/>
    <x v="10"/>
    <x v="17"/>
    <x v="2"/>
    <s v="OFF-LA-10003223"/>
    <x v="1"/>
    <x v="2"/>
    <x v="607"/>
    <x v="696"/>
    <n v="3"/>
    <n v="0.2"/>
    <n v="4.2716999999999992"/>
    <x v="2"/>
    <x v="0"/>
  </r>
  <r>
    <n v="741"/>
    <x v="343"/>
    <x v="277"/>
    <d v="2016-01-08T00:00:00"/>
    <s v="Standard Class"/>
    <s v="PO-19195"/>
    <x v="285"/>
    <x v="2"/>
    <x v="0"/>
    <x v="14"/>
    <x v="10"/>
    <x v="17"/>
    <x v="2"/>
    <s v="OFF-ST-10002743"/>
    <x v="1"/>
    <x v="4"/>
    <x v="418"/>
    <x v="697"/>
    <n v="3"/>
    <n v="0.2"/>
    <n v="-64.774800000000013"/>
    <x v="2"/>
    <x v="0"/>
  </r>
  <r>
    <n v="742"/>
    <x v="343"/>
    <x v="277"/>
    <d v="2016-01-08T00:00:00"/>
    <s v="Standard Class"/>
    <s v="PO-19195"/>
    <x v="285"/>
    <x v="2"/>
    <x v="0"/>
    <x v="14"/>
    <x v="10"/>
    <x v="17"/>
    <x v="2"/>
    <s v="OFF-BI-10004094"/>
    <x v="1"/>
    <x v="8"/>
    <x v="608"/>
    <x v="698"/>
    <n v="2"/>
    <n v="0.8"/>
    <n v="-5.4870000000000001"/>
    <x v="2"/>
    <x v="0"/>
  </r>
  <r>
    <n v="743"/>
    <x v="344"/>
    <x v="278"/>
    <d v="2018-09-01T00:00:00"/>
    <s v="Standard Class"/>
    <s v="SS-20875"/>
    <x v="286"/>
    <x v="0"/>
    <x v="0"/>
    <x v="61"/>
    <x v="5"/>
    <x v="77"/>
    <x v="2"/>
    <s v="OFF-SU-10004498"/>
    <x v="1"/>
    <x v="14"/>
    <x v="505"/>
    <x v="699"/>
    <n v="5"/>
    <n v="0.2"/>
    <n v="-10.948000000000002"/>
    <x v="2"/>
    <x v="0"/>
  </r>
  <r>
    <n v="744"/>
    <x v="344"/>
    <x v="278"/>
    <d v="2018-09-01T00:00:00"/>
    <s v="Standard Class"/>
    <s v="SS-20875"/>
    <x v="286"/>
    <x v="0"/>
    <x v="0"/>
    <x v="61"/>
    <x v="5"/>
    <x v="77"/>
    <x v="2"/>
    <s v="OFF-PA-10002615"/>
    <x v="1"/>
    <x v="10"/>
    <x v="250"/>
    <x v="700"/>
    <n v="1"/>
    <n v="0.2"/>
    <n v="1.1465999999999998"/>
    <x v="2"/>
    <x v="0"/>
  </r>
  <r>
    <n v="745"/>
    <x v="344"/>
    <x v="278"/>
    <d v="2018-09-01T00:00:00"/>
    <s v="Standard Class"/>
    <s v="SS-20875"/>
    <x v="286"/>
    <x v="0"/>
    <x v="0"/>
    <x v="61"/>
    <x v="5"/>
    <x v="77"/>
    <x v="2"/>
    <s v="OFF-PA-10004971"/>
    <x v="1"/>
    <x v="10"/>
    <x v="609"/>
    <x v="701"/>
    <n v="1"/>
    <n v="0.2"/>
    <n v="1.6762000000000001"/>
    <x v="2"/>
    <x v="0"/>
  </r>
  <r>
    <n v="746"/>
    <x v="344"/>
    <x v="278"/>
    <d v="2018-09-01T00:00:00"/>
    <s v="Standard Class"/>
    <s v="SS-20875"/>
    <x v="286"/>
    <x v="0"/>
    <x v="0"/>
    <x v="61"/>
    <x v="5"/>
    <x v="77"/>
    <x v="2"/>
    <s v="OFF-SU-10004261"/>
    <x v="1"/>
    <x v="14"/>
    <x v="610"/>
    <x v="702"/>
    <n v="4"/>
    <n v="0.2"/>
    <n v="6.2063999999999897"/>
    <x v="2"/>
    <x v="0"/>
  </r>
  <r>
    <n v="747"/>
    <x v="345"/>
    <x v="279"/>
    <d v="2016-05-27T00:00:00"/>
    <s v="Same Day"/>
    <s v="MH-17785"/>
    <x v="186"/>
    <x v="1"/>
    <x v="0"/>
    <x v="70"/>
    <x v="1"/>
    <x v="188"/>
    <x v="1"/>
    <s v="FUR-TA-10002607"/>
    <x v="0"/>
    <x v="3"/>
    <x v="224"/>
    <x v="703"/>
    <n v="10"/>
    <n v="0.2"/>
    <n v="-28.355999999999952"/>
    <x v="1"/>
    <x v="0"/>
  </r>
  <r>
    <n v="748"/>
    <x v="345"/>
    <x v="279"/>
    <d v="2016-05-27T00:00:00"/>
    <s v="Same Day"/>
    <s v="MH-17785"/>
    <x v="186"/>
    <x v="1"/>
    <x v="0"/>
    <x v="70"/>
    <x v="1"/>
    <x v="188"/>
    <x v="1"/>
    <s v="OFF-ST-10001809"/>
    <x v="1"/>
    <x v="4"/>
    <x v="435"/>
    <x v="704"/>
    <n v="4"/>
    <n v="0"/>
    <n v="7.1863999999999919"/>
    <x v="1"/>
    <x v="0"/>
  </r>
  <r>
    <n v="749"/>
    <x v="346"/>
    <x v="231"/>
    <d v="2018-03-22T00:00:00"/>
    <s v="Second Class"/>
    <s v="PB-19105"/>
    <x v="287"/>
    <x v="0"/>
    <x v="0"/>
    <x v="148"/>
    <x v="10"/>
    <x v="189"/>
    <x v="2"/>
    <s v="TEC-PH-10000004"/>
    <x v="2"/>
    <x v="7"/>
    <x v="611"/>
    <x v="705"/>
    <n v="1"/>
    <n v="0.2"/>
    <n v="0.89939999999999909"/>
    <x v="2"/>
    <x v="0"/>
  </r>
  <r>
    <n v="750"/>
    <x v="347"/>
    <x v="280"/>
    <d v="2019-10-06T00:00:00"/>
    <s v="Standard Class"/>
    <s v="RF-19735"/>
    <x v="288"/>
    <x v="0"/>
    <x v="0"/>
    <x v="149"/>
    <x v="12"/>
    <x v="190"/>
    <x v="2"/>
    <s v="OFF-BI-10003638"/>
    <x v="1"/>
    <x v="8"/>
    <x v="612"/>
    <x v="706"/>
    <n v="3"/>
    <n v="0"/>
    <n v="26.702999999999999"/>
    <x v="2"/>
    <x v="0"/>
  </r>
  <r>
    <n v="751"/>
    <x v="347"/>
    <x v="280"/>
    <d v="2019-10-06T00:00:00"/>
    <s v="Standard Class"/>
    <s v="RF-19735"/>
    <x v="288"/>
    <x v="0"/>
    <x v="0"/>
    <x v="149"/>
    <x v="12"/>
    <x v="190"/>
    <x v="2"/>
    <s v="FUR-FU-10003577"/>
    <x v="0"/>
    <x v="5"/>
    <x v="613"/>
    <x v="707"/>
    <n v="11"/>
    <n v="0"/>
    <n v="56.7864"/>
    <x v="2"/>
    <x v="0"/>
  </r>
  <r>
    <n v="752"/>
    <x v="347"/>
    <x v="280"/>
    <d v="2019-10-06T00:00:00"/>
    <s v="Standard Class"/>
    <s v="RF-19735"/>
    <x v="288"/>
    <x v="0"/>
    <x v="0"/>
    <x v="149"/>
    <x v="12"/>
    <x v="190"/>
    <x v="2"/>
    <s v="OFF-AR-10003478"/>
    <x v="1"/>
    <x v="6"/>
    <x v="359"/>
    <x v="708"/>
    <n v="7"/>
    <n v="0"/>
    <n v="22.792000000000002"/>
    <x v="2"/>
    <x v="0"/>
  </r>
  <r>
    <n v="753"/>
    <x v="347"/>
    <x v="280"/>
    <d v="2019-10-06T00:00:00"/>
    <s v="Standard Class"/>
    <s v="RF-19735"/>
    <x v="288"/>
    <x v="0"/>
    <x v="0"/>
    <x v="149"/>
    <x v="12"/>
    <x v="190"/>
    <x v="2"/>
    <s v="OFF-BI-10000546"/>
    <x v="1"/>
    <x v="8"/>
    <x v="614"/>
    <x v="709"/>
    <n v="1"/>
    <n v="0"/>
    <n v="1.4112"/>
    <x v="2"/>
    <x v="0"/>
  </r>
  <r>
    <n v="754"/>
    <x v="348"/>
    <x v="281"/>
    <d v="2018-04-09T00:00:00"/>
    <s v="First Class"/>
    <s v="YC-21895"/>
    <x v="289"/>
    <x v="1"/>
    <x v="0"/>
    <x v="8"/>
    <x v="1"/>
    <x v="94"/>
    <x v="1"/>
    <s v="TEC-CO-10002095"/>
    <x v="2"/>
    <x v="16"/>
    <x v="615"/>
    <x v="387"/>
    <n v="3"/>
    <n v="0.2"/>
    <n v="374.99249999999995"/>
    <x v="1"/>
    <x v="0"/>
  </r>
  <r>
    <n v="755"/>
    <x v="349"/>
    <x v="214"/>
    <d v="2017-12-12T00:00:00"/>
    <s v="Standard Class"/>
    <s v="MS-17830"/>
    <x v="234"/>
    <x v="0"/>
    <x v="0"/>
    <x v="1"/>
    <x v="1"/>
    <x v="1"/>
    <x v="1"/>
    <s v="FUR-FU-10002759"/>
    <x v="0"/>
    <x v="5"/>
    <x v="560"/>
    <x v="710"/>
    <n v="4"/>
    <n v="0"/>
    <n v="28.7712"/>
    <x v="1"/>
    <x v="0"/>
  </r>
  <r>
    <n v="756"/>
    <x v="350"/>
    <x v="31"/>
    <d v="2018-09-22T00:00:00"/>
    <s v="Standard Class"/>
    <s v="NB-18655"/>
    <x v="240"/>
    <x v="1"/>
    <x v="0"/>
    <x v="108"/>
    <x v="2"/>
    <x v="133"/>
    <x v="0"/>
    <s v="FUR-TA-10001095"/>
    <x v="0"/>
    <x v="3"/>
    <x v="616"/>
    <x v="711"/>
    <n v="4"/>
    <n v="0.45"/>
    <n v="-167.3184"/>
    <x v="0"/>
    <x v="0"/>
  </r>
  <r>
    <n v="757"/>
    <x v="351"/>
    <x v="282"/>
    <d v="2017-01-02T00:00:00"/>
    <s v="Standard Class"/>
    <s v="DC-13285"/>
    <x v="290"/>
    <x v="0"/>
    <x v="0"/>
    <x v="150"/>
    <x v="11"/>
    <x v="191"/>
    <x v="2"/>
    <s v="OFF-ST-10002444"/>
    <x v="1"/>
    <x v="4"/>
    <x v="576"/>
    <x v="335"/>
    <n v="2"/>
    <n v="0"/>
    <n v="6.8767999999999994"/>
    <x v="2"/>
    <x v="0"/>
  </r>
  <r>
    <n v="758"/>
    <x v="351"/>
    <x v="282"/>
    <d v="2017-01-02T00:00:00"/>
    <s v="Standard Class"/>
    <s v="DC-13285"/>
    <x v="290"/>
    <x v="0"/>
    <x v="0"/>
    <x v="150"/>
    <x v="11"/>
    <x v="191"/>
    <x v="2"/>
    <s v="TEC-AC-10001267"/>
    <x v="2"/>
    <x v="11"/>
    <x v="538"/>
    <x v="712"/>
    <n v="4"/>
    <n v="0"/>
    <n v="47.92"/>
    <x v="2"/>
    <x v="0"/>
  </r>
  <r>
    <n v="759"/>
    <x v="352"/>
    <x v="283"/>
    <d v="2019-07-28T00:00:00"/>
    <s v="Standard Class"/>
    <s v="CP-12340"/>
    <x v="291"/>
    <x v="1"/>
    <x v="0"/>
    <x v="20"/>
    <x v="15"/>
    <x v="29"/>
    <x v="3"/>
    <s v="OFF-BI-10000848"/>
    <x v="1"/>
    <x v="8"/>
    <x v="520"/>
    <x v="535"/>
    <n v="3"/>
    <n v="0.2"/>
    <n v="4.2665999999999986"/>
    <x v="2"/>
    <x v="0"/>
  </r>
  <r>
    <n v="760"/>
    <x v="353"/>
    <x v="65"/>
    <d v="2019-09-22T00:00:00"/>
    <s v="Standard Class"/>
    <s v="BF-11020"/>
    <x v="292"/>
    <x v="1"/>
    <x v="0"/>
    <x v="124"/>
    <x v="6"/>
    <x v="156"/>
    <x v="2"/>
    <s v="OFF-PA-10002377"/>
    <x v="1"/>
    <x v="10"/>
    <x v="562"/>
    <x v="20"/>
    <n v="4"/>
    <n v="0"/>
    <n v="10.223999999999998"/>
    <x v="2"/>
    <x v="0"/>
  </r>
  <r>
    <n v="761"/>
    <x v="354"/>
    <x v="284"/>
    <d v="2017-09-05T00:00:00"/>
    <s v="Standard Class"/>
    <s v="AR-10510"/>
    <x v="239"/>
    <x v="0"/>
    <x v="0"/>
    <x v="1"/>
    <x v="1"/>
    <x v="25"/>
    <x v="1"/>
    <s v="OFF-PA-10003441"/>
    <x v="1"/>
    <x v="10"/>
    <x v="490"/>
    <x v="713"/>
    <n v="9"/>
    <n v="0"/>
    <n v="27.993600000000001"/>
    <x v="1"/>
    <x v="0"/>
  </r>
  <r>
    <n v="762"/>
    <x v="355"/>
    <x v="132"/>
    <d v="2019-11-07T00:00:00"/>
    <s v="Standard Class"/>
    <s v="JC-16105"/>
    <x v="36"/>
    <x v="1"/>
    <x v="0"/>
    <x v="118"/>
    <x v="32"/>
    <x v="148"/>
    <x v="0"/>
    <s v="OFF-LA-10004484"/>
    <x v="1"/>
    <x v="2"/>
    <x v="617"/>
    <x v="714"/>
    <n v="3"/>
    <n v="0"/>
    <n v="5.6993999999999998"/>
    <x v="0"/>
    <x v="0"/>
  </r>
  <r>
    <n v="763"/>
    <x v="356"/>
    <x v="285"/>
    <d v="2017-02-13T00:00:00"/>
    <s v="Standard Class"/>
    <s v="LH-17020"/>
    <x v="293"/>
    <x v="0"/>
    <x v="0"/>
    <x v="38"/>
    <x v="24"/>
    <x v="47"/>
    <x v="3"/>
    <s v="TEC-PH-10003931"/>
    <x v="2"/>
    <x v="7"/>
    <x v="161"/>
    <x v="715"/>
    <n v="3"/>
    <n v="0.4"/>
    <n v="-26.995499999999993"/>
    <x v="2"/>
    <x v="0"/>
  </r>
  <r>
    <n v="764"/>
    <x v="357"/>
    <x v="286"/>
    <d v="2016-01-15T00:00:00"/>
    <s v="Second Class"/>
    <s v="CS-12250"/>
    <x v="294"/>
    <x v="1"/>
    <x v="0"/>
    <x v="151"/>
    <x v="28"/>
    <x v="192"/>
    <x v="0"/>
    <s v="OFF-EN-10001990"/>
    <x v="1"/>
    <x v="12"/>
    <x v="153"/>
    <x v="716"/>
    <n v="2"/>
    <n v="0"/>
    <n v="5.3391999999999991"/>
    <x v="0"/>
    <x v="0"/>
  </r>
  <r>
    <n v="765"/>
    <x v="357"/>
    <x v="286"/>
    <d v="2016-01-15T00:00:00"/>
    <s v="Second Class"/>
    <s v="CS-12250"/>
    <x v="294"/>
    <x v="1"/>
    <x v="0"/>
    <x v="151"/>
    <x v="28"/>
    <x v="192"/>
    <x v="0"/>
    <s v="OFF-EN-10001532"/>
    <x v="1"/>
    <x v="12"/>
    <x v="618"/>
    <x v="717"/>
    <n v="3"/>
    <n v="0"/>
    <n v="25.47"/>
    <x v="0"/>
    <x v="0"/>
  </r>
  <r>
    <n v="766"/>
    <x v="357"/>
    <x v="286"/>
    <d v="2016-01-15T00:00:00"/>
    <s v="Second Class"/>
    <s v="CS-12250"/>
    <x v="294"/>
    <x v="1"/>
    <x v="0"/>
    <x v="151"/>
    <x v="28"/>
    <x v="192"/>
    <x v="0"/>
    <s v="TEC-AC-10003174"/>
    <x v="2"/>
    <x v="11"/>
    <x v="619"/>
    <x v="718"/>
    <n v="6"/>
    <n v="0"/>
    <n v="258.69600000000003"/>
    <x v="0"/>
    <x v="0"/>
  </r>
  <r>
    <n v="767"/>
    <x v="357"/>
    <x v="286"/>
    <d v="2016-01-15T00:00:00"/>
    <s v="Second Class"/>
    <s v="CS-12250"/>
    <x v="294"/>
    <x v="1"/>
    <x v="0"/>
    <x v="151"/>
    <x v="28"/>
    <x v="192"/>
    <x v="0"/>
    <s v="OFF-BI-10004187"/>
    <x v="1"/>
    <x v="8"/>
    <x v="620"/>
    <x v="719"/>
    <n v="3"/>
    <n v="0"/>
    <n v="2.7071999999999994"/>
    <x v="0"/>
    <x v="0"/>
  </r>
  <r>
    <n v="768"/>
    <x v="357"/>
    <x v="286"/>
    <d v="2016-01-15T00:00:00"/>
    <s v="Second Class"/>
    <s v="CS-12250"/>
    <x v="294"/>
    <x v="1"/>
    <x v="0"/>
    <x v="151"/>
    <x v="28"/>
    <x v="192"/>
    <x v="0"/>
    <s v="OFF-ST-10000025"/>
    <x v="1"/>
    <x v="4"/>
    <x v="621"/>
    <x v="720"/>
    <n v="6"/>
    <n v="0"/>
    <n v="34.354799999999955"/>
    <x v="0"/>
    <x v="0"/>
  </r>
  <r>
    <n v="769"/>
    <x v="358"/>
    <x v="287"/>
    <d v="2016-05-20T00:00:00"/>
    <s v="Standard Class"/>
    <s v="AJ-10795"/>
    <x v="295"/>
    <x v="1"/>
    <x v="0"/>
    <x v="84"/>
    <x v="2"/>
    <x v="104"/>
    <x v="0"/>
    <s v="FUR-FU-10004306"/>
    <x v="0"/>
    <x v="5"/>
    <x v="622"/>
    <x v="721"/>
    <n v="2"/>
    <n v="0.2"/>
    <n v="23.315999999999988"/>
    <x v="0"/>
    <x v="0"/>
  </r>
  <r>
    <n v="770"/>
    <x v="359"/>
    <x v="288"/>
    <d v="2018-05-24T00:00:00"/>
    <s v="Standard Class"/>
    <s v="LE-16810"/>
    <x v="97"/>
    <x v="0"/>
    <x v="0"/>
    <x v="81"/>
    <x v="17"/>
    <x v="101"/>
    <x v="0"/>
    <s v="FUR-CH-10003746"/>
    <x v="0"/>
    <x v="1"/>
    <x v="623"/>
    <x v="722"/>
    <n v="2"/>
    <n v="0"/>
    <n v="179.74880000000002"/>
    <x v="0"/>
    <x v="0"/>
  </r>
  <r>
    <n v="771"/>
    <x v="360"/>
    <x v="289"/>
    <d v="2019-02-05T00:00:00"/>
    <s v="Standard Class"/>
    <s v="BV-11245"/>
    <x v="296"/>
    <x v="1"/>
    <x v="0"/>
    <x v="96"/>
    <x v="23"/>
    <x v="193"/>
    <x v="2"/>
    <s v="OFF-BI-10001036"/>
    <x v="1"/>
    <x v="8"/>
    <x v="624"/>
    <x v="723"/>
    <n v="2"/>
    <n v="0"/>
    <n v="9.14"/>
    <x v="2"/>
    <x v="0"/>
  </r>
  <r>
    <n v="772"/>
    <x v="360"/>
    <x v="289"/>
    <d v="2019-02-05T00:00:00"/>
    <s v="Standard Class"/>
    <s v="BV-11245"/>
    <x v="296"/>
    <x v="1"/>
    <x v="0"/>
    <x v="96"/>
    <x v="23"/>
    <x v="193"/>
    <x v="2"/>
    <s v="TEC-PH-10004614"/>
    <x v="2"/>
    <x v="7"/>
    <x v="302"/>
    <x v="724"/>
    <n v="3"/>
    <n v="0"/>
    <n v="51.75"/>
    <x v="2"/>
    <x v="0"/>
  </r>
  <r>
    <n v="773"/>
    <x v="360"/>
    <x v="289"/>
    <d v="2019-02-05T00:00:00"/>
    <s v="Standard Class"/>
    <s v="BV-11245"/>
    <x v="296"/>
    <x v="1"/>
    <x v="0"/>
    <x v="96"/>
    <x v="23"/>
    <x v="193"/>
    <x v="2"/>
    <s v="OFF-BI-10000301"/>
    <x v="1"/>
    <x v="8"/>
    <x v="625"/>
    <x v="725"/>
    <n v="5"/>
    <n v="0"/>
    <n v="16.175000000000001"/>
    <x v="2"/>
    <x v="0"/>
  </r>
  <r>
    <n v="774"/>
    <x v="360"/>
    <x v="289"/>
    <d v="2019-02-05T00:00:00"/>
    <s v="Standard Class"/>
    <s v="BV-11245"/>
    <x v="296"/>
    <x v="1"/>
    <x v="0"/>
    <x v="96"/>
    <x v="23"/>
    <x v="193"/>
    <x v="2"/>
    <s v="OFF-BI-10003910"/>
    <x v="1"/>
    <x v="8"/>
    <x v="8"/>
    <x v="726"/>
    <n v="1"/>
    <n v="0"/>
    <n v="3.4695"/>
    <x v="2"/>
    <x v="0"/>
  </r>
  <r>
    <n v="775"/>
    <x v="360"/>
    <x v="289"/>
    <d v="2019-02-05T00:00:00"/>
    <s v="Standard Class"/>
    <s v="BV-11245"/>
    <x v="296"/>
    <x v="1"/>
    <x v="0"/>
    <x v="96"/>
    <x v="23"/>
    <x v="193"/>
    <x v="2"/>
    <s v="OFF-AR-10004648"/>
    <x v="1"/>
    <x v="6"/>
    <x v="626"/>
    <x v="727"/>
    <n v="2"/>
    <n v="0"/>
    <n v="10.881"/>
    <x v="2"/>
    <x v="0"/>
  </r>
  <r>
    <n v="776"/>
    <x v="360"/>
    <x v="289"/>
    <d v="2019-02-05T00:00:00"/>
    <s v="Standard Class"/>
    <s v="BV-11245"/>
    <x v="296"/>
    <x v="1"/>
    <x v="0"/>
    <x v="96"/>
    <x v="23"/>
    <x v="193"/>
    <x v="2"/>
    <s v="FUR-FU-10002597"/>
    <x v="0"/>
    <x v="5"/>
    <x v="627"/>
    <x v="728"/>
    <n v="7"/>
    <n v="0"/>
    <n v="14.523600000000002"/>
    <x v="2"/>
    <x v="0"/>
  </r>
  <r>
    <n v="777"/>
    <x v="361"/>
    <x v="290"/>
    <d v="2016-07-06T00:00:00"/>
    <s v="Standard Class"/>
    <s v="DL-12865"/>
    <x v="297"/>
    <x v="0"/>
    <x v="0"/>
    <x v="74"/>
    <x v="24"/>
    <x v="93"/>
    <x v="3"/>
    <s v="OFF-AR-10003405"/>
    <x v="1"/>
    <x v="6"/>
    <x v="628"/>
    <x v="729"/>
    <n v="7"/>
    <n v="0.2"/>
    <n v="3.6854999999999958"/>
    <x v="2"/>
    <x v="0"/>
  </r>
  <r>
    <n v="778"/>
    <x v="362"/>
    <x v="291"/>
    <d v="2017-08-23T00:00:00"/>
    <s v="First Class"/>
    <s v="NZ-18565"/>
    <x v="125"/>
    <x v="2"/>
    <x v="0"/>
    <x v="8"/>
    <x v="1"/>
    <x v="94"/>
    <x v="1"/>
    <s v="FUR-CH-10002335"/>
    <x v="0"/>
    <x v="1"/>
    <x v="629"/>
    <x v="730"/>
    <n v="3"/>
    <n v="0.2"/>
    <n v="40.800600000000003"/>
    <x v="1"/>
    <x v="0"/>
  </r>
  <r>
    <n v="779"/>
    <x v="362"/>
    <x v="291"/>
    <d v="2017-08-23T00:00:00"/>
    <s v="First Class"/>
    <s v="NZ-18565"/>
    <x v="125"/>
    <x v="2"/>
    <x v="0"/>
    <x v="8"/>
    <x v="1"/>
    <x v="94"/>
    <x v="1"/>
    <s v="OFF-PA-10000157"/>
    <x v="1"/>
    <x v="10"/>
    <x v="369"/>
    <x v="731"/>
    <n v="3"/>
    <n v="0"/>
    <n v="28.171799999999998"/>
    <x v="1"/>
    <x v="0"/>
  </r>
  <r>
    <n v="780"/>
    <x v="362"/>
    <x v="291"/>
    <d v="2017-08-23T00:00:00"/>
    <s v="First Class"/>
    <s v="NZ-18565"/>
    <x v="125"/>
    <x v="2"/>
    <x v="0"/>
    <x v="8"/>
    <x v="1"/>
    <x v="94"/>
    <x v="1"/>
    <s v="OFF-PA-10001947"/>
    <x v="1"/>
    <x v="10"/>
    <x v="358"/>
    <x v="100"/>
    <n v="4"/>
    <n v="0"/>
    <n v="11.720800000000001"/>
    <x v="1"/>
    <x v="0"/>
  </r>
  <r>
    <n v="781"/>
    <x v="362"/>
    <x v="291"/>
    <d v="2017-08-23T00:00:00"/>
    <s v="First Class"/>
    <s v="NZ-18565"/>
    <x v="125"/>
    <x v="2"/>
    <x v="0"/>
    <x v="8"/>
    <x v="1"/>
    <x v="94"/>
    <x v="1"/>
    <s v="OFF-PA-10003657"/>
    <x v="1"/>
    <x v="10"/>
    <x v="630"/>
    <x v="732"/>
    <n v="1"/>
    <n v="0"/>
    <n v="1.9259999999999997"/>
    <x v="1"/>
    <x v="0"/>
  </r>
  <r>
    <n v="782"/>
    <x v="363"/>
    <x v="292"/>
    <d v="2017-10-06T00:00:00"/>
    <s v="Second Class"/>
    <s v="BM-11785"/>
    <x v="298"/>
    <x v="0"/>
    <x v="0"/>
    <x v="38"/>
    <x v="24"/>
    <x v="47"/>
    <x v="3"/>
    <s v="OFF-BI-10001098"/>
    <x v="1"/>
    <x v="8"/>
    <x v="410"/>
    <x v="733"/>
    <n v="5"/>
    <n v="0.7"/>
    <n v="-22.448999999999991"/>
    <x v="2"/>
    <x v="0"/>
  </r>
  <r>
    <n v="783"/>
    <x v="363"/>
    <x v="292"/>
    <d v="2017-10-06T00:00:00"/>
    <s v="Second Class"/>
    <s v="BM-11785"/>
    <x v="298"/>
    <x v="0"/>
    <x v="0"/>
    <x v="38"/>
    <x v="24"/>
    <x v="47"/>
    <x v="3"/>
    <s v="TEC-AC-10002167"/>
    <x v="2"/>
    <x v="11"/>
    <x v="46"/>
    <x v="734"/>
    <n v="2"/>
    <n v="0.2"/>
    <n v="-2.6999999999999993"/>
    <x v="2"/>
    <x v="0"/>
  </r>
  <r>
    <n v="784"/>
    <x v="363"/>
    <x v="292"/>
    <d v="2017-10-06T00:00:00"/>
    <s v="Second Class"/>
    <s v="BM-11785"/>
    <x v="298"/>
    <x v="0"/>
    <x v="0"/>
    <x v="38"/>
    <x v="24"/>
    <x v="47"/>
    <x v="3"/>
    <s v="FUR-BO-10004409"/>
    <x v="0"/>
    <x v="0"/>
    <x v="631"/>
    <x v="735"/>
    <n v="1"/>
    <n v="0.5"/>
    <n v="-15.615600000000001"/>
    <x v="2"/>
    <x v="0"/>
  </r>
  <r>
    <n v="785"/>
    <x v="363"/>
    <x v="292"/>
    <d v="2017-10-06T00:00:00"/>
    <s v="Second Class"/>
    <s v="BM-11785"/>
    <x v="298"/>
    <x v="0"/>
    <x v="0"/>
    <x v="38"/>
    <x v="24"/>
    <x v="47"/>
    <x v="3"/>
    <s v="TEC-AC-10000057"/>
    <x v="2"/>
    <x v="11"/>
    <x v="632"/>
    <x v="736"/>
    <n v="2"/>
    <n v="0.2"/>
    <n v="0.59979999999999656"/>
    <x v="2"/>
    <x v="0"/>
  </r>
  <r>
    <n v="786"/>
    <x v="364"/>
    <x v="293"/>
    <d v="2017-05-28T00:00:00"/>
    <s v="Standard Class"/>
    <s v="EA-14035"/>
    <x v="105"/>
    <x v="1"/>
    <x v="0"/>
    <x v="29"/>
    <x v="20"/>
    <x v="37"/>
    <x v="0"/>
    <s v="OFF-EN-10000056"/>
    <x v="1"/>
    <x v="12"/>
    <x v="633"/>
    <x v="737"/>
    <n v="3"/>
    <n v="0"/>
    <n v="87.744299999999981"/>
    <x v="0"/>
    <x v="0"/>
  </r>
  <r>
    <n v="787"/>
    <x v="365"/>
    <x v="294"/>
    <d v="2019-03-21T00:00:00"/>
    <s v="Second Class"/>
    <s v="CL-12565"/>
    <x v="52"/>
    <x v="0"/>
    <x v="0"/>
    <x v="152"/>
    <x v="1"/>
    <x v="194"/>
    <x v="1"/>
    <s v="OFF-BI-10000014"/>
    <x v="1"/>
    <x v="8"/>
    <x v="634"/>
    <x v="738"/>
    <n v="2"/>
    <n v="0.2"/>
    <n v="5.8914"/>
    <x v="1"/>
    <x v="0"/>
  </r>
  <r>
    <n v="788"/>
    <x v="366"/>
    <x v="295"/>
    <d v="2017-12-16T00:00:00"/>
    <s v="Standard Class"/>
    <s v="LT-17110"/>
    <x v="299"/>
    <x v="0"/>
    <x v="0"/>
    <x v="152"/>
    <x v="1"/>
    <x v="194"/>
    <x v="1"/>
    <s v="FUR-CH-10004675"/>
    <x v="0"/>
    <x v="1"/>
    <x v="635"/>
    <x v="739"/>
    <n v="2"/>
    <n v="0.2"/>
    <n v="34.89279999999998"/>
    <x v="1"/>
    <x v="0"/>
  </r>
  <r>
    <n v="789"/>
    <x v="367"/>
    <x v="153"/>
    <d v="2017-06-30T00:00:00"/>
    <s v="Standard Class"/>
    <s v="SA-20830"/>
    <x v="193"/>
    <x v="0"/>
    <x v="0"/>
    <x v="102"/>
    <x v="17"/>
    <x v="195"/>
    <x v="0"/>
    <s v="OFF-BI-10001543"/>
    <x v="1"/>
    <x v="8"/>
    <x v="380"/>
    <x v="740"/>
    <n v="4"/>
    <n v="0"/>
    <n v="69.100800000000007"/>
    <x v="0"/>
    <x v="0"/>
  </r>
  <r>
    <n v="790"/>
    <x v="367"/>
    <x v="153"/>
    <d v="2017-06-30T00:00:00"/>
    <s v="Standard Class"/>
    <s v="SA-20830"/>
    <x v="193"/>
    <x v="0"/>
    <x v="0"/>
    <x v="102"/>
    <x v="17"/>
    <x v="195"/>
    <x v="0"/>
    <s v="OFF-ST-10001321"/>
    <x v="1"/>
    <x v="4"/>
    <x v="421"/>
    <x v="741"/>
    <n v="1"/>
    <n v="0"/>
    <n v="4.1634000000000011"/>
    <x v="0"/>
    <x v="0"/>
  </r>
  <r>
    <n v="791"/>
    <x v="367"/>
    <x v="153"/>
    <d v="2017-06-30T00:00:00"/>
    <s v="Standard Class"/>
    <s v="SA-20830"/>
    <x v="193"/>
    <x v="0"/>
    <x v="0"/>
    <x v="102"/>
    <x v="17"/>
    <x v="195"/>
    <x v="0"/>
    <s v="OFF-BI-10001132"/>
    <x v="1"/>
    <x v="8"/>
    <x v="636"/>
    <x v="742"/>
    <n v="8"/>
    <n v="0"/>
    <n v="21.089600000000001"/>
    <x v="0"/>
    <x v="0"/>
  </r>
  <r>
    <n v="792"/>
    <x v="367"/>
    <x v="153"/>
    <d v="2017-06-30T00:00:00"/>
    <s v="Standard Class"/>
    <s v="SA-20830"/>
    <x v="193"/>
    <x v="0"/>
    <x v="0"/>
    <x v="102"/>
    <x v="17"/>
    <x v="195"/>
    <x v="0"/>
    <s v="FUR-CH-10003199"/>
    <x v="0"/>
    <x v="1"/>
    <x v="637"/>
    <x v="743"/>
    <n v="3"/>
    <n v="0"/>
    <n v="79.905599999999993"/>
    <x v="0"/>
    <x v="0"/>
  </r>
  <r>
    <n v="793"/>
    <x v="368"/>
    <x v="244"/>
    <d v="2018-05-20T00:00:00"/>
    <s v="Same Day"/>
    <s v="JK-15730"/>
    <x v="300"/>
    <x v="0"/>
    <x v="0"/>
    <x v="153"/>
    <x v="3"/>
    <x v="196"/>
    <x v="0"/>
    <s v="TEC-PH-10001530"/>
    <x v="2"/>
    <x v="7"/>
    <x v="638"/>
    <x v="744"/>
    <n v="5"/>
    <n v="0.2"/>
    <n v="85.247500000000002"/>
    <x v="0"/>
    <x v="0"/>
  </r>
  <r>
    <n v="794"/>
    <x v="369"/>
    <x v="59"/>
    <d v="2016-09-26T00:00:00"/>
    <s v="Standard Class"/>
    <s v="ES-14020"/>
    <x v="301"/>
    <x v="0"/>
    <x v="0"/>
    <x v="8"/>
    <x v="1"/>
    <x v="94"/>
    <x v="1"/>
    <s v="OFF-LA-10001569"/>
    <x v="1"/>
    <x v="2"/>
    <x v="639"/>
    <x v="745"/>
    <n v="2"/>
    <n v="0"/>
    <n v="4.5815999999999999"/>
    <x v="1"/>
    <x v="0"/>
  </r>
  <r>
    <n v="795"/>
    <x v="369"/>
    <x v="59"/>
    <d v="2016-09-26T00:00:00"/>
    <s v="Standard Class"/>
    <s v="ES-14020"/>
    <x v="301"/>
    <x v="0"/>
    <x v="0"/>
    <x v="8"/>
    <x v="1"/>
    <x v="94"/>
    <x v="1"/>
    <s v="OFF-PA-10003724"/>
    <x v="1"/>
    <x v="10"/>
    <x v="362"/>
    <x v="746"/>
    <n v="4"/>
    <n v="0"/>
    <n v="10.642799999999999"/>
    <x v="1"/>
    <x v="0"/>
  </r>
  <r>
    <n v="796"/>
    <x v="370"/>
    <x v="296"/>
    <d v="2019-09-26T00:00:00"/>
    <s v="Standard Class"/>
    <s v="RH-19495"/>
    <x v="302"/>
    <x v="0"/>
    <x v="0"/>
    <x v="30"/>
    <x v="11"/>
    <x v="38"/>
    <x v="2"/>
    <s v="OFF-BI-10000546"/>
    <x v="1"/>
    <x v="8"/>
    <x v="614"/>
    <x v="171"/>
    <n v="7"/>
    <n v="0"/>
    <n v="9.8783999999999992"/>
    <x v="2"/>
    <x v="0"/>
  </r>
  <r>
    <n v="797"/>
    <x v="371"/>
    <x v="100"/>
    <d v="2017-12-26T00:00:00"/>
    <s v="First Class"/>
    <s v="DB-13120"/>
    <x v="106"/>
    <x v="1"/>
    <x v="0"/>
    <x v="30"/>
    <x v="15"/>
    <x v="144"/>
    <x v="3"/>
    <s v="OFF-PA-10000176"/>
    <x v="1"/>
    <x v="10"/>
    <x v="640"/>
    <x v="747"/>
    <n v="7"/>
    <n v="0"/>
    <n v="63.739199999999997"/>
    <x v="2"/>
    <x v="0"/>
  </r>
  <r>
    <n v="798"/>
    <x v="371"/>
    <x v="100"/>
    <d v="2017-12-26T00:00:00"/>
    <s v="First Class"/>
    <s v="DB-13120"/>
    <x v="106"/>
    <x v="1"/>
    <x v="0"/>
    <x v="30"/>
    <x v="15"/>
    <x v="144"/>
    <x v="3"/>
    <s v="OFF-PA-10002365"/>
    <x v="1"/>
    <x v="10"/>
    <x v="12"/>
    <x v="91"/>
    <n v="2"/>
    <n v="0"/>
    <n v="6.2208000000000006"/>
    <x v="2"/>
    <x v="0"/>
  </r>
  <r>
    <n v="799"/>
    <x v="371"/>
    <x v="100"/>
    <d v="2017-12-26T00:00:00"/>
    <s v="First Class"/>
    <s v="DB-13120"/>
    <x v="106"/>
    <x v="1"/>
    <x v="0"/>
    <x v="30"/>
    <x v="15"/>
    <x v="144"/>
    <x v="3"/>
    <s v="OFF-LA-10002271"/>
    <x v="1"/>
    <x v="2"/>
    <x v="641"/>
    <x v="748"/>
    <n v="7"/>
    <n v="0"/>
    <n v="10.348799999999999"/>
    <x v="2"/>
    <x v="0"/>
  </r>
  <r>
    <n v="800"/>
    <x v="372"/>
    <x v="154"/>
    <d v="2017-12-03T00:00:00"/>
    <s v="Standard Class"/>
    <s v="CD-11920"/>
    <x v="303"/>
    <x v="0"/>
    <x v="0"/>
    <x v="154"/>
    <x v="1"/>
    <x v="197"/>
    <x v="1"/>
    <s v="FUR-CH-10002647"/>
    <x v="0"/>
    <x v="1"/>
    <x v="475"/>
    <x v="514"/>
    <n v="5"/>
    <n v="0.2"/>
    <n v="17.745000000000019"/>
    <x v="1"/>
    <x v="0"/>
  </r>
  <r>
    <n v="801"/>
    <x v="373"/>
    <x v="297"/>
    <d v="2019-02-23T00:00:00"/>
    <s v="First Class"/>
    <s v="HW-14935"/>
    <x v="304"/>
    <x v="1"/>
    <x v="0"/>
    <x v="70"/>
    <x v="1"/>
    <x v="188"/>
    <x v="1"/>
    <s v="FUR-FU-10004090"/>
    <x v="0"/>
    <x v="5"/>
    <x v="642"/>
    <x v="749"/>
    <n v="1"/>
    <n v="0"/>
    <n v="7.3358999999999988"/>
    <x v="1"/>
    <x v="0"/>
  </r>
  <r>
    <n v="802"/>
    <x v="373"/>
    <x v="297"/>
    <d v="2019-02-23T00:00:00"/>
    <s v="First Class"/>
    <s v="HW-14935"/>
    <x v="304"/>
    <x v="1"/>
    <x v="0"/>
    <x v="70"/>
    <x v="1"/>
    <x v="188"/>
    <x v="1"/>
    <s v="TEC-PH-10001580"/>
    <x v="2"/>
    <x v="7"/>
    <x v="234"/>
    <x v="750"/>
    <n v="2"/>
    <n v="0.2"/>
    <n v="18.897199999999991"/>
    <x v="1"/>
    <x v="0"/>
  </r>
  <r>
    <n v="803"/>
    <x v="374"/>
    <x v="298"/>
    <d v="2018-08-23T00:00:00"/>
    <s v="Second Class"/>
    <s v="HW-14935"/>
    <x v="304"/>
    <x v="1"/>
    <x v="0"/>
    <x v="20"/>
    <x v="15"/>
    <x v="23"/>
    <x v="3"/>
    <s v="OFF-AP-10000576"/>
    <x v="1"/>
    <x v="9"/>
    <x v="643"/>
    <x v="751"/>
    <n v="9"/>
    <n v="0"/>
    <n v="99.48960000000001"/>
    <x v="2"/>
    <x v="0"/>
  </r>
  <r>
    <n v="804"/>
    <x v="375"/>
    <x v="299"/>
    <d v="2018-03-17T00:00:00"/>
    <s v="Standard Class"/>
    <s v="MC-18130"/>
    <x v="305"/>
    <x v="1"/>
    <x v="0"/>
    <x v="53"/>
    <x v="28"/>
    <x v="68"/>
    <x v="0"/>
    <s v="OFF-PA-10003953"/>
    <x v="1"/>
    <x v="10"/>
    <x v="644"/>
    <x v="91"/>
    <n v="2"/>
    <n v="0"/>
    <n v="6.2208000000000006"/>
    <x v="0"/>
    <x v="0"/>
  </r>
  <r>
    <n v="805"/>
    <x v="376"/>
    <x v="300"/>
    <d v="2019-04-24T00:00:00"/>
    <s v="First Class"/>
    <s v="GM-14440"/>
    <x v="306"/>
    <x v="0"/>
    <x v="0"/>
    <x v="8"/>
    <x v="1"/>
    <x v="34"/>
    <x v="1"/>
    <s v="FUR-FU-10000794"/>
    <x v="0"/>
    <x v="5"/>
    <x v="645"/>
    <x v="723"/>
    <n v="2"/>
    <n v="0"/>
    <n v="6.2151999999999994"/>
    <x v="1"/>
    <x v="0"/>
  </r>
  <r>
    <n v="806"/>
    <x v="377"/>
    <x v="301"/>
    <d v="2016-11-07T00:00:00"/>
    <s v="Standard Class"/>
    <s v="RA-19915"/>
    <x v="154"/>
    <x v="0"/>
    <x v="0"/>
    <x v="60"/>
    <x v="22"/>
    <x v="76"/>
    <x v="1"/>
    <s v="OFF-AR-10001897"/>
    <x v="1"/>
    <x v="6"/>
    <x v="646"/>
    <x v="752"/>
    <n v="3"/>
    <n v="0.2"/>
    <n v="4.3176000000000005"/>
    <x v="1"/>
    <x v="0"/>
  </r>
  <r>
    <n v="807"/>
    <x v="377"/>
    <x v="301"/>
    <d v="2016-11-07T00:00:00"/>
    <s v="Standard Class"/>
    <s v="RA-19915"/>
    <x v="154"/>
    <x v="0"/>
    <x v="0"/>
    <x v="60"/>
    <x v="22"/>
    <x v="76"/>
    <x v="1"/>
    <s v="TEC-PH-10001795"/>
    <x v="2"/>
    <x v="7"/>
    <x v="647"/>
    <x v="753"/>
    <n v="4"/>
    <n v="0.2"/>
    <n v="247.99599999999981"/>
    <x v="1"/>
    <x v="0"/>
  </r>
  <r>
    <n v="808"/>
    <x v="378"/>
    <x v="302"/>
    <d v="2017-02-05T00:00:00"/>
    <s v="First Class"/>
    <s v="AA-10375"/>
    <x v="211"/>
    <x v="0"/>
    <x v="0"/>
    <x v="155"/>
    <x v="8"/>
    <x v="198"/>
    <x v="2"/>
    <s v="FUR-FU-10003347"/>
    <x v="0"/>
    <x v="5"/>
    <x v="379"/>
    <x v="158"/>
    <n v="2"/>
    <n v="0"/>
    <n v="11.076000000000001"/>
    <x v="2"/>
    <x v="0"/>
  </r>
  <r>
    <n v="809"/>
    <x v="378"/>
    <x v="302"/>
    <d v="2017-02-05T00:00:00"/>
    <s v="First Class"/>
    <s v="AA-10375"/>
    <x v="211"/>
    <x v="0"/>
    <x v="0"/>
    <x v="155"/>
    <x v="8"/>
    <x v="198"/>
    <x v="2"/>
    <s v="TEC-AC-10004901"/>
    <x v="2"/>
    <x v="11"/>
    <x v="648"/>
    <x v="145"/>
    <n v="3"/>
    <n v="0"/>
    <n v="50.989800000000002"/>
    <x v="2"/>
    <x v="0"/>
  </r>
  <r>
    <n v="810"/>
    <x v="379"/>
    <x v="303"/>
    <d v="2016-10-15T00:00:00"/>
    <s v="First Class"/>
    <s v="ZC-21910"/>
    <x v="233"/>
    <x v="0"/>
    <x v="0"/>
    <x v="156"/>
    <x v="4"/>
    <x v="199"/>
    <x v="1"/>
    <s v="OFF-AR-10003190"/>
    <x v="1"/>
    <x v="6"/>
    <x v="649"/>
    <x v="132"/>
    <n v="4"/>
    <n v="0"/>
    <n v="3.2256"/>
    <x v="1"/>
    <x v="0"/>
  </r>
  <r>
    <n v="811"/>
    <x v="379"/>
    <x v="303"/>
    <d v="2016-10-15T00:00:00"/>
    <s v="First Class"/>
    <s v="ZC-21910"/>
    <x v="233"/>
    <x v="0"/>
    <x v="0"/>
    <x v="156"/>
    <x v="4"/>
    <x v="199"/>
    <x v="1"/>
    <s v="FUR-TA-10002903"/>
    <x v="0"/>
    <x v="3"/>
    <x v="258"/>
    <x v="754"/>
    <n v="5"/>
    <n v="0"/>
    <n v="311.65199999999999"/>
    <x v="1"/>
    <x v="0"/>
  </r>
  <r>
    <n v="812"/>
    <x v="379"/>
    <x v="303"/>
    <d v="2016-10-15T00:00:00"/>
    <s v="First Class"/>
    <s v="ZC-21910"/>
    <x v="233"/>
    <x v="0"/>
    <x v="0"/>
    <x v="156"/>
    <x v="4"/>
    <x v="199"/>
    <x v="1"/>
    <s v="OFF-AP-10000240"/>
    <x v="1"/>
    <x v="9"/>
    <x v="650"/>
    <x v="755"/>
    <n v="4"/>
    <n v="0"/>
    <n v="62.036799999999971"/>
    <x v="1"/>
    <x v="0"/>
  </r>
  <r>
    <n v="813"/>
    <x v="379"/>
    <x v="303"/>
    <d v="2016-10-15T00:00:00"/>
    <s v="First Class"/>
    <s v="ZC-21910"/>
    <x v="233"/>
    <x v="0"/>
    <x v="0"/>
    <x v="156"/>
    <x v="4"/>
    <x v="199"/>
    <x v="1"/>
    <s v="TEC-AC-10001101"/>
    <x v="2"/>
    <x v="11"/>
    <x v="552"/>
    <x v="756"/>
    <n v="2"/>
    <n v="0"/>
    <n v="2.5779999999999994"/>
    <x v="1"/>
    <x v="0"/>
  </r>
  <r>
    <n v="814"/>
    <x v="380"/>
    <x v="304"/>
    <d v="2019-05-14T00:00:00"/>
    <s v="Same Day"/>
    <s v="PJ-19015"/>
    <x v="307"/>
    <x v="0"/>
    <x v="0"/>
    <x v="157"/>
    <x v="1"/>
    <x v="200"/>
    <x v="1"/>
    <s v="FUR-FU-10000794"/>
    <x v="0"/>
    <x v="5"/>
    <x v="645"/>
    <x v="723"/>
    <n v="2"/>
    <n v="0"/>
    <n v="6.2151999999999994"/>
    <x v="1"/>
    <x v="0"/>
  </r>
  <r>
    <n v="815"/>
    <x v="380"/>
    <x v="304"/>
    <d v="2019-05-14T00:00:00"/>
    <s v="Same Day"/>
    <s v="PJ-19015"/>
    <x v="307"/>
    <x v="0"/>
    <x v="0"/>
    <x v="157"/>
    <x v="1"/>
    <x v="200"/>
    <x v="1"/>
    <s v="TEC-AC-10001838"/>
    <x v="2"/>
    <x v="11"/>
    <x v="651"/>
    <x v="757"/>
    <n v="7"/>
    <n v="0"/>
    <n v="601.96990000000005"/>
    <x v="1"/>
    <x v="0"/>
  </r>
  <r>
    <n v="816"/>
    <x v="381"/>
    <x v="305"/>
    <d v="2017-03-23T00:00:00"/>
    <s v="First Class"/>
    <s v="BW-11110"/>
    <x v="308"/>
    <x v="1"/>
    <x v="0"/>
    <x v="158"/>
    <x v="6"/>
    <x v="201"/>
    <x v="2"/>
    <s v="OFF-PA-10000061"/>
    <x v="1"/>
    <x v="10"/>
    <x v="181"/>
    <x v="187"/>
    <n v="8"/>
    <n v="0"/>
    <n v="24.883200000000002"/>
    <x v="2"/>
    <x v="0"/>
  </r>
  <r>
    <n v="817"/>
    <x v="382"/>
    <x v="306"/>
    <d v="2018-09-19T00:00:00"/>
    <s v="Standard Class"/>
    <s v="DB-13210"/>
    <x v="203"/>
    <x v="0"/>
    <x v="0"/>
    <x v="10"/>
    <x v="9"/>
    <x v="11"/>
    <x v="3"/>
    <s v="OFF-PA-10003651"/>
    <x v="1"/>
    <x v="10"/>
    <x v="652"/>
    <x v="758"/>
    <n v="1"/>
    <n v="0.2"/>
    <n v="1.8703999999999998"/>
    <x v="2"/>
    <x v="0"/>
  </r>
  <r>
    <n v="818"/>
    <x v="383"/>
    <x v="307"/>
    <d v="2016-07-02T00:00:00"/>
    <s v="Standard Class"/>
    <s v="CA-12775"/>
    <x v="222"/>
    <x v="0"/>
    <x v="0"/>
    <x v="10"/>
    <x v="9"/>
    <x v="11"/>
    <x v="3"/>
    <s v="OFF-PA-10000304"/>
    <x v="1"/>
    <x v="10"/>
    <x v="88"/>
    <x v="759"/>
    <n v="8"/>
    <n v="0.2"/>
    <n v="14.5152"/>
    <x v="2"/>
    <x v="0"/>
  </r>
  <r>
    <n v="819"/>
    <x v="383"/>
    <x v="307"/>
    <d v="2016-07-02T00:00:00"/>
    <s v="Standard Class"/>
    <s v="CA-12775"/>
    <x v="222"/>
    <x v="0"/>
    <x v="0"/>
    <x v="10"/>
    <x v="9"/>
    <x v="11"/>
    <x v="3"/>
    <s v="OFF-BI-10003094"/>
    <x v="1"/>
    <x v="8"/>
    <x v="653"/>
    <x v="760"/>
    <n v="3"/>
    <n v="0.7"/>
    <n v="-2.4287999999999998"/>
    <x v="2"/>
    <x v="0"/>
  </r>
  <r>
    <n v="820"/>
    <x v="383"/>
    <x v="307"/>
    <d v="2016-07-02T00:00:00"/>
    <s v="Standard Class"/>
    <s v="CA-12775"/>
    <x v="222"/>
    <x v="0"/>
    <x v="0"/>
    <x v="10"/>
    <x v="9"/>
    <x v="11"/>
    <x v="3"/>
    <s v="FUR-CH-10001394"/>
    <x v="0"/>
    <x v="1"/>
    <x v="654"/>
    <x v="761"/>
    <n v="5"/>
    <n v="0.3"/>
    <n v="0"/>
    <x v="2"/>
    <x v="0"/>
  </r>
  <r>
    <n v="821"/>
    <x v="383"/>
    <x v="307"/>
    <d v="2016-07-02T00:00:00"/>
    <s v="Standard Class"/>
    <s v="CA-12775"/>
    <x v="222"/>
    <x v="0"/>
    <x v="0"/>
    <x v="10"/>
    <x v="9"/>
    <x v="11"/>
    <x v="3"/>
    <s v="OFF-BI-10004230"/>
    <x v="1"/>
    <x v="8"/>
    <x v="655"/>
    <x v="762"/>
    <n v="3"/>
    <n v="0.7"/>
    <n v="-22.796399999999991"/>
    <x v="2"/>
    <x v="0"/>
  </r>
  <r>
    <n v="822"/>
    <x v="383"/>
    <x v="307"/>
    <d v="2016-07-02T00:00:00"/>
    <s v="Standard Class"/>
    <s v="CA-12775"/>
    <x v="222"/>
    <x v="0"/>
    <x v="0"/>
    <x v="10"/>
    <x v="9"/>
    <x v="11"/>
    <x v="3"/>
    <s v="OFF-PA-10003395"/>
    <x v="1"/>
    <x v="10"/>
    <x v="656"/>
    <x v="763"/>
    <n v="4"/>
    <n v="0.2"/>
    <n v="117.43199999999999"/>
    <x v="2"/>
    <x v="0"/>
  </r>
  <r>
    <n v="823"/>
    <x v="384"/>
    <x v="308"/>
    <d v="2019-06-27T00:00:00"/>
    <s v="Standard Class"/>
    <s v="TR-21325"/>
    <x v="309"/>
    <x v="0"/>
    <x v="0"/>
    <x v="78"/>
    <x v="30"/>
    <x v="98"/>
    <x v="3"/>
    <s v="TEC-AC-10002402"/>
    <x v="2"/>
    <x v="11"/>
    <x v="657"/>
    <x v="764"/>
    <n v="3"/>
    <n v="0"/>
    <n v="71.990999999999985"/>
    <x v="2"/>
    <x v="0"/>
  </r>
  <r>
    <n v="824"/>
    <x v="384"/>
    <x v="308"/>
    <d v="2019-06-27T00:00:00"/>
    <s v="Standard Class"/>
    <s v="TR-21325"/>
    <x v="309"/>
    <x v="0"/>
    <x v="0"/>
    <x v="78"/>
    <x v="30"/>
    <x v="98"/>
    <x v="3"/>
    <s v="OFF-LA-10003223"/>
    <x v="1"/>
    <x v="2"/>
    <x v="607"/>
    <x v="765"/>
    <n v="2"/>
    <n v="0"/>
    <n v="4.8117999999999999"/>
    <x v="2"/>
    <x v="0"/>
  </r>
  <r>
    <n v="825"/>
    <x v="385"/>
    <x v="309"/>
    <d v="2016-05-15T00:00:00"/>
    <s v="Standard Class"/>
    <s v="PG-18820"/>
    <x v="310"/>
    <x v="0"/>
    <x v="0"/>
    <x v="8"/>
    <x v="1"/>
    <x v="94"/>
    <x v="1"/>
    <s v="TEC-AC-10003441"/>
    <x v="2"/>
    <x v="11"/>
    <x v="658"/>
    <x v="766"/>
    <n v="4"/>
    <n v="0"/>
    <n v="4.0679999999999978"/>
    <x v="1"/>
    <x v="0"/>
  </r>
  <r>
    <n v="826"/>
    <x v="385"/>
    <x v="309"/>
    <d v="2016-05-15T00:00:00"/>
    <s v="Standard Class"/>
    <s v="PG-18820"/>
    <x v="310"/>
    <x v="0"/>
    <x v="0"/>
    <x v="8"/>
    <x v="1"/>
    <x v="94"/>
    <x v="1"/>
    <s v="TEC-AC-10000109"/>
    <x v="2"/>
    <x v="11"/>
    <x v="202"/>
    <x v="767"/>
    <n v="3"/>
    <n v="0"/>
    <n v="40.31280000000001"/>
    <x v="1"/>
    <x v="0"/>
  </r>
  <r>
    <n v="827"/>
    <x v="386"/>
    <x v="170"/>
    <d v="2019-08-28T00:00:00"/>
    <s v="Standard Class"/>
    <s v="GT-14710"/>
    <x v="218"/>
    <x v="0"/>
    <x v="0"/>
    <x v="69"/>
    <x v="11"/>
    <x v="87"/>
    <x v="2"/>
    <s v="OFF-FA-10002280"/>
    <x v="1"/>
    <x v="13"/>
    <x v="659"/>
    <x v="768"/>
    <n v="7"/>
    <n v="0"/>
    <n v="16.8"/>
    <x v="2"/>
    <x v="0"/>
  </r>
  <r>
    <n v="828"/>
    <x v="386"/>
    <x v="170"/>
    <d v="2019-08-28T00:00:00"/>
    <s v="Standard Class"/>
    <s v="GT-14710"/>
    <x v="218"/>
    <x v="0"/>
    <x v="0"/>
    <x v="69"/>
    <x v="11"/>
    <x v="87"/>
    <x v="2"/>
    <s v="OFF-SU-10000381"/>
    <x v="1"/>
    <x v="14"/>
    <x v="660"/>
    <x v="769"/>
    <n v="4"/>
    <n v="0"/>
    <n v="10.799599999999998"/>
    <x v="2"/>
    <x v="0"/>
  </r>
  <r>
    <n v="829"/>
    <x v="386"/>
    <x v="170"/>
    <d v="2019-08-28T00:00:00"/>
    <s v="Standard Class"/>
    <s v="GT-14710"/>
    <x v="218"/>
    <x v="0"/>
    <x v="0"/>
    <x v="69"/>
    <x v="11"/>
    <x v="87"/>
    <x v="2"/>
    <s v="OFF-EN-10004459"/>
    <x v="1"/>
    <x v="12"/>
    <x v="661"/>
    <x v="770"/>
    <n v="2"/>
    <n v="0"/>
    <n v="7.4871999999999996"/>
    <x v="2"/>
    <x v="0"/>
  </r>
  <r>
    <n v="830"/>
    <x v="387"/>
    <x v="114"/>
    <d v="2019-06-21T00:00:00"/>
    <s v="Second Class"/>
    <s v="JE-15745"/>
    <x v="32"/>
    <x v="0"/>
    <x v="0"/>
    <x v="159"/>
    <x v="0"/>
    <x v="202"/>
    <x v="0"/>
    <s v="FUR-CH-10000665"/>
    <x v="0"/>
    <x v="1"/>
    <x v="662"/>
    <x v="85"/>
    <n v="2"/>
    <n v="0"/>
    <n v="90.587999999999965"/>
    <x v="0"/>
    <x v="0"/>
  </r>
  <r>
    <n v="831"/>
    <x v="387"/>
    <x v="114"/>
    <d v="2019-06-21T00:00:00"/>
    <s v="Second Class"/>
    <s v="JE-15745"/>
    <x v="32"/>
    <x v="0"/>
    <x v="0"/>
    <x v="159"/>
    <x v="0"/>
    <x v="202"/>
    <x v="0"/>
    <s v="OFF-AP-10003884"/>
    <x v="1"/>
    <x v="9"/>
    <x v="663"/>
    <x v="771"/>
    <n v="3"/>
    <n v="0"/>
    <n v="50.584800000000008"/>
    <x v="0"/>
    <x v="0"/>
  </r>
  <r>
    <n v="832"/>
    <x v="387"/>
    <x v="114"/>
    <d v="2019-06-21T00:00:00"/>
    <s v="Second Class"/>
    <s v="JE-15745"/>
    <x v="32"/>
    <x v="0"/>
    <x v="0"/>
    <x v="159"/>
    <x v="0"/>
    <x v="202"/>
    <x v="0"/>
    <s v="TEC-PH-10001557"/>
    <x v="2"/>
    <x v="7"/>
    <x v="664"/>
    <x v="772"/>
    <n v="2"/>
    <n v="0"/>
    <n v="51.834599999999995"/>
    <x v="0"/>
    <x v="0"/>
  </r>
  <r>
    <n v="833"/>
    <x v="387"/>
    <x v="114"/>
    <d v="2019-06-21T00:00:00"/>
    <s v="Second Class"/>
    <s v="JE-15745"/>
    <x v="32"/>
    <x v="0"/>
    <x v="0"/>
    <x v="159"/>
    <x v="0"/>
    <x v="202"/>
    <x v="0"/>
    <s v="TEC-PH-10002085"/>
    <x v="2"/>
    <x v="7"/>
    <x v="665"/>
    <x v="773"/>
    <n v="1"/>
    <n v="0"/>
    <n v="17.157400000000003"/>
    <x v="0"/>
    <x v="0"/>
  </r>
  <r>
    <n v="834"/>
    <x v="388"/>
    <x v="310"/>
    <d v="2018-07-27T00:00:00"/>
    <s v="Standard Class"/>
    <s v="JB-15400"/>
    <x v="80"/>
    <x v="1"/>
    <x v="0"/>
    <x v="67"/>
    <x v="2"/>
    <x v="85"/>
    <x v="0"/>
    <s v="OFF-AR-10002956"/>
    <x v="1"/>
    <x v="6"/>
    <x v="666"/>
    <x v="774"/>
    <n v="2"/>
    <n v="0.2"/>
    <n v="2.6411999999999995"/>
    <x v="0"/>
    <x v="0"/>
  </r>
  <r>
    <n v="835"/>
    <x v="388"/>
    <x v="310"/>
    <d v="2018-07-27T00:00:00"/>
    <s v="Standard Class"/>
    <s v="JB-15400"/>
    <x v="80"/>
    <x v="1"/>
    <x v="0"/>
    <x v="67"/>
    <x v="2"/>
    <x v="85"/>
    <x v="0"/>
    <s v="OFF-AP-10003266"/>
    <x v="1"/>
    <x v="9"/>
    <x v="667"/>
    <x v="775"/>
    <n v="2"/>
    <n v="0.2"/>
    <n v="6.5164"/>
    <x v="0"/>
    <x v="0"/>
  </r>
  <r>
    <n v="836"/>
    <x v="388"/>
    <x v="310"/>
    <d v="2018-07-27T00:00:00"/>
    <s v="Standard Class"/>
    <s v="JB-15400"/>
    <x v="80"/>
    <x v="1"/>
    <x v="0"/>
    <x v="67"/>
    <x v="2"/>
    <x v="85"/>
    <x v="0"/>
    <s v="TEC-MA-10004002"/>
    <x v="2"/>
    <x v="15"/>
    <x v="668"/>
    <x v="776"/>
    <n v="1"/>
    <n v="0.5"/>
    <n v="-111.49950000000007"/>
    <x v="0"/>
    <x v="0"/>
  </r>
  <r>
    <n v="837"/>
    <x v="389"/>
    <x v="78"/>
    <d v="2016-09-13T00:00:00"/>
    <s v="Second Class"/>
    <s v="LH-17020"/>
    <x v="293"/>
    <x v="0"/>
    <x v="0"/>
    <x v="139"/>
    <x v="5"/>
    <x v="178"/>
    <x v="2"/>
    <s v="OFF-BI-10001071"/>
    <x v="1"/>
    <x v="8"/>
    <x v="669"/>
    <x v="777"/>
    <n v="4"/>
    <n v="0.8"/>
    <n v="-79.335199999999986"/>
    <x v="2"/>
    <x v="0"/>
  </r>
  <r>
    <n v="838"/>
    <x v="390"/>
    <x v="259"/>
    <d v="2019-11-11T00:00:00"/>
    <s v="Standard Class"/>
    <s v="JL-15175"/>
    <x v="311"/>
    <x v="2"/>
    <x v="0"/>
    <x v="29"/>
    <x v="18"/>
    <x v="84"/>
    <x v="0"/>
    <s v="OFF-PA-10001560"/>
    <x v="1"/>
    <x v="10"/>
    <x v="670"/>
    <x v="778"/>
    <n v="2"/>
    <n v="0.2"/>
    <n v="3.2615999999999996"/>
    <x v="0"/>
    <x v="0"/>
  </r>
  <r>
    <n v="839"/>
    <x v="391"/>
    <x v="311"/>
    <d v="2018-03-12T00:00:00"/>
    <s v="Standard Class"/>
    <s v="EB-13705"/>
    <x v="182"/>
    <x v="1"/>
    <x v="0"/>
    <x v="5"/>
    <x v="5"/>
    <x v="6"/>
    <x v="2"/>
    <s v="TEC-PH-10002365"/>
    <x v="2"/>
    <x v="7"/>
    <x v="403"/>
    <x v="779"/>
    <n v="3"/>
    <n v="0.2"/>
    <n v="1.5804"/>
    <x v="2"/>
    <x v="0"/>
  </r>
  <r>
    <n v="840"/>
    <x v="392"/>
    <x v="312"/>
    <d v="2017-11-25T00:00:00"/>
    <s v="Standard Class"/>
    <s v="BM-11650"/>
    <x v="312"/>
    <x v="1"/>
    <x v="0"/>
    <x v="20"/>
    <x v="15"/>
    <x v="45"/>
    <x v="3"/>
    <s v="OFF-AR-10004648"/>
    <x v="1"/>
    <x v="6"/>
    <x v="626"/>
    <x v="780"/>
    <n v="3"/>
    <n v="0"/>
    <n v="16.3215"/>
    <x v="2"/>
    <x v="0"/>
  </r>
  <r>
    <n v="841"/>
    <x v="392"/>
    <x v="312"/>
    <d v="2017-11-25T00:00:00"/>
    <s v="Standard Class"/>
    <s v="BM-11650"/>
    <x v="312"/>
    <x v="1"/>
    <x v="0"/>
    <x v="20"/>
    <x v="15"/>
    <x v="45"/>
    <x v="3"/>
    <s v="OFF-AR-10002578"/>
    <x v="1"/>
    <x v="6"/>
    <x v="671"/>
    <x v="132"/>
    <n v="4"/>
    <n v="0"/>
    <n v="3.3407999999999998"/>
    <x v="2"/>
    <x v="0"/>
  </r>
  <r>
    <n v="842"/>
    <x v="392"/>
    <x v="312"/>
    <d v="2017-11-25T00:00:00"/>
    <s v="Standard Class"/>
    <s v="BM-11650"/>
    <x v="312"/>
    <x v="1"/>
    <x v="0"/>
    <x v="20"/>
    <x v="15"/>
    <x v="45"/>
    <x v="3"/>
    <s v="FUR-BO-10001519"/>
    <x v="0"/>
    <x v="0"/>
    <x v="672"/>
    <x v="781"/>
    <n v="4"/>
    <n v="0.2"/>
    <n v="9.3024000000000058"/>
    <x v="2"/>
    <x v="0"/>
  </r>
  <r>
    <n v="843"/>
    <x v="393"/>
    <x v="77"/>
    <d v="2018-11-09T00:00:00"/>
    <s v="First Class"/>
    <s v="EM-14095"/>
    <x v="313"/>
    <x v="1"/>
    <x v="0"/>
    <x v="1"/>
    <x v="1"/>
    <x v="1"/>
    <x v="1"/>
    <s v="OFF-BI-10001294"/>
    <x v="1"/>
    <x v="8"/>
    <x v="673"/>
    <x v="782"/>
    <n v="4"/>
    <n v="0.2"/>
    <n v="11.699999999999996"/>
    <x v="1"/>
    <x v="0"/>
  </r>
  <r>
    <n v="844"/>
    <x v="393"/>
    <x v="77"/>
    <d v="2018-11-09T00:00:00"/>
    <s v="First Class"/>
    <s v="EM-14095"/>
    <x v="313"/>
    <x v="1"/>
    <x v="0"/>
    <x v="1"/>
    <x v="1"/>
    <x v="1"/>
    <x v="1"/>
    <s v="OFF-BI-10001636"/>
    <x v="1"/>
    <x v="8"/>
    <x v="674"/>
    <x v="783"/>
    <n v="4"/>
    <n v="0.2"/>
    <n v="8.767199999999999"/>
    <x v="1"/>
    <x v="0"/>
  </r>
  <r>
    <n v="845"/>
    <x v="393"/>
    <x v="77"/>
    <d v="2018-11-09T00:00:00"/>
    <s v="First Class"/>
    <s v="EM-14095"/>
    <x v="313"/>
    <x v="1"/>
    <x v="0"/>
    <x v="1"/>
    <x v="1"/>
    <x v="1"/>
    <x v="1"/>
    <s v="OFF-SU-10002503"/>
    <x v="1"/>
    <x v="14"/>
    <x v="675"/>
    <x v="716"/>
    <n v="2"/>
    <n v="0"/>
    <n v="3.2943999999999996"/>
    <x v="1"/>
    <x v="0"/>
  </r>
  <r>
    <n v="846"/>
    <x v="393"/>
    <x v="77"/>
    <d v="2018-11-09T00:00:00"/>
    <s v="First Class"/>
    <s v="EM-14095"/>
    <x v="313"/>
    <x v="1"/>
    <x v="0"/>
    <x v="1"/>
    <x v="1"/>
    <x v="1"/>
    <x v="1"/>
    <s v="OFF-LA-10004093"/>
    <x v="1"/>
    <x v="2"/>
    <x v="676"/>
    <x v="2"/>
    <n v="2"/>
    <n v="0"/>
    <n v="6.8713999999999995"/>
    <x v="1"/>
    <x v="0"/>
  </r>
  <r>
    <n v="847"/>
    <x v="394"/>
    <x v="313"/>
    <d v="2017-10-17T00:00:00"/>
    <s v="Standard Class"/>
    <s v="AF-10885"/>
    <x v="314"/>
    <x v="0"/>
    <x v="0"/>
    <x v="103"/>
    <x v="0"/>
    <x v="175"/>
    <x v="0"/>
    <s v="TEC-PH-10001552"/>
    <x v="2"/>
    <x v="7"/>
    <x v="180"/>
    <x v="784"/>
    <n v="7"/>
    <n v="0"/>
    <n v="23.441600000000005"/>
    <x v="0"/>
    <x v="0"/>
  </r>
  <r>
    <n v="848"/>
    <x v="394"/>
    <x v="313"/>
    <d v="2017-10-17T00:00:00"/>
    <s v="Standard Class"/>
    <s v="AF-10885"/>
    <x v="314"/>
    <x v="0"/>
    <x v="0"/>
    <x v="103"/>
    <x v="0"/>
    <x v="175"/>
    <x v="0"/>
    <s v="FUR-CH-10001891"/>
    <x v="0"/>
    <x v="1"/>
    <x v="268"/>
    <x v="785"/>
    <n v="3"/>
    <n v="0"/>
    <n v="77.743800000000022"/>
    <x v="0"/>
    <x v="0"/>
  </r>
  <r>
    <n v="849"/>
    <x v="395"/>
    <x v="314"/>
    <d v="2019-01-06T00:00:00"/>
    <s v="Standard Class"/>
    <s v="GA-14725"/>
    <x v="315"/>
    <x v="0"/>
    <x v="0"/>
    <x v="160"/>
    <x v="24"/>
    <x v="203"/>
    <x v="3"/>
    <s v="FUR-FU-10003878"/>
    <x v="0"/>
    <x v="5"/>
    <x v="677"/>
    <x v="786"/>
    <n v="4"/>
    <n v="0.2"/>
    <n v="8.5567999999999991"/>
    <x v="2"/>
    <x v="0"/>
  </r>
  <r>
    <n v="850"/>
    <x v="396"/>
    <x v="315"/>
    <d v="2016-02-12T00:00:00"/>
    <s v="Standard Class"/>
    <s v="CK-12760"/>
    <x v="316"/>
    <x v="1"/>
    <x v="0"/>
    <x v="161"/>
    <x v="30"/>
    <x v="204"/>
    <x v="3"/>
    <s v="TEC-AC-10000710"/>
    <x v="2"/>
    <x v="11"/>
    <x v="678"/>
    <x v="787"/>
    <n v="7"/>
    <n v="0"/>
    <n v="49.604800000000012"/>
    <x v="2"/>
    <x v="0"/>
  </r>
  <r>
    <n v="851"/>
    <x v="397"/>
    <x v="23"/>
    <d v="2018-06-25T00:00:00"/>
    <s v="Second Class"/>
    <s v="DP-13105"/>
    <x v="317"/>
    <x v="1"/>
    <x v="0"/>
    <x v="162"/>
    <x v="1"/>
    <x v="205"/>
    <x v="1"/>
    <s v="OFF-AR-10002335"/>
    <x v="1"/>
    <x v="6"/>
    <x v="679"/>
    <x v="788"/>
    <n v="2"/>
    <n v="0"/>
    <n v="1.3416000000000001"/>
    <x v="1"/>
    <x v="0"/>
  </r>
  <r>
    <n v="852"/>
    <x v="397"/>
    <x v="23"/>
    <d v="2018-06-25T00:00:00"/>
    <s v="Second Class"/>
    <s v="DP-13105"/>
    <x v="317"/>
    <x v="1"/>
    <x v="0"/>
    <x v="162"/>
    <x v="1"/>
    <x v="205"/>
    <x v="1"/>
    <s v="OFF-PA-10001870"/>
    <x v="1"/>
    <x v="10"/>
    <x v="680"/>
    <x v="789"/>
    <n v="6"/>
    <n v="0"/>
    <n v="18.662400000000002"/>
    <x v="1"/>
    <x v="0"/>
  </r>
  <r>
    <n v="853"/>
    <x v="398"/>
    <x v="316"/>
    <d v="2018-06-04T00:00:00"/>
    <s v="Standard Class"/>
    <s v="VD-21670"/>
    <x v="104"/>
    <x v="0"/>
    <x v="0"/>
    <x v="25"/>
    <x v="35"/>
    <x v="129"/>
    <x v="0"/>
    <s v="OFF-AR-10003373"/>
    <x v="1"/>
    <x v="6"/>
    <x v="290"/>
    <x v="790"/>
    <n v="6"/>
    <n v="0"/>
    <n v="50.187599999999996"/>
    <x v="0"/>
    <x v="0"/>
  </r>
  <r>
    <n v="854"/>
    <x v="399"/>
    <x v="317"/>
    <d v="2018-02-24T00:00:00"/>
    <s v="Standard Class"/>
    <s v="GT-14710"/>
    <x v="218"/>
    <x v="0"/>
    <x v="0"/>
    <x v="20"/>
    <x v="15"/>
    <x v="45"/>
    <x v="3"/>
    <s v="FUR-FU-10004090"/>
    <x v="0"/>
    <x v="5"/>
    <x v="642"/>
    <x v="791"/>
    <n v="2"/>
    <n v="0"/>
    <n v="14.671799999999998"/>
    <x v="2"/>
    <x v="0"/>
  </r>
  <r>
    <n v="855"/>
    <x v="399"/>
    <x v="317"/>
    <d v="2018-02-24T00:00:00"/>
    <s v="Standard Class"/>
    <s v="GT-14710"/>
    <x v="218"/>
    <x v="0"/>
    <x v="0"/>
    <x v="20"/>
    <x v="15"/>
    <x v="45"/>
    <x v="3"/>
    <s v="OFF-ST-10000736"/>
    <x v="1"/>
    <x v="4"/>
    <x v="460"/>
    <x v="423"/>
    <n v="3"/>
    <n v="0"/>
    <n v="9.7175999999999902"/>
    <x v="2"/>
    <x v="0"/>
  </r>
  <r>
    <n v="856"/>
    <x v="400"/>
    <x v="93"/>
    <d v="2016-08-08T00:00:00"/>
    <s v="Standard Class"/>
    <s v="BK-11260"/>
    <x v="318"/>
    <x v="0"/>
    <x v="0"/>
    <x v="20"/>
    <x v="15"/>
    <x v="45"/>
    <x v="3"/>
    <s v="OFF-PA-10001019"/>
    <x v="1"/>
    <x v="10"/>
    <x v="681"/>
    <x v="792"/>
    <n v="2"/>
    <n v="0"/>
    <n v="18.781199999999998"/>
    <x v="2"/>
    <x v="0"/>
  </r>
  <r>
    <n v="857"/>
    <x v="400"/>
    <x v="93"/>
    <d v="2016-08-08T00:00:00"/>
    <s v="Standard Class"/>
    <s v="BK-11260"/>
    <x v="318"/>
    <x v="0"/>
    <x v="0"/>
    <x v="20"/>
    <x v="15"/>
    <x v="45"/>
    <x v="3"/>
    <s v="OFF-SU-10002537"/>
    <x v="1"/>
    <x v="14"/>
    <x v="682"/>
    <x v="793"/>
    <n v="10"/>
    <n v="0"/>
    <n v="26.598000000000006"/>
    <x v="2"/>
    <x v="0"/>
  </r>
  <r>
    <n v="858"/>
    <x v="400"/>
    <x v="93"/>
    <d v="2016-08-08T00:00:00"/>
    <s v="Standard Class"/>
    <s v="BK-11260"/>
    <x v="318"/>
    <x v="0"/>
    <x v="0"/>
    <x v="20"/>
    <x v="15"/>
    <x v="45"/>
    <x v="3"/>
    <s v="OFF-ST-10003221"/>
    <x v="1"/>
    <x v="4"/>
    <x v="683"/>
    <x v="794"/>
    <n v="2"/>
    <n v="0"/>
    <n v="5.7672000000000008"/>
    <x v="2"/>
    <x v="0"/>
  </r>
  <r>
    <n v="859"/>
    <x v="401"/>
    <x v="318"/>
    <d v="2019-04-15T00:00:00"/>
    <s v="Standard Class"/>
    <s v="SJ-20125"/>
    <x v="319"/>
    <x v="2"/>
    <x v="0"/>
    <x v="163"/>
    <x v="30"/>
    <x v="206"/>
    <x v="3"/>
    <s v="OFF-PA-10004569"/>
    <x v="1"/>
    <x v="10"/>
    <x v="230"/>
    <x v="245"/>
    <n v="1"/>
    <n v="0"/>
    <n v="3.5766999999999998"/>
    <x v="2"/>
    <x v="0"/>
  </r>
  <r>
    <n v="860"/>
    <x v="401"/>
    <x v="318"/>
    <d v="2019-04-15T00:00:00"/>
    <s v="Standard Class"/>
    <s v="SJ-20125"/>
    <x v="319"/>
    <x v="2"/>
    <x v="0"/>
    <x v="163"/>
    <x v="30"/>
    <x v="206"/>
    <x v="3"/>
    <s v="OFF-FA-10000624"/>
    <x v="1"/>
    <x v="13"/>
    <x v="294"/>
    <x v="181"/>
    <n v="2"/>
    <n v="0"/>
    <n v="3.58"/>
    <x v="2"/>
    <x v="0"/>
  </r>
  <r>
    <n v="861"/>
    <x v="402"/>
    <x v="3"/>
    <d v="2016-06-16T00:00:00"/>
    <s v="Standard Class"/>
    <s v="CM-12445"/>
    <x v="320"/>
    <x v="0"/>
    <x v="0"/>
    <x v="8"/>
    <x v="1"/>
    <x v="34"/>
    <x v="1"/>
    <s v="OFF-SU-10001225"/>
    <x v="1"/>
    <x v="14"/>
    <x v="327"/>
    <x v="351"/>
    <n v="2"/>
    <n v="0"/>
    <n v="0.14719999999999978"/>
    <x v="1"/>
    <x v="0"/>
  </r>
  <r>
    <n v="862"/>
    <x v="402"/>
    <x v="3"/>
    <d v="2016-06-16T00:00:00"/>
    <s v="Standard Class"/>
    <s v="CM-12445"/>
    <x v="320"/>
    <x v="0"/>
    <x v="0"/>
    <x v="8"/>
    <x v="1"/>
    <x v="34"/>
    <x v="1"/>
    <s v="OFF-AR-10003752"/>
    <x v="1"/>
    <x v="6"/>
    <x v="684"/>
    <x v="795"/>
    <n v="2"/>
    <n v="0"/>
    <n v="10.625999999999999"/>
    <x v="1"/>
    <x v="0"/>
  </r>
  <r>
    <n v="863"/>
    <x v="403"/>
    <x v="319"/>
    <d v="2018-01-07T00:00:00"/>
    <s v="Second Class"/>
    <s v="AJ-10795"/>
    <x v="295"/>
    <x v="1"/>
    <x v="0"/>
    <x v="108"/>
    <x v="2"/>
    <x v="133"/>
    <x v="0"/>
    <s v="TEC-AC-10001714"/>
    <x v="2"/>
    <x v="11"/>
    <x v="685"/>
    <x v="796"/>
    <n v="6"/>
    <n v="0.2"/>
    <n v="40.687800000000003"/>
    <x v="0"/>
    <x v="0"/>
  </r>
  <r>
    <n v="864"/>
    <x v="403"/>
    <x v="319"/>
    <d v="2018-01-07T00:00:00"/>
    <s v="Second Class"/>
    <s v="AJ-10795"/>
    <x v="295"/>
    <x v="1"/>
    <x v="0"/>
    <x v="108"/>
    <x v="2"/>
    <x v="133"/>
    <x v="0"/>
    <s v="OFF-AR-10003958"/>
    <x v="1"/>
    <x v="6"/>
    <x v="686"/>
    <x v="797"/>
    <n v="2"/>
    <n v="0.2"/>
    <n v="0.59039999999999915"/>
    <x v="0"/>
    <x v="0"/>
  </r>
  <r>
    <n v="865"/>
    <x v="403"/>
    <x v="319"/>
    <d v="2018-01-07T00:00:00"/>
    <s v="Second Class"/>
    <s v="AJ-10795"/>
    <x v="295"/>
    <x v="1"/>
    <x v="0"/>
    <x v="108"/>
    <x v="2"/>
    <x v="133"/>
    <x v="0"/>
    <s v="TEC-PH-10002923"/>
    <x v="2"/>
    <x v="7"/>
    <x v="687"/>
    <x v="798"/>
    <n v="2"/>
    <n v="0.2"/>
    <n v="5.1786000000000012"/>
    <x v="0"/>
    <x v="0"/>
  </r>
  <r>
    <n v="866"/>
    <x v="404"/>
    <x v="320"/>
    <d v="2016-01-15T00:00:00"/>
    <s v="Standard Class"/>
    <s v="AJ-10780"/>
    <x v="321"/>
    <x v="1"/>
    <x v="0"/>
    <x v="24"/>
    <x v="17"/>
    <x v="28"/>
    <x v="0"/>
    <s v="OFF-LA-10004272"/>
    <x v="1"/>
    <x v="2"/>
    <x v="688"/>
    <x v="799"/>
    <n v="1"/>
    <n v="0"/>
    <n v="1.3583000000000001"/>
    <x v="0"/>
    <x v="0"/>
  </r>
  <r>
    <n v="867"/>
    <x v="404"/>
    <x v="320"/>
    <d v="2016-01-15T00:00:00"/>
    <s v="Standard Class"/>
    <s v="AJ-10780"/>
    <x v="321"/>
    <x v="1"/>
    <x v="0"/>
    <x v="24"/>
    <x v="17"/>
    <x v="28"/>
    <x v="0"/>
    <s v="FUR-FU-10000965"/>
    <x v="0"/>
    <x v="5"/>
    <x v="689"/>
    <x v="800"/>
    <n v="1"/>
    <n v="0"/>
    <n v="21.295400000000001"/>
    <x v="0"/>
    <x v="0"/>
  </r>
  <r>
    <n v="868"/>
    <x v="405"/>
    <x v="321"/>
    <d v="2018-10-02T00:00:00"/>
    <s v="First Class"/>
    <s v="LS-16945"/>
    <x v="322"/>
    <x v="1"/>
    <x v="0"/>
    <x v="10"/>
    <x v="9"/>
    <x v="11"/>
    <x v="3"/>
    <s v="OFF-LA-10004853"/>
    <x v="1"/>
    <x v="2"/>
    <x v="690"/>
    <x v="801"/>
    <n v="4"/>
    <n v="0.2"/>
    <n v="5.1791999999999998"/>
    <x v="2"/>
    <x v="0"/>
  </r>
  <r>
    <n v="869"/>
    <x v="406"/>
    <x v="322"/>
    <d v="2016-04-10T00:00:00"/>
    <s v="Standard Class"/>
    <s v="GP-14740"/>
    <x v="323"/>
    <x v="1"/>
    <x v="0"/>
    <x v="152"/>
    <x v="9"/>
    <x v="207"/>
    <x v="3"/>
    <s v="OFF-BI-10003719"/>
    <x v="1"/>
    <x v="8"/>
    <x v="691"/>
    <x v="802"/>
    <n v="6"/>
    <n v="0.7"/>
    <n v="-35.927999999999997"/>
    <x v="2"/>
    <x v="0"/>
  </r>
  <r>
    <n v="870"/>
    <x v="407"/>
    <x v="323"/>
    <d v="2018-09-05T00:00:00"/>
    <s v="First Class"/>
    <s v="PK-18910"/>
    <x v="324"/>
    <x v="2"/>
    <x v="0"/>
    <x v="10"/>
    <x v="9"/>
    <x v="105"/>
    <x v="3"/>
    <s v="OFF-BI-10000545"/>
    <x v="1"/>
    <x v="8"/>
    <x v="692"/>
    <x v="803"/>
    <n v="5"/>
    <n v="0.7"/>
    <n v="-760.98000000000025"/>
    <x v="2"/>
    <x v="0"/>
  </r>
  <r>
    <n v="871"/>
    <x v="407"/>
    <x v="323"/>
    <d v="2018-09-05T00:00:00"/>
    <s v="First Class"/>
    <s v="PK-18910"/>
    <x v="324"/>
    <x v="2"/>
    <x v="0"/>
    <x v="10"/>
    <x v="9"/>
    <x v="105"/>
    <x v="3"/>
    <s v="TEC-PH-10002496"/>
    <x v="2"/>
    <x v="7"/>
    <x v="495"/>
    <x v="804"/>
    <n v="3"/>
    <n v="0.4"/>
    <n v="-46.797000000000025"/>
    <x v="2"/>
    <x v="0"/>
  </r>
  <r>
    <n v="872"/>
    <x v="408"/>
    <x v="324"/>
    <d v="2017-10-20T00:00:00"/>
    <s v="First Class"/>
    <s v="TB-21520"/>
    <x v="14"/>
    <x v="0"/>
    <x v="0"/>
    <x v="3"/>
    <x v="38"/>
    <x v="208"/>
    <x v="3"/>
    <s v="OFF-PA-10003591"/>
    <x v="1"/>
    <x v="10"/>
    <x v="693"/>
    <x v="805"/>
    <n v="3"/>
    <n v="0"/>
    <n v="17.22"/>
    <x v="2"/>
    <x v="0"/>
  </r>
  <r>
    <n v="873"/>
    <x v="409"/>
    <x v="325"/>
    <d v="2016-12-15T00:00:00"/>
    <s v="Standard Class"/>
    <s v="SM-20005"/>
    <x v="325"/>
    <x v="0"/>
    <x v="0"/>
    <x v="20"/>
    <x v="15"/>
    <x v="29"/>
    <x v="3"/>
    <s v="OFF-PA-10004470"/>
    <x v="1"/>
    <x v="10"/>
    <x v="253"/>
    <x v="716"/>
    <n v="2"/>
    <n v="0"/>
    <n v="5.2255999999999991"/>
    <x v="2"/>
    <x v="0"/>
  </r>
  <r>
    <n v="874"/>
    <x v="409"/>
    <x v="325"/>
    <d v="2016-12-15T00:00:00"/>
    <s v="Standard Class"/>
    <s v="SM-20005"/>
    <x v="325"/>
    <x v="0"/>
    <x v="0"/>
    <x v="20"/>
    <x v="15"/>
    <x v="29"/>
    <x v="3"/>
    <s v="OFF-BI-10000315"/>
    <x v="1"/>
    <x v="8"/>
    <x v="412"/>
    <x v="806"/>
    <n v="7"/>
    <n v="0.2"/>
    <n v="37.220399999999998"/>
    <x v="2"/>
    <x v="0"/>
  </r>
  <r>
    <n v="875"/>
    <x v="410"/>
    <x v="326"/>
    <d v="2019-08-29T00:00:00"/>
    <s v="Standard Class"/>
    <s v="GA-14725"/>
    <x v="315"/>
    <x v="0"/>
    <x v="0"/>
    <x v="35"/>
    <x v="3"/>
    <x v="43"/>
    <x v="0"/>
    <s v="OFF-PA-10001790"/>
    <x v="1"/>
    <x v="10"/>
    <x v="694"/>
    <x v="807"/>
    <n v="5"/>
    <n v="0.2"/>
    <n v="67.255999999999986"/>
    <x v="0"/>
    <x v="0"/>
  </r>
  <r>
    <n v="876"/>
    <x v="411"/>
    <x v="327"/>
    <d v="2018-01-21T00:00:00"/>
    <s v="Standard Class"/>
    <s v="CC-12430"/>
    <x v="254"/>
    <x v="2"/>
    <x v="0"/>
    <x v="3"/>
    <x v="38"/>
    <x v="208"/>
    <x v="3"/>
    <s v="FUR-FU-10004017"/>
    <x v="0"/>
    <x v="5"/>
    <x v="217"/>
    <x v="808"/>
    <n v="3"/>
    <n v="0"/>
    <n v="64.518000000000001"/>
    <x v="2"/>
    <x v="0"/>
  </r>
  <r>
    <n v="877"/>
    <x v="411"/>
    <x v="327"/>
    <d v="2018-01-21T00:00:00"/>
    <s v="Standard Class"/>
    <s v="CC-12430"/>
    <x v="254"/>
    <x v="2"/>
    <x v="0"/>
    <x v="3"/>
    <x v="38"/>
    <x v="208"/>
    <x v="3"/>
    <s v="TEC-AC-10003628"/>
    <x v="2"/>
    <x v="11"/>
    <x v="247"/>
    <x v="809"/>
    <n v="1"/>
    <n v="0"/>
    <n v="13.195600000000002"/>
    <x v="2"/>
    <x v="0"/>
  </r>
  <r>
    <n v="878"/>
    <x v="411"/>
    <x v="327"/>
    <d v="2018-01-21T00:00:00"/>
    <s v="Standard Class"/>
    <s v="CC-12430"/>
    <x v="254"/>
    <x v="2"/>
    <x v="0"/>
    <x v="3"/>
    <x v="38"/>
    <x v="208"/>
    <x v="3"/>
    <s v="TEC-AC-10002049"/>
    <x v="2"/>
    <x v="11"/>
    <x v="695"/>
    <x v="810"/>
    <n v="3"/>
    <n v="0"/>
    <n v="66.954599999999971"/>
    <x v="2"/>
    <x v="0"/>
  </r>
  <r>
    <n v="879"/>
    <x v="412"/>
    <x v="328"/>
    <d v="2016-09-21T00:00:00"/>
    <s v="Standard Class"/>
    <s v="AG-10765"/>
    <x v="326"/>
    <x v="2"/>
    <x v="0"/>
    <x v="10"/>
    <x v="9"/>
    <x v="74"/>
    <x v="3"/>
    <s v="OFF-BI-10003712"/>
    <x v="1"/>
    <x v="8"/>
    <x v="696"/>
    <x v="811"/>
    <n v="4"/>
    <n v="0.7"/>
    <n v="-4.1243999999999996"/>
    <x v="2"/>
    <x v="0"/>
  </r>
  <r>
    <n v="880"/>
    <x v="413"/>
    <x v="329"/>
    <d v="2019-12-02T00:00:00"/>
    <s v="Second Class"/>
    <s v="HP-14815"/>
    <x v="6"/>
    <x v="2"/>
    <x v="0"/>
    <x v="20"/>
    <x v="15"/>
    <x v="23"/>
    <x v="3"/>
    <s v="OFF-BI-10003984"/>
    <x v="1"/>
    <x v="8"/>
    <x v="697"/>
    <x v="812"/>
    <n v="3"/>
    <n v="0.2"/>
    <n v="23.109299999999998"/>
    <x v="2"/>
    <x v="0"/>
  </r>
  <r>
    <n v="881"/>
    <x v="413"/>
    <x v="329"/>
    <d v="2019-12-02T00:00:00"/>
    <s v="Second Class"/>
    <s v="HP-14815"/>
    <x v="6"/>
    <x v="2"/>
    <x v="0"/>
    <x v="20"/>
    <x v="15"/>
    <x v="23"/>
    <x v="3"/>
    <s v="FUR-CH-10004287"/>
    <x v="0"/>
    <x v="1"/>
    <x v="158"/>
    <x v="813"/>
    <n v="5"/>
    <n v="0.1"/>
    <n v="262.38999999999987"/>
    <x v="2"/>
    <x v="0"/>
  </r>
  <r>
    <n v="882"/>
    <x v="414"/>
    <x v="330"/>
    <d v="2017-10-13T00:00:00"/>
    <s v="Standard Class"/>
    <s v="DK-13090"/>
    <x v="54"/>
    <x v="0"/>
    <x v="0"/>
    <x v="24"/>
    <x v="17"/>
    <x v="28"/>
    <x v="0"/>
    <s v="OFF-ST-10001321"/>
    <x v="1"/>
    <x v="4"/>
    <x v="421"/>
    <x v="117"/>
    <n v="2"/>
    <n v="0"/>
    <n v="8.3268000000000022"/>
    <x v="0"/>
    <x v="0"/>
  </r>
  <r>
    <n v="883"/>
    <x v="415"/>
    <x v="331"/>
    <d v="2019-12-23T00:00:00"/>
    <s v="Same Day"/>
    <s v="GZ-14470"/>
    <x v="47"/>
    <x v="0"/>
    <x v="0"/>
    <x v="8"/>
    <x v="1"/>
    <x v="9"/>
    <x v="1"/>
    <s v="OFF-AR-10001118"/>
    <x v="1"/>
    <x v="6"/>
    <x v="581"/>
    <x v="814"/>
    <n v="4"/>
    <n v="0"/>
    <n v="5.9312000000000014"/>
    <x v="1"/>
    <x v="0"/>
  </r>
  <r>
    <n v="884"/>
    <x v="416"/>
    <x v="332"/>
    <d v="2018-10-24T00:00:00"/>
    <s v="First Class"/>
    <s v="PM-19135"/>
    <x v="327"/>
    <x v="2"/>
    <x v="0"/>
    <x v="66"/>
    <x v="12"/>
    <x v="83"/>
    <x v="2"/>
    <s v="FUR-FU-10000732"/>
    <x v="0"/>
    <x v="5"/>
    <x v="545"/>
    <x v="815"/>
    <n v="5"/>
    <n v="0"/>
    <n v="10.047999999999998"/>
    <x v="2"/>
    <x v="0"/>
  </r>
  <r>
    <n v="885"/>
    <x v="417"/>
    <x v="333"/>
    <d v="2016-05-04T00:00:00"/>
    <s v="Standard Class"/>
    <s v="LL-16840"/>
    <x v="328"/>
    <x v="0"/>
    <x v="0"/>
    <x v="30"/>
    <x v="15"/>
    <x v="144"/>
    <x v="3"/>
    <s v="FUR-FU-10001424"/>
    <x v="0"/>
    <x v="5"/>
    <x v="698"/>
    <x v="45"/>
    <n v="2"/>
    <n v="0"/>
    <n v="5.936399999999999"/>
    <x v="2"/>
    <x v="0"/>
  </r>
  <r>
    <n v="886"/>
    <x v="418"/>
    <x v="334"/>
    <d v="2017-04-28T00:00:00"/>
    <s v="Second Class"/>
    <s v="JS-15595"/>
    <x v="329"/>
    <x v="1"/>
    <x v="0"/>
    <x v="1"/>
    <x v="1"/>
    <x v="62"/>
    <x v="1"/>
    <s v="OFF-BI-10002071"/>
    <x v="1"/>
    <x v="8"/>
    <x v="699"/>
    <x v="816"/>
    <n v="3"/>
    <n v="0.2"/>
    <n v="4.5317999999999996"/>
    <x v="1"/>
    <x v="0"/>
  </r>
  <r>
    <n v="887"/>
    <x v="419"/>
    <x v="335"/>
    <d v="2019-07-02T00:00:00"/>
    <s v="Standard Class"/>
    <s v="OT-18730"/>
    <x v="220"/>
    <x v="0"/>
    <x v="0"/>
    <x v="70"/>
    <x v="1"/>
    <x v="188"/>
    <x v="1"/>
    <s v="OFF-ST-10002486"/>
    <x v="1"/>
    <x v="4"/>
    <x v="700"/>
    <x v="817"/>
    <n v="12"/>
    <n v="0"/>
    <n v="1.6751999999999967"/>
    <x v="1"/>
    <x v="0"/>
  </r>
  <r>
    <n v="888"/>
    <x v="420"/>
    <x v="336"/>
    <d v="2019-10-19T00:00:00"/>
    <s v="Standard Class"/>
    <s v="EL-13735"/>
    <x v="330"/>
    <x v="2"/>
    <x v="0"/>
    <x v="29"/>
    <x v="39"/>
    <x v="209"/>
    <x v="3"/>
    <s v="OFF-BI-10001078"/>
    <x v="1"/>
    <x v="8"/>
    <x v="61"/>
    <x v="818"/>
    <n v="7"/>
    <n v="0"/>
    <n v="18.453400000000002"/>
    <x v="2"/>
    <x v="0"/>
  </r>
  <r>
    <n v="889"/>
    <x v="421"/>
    <x v="337"/>
    <d v="2016-12-16T00:00:00"/>
    <s v="Standard Class"/>
    <s v="CK-12760"/>
    <x v="316"/>
    <x v="1"/>
    <x v="0"/>
    <x v="8"/>
    <x v="1"/>
    <x v="34"/>
    <x v="1"/>
    <s v="OFF-PA-10003845"/>
    <x v="1"/>
    <x v="10"/>
    <x v="372"/>
    <x v="819"/>
    <n v="6"/>
    <n v="0"/>
    <n v="16.993200000000002"/>
    <x v="1"/>
    <x v="0"/>
  </r>
  <r>
    <n v="890"/>
    <x v="422"/>
    <x v="308"/>
    <d v="2019-06-26T00:00:00"/>
    <s v="Standard Class"/>
    <s v="JE-15475"/>
    <x v="188"/>
    <x v="0"/>
    <x v="0"/>
    <x v="106"/>
    <x v="15"/>
    <x v="131"/>
    <x v="3"/>
    <s v="TEC-AC-10000927"/>
    <x v="2"/>
    <x v="11"/>
    <x v="701"/>
    <x v="179"/>
    <n v="5"/>
    <n v="0"/>
    <n v="14.994999999999994"/>
    <x v="2"/>
    <x v="0"/>
  </r>
  <r>
    <n v="891"/>
    <x v="422"/>
    <x v="308"/>
    <d v="2019-06-26T00:00:00"/>
    <s v="Standard Class"/>
    <s v="JE-15475"/>
    <x v="188"/>
    <x v="0"/>
    <x v="0"/>
    <x v="106"/>
    <x v="15"/>
    <x v="131"/>
    <x v="3"/>
    <s v="OFF-BI-10001098"/>
    <x v="1"/>
    <x v="8"/>
    <x v="410"/>
    <x v="96"/>
    <n v="3"/>
    <n v="0.2"/>
    <n v="18.600599999999996"/>
    <x v="2"/>
    <x v="0"/>
  </r>
  <r>
    <n v="892"/>
    <x v="423"/>
    <x v="335"/>
    <d v="2019-06-27T00:00:00"/>
    <s v="First Class"/>
    <s v="TH-21550"/>
    <x v="274"/>
    <x v="2"/>
    <x v="0"/>
    <x v="66"/>
    <x v="12"/>
    <x v="83"/>
    <x v="2"/>
    <s v="OFF-PA-10001622"/>
    <x v="1"/>
    <x v="10"/>
    <x v="702"/>
    <x v="820"/>
    <n v="1"/>
    <n v="0"/>
    <n v="2.0429999999999997"/>
    <x v="2"/>
    <x v="0"/>
  </r>
  <r>
    <n v="893"/>
    <x v="423"/>
    <x v="335"/>
    <d v="2019-06-27T00:00:00"/>
    <s v="First Class"/>
    <s v="TH-21550"/>
    <x v="274"/>
    <x v="2"/>
    <x v="0"/>
    <x v="66"/>
    <x v="12"/>
    <x v="83"/>
    <x v="2"/>
    <s v="OFF-AR-10003158"/>
    <x v="1"/>
    <x v="6"/>
    <x v="703"/>
    <x v="204"/>
    <n v="4"/>
    <n v="0"/>
    <n v="5.4127999999999989"/>
    <x v="2"/>
    <x v="0"/>
  </r>
  <r>
    <n v="894"/>
    <x v="423"/>
    <x v="335"/>
    <d v="2019-06-27T00:00:00"/>
    <s v="First Class"/>
    <s v="TH-21550"/>
    <x v="274"/>
    <x v="2"/>
    <x v="0"/>
    <x v="66"/>
    <x v="12"/>
    <x v="83"/>
    <x v="2"/>
    <s v="TEC-PH-10002660"/>
    <x v="2"/>
    <x v="7"/>
    <x v="704"/>
    <x v="821"/>
    <n v="8"/>
    <n v="0"/>
    <n v="135.98000000000002"/>
    <x v="2"/>
    <x v="0"/>
  </r>
  <r>
    <n v="895"/>
    <x v="424"/>
    <x v="338"/>
    <d v="2018-11-12T00:00:00"/>
    <s v="First Class"/>
    <s v="PC-18745"/>
    <x v="331"/>
    <x v="1"/>
    <x v="0"/>
    <x v="8"/>
    <x v="1"/>
    <x v="34"/>
    <x v="1"/>
    <s v="OFF-ST-10002205"/>
    <x v="1"/>
    <x v="4"/>
    <x v="330"/>
    <x v="822"/>
    <n v="7"/>
    <n v="0"/>
    <n v="42.071400000000011"/>
    <x v="1"/>
    <x v="0"/>
  </r>
  <r>
    <n v="896"/>
    <x v="424"/>
    <x v="338"/>
    <d v="2018-11-12T00:00:00"/>
    <s v="First Class"/>
    <s v="PC-18745"/>
    <x v="331"/>
    <x v="1"/>
    <x v="0"/>
    <x v="8"/>
    <x v="1"/>
    <x v="34"/>
    <x v="1"/>
    <s v="OFF-BI-10003364"/>
    <x v="1"/>
    <x v="8"/>
    <x v="705"/>
    <x v="823"/>
    <n v="3"/>
    <n v="0.2"/>
    <n v="24.502800000000001"/>
    <x v="1"/>
    <x v="0"/>
  </r>
  <r>
    <n v="897"/>
    <x v="425"/>
    <x v="339"/>
    <d v="2018-10-06T00:00:00"/>
    <s v="Second Class"/>
    <s v="HL-15040"/>
    <x v="332"/>
    <x v="0"/>
    <x v="0"/>
    <x v="12"/>
    <x v="5"/>
    <x v="14"/>
    <x v="2"/>
    <s v="OFF-EN-10001099"/>
    <x v="1"/>
    <x v="12"/>
    <x v="153"/>
    <x v="824"/>
    <n v="2"/>
    <n v="0.2"/>
    <n v="5.0855999999999986"/>
    <x v="2"/>
    <x v="0"/>
  </r>
  <r>
    <n v="898"/>
    <x v="426"/>
    <x v="340"/>
    <d v="2016-09-15T00:00:00"/>
    <s v="Standard Class"/>
    <s v="MS-17365"/>
    <x v="333"/>
    <x v="0"/>
    <x v="0"/>
    <x v="66"/>
    <x v="12"/>
    <x v="83"/>
    <x v="2"/>
    <s v="OFF-LA-10003923"/>
    <x v="1"/>
    <x v="2"/>
    <x v="429"/>
    <x v="825"/>
    <n v="7"/>
    <n v="0"/>
    <n v="51.800000000000004"/>
    <x v="2"/>
    <x v="0"/>
  </r>
  <r>
    <n v="899"/>
    <x v="427"/>
    <x v="341"/>
    <d v="2019-10-31T00:00:00"/>
    <s v="Second Class"/>
    <s v="GB-14530"/>
    <x v="334"/>
    <x v="1"/>
    <x v="0"/>
    <x v="109"/>
    <x v="15"/>
    <x v="135"/>
    <x v="3"/>
    <s v="OFF-PA-10002250"/>
    <x v="1"/>
    <x v="10"/>
    <x v="706"/>
    <x v="826"/>
    <n v="8"/>
    <n v="0"/>
    <n v="22.540800000000001"/>
    <x v="2"/>
    <x v="0"/>
  </r>
  <r>
    <n v="900"/>
    <x v="428"/>
    <x v="342"/>
    <d v="2018-04-12T00:00:00"/>
    <s v="First Class"/>
    <s v="JR-16210"/>
    <x v="335"/>
    <x v="1"/>
    <x v="0"/>
    <x v="24"/>
    <x v="24"/>
    <x v="157"/>
    <x v="3"/>
    <s v="OFF-BI-10004716"/>
    <x v="1"/>
    <x v="8"/>
    <x v="707"/>
    <x v="827"/>
    <n v="2"/>
    <n v="0.7"/>
    <n v="-6.5296000000000003"/>
    <x v="2"/>
    <x v="0"/>
  </r>
  <r>
    <n v="901"/>
    <x v="429"/>
    <x v="343"/>
    <d v="2019-11-13T00:00:00"/>
    <s v="First Class"/>
    <s v="TD-20995"/>
    <x v="143"/>
    <x v="0"/>
    <x v="0"/>
    <x v="164"/>
    <x v="5"/>
    <x v="210"/>
    <x v="2"/>
    <s v="OFF-LA-10001045"/>
    <x v="1"/>
    <x v="2"/>
    <x v="708"/>
    <x v="828"/>
    <n v="5"/>
    <n v="0.2"/>
    <n v="3.3929999999999989"/>
    <x v="2"/>
    <x v="0"/>
  </r>
  <r>
    <n v="902"/>
    <x v="429"/>
    <x v="343"/>
    <d v="2019-11-13T00:00:00"/>
    <s v="First Class"/>
    <s v="TD-20995"/>
    <x v="143"/>
    <x v="0"/>
    <x v="0"/>
    <x v="164"/>
    <x v="5"/>
    <x v="210"/>
    <x v="2"/>
    <s v="OFF-BI-10001510"/>
    <x v="1"/>
    <x v="8"/>
    <x v="709"/>
    <x v="829"/>
    <n v="4"/>
    <n v="0.8"/>
    <n v="-32.088000000000008"/>
    <x v="2"/>
    <x v="0"/>
  </r>
  <r>
    <n v="903"/>
    <x v="430"/>
    <x v="175"/>
    <d v="2019-09-17T00:00:00"/>
    <s v="First Class"/>
    <s v="DB-13060"/>
    <x v="72"/>
    <x v="0"/>
    <x v="0"/>
    <x v="22"/>
    <x v="10"/>
    <x v="155"/>
    <x v="2"/>
    <s v="TEC-PH-10004536"/>
    <x v="2"/>
    <x v="7"/>
    <x v="150"/>
    <x v="830"/>
    <n v="3"/>
    <n v="0.2"/>
    <n v="20.248499999999993"/>
    <x v="2"/>
    <x v="0"/>
  </r>
  <r>
    <n v="904"/>
    <x v="431"/>
    <x v="143"/>
    <d v="2018-04-12T00:00:00"/>
    <s v="Standard Class"/>
    <s v="LC-17140"/>
    <x v="95"/>
    <x v="0"/>
    <x v="0"/>
    <x v="1"/>
    <x v="1"/>
    <x v="3"/>
    <x v="1"/>
    <s v="OFF-PA-10002947"/>
    <x v="1"/>
    <x v="10"/>
    <x v="710"/>
    <x v="130"/>
    <n v="3"/>
    <n v="0"/>
    <n v="9.6191999999999993"/>
    <x v="1"/>
    <x v="0"/>
  </r>
  <r>
    <n v="905"/>
    <x v="431"/>
    <x v="143"/>
    <d v="2018-04-12T00:00:00"/>
    <s v="Standard Class"/>
    <s v="LC-17140"/>
    <x v="95"/>
    <x v="0"/>
    <x v="0"/>
    <x v="1"/>
    <x v="1"/>
    <x v="3"/>
    <x v="1"/>
    <s v="OFF-ST-10002583"/>
    <x v="1"/>
    <x v="4"/>
    <x v="571"/>
    <x v="647"/>
    <n v="2"/>
    <n v="0"/>
    <n v="2.598399999999998"/>
    <x v="1"/>
    <x v="0"/>
  </r>
  <r>
    <n v="906"/>
    <x v="431"/>
    <x v="143"/>
    <d v="2018-04-12T00:00:00"/>
    <s v="Standard Class"/>
    <s v="LC-17140"/>
    <x v="95"/>
    <x v="0"/>
    <x v="0"/>
    <x v="1"/>
    <x v="1"/>
    <x v="3"/>
    <x v="1"/>
    <s v="OFF-PA-10000019"/>
    <x v="1"/>
    <x v="10"/>
    <x v="711"/>
    <x v="91"/>
    <n v="2"/>
    <n v="0"/>
    <n v="6.2208000000000006"/>
    <x v="1"/>
    <x v="0"/>
  </r>
  <r>
    <n v="907"/>
    <x v="432"/>
    <x v="247"/>
    <d v="2020-01-03T00:00:00"/>
    <s v="Standard Class"/>
    <s v="PO-18865"/>
    <x v="22"/>
    <x v="0"/>
    <x v="0"/>
    <x v="20"/>
    <x v="15"/>
    <x v="29"/>
    <x v="3"/>
    <s v="FUR-BO-10003441"/>
    <x v="0"/>
    <x v="0"/>
    <x v="712"/>
    <x v="831"/>
    <n v="4"/>
    <n v="0.2"/>
    <n v="12.117599999999968"/>
    <x v="2"/>
    <x v="0"/>
  </r>
  <r>
    <n v="908"/>
    <x v="432"/>
    <x v="247"/>
    <d v="2020-01-03T00:00:00"/>
    <s v="Standard Class"/>
    <s v="PO-18865"/>
    <x v="22"/>
    <x v="0"/>
    <x v="0"/>
    <x v="20"/>
    <x v="15"/>
    <x v="29"/>
    <x v="3"/>
    <s v="TEC-PH-10004774"/>
    <x v="2"/>
    <x v="7"/>
    <x v="713"/>
    <x v="832"/>
    <n v="7"/>
    <n v="0"/>
    <n v="2.7278999999999964"/>
    <x v="2"/>
    <x v="0"/>
  </r>
  <r>
    <n v="909"/>
    <x v="432"/>
    <x v="247"/>
    <d v="2020-01-03T00:00:00"/>
    <s v="Standard Class"/>
    <s v="PO-18865"/>
    <x v="22"/>
    <x v="0"/>
    <x v="0"/>
    <x v="20"/>
    <x v="15"/>
    <x v="29"/>
    <x v="3"/>
    <s v="OFF-BI-10003684"/>
    <x v="1"/>
    <x v="8"/>
    <x v="714"/>
    <x v="833"/>
    <n v="3"/>
    <n v="0.2"/>
    <n v="19.791"/>
    <x v="2"/>
    <x v="0"/>
  </r>
  <r>
    <n v="910"/>
    <x v="433"/>
    <x v="264"/>
    <d v="2019-09-07T00:00:00"/>
    <s v="Standard Class"/>
    <s v="BE-11335"/>
    <x v="336"/>
    <x v="2"/>
    <x v="0"/>
    <x v="25"/>
    <x v="12"/>
    <x v="30"/>
    <x v="2"/>
    <s v="TEC-PH-10001494"/>
    <x v="2"/>
    <x v="7"/>
    <x v="715"/>
    <x v="834"/>
    <n v="4"/>
    <n v="0"/>
    <n v="323.94600000000003"/>
    <x v="2"/>
    <x v="0"/>
  </r>
  <r>
    <n v="911"/>
    <x v="433"/>
    <x v="264"/>
    <d v="2019-09-07T00:00:00"/>
    <s v="Standard Class"/>
    <s v="BE-11335"/>
    <x v="336"/>
    <x v="2"/>
    <x v="0"/>
    <x v="25"/>
    <x v="12"/>
    <x v="30"/>
    <x v="2"/>
    <s v="TEC-AC-10004666"/>
    <x v="2"/>
    <x v="11"/>
    <x v="716"/>
    <x v="835"/>
    <n v="7"/>
    <n v="0"/>
    <n v="829.37540000000024"/>
    <x v="2"/>
    <x v="0"/>
  </r>
  <r>
    <n v="912"/>
    <x v="433"/>
    <x v="264"/>
    <d v="2019-09-07T00:00:00"/>
    <s v="Standard Class"/>
    <s v="BE-11335"/>
    <x v="336"/>
    <x v="2"/>
    <x v="0"/>
    <x v="25"/>
    <x v="12"/>
    <x v="30"/>
    <x v="2"/>
    <s v="OFF-ST-10003816"/>
    <x v="1"/>
    <x v="4"/>
    <x v="717"/>
    <x v="836"/>
    <n v="2"/>
    <n v="0"/>
    <n v="81.047399999999982"/>
    <x v="2"/>
    <x v="0"/>
  </r>
  <r>
    <n v="913"/>
    <x v="434"/>
    <x v="70"/>
    <d v="2017-06-07T00:00:00"/>
    <s v="Standard Class"/>
    <s v="SC-20050"/>
    <x v="337"/>
    <x v="2"/>
    <x v="0"/>
    <x v="165"/>
    <x v="29"/>
    <x v="211"/>
    <x v="3"/>
    <s v="FUR-FU-10001935"/>
    <x v="0"/>
    <x v="5"/>
    <x v="345"/>
    <x v="500"/>
    <n v="6"/>
    <n v="0"/>
    <n v="9.1020000000000021"/>
    <x v="2"/>
    <x v="0"/>
  </r>
  <r>
    <n v="914"/>
    <x v="435"/>
    <x v="344"/>
    <d v="2019-11-29T00:00:00"/>
    <s v="First Class"/>
    <s v="BM-11650"/>
    <x v="312"/>
    <x v="1"/>
    <x v="0"/>
    <x v="158"/>
    <x v="6"/>
    <x v="201"/>
    <x v="2"/>
    <s v="FUR-FU-10004091"/>
    <x v="0"/>
    <x v="5"/>
    <x v="267"/>
    <x v="837"/>
    <n v="1"/>
    <n v="0"/>
    <n v="19.2454"/>
    <x v="2"/>
    <x v="0"/>
  </r>
  <r>
    <n v="915"/>
    <x v="435"/>
    <x v="344"/>
    <d v="2019-11-29T00:00:00"/>
    <s v="First Class"/>
    <s v="BM-11650"/>
    <x v="312"/>
    <x v="1"/>
    <x v="0"/>
    <x v="158"/>
    <x v="6"/>
    <x v="201"/>
    <x v="2"/>
    <s v="TEC-AC-10001772"/>
    <x v="2"/>
    <x v="11"/>
    <x v="405"/>
    <x v="838"/>
    <n v="9"/>
    <n v="0"/>
    <n v="56.054700000000011"/>
    <x v="2"/>
    <x v="0"/>
  </r>
  <r>
    <n v="916"/>
    <x v="436"/>
    <x v="345"/>
    <d v="2016-06-21T00:00:00"/>
    <s v="Standard Class"/>
    <s v="KL-16555"/>
    <x v="126"/>
    <x v="1"/>
    <x v="0"/>
    <x v="52"/>
    <x v="5"/>
    <x v="65"/>
    <x v="2"/>
    <s v="FUR-TA-10001520"/>
    <x v="0"/>
    <x v="3"/>
    <x v="718"/>
    <x v="839"/>
    <n v="2"/>
    <n v="0.3"/>
    <n v="-18.556200000000018"/>
    <x v="2"/>
    <x v="0"/>
  </r>
  <r>
    <n v="917"/>
    <x v="436"/>
    <x v="345"/>
    <d v="2016-06-21T00:00:00"/>
    <s v="Standard Class"/>
    <s v="KL-16555"/>
    <x v="126"/>
    <x v="1"/>
    <x v="0"/>
    <x v="52"/>
    <x v="5"/>
    <x v="65"/>
    <x v="2"/>
    <s v="FUR-CH-10003379"/>
    <x v="0"/>
    <x v="1"/>
    <x v="464"/>
    <x v="840"/>
    <n v="4"/>
    <n v="0.3"/>
    <n v="-56.995999999999981"/>
    <x v="2"/>
    <x v="0"/>
  </r>
  <r>
    <n v="918"/>
    <x v="436"/>
    <x v="345"/>
    <d v="2016-06-21T00:00:00"/>
    <s v="Standard Class"/>
    <s v="KL-16555"/>
    <x v="126"/>
    <x v="1"/>
    <x v="0"/>
    <x v="52"/>
    <x v="5"/>
    <x v="65"/>
    <x v="2"/>
    <s v="OFF-BI-10002706"/>
    <x v="1"/>
    <x v="8"/>
    <x v="276"/>
    <x v="841"/>
    <n v="3"/>
    <n v="0.8"/>
    <n v="-14.5656"/>
    <x v="2"/>
    <x v="0"/>
  </r>
  <r>
    <n v="919"/>
    <x v="437"/>
    <x v="346"/>
    <d v="2018-03-11T00:00:00"/>
    <s v="Standard Class"/>
    <s v="RW-19630"/>
    <x v="338"/>
    <x v="1"/>
    <x v="0"/>
    <x v="61"/>
    <x v="5"/>
    <x v="77"/>
    <x v="2"/>
    <s v="OFF-EN-10000056"/>
    <x v="1"/>
    <x v="12"/>
    <x v="633"/>
    <x v="842"/>
    <n v="3"/>
    <n v="0.2"/>
    <n v="50.40629999999998"/>
    <x v="2"/>
    <x v="0"/>
  </r>
  <r>
    <n v="920"/>
    <x v="437"/>
    <x v="346"/>
    <d v="2018-03-11T00:00:00"/>
    <s v="Standard Class"/>
    <s v="RW-19630"/>
    <x v="338"/>
    <x v="1"/>
    <x v="0"/>
    <x v="61"/>
    <x v="5"/>
    <x v="77"/>
    <x v="2"/>
    <s v="OFF-ST-10001558"/>
    <x v="1"/>
    <x v="4"/>
    <x v="719"/>
    <x v="843"/>
    <n v="1"/>
    <n v="0.2"/>
    <n v="-0.81199999999999983"/>
    <x v="2"/>
    <x v="0"/>
  </r>
  <r>
    <n v="921"/>
    <x v="438"/>
    <x v="29"/>
    <d v="2016-12-12T00:00:00"/>
    <s v="Standard Class"/>
    <s v="RC-19825"/>
    <x v="116"/>
    <x v="0"/>
    <x v="0"/>
    <x v="166"/>
    <x v="17"/>
    <x v="212"/>
    <x v="0"/>
    <s v="OFF-ST-10002444"/>
    <x v="1"/>
    <x v="4"/>
    <x v="576"/>
    <x v="335"/>
    <n v="2"/>
    <n v="0"/>
    <n v="6.8767999999999994"/>
    <x v="0"/>
    <x v="0"/>
  </r>
  <r>
    <n v="922"/>
    <x v="439"/>
    <x v="347"/>
    <d v="2017-04-15T00:00:00"/>
    <s v="Standard Class"/>
    <s v="SE-20110"/>
    <x v="339"/>
    <x v="0"/>
    <x v="0"/>
    <x v="20"/>
    <x v="15"/>
    <x v="29"/>
    <x v="3"/>
    <s v="TEC-AC-10002473"/>
    <x v="2"/>
    <x v="11"/>
    <x v="720"/>
    <x v="844"/>
    <n v="3"/>
    <n v="0"/>
    <n v="34.907399999999996"/>
    <x v="2"/>
    <x v="0"/>
  </r>
  <r>
    <n v="923"/>
    <x v="439"/>
    <x v="347"/>
    <d v="2017-04-15T00:00:00"/>
    <s v="Standard Class"/>
    <s v="SE-20110"/>
    <x v="339"/>
    <x v="0"/>
    <x v="0"/>
    <x v="20"/>
    <x v="15"/>
    <x v="29"/>
    <x v="3"/>
    <s v="TEC-PH-10004531"/>
    <x v="2"/>
    <x v="7"/>
    <x v="721"/>
    <x v="845"/>
    <n v="1"/>
    <n v="0"/>
    <n v="10.555199999999999"/>
    <x v="2"/>
    <x v="0"/>
  </r>
  <r>
    <n v="924"/>
    <x v="439"/>
    <x v="347"/>
    <d v="2017-04-15T00:00:00"/>
    <s v="Standard Class"/>
    <s v="SE-20110"/>
    <x v="339"/>
    <x v="0"/>
    <x v="0"/>
    <x v="20"/>
    <x v="15"/>
    <x v="29"/>
    <x v="3"/>
    <s v="OFF-AP-10004487"/>
    <x v="1"/>
    <x v="9"/>
    <x v="722"/>
    <x v="846"/>
    <n v="5"/>
    <n v="0"/>
    <n v="113.84799999999998"/>
    <x v="2"/>
    <x v="0"/>
  </r>
  <r>
    <n v="925"/>
    <x v="440"/>
    <x v="306"/>
    <d v="2018-09-20T00:00:00"/>
    <s v="Standard Class"/>
    <s v="AH-10075"/>
    <x v="340"/>
    <x v="1"/>
    <x v="0"/>
    <x v="20"/>
    <x v="15"/>
    <x v="164"/>
    <x v="3"/>
    <s v="OFF-BI-10003650"/>
    <x v="1"/>
    <x v="8"/>
    <x v="115"/>
    <x v="847"/>
    <n v="2"/>
    <n v="0.2"/>
    <n v="294.54879999999991"/>
    <x v="2"/>
    <x v="0"/>
  </r>
  <r>
    <n v="926"/>
    <x v="441"/>
    <x v="103"/>
    <d v="2016-09-16T00:00:00"/>
    <s v="First Class"/>
    <s v="JM-15535"/>
    <x v="341"/>
    <x v="0"/>
    <x v="0"/>
    <x v="10"/>
    <x v="9"/>
    <x v="105"/>
    <x v="3"/>
    <s v="OFF-PA-10003543"/>
    <x v="1"/>
    <x v="10"/>
    <x v="723"/>
    <x v="12"/>
    <n v="3"/>
    <n v="0.2"/>
    <n v="5.4432"/>
    <x v="2"/>
    <x v="0"/>
  </r>
  <r>
    <n v="927"/>
    <x v="441"/>
    <x v="103"/>
    <d v="2016-09-16T00:00:00"/>
    <s v="First Class"/>
    <s v="JM-15535"/>
    <x v="341"/>
    <x v="0"/>
    <x v="0"/>
    <x v="10"/>
    <x v="9"/>
    <x v="105"/>
    <x v="3"/>
    <s v="TEC-AC-10004353"/>
    <x v="2"/>
    <x v="11"/>
    <x v="724"/>
    <x v="848"/>
    <n v="5"/>
    <n v="0.2"/>
    <n v="53.550000000000004"/>
    <x v="2"/>
    <x v="0"/>
  </r>
  <r>
    <n v="928"/>
    <x v="442"/>
    <x v="348"/>
    <d v="2017-10-09T00:00:00"/>
    <s v="Standard Class"/>
    <s v="JJ-15760"/>
    <x v="342"/>
    <x v="2"/>
    <x v="0"/>
    <x v="24"/>
    <x v="17"/>
    <x v="28"/>
    <x v="0"/>
    <s v="OFF-AR-10000658"/>
    <x v="1"/>
    <x v="6"/>
    <x v="332"/>
    <x v="849"/>
    <n v="4"/>
    <n v="0"/>
    <n v="12.936"/>
    <x v="0"/>
    <x v="0"/>
  </r>
  <r>
    <n v="929"/>
    <x v="442"/>
    <x v="348"/>
    <d v="2017-10-09T00:00:00"/>
    <s v="Standard Class"/>
    <s v="JJ-15760"/>
    <x v="342"/>
    <x v="2"/>
    <x v="0"/>
    <x v="24"/>
    <x v="17"/>
    <x v="28"/>
    <x v="0"/>
    <s v="OFF-AP-10000696"/>
    <x v="1"/>
    <x v="9"/>
    <x v="336"/>
    <x v="850"/>
    <n v="2"/>
    <n v="0"/>
    <n v="9.517199999999999"/>
    <x v="0"/>
    <x v="0"/>
  </r>
  <r>
    <n v="930"/>
    <x v="443"/>
    <x v="349"/>
    <d v="2019-04-17T00:00:00"/>
    <s v="First Class"/>
    <s v="AB-10165"/>
    <x v="269"/>
    <x v="0"/>
    <x v="0"/>
    <x v="167"/>
    <x v="24"/>
    <x v="213"/>
    <x v="3"/>
    <s v="OFF-AR-10003560"/>
    <x v="1"/>
    <x v="6"/>
    <x v="487"/>
    <x v="851"/>
    <n v="3"/>
    <n v="0.2"/>
    <n v="2.5535999999999985"/>
    <x v="2"/>
    <x v="0"/>
  </r>
  <r>
    <n v="931"/>
    <x v="443"/>
    <x v="349"/>
    <d v="2019-04-17T00:00:00"/>
    <s v="First Class"/>
    <s v="AB-10165"/>
    <x v="269"/>
    <x v="0"/>
    <x v="0"/>
    <x v="167"/>
    <x v="24"/>
    <x v="213"/>
    <x v="3"/>
    <s v="OFF-AR-10001468"/>
    <x v="1"/>
    <x v="6"/>
    <x v="725"/>
    <x v="852"/>
    <n v="3"/>
    <n v="0.2"/>
    <n v="21.340800000000002"/>
    <x v="2"/>
    <x v="0"/>
  </r>
  <r>
    <n v="932"/>
    <x v="443"/>
    <x v="349"/>
    <d v="2019-04-17T00:00:00"/>
    <s v="First Class"/>
    <s v="AB-10165"/>
    <x v="269"/>
    <x v="0"/>
    <x v="0"/>
    <x v="167"/>
    <x v="24"/>
    <x v="213"/>
    <x v="3"/>
    <s v="OFF-PA-10004971"/>
    <x v="1"/>
    <x v="10"/>
    <x v="609"/>
    <x v="853"/>
    <n v="3"/>
    <n v="0.2"/>
    <n v="5.0286000000000008"/>
    <x v="2"/>
    <x v="0"/>
  </r>
  <r>
    <n v="933"/>
    <x v="444"/>
    <x v="264"/>
    <d v="2019-09-06T00:00:00"/>
    <s v="Standard Class"/>
    <s v="RK-19300"/>
    <x v="343"/>
    <x v="0"/>
    <x v="0"/>
    <x v="10"/>
    <x v="9"/>
    <x v="11"/>
    <x v="3"/>
    <s v="OFF-PA-10002195"/>
    <x v="1"/>
    <x v="10"/>
    <x v="726"/>
    <x v="854"/>
    <n v="3"/>
    <n v="0.2"/>
    <n v="4.1147999999999998"/>
    <x v="2"/>
    <x v="0"/>
  </r>
  <r>
    <n v="934"/>
    <x v="445"/>
    <x v="23"/>
    <d v="2018-06-24T00:00:00"/>
    <s v="Standard Class"/>
    <s v="CG-12040"/>
    <x v="344"/>
    <x v="2"/>
    <x v="0"/>
    <x v="10"/>
    <x v="9"/>
    <x v="74"/>
    <x v="3"/>
    <s v="OFF-PA-10001745"/>
    <x v="1"/>
    <x v="10"/>
    <x v="727"/>
    <x v="855"/>
    <n v="8"/>
    <n v="0.2"/>
    <n v="15.206399999999997"/>
    <x v="2"/>
    <x v="0"/>
  </r>
  <r>
    <n v="935"/>
    <x v="445"/>
    <x v="23"/>
    <d v="2018-06-24T00:00:00"/>
    <s v="Standard Class"/>
    <s v="CG-12040"/>
    <x v="344"/>
    <x v="2"/>
    <x v="0"/>
    <x v="10"/>
    <x v="9"/>
    <x v="74"/>
    <x v="3"/>
    <s v="OFF-BI-10004826"/>
    <x v="1"/>
    <x v="8"/>
    <x v="728"/>
    <x v="856"/>
    <n v="6"/>
    <n v="0.7"/>
    <n v="-21.793199999999992"/>
    <x v="2"/>
    <x v="0"/>
  </r>
  <r>
    <n v="936"/>
    <x v="445"/>
    <x v="23"/>
    <d v="2018-06-24T00:00:00"/>
    <s v="Standard Class"/>
    <s v="CG-12040"/>
    <x v="344"/>
    <x v="2"/>
    <x v="0"/>
    <x v="10"/>
    <x v="9"/>
    <x v="74"/>
    <x v="3"/>
    <s v="OFF-PA-10001870"/>
    <x v="1"/>
    <x v="10"/>
    <x v="680"/>
    <x v="12"/>
    <n v="3"/>
    <n v="0.2"/>
    <n v="5.4432"/>
    <x v="2"/>
    <x v="0"/>
  </r>
  <r>
    <n v="937"/>
    <x v="445"/>
    <x v="23"/>
    <d v="2018-06-24T00:00:00"/>
    <s v="Standard Class"/>
    <s v="CG-12040"/>
    <x v="344"/>
    <x v="2"/>
    <x v="0"/>
    <x v="10"/>
    <x v="9"/>
    <x v="74"/>
    <x v="3"/>
    <s v="OFF-AP-10001058"/>
    <x v="1"/>
    <x v="9"/>
    <x v="138"/>
    <x v="857"/>
    <n v="2"/>
    <n v="0.2"/>
    <n v="33.577199999999976"/>
    <x v="2"/>
    <x v="0"/>
  </r>
  <r>
    <n v="938"/>
    <x v="446"/>
    <x v="60"/>
    <d v="2019-11-06T00:00:00"/>
    <s v="First Class"/>
    <s v="RA-19885"/>
    <x v="19"/>
    <x v="1"/>
    <x v="0"/>
    <x v="168"/>
    <x v="27"/>
    <x v="214"/>
    <x v="1"/>
    <s v="TEC-AC-10003911"/>
    <x v="2"/>
    <x v="11"/>
    <x v="331"/>
    <x v="858"/>
    <n v="1"/>
    <n v="0"/>
    <n v="54.396599999999992"/>
    <x v="1"/>
    <x v="0"/>
  </r>
  <r>
    <n v="939"/>
    <x v="447"/>
    <x v="350"/>
    <d v="2017-12-17T00:00:00"/>
    <s v="Standard Class"/>
    <s v="RP-19270"/>
    <x v="345"/>
    <x v="1"/>
    <x v="0"/>
    <x v="169"/>
    <x v="1"/>
    <x v="215"/>
    <x v="1"/>
    <s v="OFF-PA-10000289"/>
    <x v="1"/>
    <x v="10"/>
    <x v="729"/>
    <x v="91"/>
    <n v="2"/>
    <n v="0"/>
    <n v="6.2208000000000006"/>
    <x v="1"/>
    <x v="0"/>
  </r>
  <r>
    <n v="940"/>
    <x v="447"/>
    <x v="350"/>
    <d v="2017-12-17T00:00:00"/>
    <s v="Standard Class"/>
    <s v="RP-19270"/>
    <x v="345"/>
    <x v="1"/>
    <x v="0"/>
    <x v="169"/>
    <x v="1"/>
    <x v="215"/>
    <x v="1"/>
    <s v="OFF-AP-10003040"/>
    <x v="1"/>
    <x v="9"/>
    <x v="730"/>
    <x v="859"/>
    <n v="4"/>
    <n v="0"/>
    <n v="34.964799999999997"/>
    <x v="1"/>
    <x v="0"/>
  </r>
  <r>
    <n v="941"/>
    <x v="448"/>
    <x v="351"/>
    <d v="2018-06-20T00:00:00"/>
    <s v="First Class"/>
    <s v="KC-16255"/>
    <x v="346"/>
    <x v="1"/>
    <x v="0"/>
    <x v="8"/>
    <x v="1"/>
    <x v="94"/>
    <x v="1"/>
    <s v="OFF-PA-10000350"/>
    <x v="1"/>
    <x v="10"/>
    <x v="731"/>
    <x v="860"/>
    <n v="2"/>
    <n v="0"/>
    <n v="8.0464000000000002"/>
    <x v="1"/>
    <x v="0"/>
  </r>
  <r>
    <n v="942"/>
    <x v="449"/>
    <x v="180"/>
    <d v="2018-12-20T00:00:00"/>
    <s v="Standard Class"/>
    <s v="RW-19630"/>
    <x v="338"/>
    <x v="1"/>
    <x v="0"/>
    <x v="170"/>
    <x v="1"/>
    <x v="216"/>
    <x v="1"/>
    <s v="OFF-BI-10001759"/>
    <x v="1"/>
    <x v="8"/>
    <x v="732"/>
    <x v="861"/>
    <n v="2"/>
    <n v="0.2"/>
    <n v="2.2098"/>
    <x v="1"/>
    <x v="0"/>
  </r>
  <r>
    <n v="943"/>
    <x v="449"/>
    <x v="180"/>
    <d v="2018-12-20T00:00:00"/>
    <s v="Standard Class"/>
    <s v="RW-19630"/>
    <x v="338"/>
    <x v="1"/>
    <x v="0"/>
    <x v="170"/>
    <x v="1"/>
    <x v="216"/>
    <x v="1"/>
    <s v="FUR-TA-10000577"/>
    <x v="0"/>
    <x v="3"/>
    <x v="3"/>
    <x v="862"/>
    <n v="4"/>
    <n v="0.2"/>
    <n v="41.785200000000032"/>
    <x v="1"/>
    <x v="0"/>
  </r>
  <r>
    <n v="944"/>
    <x v="450"/>
    <x v="352"/>
    <d v="2017-06-03T00:00:00"/>
    <s v="Standard Class"/>
    <s v="JL-15850"/>
    <x v="139"/>
    <x v="0"/>
    <x v="0"/>
    <x v="4"/>
    <x v="4"/>
    <x v="59"/>
    <x v="1"/>
    <s v="OFF-PA-10004101"/>
    <x v="1"/>
    <x v="10"/>
    <x v="511"/>
    <x v="56"/>
    <n v="5"/>
    <n v="0"/>
    <n v="15.552000000000001"/>
    <x v="1"/>
    <x v="0"/>
  </r>
  <r>
    <n v="945"/>
    <x v="450"/>
    <x v="352"/>
    <d v="2017-06-03T00:00:00"/>
    <s v="Standard Class"/>
    <s v="JL-15850"/>
    <x v="139"/>
    <x v="0"/>
    <x v="0"/>
    <x v="4"/>
    <x v="4"/>
    <x v="59"/>
    <x v="1"/>
    <s v="OFF-ST-10001496"/>
    <x v="1"/>
    <x v="4"/>
    <x v="733"/>
    <x v="863"/>
    <n v="3"/>
    <n v="0"/>
    <n v="140.54820000000001"/>
    <x v="1"/>
    <x v="0"/>
  </r>
  <r>
    <n v="946"/>
    <x v="450"/>
    <x v="352"/>
    <d v="2017-06-03T00:00:00"/>
    <s v="Standard Class"/>
    <s v="JL-15850"/>
    <x v="139"/>
    <x v="0"/>
    <x v="0"/>
    <x v="4"/>
    <x v="4"/>
    <x v="59"/>
    <x v="1"/>
    <s v="OFF-BI-10002931"/>
    <x v="1"/>
    <x v="8"/>
    <x v="734"/>
    <x v="864"/>
    <n v="5"/>
    <n v="0.2"/>
    <n v="62.91"/>
    <x v="1"/>
    <x v="0"/>
  </r>
  <r>
    <n v="947"/>
    <x v="451"/>
    <x v="353"/>
    <d v="2017-07-28T00:00:00"/>
    <s v="First Class"/>
    <s v="CA-12775"/>
    <x v="222"/>
    <x v="0"/>
    <x v="0"/>
    <x v="123"/>
    <x v="16"/>
    <x v="154"/>
    <x v="1"/>
    <s v="FUR-TA-10002356"/>
    <x v="0"/>
    <x v="3"/>
    <x v="735"/>
    <x v="865"/>
    <n v="3"/>
    <n v="0.5"/>
    <n v="-204.44580000000005"/>
    <x v="1"/>
    <x v="0"/>
  </r>
  <r>
    <n v="948"/>
    <x v="452"/>
    <x v="354"/>
    <d v="2019-12-02T00:00:00"/>
    <s v="Standard Class"/>
    <s v="RB-19795"/>
    <x v="176"/>
    <x v="2"/>
    <x v="0"/>
    <x v="10"/>
    <x v="9"/>
    <x v="74"/>
    <x v="3"/>
    <s v="FUR-FU-10003601"/>
    <x v="0"/>
    <x v="5"/>
    <x v="736"/>
    <x v="866"/>
    <n v="7"/>
    <n v="0.2"/>
    <n v="-12.912200000000027"/>
    <x v="2"/>
    <x v="0"/>
  </r>
  <r>
    <n v="949"/>
    <x v="452"/>
    <x v="354"/>
    <d v="2019-12-02T00:00:00"/>
    <s v="Standard Class"/>
    <s v="RB-19795"/>
    <x v="176"/>
    <x v="2"/>
    <x v="0"/>
    <x v="10"/>
    <x v="9"/>
    <x v="74"/>
    <x v="3"/>
    <s v="FUR-FU-10000576"/>
    <x v="0"/>
    <x v="5"/>
    <x v="221"/>
    <x v="867"/>
    <n v="6"/>
    <n v="0.2"/>
    <n v="75.542400000000015"/>
    <x v="2"/>
    <x v="0"/>
  </r>
  <r>
    <n v="950"/>
    <x v="452"/>
    <x v="354"/>
    <d v="2019-12-02T00:00:00"/>
    <s v="Standard Class"/>
    <s v="RB-19795"/>
    <x v="176"/>
    <x v="2"/>
    <x v="0"/>
    <x v="10"/>
    <x v="9"/>
    <x v="74"/>
    <x v="3"/>
    <s v="FUR-TA-10004154"/>
    <x v="0"/>
    <x v="3"/>
    <x v="737"/>
    <x v="868"/>
    <n v="12"/>
    <n v="0.4"/>
    <n v="-619.59600000000012"/>
    <x v="2"/>
    <x v="0"/>
  </r>
  <r>
    <n v="951"/>
    <x v="452"/>
    <x v="354"/>
    <d v="2019-12-02T00:00:00"/>
    <s v="Standard Class"/>
    <s v="RB-19795"/>
    <x v="176"/>
    <x v="2"/>
    <x v="0"/>
    <x v="10"/>
    <x v="9"/>
    <x v="74"/>
    <x v="3"/>
    <s v="OFF-PA-10000788"/>
    <x v="1"/>
    <x v="10"/>
    <x v="738"/>
    <x v="12"/>
    <n v="3"/>
    <n v="0.2"/>
    <n v="5.4432"/>
    <x v="2"/>
    <x v="0"/>
  </r>
  <r>
    <n v="952"/>
    <x v="452"/>
    <x v="354"/>
    <d v="2019-12-02T00:00:00"/>
    <s v="Standard Class"/>
    <s v="RB-19795"/>
    <x v="176"/>
    <x v="2"/>
    <x v="0"/>
    <x v="10"/>
    <x v="9"/>
    <x v="74"/>
    <x v="3"/>
    <s v="OFF-PA-10002479"/>
    <x v="1"/>
    <x v="10"/>
    <x v="219"/>
    <x v="869"/>
    <n v="6"/>
    <n v="0.2"/>
    <n v="7.92"/>
    <x v="2"/>
    <x v="0"/>
  </r>
  <r>
    <n v="953"/>
    <x v="453"/>
    <x v="355"/>
    <d v="2019-04-07T00:00:00"/>
    <s v="Standard Class"/>
    <s v="KH-16360"/>
    <x v="347"/>
    <x v="0"/>
    <x v="0"/>
    <x v="10"/>
    <x v="9"/>
    <x v="105"/>
    <x v="3"/>
    <s v="FUR-FU-10001940"/>
    <x v="0"/>
    <x v="5"/>
    <x v="222"/>
    <x v="870"/>
    <n v="4"/>
    <n v="0.2"/>
    <n v="7.6416000000000022"/>
    <x v="2"/>
    <x v="0"/>
  </r>
  <r>
    <n v="954"/>
    <x v="454"/>
    <x v="116"/>
    <d v="2020-01-01T00:00:00"/>
    <s v="Standard Class"/>
    <s v="GH-14665"/>
    <x v="348"/>
    <x v="0"/>
    <x v="0"/>
    <x v="171"/>
    <x v="5"/>
    <x v="217"/>
    <x v="2"/>
    <s v="OFF-AR-10001958"/>
    <x v="1"/>
    <x v="6"/>
    <x v="208"/>
    <x v="220"/>
    <n v="2"/>
    <n v="0.2"/>
    <n v="2.7168000000000001"/>
    <x v="2"/>
    <x v="0"/>
  </r>
  <r>
    <n v="955"/>
    <x v="454"/>
    <x v="116"/>
    <d v="2020-01-01T00:00:00"/>
    <s v="Standard Class"/>
    <s v="GH-14665"/>
    <x v="348"/>
    <x v="0"/>
    <x v="0"/>
    <x v="171"/>
    <x v="5"/>
    <x v="217"/>
    <x v="2"/>
    <s v="FUR-BO-10004709"/>
    <x v="0"/>
    <x v="0"/>
    <x v="266"/>
    <x v="871"/>
    <n v="2"/>
    <n v="0.32"/>
    <n v="-11.595999999999997"/>
    <x v="2"/>
    <x v="0"/>
  </r>
  <r>
    <n v="956"/>
    <x v="455"/>
    <x v="329"/>
    <d v="2019-12-04T00:00:00"/>
    <s v="Standard Class"/>
    <s v="SW-20275"/>
    <x v="349"/>
    <x v="0"/>
    <x v="0"/>
    <x v="25"/>
    <x v="35"/>
    <x v="129"/>
    <x v="0"/>
    <s v="OFF-ST-10000604"/>
    <x v="1"/>
    <x v="4"/>
    <x v="54"/>
    <x v="872"/>
    <n v="5"/>
    <n v="0"/>
    <n v="43.449999999999989"/>
    <x v="0"/>
    <x v="0"/>
  </r>
  <r>
    <n v="957"/>
    <x v="456"/>
    <x v="356"/>
    <d v="2019-05-18T00:00:00"/>
    <s v="Second Class"/>
    <s v="JA-15970"/>
    <x v="350"/>
    <x v="0"/>
    <x v="0"/>
    <x v="42"/>
    <x v="16"/>
    <x v="51"/>
    <x v="1"/>
    <s v="TEC-PH-10002923"/>
    <x v="2"/>
    <x v="7"/>
    <x v="687"/>
    <x v="873"/>
    <n v="1"/>
    <n v="0.2"/>
    <n v="2.5893000000000006"/>
    <x v="1"/>
    <x v="0"/>
  </r>
  <r>
    <n v="958"/>
    <x v="456"/>
    <x v="356"/>
    <d v="2019-05-18T00:00:00"/>
    <s v="Second Class"/>
    <s v="JA-15970"/>
    <x v="350"/>
    <x v="0"/>
    <x v="0"/>
    <x v="42"/>
    <x v="16"/>
    <x v="51"/>
    <x v="1"/>
    <s v="OFF-BI-10004465"/>
    <x v="1"/>
    <x v="8"/>
    <x v="739"/>
    <x v="323"/>
    <n v="2"/>
    <n v="0.7"/>
    <n v="-3.1679999999999993"/>
    <x v="1"/>
    <x v="0"/>
  </r>
  <r>
    <n v="959"/>
    <x v="456"/>
    <x v="356"/>
    <d v="2019-05-18T00:00:00"/>
    <s v="Second Class"/>
    <s v="JA-15970"/>
    <x v="350"/>
    <x v="0"/>
    <x v="0"/>
    <x v="42"/>
    <x v="16"/>
    <x v="51"/>
    <x v="1"/>
    <s v="OFF-PA-10002333"/>
    <x v="1"/>
    <x v="10"/>
    <x v="740"/>
    <x v="12"/>
    <n v="3"/>
    <n v="0.2"/>
    <n v="5.6375999999999999"/>
    <x v="1"/>
    <x v="0"/>
  </r>
  <r>
    <n v="960"/>
    <x v="457"/>
    <x v="357"/>
    <d v="2017-09-22T00:00:00"/>
    <s v="Same Day"/>
    <s v="DL-12925"/>
    <x v="351"/>
    <x v="0"/>
    <x v="0"/>
    <x v="147"/>
    <x v="1"/>
    <x v="218"/>
    <x v="1"/>
    <s v="FUR-FU-10004188"/>
    <x v="0"/>
    <x v="5"/>
    <x v="741"/>
    <x v="874"/>
    <n v="2"/>
    <n v="0"/>
    <n v="53.195999999999998"/>
    <x v="1"/>
    <x v="0"/>
  </r>
  <r>
    <n v="961"/>
    <x v="458"/>
    <x v="237"/>
    <d v="2019-11-19T00:00:00"/>
    <s v="Standard Class"/>
    <s v="LW-16990"/>
    <x v="352"/>
    <x v="1"/>
    <x v="0"/>
    <x v="8"/>
    <x v="1"/>
    <x v="94"/>
    <x v="1"/>
    <s v="FUR-CH-10002965"/>
    <x v="0"/>
    <x v="1"/>
    <x v="229"/>
    <x v="244"/>
    <n v="2"/>
    <n v="0.2"/>
    <n v="28.137200000000007"/>
    <x v="1"/>
    <x v="0"/>
  </r>
  <r>
    <n v="962"/>
    <x v="459"/>
    <x v="154"/>
    <d v="2017-12-01T00:00:00"/>
    <s v="Standard Class"/>
    <s v="TB-21190"/>
    <x v="353"/>
    <x v="2"/>
    <x v="0"/>
    <x v="115"/>
    <x v="36"/>
    <x v="145"/>
    <x v="0"/>
    <s v="OFF-BI-10000145"/>
    <x v="1"/>
    <x v="8"/>
    <x v="742"/>
    <x v="875"/>
    <n v="2"/>
    <n v="0"/>
    <n v="3.0575999999999999"/>
    <x v="0"/>
    <x v="0"/>
  </r>
  <r>
    <n v="963"/>
    <x v="460"/>
    <x v="142"/>
    <d v="2018-09-04T00:00:00"/>
    <s v="First Class"/>
    <s v="CV-12805"/>
    <x v="51"/>
    <x v="1"/>
    <x v="0"/>
    <x v="8"/>
    <x v="1"/>
    <x v="94"/>
    <x v="1"/>
    <s v="OFF-EN-10001335"/>
    <x v="1"/>
    <x v="12"/>
    <x v="467"/>
    <x v="876"/>
    <n v="2"/>
    <n v="0"/>
    <n v="10.94"/>
    <x v="1"/>
    <x v="0"/>
  </r>
  <r>
    <n v="964"/>
    <x v="461"/>
    <x v="358"/>
    <d v="2016-09-24T00:00:00"/>
    <s v="Second Class"/>
    <s v="MS-17365"/>
    <x v="333"/>
    <x v="0"/>
    <x v="0"/>
    <x v="172"/>
    <x v="2"/>
    <x v="219"/>
    <x v="0"/>
    <s v="OFF-LA-10001613"/>
    <x v="1"/>
    <x v="2"/>
    <x v="743"/>
    <x v="877"/>
    <n v="2"/>
    <n v="0.2"/>
    <n v="1.6704000000000001"/>
    <x v="0"/>
    <x v="0"/>
  </r>
  <r>
    <n v="965"/>
    <x v="462"/>
    <x v="359"/>
    <d v="2019-04-11T00:00:00"/>
    <s v="First Class"/>
    <s v="BS-11800"/>
    <x v="354"/>
    <x v="2"/>
    <x v="0"/>
    <x v="20"/>
    <x v="15"/>
    <x v="164"/>
    <x v="3"/>
    <s v="OFF-LA-10004055"/>
    <x v="1"/>
    <x v="2"/>
    <x v="744"/>
    <x v="765"/>
    <n v="2"/>
    <n v="0"/>
    <n v="4.8117999999999999"/>
    <x v="2"/>
    <x v="0"/>
  </r>
  <r>
    <n v="966"/>
    <x v="462"/>
    <x v="359"/>
    <d v="2019-04-11T00:00:00"/>
    <s v="First Class"/>
    <s v="BS-11800"/>
    <x v="354"/>
    <x v="2"/>
    <x v="0"/>
    <x v="20"/>
    <x v="15"/>
    <x v="164"/>
    <x v="3"/>
    <s v="OFF-AR-10004344"/>
    <x v="1"/>
    <x v="6"/>
    <x v="370"/>
    <x v="878"/>
    <n v="3"/>
    <n v="0"/>
    <n v="9.7118999999999982"/>
    <x v="2"/>
    <x v="0"/>
  </r>
  <r>
    <n v="967"/>
    <x v="462"/>
    <x v="359"/>
    <d v="2019-04-11T00:00:00"/>
    <s v="First Class"/>
    <s v="BS-11800"/>
    <x v="354"/>
    <x v="2"/>
    <x v="0"/>
    <x v="20"/>
    <x v="15"/>
    <x v="164"/>
    <x v="3"/>
    <s v="OFF-PA-10004621"/>
    <x v="1"/>
    <x v="10"/>
    <x v="745"/>
    <x v="91"/>
    <n v="2"/>
    <n v="0"/>
    <n v="6.2208000000000006"/>
    <x v="2"/>
    <x v="0"/>
  </r>
  <r>
    <n v="968"/>
    <x v="462"/>
    <x v="359"/>
    <d v="2019-04-11T00:00:00"/>
    <s v="First Class"/>
    <s v="BS-11800"/>
    <x v="354"/>
    <x v="2"/>
    <x v="0"/>
    <x v="20"/>
    <x v="15"/>
    <x v="164"/>
    <x v="3"/>
    <s v="OFF-PA-10001281"/>
    <x v="1"/>
    <x v="10"/>
    <x v="746"/>
    <x v="879"/>
    <n v="4"/>
    <n v="0"/>
    <n v="91.967999999999989"/>
    <x v="2"/>
    <x v="0"/>
  </r>
  <r>
    <n v="969"/>
    <x v="462"/>
    <x v="359"/>
    <d v="2019-04-11T00:00:00"/>
    <s v="First Class"/>
    <s v="BS-11800"/>
    <x v="354"/>
    <x v="2"/>
    <x v="0"/>
    <x v="20"/>
    <x v="15"/>
    <x v="164"/>
    <x v="3"/>
    <s v="OFF-LA-10001613"/>
    <x v="1"/>
    <x v="2"/>
    <x v="743"/>
    <x v="880"/>
    <n v="3"/>
    <n v="0"/>
    <n v="4.2336"/>
    <x v="2"/>
    <x v="0"/>
  </r>
  <r>
    <n v="970"/>
    <x v="462"/>
    <x v="359"/>
    <d v="2019-04-11T00:00:00"/>
    <s v="First Class"/>
    <s v="BS-11800"/>
    <x v="354"/>
    <x v="2"/>
    <x v="0"/>
    <x v="20"/>
    <x v="15"/>
    <x v="164"/>
    <x v="3"/>
    <s v="OFF-ST-10001097"/>
    <x v="1"/>
    <x v="4"/>
    <x v="747"/>
    <x v="881"/>
    <n v="3"/>
    <n v="0"/>
    <n v="0"/>
    <x v="2"/>
    <x v="0"/>
  </r>
  <r>
    <n v="971"/>
    <x v="463"/>
    <x v="360"/>
    <d v="2016-01-18T00:00:00"/>
    <s v="Second Class"/>
    <s v="DL-13315"/>
    <x v="111"/>
    <x v="0"/>
    <x v="0"/>
    <x v="10"/>
    <x v="9"/>
    <x v="63"/>
    <x v="3"/>
    <s v="FUR-FU-10001095"/>
    <x v="0"/>
    <x v="5"/>
    <x v="748"/>
    <x v="882"/>
    <n v="6"/>
    <n v="0.2"/>
    <n v="28.598399999999998"/>
    <x v="2"/>
    <x v="0"/>
  </r>
  <r>
    <n v="972"/>
    <x v="463"/>
    <x v="360"/>
    <d v="2016-01-18T00:00:00"/>
    <s v="Second Class"/>
    <s v="DL-13315"/>
    <x v="111"/>
    <x v="0"/>
    <x v="0"/>
    <x v="10"/>
    <x v="9"/>
    <x v="63"/>
    <x v="3"/>
    <s v="TEC-PH-10004614"/>
    <x v="2"/>
    <x v="7"/>
    <x v="302"/>
    <x v="883"/>
    <n v="3"/>
    <n v="0.4"/>
    <n v="-31.050000000000011"/>
    <x v="2"/>
    <x v="0"/>
  </r>
  <r>
    <n v="973"/>
    <x v="463"/>
    <x v="360"/>
    <d v="2016-01-18T00:00:00"/>
    <s v="Second Class"/>
    <s v="DL-13315"/>
    <x v="111"/>
    <x v="0"/>
    <x v="0"/>
    <x v="10"/>
    <x v="9"/>
    <x v="63"/>
    <x v="3"/>
    <s v="OFF-BI-10001575"/>
    <x v="1"/>
    <x v="8"/>
    <x v="582"/>
    <x v="662"/>
    <n v="2"/>
    <n v="0.7"/>
    <n v="-13.6312"/>
    <x v="2"/>
    <x v="0"/>
  </r>
  <r>
    <n v="974"/>
    <x v="463"/>
    <x v="360"/>
    <d v="2016-01-18T00:00:00"/>
    <s v="Second Class"/>
    <s v="DL-13315"/>
    <x v="111"/>
    <x v="0"/>
    <x v="0"/>
    <x v="10"/>
    <x v="9"/>
    <x v="63"/>
    <x v="3"/>
    <s v="OFF-LA-10001074"/>
    <x v="1"/>
    <x v="2"/>
    <x v="300"/>
    <x v="884"/>
    <n v="3"/>
    <n v="0.2"/>
    <n v="10.149299999999997"/>
    <x v="2"/>
    <x v="0"/>
  </r>
  <r>
    <n v="975"/>
    <x v="464"/>
    <x v="361"/>
    <d v="2019-10-08T00:00:00"/>
    <s v="Second Class"/>
    <s v="PO-19195"/>
    <x v="285"/>
    <x v="2"/>
    <x v="0"/>
    <x v="20"/>
    <x v="15"/>
    <x v="164"/>
    <x v="3"/>
    <s v="TEC-PH-10003555"/>
    <x v="2"/>
    <x v="7"/>
    <x v="462"/>
    <x v="885"/>
    <n v="7"/>
    <n v="0"/>
    <n v="3.2186000000000092"/>
    <x v="2"/>
    <x v="0"/>
  </r>
  <r>
    <n v="976"/>
    <x v="464"/>
    <x v="361"/>
    <d v="2019-10-08T00:00:00"/>
    <s v="Second Class"/>
    <s v="PO-19195"/>
    <x v="285"/>
    <x v="2"/>
    <x v="0"/>
    <x v="20"/>
    <x v="15"/>
    <x v="164"/>
    <x v="3"/>
    <s v="OFF-BI-10004492"/>
    <x v="1"/>
    <x v="8"/>
    <x v="351"/>
    <x v="376"/>
    <n v="3"/>
    <n v="0.2"/>
    <n v="25.579799999999992"/>
    <x v="2"/>
    <x v="0"/>
  </r>
  <r>
    <n v="977"/>
    <x v="465"/>
    <x v="362"/>
    <d v="2019-07-15T00:00:00"/>
    <s v="Standard Class"/>
    <s v="TD-20995"/>
    <x v="143"/>
    <x v="0"/>
    <x v="0"/>
    <x v="32"/>
    <x v="21"/>
    <x v="40"/>
    <x v="1"/>
    <s v="OFF-BI-10002012"/>
    <x v="1"/>
    <x v="8"/>
    <x v="749"/>
    <x v="886"/>
    <n v="2"/>
    <n v="0.7"/>
    <n v="-0.79200000000000004"/>
    <x v="1"/>
    <x v="0"/>
  </r>
  <r>
    <n v="978"/>
    <x v="466"/>
    <x v="363"/>
    <d v="2019-01-10T00:00:00"/>
    <s v="First Class"/>
    <s v="BW-11110"/>
    <x v="308"/>
    <x v="1"/>
    <x v="0"/>
    <x v="66"/>
    <x v="12"/>
    <x v="185"/>
    <x v="2"/>
    <s v="TEC-MA-10000822"/>
    <x v="2"/>
    <x v="15"/>
    <x v="156"/>
    <x v="257"/>
    <n v="2"/>
    <n v="0.1"/>
    <n v="679.99599999999964"/>
    <x v="2"/>
    <x v="0"/>
  </r>
  <r>
    <n v="979"/>
    <x v="467"/>
    <x v="198"/>
    <d v="2018-05-31T00:00:00"/>
    <s v="First Class"/>
    <s v="RW-19690"/>
    <x v="355"/>
    <x v="0"/>
    <x v="0"/>
    <x v="40"/>
    <x v="3"/>
    <x v="124"/>
    <x v="0"/>
    <s v="OFF-BI-10000848"/>
    <x v="1"/>
    <x v="8"/>
    <x v="520"/>
    <x v="577"/>
    <n v="2"/>
    <n v="0.7"/>
    <n v="-2.6256000000000004"/>
    <x v="0"/>
    <x v="0"/>
  </r>
  <r>
    <n v="980"/>
    <x v="468"/>
    <x v="364"/>
    <d v="2017-12-12T00:00:00"/>
    <s v="First Class"/>
    <s v="KB-16600"/>
    <x v="33"/>
    <x v="1"/>
    <x v="0"/>
    <x v="38"/>
    <x v="14"/>
    <x v="134"/>
    <x v="2"/>
    <s v="OFF-PA-10004156"/>
    <x v="1"/>
    <x v="10"/>
    <x v="750"/>
    <x v="887"/>
    <n v="3"/>
    <n v="0"/>
    <n v="16.669799999999999"/>
    <x v="2"/>
    <x v="0"/>
  </r>
  <r>
    <n v="981"/>
    <x v="469"/>
    <x v="339"/>
    <d v="2018-10-08T00:00:00"/>
    <s v="Standard Class"/>
    <s v="EB-13870"/>
    <x v="12"/>
    <x v="0"/>
    <x v="0"/>
    <x v="20"/>
    <x v="15"/>
    <x v="45"/>
    <x v="3"/>
    <s v="FUR-CH-10003199"/>
    <x v="0"/>
    <x v="1"/>
    <x v="637"/>
    <x v="888"/>
    <n v="6"/>
    <n v="0.1"/>
    <n v="93.223199999999977"/>
    <x v="2"/>
    <x v="0"/>
  </r>
  <r>
    <n v="982"/>
    <x v="470"/>
    <x v="7"/>
    <d v="2016-11-14T00:00:00"/>
    <s v="Second Class"/>
    <s v="TZ-21580"/>
    <x v="356"/>
    <x v="0"/>
    <x v="0"/>
    <x v="103"/>
    <x v="22"/>
    <x v="127"/>
    <x v="1"/>
    <s v="OFF-AR-10000034"/>
    <x v="1"/>
    <x v="6"/>
    <x v="751"/>
    <x v="889"/>
    <n v="1"/>
    <n v="0.2"/>
    <n v="0.80559999999999987"/>
    <x v="1"/>
    <x v="0"/>
  </r>
  <r>
    <n v="983"/>
    <x v="470"/>
    <x v="7"/>
    <d v="2016-11-14T00:00:00"/>
    <s v="Second Class"/>
    <s v="TZ-21580"/>
    <x v="356"/>
    <x v="0"/>
    <x v="0"/>
    <x v="103"/>
    <x v="22"/>
    <x v="127"/>
    <x v="1"/>
    <s v="TEC-PH-10000560"/>
    <x v="2"/>
    <x v="7"/>
    <x v="752"/>
    <x v="890"/>
    <n v="2"/>
    <n v="0.2"/>
    <n v="55.998400000000032"/>
    <x v="1"/>
    <x v="0"/>
  </r>
  <r>
    <n v="984"/>
    <x v="470"/>
    <x v="7"/>
    <d v="2016-11-14T00:00:00"/>
    <s v="Second Class"/>
    <s v="TZ-21580"/>
    <x v="356"/>
    <x v="0"/>
    <x v="0"/>
    <x v="103"/>
    <x v="22"/>
    <x v="127"/>
    <x v="1"/>
    <s v="FUR-CH-10000665"/>
    <x v="0"/>
    <x v="1"/>
    <x v="662"/>
    <x v="891"/>
    <n v="5"/>
    <n v="0.2"/>
    <n v="75.489999999999924"/>
    <x v="1"/>
    <x v="0"/>
  </r>
  <r>
    <n v="985"/>
    <x v="471"/>
    <x v="365"/>
    <d v="2019-10-05T00:00:00"/>
    <s v="Standard Class"/>
    <s v="AS-10630"/>
    <x v="357"/>
    <x v="2"/>
    <x v="0"/>
    <x v="45"/>
    <x v="5"/>
    <x v="89"/>
    <x v="2"/>
    <s v="OFF-LA-10001569"/>
    <x v="1"/>
    <x v="2"/>
    <x v="639"/>
    <x v="892"/>
    <n v="2"/>
    <n v="0.2"/>
    <n v="2.5895999999999999"/>
    <x v="2"/>
    <x v="0"/>
  </r>
  <r>
    <n v="986"/>
    <x v="471"/>
    <x v="365"/>
    <d v="2019-10-05T00:00:00"/>
    <s v="Standard Class"/>
    <s v="AS-10630"/>
    <x v="357"/>
    <x v="2"/>
    <x v="0"/>
    <x v="45"/>
    <x v="5"/>
    <x v="89"/>
    <x v="2"/>
    <s v="OFF-EN-10000461"/>
    <x v="1"/>
    <x v="12"/>
    <x v="753"/>
    <x v="893"/>
    <n v="4"/>
    <n v="0.2"/>
    <n v="9.4391999999999996"/>
    <x v="2"/>
    <x v="0"/>
  </r>
  <r>
    <n v="987"/>
    <x v="471"/>
    <x v="365"/>
    <d v="2019-10-05T00:00:00"/>
    <s v="Standard Class"/>
    <s v="AS-10630"/>
    <x v="357"/>
    <x v="2"/>
    <x v="0"/>
    <x v="45"/>
    <x v="5"/>
    <x v="89"/>
    <x v="2"/>
    <s v="TEC-MA-10003066"/>
    <x v="2"/>
    <x v="15"/>
    <x v="754"/>
    <x v="894"/>
    <n v="3"/>
    <n v="0.4"/>
    <n v="44.867999999999967"/>
    <x v="2"/>
    <x v="0"/>
  </r>
  <r>
    <n v="988"/>
    <x v="472"/>
    <x v="366"/>
    <d v="2017-03-10T00:00:00"/>
    <s v="Same Day"/>
    <s v="TS-21340"/>
    <x v="358"/>
    <x v="0"/>
    <x v="0"/>
    <x v="12"/>
    <x v="5"/>
    <x v="16"/>
    <x v="2"/>
    <s v="OFF-BI-10004022"/>
    <x v="1"/>
    <x v="8"/>
    <x v="755"/>
    <x v="895"/>
    <n v="2"/>
    <n v="0.8"/>
    <n v="-1.8904000000000001"/>
    <x v="2"/>
    <x v="0"/>
  </r>
  <r>
    <n v="989"/>
    <x v="473"/>
    <x v="367"/>
    <d v="2019-05-26T00:00:00"/>
    <s v="Standard Class"/>
    <s v="JG-15805"/>
    <x v="189"/>
    <x v="1"/>
    <x v="0"/>
    <x v="109"/>
    <x v="15"/>
    <x v="135"/>
    <x v="3"/>
    <s v="FUR-FU-10004071"/>
    <x v="0"/>
    <x v="5"/>
    <x v="575"/>
    <x v="896"/>
    <n v="5"/>
    <n v="0"/>
    <n v="72.807000000000031"/>
    <x v="2"/>
    <x v="0"/>
  </r>
  <r>
    <n v="990"/>
    <x v="473"/>
    <x v="367"/>
    <d v="2019-05-26T00:00:00"/>
    <s v="Standard Class"/>
    <s v="JG-15805"/>
    <x v="189"/>
    <x v="1"/>
    <x v="0"/>
    <x v="109"/>
    <x v="15"/>
    <x v="135"/>
    <x v="3"/>
    <s v="OFF-AR-10001988"/>
    <x v="1"/>
    <x v="6"/>
    <x v="756"/>
    <x v="897"/>
    <n v="3"/>
    <n v="0"/>
    <n v="5.2112999999999996"/>
    <x v="2"/>
    <x v="0"/>
  </r>
  <r>
    <n v="991"/>
    <x v="474"/>
    <x v="368"/>
    <d v="2017-03-31T00:00:00"/>
    <s v="Second Class"/>
    <s v="SL-20155"/>
    <x v="359"/>
    <x v="2"/>
    <x v="0"/>
    <x v="108"/>
    <x v="2"/>
    <x v="133"/>
    <x v="0"/>
    <s v="FUR-CH-10004086"/>
    <x v="0"/>
    <x v="1"/>
    <x v="284"/>
    <x v="898"/>
    <n v="5"/>
    <n v="0.2"/>
    <n v="131.27849999999995"/>
    <x v="0"/>
    <x v="0"/>
  </r>
  <r>
    <n v="992"/>
    <x v="475"/>
    <x v="369"/>
    <d v="2018-09-11T00:00:00"/>
    <s v="First Class"/>
    <s v="TS-21610"/>
    <x v="59"/>
    <x v="0"/>
    <x v="0"/>
    <x v="20"/>
    <x v="15"/>
    <x v="23"/>
    <x v="3"/>
    <s v="OFF-BI-10001036"/>
    <x v="1"/>
    <x v="8"/>
    <x v="624"/>
    <x v="899"/>
    <n v="2"/>
    <n v="0.2"/>
    <n v="5.484"/>
    <x v="2"/>
    <x v="0"/>
  </r>
  <r>
    <n v="993"/>
    <x v="476"/>
    <x v="370"/>
    <d v="2018-08-27T00:00:00"/>
    <s v="First Class"/>
    <s v="RF-19735"/>
    <x v="288"/>
    <x v="0"/>
    <x v="0"/>
    <x v="49"/>
    <x v="1"/>
    <x v="58"/>
    <x v="1"/>
    <s v="OFF-FA-10002983"/>
    <x v="1"/>
    <x v="13"/>
    <x v="263"/>
    <x v="900"/>
    <n v="3"/>
    <n v="0"/>
    <n v="4.9104000000000001"/>
    <x v="1"/>
    <x v="0"/>
  </r>
  <r>
    <n v="994"/>
    <x v="476"/>
    <x v="370"/>
    <d v="2018-08-27T00:00:00"/>
    <s v="First Class"/>
    <s v="RF-19735"/>
    <x v="288"/>
    <x v="0"/>
    <x v="0"/>
    <x v="49"/>
    <x v="1"/>
    <x v="58"/>
    <x v="1"/>
    <s v="OFF-PA-10003625"/>
    <x v="1"/>
    <x v="10"/>
    <x v="757"/>
    <x v="901"/>
    <n v="5"/>
    <n v="0"/>
    <n v="69.704999999999998"/>
    <x v="1"/>
    <x v="0"/>
  </r>
  <r>
    <n v="995"/>
    <x v="477"/>
    <x v="371"/>
    <d v="2016-05-25T00:00:00"/>
    <s v="Standard Class"/>
    <s v="MW-18235"/>
    <x v="360"/>
    <x v="1"/>
    <x v="0"/>
    <x v="173"/>
    <x v="17"/>
    <x v="220"/>
    <x v="0"/>
    <s v="OFF-BI-10003925"/>
    <x v="1"/>
    <x v="8"/>
    <x v="758"/>
    <x v="902"/>
    <n v="7"/>
    <n v="0"/>
    <n v="1276.4871000000001"/>
    <x v="0"/>
    <x v="0"/>
  </r>
  <r>
    <n v="996"/>
    <x v="477"/>
    <x v="371"/>
    <d v="2016-05-25T00:00:00"/>
    <s v="Standard Class"/>
    <s v="MW-18235"/>
    <x v="360"/>
    <x v="1"/>
    <x v="0"/>
    <x v="173"/>
    <x v="17"/>
    <x v="220"/>
    <x v="0"/>
    <s v="TEC-PH-10001530"/>
    <x v="2"/>
    <x v="7"/>
    <x v="759"/>
    <x v="903"/>
    <n v="3"/>
    <n v="0"/>
    <n v="173.0316"/>
    <x v="0"/>
    <x v="0"/>
  </r>
  <r>
    <n v="997"/>
    <x v="478"/>
    <x v="372"/>
    <d v="2017-11-03T00:00:00"/>
    <s v="Standard Class"/>
    <s v="RD-19585"/>
    <x v="361"/>
    <x v="0"/>
    <x v="0"/>
    <x v="0"/>
    <x v="0"/>
    <x v="0"/>
    <x v="0"/>
    <s v="OFF-EN-10003862"/>
    <x v="1"/>
    <x v="12"/>
    <x v="760"/>
    <x v="904"/>
    <n v="1"/>
    <n v="0"/>
    <n v="4.9081999999999999"/>
    <x v="0"/>
    <x v="0"/>
  </r>
  <r>
    <n v="998"/>
    <x v="478"/>
    <x v="372"/>
    <d v="2017-11-03T00:00:00"/>
    <s v="Standard Class"/>
    <s v="RD-19585"/>
    <x v="361"/>
    <x v="0"/>
    <x v="0"/>
    <x v="0"/>
    <x v="0"/>
    <x v="0"/>
    <x v="0"/>
    <s v="OFF-ST-10004258"/>
    <x v="1"/>
    <x v="4"/>
    <x v="761"/>
    <x v="905"/>
    <n v="3"/>
    <n v="0"/>
    <n v="9.8901000000000039"/>
    <x v="0"/>
    <x v="0"/>
  </r>
  <r>
    <n v="999"/>
    <x v="478"/>
    <x v="372"/>
    <d v="2017-11-03T00:00:00"/>
    <s v="Standard Class"/>
    <s v="RD-19585"/>
    <x v="361"/>
    <x v="0"/>
    <x v="0"/>
    <x v="0"/>
    <x v="0"/>
    <x v="0"/>
    <x v="0"/>
    <s v="FUR-FU-10002885"/>
    <x v="0"/>
    <x v="5"/>
    <x v="762"/>
    <x v="906"/>
    <n v="5"/>
    <n v="0"/>
    <n v="9.1580000000000013"/>
    <x v="0"/>
    <x v="0"/>
  </r>
  <r>
    <n v="1000"/>
    <x v="478"/>
    <x v="372"/>
    <d v="2017-11-03T00:00:00"/>
    <s v="Standard Class"/>
    <s v="RD-19585"/>
    <x v="361"/>
    <x v="0"/>
    <x v="0"/>
    <x v="0"/>
    <x v="0"/>
    <x v="0"/>
    <x v="0"/>
    <s v="FUR-FU-10001918"/>
    <x v="0"/>
    <x v="5"/>
    <x v="283"/>
    <x v="907"/>
    <n v="7"/>
    <n v="0"/>
    <n v="12.912900000000004"/>
    <x v="0"/>
    <x v="0"/>
  </r>
  <r>
    <n v="1001"/>
    <x v="479"/>
    <x v="373"/>
    <d v="2018-11-17T00:00:00"/>
    <s v="Standard Class"/>
    <s v="FM-14290"/>
    <x v="86"/>
    <x v="2"/>
    <x v="0"/>
    <x v="137"/>
    <x v="4"/>
    <x v="172"/>
    <x v="1"/>
    <s v="OFF-AR-10002956"/>
    <x v="1"/>
    <x v="6"/>
    <x v="666"/>
    <x v="908"/>
    <n v="2"/>
    <n v="0"/>
    <n v="11.4452"/>
    <x v="1"/>
    <x v="0"/>
  </r>
  <r>
    <n v="1002"/>
    <x v="480"/>
    <x v="374"/>
    <d v="2017-07-31T00:00:00"/>
    <s v="Same Day"/>
    <s v="RH-19495"/>
    <x v="302"/>
    <x v="0"/>
    <x v="0"/>
    <x v="20"/>
    <x v="15"/>
    <x v="23"/>
    <x v="3"/>
    <s v="TEC-AC-10003033"/>
    <x v="2"/>
    <x v="11"/>
    <x v="763"/>
    <x v="909"/>
    <n v="7"/>
    <n v="0"/>
    <n v="762.18449999999984"/>
    <x v="2"/>
    <x v="0"/>
  </r>
  <r>
    <n v="1003"/>
    <x v="480"/>
    <x v="374"/>
    <d v="2017-07-31T00:00:00"/>
    <s v="Same Day"/>
    <s v="RH-19495"/>
    <x v="302"/>
    <x v="0"/>
    <x v="0"/>
    <x v="20"/>
    <x v="15"/>
    <x v="23"/>
    <x v="3"/>
    <s v="FUR-TA-10002903"/>
    <x v="0"/>
    <x v="3"/>
    <x v="258"/>
    <x v="910"/>
    <n v="7"/>
    <n v="0.4"/>
    <n v="-290.87520000000001"/>
    <x v="2"/>
    <x v="0"/>
  </r>
  <r>
    <n v="1004"/>
    <x v="480"/>
    <x v="374"/>
    <d v="2017-07-31T00:00:00"/>
    <s v="Same Day"/>
    <s v="RH-19495"/>
    <x v="302"/>
    <x v="0"/>
    <x v="0"/>
    <x v="20"/>
    <x v="15"/>
    <x v="23"/>
    <x v="3"/>
    <s v="OFF-PA-10004621"/>
    <x v="1"/>
    <x v="10"/>
    <x v="745"/>
    <x v="541"/>
    <n v="3"/>
    <n v="0"/>
    <n v="9.3312000000000008"/>
    <x v="2"/>
    <x v="0"/>
  </r>
  <r>
    <n v="1005"/>
    <x v="481"/>
    <x v="375"/>
    <d v="2017-08-31T00:00:00"/>
    <s v="Standard Class"/>
    <s v="RA-19945"/>
    <x v="362"/>
    <x v="0"/>
    <x v="0"/>
    <x v="174"/>
    <x v="1"/>
    <x v="221"/>
    <x v="1"/>
    <s v="OFF-ST-10000046"/>
    <x v="1"/>
    <x v="4"/>
    <x v="764"/>
    <x v="911"/>
    <n v="3"/>
    <n v="0"/>
    <n v="92.083500000000015"/>
    <x v="1"/>
    <x v="0"/>
  </r>
  <r>
    <n v="1006"/>
    <x v="482"/>
    <x v="50"/>
    <d v="2017-11-17T00:00:00"/>
    <s v="Standard Class"/>
    <s v="JK-15730"/>
    <x v="300"/>
    <x v="0"/>
    <x v="0"/>
    <x v="108"/>
    <x v="3"/>
    <x v="222"/>
    <x v="0"/>
    <s v="OFF-PA-10001790"/>
    <x v="1"/>
    <x v="10"/>
    <x v="694"/>
    <x v="912"/>
    <n v="3"/>
    <n v="0.2"/>
    <n v="40.353599999999986"/>
    <x v="0"/>
    <x v="0"/>
  </r>
  <r>
    <n v="1007"/>
    <x v="483"/>
    <x v="376"/>
    <d v="2017-11-09T00:00:00"/>
    <s v="First Class"/>
    <s v="MT-17815"/>
    <x v="363"/>
    <x v="0"/>
    <x v="0"/>
    <x v="48"/>
    <x v="16"/>
    <x v="57"/>
    <x v="1"/>
    <s v="OFF-EN-10002600"/>
    <x v="1"/>
    <x v="12"/>
    <x v="111"/>
    <x v="913"/>
    <n v="3"/>
    <n v="0.2"/>
    <n v="2.4779999999999989"/>
    <x v="1"/>
    <x v="0"/>
  </r>
  <r>
    <n v="1008"/>
    <x v="483"/>
    <x v="376"/>
    <d v="2017-11-09T00:00:00"/>
    <s v="First Class"/>
    <s v="MT-17815"/>
    <x v="363"/>
    <x v="0"/>
    <x v="0"/>
    <x v="48"/>
    <x v="16"/>
    <x v="57"/>
    <x v="1"/>
    <s v="OFF-BI-10002049"/>
    <x v="1"/>
    <x v="8"/>
    <x v="765"/>
    <x v="914"/>
    <n v="3"/>
    <n v="0.7"/>
    <n v="-3.5207999999999995"/>
    <x v="1"/>
    <x v="0"/>
  </r>
  <r>
    <n v="1009"/>
    <x v="484"/>
    <x v="377"/>
    <d v="2020-01-01T00:00:00"/>
    <s v="Standard Class"/>
    <s v="PO-18850"/>
    <x v="138"/>
    <x v="0"/>
    <x v="0"/>
    <x v="140"/>
    <x v="23"/>
    <x v="223"/>
    <x v="2"/>
    <s v="OFF-PA-10001509"/>
    <x v="1"/>
    <x v="10"/>
    <x v="422"/>
    <x v="915"/>
    <n v="5"/>
    <n v="0"/>
    <n v="20.584999999999994"/>
    <x v="2"/>
    <x v="0"/>
  </r>
  <r>
    <n v="1010"/>
    <x v="485"/>
    <x v="378"/>
    <d v="2019-08-03T00:00:00"/>
    <s v="First Class"/>
    <s v="AT-10735"/>
    <x v="247"/>
    <x v="0"/>
    <x v="0"/>
    <x v="22"/>
    <x v="10"/>
    <x v="155"/>
    <x v="2"/>
    <s v="TEC-PH-10003931"/>
    <x v="2"/>
    <x v="7"/>
    <x v="161"/>
    <x v="916"/>
    <n v="2"/>
    <n v="0.2"/>
    <n v="5.9990000000000023"/>
    <x v="2"/>
    <x v="0"/>
  </r>
  <r>
    <n v="1011"/>
    <x v="486"/>
    <x v="156"/>
    <d v="2016-11-26T00:00:00"/>
    <s v="First Class"/>
    <s v="VG-21790"/>
    <x v="364"/>
    <x v="0"/>
    <x v="0"/>
    <x v="70"/>
    <x v="1"/>
    <x v="88"/>
    <x v="1"/>
    <s v="FUR-FU-10001602"/>
    <x v="0"/>
    <x v="5"/>
    <x v="766"/>
    <x v="917"/>
    <n v="4"/>
    <n v="0"/>
    <n v="27.309599999999989"/>
    <x v="1"/>
    <x v="0"/>
  </r>
  <r>
    <n v="1012"/>
    <x v="487"/>
    <x v="46"/>
    <d v="2019-06-21T00:00:00"/>
    <s v="Second Class"/>
    <s v="PF-19165"/>
    <x v="58"/>
    <x v="0"/>
    <x v="0"/>
    <x v="175"/>
    <x v="4"/>
    <x v="224"/>
    <x v="1"/>
    <s v="FUR-FU-10004848"/>
    <x v="0"/>
    <x v="5"/>
    <x v="28"/>
    <x v="918"/>
    <n v="3"/>
    <n v="0"/>
    <n v="46.574999999999996"/>
    <x v="1"/>
    <x v="0"/>
  </r>
  <r>
    <n v="1013"/>
    <x v="487"/>
    <x v="46"/>
    <d v="2019-06-21T00:00:00"/>
    <s v="Second Class"/>
    <s v="PF-19165"/>
    <x v="58"/>
    <x v="0"/>
    <x v="0"/>
    <x v="175"/>
    <x v="4"/>
    <x v="224"/>
    <x v="1"/>
    <s v="OFF-ST-10003722"/>
    <x v="1"/>
    <x v="4"/>
    <x v="767"/>
    <x v="919"/>
    <n v="1"/>
    <n v="0"/>
    <n v="4.068699999999998"/>
    <x v="1"/>
    <x v="0"/>
  </r>
  <r>
    <n v="1014"/>
    <x v="488"/>
    <x v="379"/>
    <d v="2017-12-24T00:00:00"/>
    <s v="Second Class"/>
    <s v="JS-15880"/>
    <x v="365"/>
    <x v="0"/>
    <x v="0"/>
    <x v="4"/>
    <x v="4"/>
    <x v="5"/>
    <x v="1"/>
    <s v="FUR-TA-10003748"/>
    <x v="0"/>
    <x v="3"/>
    <x v="210"/>
    <x v="920"/>
    <n v="13"/>
    <n v="0"/>
    <n v="356.04139999999995"/>
    <x v="1"/>
    <x v="0"/>
  </r>
  <r>
    <n v="1015"/>
    <x v="488"/>
    <x v="379"/>
    <d v="2017-12-24T00:00:00"/>
    <s v="Second Class"/>
    <s v="JS-15880"/>
    <x v="365"/>
    <x v="0"/>
    <x v="0"/>
    <x v="4"/>
    <x v="4"/>
    <x v="5"/>
    <x v="1"/>
    <s v="TEC-AC-10003198"/>
    <x v="2"/>
    <x v="11"/>
    <x v="768"/>
    <x v="921"/>
    <n v="1"/>
    <n v="0"/>
    <n v="36.851999999999997"/>
    <x v="1"/>
    <x v="0"/>
  </r>
  <r>
    <n v="1016"/>
    <x v="489"/>
    <x v="14"/>
    <d v="2017-09-19T00:00:00"/>
    <s v="Second Class"/>
    <s v="MO-17800"/>
    <x v="246"/>
    <x v="2"/>
    <x v="0"/>
    <x v="1"/>
    <x v="1"/>
    <x v="1"/>
    <x v="1"/>
    <s v="OFF-PA-10004100"/>
    <x v="1"/>
    <x v="10"/>
    <x v="260"/>
    <x v="56"/>
    <n v="5"/>
    <n v="0"/>
    <n v="15.552000000000001"/>
    <x v="1"/>
    <x v="0"/>
  </r>
  <r>
    <n v="1017"/>
    <x v="490"/>
    <x v="380"/>
    <d v="2017-07-10T00:00:00"/>
    <s v="Standard Class"/>
    <s v="KM-16225"/>
    <x v="366"/>
    <x v="1"/>
    <x v="0"/>
    <x v="20"/>
    <x v="15"/>
    <x v="164"/>
    <x v="3"/>
    <s v="FUR-FU-10002191"/>
    <x v="0"/>
    <x v="5"/>
    <x v="769"/>
    <x v="544"/>
    <n v="2"/>
    <n v="0"/>
    <n v="6.7008000000000001"/>
    <x v="2"/>
    <x v="0"/>
  </r>
  <r>
    <n v="1018"/>
    <x v="490"/>
    <x v="380"/>
    <d v="2017-07-10T00:00:00"/>
    <s v="Standard Class"/>
    <s v="KM-16225"/>
    <x v="366"/>
    <x v="1"/>
    <x v="0"/>
    <x v="20"/>
    <x v="15"/>
    <x v="164"/>
    <x v="3"/>
    <s v="FUR-FU-10000965"/>
    <x v="0"/>
    <x v="5"/>
    <x v="689"/>
    <x v="922"/>
    <n v="3"/>
    <n v="0"/>
    <n v="63.886200000000002"/>
    <x v="2"/>
    <x v="0"/>
  </r>
  <r>
    <n v="1019"/>
    <x v="490"/>
    <x v="380"/>
    <d v="2017-07-10T00:00:00"/>
    <s v="Standard Class"/>
    <s v="KM-16225"/>
    <x v="366"/>
    <x v="1"/>
    <x v="0"/>
    <x v="20"/>
    <x v="15"/>
    <x v="164"/>
    <x v="3"/>
    <s v="TEC-PH-10004188"/>
    <x v="2"/>
    <x v="7"/>
    <x v="770"/>
    <x v="923"/>
    <n v="5"/>
    <n v="0"/>
    <n v="2.4990000000000023"/>
    <x v="2"/>
    <x v="0"/>
  </r>
  <r>
    <n v="1020"/>
    <x v="490"/>
    <x v="380"/>
    <d v="2017-07-10T00:00:00"/>
    <s v="Standard Class"/>
    <s v="KM-16225"/>
    <x v="366"/>
    <x v="1"/>
    <x v="0"/>
    <x v="20"/>
    <x v="15"/>
    <x v="164"/>
    <x v="3"/>
    <s v="OFF-ST-10001526"/>
    <x v="1"/>
    <x v="4"/>
    <x v="771"/>
    <x v="924"/>
    <n v="5"/>
    <n v="0"/>
    <n v="156.42899999999997"/>
    <x v="2"/>
    <x v="0"/>
  </r>
  <r>
    <n v="1021"/>
    <x v="491"/>
    <x v="381"/>
    <d v="2017-05-03T00:00:00"/>
    <s v="Standard Class"/>
    <s v="GT-14710"/>
    <x v="218"/>
    <x v="0"/>
    <x v="0"/>
    <x v="176"/>
    <x v="40"/>
    <x v="225"/>
    <x v="3"/>
    <s v="OFF-AR-10001166"/>
    <x v="1"/>
    <x v="6"/>
    <x v="772"/>
    <x v="925"/>
    <n v="3"/>
    <n v="0"/>
    <n v="8.8686000000000007"/>
    <x v="2"/>
    <x v="0"/>
  </r>
  <r>
    <n v="1022"/>
    <x v="491"/>
    <x v="381"/>
    <d v="2017-05-03T00:00:00"/>
    <s v="Standard Class"/>
    <s v="GT-14710"/>
    <x v="218"/>
    <x v="0"/>
    <x v="0"/>
    <x v="176"/>
    <x v="40"/>
    <x v="225"/>
    <x v="3"/>
    <s v="FUR-CH-10000309"/>
    <x v="0"/>
    <x v="1"/>
    <x v="773"/>
    <x v="926"/>
    <n v="3"/>
    <n v="0"/>
    <n v="316.88249999999999"/>
    <x v="2"/>
    <x v="0"/>
  </r>
  <r>
    <n v="1023"/>
    <x v="491"/>
    <x v="381"/>
    <d v="2017-05-03T00:00:00"/>
    <s v="Standard Class"/>
    <s v="GT-14710"/>
    <x v="218"/>
    <x v="0"/>
    <x v="0"/>
    <x v="176"/>
    <x v="40"/>
    <x v="225"/>
    <x v="3"/>
    <s v="TEC-MA-10004212"/>
    <x v="2"/>
    <x v="15"/>
    <x v="774"/>
    <x v="927"/>
    <n v="8"/>
    <n v="0"/>
    <n v="648.56240000000003"/>
    <x v="2"/>
    <x v="0"/>
  </r>
  <r>
    <n v="1024"/>
    <x v="492"/>
    <x v="382"/>
    <d v="2017-06-20T00:00:00"/>
    <s v="Standard Class"/>
    <s v="PB-19150"/>
    <x v="171"/>
    <x v="0"/>
    <x v="0"/>
    <x v="10"/>
    <x v="9"/>
    <x v="63"/>
    <x v="3"/>
    <s v="OFF-EN-10003072"/>
    <x v="1"/>
    <x v="12"/>
    <x v="775"/>
    <x v="928"/>
    <n v="2"/>
    <n v="0.2"/>
    <n v="2.1728000000000001"/>
    <x v="2"/>
    <x v="0"/>
  </r>
  <r>
    <n v="1025"/>
    <x v="493"/>
    <x v="94"/>
    <d v="2019-12-20T00:00:00"/>
    <s v="First Class"/>
    <s v="HR-14770"/>
    <x v="367"/>
    <x v="2"/>
    <x v="0"/>
    <x v="1"/>
    <x v="1"/>
    <x v="62"/>
    <x v="1"/>
    <s v="OFF-BI-10000320"/>
    <x v="1"/>
    <x v="8"/>
    <x v="776"/>
    <x v="929"/>
    <n v="2"/>
    <n v="0.2"/>
    <n v="4.2804000000000002"/>
    <x v="1"/>
    <x v="0"/>
  </r>
  <r>
    <n v="1026"/>
    <x v="494"/>
    <x v="383"/>
    <d v="2018-01-13T00:00:00"/>
    <s v="Second Class"/>
    <s v="DE-13255"/>
    <x v="368"/>
    <x v="2"/>
    <x v="0"/>
    <x v="24"/>
    <x v="24"/>
    <x v="157"/>
    <x v="3"/>
    <s v="OFF-PA-10001166"/>
    <x v="1"/>
    <x v="10"/>
    <x v="777"/>
    <x v="12"/>
    <n v="3"/>
    <n v="0.2"/>
    <n v="5.4432"/>
    <x v="2"/>
    <x v="0"/>
  </r>
  <r>
    <n v="1027"/>
    <x v="494"/>
    <x v="383"/>
    <d v="2018-01-13T00:00:00"/>
    <s v="Second Class"/>
    <s v="DE-13255"/>
    <x v="368"/>
    <x v="2"/>
    <x v="0"/>
    <x v="24"/>
    <x v="24"/>
    <x v="157"/>
    <x v="3"/>
    <s v="OFF-PA-10003656"/>
    <x v="1"/>
    <x v="10"/>
    <x v="778"/>
    <x v="930"/>
    <n v="3"/>
    <n v="0.2"/>
    <n v="20.576399999999996"/>
    <x v="2"/>
    <x v="0"/>
  </r>
  <r>
    <n v="1028"/>
    <x v="494"/>
    <x v="383"/>
    <d v="2018-01-13T00:00:00"/>
    <s v="Second Class"/>
    <s v="DE-13255"/>
    <x v="368"/>
    <x v="2"/>
    <x v="0"/>
    <x v="24"/>
    <x v="24"/>
    <x v="157"/>
    <x v="3"/>
    <s v="TEC-PH-10000148"/>
    <x v="2"/>
    <x v="7"/>
    <x v="779"/>
    <x v="931"/>
    <n v="2"/>
    <n v="0.4"/>
    <n v="-9.8724000000000007"/>
    <x v="2"/>
    <x v="0"/>
  </r>
  <r>
    <n v="1029"/>
    <x v="495"/>
    <x v="384"/>
    <d v="2016-07-15T00:00:00"/>
    <s v="Standard Class"/>
    <s v="LA-16780"/>
    <x v="156"/>
    <x v="1"/>
    <x v="0"/>
    <x v="83"/>
    <x v="30"/>
    <x v="103"/>
    <x v="3"/>
    <s v="OFF-PA-10000474"/>
    <x v="1"/>
    <x v="10"/>
    <x v="33"/>
    <x v="932"/>
    <n v="5"/>
    <n v="0"/>
    <n v="83.283999999999992"/>
    <x v="2"/>
    <x v="0"/>
  </r>
  <r>
    <n v="1030"/>
    <x v="495"/>
    <x v="384"/>
    <d v="2016-07-15T00:00:00"/>
    <s v="Standard Class"/>
    <s v="LA-16780"/>
    <x v="156"/>
    <x v="1"/>
    <x v="0"/>
    <x v="83"/>
    <x v="30"/>
    <x v="103"/>
    <x v="3"/>
    <s v="TEC-PH-10003885"/>
    <x v="2"/>
    <x v="7"/>
    <x v="780"/>
    <x v="933"/>
    <n v="3"/>
    <n v="0"/>
    <n v="57.41129999999999"/>
    <x v="2"/>
    <x v="0"/>
  </r>
  <r>
    <n v="1031"/>
    <x v="495"/>
    <x v="384"/>
    <d v="2016-07-15T00:00:00"/>
    <s v="Standard Class"/>
    <s v="LA-16780"/>
    <x v="156"/>
    <x v="1"/>
    <x v="0"/>
    <x v="83"/>
    <x v="30"/>
    <x v="103"/>
    <x v="3"/>
    <s v="FUR-CH-10003379"/>
    <x v="0"/>
    <x v="1"/>
    <x v="464"/>
    <x v="934"/>
    <n v="3"/>
    <n v="0"/>
    <n v="213.73500000000001"/>
    <x v="2"/>
    <x v="0"/>
  </r>
  <r>
    <n v="1032"/>
    <x v="495"/>
    <x v="384"/>
    <d v="2016-07-15T00:00:00"/>
    <s v="Standard Class"/>
    <s v="LA-16780"/>
    <x v="156"/>
    <x v="1"/>
    <x v="0"/>
    <x v="83"/>
    <x v="30"/>
    <x v="103"/>
    <x v="3"/>
    <s v="FUR-FU-10000629"/>
    <x v="0"/>
    <x v="5"/>
    <x v="93"/>
    <x v="935"/>
    <n v="9"/>
    <n v="0"/>
    <n v="52.126200000000004"/>
    <x v="2"/>
    <x v="0"/>
  </r>
  <r>
    <n v="1033"/>
    <x v="495"/>
    <x v="384"/>
    <d v="2016-07-15T00:00:00"/>
    <s v="Standard Class"/>
    <s v="LA-16780"/>
    <x v="156"/>
    <x v="1"/>
    <x v="0"/>
    <x v="83"/>
    <x v="30"/>
    <x v="103"/>
    <x v="3"/>
    <s v="OFF-LA-10001175"/>
    <x v="1"/>
    <x v="2"/>
    <x v="781"/>
    <x v="936"/>
    <n v="5"/>
    <n v="0"/>
    <n v="7.056"/>
    <x v="2"/>
    <x v="0"/>
  </r>
  <r>
    <n v="1034"/>
    <x v="496"/>
    <x v="73"/>
    <d v="2018-11-22T00:00:00"/>
    <s v="First Class"/>
    <s v="AG-10390"/>
    <x v="369"/>
    <x v="0"/>
    <x v="0"/>
    <x v="74"/>
    <x v="24"/>
    <x v="93"/>
    <x v="3"/>
    <s v="OFF-PA-10000955"/>
    <x v="1"/>
    <x v="10"/>
    <x v="782"/>
    <x v="937"/>
    <n v="3"/>
    <n v="0.2"/>
    <n v="5.1011999999999995"/>
    <x v="2"/>
    <x v="0"/>
  </r>
  <r>
    <n v="1035"/>
    <x v="496"/>
    <x v="73"/>
    <d v="2018-11-22T00:00:00"/>
    <s v="First Class"/>
    <s v="AG-10390"/>
    <x v="369"/>
    <x v="0"/>
    <x v="0"/>
    <x v="74"/>
    <x v="24"/>
    <x v="93"/>
    <x v="3"/>
    <s v="OFF-BI-10003460"/>
    <x v="1"/>
    <x v="8"/>
    <x v="237"/>
    <x v="938"/>
    <n v="2"/>
    <n v="0.7"/>
    <n v="-1.9272"/>
    <x v="2"/>
    <x v="0"/>
  </r>
  <r>
    <n v="1036"/>
    <x v="496"/>
    <x v="73"/>
    <d v="2018-11-22T00:00:00"/>
    <s v="First Class"/>
    <s v="AG-10390"/>
    <x v="369"/>
    <x v="0"/>
    <x v="0"/>
    <x v="74"/>
    <x v="24"/>
    <x v="93"/>
    <x v="3"/>
    <s v="OFF-BI-10000474"/>
    <x v="1"/>
    <x v="8"/>
    <x v="27"/>
    <x v="939"/>
    <n v="3"/>
    <n v="0.7"/>
    <n v="-10.579799999999999"/>
    <x v="2"/>
    <x v="0"/>
  </r>
  <r>
    <n v="1037"/>
    <x v="497"/>
    <x v="183"/>
    <d v="2018-04-26T00:00:00"/>
    <s v="Standard Class"/>
    <s v="EL-13735"/>
    <x v="330"/>
    <x v="2"/>
    <x v="0"/>
    <x v="177"/>
    <x v="25"/>
    <x v="226"/>
    <x v="2"/>
    <s v="FUR-FU-10003975"/>
    <x v="0"/>
    <x v="5"/>
    <x v="783"/>
    <x v="940"/>
    <n v="2"/>
    <n v="0"/>
    <n v="8.6619999999999919"/>
    <x v="2"/>
    <x v="0"/>
  </r>
  <r>
    <n v="1038"/>
    <x v="498"/>
    <x v="385"/>
    <d v="2017-06-14T00:00:00"/>
    <s v="First Class"/>
    <s v="JJ-15445"/>
    <x v="370"/>
    <x v="0"/>
    <x v="0"/>
    <x v="1"/>
    <x v="1"/>
    <x v="25"/>
    <x v="1"/>
    <s v="OFF-BI-10003707"/>
    <x v="1"/>
    <x v="8"/>
    <x v="784"/>
    <x v="941"/>
    <n v="3"/>
    <n v="0.2"/>
    <n v="13.734"/>
    <x v="1"/>
    <x v="0"/>
  </r>
  <r>
    <n v="1039"/>
    <x v="499"/>
    <x v="225"/>
    <d v="2019-11-21T00:00:00"/>
    <s v="First Class"/>
    <s v="JH-15430"/>
    <x v="371"/>
    <x v="0"/>
    <x v="0"/>
    <x v="140"/>
    <x v="3"/>
    <x v="179"/>
    <x v="0"/>
    <s v="OFF-AR-10000203"/>
    <x v="1"/>
    <x v="6"/>
    <x v="785"/>
    <x v="942"/>
    <n v="7"/>
    <n v="0.2"/>
    <n v="2.696399999999997"/>
    <x v="0"/>
    <x v="0"/>
  </r>
  <r>
    <n v="1040"/>
    <x v="499"/>
    <x v="225"/>
    <d v="2019-11-21T00:00:00"/>
    <s v="First Class"/>
    <s v="JH-15430"/>
    <x v="371"/>
    <x v="0"/>
    <x v="0"/>
    <x v="140"/>
    <x v="3"/>
    <x v="179"/>
    <x v="0"/>
    <s v="OFF-AR-10004790"/>
    <x v="1"/>
    <x v="6"/>
    <x v="772"/>
    <x v="943"/>
    <n v="3"/>
    <n v="0.2"/>
    <n v="1.7954999999999988"/>
    <x v="0"/>
    <x v="0"/>
  </r>
  <r>
    <n v="1041"/>
    <x v="500"/>
    <x v="231"/>
    <d v="2018-03-24T00:00:00"/>
    <s v="Standard Class"/>
    <s v="RD-19660"/>
    <x v="372"/>
    <x v="2"/>
    <x v="0"/>
    <x v="178"/>
    <x v="25"/>
    <x v="227"/>
    <x v="2"/>
    <s v="FUR-TA-10001095"/>
    <x v="0"/>
    <x v="3"/>
    <x v="616"/>
    <x v="944"/>
    <n v="4"/>
    <n v="0"/>
    <n v="146.40359999999998"/>
    <x v="2"/>
    <x v="0"/>
  </r>
  <r>
    <n v="1042"/>
    <x v="501"/>
    <x v="47"/>
    <d v="2018-09-09T00:00:00"/>
    <s v="Second Class"/>
    <s v="MO-17500"/>
    <x v="373"/>
    <x v="0"/>
    <x v="0"/>
    <x v="20"/>
    <x v="15"/>
    <x v="45"/>
    <x v="3"/>
    <s v="TEC-AC-10004761"/>
    <x v="2"/>
    <x v="11"/>
    <x v="786"/>
    <x v="945"/>
    <n v="2"/>
    <n v="0"/>
    <n v="11.151"/>
    <x v="2"/>
    <x v="0"/>
  </r>
  <r>
    <n v="1043"/>
    <x v="501"/>
    <x v="47"/>
    <d v="2018-09-09T00:00:00"/>
    <s v="Second Class"/>
    <s v="MO-17500"/>
    <x v="373"/>
    <x v="0"/>
    <x v="0"/>
    <x v="20"/>
    <x v="15"/>
    <x v="45"/>
    <x v="3"/>
    <s v="FUR-BO-10001811"/>
    <x v="0"/>
    <x v="0"/>
    <x v="787"/>
    <x v="946"/>
    <n v="3"/>
    <n v="0.2"/>
    <n v="90.293999999999926"/>
    <x v="2"/>
    <x v="0"/>
  </r>
  <r>
    <n v="1044"/>
    <x v="502"/>
    <x v="362"/>
    <d v="2019-07-12T00:00:00"/>
    <s v="First Class"/>
    <s v="NS-18640"/>
    <x v="374"/>
    <x v="1"/>
    <x v="0"/>
    <x v="22"/>
    <x v="10"/>
    <x v="26"/>
    <x v="2"/>
    <s v="OFF-AR-10001130"/>
    <x v="1"/>
    <x v="6"/>
    <x v="788"/>
    <x v="947"/>
    <n v="5"/>
    <n v="0.2"/>
    <n v="2.9835000000000003"/>
    <x v="2"/>
    <x v="0"/>
  </r>
  <r>
    <n v="1045"/>
    <x v="502"/>
    <x v="362"/>
    <d v="2019-07-12T00:00:00"/>
    <s v="First Class"/>
    <s v="NS-18640"/>
    <x v="374"/>
    <x v="1"/>
    <x v="0"/>
    <x v="22"/>
    <x v="10"/>
    <x v="26"/>
    <x v="2"/>
    <s v="OFF-AP-10000055"/>
    <x v="1"/>
    <x v="9"/>
    <x v="789"/>
    <x v="948"/>
    <n v="9"/>
    <n v="0.8"/>
    <n v="-146.16000000000003"/>
    <x v="2"/>
    <x v="0"/>
  </r>
  <r>
    <n v="1046"/>
    <x v="503"/>
    <x v="386"/>
    <d v="2019-10-16T00:00:00"/>
    <s v="Standard Class"/>
    <s v="SN-20710"/>
    <x v="17"/>
    <x v="2"/>
    <x v="0"/>
    <x v="179"/>
    <x v="10"/>
    <x v="228"/>
    <x v="2"/>
    <s v="FUR-CH-10002304"/>
    <x v="0"/>
    <x v="1"/>
    <x v="790"/>
    <x v="949"/>
    <n v="14"/>
    <n v="0.3"/>
    <n v="-18.185999999999993"/>
    <x v="2"/>
    <x v="0"/>
  </r>
  <r>
    <n v="1047"/>
    <x v="504"/>
    <x v="387"/>
    <d v="2018-03-13T00:00:00"/>
    <s v="Standard Class"/>
    <s v="ZC-21910"/>
    <x v="233"/>
    <x v="0"/>
    <x v="0"/>
    <x v="100"/>
    <x v="2"/>
    <x v="229"/>
    <x v="0"/>
    <s v="TEC-PH-10001530"/>
    <x v="2"/>
    <x v="7"/>
    <x v="638"/>
    <x v="744"/>
    <n v="5"/>
    <n v="0.2"/>
    <n v="85.247500000000002"/>
    <x v="0"/>
    <x v="0"/>
  </r>
  <r>
    <n v="1048"/>
    <x v="504"/>
    <x v="387"/>
    <d v="2018-03-13T00:00:00"/>
    <s v="Standard Class"/>
    <s v="ZC-21910"/>
    <x v="233"/>
    <x v="0"/>
    <x v="0"/>
    <x v="100"/>
    <x v="2"/>
    <x v="229"/>
    <x v="0"/>
    <s v="FUR-FU-10004006"/>
    <x v="0"/>
    <x v="5"/>
    <x v="101"/>
    <x v="102"/>
    <n v="3"/>
    <n v="0.2"/>
    <n v="-3.8385000000000105"/>
    <x v="0"/>
    <x v="0"/>
  </r>
  <r>
    <n v="1049"/>
    <x v="505"/>
    <x v="279"/>
    <d v="2016-06-01T00:00:00"/>
    <s v="Second Class"/>
    <s v="LC-16885"/>
    <x v="62"/>
    <x v="0"/>
    <x v="0"/>
    <x v="8"/>
    <x v="1"/>
    <x v="9"/>
    <x v="1"/>
    <s v="TEC-PH-10000486"/>
    <x v="2"/>
    <x v="7"/>
    <x v="39"/>
    <x v="950"/>
    <n v="12"/>
    <n v="0.2"/>
    <n v="125.2691999999999"/>
    <x v="1"/>
    <x v="0"/>
  </r>
  <r>
    <n v="1050"/>
    <x v="505"/>
    <x v="279"/>
    <d v="2016-06-01T00:00:00"/>
    <s v="Second Class"/>
    <s v="LC-16885"/>
    <x v="62"/>
    <x v="0"/>
    <x v="0"/>
    <x v="8"/>
    <x v="1"/>
    <x v="9"/>
    <x v="1"/>
    <s v="TEC-AC-10001606"/>
    <x v="2"/>
    <x v="11"/>
    <x v="590"/>
    <x v="313"/>
    <n v="1"/>
    <n v="0"/>
    <n v="37.996200000000002"/>
    <x v="1"/>
    <x v="0"/>
  </r>
  <r>
    <n v="1051"/>
    <x v="506"/>
    <x v="230"/>
    <d v="2017-07-05T00:00:00"/>
    <s v="First Class"/>
    <s v="DG-13300"/>
    <x v="375"/>
    <x v="1"/>
    <x v="0"/>
    <x v="10"/>
    <x v="9"/>
    <x v="63"/>
    <x v="3"/>
    <s v="FUR-FU-10000293"/>
    <x v="0"/>
    <x v="5"/>
    <x v="791"/>
    <x v="951"/>
    <n v="2"/>
    <n v="0.2"/>
    <n v="-29.481200000000022"/>
    <x v="2"/>
    <x v="0"/>
  </r>
  <r>
    <n v="1052"/>
    <x v="506"/>
    <x v="230"/>
    <d v="2017-07-05T00:00:00"/>
    <s v="First Class"/>
    <s v="DG-13300"/>
    <x v="375"/>
    <x v="1"/>
    <x v="0"/>
    <x v="10"/>
    <x v="9"/>
    <x v="63"/>
    <x v="3"/>
    <s v="OFF-PA-10001307"/>
    <x v="1"/>
    <x v="10"/>
    <x v="792"/>
    <x v="952"/>
    <n v="2"/>
    <n v="0.2"/>
    <n v="2.4359999999999995"/>
    <x v="2"/>
    <x v="0"/>
  </r>
  <r>
    <n v="1053"/>
    <x v="506"/>
    <x v="230"/>
    <d v="2017-07-05T00:00:00"/>
    <s v="First Class"/>
    <s v="DG-13300"/>
    <x v="375"/>
    <x v="1"/>
    <x v="0"/>
    <x v="10"/>
    <x v="9"/>
    <x v="63"/>
    <x v="3"/>
    <s v="FUR-FU-10004460"/>
    <x v="0"/>
    <x v="5"/>
    <x v="793"/>
    <x v="953"/>
    <n v="9"/>
    <n v="0.2"/>
    <n v="56.577599999999961"/>
    <x v="2"/>
    <x v="0"/>
  </r>
  <r>
    <n v="1054"/>
    <x v="507"/>
    <x v="388"/>
    <d v="2017-04-08T00:00:00"/>
    <s v="Standard Class"/>
    <s v="NF-18595"/>
    <x v="376"/>
    <x v="2"/>
    <x v="0"/>
    <x v="20"/>
    <x v="15"/>
    <x v="29"/>
    <x v="3"/>
    <s v="OFF-AR-10000716"/>
    <x v="1"/>
    <x v="6"/>
    <x v="794"/>
    <x v="954"/>
    <n v="2"/>
    <n v="0"/>
    <n v="4.3524000000000003"/>
    <x v="2"/>
    <x v="0"/>
  </r>
  <r>
    <n v="1055"/>
    <x v="507"/>
    <x v="388"/>
    <d v="2017-04-08T00:00:00"/>
    <s v="Standard Class"/>
    <s v="NF-18595"/>
    <x v="376"/>
    <x v="2"/>
    <x v="0"/>
    <x v="20"/>
    <x v="15"/>
    <x v="29"/>
    <x v="3"/>
    <s v="FUR-FU-10004622"/>
    <x v="0"/>
    <x v="5"/>
    <x v="795"/>
    <x v="955"/>
    <n v="2"/>
    <n v="0"/>
    <n v="22.763999999999996"/>
    <x v="2"/>
    <x v="0"/>
  </r>
  <r>
    <n v="1056"/>
    <x v="507"/>
    <x v="388"/>
    <d v="2017-04-08T00:00:00"/>
    <s v="Standard Class"/>
    <s v="NF-18595"/>
    <x v="376"/>
    <x v="2"/>
    <x v="0"/>
    <x v="20"/>
    <x v="15"/>
    <x v="29"/>
    <x v="3"/>
    <s v="OFF-BI-10002735"/>
    <x v="1"/>
    <x v="8"/>
    <x v="142"/>
    <x v="956"/>
    <n v="3"/>
    <n v="0.2"/>
    <n v="27.791100000000004"/>
    <x v="2"/>
    <x v="0"/>
  </r>
  <r>
    <n v="1057"/>
    <x v="507"/>
    <x v="388"/>
    <d v="2017-04-08T00:00:00"/>
    <s v="Standard Class"/>
    <s v="NF-18595"/>
    <x v="376"/>
    <x v="2"/>
    <x v="0"/>
    <x v="20"/>
    <x v="15"/>
    <x v="29"/>
    <x v="3"/>
    <s v="OFF-BI-10003529"/>
    <x v="1"/>
    <x v="8"/>
    <x v="796"/>
    <x v="957"/>
    <n v="4"/>
    <n v="0.2"/>
    <n v="3.2944"/>
    <x v="2"/>
    <x v="0"/>
  </r>
  <r>
    <n v="1058"/>
    <x v="508"/>
    <x v="389"/>
    <d v="2019-12-17T00:00:00"/>
    <s v="Standard Class"/>
    <s v="BP-11185"/>
    <x v="130"/>
    <x v="1"/>
    <x v="0"/>
    <x v="70"/>
    <x v="1"/>
    <x v="88"/>
    <x v="1"/>
    <s v="OFF-BI-10001097"/>
    <x v="1"/>
    <x v="8"/>
    <x v="797"/>
    <x v="958"/>
    <n v="4"/>
    <n v="0.2"/>
    <n v="7.2267999999999999"/>
    <x v="1"/>
    <x v="0"/>
  </r>
  <r>
    <n v="1059"/>
    <x v="508"/>
    <x v="389"/>
    <d v="2019-12-17T00:00:00"/>
    <s v="Standard Class"/>
    <s v="BP-11185"/>
    <x v="130"/>
    <x v="1"/>
    <x v="0"/>
    <x v="70"/>
    <x v="1"/>
    <x v="88"/>
    <x v="1"/>
    <s v="OFF-BI-10001597"/>
    <x v="1"/>
    <x v="8"/>
    <x v="798"/>
    <x v="959"/>
    <n v="2"/>
    <n v="0.2"/>
    <n v="22.948799999999995"/>
    <x v="1"/>
    <x v="0"/>
  </r>
  <r>
    <n v="1060"/>
    <x v="509"/>
    <x v="390"/>
    <d v="2018-12-01T00:00:00"/>
    <s v="Standard Class"/>
    <s v="MG-17650"/>
    <x v="377"/>
    <x v="2"/>
    <x v="0"/>
    <x v="10"/>
    <x v="9"/>
    <x v="105"/>
    <x v="3"/>
    <s v="OFF-FA-10001754"/>
    <x v="1"/>
    <x v="13"/>
    <x v="799"/>
    <x v="960"/>
    <n v="3"/>
    <n v="0.2"/>
    <n v="1.6008"/>
    <x v="2"/>
    <x v="0"/>
  </r>
  <r>
    <n v="1061"/>
    <x v="510"/>
    <x v="391"/>
    <d v="2017-03-29T00:00:00"/>
    <s v="Standard Class"/>
    <s v="JD-16060"/>
    <x v="148"/>
    <x v="0"/>
    <x v="0"/>
    <x v="12"/>
    <x v="5"/>
    <x v="14"/>
    <x v="2"/>
    <s v="FUR-CH-10003396"/>
    <x v="0"/>
    <x v="1"/>
    <x v="390"/>
    <x v="961"/>
    <n v="2"/>
    <n v="0.3"/>
    <n v="-29.252400000000009"/>
    <x v="2"/>
    <x v="0"/>
  </r>
  <r>
    <n v="1062"/>
    <x v="511"/>
    <x v="392"/>
    <d v="2017-04-21T00:00:00"/>
    <s v="Standard Class"/>
    <s v="TS-21160"/>
    <x v="378"/>
    <x v="1"/>
    <x v="0"/>
    <x v="167"/>
    <x v="24"/>
    <x v="213"/>
    <x v="3"/>
    <s v="OFF-AP-10002350"/>
    <x v="1"/>
    <x v="9"/>
    <x v="550"/>
    <x v="962"/>
    <n v="3"/>
    <n v="0.2"/>
    <n v="4.5215999999999994"/>
    <x v="2"/>
    <x v="0"/>
  </r>
  <r>
    <n v="1063"/>
    <x v="511"/>
    <x v="392"/>
    <d v="2017-04-21T00:00:00"/>
    <s v="Standard Class"/>
    <s v="TS-21160"/>
    <x v="378"/>
    <x v="1"/>
    <x v="0"/>
    <x v="167"/>
    <x v="24"/>
    <x v="213"/>
    <x v="3"/>
    <s v="OFF-FA-10004838"/>
    <x v="1"/>
    <x v="13"/>
    <x v="800"/>
    <x v="963"/>
    <n v="7"/>
    <n v="0.2"/>
    <n v="-2.2134"/>
    <x v="2"/>
    <x v="0"/>
  </r>
  <r>
    <n v="1064"/>
    <x v="511"/>
    <x v="392"/>
    <d v="2017-04-21T00:00:00"/>
    <s v="Standard Class"/>
    <s v="TS-21160"/>
    <x v="378"/>
    <x v="1"/>
    <x v="0"/>
    <x v="167"/>
    <x v="24"/>
    <x v="213"/>
    <x v="3"/>
    <s v="OFF-AR-10004757"/>
    <x v="1"/>
    <x v="6"/>
    <x v="346"/>
    <x v="964"/>
    <n v="3"/>
    <n v="0.2"/>
    <n v="1.2791999999999994"/>
    <x v="2"/>
    <x v="0"/>
  </r>
  <r>
    <n v="1065"/>
    <x v="511"/>
    <x v="392"/>
    <d v="2017-04-21T00:00:00"/>
    <s v="Standard Class"/>
    <s v="TS-21160"/>
    <x v="378"/>
    <x v="1"/>
    <x v="0"/>
    <x v="167"/>
    <x v="24"/>
    <x v="213"/>
    <x v="3"/>
    <s v="TEC-PH-10002115"/>
    <x v="2"/>
    <x v="7"/>
    <x v="801"/>
    <x v="965"/>
    <n v="3"/>
    <n v="0.4"/>
    <n v="-27.715799999999994"/>
    <x v="2"/>
    <x v="0"/>
  </r>
  <r>
    <n v="1066"/>
    <x v="511"/>
    <x v="392"/>
    <d v="2017-04-21T00:00:00"/>
    <s v="Standard Class"/>
    <s v="TS-21160"/>
    <x v="378"/>
    <x v="1"/>
    <x v="0"/>
    <x v="167"/>
    <x v="24"/>
    <x v="213"/>
    <x v="3"/>
    <s v="OFF-FA-10003059"/>
    <x v="1"/>
    <x v="13"/>
    <x v="802"/>
    <x v="966"/>
    <n v="1"/>
    <n v="0.2"/>
    <n v="0.2352999999999999"/>
    <x v="2"/>
    <x v="0"/>
  </r>
  <r>
    <n v="1067"/>
    <x v="511"/>
    <x v="392"/>
    <d v="2017-04-21T00:00:00"/>
    <s v="Standard Class"/>
    <s v="TS-21160"/>
    <x v="378"/>
    <x v="1"/>
    <x v="0"/>
    <x v="167"/>
    <x v="24"/>
    <x v="213"/>
    <x v="3"/>
    <s v="OFF-BI-10004330"/>
    <x v="1"/>
    <x v="8"/>
    <x v="803"/>
    <x v="967"/>
    <n v="5"/>
    <n v="0.7"/>
    <n v="-46.224999999999994"/>
    <x v="2"/>
    <x v="0"/>
  </r>
  <r>
    <n v="1068"/>
    <x v="512"/>
    <x v="393"/>
    <d v="2018-10-02T00:00:00"/>
    <s v="First Class"/>
    <s v="BD-11620"/>
    <x v="379"/>
    <x v="0"/>
    <x v="0"/>
    <x v="8"/>
    <x v="1"/>
    <x v="34"/>
    <x v="1"/>
    <s v="FUR-CH-10001146"/>
    <x v="0"/>
    <x v="1"/>
    <x v="64"/>
    <x v="968"/>
    <n v="4"/>
    <n v="0.2"/>
    <n v="12.177999999999983"/>
    <x v="1"/>
    <x v="0"/>
  </r>
  <r>
    <n v="1069"/>
    <x v="513"/>
    <x v="394"/>
    <d v="2019-09-30T00:00:00"/>
    <s v="Second Class"/>
    <s v="CM-12160"/>
    <x v="380"/>
    <x v="0"/>
    <x v="0"/>
    <x v="180"/>
    <x v="5"/>
    <x v="230"/>
    <x v="2"/>
    <s v="OFF-SU-10001935"/>
    <x v="1"/>
    <x v="14"/>
    <x v="327"/>
    <x v="969"/>
    <n v="1"/>
    <n v="0.2"/>
    <n v="-0.34880000000000033"/>
    <x v="2"/>
    <x v="0"/>
  </r>
  <r>
    <n v="1070"/>
    <x v="514"/>
    <x v="395"/>
    <d v="2017-07-29T00:00:00"/>
    <s v="Standard Class"/>
    <s v="RB-19795"/>
    <x v="176"/>
    <x v="2"/>
    <x v="0"/>
    <x v="10"/>
    <x v="9"/>
    <x v="105"/>
    <x v="3"/>
    <s v="OFF-BI-10001524"/>
    <x v="1"/>
    <x v="8"/>
    <x v="301"/>
    <x v="970"/>
    <n v="4"/>
    <n v="0.7"/>
    <n v="-18.462400000000002"/>
    <x v="2"/>
    <x v="0"/>
  </r>
  <r>
    <n v="1071"/>
    <x v="515"/>
    <x v="312"/>
    <d v="2017-11-26T00:00:00"/>
    <s v="Standard Class"/>
    <s v="SN-20560"/>
    <x v="381"/>
    <x v="2"/>
    <x v="0"/>
    <x v="1"/>
    <x v="1"/>
    <x v="141"/>
    <x v="1"/>
    <s v="OFF-AR-10003732"/>
    <x v="1"/>
    <x v="6"/>
    <x v="324"/>
    <x v="21"/>
    <n v="7"/>
    <n v="0"/>
    <n v="5.0595999999999997"/>
    <x v="1"/>
    <x v="0"/>
  </r>
  <r>
    <n v="1072"/>
    <x v="516"/>
    <x v="236"/>
    <d v="2018-05-02T00:00:00"/>
    <s v="Standard Class"/>
    <s v="EH-14005"/>
    <x v="382"/>
    <x v="2"/>
    <x v="0"/>
    <x v="60"/>
    <x v="22"/>
    <x v="76"/>
    <x v="1"/>
    <s v="OFF-PA-10001970"/>
    <x v="1"/>
    <x v="10"/>
    <x v="314"/>
    <x v="34"/>
    <n v="3"/>
    <n v="0.2"/>
    <n v="9.9467999999999979"/>
    <x v="1"/>
    <x v="0"/>
  </r>
  <r>
    <n v="1073"/>
    <x v="517"/>
    <x v="237"/>
    <d v="2019-11-19T00:00:00"/>
    <s v="Standard Class"/>
    <s v="FO-14305"/>
    <x v="383"/>
    <x v="0"/>
    <x v="0"/>
    <x v="20"/>
    <x v="15"/>
    <x v="45"/>
    <x v="3"/>
    <s v="OFF-BI-10003669"/>
    <x v="1"/>
    <x v="8"/>
    <x v="804"/>
    <x v="880"/>
    <n v="2"/>
    <n v="0.2"/>
    <n v="3.024"/>
    <x v="2"/>
    <x v="0"/>
  </r>
  <r>
    <n v="1074"/>
    <x v="518"/>
    <x v="396"/>
    <d v="2018-11-19T00:00:00"/>
    <s v="Standard Class"/>
    <s v="MS-17710"/>
    <x v="384"/>
    <x v="0"/>
    <x v="0"/>
    <x v="123"/>
    <x v="16"/>
    <x v="154"/>
    <x v="1"/>
    <s v="OFF-BI-10003727"/>
    <x v="1"/>
    <x v="8"/>
    <x v="805"/>
    <x v="971"/>
    <n v="5"/>
    <n v="0.7"/>
    <n v="-4.5980000000000008"/>
    <x v="1"/>
    <x v="0"/>
  </r>
  <r>
    <n v="1075"/>
    <x v="518"/>
    <x v="396"/>
    <d v="2018-11-19T00:00:00"/>
    <s v="Standard Class"/>
    <s v="MS-17710"/>
    <x v="384"/>
    <x v="0"/>
    <x v="0"/>
    <x v="123"/>
    <x v="16"/>
    <x v="154"/>
    <x v="1"/>
    <s v="OFF-BI-10004967"/>
    <x v="1"/>
    <x v="8"/>
    <x v="256"/>
    <x v="972"/>
    <n v="7"/>
    <n v="0.7"/>
    <n v="-3.3487999999999998"/>
    <x v="1"/>
    <x v="0"/>
  </r>
  <r>
    <n v="1076"/>
    <x v="518"/>
    <x v="396"/>
    <d v="2018-11-19T00:00:00"/>
    <s v="Standard Class"/>
    <s v="MS-17710"/>
    <x v="384"/>
    <x v="0"/>
    <x v="0"/>
    <x v="123"/>
    <x v="16"/>
    <x v="154"/>
    <x v="1"/>
    <s v="TEC-AC-10003447"/>
    <x v="2"/>
    <x v="11"/>
    <x v="806"/>
    <x v="236"/>
    <n v="2"/>
    <n v="0.2"/>
    <n v="1.9989999999999979"/>
    <x v="1"/>
    <x v="0"/>
  </r>
  <r>
    <n v="1077"/>
    <x v="519"/>
    <x v="321"/>
    <d v="2018-09-30T00:00:00"/>
    <s v="First Class"/>
    <s v="CC-12100"/>
    <x v="385"/>
    <x v="2"/>
    <x v="0"/>
    <x v="38"/>
    <x v="14"/>
    <x v="134"/>
    <x v="2"/>
    <s v="OFF-AR-10000255"/>
    <x v="1"/>
    <x v="6"/>
    <x v="807"/>
    <x v="973"/>
    <n v="7"/>
    <n v="0"/>
    <n v="10.628799999999998"/>
    <x v="2"/>
    <x v="0"/>
  </r>
  <r>
    <n v="1078"/>
    <x v="520"/>
    <x v="397"/>
    <d v="2019-09-25T00:00:00"/>
    <s v="Second Class"/>
    <s v="DW-13540"/>
    <x v="386"/>
    <x v="0"/>
    <x v="0"/>
    <x v="4"/>
    <x v="4"/>
    <x v="59"/>
    <x v="1"/>
    <s v="OFF-AP-10002191"/>
    <x v="1"/>
    <x v="9"/>
    <x v="808"/>
    <x v="668"/>
    <n v="2"/>
    <n v="0"/>
    <n v="33.588800000000006"/>
    <x v="1"/>
    <x v="0"/>
  </r>
  <r>
    <n v="1079"/>
    <x v="520"/>
    <x v="397"/>
    <d v="2019-09-25T00:00:00"/>
    <s v="Second Class"/>
    <s v="DW-13540"/>
    <x v="386"/>
    <x v="0"/>
    <x v="0"/>
    <x v="4"/>
    <x v="4"/>
    <x v="59"/>
    <x v="1"/>
    <s v="OFF-ST-10001325"/>
    <x v="1"/>
    <x v="4"/>
    <x v="471"/>
    <x v="974"/>
    <n v="3"/>
    <n v="0"/>
    <n v="8.4888000000000012"/>
    <x v="1"/>
    <x v="0"/>
  </r>
  <r>
    <n v="1080"/>
    <x v="520"/>
    <x v="397"/>
    <d v="2019-09-25T00:00:00"/>
    <s v="Second Class"/>
    <s v="DW-13540"/>
    <x v="386"/>
    <x v="0"/>
    <x v="0"/>
    <x v="4"/>
    <x v="4"/>
    <x v="59"/>
    <x v="1"/>
    <s v="OFF-BI-10000404"/>
    <x v="1"/>
    <x v="8"/>
    <x v="481"/>
    <x v="975"/>
    <n v="1"/>
    <n v="0.2"/>
    <n v="2.3220000000000001"/>
    <x v="1"/>
    <x v="0"/>
  </r>
  <r>
    <n v="1081"/>
    <x v="521"/>
    <x v="239"/>
    <d v="2017-12-04T00:00:00"/>
    <s v="Standard Class"/>
    <s v="BT-11395"/>
    <x v="387"/>
    <x v="1"/>
    <x v="0"/>
    <x v="66"/>
    <x v="12"/>
    <x v="83"/>
    <x v="2"/>
    <s v="OFF-PA-10000349"/>
    <x v="1"/>
    <x v="10"/>
    <x v="33"/>
    <x v="548"/>
    <n v="4"/>
    <n v="0"/>
    <n v="9.3624000000000009"/>
    <x v="2"/>
    <x v="0"/>
  </r>
  <r>
    <n v="1082"/>
    <x v="521"/>
    <x v="239"/>
    <d v="2017-12-04T00:00:00"/>
    <s v="Standard Class"/>
    <s v="BT-11395"/>
    <x v="387"/>
    <x v="1"/>
    <x v="0"/>
    <x v="66"/>
    <x v="12"/>
    <x v="83"/>
    <x v="2"/>
    <s v="FUR-CH-10002880"/>
    <x v="0"/>
    <x v="1"/>
    <x v="809"/>
    <x v="976"/>
    <n v="9"/>
    <n v="0"/>
    <n v="121.76009999999994"/>
    <x v="2"/>
    <x v="0"/>
  </r>
  <r>
    <n v="1083"/>
    <x v="522"/>
    <x v="398"/>
    <d v="2018-03-05T00:00:00"/>
    <s v="Standard Class"/>
    <s v="KD-16270"/>
    <x v="30"/>
    <x v="0"/>
    <x v="0"/>
    <x v="181"/>
    <x v="15"/>
    <x v="231"/>
    <x v="3"/>
    <s v="FUR-TA-10001095"/>
    <x v="0"/>
    <x v="3"/>
    <x v="616"/>
    <x v="977"/>
    <n v="8"/>
    <n v="0.4"/>
    <n v="-264.92079999999999"/>
    <x v="2"/>
    <x v="0"/>
  </r>
  <r>
    <n v="1084"/>
    <x v="522"/>
    <x v="398"/>
    <d v="2018-03-05T00:00:00"/>
    <s v="Standard Class"/>
    <s v="KD-16270"/>
    <x v="30"/>
    <x v="0"/>
    <x v="0"/>
    <x v="181"/>
    <x v="15"/>
    <x v="231"/>
    <x v="3"/>
    <s v="OFF-PA-10003127"/>
    <x v="1"/>
    <x v="10"/>
    <x v="33"/>
    <x v="978"/>
    <n v="1"/>
    <n v="0"/>
    <n v="12.134799999999998"/>
    <x v="2"/>
    <x v="0"/>
  </r>
  <r>
    <n v="1085"/>
    <x v="522"/>
    <x v="398"/>
    <d v="2018-03-05T00:00:00"/>
    <s v="Standard Class"/>
    <s v="KD-16270"/>
    <x v="30"/>
    <x v="0"/>
    <x v="0"/>
    <x v="181"/>
    <x v="15"/>
    <x v="231"/>
    <x v="3"/>
    <s v="OFF-ST-10003208"/>
    <x v="1"/>
    <x v="4"/>
    <x v="246"/>
    <x v="979"/>
    <n v="2"/>
    <n v="0"/>
    <n v="105.24679999999995"/>
    <x v="2"/>
    <x v="0"/>
  </r>
  <r>
    <n v="1086"/>
    <x v="522"/>
    <x v="398"/>
    <d v="2018-03-05T00:00:00"/>
    <s v="Standard Class"/>
    <s v="KD-16270"/>
    <x v="30"/>
    <x v="0"/>
    <x v="0"/>
    <x v="181"/>
    <x v="15"/>
    <x v="231"/>
    <x v="3"/>
    <s v="TEC-MA-10003979"/>
    <x v="2"/>
    <x v="15"/>
    <x v="810"/>
    <x v="980"/>
    <n v="7"/>
    <n v="0"/>
    <n v="2400.9656999999997"/>
    <x v="2"/>
    <x v="0"/>
  </r>
  <r>
    <n v="1087"/>
    <x v="523"/>
    <x v="399"/>
    <d v="2018-08-12T00:00:00"/>
    <s v="Same Day"/>
    <s v="LC-16870"/>
    <x v="48"/>
    <x v="0"/>
    <x v="0"/>
    <x v="96"/>
    <x v="23"/>
    <x v="193"/>
    <x v="2"/>
    <s v="OFF-PA-10000029"/>
    <x v="1"/>
    <x v="10"/>
    <x v="811"/>
    <x v="90"/>
    <n v="1"/>
    <n v="0"/>
    <n v="3.1104000000000003"/>
    <x v="2"/>
    <x v="0"/>
  </r>
  <r>
    <n v="1088"/>
    <x v="524"/>
    <x v="243"/>
    <d v="2018-08-20T00:00:00"/>
    <s v="Second Class"/>
    <s v="CY-12745"/>
    <x v="388"/>
    <x v="1"/>
    <x v="0"/>
    <x v="182"/>
    <x v="1"/>
    <x v="232"/>
    <x v="1"/>
    <s v="TEC-PH-10004896"/>
    <x v="2"/>
    <x v="7"/>
    <x v="174"/>
    <x v="981"/>
    <n v="3"/>
    <n v="0.2"/>
    <n v="7.1976000000000049"/>
    <x v="1"/>
    <x v="0"/>
  </r>
  <r>
    <n v="1089"/>
    <x v="524"/>
    <x v="243"/>
    <d v="2018-08-20T00:00:00"/>
    <s v="Second Class"/>
    <s v="CY-12745"/>
    <x v="388"/>
    <x v="1"/>
    <x v="0"/>
    <x v="182"/>
    <x v="1"/>
    <x v="232"/>
    <x v="1"/>
    <s v="OFF-LA-10000452"/>
    <x v="1"/>
    <x v="2"/>
    <x v="812"/>
    <x v="982"/>
    <n v="1"/>
    <n v="0"/>
    <n v="1.512"/>
    <x v="1"/>
    <x v="0"/>
  </r>
  <r>
    <n v="1090"/>
    <x v="525"/>
    <x v="400"/>
    <d v="2019-06-10T00:00:00"/>
    <s v="Standard Class"/>
    <s v="LW-16990"/>
    <x v="352"/>
    <x v="1"/>
    <x v="0"/>
    <x v="53"/>
    <x v="3"/>
    <x v="233"/>
    <x v="0"/>
    <s v="FUR-FU-10001967"/>
    <x v="0"/>
    <x v="5"/>
    <x v="296"/>
    <x v="236"/>
    <n v="2"/>
    <n v="0.2"/>
    <n v="1.9989999999999979"/>
    <x v="0"/>
    <x v="0"/>
  </r>
  <r>
    <n v="1091"/>
    <x v="525"/>
    <x v="400"/>
    <d v="2019-06-10T00:00:00"/>
    <s v="Standard Class"/>
    <s v="LW-16990"/>
    <x v="352"/>
    <x v="1"/>
    <x v="0"/>
    <x v="53"/>
    <x v="3"/>
    <x v="233"/>
    <x v="0"/>
    <s v="TEC-PH-10001819"/>
    <x v="2"/>
    <x v="7"/>
    <x v="813"/>
    <x v="983"/>
    <n v="2"/>
    <n v="0.2"/>
    <n v="25.194399999999995"/>
    <x v="0"/>
    <x v="0"/>
  </r>
  <r>
    <n v="1092"/>
    <x v="526"/>
    <x v="401"/>
    <d v="2017-12-13T00:00:00"/>
    <s v="Standard Class"/>
    <s v="NP-18325"/>
    <x v="268"/>
    <x v="0"/>
    <x v="0"/>
    <x v="70"/>
    <x v="1"/>
    <x v="188"/>
    <x v="1"/>
    <s v="OFF-AR-10002952"/>
    <x v="1"/>
    <x v="6"/>
    <x v="814"/>
    <x v="984"/>
    <n v="9"/>
    <n v="0"/>
    <n v="33.641999999999996"/>
    <x v="1"/>
    <x v="0"/>
  </r>
  <r>
    <n v="1093"/>
    <x v="526"/>
    <x v="401"/>
    <d v="2017-12-13T00:00:00"/>
    <s v="Standard Class"/>
    <s v="NP-18325"/>
    <x v="268"/>
    <x v="0"/>
    <x v="0"/>
    <x v="70"/>
    <x v="1"/>
    <x v="188"/>
    <x v="1"/>
    <s v="TEC-PH-10000576"/>
    <x v="2"/>
    <x v="7"/>
    <x v="815"/>
    <x v="985"/>
    <n v="2"/>
    <n v="0.2"/>
    <n v="19.178600000000003"/>
    <x v="1"/>
    <x v="0"/>
  </r>
  <r>
    <n v="1094"/>
    <x v="527"/>
    <x v="17"/>
    <d v="2017-12-31T00:00:00"/>
    <s v="Standard Class"/>
    <s v="BT-11485"/>
    <x v="389"/>
    <x v="2"/>
    <x v="0"/>
    <x v="183"/>
    <x v="39"/>
    <x v="234"/>
    <x v="3"/>
    <s v="OFF-PA-10000605"/>
    <x v="1"/>
    <x v="10"/>
    <x v="816"/>
    <x v="986"/>
    <n v="5"/>
    <n v="0"/>
    <n v="14.161000000000001"/>
    <x v="2"/>
    <x v="0"/>
  </r>
  <r>
    <n v="1095"/>
    <x v="527"/>
    <x v="17"/>
    <d v="2017-12-31T00:00:00"/>
    <s v="Standard Class"/>
    <s v="BT-11485"/>
    <x v="389"/>
    <x v="2"/>
    <x v="0"/>
    <x v="183"/>
    <x v="39"/>
    <x v="234"/>
    <x v="3"/>
    <s v="OFF-AP-10002518"/>
    <x v="1"/>
    <x v="9"/>
    <x v="160"/>
    <x v="987"/>
    <n v="2"/>
    <n v="0"/>
    <n v="103.22839999999997"/>
    <x v="2"/>
    <x v="0"/>
  </r>
  <r>
    <n v="1096"/>
    <x v="528"/>
    <x v="276"/>
    <d v="2019-01-26T00:00:00"/>
    <s v="Standard Class"/>
    <s v="PS-19045"/>
    <x v="390"/>
    <x v="2"/>
    <x v="0"/>
    <x v="35"/>
    <x v="3"/>
    <x v="43"/>
    <x v="0"/>
    <s v="OFF-ST-10004340"/>
    <x v="1"/>
    <x v="4"/>
    <x v="817"/>
    <x v="988"/>
    <n v="7"/>
    <n v="0.2"/>
    <n v="30.468200000000024"/>
    <x v="0"/>
    <x v="0"/>
  </r>
  <r>
    <n v="1097"/>
    <x v="528"/>
    <x v="276"/>
    <d v="2019-01-26T00:00:00"/>
    <s v="Standard Class"/>
    <s v="PS-19045"/>
    <x v="390"/>
    <x v="2"/>
    <x v="0"/>
    <x v="35"/>
    <x v="3"/>
    <x v="43"/>
    <x v="0"/>
    <s v="OFF-BI-10004001"/>
    <x v="1"/>
    <x v="8"/>
    <x v="818"/>
    <x v="989"/>
    <n v="7"/>
    <n v="0.7"/>
    <n v="-28.627200000000009"/>
    <x v="0"/>
    <x v="0"/>
  </r>
  <r>
    <n v="1098"/>
    <x v="529"/>
    <x v="402"/>
    <d v="2016-06-28T00:00:00"/>
    <s v="First Class"/>
    <s v="NS-18640"/>
    <x v="374"/>
    <x v="1"/>
    <x v="0"/>
    <x v="1"/>
    <x v="1"/>
    <x v="13"/>
    <x v="1"/>
    <s v="FUR-TA-10004147"/>
    <x v="0"/>
    <x v="3"/>
    <x v="819"/>
    <x v="990"/>
    <n v="5"/>
    <n v="0.2"/>
    <n v="11.19599999999997"/>
    <x v="1"/>
    <x v="0"/>
  </r>
  <r>
    <n v="1099"/>
    <x v="530"/>
    <x v="403"/>
    <d v="2018-06-17T00:00:00"/>
    <s v="First Class"/>
    <s v="PV-18985"/>
    <x v="391"/>
    <x v="2"/>
    <x v="0"/>
    <x v="8"/>
    <x v="1"/>
    <x v="34"/>
    <x v="1"/>
    <s v="OFF-AR-10001545"/>
    <x v="1"/>
    <x v="6"/>
    <x v="820"/>
    <x v="991"/>
    <n v="4"/>
    <n v="0"/>
    <n v="2.0415999999999999"/>
    <x v="1"/>
    <x v="0"/>
  </r>
  <r>
    <n v="1100"/>
    <x v="530"/>
    <x v="403"/>
    <d v="2018-06-17T00:00:00"/>
    <s v="First Class"/>
    <s v="PV-18985"/>
    <x v="391"/>
    <x v="2"/>
    <x v="0"/>
    <x v="8"/>
    <x v="1"/>
    <x v="34"/>
    <x v="1"/>
    <s v="FUR-FU-10000206"/>
    <x v="0"/>
    <x v="5"/>
    <x v="397"/>
    <x v="992"/>
    <n v="3"/>
    <n v="0"/>
    <n v="4.1030999999999995"/>
    <x v="1"/>
    <x v="0"/>
  </r>
  <r>
    <n v="1101"/>
    <x v="530"/>
    <x v="403"/>
    <d v="2018-06-17T00:00:00"/>
    <s v="First Class"/>
    <s v="PV-18985"/>
    <x v="391"/>
    <x v="2"/>
    <x v="0"/>
    <x v="8"/>
    <x v="1"/>
    <x v="34"/>
    <x v="1"/>
    <s v="TEC-AC-10001013"/>
    <x v="2"/>
    <x v="11"/>
    <x v="821"/>
    <x v="993"/>
    <n v="1"/>
    <n v="0"/>
    <n v="9.6656999999999975"/>
    <x v="1"/>
    <x v="0"/>
  </r>
  <r>
    <n v="1102"/>
    <x v="530"/>
    <x v="403"/>
    <d v="2018-06-17T00:00:00"/>
    <s v="First Class"/>
    <s v="PV-18985"/>
    <x v="391"/>
    <x v="2"/>
    <x v="0"/>
    <x v="8"/>
    <x v="1"/>
    <x v="34"/>
    <x v="1"/>
    <s v="OFF-AR-10002255"/>
    <x v="1"/>
    <x v="6"/>
    <x v="822"/>
    <x v="880"/>
    <n v="3"/>
    <n v="0"/>
    <n v="2.5055999999999998"/>
    <x v="1"/>
    <x v="0"/>
  </r>
  <r>
    <n v="1103"/>
    <x v="531"/>
    <x v="81"/>
    <d v="2019-04-27T00:00:00"/>
    <s v="Standard Class"/>
    <s v="RP-19390"/>
    <x v="261"/>
    <x v="0"/>
    <x v="0"/>
    <x v="12"/>
    <x v="5"/>
    <x v="16"/>
    <x v="2"/>
    <s v="OFF-BI-10004140"/>
    <x v="1"/>
    <x v="8"/>
    <x v="307"/>
    <x v="994"/>
    <n v="3"/>
    <n v="0.8"/>
    <n v="-4.7145000000000028"/>
    <x v="2"/>
    <x v="0"/>
  </r>
  <r>
    <n v="1104"/>
    <x v="531"/>
    <x v="81"/>
    <d v="2019-04-27T00:00:00"/>
    <s v="Standard Class"/>
    <s v="RP-19390"/>
    <x v="261"/>
    <x v="0"/>
    <x v="0"/>
    <x v="12"/>
    <x v="5"/>
    <x v="16"/>
    <x v="2"/>
    <s v="OFF-BI-10002049"/>
    <x v="1"/>
    <x v="8"/>
    <x v="765"/>
    <x v="995"/>
    <n v="3"/>
    <n v="0.8"/>
    <n v="-4.9878000000000018"/>
    <x v="2"/>
    <x v="0"/>
  </r>
  <r>
    <n v="1105"/>
    <x v="532"/>
    <x v="147"/>
    <d v="2018-10-27T00:00:00"/>
    <s v="Standard Class"/>
    <s v="NM-18520"/>
    <x v="392"/>
    <x v="0"/>
    <x v="0"/>
    <x v="169"/>
    <x v="1"/>
    <x v="215"/>
    <x v="1"/>
    <s v="OFF-PA-10001892"/>
    <x v="1"/>
    <x v="10"/>
    <x v="823"/>
    <x v="996"/>
    <n v="3"/>
    <n v="0"/>
    <n v="11.230799999999999"/>
    <x v="1"/>
    <x v="0"/>
  </r>
  <r>
    <n v="1106"/>
    <x v="533"/>
    <x v="258"/>
    <d v="2018-11-24T00:00:00"/>
    <s v="Standard Class"/>
    <s v="EH-13945"/>
    <x v="13"/>
    <x v="0"/>
    <x v="0"/>
    <x v="12"/>
    <x v="5"/>
    <x v="16"/>
    <x v="2"/>
    <s v="OFF-ST-10000642"/>
    <x v="1"/>
    <x v="4"/>
    <x v="194"/>
    <x v="997"/>
    <n v="6"/>
    <n v="0.2"/>
    <n v="-16.36440000000001"/>
    <x v="2"/>
    <x v="0"/>
  </r>
  <r>
    <n v="1107"/>
    <x v="533"/>
    <x v="258"/>
    <d v="2018-11-24T00:00:00"/>
    <s v="Standard Class"/>
    <s v="EH-13945"/>
    <x v="13"/>
    <x v="0"/>
    <x v="0"/>
    <x v="12"/>
    <x v="5"/>
    <x v="16"/>
    <x v="2"/>
    <s v="FUR-FU-10000206"/>
    <x v="0"/>
    <x v="5"/>
    <x v="397"/>
    <x v="998"/>
    <n v="2"/>
    <n v="0.6"/>
    <n v="-0.75660000000000016"/>
    <x v="2"/>
    <x v="0"/>
  </r>
  <r>
    <n v="1108"/>
    <x v="533"/>
    <x v="258"/>
    <d v="2018-11-24T00:00:00"/>
    <s v="Standard Class"/>
    <s v="EH-13945"/>
    <x v="13"/>
    <x v="0"/>
    <x v="0"/>
    <x v="12"/>
    <x v="5"/>
    <x v="16"/>
    <x v="2"/>
    <s v="OFF-BI-10003676"/>
    <x v="1"/>
    <x v="8"/>
    <x v="824"/>
    <x v="999"/>
    <n v="5"/>
    <n v="0.8"/>
    <n v="-17.248000000000008"/>
    <x v="2"/>
    <x v="0"/>
  </r>
  <r>
    <n v="1109"/>
    <x v="533"/>
    <x v="258"/>
    <d v="2018-11-24T00:00:00"/>
    <s v="Standard Class"/>
    <s v="EH-13945"/>
    <x v="13"/>
    <x v="0"/>
    <x v="0"/>
    <x v="12"/>
    <x v="5"/>
    <x v="16"/>
    <x v="2"/>
    <s v="OFF-FA-10003495"/>
    <x v="1"/>
    <x v="13"/>
    <x v="128"/>
    <x v="1000"/>
    <n v="12"/>
    <n v="0.2"/>
    <n v="21.888000000000002"/>
    <x v="2"/>
    <x v="0"/>
  </r>
  <r>
    <n v="1110"/>
    <x v="533"/>
    <x v="258"/>
    <d v="2018-11-24T00:00:00"/>
    <s v="Standard Class"/>
    <s v="EH-13945"/>
    <x v="13"/>
    <x v="0"/>
    <x v="0"/>
    <x v="12"/>
    <x v="5"/>
    <x v="16"/>
    <x v="2"/>
    <s v="OFF-EN-10003798"/>
    <x v="1"/>
    <x v="12"/>
    <x v="825"/>
    <x v="1001"/>
    <n v="3"/>
    <n v="0.2"/>
    <n v="13.826699999999999"/>
    <x v="2"/>
    <x v="0"/>
  </r>
  <r>
    <n v="1111"/>
    <x v="533"/>
    <x v="258"/>
    <d v="2018-11-24T00:00:00"/>
    <s v="Standard Class"/>
    <s v="EH-13945"/>
    <x v="13"/>
    <x v="0"/>
    <x v="0"/>
    <x v="12"/>
    <x v="5"/>
    <x v="16"/>
    <x v="2"/>
    <s v="TEC-PH-10003589"/>
    <x v="2"/>
    <x v="7"/>
    <x v="826"/>
    <x v="1002"/>
    <n v="5"/>
    <n v="0.2"/>
    <n v="25.185999999999996"/>
    <x v="2"/>
    <x v="0"/>
  </r>
  <r>
    <n v="1112"/>
    <x v="533"/>
    <x v="258"/>
    <d v="2018-11-24T00:00:00"/>
    <s v="Standard Class"/>
    <s v="EH-13945"/>
    <x v="13"/>
    <x v="0"/>
    <x v="0"/>
    <x v="12"/>
    <x v="5"/>
    <x v="16"/>
    <x v="2"/>
    <s v="OFF-PA-10004735"/>
    <x v="1"/>
    <x v="10"/>
    <x v="827"/>
    <x v="563"/>
    <n v="2"/>
    <n v="0.2"/>
    <n v="3.6288"/>
    <x v="2"/>
    <x v="0"/>
  </r>
  <r>
    <n v="1113"/>
    <x v="533"/>
    <x v="258"/>
    <d v="2018-11-24T00:00:00"/>
    <s v="Standard Class"/>
    <s v="EH-13945"/>
    <x v="13"/>
    <x v="0"/>
    <x v="0"/>
    <x v="12"/>
    <x v="5"/>
    <x v="16"/>
    <x v="2"/>
    <s v="OFF-BI-10002609"/>
    <x v="1"/>
    <x v="8"/>
    <x v="98"/>
    <x v="1003"/>
    <n v="2"/>
    <n v="0.8"/>
    <n v="-2.0264000000000002"/>
    <x v="2"/>
    <x v="0"/>
  </r>
  <r>
    <n v="1114"/>
    <x v="534"/>
    <x v="404"/>
    <d v="2019-12-23T00:00:00"/>
    <s v="Second Class"/>
    <s v="RA-19915"/>
    <x v="154"/>
    <x v="0"/>
    <x v="0"/>
    <x v="184"/>
    <x v="1"/>
    <x v="142"/>
    <x v="1"/>
    <s v="OFF-BI-10003364"/>
    <x v="1"/>
    <x v="8"/>
    <x v="705"/>
    <x v="1004"/>
    <n v="2"/>
    <n v="0.2"/>
    <n v="16.3352"/>
    <x v="1"/>
    <x v="0"/>
  </r>
  <r>
    <n v="1115"/>
    <x v="534"/>
    <x v="404"/>
    <d v="2019-12-23T00:00:00"/>
    <s v="Second Class"/>
    <s v="RA-19915"/>
    <x v="154"/>
    <x v="0"/>
    <x v="0"/>
    <x v="184"/>
    <x v="1"/>
    <x v="142"/>
    <x v="1"/>
    <s v="FUR-BO-10002206"/>
    <x v="0"/>
    <x v="0"/>
    <x v="828"/>
    <x v="1005"/>
    <n v="1"/>
    <n v="0.15"/>
    <n v="-12.688200000000002"/>
    <x v="1"/>
    <x v="0"/>
  </r>
  <r>
    <n v="1116"/>
    <x v="534"/>
    <x v="404"/>
    <d v="2019-12-23T00:00:00"/>
    <s v="Second Class"/>
    <s v="RA-19915"/>
    <x v="154"/>
    <x v="0"/>
    <x v="0"/>
    <x v="184"/>
    <x v="1"/>
    <x v="142"/>
    <x v="1"/>
    <s v="TEC-AC-10003610"/>
    <x v="2"/>
    <x v="11"/>
    <x v="603"/>
    <x v="1006"/>
    <n v="2"/>
    <n v="0"/>
    <n v="57.590400000000002"/>
    <x v="1"/>
    <x v="0"/>
  </r>
  <r>
    <n v="1117"/>
    <x v="535"/>
    <x v="405"/>
    <d v="2018-07-24T00:00:00"/>
    <s v="Second Class"/>
    <s v="DL-13495"/>
    <x v="393"/>
    <x v="1"/>
    <x v="0"/>
    <x v="8"/>
    <x v="1"/>
    <x v="94"/>
    <x v="1"/>
    <s v="OFF-LA-10003766"/>
    <x v="1"/>
    <x v="2"/>
    <x v="365"/>
    <x v="689"/>
    <n v="2"/>
    <n v="0"/>
    <n v="3.024"/>
    <x v="1"/>
    <x v="0"/>
  </r>
  <r>
    <n v="1118"/>
    <x v="536"/>
    <x v="406"/>
    <d v="2017-09-08T00:00:00"/>
    <s v="Standard Class"/>
    <s v="CS-12355"/>
    <x v="394"/>
    <x v="0"/>
    <x v="0"/>
    <x v="185"/>
    <x v="32"/>
    <x v="235"/>
    <x v="0"/>
    <s v="OFF-PA-10001970"/>
    <x v="1"/>
    <x v="10"/>
    <x v="366"/>
    <x v="1007"/>
    <n v="5"/>
    <n v="0"/>
    <n v="137.15100000000001"/>
    <x v="0"/>
    <x v="0"/>
  </r>
  <r>
    <n v="1119"/>
    <x v="536"/>
    <x v="406"/>
    <d v="2017-09-08T00:00:00"/>
    <s v="Standard Class"/>
    <s v="CS-12355"/>
    <x v="394"/>
    <x v="0"/>
    <x v="0"/>
    <x v="185"/>
    <x v="32"/>
    <x v="235"/>
    <x v="0"/>
    <s v="TEC-AC-10002049"/>
    <x v="2"/>
    <x v="11"/>
    <x v="695"/>
    <x v="1008"/>
    <n v="5"/>
    <n v="0"/>
    <n v="111.59099999999995"/>
    <x v="0"/>
    <x v="0"/>
  </r>
  <r>
    <n v="1120"/>
    <x v="536"/>
    <x v="406"/>
    <d v="2017-09-08T00:00:00"/>
    <s v="Standard Class"/>
    <s v="CS-12355"/>
    <x v="394"/>
    <x v="0"/>
    <x v="0"/>
    <x v="185"/>
    <x v="32"/>
    <x v="235"/>
    <x v="0"/>
    <s v="OFF-PA-10000141"/>
    <x v="1"/>
    <x v="10"/>
    <x v="829"/>
    <x v="1009"/>
    <n v="2"/>
    <n v="0"/>
    <n v="2.0491999999999999"/>
    <x v="0"/>
    <x v="0"/>
  </r>
  <r>
    <n v="1121"/>
    <x v="536"/>
    <x v="406"/>
    <d v="2017-09-08T00:00:00"/>
    <s v="Standard Class"/>
    <s v="CS-12355"/>
    <x v="394"/>
    <x v="0"/>
    <x v="0"/>
    <x v="185"/>
    <x v="32"/>
    <x v="235"/>
    <x v="0"/>
    <s v="OFF-EN-10004459"/>
    <x v="1"/>
    <x v="12"/>
    <x v="661"/>
    <x v="770"/>
    <n v="2"/>
    <n v="0"/>
    <n v="7.4871999999999996"/>
    <x v="0"/>
    <x v="0"/>
  </r>
  <r>
    <n v="1122"/>
    <x v="537"/>
    <x v="407"/>
    <d v="2016-01-26T00:00:00"/>
    <s v="Standard Class"/>
    <s v="HL-15040"/>
    <x v="332"/>
    <x v="0"/>
    <x v="0"/>
    <x v="186"/>
    <x v="36"/>
    <x v="236"/>
    <x v="0"/>
    <s v="TEC-PH-10001061"/>
    <x v="2"/>
    <x v="7"/>
    <x v="830"/>
    <x v="1010"/>
    <n v="7"/>
    <n v="0"/>
    <n v="181.98179999999999"/>
    <x v="0"/>
    <x v="0"/>
  </r>
  <r>
    <n v="1123"/>
    <x v="537"/>
    <x v="407"/>
    <d v="2016-01-26T00:00:00"/>
    <s v="Standard Class"/>
    <s v="HL-15040"/>
    <x v="332"/>
    <x v="0"/>
    <x v="0"/>
    <x v="186"/>
    <x v="36"/>
    <x v="236"/>
    <x v="0"/>
    <s v="OFF-AR-10002375"/>
    <x v="1"/>
    <x v="6"/>
    <x v="831"/>
    <x v="1011"/>
    <n v="7"/>
    <n v="0"/>
    <n v="6.6583999999999968"/>
    <x v="0"/>
    <x v="0"/>
  </r>
  <r>
    <n v="1124"/>
    <x v="537"/>
    <x v="407"/>
    <d v="2016-01-26T00:00:00"/>
    <s v="Standard Class"/>
    <s v="HL-15040"/>
    <x v="332"/>
    <x v="0"/>
    <x v="0"/>
    <x v="186"/>
    <x v="36"/>
    <x v="236"/>
    <x v="0"/>
    <s v="FUR-FU-10003194"/>
    <x v="0"/>
    <x v="5"/>
    <x v="76"/>
    <x v="1012"/>
    <n v="4"/>
    <n v="0"/>
    <n v="11.579999999999998"/>
    <x v="0"/>
    <x v="0"/>
  </r>
  <r>
    <n v="1125"/>
    <x v="537"/>
    <x v="407"/>
    <d v="2016-01-26T00:00:00"/>
    <s v="Standard Class"/>
    <s v="HL-15040"/>
    <x v="332"/>
    <x v="0"/>
    <x v="0"/>
    <x v="186"/>
    <x v="36"/>
    <x v="236"/>
    <x v="0"/>
    <s v="OFF-AR-10003811"/>
    <x v="1"/>
    <x v="6"/>
    <x v="454"/>
    <x v="153"/>
    <n v="3"/>
    <n v="0"/>
    <n v="1.7901"/>
    <x v="0"/>
    <x v="0"/>
  </r>
  <r>
    <n v="1126"/>
    <x v="537"/>
    <x v="407"/>
    <d v="2016-01-26T00:00:00"/>
    <s v="Standard Class"/>
    <s v="HL-15040"/>
    <x v="332"/>
    <x v="0"/>
    <x v="0"/>
    <x v="186"/>
    <x v="36"/>
    <x v="236"/>
    <x v="0"/>
    <s v="OFF-EN-10001539"/>
    <x v="1"/>
    <x v="12"/>
    <x v="153"/>
    <x v="1013"/>
    <n v="3"/>
    <n v="0"/>
    <n v="10.969799999999999"/>
    <x v="0"/>
    <x v="0"/>
  </r>
  <r>
    <n v="1127"/>
    <x v="537"/>
    <x v="407"/>
    <d v="2016-01-26T00:00:00"/>
    <s v="Standard Class"/>
    <s v="HL-15040"/>
    <x v="332"/>
    <x v="0"/>
    <x v="0"/>
    <x v="186"/>
    <x v="36"/>
    <x v="236"/>
    <x v="0"/>
    <s v="FUR-CH-10002331"/>
    <x v="0"/>
    <x v="1"/>
    <x v="407"/>
    <x v="1014"/>
    <n v="3"/>
    <n v="0"/>
    <n v="224.2673999999999"/>
    <x v="0"/>
    <x v="0"/>
  </r>
  <r>
    <n v="1128"/>
    <x v="538"/>
    <x v="56"/>
    <d v="2017-03-07T00:00:00"/>
    <s v="Standard Class"/>
    <s v="PA-19060"/>
    <x v="50"/>
    <x v="2"/>
    <x v="0"/>
    <x v="102"/>
    <x v="14"/>
    <x v="237"/>
    <x v="2"/>
    <s v="OFF-AR-10003156"/>
    <x v="1"/>
    <x v="6"/>
    <x v="401"/>
    <x v="1015"/>
    <n v="1"/>
    <n v="0"/>
    <n v="2.6416000000000004"/>
    <x v="2"/>
    <x v="0"/>
  </r>
  <r>
    <n v="1129"/>
    <x v="538"/>
    <x v="56"/>
    <d v="2017-03-07T00:00:00"/>
    <s v="Standard Class"/>
    <s v="PA-19060"/>
    <x v="50"/>
    <x v="2"/>
    <x v="0"/>
    <x v="102"/>
    <x v="14"/>
    <x v="237"/>
    <x v="2"/>
    <s v="OFF-EN-10001532"/>
    <x v="1"/>
    <x v="12"/>
    <x v="618"/>
    <x v="1016"/>
    <n v="6"/>
    <n v="0"/>
    <n v="50.94"/>
    <x v="2"/>
    <x v="0"/>
  </r>
  <r>
    <n v="1130"/>
    <x v="539"/>
    <x v="408"/>
    <d v="2018-04-16T00:00:00"/>
    <s v="Standard Class"/>
    <s v="BD-11605"/>
    <x v="205"/>
    <x v="0"/>
    <x v="0"/>
    <x v="24"/>
    <x v="17"/>
    <x v="28"/>
    <x v="0"/>
    <s v="FUR-TA-10004086"/>
    <x v="0"/>
    <x v="3"/>
    <x v="832"/>
    <x v="1017"/>
    <n v="4"/>
    <n v="0"/>
    <n v="75.662399999999991"/>
    <x v="0"/>
    <x v="0"/>
  </r>
  <r>
    <n v="1131"/>
    <x v="539"/>
    <x v="408"/>
    <d v="2018-04-16T00:00:00"/>
    <s v="Standard Class"/>
    <s v="BD-11605"/>
    <x v="205"/>
    <x v="0"/>
    <x v="0"/>
    <x v="24"/>
    <x v="17"/>
    <x v="28"/>
    <x v="0"/>
    <s v="OFF-PA-10000100"/>
    <x v="1"/>
    <x v="10"/>
    <x v="833"/>
    <x v="1018"/>
    <n v="1"/>
    <n v="0"/>
    <n v="20.085100000000001"/>
    <x v="0"/>
    <x v="0"/>
  </r>
  <r>
    <n v="1132"/>
    <x v="539"/>
    <x v="408"/>
    <d v="2018-04-16T00:00:00"/>
    <s v="Standard Class"/>
    <s v="BD-11605"/>
    <x v="205"/>
    <x v="0"/>
    <x v="0"/>
    <x v="24"/>
    <x v="17"/>
    <x v="28"/>
    <x v="0"/>
    <s v="OFF-EN-10002500"/>
    <x v="1"/>
    <x v="12"/>
    <x v="118"/>
    <x v="1019"/>
    <n v="5"/>
    <n v="0"/>
    <n v="28.754999999999995"/>
    <x v="0"/>
    <x v="0"/>
  </r>
  <r>
    <n v="1133"/>
    <x v="540"/>
    <x v="409"/>
    <d v="2018-12-07T00:00:00"/>
    <s v="First Class"/>
    <s v="GG-14650"/>
    <x v="55"/>
    <x v="1"/>
    <x v="0"/>
    <x v="187"/>
    <x v="1"/>
    <x v="238"/>
    <x v="1"/>
    <s v="OFF-PA-10004100"/>
    <x v="1"/>
    <x v="10"/>
    <x v="260"/>
    <x v="541"/>
    <n v="3"/>
    <n v="0"/>
    <n v="9.3312000000000008"/>
    <x v="1"/>
    <x v="0"/>
  </r>
  <r>
    <n v="1134"/>
    <x v="541"/>
    <x v="410"/>
    <d v="2018-06-09T00:00:00"/>
    <s v="Standard Class"/>
    <s v="JS-15940"/>
    <x v="185"/>
    <x v="2"/>
    <x v="0"/>
    <x v="10"/>
    <x v="9"/>
    <x v="63"/>
    <x v="3"/>
    <s v="OFF-ST-10003479"/>
    <x v="1"/>
    <x v="4"/>
    <x v="41"/>
    <x v="1020"/>
    <n v="4"/>
    <n v="0.2"/>
    <n v="-23.364000000000019"/>
    <x v="2"/>
    <x v="0"/>
  </r>
  <r>
    <n v="1135"/>
    <x v="541"/>
    <x v="410"/>
    <d v="2018-06-09T00:00:00"/>
    <s v="Standard Class"/>
    <s v="JS-15940"/>
    <x v="185"/>
    <x v="2"/>
    <x v="0"/>
    <x v="10"/>
    <x v="9"/>
    <x v="63"/>
    <x v="3"/>
    <s v="OFF-LA-10000973"/>
    <x v="1"/>
    <x v="2"/>
    <x v="834"/>
    <x v="262"/>
    <n v="3"/>
    <n v="0.2"/>
    <n v="2.6459999999999995"/>
    <x v="2"/>
    <x v="0"/>
  </r>
  <r>
    <n v="1136"/>
    <x v="542"/>
    <x v="25"/>
    <d v="2018-12-11T00:00:00"/>
    <s v="Same Day"/>
    <s v="LR-16915"/>
    <x v="235"/>
    <x v="0"/>
    <x v="0"/>
    <x v="188"/>
    <x v="2"/>
    <x v="239"/>
    <x v="0"/>
    <s v="OFF-ST-10001476"/>
    <x v="1"/>
    <x v="4"/>
    <x v="835"/>
    <x v="1021"/>
    <n v="3"/>
    <n v="0.2"/>
    <n v="7.4571000000000041"/>
    <x v="0"/>
    <x v="0"/>
  </r>
  <r>
    <n v="1137"/>
    <x v="543"/>
    <x v="396"/>
    <d v="2018-11-15T00:00:00"/>
    <s v="Second Class"/>
    <s v="FH-14275"/>
    <x v="395"/>
    <x v="1"/>
    <x v="0"/>
    <x v="189"/>
    <x v="14"/>
    <x v="240"/>
    <x v="2"/>
    <s v="OFF-EN-10002831"/>
    <x v="1"/>
    <x v="12"/>
    <x v="836"/>
    <x v="1022"/>
    <n v="8"/>
    <n v="0"/>
    <n v="129.38399999999999"/>
    <x v="2"/>
    <x v="0"/>
  </r>
  <r>
    <n v="1138"/>
    <x v="543"/>
    <x v="396"/>
    <d v="2018-11-15T00:00:00"/>
    <s v="Second Class"/>
    <s v="FH-14275"/>
    <x v="395"/>
    <x v="1"/>
    <x v="0"/>
    <x v="189"/>
    <x v="14"/>
    <x v="240"/>
    <x v="2"/>
    <s v="OFF-AP-10002350"/>
    <x v="1"/>
    <x v="9"/>
    <x v="550"/>
    <x v="1023"/>
    <n v="2"/>
    <n v="0"/>
    <n v="10.5504"/>
    <x v="2"/>
    <x v="0"/>
  </r>
  <r>
    <n v="1139"/>
    <x v="543"/>
    <x v="396"/>
    <d v="2018-11-15T00:00:00"/>
    <s v="Second Class"/>
    <s v="FH-14275"/>
    <x v="395"/>
    <x v="1"/>
    <x v="0"/>
    <x v="189"/>
    <x v="14"/>
    <x v="240"/>
    <x v="2"/>
    <s v="OFF-PA-10001763"/>
    <x v="1"/>
    <x v="10"/>
    <x v="837"/>
    <x v="1024"/>
    <n v="2"/>
    <n v="0"/>
    <n v="8.9909999999999997"/>
    <x v="2"/>
    <x v="0"/>
  </r>
  <r>
    <n v="1140"/>
    <x v="543"/>
    <x v="396"/>
    <d v="2018-11-15T00:00:00"/>
    <s v="Second Class"/>
    <s v="FH-14275"/>
    <x v="395"/>
    <x v="1"/>
    <x v="0"/>
    <x v="189"/>
    <x v="14"/>
    <x v="240"/>
    <x v="2"/>
    <s v="OFF-AR-10003394"/>
    <x v="1"/>
    <x v="6"/>
    <x v="501"/>
    <x v="1025"/>
    <n v="7"/>
    <n v="0"/>
    <n v="5.5566000000000004"/>
    <x v="2"/>
    <x v="0"/>
  </r>
  <r>
    <n v="1141"/>
    <x v="543"/>
    <x v="396"/>
    <d v="2018-11-15T00:00:00"/>
    <s v="Second Class"/>
    <s v="FH-14275"/>
    <x v="395"/>
    <x v="1"/>
    <x v="0"/>
    <x v="189"/>
    <x v="14"/>
    <x v="240"/>
    <x v="2"/>
    <s v="OFF-BI-10002072"/>
    <x v="1"/>
    <x v="8"/>
    <x v="838"/>
    <x v="1026"/>
    <n v="2"/>
    <n v="0"/>
    <n v="8.69"/>
    <x v="2"/>
    <x v="0"/>
  </r>
  <r>
    <n v="1142"/>
    <x v="544"/>
    <x v="411"/>
    <d v="2016-10-03T00:00:00"/>
    <s v="Standard Class"/>
    <s v="AP-10915"/>
    <x v="275"/>
    <x v="0"/>
    <x v="0"/>
    <x v="1"/>
    <x v="1"/>
    <x v="62"/>
    <x v="1"/>
    <s v="FUR-FU-10004188"/>
    <x v="0"/>
    <x v="5"/>
    <x v="741"/>
    <x v="874"/>
    <n v="2"/>
    <n v="0"/>
    <n v="53.195999999999998"/>
    <x v="1"/>
    <x v="0"/>
  </r>
  <r>
    <n v="1143"/>
    <x v="544"/>
    <x v="411"/>
    <d v="2016-10-03T00:00:00"/>
    <s v="Standard Class"/>
    <s v="AP-10915"/>
    <x v="275"/>
    <x v="0"/>
    <x v="0"/>
    <x v="1"/>
    <x v="1"/>
    <x v="62"/>
    <x v="1"/>
    <s v="OFF-FA-10001561"/>
    <x v="1"/>
    <x v="13"/>
    <x v="839"/>
    <x v="525"/>
    <n v="4"/>
    <n v="0"/>
    <n v="2.8776000000000002"/>
    <x v="1"/>
    <x v="0"/>
  </r>
  <r>
    <n v="1144"/>
    <x v="544"/>
    <x v="411"/>
    <d v="2016-10-03T00:00:00"/>
    <s v="Standard Class"/>
    <s v="AP-10915"/>
    <x v="275"/>
    <x v="0"/>
    <x v="0"/>
    <x v="1"/>
    <x v="1"/>
    <x v="62"/>
    <x v="1"/>
    <s v="OFF-PA-10002105"/>
    <x v="1"/>
    <x v="10"/>
    <x v="272"/>
    <x v="90"/>
    <n v="1"/>
    <n v="0"/>
    <n v="3.1104000000000003"/>
    <x v="1"/>
    <x v="0"/>
  </r>
  <r>
    <n v="1145"/>
    <x v="544"/>
    <x v="411"/>
    <d v="2016-10-03T00:00:00"/>
    <s v="Standard Class"/>
    <s v="AP-10915"/>
    <x v="275"/>
    <x v="0"/>
    <x v="0"/>
    <x v="1"/>
    <x v="1"/>
    <x v="62"/>
    <x v="1"/>
    <s v="TEC-MA-10004241"/>
    <x v="2"/>
    <x v="15"/>
    <x v="840"/>
    <x v="1027"/>
    <n v="2"/>
    <n v="0.2"/>
    <n v="223.05399999999995"/>
    <x v="1"/>
    <x v="0"/>
  </r>
  <r>
    <n v="1146"/>
    <x v="544"/>
    <x v="411"/>
    <d v="2016-10-03T00:00:00"/>
    <s v="Standard Class"/>
    <s v="AP-10915"/>
    <x v="275"/>
    <x v="0"/>
    <x v="0"/>
    <x v="1"/>
    <x v="1"/>
    <x v="62"/>
    <x v="1"/>
    <s v="OFF-ST-10004340"/>
    <x v="1"/>
    <x v="4"/>
    <x v="817"/>
    <x v="1028"/>
    <n v="1"/>
    <n v="0"/>
    <n v="16.788600000000002"/>
    <x v="1"/>
    <x v="0"/>
  </r>
  <r>
    <n v="1147"/>
    <x v="545"/>
    <x v="388"/>
    <d v="2017-04-04T00:00:00"/>
    <s v="Same Day"/>
    <s v="NC-18340"/>
    <x v="396"/>
    <x v="0"/>
    <x v="0"/>
    <x v="190"/>
    <x v="12"/>
    <x v="241"/>
    <x v="2"/>
    <s v="OFF-AP-10003849"/>
    <x v="1"/>
    <x v="9"/>
    <x v="841"/>
    <x v="1029"/>
    <n v="2"/>
    <n v="0.1"/>
    <n v="107.34599999999996"/>
    <x v="2"/>
    <x v="0"/>
  </r>
  <r>
    <n v="1148"/>
    <x v="545"/>
    <x v="388"/>
    <d v="2017-04-04T00:00:00"/>
    <s v="Same Day"/>
    <s v="NC-18340"/>
    <x v="396"/>
    <x v="0"/>
    <x v="0"/>
    <x v="190"/>
    <x v="12"/>
    <x v="241"/>
    <x v="2"/>
    <s v="OFF-FA-10000735"/>
    <x v="1"/>
    <x v="13"/>
    <x v="128"/>
    <x v="572"/>
    <n v="2"/>
    <n v="0"/>
    <n v="2.6279999999999997"/>
    <x v="2"/>
    <x v="0"/>
  </r>
  <r>
    <n v="1149"/>
    <x v="545"/>
    <x v="388"/>
    <d v="2017-04-04T00:00:00"/>
    <s v="Same Day"/>
    <s v="NC-18340"/>
    <x v="396"/>
    <x v="0"/>
    <x v="0"/>
    <x v="190"/>
    <x v="12"/>
    <x v="241"/>
    <x v="2"/>
    <s v="OFF-BI-10003350"/>
    <x v="1"/>
    <x v="8"/>
    <x v="842"/>
    <x v="1030"/>
    <n v="2"/>
    <n v="0"/>
    <n v="5.8695999999999993"/>
    <x v="2"/>
    <x v="0"/>
  </r>
  <r>
    <n v="1150"/>
    <x v="545"/>
    <x v="388"/>
    <d v="2017-04-04T00:00:00"/>
    <s v="Same Day"/>
    <s v="NC-18340"/>
    <x v="396"/>
    <x v="0"/>
    <x v="0"/>
    <x v="190"/>
    <x v="12"/>
    <x v="241"/>
    <x v="2"/>
    <s v="TEC-PH-10000307"/>
    <x v="2"/>
    <x v="7"/>
    <x v="843"/>
    <x v="1031"/>
    <n v="1"/>
    <n v="0"/>
    <n v="0.43799999999999883"/>
    <x v="2"/>
    <x v="0"/>
  </r>
  <r>
    <n v="1151"/>
    <x v="545"/>
    <x v="388"/>
    <d v="2017-04-04T00:00:00"/>
    <s v="Same Day"/>
    <s v="NC-18340"/>
    <x v="396"/>
    <x v="0"/>
    <x v="0"/>
    <x v="190"/>
    <x v="12"/>
    <x v="241"/>
    <x v="2"/>
    <s v="TEC-CO-10004202"/>
    <x v="2"/>
    <x v="16"/>
    <x v="844"/>
    <x v="1032"/>
    <n v="2"/>
    <n v="0"/>
    <n v="209.99299999999999"/>
    <x v="2"/>
    <x v="0"/>
  </r>
  <r>
    <n v="1152"/>
    <x v="546"/>
    <x v="412"/>
    <d v="2017-05-14T00:00:00"/>
    <s v="Standard Class"/>
    <s v="CB-12535"/>
    <x v="118"/>
    <x v="1"/>
    <x v="0"/>
    <x v="191"/>
    <x v="24"/>
    <x v="242"/>
    <x v="3"/>
    <s v="FUR-FU-10001852"/>
    <x v="0"/>
    <x v="5"/>
    <x v="845"/>
    <x v="1033"/>
    <n v="6"/>
    <n v="0.2"/>
    <n v="1.2527999999999997"/>
    <x v="2"/>
    <x v="0"/>
  </r>
  <r>
    <n v="1153"/>
    <x v="547"/>
    <x v="413"/>
    <d v="2019-01-06T00:00:00"/>
    <s v="Standard Class"/>
    <s v="KL-16555"/>
    <x v="126"/>
    <x v="1"/>
    <x v="0"/>
    <x v="192"/>
    <x v="33"/>
    <x v="243"/>
    <x v="1"/>
    <s v="OFF-AR-10003759"/>
    <x v="1"/>
    <x v="6"/>
    <x v="846"/>
    <x v="1034"/>
    <n v="2"/>
    <n v="0"/>
    <n v="1.6379999999999999"/>
    <x v="1"/>
    <x v="0"/>
  </r>
  <r>
    <n v="1154"/>
    <x v="547"/>
    <x v="413"/>
    <d v="2019-01-06T00:00:00"/>
    <s v="Standard Class"/>
    <s v="KL-16555"/>
    <x v="126"/>
    <x v="1"/>
    <x v="0"/>
    <x v="192"/>
    <x v="33"/>
    <x v="243"/>
    <x v="1"/>
    <s v="OFF-BI-10003984"/>
    <x v="1"/>
    <x v="8"/>
    <x v="697"/>
    <x v="1035"/>
    <n v="7"/>
    <n v="0.2"/>
    <n v="53.921700000000008"/>
    <x v="1"/>
    <x v="0"/>
  </r>
  <r>
    <n v="1155"/>
    <x v="548"/>
    <x v="414"/>
    <d v="2016-12-21T00:00:00"/>
    <s v="First Class"/>
    <s v="PS-19045"/>
    <x v="390"/>
    <x v="2"/>
    <x v="0"/>
    <x v="193"/>
    <x v="17"/>
    <x v="244"/>
    <x v="0"/>
    <s v="OFF-ST-10004337"/>
    <x v="1"/>
    <x v="4"/>
    <x v="847"/>
    <x v="1036"/>
    <n v="2"/>
    <n v="0"/>
    <n v="0"/>
    <x v="0"/>
    <x v="0"/>
  </r>
  <r>
    <n v="1156"/>
    <x v="548"/>
    <x v="414"/>
    <d v="2016-12-21T00:00:00"/>
    <s v="First Class"/>
    <s v="PS-19045"/>
    <x v="390"/>
    <x v="2"/>
    <x v="0"/>
    <x v="193"/>
    <x v="17"/>
    <x v="244"/>
    <x v="0"/>
    <s v="FUR-TA-10001932"/>
    <x v="0"/>
    <x v="3"/>
    <x v="848"/>
    <x v="1037"/>
    <n v="7"/>
    <n v="0"/>
    <n v="493.78559999999993"/>
    <x v="0"/>
    <x v="0"/>
  </r>
  <r>
    <n v="1157"/>
    <x v="548"/>
    <x v="414"/>
    <d v="2016-12-21T00:00:00"/>
    <s v="First Class"/>
    <s v="PS-19045"/>
    <x v="390"/>
    <x v="2"/>
    <x v="0"/>
    <x v="193"/>
    <x v="17"/>
    <x v="244"/>
    <x v="0"/>
    <s v="OFF-BI-10003982"/>
    <x v="1"/>
    <x v="8"/>
    <x v="350"/>
    <x v="1038"/>
    <n v="3"/>
    <n v="0"/>
    <n v="29.285699999999999"/>
    <x v="0"/>
    <x v="0"/>
  </r>
  <r>
    <n v="1158"/>
    <x v="548"/>
    <x v="414"/>
    <d v="2016-12-21T00:00:00"/>
    <s v="First Class"/>
    <s v="PS-19045"/>
    <x v="390"/>
    <x v="2"/>
    <x v="0"/>
    <x v="193"/>
    <x v="17"/>
    <x v="244"/>
    <x v="0"/>
    <s v="FUR-TA-10000617"/>
    <x v="0"/>
    <x v="3"/>
    <x v="342"/>
    <x v="1039"/>
    <n v="2"/>
    <n v="0"/>
    <n v="100.12200000000001"/>
    <x v="0"/>
    <x v="0"/>
  </r>
  <r>
    <n v="1159"/>
    <x v="549"/>
    <x v="415"/>
    <d v="2018-07-07T00:00:00"/>
    <s v="Second Class"/>
    <s v="GB-14530"/>
    <x v="334"/>
    <x v="1"/>
    <x v="0"/>
    <x v="1"/>
    <x v="1"/>
    <x v="25"/>
    <x v="1"/>
    <s v="FUR-CH-10002126"/>
    <x v="0"/>
    <x v="1"/>
    <x v="849"/>
    <x v="1040"/>
    <n v="1"/>
    <n v="0.2"/>
    <n v="19.518400000000007"/>
    <x v="1"/>
    <x v="0"/>
  </r>
  <r>
    <n v="1160"/>
    <x v="550"/>
    <x v="222"/>
    <d v="2019-07-04T00:00:00"/>
    <s v="Standard Class"/>
    <s v="AA-10315"/>
    <x v="397"/>
    <x v="0"/>
    <x v="0"/>
    <x v="31"/>
    <x v="11"/>
    <x v="39"/>
    <x v="2"/>
    <s v="OFF-AP-10000576"/>
    <x v="1"/>
    <x v="9"/>
    <x v="850"/>
    <x v="1041"/>
    <n v="3"/>
    <n v="0"/>
    <n v="90.735000000000014"/>
    <x v="2"/>
    <x v="0"/>
  </r>
  <r>
    <n v="1161"/>
    <x v="550"/>
    <x v="222"/>
    <d v="2019-07-04T00:00:00"/>
    <s v="Standard Class"/>
    <s v="AA-10315"/>
    <x v="397"/>
    <x v="0"/>
    <x v="0"/>
    <x v="31"/>
    <x v="11"/>
    <x v="39"/>
    <x v="2"/>
    <s v="OFF-BI-10004654"/>
    <x v="1"/>
    <x v="8"/>
    <x v="68"/>
    <x v="1042"/>
    <n v="2"/>
    <n v="0"/>
    <n v="5.77"/>
    <x v="2"/>
    <x v="0"/>
  </r>
  <r>
    <n v="1162"/>
    <x v="551"/>
    <x v="416"/>
    <d v="2016-09-05T00:00:00"/>
    <s v="Second Class"/>
    <s v="LT-16765"/>
    <x v="398"/>
    <x v="0"/>
    <x v="0"/>
    <x v="194"/>
    <x v="1"/>
    <x v="245"/>
    <x v="1"/>
    <s v="OFF-AR-10004042"/>
    <x v="1"/>
    <x v="6"/>
    <x v="30"/>
    <x v="1043"/>
    <n v="3"/>
    <n v="0"/>
    <n v="15.642599999999995"/>
    <x v="1"/>
    <x v="0"/>
  </r>
  <r>
    <n v="1163"/>
    <x v="552"/>
    <x v="223"/>
    <d v="2016-03-08T00:00:00"/>
    <s v="Standard Class"/>
    <s v="AP-10720"/>
    <x v="399"/>
    <x v="2"/>
    <x v="0"/>
    <x v="20"/>
    <x v="15"/>
    <x v="45"/>
    <x v="3"/>
    <s v="TEC-PH-10004700"/>
    <x v="2"/>
    <x v="7"/>
    <x v="851"/>
    <x v="1044"/>
    <n v="1"/>
    <n v="0"/>
    <n v="4.5953999999999997"/>
    <x v="2"/>
    <x v="0"/>
  </r>
  <r>
    <n v="1164"/>
    <x v="552"/>
    <x v="223"/>
    <d v="2016-03-08T00:00:00"/>
    <s v="Standard Class"/>
    <s v="AP-10720"/>
    <x v="399"/>
    <x v="2"/>
    <x v="0"/>
    <x v="20"/>
    <x v="15"/>
    <x v="45"/>
    <x v="3"/>
    <s v="OFF-BI-10004593"/>
    <x v="1"/>
    <x v="8"/>
    <x v="270"/>
    <x v="1045"/>
    <n v="3"/>
    <n v="0.2"/>
    <n v="40.872"/>
    <x v="2"/>
    <x v="0"/>
  </r>
  <r>
    <n v="1165"/>
    <x v="552"/>
    <x v="223"/>
    <d v="2016-03-08T00:00:00"/>
    <s v="Standard Class"/>
    <s v="AP-10720"/>
    <x v="399"/>
    <x v="2"/>
    <x v="0"/>
    <x v="20"/>
    <x v="15"/>
    <x v="45"/>
    <x v="3"/>
    <s v="OFF-BI-10003429"/>
    <x v="1"/>
    <x v="8"/>
    <x v="852"/>
    <x v="1046"/>
    <n v="5"/>
    <n v="0.2"/>
    <n v="9.1785000000000014"/>
    <x v="2"/>
    <x v="0"/>
  </r>
  <r>
    <n v="1166"/>
    <x v="553"/>
    <x v="417"/>
    <d v="2016-05-08T00:00:00"/>
    <s v="Standard Class"/>
    <s v="PM-18940"/>
    <x v="400"/>
    <x v="0"/>
    <x v="0"/>
    <x v="25"/>
    <x v="12"/>
    <x v="30"/>
    <x v="2"/>
    <s v="OFF-BI-10001294"/>
    <x v="1"/>
    <x v="8"/>
    <x v="673"/>
    <x v="1047"/>
    <n v="4"/>
    <n v="0"/>
    <n v="21.059999999999995"/>
    <x v="2"/>
    <x v="0"/>
  </r>
  <r>
    <n v="1167"/>
    <x v="554"/>
    <x v="121"/>
    <d v="2017-11-02T00:00:00"/>
    <s v="Same Day"/>
    <s v="KC-16540"/>
    <x v="110"/>
    <x v="0"/>
    <x v="0"/>
    <x v="4"/>
    <x v="4"/>
    <x v="60"/>
    <x v="1"/>
    <s v="TEC-AC-10001552"/>
    <x v="2"/>
    <x v="11"/>
    <x v="100"/>
    <x v="1048"/>
    <n v="9"/>
    <n v="0"/>
    <n v="49.272299999999987"/>
    <x v="1"/>
    <x v="0"/>
  </r>
  <r>
    <n v="1168"/>
    <x v="555"/>
    <x v="166"/>
    <d v="2019-12-10T00:00:00"/>
    <s v="Second Class"/>
    <s v="DL-13315"/>
    <x v="111"/>
    <x v="0"/>
    <x v="0"/>
    <x v="20"/>
    <x v="15"/>
    <x v="45"/>
    <x v="3"/>
    <s v="FUR-FU-10004952"/>
    <x v="0"/>
    <x v="5"/>
    <x v="853"/>
    <x v="1049"/>
    <n v="2"/>
    <n v="0"/>
    <n v="33.938800000000001"/>
    <x v="2"/>
    <x v="0"/>
  </r>
  <r>
    <n v="1169"/>
    <x v="555"/>
    <x v="166"/>
    <d v="2019-12-10T00:00:00"/>
    <s v="Second Class"/>
    <s v="DL-13315"/>
    <x v="111"/>
    <x v="0"/>
    <x v="0"/>
    <x v="20"/>
    <x v="15"/>
    <x v="45"/>
    <x v="3"/>
    <s v="OFF-ST-10004123"/>
    <x v="1"/>
    <x v="4"/>
    <x v="72"/>
    <x v="1050"/>
    <n v="3"/>
    <n v="0"/>
    <n v="0"/>
    <x v="2"/>
    <x v="0"/>
  </r>
  <r>
    <n v="1170"/>
    <x v="555"/>
    <x v="166"/>
    <d v="2019-12-10T00:00:00"/>
    <s v="Second Class"/>
    <s v="DL-13315"/>
    <x v="111"/>
    <x v="0"/>
    <x v="0"/>
    <x v="20"/>
    <x v="15"/>
    <x v="45"/>
    <x v="3"/>
    <s v="OFF-PA-10003172"/>
    <x v="1"/>
    <x v="10"/>
    <x v="854"/>
    <x v="541"/>
    <n v="3"/>
    <n v="0"/>
    <n v="9.3312000000000008"/>
    <x v="2"/>
    <x v="0"/>
  </r>
  <r>
    <n v="1171"/>
    <x v="555"/>
    <x v="166"/>
    <d v="2019-12-10T00:00:00"/>
    <s v="Second Class"/>
    <s v="DL-13315"/>
    <x v="111"/>
    <x v="0"/>
    <x v="0"/>
    <x v="20"/>
    <x v="15"/>
    <x v="45"/>
    <x v="3"/>
    <s v="OFF-ST-10002352"/>
    <x v="1"/>
    <x v="4"/>
    <x v="855"/>
    <x v="1051"/>
    <n v="4"/>
    <n v="0"/>
    <n v="8.299199999999999"/>
    <x v="2"/>
    <x v="0"/>
  </r>
  <r>
    <n v="1172"/>
    <x v="556"/>
    <x v="418"/>
    <d v="2016-03-14T00:00:00"/>
    <s v="Standard Class"/>
    <s v="SW-20275"/>
    <x v="349"/>
    <x v="0"/>
    <x v="0"/>
    <x v="195"/>
    <x v="12"/>
    <x v="246"/>
    <x v="2"/>
    <s v="OFF-PA-10002259"/>
    <x v="1"/>
    <x v="10"/>
    <x v="856"/>
    <x v="1052"/>
    <n v="2"/>
    <n v="0"/>
    <n v="10.7424"/>
    <x v="2"/>
    <x v="0"/>
  </r>
  <r>
    <n v="1173"/>
    <x v="557"/>
    <x v="419"/>
    <d v="2016-04-25T00:00:00"/>
    <s v="Standard Class"/>
    <s v="AA-10375"/>
    <x v="211"/>
    <x v="0"/>
    <x v="0"/>
    <x v="1"/>
    <x v="1"/>
    <x v="141"/>
    <x v="1"/>
    <s v="OFF-BI-10002976"/>
    <x v="1"/>
    <x v="8"/>
    <x v="857"/>
    <x v="1053"/>
    <n v="5"/>
    <n v="0.2"/>
    <n v="5.5754999999999999"/>
    <x v="1"/>
    <x v="0"/>
  </r>
  <r>
    <n v="1174"/>
    <x v="558"/>
    <x v="420"/>
    <d v="2017-10-26T00:00:00"/>
    <s v="Standard Class"/>
    <s v="LT-17110"/>
    <x v="299"/>
    <x v="0"/>
    <x v="0"/>
    <x v="41"/>
    <x v="10"/>
    <x v="50"/>
    <x v="2"/>
    <s v="OFF-BI-10000301"/>
    <x v="1"/>
    <x v="8"/>
    <x v="625"/>
    <x v="1054"/>
    <n v="4"/>
    <n v="0.8"/>
    <n v="-7.7640000000000011"/>
    <x v="2"/>
    <x v="0"/>
  </r>
  <r>
    <n v="1175"/>
    <x v="559"/>
    <x v="421"/>
    <d v="2017-08-25T00:00:00"/>
    <s v="First Class"/>
    <s v="DP-13105"/>
    <x v="317"/>
    <x v="1"/>
    <x v="0"/>
    <x v="20"/>
    <x v="15"/>
    <x v="45"/>
    <x v="3"/>
    <s v="OFF-BI-10003694"/>
    <x v="1"/>
    <x v="8"/>
    <x v="858"/>
    <x v="1055"/>
    <n v="6"/>
    <n v="0.2"/>
    <n v="16.2864"/>
    <x v="2"/>
    <x v="0"/>
  </r>
  <r>
    <n v="1176"/>
    <x v="560"/>
    <x v="48"/>
    <d v="2018-09-03T00:00:00"/>
    <s v="Standard Class"/>
    <s v="AB-10060"/>
    <x v="144"/>
    <x v="2"/>
    <x v="0"/>
    <x v="3"/>
    <x v="38"/>
    <x v="208"/>
    <x v="3"/>
    <s v="OFF-SU-10000381"/>
    <x v="1"/>
    <x v="14"/>
    <x v="660"/>
    <x v="1056"/>
    <n v="3"/>
    <n v="0"/>
    <n v="8.0996999999999986"/>
    <x v="2"/>
    <x v="0"/>
  </r>
  <r>
    <n v="1177"/>
    <x v="561"/>
    <x v="422"/>
    <d v="2016-12-30T00:00:00"/>
    <s v="Second Class"/>
    <s v="AT-10435"/>
    <x v="401"/>
    <x v="2"/>
    <x v="0"/>
    <x v="1"/>
    <x v="1"/>
    <x v="25"/>
    <x v="1"/>
    <s v="OFF-LA-10004425"/>
    <x v="1"/>
    <x v="2"/>
    <x v="859"/>
    <x v="1057"/>
    <n v="4"/>
    <n v="0"/>
    <n v="5.4332000000000003"/>
    <x v="1"/>
    <x v="0"/>
  </r>
  <r>
    <n v="1178"/>
    <x v="562"/>
    <x v="49"/>
    <d v="2018-12-05T00:00:00"/>
    <s v="Standard Class"/>
    <s v="JE-15745"/>
    <x v="32"/>
    <x v="0"/>
    <x v="0"/>
    <x v="196"/>
    <x v="39"/>
    <x v="247"/>
    <x v="3"/>
    <s v="FUR-CH-10001270"/>
    <x v="0"/>
    <x v="1"/>
    <x v="860"/>
    <x v="1058"/>
    <n v="2"/>
    <n v="0"/>
    <n v="51.749999999999986"/>
    <x v="2"/>
    <x v="0"/>
  </r>
  <r>
    <n v="1179"/>
    <x v="562"/>
    <x v="49"/>
    <d v="2018-12-05T00:00:00"/>
    <s v="Standard Class"/>
    <s v="JE-15745"/>
    <x v="32"/>
    <x v="0"/>
    <x v="0"/>
    <x v="196"/>
    <x v="39"/>
    <x v="247"/>
    <x v="3"/>
    <s v="TEC-PH-10003931"/>
    <x v="2"/>
    <x v="7"/>
    <x v="161"/>
    <x v="690"/>
    <n v="3"/>
    <n v="0"/>
    <n v="44.992500000000007"/>
    <x v="2"/>
    <x v="0"/>
  </r>
  <r>
    <n v="1180"/>
    <x v="563"/>
    <x v="423"/>
    <d v="2018-04-27T00:00:00"/>
    <s v="Second Class"/>
    <s v="CA-12055"/>
    <x v="402"/>
    <x v="2"/>
    <x v="0"/>
    <x v="12"/>
    <x v="5"/>
    <x v="32"/>
    <x v="2"/>
    <s v="TEC-AC-10003174"/>
    <x v="2"/>
    <x v="11"/>
    <x v="619"/>
    <x v="1059"/>
    <n v="3"/>
    <n v="0.2"/>
    <n v="64.674000000000007"/>
    <x v="2"/>
    <x v="0"/>
  </r>
  <r>
    <n v="1181"/>
    <x v="564"/>
    <x v="261"/>
    <d v="2016-06-25T00:00:00"/>
    <s v="Standard Class"/>
    <s v="DB-13060"/>
    <x v="72"/>
    <x v="0"/>
    <x v="0"/>
    <x v="80"/>
    <x v="30"/>
    <x v="100"/>
    <x v="3"/>
    <s v="TEC-PH-10004539"/>
    <x v="2"/>
    <x v="7"/>
    <x v="861"/>
    <x v="1060"/>
    <n v="7"/>
    <n v="0"/>
    <n v="357.19110000000001"/>
    <x v="2"/>
    <x v="0"/>
  </r>
  <r>
    <n v="1182"/>
    <x v="564"/>
    <x v="261"/>
    <d v="2016-06-25T00:00:00"/>
    <s v="Standard Class"/>
    <s v="DB-13060"/>
    <x v="72"/>
    <x v="0"/>
    <x v="0"/>
    <x v="80"/>
    <x v="30"/>
    <x v="100"/>
    <x v="3"/>
    <s v="OFF-AR-10001919"/>
    <x v="1"/>
    <x v="6"/>
    <x v="862"/>
    <x v="1061"/>
    <n v="2"/>
    <n v="0"/>
    <n v="1.0903999999999998"/>
    <x v="2"/>
    <x v="0"/>
  </r>
  <r>
    <n v="1183"/>
    <x v="565"/>
    <x v="424"/>
    <d v="2019-01-15T00:00:00"/>
    <s v="First Class"/>
    <s v="RB-19570"/>
    <x v="262"/>
    <x v="0"/>
    <x v="0"/>
    <x v="108"/>
    <x v="3"/>
    <x v="222"/>
    <x v="0"/>
    <s v="OFF-EN-10002504"/>
    <x v="1"/>
    <x v="12"/>
    <x v="113"/>
    <x v="1062"/>
    <n v="1"/>
    <n v="0.2"/>
    <n v="7.3385999999999996"/>
    <x v="0"/>
    <x v="0"/>
  </r>
  <r>
    <n v="1184"/>
    <x v="565"/>
    <x v="424"/>
    <d v="2019-01-15T00:00:00"/>
    <s v="First Class"/>
    <s v="RB-19570"/>
    <x v="262"/>
    <x v="0"/>
    <x v="0"/>
    <x v="108"/>
    <x v="3"/>
    <x v="222"/>
    <x v="0"/>
    <s v="TEC-PH-10003655"/>
    <x v="2"/>
    <x v="7"/>
    <x v="863"/>
    <x v="1063"/>
    <n v="5"/>
    <n v="0.2"/>
    <n v="0.69300000000000006"/>
    <x v="0"/>
    <x v="0"/>
  </r>
  <r>
    <n v="1185"/>
    <x v="566"/>
    <x v="156"/>
    <d v="2016-11-30T00:00:00"/>
    <s v="Standard Class"/>
    <s v="HR-14830"/>
    <x v="403"/>
    <x v="1"/>
    <x v="0"/>
    <x v="4"/>
    <x v="4"/>
    <x v="5"/>
    <x v="1"/>
    <s v="OFF-BI-10004656"/>
    <x v="1"/>
    <x v="8"/>
    <x v="864"/>
    <x v="1064"/>
    <n v="7"/>
    <n v="0.2"/>
    <n v="4.2335999999999991"/>
    <x v="1"/>
    <x v="0"/>
  </r>
  <r>
    <n v="1186"/>
    <x v="566"/>
    <x v="156"/>
    <d v="2016-11-30T00:00:00"/>
    <s v="Standard Class"/>
    <s v="HR-14830"/>
    <x v="403"/>
    <x v="1"/>
    <x v="0"/>
    <x v="4"/>
    <x v="4"/>
    <x v="5"/>
    <x v="1"/>
    <s v="OFF-ST-10002344"/>
    <x v="1"/>
    <x v="4"/>
    <x v="865"/>
    <x v="1065"/>
    <n v="6"/>
    <n v="0"/>
    <n v="9.7176000000000329"/>
    <x v="1"/>
    <x v="0"/>
  </r>
  <r>
    <n v="1187"/>
    <x v="566"/>
    <x v="156"/>
    <d v="2016-11-30T00:00:00"/>
    <s v="Standard Class"/>
    <s v="HR-14830"/>
    <x v="403"/>
    <x v="1"/>
    <x v="0"/>
    <x v="4"/>
    <x v="4"/>
    <x v="5"/>
    <x v="1"/>
    <s v="OFF-PA-10001800"/>
    <x v="1"/>
    <x v="10"/>
    <x v="585"/>
    <x v="243"/>
    <n v="4"/>
    <n v="0"/>
    <n v="12.441600000000001"/>
    <x v="1"/>
    <x v="0"/>
  </r>
  <r>
    <n v="1188"/>
    <x v="566"/>
    <x v="156"/>
    <d v="2016-11-30T00:00:00"/>
    <s v="Standard Class"/>
    <s v="HR-14830"/>
    <x v="403"/>
    <x v="1"/>
    <x v="0"/>
    <x v="4"/>
    <x v="4"/>
    <x v="5"/>
    <x v="1"/>
    <s v="OFF-ST-10000036"/>
    <x v="1"/>
    <x v="4"/>
    <x v="595"/>
    <x v="1066"/>
    <n v="2"/>
    <n v="0"/>
    <n v="53.346599999999995"/>
    <x v="1"/>
    <x v="0"/>
  </r>
  <r>
    <n v="1189"/>
    <x v="567"/>
    <x v="425"/>
    <d v="2019-02-28T00:00:00"/>
    <s v="Second Class"/>
    <s v="BT-11530"/>
    <x v="404"/>
    <x v="2"/>
    <x v="0"/>
    <x v="1"/>
    <x v="1"/>
    <x v="1"/>
    <x v="1"/>
    <s v="OFF-AP-10004532"/>
    <x v="1"/>
    <x v="9"/>
    <x v="564"/>
    <x v="1067"/>
    <n v="4"/>
    <n v="0"/>
    <n v="22.118400000000001"/>
    <x v="1"/>
    <x v="0"/>
  </r>
  <r>
    <n v="1190"/>
    <x v="567"/>
    <x v="425"/>
    <d v="2019-02-28T00:00:00"/>
    <s v="Second Class"/>
    <s v="BT-11530"/>
    <x v="404"/>
    <x v="2"/>
    <x v="0"/>
    <x v="1"/>
    <x v="1"/>
    <x v="1"/>
    <x v="1"/>
    <s v="TEC-PH-10004447"/>
    <x v="2"/>
    <x v="7"/>
    <x v="866"/>
    <x v="1068"/>
    <n v="8"/>
    <n v="0.2"/>
    <n v="66.715199999999982"/>
    <x v="1"/>
    <x v="0"/>
  </r>
  <r>
    <n v="1191"/>
    <x v="567"/>
    <x v="425"/>
    <d v="2019-02-28T00:00:00"/>
    <s v="Second Class"/>
    <s v="BT-11530"/>
    <x v="404"/>
    <x v="2"/>
    <x v="0"/>
    <x v="1"/>
    <x v="1"/>
    <x v="1"/>
    <x v="1"/>
    <s v="FUR-CH-10003973"/>
    <x v="0"/>
    <x v="1"/>
    <x v="867"/>
    <x v="1069"/>
    <n v="3"/>
    <n v="0.2"/>
    <n v="89.222400000000022"/>
    <x v="1"/>
    <x v="0"/>
  </r>
  <r>
    <n v="1192"/>
    <x v="567"/>
    <x v="425"/>
    <d v="2019-02-28T00:00:00"/>
    <s v="Second Class"/>
    <s v="BT-11530"/>
    <x v="404"/>
    <x v="2"/>
    <x v="0"/>
    <x v="1"/>
    <x v="1"/>
    <x v="1"/>
    <x v="1"/>
    <s v="OFF-PA-10001970"/>
    <x v="1"/>
    <x v="10"/>
    <x v="366"/>
    <x v="1070"/>
    <n v="4"/>
    <n v="0"/>
    <n v="109.7208"/>
    <x v="1"/>
    <x v="0"/>
  </r>
  <r>
    <n v="1193"/>
    <x v="567"/>
    <x v="425"/>
    <d v="2019-02-28T00:00:00"/>
    <s v="Second Class"/>
    <s v="BT-11530"/>
    <x v="404"/>
    <x v="2"/>
    <x v="0"/>
    <x v="1"/>
    <x v="1"/>
    <x v="1"/>
    <x v="1"/>
    <s v="OFF-PA-10000682"/>
    <x v="1"/>
    <x v="10"/>
    <x v="868"/>
    <x v="1071"/>
    <n v="4"/>
    <n v="0"/>
    <n v="11.328800000000001"/>
    <x v="1"/>
    <x v="0"/>
  </r>
  <r>
    <n v="1194"/>
    <x v="568"/>
    <x v="426"/>
    <d v="2017-09-15T00:00:00"/>
    <s v="Same Day"/>
    <s v="NG-18355"/>
    <x v="243"/>
    <x v="1"/>
    <x v="0"/>
    <x v="197"/>
    <x v="2"/>
    <x v="248"/>
    <x v="0"/>
    <s v="OFF-PA-10001937"/>
    <x v="1"/>
    <x v="10"/>
    <x v="289"/>
    <x v="12"/>
    <n v="3"/>
    <n v="0.2"/>
    <n v="5.4432"/>
    <x v="0"/>
    <x v="0"/>
  </r>
  <r>
    <n v="1195"/>
    <x v="568"/>
    <x v="426"/>
    <d v="2017-09-15T00:00:00"/>
    <s v="Same Day"/>
    <s v="NG-18355"/>
    <x v="243"/>
    <x v="1"/>
    <x v="0"/>
    <x v="197"/>
    <x v="2"/>
    <x v="248"/>
    <x v="0"/>
    <s v="FUR-FU-10002268"/>
    <x v="0"/>
    <x v="5"/>
    <x v="869"/>
    <x v="581"/>
    <n v="4"/>
    <n v="0.2"/>
    <n v="2.553199999999999"/>
    <x v="0"/>
    <x v="0"/>
  </r>
  <r>
    <n v="1196"/>
    <x v="568"/>
    <x v="426"/>
    <d v="2017-09-15T00:00:00"/>
    <s v="Same Day"/>
    <s v="NG-18355"/>
    <x v="243"/>
    <x v="1"/>
    <x v="0"/>
    <x v="197"/>
    <x v="2"/>
    <x v="248"/>
    <x v="0"/>
    <s v="OFF-ST-10001321"/>
    <x v="1"/>
    <x v="4"/>
    <x v="421"/>
    <x v="1072"/>
    <n v="2"/>
    <n v="0.2"/>
    <n v="2.1588000000000021"/>
    <x v="0"/>
    <x v="0"/>
  </r>
  <r>
    <n v="1197"/>
    <x v="568"/>
    <x v="426"/>
    <d v="2017-09-15T00:00:00"/>
    <s v="Same Day"/>
    <s v="NG-18355"/>
    <x v="243"/>
    <x v="1"/>
    <x v="0"/>
    <x v="197"/>
    <x v="2"/>
    <x v="248"/>
    <x v="0"/>
    <s v="FUR-FU-10003394"/>
    <x v="0"/>
    <x v="5"/>
    <x v="583"/>
    <x v="1073"/>
    <n v="1"/>
    <n v="0.2"/>
    <n v="-2.098800000000006"/>
    <x v="0"/>
    <x v="0"/>
  </r>
  <r>
    <n v="1198"/>
    <x v="569"/>
    <x v="143"/>
    <d v="2018-04-12T00:00:00"/>
    <s v="Standard Class"/>
    <s v="ZC-21910"/>
    <x v="233"/>
    <x v="0"/>
    <x v="0"/>
    <x v="12"/>
    <x v="5"/>
    <x v="16"/>
    <x v="2"/>
    <s v="TEC-AC-10001990"/>
    <x v="2"/>
    <x v="11"/>
    <x v="870"/>
    <x v="1074"/>
    <n v="9"/>
    <n v="0.2"/>
    <n v="64.789199999999951"/>
    <x v="2"/>
    <x v="0"/>
  </r>
  <r>
    <n v="1199"/>
    <x v="569"/>
    <x v="143"/>
    <d v="2018-04-12T00:00:00"/>
    <s v="Standard Class"/>
    <s v="ZC-21910"/>
    <x v="233"/>
    <x v="0"/>
    <x v="0"/>
    <x v="12"/>
    <x v="5"/>
    <x v="16"/>
    <x v="2"/>
    <s v="FUR-CH-10004540"/>
    <x v="0"/>
    <x v="1"/>
    <x v="871"/>
    <x v="1075"/>
    <n v="4"/>
    <n v="0.3"/>
    <n v="-4.1135999999999981"/>
    <x v="2"/>
    <x v="0"/>
  </r>
  <r>
    <n v="1200"/>
    <x v="569"/>
    <x v="143"/>
    <d v="2018-04-12T00:00:00"/>
    <s v="Standard Class"/>
    <s v="ZC-21910"/>
    <x v="233"/>
    <x v="0"/>
    <x v="0"/>
    <x v="12"/>
    <x v="5"/>
    <x v="16"/>
    <x v="2"/>
    <s v="OFF-BI-10004995"/>
    <x v="1"/>
    <x v="8"/>
    <x v="316"/>
    <x v="1076"/>
    <n v="4"/>
    <n v="0.8"/>
    <n v="-1850.9464000000007"/>
    <x v="2"/>
    <x v="0"/>
  </r>
  <r>
    <n v="1201"/>
    <x v="570"/>
    <x v="427"/>
    <d v="2018-07-24T00:00:00"/>
    <s v="Standard Class"/>
    <s v="LS-16945"/>
    <x v="322"/>
    <x v="1"/>
    <x v="0"/>
    <x v="60"/>
    <x v="22"/>
    <x v="76"/>
    <x v="1"/>
    <s v="FUR-CH-10002335"/>
    <x v="0"/>
    <x v="1"/>
    <x v="629"/>
    <x v="730"/>
    <n v="3"/>
    <n v="0.2"/>
    <n v="40.800600000000003"/>
    <x v="1"/>
    <x v="0"/>
  </r>
  <r>
    <n v="1202"/>
    <x v="570"/>
    <x v="427"/>
    <d v="2018-07-24T00:00:00"/>
    <s v="Standard Class"/>
    <s v="LS-16945"/>
    <x v="322"/>
    <x v="1"/>
    <x v="0"/>
    <x v="60"/>
    <x v="22"/>
    <x v="76"/>
    <x v="1"/>
    <s v="OFF-BI-10004967"/>
    <x v="1"/>
    <x v="8"/>
    <x v="256"/>
    <x v="1077"/>
    <n v="3"/>
    <n v="0.7"/>
    <n v="-1.4352"/>
    <x v="1"/>
    <x v="0"/>
  </r>
  <r>
    <n v="1203"/>
    <x v="570"/>
    <x v="427"/>
    <d v="2018-07-24T00:00:00"/>
    <s v="Standard Class"/>
    <s v="LS-16945"/>
    <x v="322"/>
    <x v="1"/>
    <x v="0"/>
    <x v="60"/>
    <x v="22"/>
    <x v="76"/>
    <x v="1"/>
    <s v="FUR-CH-10002331"/>
    <x v="0"/>
    <x v="1"/>
    <x v="407"/>
    <x v="1078"/>
    <n v="3"/>
    <n v="0.2"/>
    <n v="10.679399999999873"/>
    <x v="1"/>
    <x v="0"/>
  </r>
  <r>
    <n v="1204"/>
    <x v="570"/>
    <x v="427"/>
    <d v="2018-07-24T00:00:00"/>
    <s v="Standard Class"/>
    <s v="LS-16945"/>
    <x v="322"/>
    <x v="1"/>
    <x v="0"/>
    <x v="60"/>
    <x v="22"/>
    <x v="76"/>
    <x v="1"/>
    <s v="OFF-ST-10002292"/>
    <x v="1"/>
    <x v="4"/>
    <x v="872"/>
    <x v="1079"/>
    <n v="2"/>
    <n v="0.2"/>
    <n v="0"/>
    <x v="1"/>
    <x v="0"/>
  </r>
  <r>
    <n v="1205"/>
    <x v="570"/>
    <x v="427"/>
    <d v="2018-07-24T00:00:00"/>
    <s v="Standard Class"/>
    <s v="LS-16945"/>
    <x v="322"/>
    <x v="1"/>
    <x v="0"/>
    <x v="60"/>
    <x v="22"/>
    <x v="76"/>
    <x v="1"/>
    <s v="OFF-ST-10000689"/>
    <x v="1"/>
    <x v="4"/>
    <x v="426"/>
    <x v="1080"/>
    <n v="3"/>
    <n v="0.2"/>
    <n v="-33.804000000000002"/>
    <x v="1"/>
    <x v="0"/>
  </r>
  <r>
    <n v="1206"/>
    <x v="571"/>
    <x v="378"/>
    <d v="2019-08-04T00:00:00"/>
    <s v="First Class"/>
    <s v="LH-16750"/>
    <x v="405"/>
    <x v="0"/>
    <x v="0"/>
    <x v="35"/>
    <x v="3"/>
    <x v="43"/>
    <x v="0"/>
    <s v="TEC-PH-10002660"/>
    <x v="2"/>
    <x v="7"/>
    <x v="704"/>
    <x v="1081"/>
    <n v="5"/>
    <n v="0.2"/>
    <n v="16.997500000000016"/>
    <x v="0"/>
    <x v="0"/>
  </r>
  <r>
    <n v="1207"/>
    <x v="572"/>
    <x v="216"/>
    <d v="2018-07-18T00:00:00"/>
    <s v="Second Class"/>
    <s v="SW-20755"/>
    <x v="406"/>
    <x v="1"/>
    <x v="0"/>
    <x v="20"/>
    <x v="15"/>
    <x v="29"/>
    <x v="3"/>
    <s v="OFF-ST-10004634"/>
    <x v="1"/>
    <x v="4"/>
    <x v="602"/>
    <x v="1082"/>
    <n v="1"/>
    <n v="0"/>
    <n v="3.3629999999999995"/>
    <x v="2"/>
    <x v="0"/>
  </r>
  <r>
    <n v="1208"/>
    <x v="572"/>
    <x v="216"/>
    <d v="2018-07-18T00:00:00"/>
    <s v="Second Class"/>
    <s v="SW-20755"/>
    <x v="406"/>
    <x v="1"/>
    <x v="0"/>
    <x v="20"/>
    <x v="15"/>
    <x v="29"/>
    <x v="3"/>
    <s v="OFF-BI-10002160"/>
    <x v="1"/>
    <x v="8"/>
    <x v="315"/>
    <x v="1083"/>
    <n v="3"/>
    <n v="0.2"/>
    <n v="3.2003999999999997"/>
    <x v="2"/>
    <x v="0"/>
  </r>
  <r>
    <n v="1209"/>
    <x v="572"/>
    <x v="216"/>
    <d v="2018-07-18T00:00:00"/>
    <s v="Second Class"/>
    <s v="SW-20755"/>
    <x v="406"/>
    <x v="1"/>
    <x v="0"/>
    <x v="20"/>
    <x v="15"/>
    <x v="29"/>
    <x v="3"/>
    <s v="OFF-FA-10002988"/>
    <x v="1"/>
    <x v="13"/>
    <x v="132"/>
    <x v="1084"/>
    <n v="7"/>
    <n v="0"/>
    <n v="6.8942999999999994"/>
    <x v="2"/>
    <x v="0"/>
  </r>
  <r>
    <n v="1210"/>
    <x v="572"/>
    <x v="216"/>
    <d v="2018-07-18T00:00:00"/>
    <s v="Second Class"/>
    <s v="SW-20755"/>
    <x v="406"/>
    <x v="1"/>
    <x v="0"/>
    <x v="20"/>
    <x v="15"/>
    <x v="29"/>
    <x v="3"/>
    <s v="OFF-AR-10004999"/>
    <x v="1"/>
    <x v="6"/>
    <x v="873"/>
    <x v="1085"/>
    <n v="7"/>
    <n v="0"/>
    <n v="10.465"/>
    <x v="2"/>
    <x v="0"/>
  </r>
  <r>
    <n v="1211"/>
    <x v="572"/>
    <x v="216"/>
    <d v="2018-07-18T00:00:00"/>
    <s v="Second Class"/>
    <s v="SW-20755"/>
    <x v="406"/>
    <x v="1"/>
    <x v="0"/>
    <x v="20"/>
    <x v="15"/>
    <x v="29"/>
    <x v="3"/>
    <s v="OFF-BI-10001031"/>
    <x v="1"/>
    <x v="8"/>
    <x v="874"/>
    <x v="1086"/>
    <n v="2"/>
    <n v="0.2"/>
    <n v="2.8835999999999995"/>
    <x v="2"/>
    <x v="0"/>
  </r>
  <r>
    <n v="1212"/>
    <x v="572"/>
    <x v="216"/>
    <d v="2018-07-18T00:00:00"/>
    <s v="Second Class"/>
    <s v="SW-20755"/>
    <x v="406"/>
    <x v="1"/>
    <x v="0"/>
    <x v="20"/>
    <x v="15"/>
    <x v="29"/>
    <x v="3"/>
    <s v="FUR-BO-10004695"/>
    <x v="0"/>
    <x v="0"/>
    <x v="200"/>
    <x v="1087"/>
    <n v="4"/>
    <n v="0.2"/>
    <n v="21.717599999999948"/>
    <x v="2"/>
    <x v="0"/>
  </r>
  <r>
    <n v="1213"/>
    <x v="573"/>
    <x v="428"/>
    <d v="2019-09-13T00:00:00"/>
    <s v="Standard Class"/>
    <s v="SP-20620"/>
    <x v="407"/>
    <x v="1"/>
    <x v="0"/>
    <x v="10"/>
    <x v="9"/>
    <x v="63"/>
    <x v="3"/>
    <s v="FUR-CH-10004860"/>
    <x v="0"/>
    <x v="1"/>
    <x v="212"/>
    <x v="1088"/>
    <n v="2"/>
    <n v="0.3"/>
    <n v="-48.470400000000019"/>
    <x v="2"/>
    <x v="0"/>
  </r>
  <r>
    <n v="1214"/>
    <x v="573"/>
    <x v="428"/>
    <d v="2019-09-13T00:00:00"/>
    <s v="Standard Class"/>
    <s v="SP-20620"/>
    <x v="407"/>
    <x v="1"/>
    <x v="0"/>
    <x v="10"/>
    <x v="9"/>
    <x v="63"/>
    <x v="3"/>
    <s v="OFF-BI-10002432"/>
    <x v="1"/>
    <x v="8"/>
    <x v="875"/>
    <x v="1089"/>
    <n v="2"/>
    <n v="0.7"/>
    <n v="-2.3275999999999994"/>
    <x v="2"/>
    <x v="0"/>
  </r>
  <r>
    <n v="1215"/>
    <x v="573"/>
    <x v="428"/>
    <d v="2019-09-13T00:00:00"/>
    <s v="Standard Class"/>
    <s v="SP-20620"/>
    <x v="407"/>
    <x v="1"/>
    <x v="0"/>
    <x v="10"/>
    <x v="9"/>
    <x v="63"/>
    <x v="3"/>
    <s v="OFF-BI-10000069"/>
    <x v="1"/>
    <x v="8"/>
    <x v="491"/>
    <x v="1090"/>
    <n v="1"/>
    <n v="0.7"/>
    <n v="-3.6024000000000012"/>
    <x v="2"/>
    <x v="0"/>
  </r>
  <r>
    <n v="1216"/>
    <x v="573"/>
    <x v="428"/>
    <d v="2019-09-13T00:00:00"/>
    <s v="Standard Class"/>
    <s v="SP-20620"/>
    <x v="407"/>
    <x v="1"/>
    <x v="0"/>
    <x v="10"/>
    <x v="9"/>
    <x v="63"/>
    <x v="3"/>
    <s v="OFF-AR-10003602"/>
    <x v="1"/>
    <x v="6"/>
    <x v="242"/>
    <x v="1091"/>
    <n v="1"/>
    <n v="0.2"/>
    <n v="1.5767999999999998"/>
    <x v="2"/>
    <x v="0"/>
  </r>
  <r>
    <n v="1217"/>
    <x v="573"/>
    <x v="428"/>
    <d v="2019-09-13T00:00:00"/>
    <s v="Standard Class"/>
    <s v="SP-20620"/>
    <x v="407"/>
    <x v="1"/>
    <x v="0"/>
    <x v="10"/>
    <x v="9"/>
    <x v="63"/>
    <x v="3"/>
    <s v="TEC-AC-10004469"/>
    <x v="2"/>
    <x v="11"/>
    <x v="241"/>
    <x v="1092"/>
    <n v="3"/>
    <n v="0.2"/>
    <n v="28.764000000000006"/>
    <x v="2"/>
    <x v="0"/>
  </r>
  <r>
    <n v="1218"/>
    <x v="573"/>
    <x v="428"/>
    <d v="2019-09-13T00:00:00"/>
    <s v="Standard Class"/>
    <s v="SP-20620"/>
    <x v="407"/>
    <x v="1"/>
    <x v="0"/>
    <x v="10"/>
    <x v="9"/>
    <x v="63"/>
    <x v="3"/>
    <s v="FUR-FU-10001867"/>
    <x v="0"/>
    <x v="5"/>
    <x v="876"/>
    <x v="1093"/>
    <n v="2"/>
    <n v="0.2"/>
    <n v="1.7024000000000008"/>
    <x v="2"/>
    <x v="0"/>
  </r>
  <r>
    <n v="1219"/>
    <x v="573"/>
    <x v="428"/>
    <d v="2019-09-13T00:00:00"/>
    <s v="Standard Class"/>
    <s v="SP-20620"/>
    <x v="407"/>
    <x v="1"/>
    <x v="0"/>
    <x v="10"/>
    <x v="9"/>
    <x v="63"/>
    <x v="3"/>
    <s v="TEC-AC-10003174"/>
    <x v="2"/>
    <x v="11"/>
    <x v="619"/>
    <x v="1059"/>
    <n v="3"/>
    <n v="0.2"/>
    <n v="64.674000000000007"/>
    <x v="2"/>
    <x v="0"/>
  </r>
  <r>
    <n v="1220"/>
    <x v="573"/>
    <x v="428"/>
    <d v="2019-09-13T00:00:00"/>
    <s v="Standard Class"/>
    <s v="SP-20620"/>
    <x v="407"/>
    <x v="1"/>
    <x v="0"/>
    <x v="10"/>
    <x v="9"/>
    <x v="63"/>
    <x v="3"/>
    <s v="TEC-PH-10002200"/>
    <x v="2"/>
    <x v="7"/>
    <x v="877"/>
    <x v="1094"/>
    <n v="7"/>
    <n v="0.4"/>
    <n v="-386.3915999999997"/>
    <x v="2"/>
    <x v="0"/>
  </r>
  <r>
    <n v="1221"/>
    <x v="574"/>
    <x v="136"/>
    <d v="2016-07-16T00:00:00"/>
    <s v="Standard Class"/>
    <s v="BF-11170"/>
    <x v="408"/>
    <x v="2"/>
    <x v="0"/>
    <x v="1"/>
    <x v="1"/>
    <x v="1"/>
    <x v="1"/>
    <s v="OFF-ST-10000107"/>
    <x v="1"/>
    <x v="4"/>
    <x v="17"/>
    <x v="1095"/>
    <n v="9"/>
    <n v="0"/>
    <n v="44.954999999999977"/>
    <x v="1"/>
    <x v="0"/>
  </r>
  <r>
    <n v="1222"/>
    <x v="574"/>
    <x v="136"/>
    <d v="2016-07-16T00:00:00"/>
    <s v="Standard Class"/>
    <s v="BF-11170"/>
    <x v="408"/>
    <x v="2"/>
    <x v="0"/>
    <x v="1"/>
    <x v="1"/>
    <x v="1"/>
    <x v="1"/>
    <s v="TEC-PH-10000439"/>
    <x v="2"/>
    <x v="7"/>
    <x v="878"/>
    <x v="1096"/>
    <n v="8"/>
    <n v="0.2"/>
    <n v="28.792799999999971"/>
    <x v="1"/>
    <x v="0"/>
  </r>
  <r>
    <n v="1223"/>
    <x v="575"/>
    <x v="429"/>
    <d v="2018-12-05T00:00:00"/>
    <s v="First Class"/>
    <s v="BM-11140"/>
    <x v="78"/>
    <x v="0"/>
    <x v="0"/>
    <x v="20"/>
    <x v="15"/>
    <x v="23"/>
    <x v="3"/>
    <s v="FUR-FU-10001602"/>
    <x v="0"/>
    <x v="5"/>
    <x v="766"/>
    <x v="1097"/>
    <n v="3"/>
    <n v="0"/>
    <n v="20.482199999999992"/>
    <x v="2"/>
    <x v="0"/>
  </r>
  <r>
    <n v="1224"/>
    <x v="575"/>
    <x v="429"/>
    <d v="2018-12-05T00:00:00"/>
    <s v="First Class"/>
    <s v="BM-11140"/>
    <x v="78"/>
    <x v="0"/>
    <x v="0"/>
    <x v="20"/>
    <x v="15"/>
    <x v="23"/>
    <x v="3"/>
    <s v="TEC-AC-10001432"/>
    <x v="2"/>
    <x v="11"/>
    <x v="476"/>
    <x v="1098"/>
    <n v="1"/>
    <n v="0"/>
    <n v="34.38600000000001"/>
    <x v="2"/>
    <x v="0"/>
  </r>
  <r>
    <n v="1225"/>
    <x v="575"/>
    <x v="429"/>
    <d v="2018-12-05T00:00:00"/>
    <s v="First Class"/>
    <s v="BM-11140"/>
    <x v="78"/>
    <x v="0"/>
    <x v="0"/>
    <x v="20"/>
    <x v="15"/>
    <x v="23"/>
    <x v="3"/>
    <s v="OFF-BI-10004656"/>
    <x v="1"/>
    <x v="8"/>
    <x v="864"/>
    <x v="1099"/>
    <n v="1"/>
    <n v="0.2"/>
    <n v="0.60479999999999989"/>
    <x v="2"/>
    <x v="0"/>
  </r>
  <r>
    <n v="1226"/>
    <x v="575"/>
    <x v="429"/>
    <d v="2018-12-05T00:00:00"/>
    <s v="First Class"/>
    <s v="BM-11140"/>
    <x v="78"/>
    <x v="0"/>
    <x v="0"/>
    <x v="20"/>
    <x v="15"/>
    <x v="23"/>
    <x v="3"/>
    <s v="OFF-PA-10001685"/>
    <x v="1"/>
    <x v="10"/>
    <x v="33"/>
    <x v="1100"/>
    <n v="4"/>
    <n v="0"/>
    <n v="19.874400000000001"/>
    <x v="2"/>
    <x v="0"/>
  </r>
  <r>
    <n v="1227"/>
    <x v="575"/>
    <x v="429"/>
    <d v="2018-12-05T00:00:00"/>
    <s v="First Class"/>
    <s v="BM-11140"/>
    <x v="78"/>
    <x v="0"/>
    <x v="0"/>
    <x v="20"/>
    <x v="15"/>
    <x v="23"/>
    <x v="3"/>
    <s v="OFF-ST-10001418"/>
    <x v="1"/>
    <x v="4"/>
    <x v="879"/>
    <x v="1101"/>
    <n v="3"/>
    <n v="0"/>
    <n v="3.6587999999999994"/>
    <x v="2"/>
    <x v="0"/>
  </r>
  <r>
    <n v="1228"/>
    <x v="575"/>
    <x v="429"/>
    <d v="2018-12-05T00:00:00"/>
    <s v="First Class"/>
    <s v="BM-11140"/>
    <x v="78"/>
    <x v="0"/>
    <x v="0"/>
    <x v="20"/>
    <x v="15"/>
    <x v="23"/>
    <x v="3"/>
    <s v="OFF-ST-10000676"/>
    <x v="1"/>
    <x v="4"/>
    <x v="880"/>
    <x v="1102"/>
    <n v="2"/>
    <n v="0"/>
    <n v="11.631599999999992"/>
    <x v="2"/>
    <x v="0"/>
  </r>
  <r>
    <n v="1229"/>
    <x v="576"/>
    <x v="44"/>
    <d v="2019-11-11T00:00:00"/>
    <s v="Standard Class"/>
    <s v="ZC-21910"/>
    <x v="233"/>
    <x v="0"/>
    <x v="0"/>
    <x v="1"/>
    <x v="1"/>
    <x v="62"/>
    <x v="1"/>
    <s v="OFF-EN-10001219"/>
    <x v="1"/>
    <x v="12"/>
    <x v="588"/>
    <x v="770"/>
    <n v="2"/>
    <n v="0"/>
    <n v="7.4871999999999996"/>
    <x v="1"/>
    <x v="0"/>
  </r>
  <r>
    <n v="1230"/>
    <x v="576"/>
    <x v="44"/>
    <d v="2019-11-11T00:00:00"/>
    <s v="Standard Class"/>
    <s v="ZC-21910"/>
    <x v="233"/>
    <x v="0"/>
    <x v="0"/>
    <x v="1"/>
    <x v="1"/>
    <x v="62"/>
    <x v="1"/>
    <s v="FUR-FU-10001424"/>
    <x v="0"/>
    <x v="5"/>
    <x v="698"/>
    <x v="992"/>
    <n v="1"/>
    <n v="0"/>
    <n v="2.9681999999999995"/>
    <x v="1"/>
    <x v="0"/>
  </r>
  <r>
    <n v="1231"/>
    <x v="576"/>
    <x v="44"/>
    <d v="2019-11-11T00:00:00"/>
    <s v="Standard Class"/>
    <s v="ZC-21910"/>
    <x v="233"/>
    <x v="0"/>
    <x v="0"/>
    <x v="1"/>
    <x v="1"/>
    <x v="62"/>
    <x v="1"/>
    <s v="OFF-AR-10001022"/>
    <x v="1"/>
    <x v="6"/>
    <x v="881"/>
    <x v="1103"/>
    <n v="2"/>
    <n v="0"/>
    <n v="1.7607999999999997"/>
    <x v="1"/>
    <x v="0"/>
  </r>
  <r>
    <n v="1232"/>
    <x v="577"/>
    <x v="89"/>
    <d v="2017-11-02T00:00:00"/>
    <s v="Second Class"/>
    <s v="KT-16480"/>
    <x v="409"/>
    <x v="0"/>
    <x v="0"/>
    <x v="198"/>
    <x v="15"/>
    <x v="249"/>
    <x v="3"/>
    <s v="OFF-AR-10000369"/>
    <x v="1"/>
    <x v="6"/>
    <x v="382"/>
    <x v="1104"/>
    <n v="2"/>
    <n v="0"/>
    <n v="0.72279999999999989"/>
    <x v="2"/>
    <x v="0"/>
  </r>
  <r>
    <n v="1233"/>
    <x v="577"/>
    <x v="89"/>
    <d v="2017-11-02T00:00:00"/>
    <s v="Second Class"/>
    <s v="KT-16480"/>
    <x v="409"/>
    <x v="0"/>
    <x v="0"/>
    <x v="198"/>
    <x v="15"/>
    <x v="249"/>
    <x v="3"/>
    <s v="OFF-EN-10003055"/>
    <x v="1"/>
    <x v="12"/>
    <x v="882"/>
    <x v="1105"/>
    <n v="2"/>
    <n v="0"/>
    <n v="35.981999999999992"/>
    <x v="2"/>
    <x v="0"/>
  </r>
  <r>
    <n v="1234"/>
    <x v="578"/>
    <x v="198"/>
    <d v="2018-06-01T00:00:00"/>
    <s v="First Class"/>
    <s v="BG-11695"/>
    <x v="410"/>
    <x v="1"/>
    <x v="0"/>
    <x v="74"/>
    <x v="24"/>
    <x v="93"/>
    <x v="3"/>
    <s v="TEC-CO-10001046"/>
    <x v="2"/>
    <x v="16"/>
    <x v="883"/>
    <x v="1106"/>
    <n v="2"/>
    <n v="0.4"/>
    <n v="69.99899999999991"/>
    <x v="2"/>
    <x v="0"/>
  </r>
  <r>
    <n v="1235"/>
    <x v="579"/>
    <x v="99"/>
    <d v="2018-10-28T00:00:00"/>
    <s v="Same Day"/>
    <s v="PG-18820"/>
    <x v="310"/>
    <x v="0"/>
    <x v="0"/>
    <x v="199"/>
    <x v="2"/>
    <x v="250"/>
    <x v="0"/>
    <s v="FUR-FU-10000076"/>
    <x v="0"/>
    <x v="5"/>
    <x v="884"/>
    <x v="1107"/>
    <n v="3"/>
    <n v="0.2"/>
    <n v="13.786200000000006"/>
    <x v="0"/>
    <x v="0"/>
  </r>
  <r>
    <n v="1236"/>
    <x v="579"/>
    <x v="99"/>
    <d v="2018-10-28T00:00:00"/>
    <s v="Same Day"/>
    <s v="PG-18820"/>
    <x v="310"/>
    <x v="0"/>
    <x v="0"/>
    <x v="199"/>
    <x v="2"/>
    <x v="250"/>
    <x v="0"/>
    <s v="OFF-BI-10003719"/>
    <x v="1"/>
    <x v="8"/>
    <x v="691"/>
    <x v="1108"/>
    <n v="5"/>
    <n v="0.7"/>
    <n v="-29.940000000000012"/>
    <x v="0"/>
    <x v="0"/>
  </r>
  <r>
    <n v="1237"/>
    <x v="579"/>
    <x v="99"/>
    <d v="2018-10-28T00:00:00"/>
    <s v="Same Day"/>
    <s v="PG-18820"/>
    <x v="310"/>
    <x v="0"/>
    <x v="0"/>
    <x v="199"/>
    <x v="2"/>
    <x v="250"/>
    <x v="0"/>
    <s v="FUR-FU-10003268"/>
    <x v="0"/>
    <x v="5"/>
    <x v="885"/>
    <x v="1109"/>
    <n v="2"/>
    <n v="0.2"/>
    <n v="0"/>
    <x v="0"/>
    <x v="0"/>
  </r>
  <r>
    <n v="1238"/>
    <x v="579"/>
    <x v="99"/>
    <d v="2018-10-28T00:00:00"/>
    <s v="Same Day"/>
    <s v="PG-18820"/>
    <x v="310"/>
    <x v="0"/>
    <x v="0"/>
    <x v="199"/>
    <x v="2"/>
    <x v="250"/>
    <x v="0"/>
    <s v="FUR-FU-10003553"/>
    <x v="0"/>
    <x v="5"/>
    <x v="568"/>
    <x v="1110"/>
    <n v="3"/>
    <n v="0.2"/>
    <n v="41.262"/>
    <x v="0"/>
    <x v="0"/>
  </r>
  <r>
    <n v="1239"/>
    <x v="580"/>
    <x v="430"/>
    <d v="2016-08-15T00:00:00"/>
    <s v="Standard Class"/>
    <s v="GM-14680"/>
    <x v="411"/>
    <x v="0"/>
    <x v="0"/>
    <x v="4"/>
    <x v="4"/>
    <x v="59"/>
    <x v="1"/>
    <s v="FUR-FU-10003691"/>
    <x v="0"/>
    <x v="5"/>
    <x v="886"/>
    <x v="1111"/>
    <n v="1"/>
    <n v="0"/>
    <n v="5.4340000000000002"/>
    <x v="1"/>
    <x v="0"/>
  </r>
  <r>
    <n v="1240"/>
    <x v="580"/>
    <x v="430"/>
    <d v="2016-08-15T00:00:00"/>
    <s v="Standard Class"/>
    <s v="GM-14680"/>
    <x v="411"/>
    <x v="0"/>
    <x v="0"/>
    <x v="4"/>
    <x v="4"/>
    <x v="59"/>
    <x v="1"/>
    <s v="OFF-AR-10003903"/>
    <x v="1"/>
    <x v="6"/>
    <x v="887"/>
    <x v="1112"/>
    <n v="1"/>
    <n v="0"/>
    <n v="10.652200000000001"/>
    <x v="1"/>
    <x v="0"/>
  </r>
  <r>
    <n v="1241"/>
    <x v="580"/>
    <x v="430"/>
    <d v="2016-08-15T00:00:00"/>
    <s v="Standard Class"/>
    <s v="GM-14680"/>
    <x v="411"/>
    <x v="0"/>
    <x v="0"/>
    <x v="4"/>
    <x v="4"/>
    <x v="59"/>
    <x v="1"/>
    <s v="OFF-FA-10004854"/>
    <x v="1"/>
    <x v="13"/>
    <x v="271"/>
    <x v="1113"/>
    <n v="2"/>
    <n v="0"/>
    <n v="10.7912"/>
    <x v="1"/>
    <x v="0"/>
  </r>
  <r>
    <n v="1242"/>
    <x v="581"/>
    <x v="48"/>
    <d v="2018-09-04T00:00:00"/>
    <s v="Standard Class"/>
    <s v="MO-17800"/>
    <x v="246"/>
    <x v="2"/>
    <x v="0"/>
    <x v="20"/>
    <x v="15"/>
    <x v="23"/>
    <x v="3"/>
    <s v="TEC-PH-10003442"/>
    <x v="2"/>
    <x v="7"/>
    <x v="888"/>
    <x v="1114"/>
    <n v="4"/>
    <n v="0"/>
    <n v="5.5"/>
    <x v="2"/>
    <x v="0"/>
  </r>
  <r>
    <n v="1243"/>
    <x v="582"/>
    <x v="431"/>
    <d v="2018-02-22T00:00:00"/>
    <s v="Standard Class"/>
    <s v="PG-18820"/>
    <x v="310"/>
    <x v="0"/>
    <x v="0"/>
    <x v="20"/>
    <x v="15"/>
    <x v="29"/>
    <x v="3"/>
    <s v="OFF-BI-10004519"/>
    <x v="1"/>
    <x v="8"/>
    <x v="889"/>
    <x v="1115"/>
    <n v="3"/>
    <n v="0.2"/>
    <n v="124.48499999999999"/>
    <x v="2"/>
    <x v="0"/>
  </r>
  <r>
    <n v="1244"/>
    <x v="582"/>
    <x v="431"/>
    <d v="2018-02-22T00:00:00"/>
    <s v="Standard Class"/>
    <s v="PG-18820"/>
    <x v="310"/>
    <x v="0"/>
    <x v="0"/>
    <x v="20"/>
    <x v="15"/>
    <x v="29"/>
    <x v="3"/>
    <s v="OFF-FA-10000304"/>
    <x v="1"/>
    <x v="13"/>
    <x v="52"/>
    <x v="525"/>
    <n v="4"/>
    <n v="0"/>
    <n v="3.5752000000000006"/>
    <x v="2"/>
    <x v="0"/>
  </r>
  <r>
    <n v="1245"/>
    <x v="583"/>
    <x v="304"/>
    <d v="2019-05-21T00:00:00"/>
    <s v="Standard Class"/>
    <s v="EJ-14155"/>
    <x v="412"/>
    <x v="0"/>
    <x v="0"/>
    <x v="200"/>
    <x v="35"/>
    <x v="251"/>
    <x v="0"/>
    <s v="OFF-EN-10004955"/>
    <x v="1"/>
    <x v="12"/>
    <x v="890"/>
    <x v="1116"/>
    <n v="9"/>
    <n v="0"/>
    <n v="23.8581"/>
    <x v="0"/>
    <x v="0"/>
  </r>
  <r>
    <n v="1246"/>
    <x v="584"/>
    <x v="432"/>
    <d v="2016-12-14T00:00:00"/>
    <s v="Second Class"/>
    <s v="NP-18700"/>
    <x v="413"/>
    <x v="0"/>
    <x v="0"/>
    <x v="201"/>
    <x v="1"/>
    <x v="252"/>
    <x v="1"/>
    <s v="FUR-TA-10004619"/>
    <x v="0"/>
    <x v="3"/>
    <x v="891"/>
    <x v="1117"/>
    <n v="6"/>
    <n v="0.2"/>
    <n v="95.585999999999899"/>
    <x v="1"/>
    <x v="0"/>
  </r>
  <r>
    <n v="1247"/>
    <x v="584"/>
    <x v="432"/>
    <d v="2016-12-14T00:00:00"/>
    <s v="Second Class"/>
    <s v="NP-18700"/>
    <x v="413"/>
    <x v="0"/>
    <x v="0"/>
    <x v="201"/>
    <x v="1"/>
    <x v="252"/>
    <x v="1"/>
    <s v="FUR-TA-10003473"/>
    <x v="0"/>
    <x v="3"/>
    <x v="216"/>
    <x v="1118"/>
    <n v="12"/>
    <n v="0.2"/>
    <n v="135.4068000000002"/>
    <x v="1"/>
    <x v="0"/>
  </r>
  <r>
    <n v="1248"/>
    <x v="584"/>
    <x v="432"/>
    <d v="2016-12-14T00:00:00"/>
    <s v="Second Class"/>
    <s v="NP-18700"/>
    <x v="413"/>
    <x v="0"/>
    <x v="0"/>
    <x v="201"/>
    <x v="1"/>
    <x v="252"/>
    <x v="1"/>
    <s v="FUR-BO-10004467"/>
    <x v="0"/>
    <x v="0"/>
    <x v="892"/>
    <x v="1119"/>
    <n v="3"/>
    <n v="0.15"/>
    <n v="11.998799999999989"/>
    <x v="1"/>
    <x v="0"/>
  </r>
  <r>
    <n v="1249"/>
    <x v="585"/>
    <x v="404"/>
    <d v="2019-12-24T00:00:00"/>
    <s v="Standard Class"/>
    <s v="DJ-13630"/>
    <x v="264"/>
    <x v="0"/>
    <x v="0"/>
    <x v="20"/>
    <x v="15"/>
    <x v="29"/>
    <x v="3"/>
    <s v="OFF-AR-10002280"/>
    <x v="1"/>
    <x v="6"/>
    <x v="772"/>
    <x v="1120"/>
    <n v="6"/>
    <n v="0"/>
    <n v="17.468999999999998"/>
    <x v="2"/>
    <x v="0"/>
  </r>
  <r>
    <n v="1250"/>
    <x v="585"/>
    <x v="404"/>
    <d v="2019-12-24T00:00:00"/>
    <s v="Standard Class"/>
    <s v="DJ-13630"/>
    <x v="264"/>
    <x v="0"/>
    <x v="0"/>
    <x v="20"/>
    <x v="15"/>
    <x v="29"/>
    <x v="3"/>
    <s v="FUR-CH-10001708"/>
    <x v="0"/>
    <x v="1"/>
    <x v="893"/>
    <x v="1121"/>
    <n v="9"/>
    <n v="0.1"/>
    <n v="139.57019999999989"/>
    <x v="2"/>
    <x v="0"/>
  </r>
  <r>
    <n v="1251"/>
    <x v="585"/>
    <x v="404"/>
    <d v="2019-12-24T00:00:00"/>
    <s v="Standard Class"/>
    <s v="DJ-13630"/>
    <x v="264"/>
    <x v="0"/>
    <x v="0"/>
    <x v="20"/>
    <x v="15"/>
    <x v="29"/>
    <x v="3"/>
    <s v="OFF-AP-10000891"/>
    <x v="1"/>
    <x v="9"/>
    <x v="165"/>
    <x v="1122"/>
    <n v="13"/>
    <n v="0"/>
    <n v="511.36799999999999"/>
    <x v="2"/>
    <x v="0"/>
  </r>
  <r>
    <n v="1252"/>
    <x v="585"/>
    <x v="404"/>
    <d v="2019-12-24T00:00:00"/>
    <s v="Standard Class"/>
    <s v="DJ-13630"/>
    <x v="264"/>
    <x v="0"/>
    <x v="0"/>
    <x v="20"/>
    <x v="15"/>
    <x v="29"/>
    <x v="3"/>
    <s v="OFF-AR-10000462"/>
    <x v="1"/>
    <x v="6"/>
    <x v="894"/>
    <x v="1123"/>
    <n v="2"/>
    <n v="0"/>
    <n v="1.3760000000000003"/>
    <x v="2"/>
    <x v="0"/>
  </r>
  <r>
    <n v="1253"/>
    <x v="586"/>
    <x v="433"/>
    <d v="2017-07-09T00:00:00"/>
    <s v="Standard Class"/>
    <s v="IM-15070"/>
    <x v="5"/>
    <x v="0"/>
    <x v="0"/>
    <x v="158"/>
    <x v="6"/>
    <x v="201"/>
    <x v="2"/>
    <s v="TEC-PH-10004165"/>
    <x v="2"/>
    <x v="7"/>
    <x v="895"/>
    <x v="1124"/>
    <n v="4"/>
    <n v="0"/>
    <n v="285.9896"/>
    <x v="2"/>
    <x v="0"/>
  </r>
  <r>
    <n v="1254"/>
    <x v="587"/>
    <x v="434"/>
    <d v="2019-03-14T00:00:00"/>
    <s v="Standard Class"/>
    <s v="MH-18115"/>
    <x v="414"/>
    <x v="2"/>
    <x v="0"/>
    <x v="142"/>
    <x v="9"/>
    <x v="181"/>
    <x v="3"/>
    <s v="OFF-AR-10003958"/>
    <x v="1"/>
    <x v="6"/>
    <x v="686"/>
    <x v="797"/>
    <n v="2"/>
    <n v="0.2"/>
    <n v="0.59039999999999915"/>
    <x v="2"/>
    <x v="0"/>
  </r>
  <r>
    <n v="1255"/>
    <x v="587"/>
    <x v="434"/>
    <d v="2019-03-14T00:00:00"/>
    <s v="Standard Class"/>
    <s v="MH-18115"/>
    <x v="414"/>
    <x v="2"/>
    <x v="0"/>
    <x v="142"/>
    <x v="9"/>
    <x v="181"/>
    <x v="3"/>
    <s v="TEC-PH-10000149"/>
    <x v="2"/>
    <x v="7"/>
    <x v="424"/>
    <x v="1125"/>
    <n v="3"/>
    <n v="0.4"/>
    <n v="-8.3790000000000031"/>
    <x v="2"/>
    <x v="0"/>
  </r>
  <r>
    <n v="1256"/>
    <x v="587"/>
    <x v="434"/>
    <d v="2019-03-14T00:00:00"/>
    <s v="Standard Class"/>
    <s v="MH-18115"/>
    <x v="414"/>
    <x v="2"/>
    <x v="0"/>
    <x v="142"/>
    <x v="9"/>
    <x v="181"/>
    <x v="3"/>
    <s v="FUR-FU-10003724"/>
    <x v="0"/>
    <x v="5"/>
    <x v="896"/>
    <x v="1126"/>
    <n v="1"/>
    <n v="0.2"/>
    <n v="0.50219999999999976"/>
    <x v="2"/>
    <x v="0"/>
  </r>
  <r>
    <n v="1257"/>
    <x v="587"/>
    <x v="434"/>
    <d v="2019-03-14T00:00:00"/>
    <s v="Standard Class"/>
    <s v="MH-18115"/>
    <x v="414"/>
    <x v="2"/>
    <x v="0"/>
    <x v="142"/>
    <x v="9"/>
    <x v="181"/>
    <x v="3"/>
    <s v="FUR-FU-10003535"/>
    <x v="0"/>
    <x v="5"/>
    <x v="897"/>
    <x v="1127"/>
    <n v="2"/>
    <n v="0.2"/>
    <n v="11.516399999999999"/>
    <x v="2"/>
    <x v="0"/>
  </r>
  <r>
    <n v="1258"/>
    <x v="588"/>
    <x v="435"/>
    <d v="2018-12-28T00:00:00"/>
    <s v="Second Class"/>
    <s v="RB-19795"/>
    <x v="176"/>
    <x v="2"/>
    <x v="0"/>
    <x v="35"/>
    <x v="3"/>
    <x v="43"/>
    <x v="0"/>
    <s v="OFF-BI-10001575"/>
    <x v="1"/>
    <x v="8"/>
    <x v="582"/>
    <x v="1128"/>
    <n v="3"/>
    <n v="0.7"/>
    <n v="-20.446799999999996"/>
    <x v="0"/>
    <x v="0"/>
  </r>
  <r>
    <n v="1259"/>
    <x v="588"/>
    <x v="435"/>
    <d v="2018-12-28T00:00:00"/>
    <s v="Second Class"/>
    <s v="RB-19795"/>
    <x v="176"/>
    <x v="2"/>
    <x v="0"/>
    <x v="35"/>
    <x v="3"/>
    <x v="43"/>
    <x v="0"/>
    <s v="OFF-ST-10003716"/>
    <x v="1"/>
    <x v="4"/>
    <x v="898"/>
    <x v="1129"/>
    <n v="3"/>
    <n v="0.2"/>
    <n v="-47.254199999999997"/>
    <x v="0"/>
    <x v="0"/>
  </r>
  <r>
    <n v="1260"/>
    <x v="588"/>
    <x v="435"/>
    <d v="2018-12-28T00:00:00"/>
    <s v="Second Class"/>
    <s v="RB-19795"/>
    <x v="176"/>
    <x v="2"/>
    <x v="0"/>
    <x v="35"/>
    <x v="3"/>
    <x v="43"/>
    <x v="0"/>
    <s v="TEC-AC-10004469"/>
    <x v="2"/>
    <x v="11"/>
    <x v="241"/>
    <x v="1130"/>
    <n v="8"/>
    <n v="0.2"/>
    <n v="76.704000000000008"/>
    <x v="0"/>
    <x v="0"/>
  </r>
  <r>
    <n v="1261"/>
    <x v="589"/>
    <x v="436"/>
    <d v="2019-10-27T00:00:00"/>
    <s v="Standard Class"/>
    <s v="JR-15700"/>
    <x v="415"/>
    <x v="0"/>
    <x v="0"/>
    <x v="108"/>
    <x v="2"/>
    <x v="133"/>
    <x v="0"/>
    <s v="TEC-PH-10004586"/>
    <x v="2"/>
    <x v="7"/>
    <x v="899"/>
    <x v="1131"/>
    <n v="3"/>
    <n v="0.2"/>
    <n v="107.98499999999996"/>
    <x v="0"/>
    <x v="0"/>
  </r>
  <r>
    <n v="1262"/>
    <x v="590"/>
    <x v="99"/>
    <d v="2018-11-04T00:00:00"/>
    <s v="Standard Class"/>
    <s v="SM-20950"/>
    <x v="416"/>
    <x v="1"/>
    <x v="0"/>
    <x v="202"/>
    <x v="3"/>
    <x v="253"/>
    <x v="0"/>
    <s v="OFF-BI-10004236"/>
    <x v="1"/>
    <x v="8"/>
    <x v="900"/>
    <x v="1132"/>
    <n v="4"/>
    <n v="0.7"/>
    <n v="-14.0928"/>
    <x v="0"/>
    <x v="0"/>
  </r>
  <r>
    <n v="1263"/>
    <x v="591"/>
    <x v="437"/>
    <d v="2019-07-09T00:00:00"/>
    <s v="Second Class"/>
    <s v="CS-12355"/>
    <x v="394"/>
    <x v="0"/>
    <x v="0"/>
    <x v="85"/>
    <x v="15"/>
    <x v="254"/>
    <x v="3"/>
    <s v="OFF-BI-10001634"/>
    <x v="1"/>
    <x v="8"/>
    <x v="24"/>
    <x v="1133"/>
    <n v="3"/>
    <n v="0.2"/>
    <n v="6.3336000000000006"/>
    <x v="2"/>
    <x v="0"/>
  </r>
  <r>
    <n v="1264"/>
    <x v="592"/>
    <x v="393"/>
    <d v="2018-10-02T00:00:00"/>
    <s v="First Class"/>
    <s v="CC-12220"/>
    <x v="417"/>
    <x v="0"/>
    <x v="0"/>
    <x v="189"/>
    <x v="14"/>
    <x v="240"/>
    <x v="2"/>
    <s v="TEC-PH-10000215"/>
    <x v="2"/>
    <x v="7"/>
    <x v="140"/>
    <x v="1134"/>
    <n v="2"/>
    <n v="0"/>
    <n v="18.873000000000005"/>
    <x v="2"/>
    <x v="0"/>
  </r>
  <r>
    <n v="1265"/>
    <x v="592"/>
    <x v="393"/>
    <d v="2018-10-02T00:00:00"/>
    <s v="First Class"/>
    <s v="CC-12220"/>
    <x v="417"/>
    <x v="0"/>
    <x v="0"/>
    <x v="189"/>
    <x v="14"/>
    <x v="240"/>
    <x v="2"/>
    <s v="FUR-FU-10003724"/>
    <x v="0"/>
    <x v="5"/>
    <x v="896"/>
    <x v="1135"/>
    <n v="5"/>
    <n v="0"/>
    <n v="10.880999999999998"/>
    <x v="2"/>
    <x v="0"/>
  </r>
  <r>
    <n v="1266"/>
    <x v="593"/>
    <x v="264"/>
    <d v="2019-09-07T00:00:00"/>
    <s v="Standard Class"/>
    <s v="PF-19225"/>
    <x v="418"/>
    <x v="0"/>
    <x v="0"/>
    <x v="8"/>
    <x v="1"/>
    <x v="34"/>
    <x v="1"/>
    <s v="OFF-AR-10000422"/>
    <x v="1"/>
    <x v="6"/>
    <x v="901"/>
    <x v="1136"/>
    <n v="3"/>
    <n v="0"/>
    <n v="1.7738999999999998"/>
    <x v="1"/>
    <x v="0"/>
  </r>
  <r>
    <n v="1267"/>
    <x v="594"/>
    <x v="163"/>
    <d v="2016-12-29T00:00:00"/>
    <s v="Standard Class"/>
    <s v="JC-16105"/>
    <x v="36"/>
    <x v="1"/>
    <x v="0"/>
    <x v="1"/>
    <x v="1"/>
    <x v="62"/>
    <x v="1"/>
    <s v="OFF-ST-10003306"/>
    <x v="1"/>
    <x v="4"/>
    <x v="385"/>
    <x v="1137"/>
    <n v="1"/>
    <n v="0"/>
    <n v="41.429399999999987"/>
    <x v="1"/>
    <x v="0"/>
  </r>
  <r>
    <n v="1268"/>
    <x v="594"/>
    <x v="163"/>
    <d v="2016-12-29T00:00:00"/>
    <s v="Standard Class"/>
    <s v="JC-16105"/>
    <x v="36"/>
    <x v="1"/>
    <x v="0"/>
    <x v="1"/>
    <x v="1"/>
    <x v="62"/>
    <x v="1"/>
    <s v="FUR-CH-10001146"/>
    <x v="0"/>
    <x v="1"/>
    <x v="64"/>
    <x v="1138"/>
    <n v="6"/>
    <n v="0.2"/>
    <n v="18.266999999999967"/>
    <x v="1"/>
    <x v="0"/>
  </r>
  <r>
    <n v="1269"/>
    <x v="595"/>
    <x v="397"/>
    <d v="2019-09-27T00:00:00"/>
    <s v="Standard Class"/>
    <s v="BG-11695"/>
    <x v="410"/>
    <x v="1"/>
    <x v="0"/>
    <x v="103"/>
    <x v="22"/>
    <x v="127"/>
    <x v="1"/>
    <s v="FUR-FU-10000246"/>
    <x v="0"/>
    <x v="5"/>
    <x v="391"/>
    <x v="1139"/>
    <n v="3"/>
    <n v="0.2"/>
    <n v="3.665999999999995"/>
    <x v="1"/>
    <x v="0"/>
  </r>
  <r>
    <n v="1270"/>
    <x v="596"/>
    <x v="400"/>
    <d v="2019-06-08T00:00:00"/>
    <s v="Standard Class"/>
    <s v="DC-12850"/>
    <x v="419"/>
    <x v="0"/>
    <x v="0"/>
    <x v="159"/>
    <x v="19"/>
    <x v="255"/>
    <x v="0"/>
    <s v="OFF-PA-10002870"/>
    <x v="1"/>
    <x v="10"/>
    <x v="902"/>
    <x v="1140"/>
    <n v="2"/>
    <n v="0"/>
    <n v="5.6159999999999997"/>
    <x v="0"/>
    <x v="0"/>
  </r>
  <r>
    <n v="1271"/>
    <x v="597"/>
    <x v="438"/>
    <d v="2018-04-26T00:00:00"/>
    <s v="Standard Class"/>
    <s v="SP-20545"/>
    <x v="259"/>
    <x v="1"/>
    <x v="0"/>
    <x v="22"/>
    <x v="10"/>
    <x v="36"/>
    <x v="2"/>
    <s v="OFF-ST-10000563"/>
    <x v="1"/>
    <x v="4"/>
    <x v="903"/>
    <x v="1141"/>
    <n v="4"/>
    <n v="0.2"/>
    <n v="-12.792000000000002"/>
    <x v="2"/>
    <x v="0"/>
  </r>
  <r>
    <n v="1272"/>
    <x v="597"/>
    <x v="438"/>
    <d v="2018-04-26T00:00:00"/>
    <s v="Standard Class"/>
    <s v="SP-20545"/>
    <x v="259"/>
    <x v="1"/>
    <x v="0"/>
    <x v="22"/>
    <x v="10"/>
    <x v="36"/>
    <x v="2"/>
    <s v="OFF-AP-10004487"/>
    <x v="1"/>
    <x v="9"/>
    <x v="722"/>
    <x v="1142"/>
    <n v="3"/>
    <n v="0.8"/>
    <n v="-126.85920000000002"/>
    <x v="2"/>
    <x v="0"/>
  </r>
  <r>
    <n v="1273"/>
    <x v="597"/>
    <x v="438"/>
    <d v="2018-04-26T00:00:00"/>
    <s v="Standard Class"/>
    <s v="SP-20545"/>
    <x v="259"/>
    <x v="1"/>
    <x v="0"/>
    <x v="22"/>
    <x v="10"/>
    <x v="36"/>
    <x v="2"/>
    <s v="OFF-BI-10002854"/>
    <x v="1"/>
    <x v="8"/>
    <x v="904"/>
    <x v="1143"/>
    <n v="8"/>
    <n v="0.8"/>
    <n v="-67.27200000000002"/>
    <x v="2"/>
    <x v="0"/>
  </r>
  <r>
    <n v="1274"/>
    <x v="598"/>
    <x v="439"/>
    <d v="2018-05-26T00:00:00"/>
    <s v="Same Day"/>
    <s v="MS-17710"/>
    <x v="384"/>
    <x v="0"/>
    <x v="0"/>
    <x v="5"/>
    <x v="5"/>
    <x v="6"/>
    <x v="2"/>
    <s v="OFF-PA-10004621"/>
    <x v="1"/>
    <x v="10"/>
    <x v="745"/>
    <x v="563"/>
    <n v="2"/>
    <n v="0.2"/>
    <n v="3.6288"/>
    <x v="2"/>
    <x v="0"/>
  </r>
  <r>
    <n v="1275"/>
    <x v="598"/>
    <x v="439"/>
    <d v="2018-05-26T00:00:00"/>
    <s v="Same Day"/>
    <s v="MS-17710"/>
    <x v="384"/>
    <x v="0"/>
    <x v="0"/>
    <x v="5"/>
    <x v="5"/>
    <x v="6"/>
    <x v="2"/>
    <s v="FUR-CH-10001973"/>
    <x v="0"/>
    <x v="1"/>
    <x v="905"/>
    <x v="1144"/>
    <n v="5"/>
    <n v="0.3"/>
    <n v="-88.783999999999978"/>
    <x v="2"/>
    <x v="0"/>
  </r>
  <r>
    <n v="1276"/>
    <x v="598"/>
    <x v="439"/>
    <d v="2018-05-26T00:00:00"/>
    <s v="Same Day"/>
    <s v="MS-17710"/>
    <x v="384"/>
    <x v="0"/>
    <x v="0"/>
    <x v="5"/>
    <x v="5"/>
    <x v="6"/>
    <x v="2"/>
    <s v="OFF-PA-10004040"/>
    <x v="1"/>
    <x v="10"/>
    <x v="99"/>
    <x v="646"/>
    <n v="3"/>
    <n v="0.2"/>
    <n v="5.2026000000000003"/>
    <x v="2"/>
    <x v="0"/>
  </r>
  <r>
    <n v="1277"/>
    <x v="598"/>
    <x v="439"/>
    <d v="2018-05-26T00:00:00"/>
    <s v="Same Day"/>
    <s v="MS-17710"/>
    <x v="384"/>
    <x v="0"/>
    <x v="0"/>
    <x v="5"/>
    <x v="5"/>
    <x v="6"/>
    <x v="2"/>
    <s v="TEC-AC-10000580"/>
    <x v="2"/>
    <x v="11"/>
    <x v="906"/>
    <x v="1145"/>
    <n v="1"/>
    <n v="0.2"/>
    <n v="-7.1990999999999961"/>
    <x v="2"/>
    <x v="0"/>
  </r>
  <r>
    <n v="1278"/>
    <x v="599"/>
    <x v="440"/>
    <d v="2018-05-07T00:00:00"/>
    <s v="Standard Class"/>
    <s v="BD-11770"/>
    <x v="420"/>
    <x v="0"/>
    <x v="0"/>
    <x v="12"/>
    <x v="5"/>
    <x v="32"/>
    <x v="2"/>
    <s v="OFF-AR-10004022"/>
    <x v="1"/>
    <x v="6"/>
    <x v="907"/>
    <x v="1146"/>
    <n v="3"/>
    <n v="0.2"/>
    <n v="5.3969999999999914"/>
    <x v="2"/>
    <x v="0"/>
  </r>
  <r>
    <n v="1279"/>
    <x v="600"/>
    <x v="78"/>
    <d v="2016-09-11T00:00:00"/>
    <s v="First Class"/>
    <s v="KC-16255"/>
    <x v="346"/>
    <x v="1"/>
    <x v="0"/>
    <x v="203"/>
    <x v="32"/>
    <x v="256"/>
    <x v="0"/>
    <s v="TEC-AC-10004209"/>
    <x v="2"/>
    <x v="11"/>
    <x v="908"/>
    <x v="1147"/>
    <n v="3"/>
    <n v="0"/>
    <n v="12.8583"/>
    <x v="0"/>
    <x v="0"/>
  </r>
  <r>
    <n v="1280"/>
    <x v="600"/>
    <x v="78"/>
    <d v="2016-09-11T00:00:00"/>
    <s v="First Class"/>
    <s v="KC-16255"/>
    <x v="346"/>
    <x v="1"/>
    <x v="0"/>
    <x v="203"/>
    <x v="32"/>
    <x v="256"/>
    <x v="0"/>
    <s v="TEC-AC-10000023"/>
    <x v="2"/>
    <x v="11"/>
    <x v="909"/>
    <x v="1148"/>
    <n v="4"/>
    <n v="0"/>
    <n v="30.196799999999996"/>
    <x v="0"/>
    <x v="0"/>
  </r>
  <r>
    <n v="1281"/>
    <x v="601"/>
    <x v="64"/>
    <d v="2018-09-06T00:00:00"/>
    <s v="First Class"/>
    <s v="TR-21325"/>
    <x v="309"/>
    <x v="0"/>
    <x v="0"/>
    <x v="204"/>
    <x v="23"/>
    <x v="257"/>
    <x v="2"/>
    <s v="TEC-PH-10003505"/>
    <x v="2"/>
    <x v="7"/>
    <x v="910"/>
    <x v="1149"/>
    <n v="3"/>
    <n v="0"/>
    <n v="80.735999999999976"/>
    <x v="2"/>
    <x v="0"/>
  </r>
  <r>
    <n v="1282"/>
    <x v="602"/>
    <x v="359"/>
    <d v="2019-04-11T00:00:00"/>
    <s v="First Class"/>
    <s v="SA-20830"/>
    <x v="193"/>
    <x v="0"/>
    <x v="0"/>
    <x v="108"/>
    <x v="2"/>
    <x v="133"/>
    <x v="0"/>
    <s v="OFF-LA-10000121"/>
    <x v="1"/>
    <x v="2"/>
    <x v="911"/>
    <x v="1150"/>
    <n v="3"/>
    <n v="0.2"/>
    <n v="4.9139999999999988"/>
    <x v="0"/>
    <x v="0"/>
  </r>
  <r>
    <n v="1283"/>
    <x v="602"/>
    <x v="359"/>
    <d v="2019-04-11T00:00:00"/>
    <s v="First Class"/>
    <s v="SA-20830"/>
    <x v="193"/>
    <x v="0"/>
    <x v="0"/>
    <x v="108"/>
    <x v="2"/>
    <x v="133"/>
    <x v="0"/>
    <s v="OFF-BI-10002026"/>
    <x v="1"/>
    <x v="8"/>
    <x v="912"/>
    <x v="1151"/>
    <n v="1"/>
    <n v="0.7"/>
    <n v="-13.363000000000003"/>
    <x v="0"/>
    <x v="0"/>
  </r>
  <r>
    <n v="1284"/>
    <x v="602"/>
    <x v="359"/>
    <d v="2019-04-11T00:00:00"/>
    <s v="First Class"/>
    <s v="SA-20830"/>
    <x v="193"/>
    <x v="0"/>
    <x v="0"/>
    <x v="108"/>
    <x v="2"/>
    <x v="133"/>
    <x v="0"/>
    <s v="OFF-PA-10000994"/>
    <x v="1"/>
    <x v="10"/>
    <x v="913"/>
    <x v="1152"/>
    <n v="3"/>
    <n v="0.2"/>
    <n v="88.073999999999984"/>
    <x v="0"/>
    <x v="0"/>
  </r>
  <r>
    <n v="1285"/>
    <x v="603"/>
    <x v="401"/>
    <d v="2017-12-12T00:00:00"/>
    <s v="Standard Class"/>
    <s v="KW-16435"/>
    <x v="147"/>
    <x v="0"/>
    <x v="0"/>
    <x v="89"/>
    <x v="5"/>
    <x v="110"/>
    <x v="2"/>
    <s v="OFF-BI-10002813"/>
    <x v="1"/>
    <x v="8"/>
    <x v="914"/>
    <x v="1153"/>
    <n v="7"/>
    <n v="0.8"/>
    <n v="-4.8510000000000009"/>
    <x v="2"/>
    <x v="0"/>
  </r>
  <r>
    <n v="1286"/>
    <x v="604"/>
    <x v="190"/>
    <d v="2018-07-03T00:00:00"/>
    <s v="Standard Class"/>
    <s v="GM-14500"/>
    <x v="421"/>
    <x v="0"/>
    <x v="0"/>
    <x v="205"/>
    <x v="34"/>
    <x v="258"/>
    <x v="3"/>
    <s v="OFF-ST-10000617"/>
    <x v="1"/>
    <x v="4"/>
    <x v="384"/>
    <x v="81"/>
    <n v="5"/>
    <n v="0"/>
    <n v="1.0429999999999984"/>
    <x v="2"/>
    <x v="0"/>
  </r>
  <r>
    <n v="1287"/>
    <x v="605"/>
    <x v="433"/>
    <d v="2017-07-08T00:00:00"/>
    <s v="Standard Class"/>
    <s v="AD-10180"/>
    <x v="57"/>
    <x v="2"/>
    <x v="0"/>
    <x v="20"/>
    <x v="15"/>
    <x v="45"/>
    <x v="3"/>
    <s v="OFF-AR-10004817"/>
    <x v="1"/>
    <x v="6"/>
    <x v="915"/>
    <x v="1154"/>
    <n v="3"/>
    <n v="0"/>
    <n v="4.4891999999999985"/>
    <x v="2"/>
    <x v="0"/>
  </r>
  <r>
    <n v="1288"/>
    <x v="606"/>
    <x v="441"/>
    <d v="2018-11-26T00:00:00"/>
    <s v="Standard Class"/>
    <s v="TB-21355"/>
    <x v="422"/>
    <x v="1"/>
    <x v="0"/>
    <x v="20"/>
    <x v="15"/>
    <x v="29"/>
    <x v="3"/>
    <s v="FUR-FU-10000397"/>
    <x v="0"/>
    <x v="5"/>
    <x v="63"/>
    <x v="1155"/>
    <n v="2"/>
    <n v="0"/>
    <n v="11.166400000000003"/>
    <x v="2"/>
    <x v="0"/>
  </r>
  <r>
    <n v="1289"/>
    <x v="606"/>
    <x v="441"/>
    <d v="2018-11-26T00:00:00"/>
    <s v="Standard Class"/>
    <s v="TB-21355"/>
    <x v="422"/>
    <x v="1"/>
    <x v="0"/>
    <x v="20"/>
    <x v="15"/>
    <x v="29"/>
    <x v="3"/>
    <s v="OFF-BI-10000605"/>
    <x v="1"/>
    <x v="8"/>
    <x v="536"/>
    <x v="854"/>
    <n v="4"/>
    <n v="0.2"/>
    <n v="4.1147999999999989"/>
    <x v="2"/>
    <x v="0"/>
  </r>
  <r>
    <n v="1290"/>
    <x v="606"/>
    <x v="441"/>
    <d v="2018-11-26T00:00:00"/>
    <s v="Standard Class"/>
    <s v="TB-21355"/>
    <x v="422"/>
    <x v="1"/>
    <x v="0"/>
    <x v="20"/>
    <x v="15"/>
    <x v="29"/>
    <x v="3"/>
    <s v="OFF-AR-10001860"/>
    <x v="1"/>
    <x v="6"/>
    <x v="916"/>
    <x v="1156"/>
    <n v="3"/>
    <n v="0"/>
    <n v="7.4952000000000005"/>
    <x v="2"/>
    <x v="0"/>
  </r>
  <r>
    <n v="1291"/>
    <x v="607"/>
    <x v="338"/>
    <d v="2018-11-12T00:00:00"/>
    <s v="First Class"/>
    <s v="CC-12430"/>
    <x v="254"/>
    <x v="2"/>
    <x v="0"/>
    <x v="8"/>
    <x v="1"/>
    <x v="34"/>
    <x v="1"/>
    <s v="OFF-BI-10004970"/>
    <x v="1"/>
    <x v="8"/>
    <x v="917"/>
    <x v="1157"/>
    <n v="4"/>
    <n v="0.2"/>
    <n v="4.4603999999999999"/>
    <x v="1"/>
    <x v="0"/>
  </r>
  <r>
    <n v="1292"/>
    <x v="607"/>
    <x v="338"/>
    <d v="2018-11-12T00:00:00"/>
    <s v="First Class"/>
    <s v="CC-12430"/>
    <x v="254"/>
    <x v="2"/>
    <x v="0"/>
    <x v="8"/>
    <x v="1"/>
    <x v="34"/>
    <x v="1"/>
    <s v="OFF-PA-10003172"/>
    <x v="1"/>
    <x v="10"/>
    <x v="854"/>
    <x v="56"/>
    <n v="5"/>
    <n v="0"/>
    <n v="15.552000000000001"/>
    <x v="1"/>
    <x v="0"/>
  </r>
  <r>
    <n v="1293"/>
    <x v="608"/>
    <x v="375"/>
    <d v="2017-09-01T00:00:00"/>
    <s v="Standard Class"/>
    <s v="PF-19165"/>
    <x v="58"/>
    <x v="0"/>
    <x v="0"/>
    <x v="70"/>
    <x v="1"/>
    <x v="188"/>
    <x v="1"/>
    <s v="OFF-SU-10001218"/>
    <x v="1"/>
    <x v="14"/>
    <x v="134"/>
    <x v="1158"/>
    <n v="3"/>
    <n v="0"/>
    <n v="9.2232000000000021"/>
    <x v="1"/>
    <x v="0"/>
  </r>
  <r>
    <n v="1294"/>
    <x v="608"/>
    <x v="375"/>
    <d v="2017-09-01T00:00:00"/>
    <s v="Standard Class"/>
    <s v="PF-19165"/>
    <x v="58"/>
    <x v="0"/>
    <x v="0"/>
    <x v="70"/>
    <x v="1"/>
    <x v="188"/>
    <x v="1"/>
    <s v="OFF-PA-10002968"/>
    <x v="1"/>
    <x v="10"/>
    <x v="918"/>
    <x v="1159"/>
    <n v="5"/>
    <n v="0"/>
    <n v="52.531999999999996"/>
    <x v="1"/>
    <x v="0"/>
  </r>
  <r>
    <n v="1295"/>
    <x v="608"/>
    <x v="375"/>
    <d v="2017-09-01T00:00:00"/>
    <s v="Standard Class"/>
    <s v="PF-19165"/>
    <x v="58"/>
    <x v="0"/>
    <x v="0"/>
    <x v="70"/>
    <x v="1"/>
    <x v="188"/>
    <x v="1"/>
    <s v="OFF-LA-10000134"/>
    <x v="1"/>
    <x v="2"/>
    <x v="85"/>
    <x v="1160"/>
    <n v="1"/>
    <n v="0"/>
    <n v="1.4783999999999999"/>
    <x v="1"/>
    <x v="0"/>
  </r>
  <r>
    <n v="1296"/>
    <x v="609"/>
    <x v="442"/>
    <d v="2017-05-29T00:00:00"/>
    <s v="Standard Class"/>
    <s v="JH-16180"/>
    <x v="423"/>
    <x v="0"/>
    <x v="0"/>
    <x v="206"/>
    <x v="22"/>
    <x v="259"/>
    <x v="1"/>
    <s v="OFF-AP-10004487"/>
    <x v="1"/>
    <x v="9"/>
    <x v="722"/>
    <x v="1161"/>
    <n v="13"/>
    <n v="0.2"/>
    <n v="84.572799999999944"/>
    <x v="1"/>
    <x v="0"/>
  </r>
  <r>
    <n v="1297"/>
    <x v="610"/>
    <x v="247"/>
    <d v="2020-01-03T00:00:00"/>
    <s v="Standard Class"/>
    <s v="EB-13975"/>
    <x v="424"/>
    <x v="1"/>
    <x v="0"/>
    <x v="54"/>
    <x v="1"/>
    <x v="260"/>
    <x v="1"/>
    <s v="OFF-BI-10002103"/>
    <x v="1"/>
    <x v="8"/>
    <x v="530"/>
    <x v="1162"/>
    <n v="2"/>
    <n v="0.2"/>
    <n v="4.5187999999999997"/>
    <x v="1"/>
    <x v="0"/>
  </r>
  <r>
    <n v="1298"/>
    <x v="610"/>
    <x v="247"/>
    <d v="2020-01-03T00:00:00"/>
    <s v="Standard Class"/>
    <s v="EB-13975"/>
    <x v="424"/>
    <x v="1"/>
    <x v="0"/>
    <x v="54"/>
    <x v="1"/>
    <x v="260"/>
    <x v="1"/>
    <s v="OFF-BI-10004632"/>
    <x v="1"/>
    <x v="8"/>
    <x v="919"/>
    <x v="1163"/>
    <n v="2"/>
    <n v="0.2"/>
    <n v="6.4749999999999979"/>
    <x v="1"/>
    <x v="0"/>
  </r>
  <r>
    <n v="1299"/>
    <x v="611"/>
    <x v="16"/>
    <d v="2018-12-12T00:00:00"/>
    <s v="Second Class"/>
    <s v="QJ-19255"/>
    <x v="425"/>
    <x v="1"/>
    <x v="0"/>
    <x v="33"/>
    <x v="11"/>
    <x v="41"/>
    <x v="2"/>
    <s v="TEC-PH-10003555"/>
    <x v="2"/>
    <x v="7"/>
    <x v="462"/>
    <x v="1164"/>
    <n v="5"/>
    <n v="0"/>
    <n v="2.2990000000000066"/>
    <x v="2"/>
    <x v="0"/>
  </r>
  <r>
    <n v="1300"/>
    <x v="612"/>
    <x v="242"/>
    <d v="2017-10-07T00:00:00"/>
    <s v="First Class"/>
    <s v="AA-10315"/>
    <x v="397"/>
    <x v="0"/>
    <x v="0"/>
    <x v="8"/>
    <x v="1"/>
    <x v="9"/>
    <x v="1"/>
    <s v="OFF-ST-10001590"/>
    <x v="1"/>
    <x v="4"/>
    <x v="147"/>
    <x v="1165"/>
    <n v="2"/>
    <n v="0"/>
    <n v="7.0095999999999989"/>
    <x v="1"/>
    <x v="0"/>
  </r>
  <r>
    <n v="1301"/>
    <x v="613"/>
    <x v="443"/>
    <d v="2018-12-25T00:00:00"/>
    <s v="Second Class"/>
    <s v="LC-17140"/>
    <x v="95"/>
    <x v="0"/>
    <x v="0"/>
    <x v="24"/>
    <x v="17"/>
    <x v="28"/>
    <x v="0"/>
    <s v="FUR-FU-10003664"/>
    <x v="0"/>
    <x v="5"/>
    <x v="35"/>
    <x v="1166"/>
    <n v="6"/>
    <n v="0"/>
    <n v="166.10039999999995"/>
    <x v="0"/>
    <x v="0"/>
  </r>
  <r>
    <n v="1302"/>
    <x v="613"/>
    <x v="443"/>
    <d v="2018-12-25T00:00:00"/>
    <s v="Second Class"/>
    <s v="LC-17140"/>
    <x v="95"/>
    <x v="0"/>
    <x v="0"/>
    <x v="24"/>
    <x v="17"/>
    <x v="28"/>
    <x v="0"/>
    <s v="FUR-FU-10003664"/>
    <x v="0"/>
    <x v="5"/>
    <x v="35"/>
    <x v="1167"/>
    <n v="3"/>
    <n v="0"/>
    <n v="83.050199999999975"/>
    <x v="0"/>
    <x v="0"/>
  </r>
  <r>
    <n v="1303"/>
    <x v="614"/>
    <x v="444"/>
    <d v="2017-09-24T00:00:00"/>
    <s v="Second Class"/>
    <s v="TC-21535"/>
    <x v="426"/>
    <x v="2"/>
    <x v="0"/>
    <x v="81"/>
    <x v="17"/>
    <x v="101"/>
    <x v="0"/>
    <s v="FUR-BO-10003433"/>
    <x v="0"/>
    <x v="0"/>
    <x v="920"/>
    <x v="1168"/>
    <n v="2"/>
    <n v="0"/>
    <n v="4.3371999999999957"/>
    <x v="0"/>
    <x v="0"/>
  </r>
  <r>
    <n v="1304"/>
    <x v="615"/>
    <x v="445"/>
    <d v="2019-07-07T00:00:00"/>
    <s v="Standard Class"/>
    <s v="CS-12460"/>
    <x v="427"/>
    <x v="0"/>
    <x v="0"/>
    <x v="38"/>
    <x v="32"/>
    <x v="112"/>
    <x v="0"/>
    <s v="FUR-FU-10002554"/>
    <x v="0"/>
    <x v="5"/>
    <x v="921"/>
    <x v="1169"/>
    <n v="1"/>
    <n v="0"/>
    <n v="5.5176999999999978"/>
    <x v="0"/>
    <x v="0"/>
  </r>
  <r>
    <n v="1305"/>
    <x v="615"/>
    <x v="445"/>
    <d v="2019-07-07T00:00:00"/>
    <s v="Standard Class"/>
    <s v="CS-12460"/>
    <x v="427"/>
    <x v="0"/>
    <x v="0"/>
    <x v="38"/>
    <x v="32"/>
    <x v="112"/>
    <x v="0"/>
    <s v="TEC-PH-10001557"/>
    <x v="2"/>
    <x v="7"/>
    <x v="664"/>
    <x v="1170"/>
    <n v="3"/>
    <n v="0"/>
    <n v="77.751899999999992"/>
    <x v="0"/>
    <x v="0"/>
  </r>
  <r>
    <n v="1306"/>
    <x v="616"/>
    <x v="216"/>
    <d v="2018-07-16T00:00:00"/>
    <s v="Second Class"/>
    <s v="BM-11785"/>
    <x v="298"/>
    <x v="0"/>
    <x v="0"/>
    <x v="12"/>
    <x v="5"/>
    <x v="66"/>
    <x v="2"/>
    <s v="TEC-PH-10003437"/>
    <x v="2"/>
    <x v="7"/>
    <x v="922"/>
    <x v="1171"/>
    <n v="7"/>
    <n v="0.2"/>
    <n v="52.492999999999967"/>
    <x v="2"/>
    <x v="0"/>
  </r>
  <r>
    <n v="1307"/>
    <x v="617"/>
    <x v="23"/>
    <d v="2018-06-21T00:00:00"/>
    <s v="First Class"/>
    <s v="RC-19825"/>
    <x v="116"/>
    <x v="0"/>
    <x v="0"/>
    <x v="45"/>
    <x v="1"/>
    <x v="54"/>
    <x v="1"/>
    <s v="OFF-PA-10002986"/>
    <x v="1"/>
    <x v="10"/>
    <x v="482"/>
    <x v="1172"/>
    <n v="7"/>
    <n v="0"/>
    <n v="22.444800000000001"/>
    <x v="1"/>
    <x v="0"/>
  </r>
  <r>
    <n v="1308"/>
    <x v="617"/>
    <x v="23"/>
    <d v="2018-06-21T00:00:00"/>
    <s v="First Class"/>
    <s v="RC-19825"/>
    <x v="116"/>
    <x v="0"/>
    <x v="0"/>
    <x v="45"/>
    <x v="1"/>
    <x v="54"/>
    <x v="1"/>
    <s v="OFF-BI-10000320"/>
    <x v="1"/>
    <x v="8"/>
    <x v="776"/>
    <x v="1173"/>
    <n v="3"/>
    <n v="0.2"/>
    <n v="6.4206000000000012"/>
    <x v="1"/>
    <x v="0"/>
  </r>
  <r>
    <n v="1309"/>
    <x v="617"/>
    <x v="23"/>
    <d v="2018-06-21T00:00:00"/>
    <s v="First Class"/>
    <s v="RC-19825"/>
    <x v="116"/>
    <x v="0"/>
    <x v="0"/>
    <x v="45"/>
    <x v="1"/>
    <x v="54"/>
    <x v="1"/>
    <s v="OFF-AP-10003971"/>
    <x v="1"/>
    <x v="9"/>
    <x v="923"/>
    <x v="1174"/>
    <n v="2"/>
    <n v="0"/>
    <n v="5.6628000000000007"/>
    <x v="1"/>
    <x v="0"/>
  </r>
  <r>
    <n v="1310"/>
    <x v="617"/>
    <x v="23"/>
    <d v="2018-06-21T00:00:00"/>
    <s v="First Class"/>
    <s v="RC-19825"/>
    <x v="116"/>
    <x v="0"/>
    <x v="0"/>
    <x v="45"/>
    <x v="1"/>
    <x v="54"/>
    <x v="1"/>
    <s v="OFF-ST-10001469"/>
    <x v="1"/>
    <x v="4"/>
    <x v="399"/>
    <x v="427"/>
    <n v="3"/>
    <n v="0"/>
    <n v="9.716399999999993"/>
    <x v="1"/>
    <x v="0"/>
  </r>
  <r>
    <n v="1311"/>
    <x v="617"/>
    <x v="23"/>
    <d v="2018-06-21T00:00:00"/>
    <s v="First Class"/>
    <s v="RC-19825"/>
    <x v="116"/>
    <x v="0"/>
    <x v="0"/>
    <x v="45"/>
    <x v="1"/>
    <x v="54"/>
    <x v="1"/>
    <s v="FUR-CH-10003846"/>
    <x v="0"/>
    <x v="1"/>
    <x v="924"/>
    <x v="224"/>
    <n v="2"/>
    <n v="0.2"/>
    <n v="-8.0783999999999949"/>
    <x v="1"/>
    <x v="0"/>
  </r>
  <r>
    <n v="1312"/>
    <x v="618"/>
    <x v="10"/>
    <d v="2018-12-13T00:00:00"/>
    <s v="Standard Class"/>
    <s v="FM-14380"/>
    <x v="248"/>
    <x v="0"/>
    <x v="0"/>
    <x v="104"/>
    <x v="31"/>
    <x v="128"/>
    <x v="3"/>
    <s v="OFF-LA-10001404"/>
    <x v="1"/>
    <x v="2"/>
    <x v="925"/>
    <x v="1175"/>
    <n v="1"/>
    <n v="0"/>
    <n v="1.7343"/>
    <x v="2"/>
    <x v="0"/>
  </r>
  <r>
    <n v="1313"/>
    <x v="618"/>
    <x v="10"/>
    <d v="2018-12-13T00:00:00"/>
    <s v="Standard Class"/>
    <s v="FM-14380"/>
    <x v="248"/>
    <x v="0"/>
    <x v="0"/>
    <x v="104"/>
    <x v="31"/>
    <x v="128"/>
    <x v="3"/>
    <s v="OFF-LA-10001474"/>
    <x v="1"/>
    <x v="2"/>
    <x v="926"/>
    <x v="1176"/>
    <n v="4"/>
    <n v="0"/>
    <n v="56.175200000000004"/>
    <x v="2"/>
    <x v="0"/>
  </r>
  <r>
    <n v="1314"/>
    <x v="619"/>
    <x v="446"/>
    <d v="2018-10-01T00:00:00"/>
    <s v="Standard Class"/>
    <s v="PK-19075"/>
    <x v="7"/>
    <x v="0"/>
    <x v="0"/>
    <x v="38"/>
    <x v="24"/>
    <x v="47"/>
    <x v="3"/>
    <s v="FUR-CH-10003199"/>
    <x v="0"/>
    <x v="1"/>
    <x v="637"/>
    <x v="1177"/>
    <n v="2"/>
    <n v="0.3"/>
    <n v="-13.317599999999999"/>
    <x v="2"/>
    <x v="0"/>
  </r>
  <r>
    <n v="1315"/>
    <x v="620"/>
    <x v="122"/>
    <d v="2018-12-23T00:00:00"/>
    <s v="Standard Class"/>
    <s v="HG-14965"/>
    <x v="428"/>
    <x v="1"/>
    <x v="0"/>
    <x v="1"/>
    <x v="1"/>
    <x v="3"/>
    <x v="1"/>
    <s v="OFF-PA-10003072"/>
    <x v="1"/>
    <x v="10"/>
    <x v="927"/>
    <x v="789"/>
    <n v="6"/>
    <n v="0"/>
    <n v="18.662400000000002"/>
    <x v="1"/>
    <x v="0"/>
  </r>
  <r>
    <n v="1316"/>
    <x v="620"/>
    <x v="122"/>
    <d v="2018-12-23T00:00:00"/>
    <s v="Standard Class"/>
    <s v="HG-14965"/>
    <x v="428"/>
    <x v="1"/>
    <x v="0"/>
    <x v="1"/>
    <x v="1"/>
    <x v="3"/>
    <x v="1"/>
    <s v="FUR-FU-10004960"/>
    <x v="0"/>
    <x v="5"/>
    <x v="928"/>
    <x v="1178"/>
    <n v="8"/>
    <n v="0"/>
    <n v="62.505600000000001"/>
    <x v="1"/>
    <x v="0"/>
  </r>
  <r>
    <n v="1317"/>
    <x v="620"/>
    <x v="122"/>
    <d v="2018-12-23T00:00:00"/>
    <s v="Standard Class"/>
    <s v="HG-14965"/>
    <x v="428"/>
    <x v="1"/>
    <x v="0"/>
    <x v="1"/>
    <x v="1"/>
    <x v="3"/>
    <x v="1"/>
    <s v="OFF-SU-10003505"/>
    <x v="1"/>
    <x v="14"/>
    <x v="413"/>
    <x v="1179"/>
    <n v="5"/>
    <n v="0"/>
    <n v="28.964999999999961"/>
    <x v="1"/>
    <x v="0"/>
  </r>
  <r>
    <n v="1318"/>
    <x v="621"/>
    <x v="389"/>
    <d v="2019-12-14T00:00:00"/>
    <s v="Standard Class"/>
    <s v="HA-14920"/>
    <x v="66"/>
    <x v="0"/>
    <x v="0"/>
    <x v="10"/>
    <x v="9"/>
    <x v="74"/>
    <x v="3"/>
    <s v="TEC-AC-10003116"/>
    <x v="2"/>
    <x v="11"/>
    <x v="929"/>
    <x v="1180"/>
    <n v="1"/>
    <n v="0.2"/>
    <n v="3.3724999999999992"/>
    <x v="2"/>
    <x v="0"/>
  </r>
  <r>
    <n v="1319"/>
    <x v="622"/>
    <x v="268"/>
    <d v="2016-07-05T00:00:00"/>
    <s v="Standard Class"/>
    <s v="LW-16825"/>
    <x v="429"/>
    <x v="1"/>
    <x v="0"/>
    <x v="207"/>
    <x v="2"/>
    <x v="261"/>
    <x v="0"/>
    <s v="TEC-PH-10004586"/>
    <x v="2"/>
    <x v="7"/>
    <x v="899"/>
    <x v="1181"/>
    <n v="2"/>
    <n v="0.2"/>
    <n v="71.989999999999981"/>
    <x v="0"/>
    <x v="0"/>
  </r>
  <r>
    <n v="1320"/>
    <x v="622"/>
    <x v="268"/>
    <d v="2016-07-05T00:00:00"/>
    <s v="Standard Class"/>
    <s v="LW-16825"/>
    <x v="429"/>
    <x v="1"/>
    <x v="0"/>
    <x v="207"/>
    <x v="2"/>
    <x v="261"/>
    <x v="0"/>
    <s v="OFF-BI-10000546"/>
    <x v="1"/>
    <x v="8"/>
    <x v="614"/>
    <x v="1182"/>
    <n v="6"/>
    <n v="0.7"/>
    <n v="-3.6288"/>
    <x v="0"/>
    <x v="0"/>
  </r>
  <r>
    <n v="1321"/>
    <x v="623"/>
    <x v="447"/>
    <d v="2019-02-08T00:00:00"/>
    <s v="Standard Class"/>
    <s v="MC-17575"/>
    <x v="430"/>
    <x v="0"/>
    <x v="0"/>
    <x v="74"/>
    <x v="24"/>
    <x v="93"/>
    <x v="3"/>
    <s v="OFF-BI-10002071"/>
    <x v="1"/>
    <x v="8"/>
    <x v="699"/>
    <x v="1183"/>
    <n v="3"/>
    <n v="0.7"/>
    <n v="-4.1831999999999976"/>
    <x v="2"/>
    <x v="0"/>
  </r>
  <r>
    <n v="1322"/>
    <x v="623"/>
    <x v="447"/>
    <d v="2019-02-08T00:00:00"/>
    <s v="Standard Class"/>
    <s v="MC-17575"/>
    <x v="430"/>
    <x v="0"/>
    <x v="0"/>
    <x v="74"/>
    <x v="24"/>
    <x v="93"/>
    <x v="3"/>
    <s v="OFF-ST-10001490"/>
    <x v="1"/>
    <x v="4"/>
    <x v="518"/>
    <x v="1184"/>
    <n v="2"/>
    <n v="0.2"/>
    <n v="35.69399999999996"/>
    <x v="2"/>
    <x v="0"/>
  </r>
  <r>
    <n v="1323"/>
    <x v="624"/>
    <x v="448"/>
    <d v="2019-03-08T00:00:00"/>
    <s v="Standard Class"/>
    <s v="LP-17095"/>
    <x v="431"/>
    <x v="0"/>
    <x v="0"/>
    <x v="208"/>
    <x v="0"/>
    <x v="262"/>
    <x v="0"/>
    <s v="OFF-AP-10004859"/>
    <x v="1"/>
    <x v="9"/>
    <x v="930"/>
    <x v="1185"/>
    <n v="5"/>
    <n v="0"/>
    <n v="19.656000000000002"/>
    <x v="0"/>
    <x v="0"/>
  </r>
  <r>
    <n v="1324"/>
    <x v="625"/>
    <x v="449"/>
    <d v="2019-10-10T00:00:00"/>
    <s v="First Class"/>
    <s v="EB-14170"/>
    <x v="432"/>
    <x v="0"/>
    <x v="0"/>
    <x v="40"/>
    <x v="3"/>
    <x v="124"/>
    <x v="0"/>
    <s v="OFF-PA-10002659"/>
    <x v="1"/>
    <x v="10"/>
    <x v="931"/>
    <x v="1186"/>
    <n v="4"/>
    <n v="0.2"/>
    <n v="3.5151999999999988"/>
    <x v="0"/>
    <x v="0"/>
  </r>
  <r>
    <n v="1325"/>
    <x v="626"/>
    <x v="450"/>
    <d v="2016-10-03T00:00:00"/>
    <s v="Standard Class"/>
    <s v="GZ-14545"/>
    <x v="433"/>
    <x v="1"/>
    <x v="0"/>
    <x v="104"/>
    <x v="31"/>
    <x v="128"/>
    <x v="3"/>
    <s v="OFF-ST-10001321"/>
    <x v="1"/>
    <x v="4"/>
    <x v="421"/>
    <x v="193"/>
    <n v="3"/>
    <n v="0"/>
    <n v="12.490200000000003"/>
    <x v="2"/>
    <x v="0"/>
  </r>
  <r>
    <n v="1326"/>
    <x v="627"/>
    <x v="279"/>
    <d v="2016-05-30T00:00:00"/>
    <s v="First Class"/>
    <s v="LE-16810"/>
    <x v="97"/>
    <x v="0"/>
    <x v="0"/>
    <x v="22"/>
    <x v="10"/>
    <x v="155"/>
    <x v="2"/>
    <s v="OFF-BI-10004139"/>
    <x v="1"/>
    <x v="8"/>
    <x v="932"/>
    <x v="1187"/>
    <n v="6"/>
    <n v="0.8"/>
    <n v="-30.555000000000007"/>
    <x v="2"/>
    <x v="0"/>
  </r>
  <r>
    <n v="1327"/>
    <x v="628"/>
    <x v="451"/>
    <d v="2017-06-18T00:00:00"/>
    <s v="Standard Class"/>
    <s v="AD-10180"/>
    <x v="57"/>
    <x v="2"/>
    <x v="0"/>
    <x v="10"/>
    <x v="9"/>
    <x v="74"/>
    <x v="3"/>
    <s v="FUR-FU-10001867"/>
    <x v="0"/>
    <x v="5"/>
    <x v="876"/>
    <x v="1188"/>
    <n v="6"/>
    <n v="0.2"/>
    <n v="5.1072000000000024"/>
    <x v="2"/>
    <x v="0"/>
  </r>
  <r>
    <n v="1328"/>
    <x v="629"/>
    <x v="452"/>
    <d v="2018-04-01T00:00:00"/>
    <s v="First Class"/>
    <s v="CP-12085"/>
    <x v="434"/>
    <x v="1"/>
    <x v="0"/>
    <x v="165"/>
    <x v="29"/>
    <x v="211"/>
    <x v="3"/>
    <s v="OFF-PA-10004156"/>
    <x v="1"/>
    <x v="10"/>
    <x v="750"/>
    <x v="1189"/>
    <n v="1"/>
    <n v="0"/>
    <n v="5.5565999999999995"/>
    <x v="2"/>
    <x v="0"/>
  </r>
  <r>
    <n v="1329"/>
    <x v="630"/>
    <x v="453"/>
    <d v="2019-10-18T00:00:00"/>
    <s v="Second Class"/>
    <s v="FG-14260"/>
    <x v="435"/>
    <x v="2"/>
    <x v="0"/>
    <x v="8"/>
    <x v="1"/>
    <x v="94"/>
    <x v="1"/>
    <s v="OFF-AR-10002818"/>
    <x v="1"/>
    <x v="6"/>
    <x v="933"/>
    <x v="1190"/>
    <n v="4"/>
    <n v="0"/>
    <n v="26.375999999999998"/>
    <x v="1"/>
    <x v="0"/>
  </r>
  <r>
    <n v="1330"/>
    <x v="631"/>
    <x v="454"/>
    <d v="2018-05-27T00:00:00"/>
    <s v="Standard Class"/>
    <s v="LD-17005"/>
    <x v="436"/>
    <x v="0"/>
    <x v="0"/>
    <x v="8"/>
    <x v="1"/>
    <x v="9"/>
    <x v="1"/>
    <s v="FUR-FU-10003691"/>
    <x v="0"/>
    <x v="5"/>
    <x v="886"/>
    <x v="1191"/>
    <n v="3"/>
    <n v="0"/>
    <n v="16.302"/>
    <x v="1"/>
    <x v="0"/>
  </r>
  <r>
    <n v="1331"/>
    <x v="632"/>
    <x v="455"/>
    <d v="2019-06-06T00:00:00"/>
    <s v="Standard Class"/>
    <s v="AB-10255"/>
    <x v="437"/>
    <x v="2"/>
    <x v="0"/>
    <x v="160"/>
    <x v="24"/>
    <x v="203"/>
    <x v="3"/>
    <s v="TEC-PH-10000347"/>
    <x v="2"/>
    <x v="7"/>
    <x v="500"/>
    <x v="1192"/>
    <n v="1"/>
    <n v="0.4"/>
    <n v="-0.64350000000000018"/>
    <x v="2"/>
    <x v="0"/>
  </r>
  <r>
    <n v="1332"/>
    <x v="632"/>
    <x v="455"/>
    <d v="2019-06-06T00:00:00"/>
    <s v="Standard Class"/>
    <s v="AB-10255"/>
    <x v="437"/>
    <x v="2"/>
    <x v="0"/>
    <x v="160"/>
    <x v="24"/>
    <x v="203"/>
    <x v="3"/>
    <s v="OFF-ST-10004507"/>
    <x v="1"/>
    <x v="4"/>
    <x v="457"/>
    <x v="1193"/>
    <n v="2"/>
    <n v="0.2"/>
    <n v="2.4009999999999998"/>
    <x v="2"/>
    <x v="0"/>
  </r>
  <r>
    <n v="1333"/>
    <x v="633"/>
    <x v="456"/>
    <d v="2016-02-21T00:00:00"/>
    <s v="Standard Class"/>
    <s v="MN-17935"/>
    <x v="438"/>
    <x v="0"/>
    <x v="0"/>
    <x v="61"/>
    <x v="5"/>
    <x v="77"/>
    <x v="2"/>
    <s v="OFF-BI-10002012"/>
    <x v="1"/>
    <x v="8"/>
    <x v="749"/>
    <x v="1194"/>
    <n v="3"/>
    <n v="0.8"/>
    <n v="-1.7280000000000002"/>
    <x v="2"/>
    <x v="0"/>
  </r>
  <r>
    <n v="1334"/>
    <x v="633"/>
    <x v="456"/>
    <d v="2016-02-21T00:00:00"/>
    <s v="Standard Class"/>
    <s v="MN-17935"/>
    <x v="438"/>
    <x v="0"/>
    <x v="0"/>
    <x v="61"/>
    <x v="5"/>
    <x v="77"/>
    <x v="2"/>
    <s v="OFF-AP-10001303"/>
    <x v="1"/>
    <x v="9"/>
    <x v="934"/>
    <x v="1195"/>
    <n v="2"/>
    <n v="0.8"/>
    <n v="-13.930000000000003"/>
    <x v="2"/>
    <x v="0"/>
  </r>
  <r>
    <n v="1335"/>
    <x v="634"/>
    <x v="457"/>
    <d v="2016-05-10T00:00:00"/>
    <s v="Standard Class"/>
    <s v="HP-14815"/>
    <x v="6"/>
    <x v="2"/>
    <x v="0"/>
    <x v="1"/>
    <x v="1"/>
    <x v="13"/>
    <x v="1"/>
    <s v="OFF-BI-10003684"/>
    <x v="1"/>
    <x v="8"/>
    <x v="714"/>
    <x v="1196"/>
    <n v="8"/>
    <n v="0.2"/>
    <n v="52.775999999999996"/>
    <x v="1"/>
    <x v="0"/>
  </r>
  <r>
    <n v="1336"/>
    <x v="635"/>
    <x v="458"/>
    <d v="2018-05-23T00:00:00"/>
    <s v="Standard Class"/>
    <s v="JR-15670"/>
    <x v="439"/>
    <x v="0"/>
    <x v="0"/>
    <x v="209"/>
    <x v="29"/>
    <x v="263"/>
    <x v="3"/>
    <s v="OFF-ST-10002574"/>
    <x v="1"/>
    <x v="4"/>
    <x v="935"/>
    <x v="1197"/>
    <n v="4"/>
    <n v="0"/>
    <n v="0"/>
    <x v="2"/>
    <x v="0"/>
  </r>
  <r>
    <n v="1337"/>
    <x v="636"/>
    <x v="459"/>
    <d v="2019-04-07T00:00:00"/>
    <s v="Standard Class"/>
    <s v="JF-15190"/>
    <x v="440"/>
    <x v="0"/>
    <x v="0"/>
    <x v="1"/>
    <x v="1"/>
    <x v="141"/>
    <x v="1"/>
    <s v="FUR-FU-10003724"/>
    <x v="0"/>
    <x v="5"/>
    <x v="896"/>
    <x v="1198"/>
    <n v="3"/>
    <n v="0"/>
    <n v="6.5285999999999991"/>
    <x v="1"/>
    <x v="0"/>
  </r>
  <r>
    <n v="1338"/>
    <x v="637"/>
    <x v="185"/>
    <d v="2019-04-02T00:00:00"/>
    <s v="Second Class"/>
    <s v="CM-12115"/>
    <x v="441"/>
    <x v="0"/>
    <x v="0"/>
    <x v="20"/>
    <x v="15"/>
    <x v="164"/>
    <x v="3"/>
    <s v="FUR-FU-10004018"/>
    <x v="0"/>
    <x v="5"/>
    <x v="936"/>
    <x v="1199"/>
    <n v="2"/>
    <n v="0"/>
    <n v="8.0406000000000013"/>
    <x v="2"/>
    <x v="0"/>
  </r>
  <r>
    <n v="1339"/>
    <x v="637"/>
    <x v="185"/>
    <d v="2019-04-02T00:00:00"/>
    <s v="Second Class"/>
    <s v="CM-12115"/>
    <x v="441"/>
    <x v="0"/>
    <x v="0"/>
    <x v="20"/>
    <x v="15"/>
    <x v="164"/>
    <x v="3"/>
    <s v="TEC-PH-10002549"/>
    <x v="2"/>
    <x v="7"/>
    <x v="937"/>
    <x v="1200"/>
    <n v="3"/>
    <n v="0"/>
    <n v="176.17080000000001"/>
    <x v="2"/>
    <x v="0"/>
  </r>
  <r>
    <n v="1340"/>
    <x v="637"/>
    <x v="185"/>
    <d v="2019-04-02T00:00:00"/>
    <s v="Second Class"/>
    <s v="CM-12115"/>
    <x v="441"/>
    <x v="0"/>
    <x v="0"/>
    <x v="20"/>
    <x v="15"/>
    <x v="164"/>
    <x v="3"/>
    <s v="OFF-PA-10004911"/>
    <x v="1"/>
    <x v="10"/>
    <x v="938"/>
    <x v="1201"/>
    <n v="8"/>
    <n v="0"/>
    <n v="36.019200000000005"/>
    <x v="2"/>
    <x v="0"/>
  </r>
  <r>
    <n v="1341"/>
    <x v="638"/>
    <x v="460"/>
    <d v="2019-01-04T00:00:00"/>
    <s v="First Class"/>
    <s v="AS-10045"/>
    <x v="442"/>
    <x v="1"/>
    <x v="0"/>
    <x v="108"/>
    <x v="3"/>
    <x v="222"/>
    <x v="0"/>
    <s v="TEC-MA-10002178"/>
    <x v="2"/>
    <x v="15"/>
    <x v="939"/>
    <x v="1202"/>
    <n v="2"/>
    <n v="0.5"/>
    <n v="-27.827999999999975"/>
    <x v="0"/>
    <x v="0"/>
  </r>
  <r>
    <n v="1342"/>
    <x v="638"/>
    <x v="460"/>
    <d v="2019-01-04T00:00:00"/>
    <s v="First Class"/>
    <s v="AS-10045"/>
    <x v="442"/>
    <x v="1"/>
    <x v="0"/>
    <x v="108"/>
    <x v="3"/>
    <x v="222"/>
    <x v="0"/>
    <s v="OFF-BI-10003694"/>
    <x v="1"/>
    <x v="8"/>
    <x v="858"/>
    <x v="1203"/>
    <n v="5"/>
    <n v="0.7"/>
    <n v="-12.527999999999995"/>
    <x v="0"/>
    <x v="0"/>
  </r>
  <r>
    <n v="1343"/>
    <x v="638"/>
    <x v="460"/>
    <d v="2019-01-04T00:00:00"/>
    <s v="First Class"/>
    <s v="AS-10045"/>
    <x v="442"/>
    <x v="1"/>
    <x v="0"/>
    <x v="108"/>
    <x v="3"/>
    <x v="222"/>
    <x v="0"/>
    <s v="OFF-BI-10000474"/>
    <x v="1"/>
    <x v="8"/>
    <x v="27"/>
    <x v="1204"/>
    <n v="6"/>
    <n v="0.7"/>
    <n v="-21.159599999999998"/>
    <x v="0"/>
    <x v="0"/>
  </r>
  <r>
    <n v="1344"/>
    <x v="639"/>
    <x v="71"/>
    <d v="2017-06-01T00:00:00"/>
    <s v="Standard Class"/>
    <s v="KB-16315"/>
    <x v="41"/>
    <x v="0"/>
    <x v="0"/>
    <x v="210"/>
    <x v="15"/>
    <x v="264"/>
    <x v="3"/>
    <s v="OFF-AR-10000411"/>
    <x v="1"/>
    <x v="6"/>
    <x v="940"/>
    <x v="1205"/>
    <n v="3"/>
    <n v="0"/>
    <n v="14.345999999999995"/>
    <x v="2"/>
    <x v="0"/>
  </r>
  <r>
    <n v="1345"/>
    <x v="639"/>
    <x v="71"/>
    <d v="2017-06-01T00:00:00"/>
    <s v="Standard Class"/>
    <s v="KB-16315"/>
    <x v="41"/>
    <x v="0"/>
    <x v="0"/>
    <x v="210"/>
    <x v="15"/>
    <x v="264"/>
    <x v="3"/>
    <s v="OFF-LA-10000262"/>
    <x v="1"/>
    <x v="2"/>
    <x v="941"/>
    <x v="1206"/>
    <n v="5"/>
    <n v="0"/>
    <n v="6.0029999999999992"/>
    <x v="2"/>
    <x v="0"/>
  </r>
  <r>
    <n v="1346"/>
    <x v="640"/>
    <x v="461"/>
    <d v="2016-03-24T00:00:00"/>
    <s v="Standard Class"/>
    <s v="BN-11515"/>
    <x v="202"/>
    <x v="0"/>
    <x v="0"/>
    <x v="69"/>
    <x v="11"/>
    <x v="87"/>
    <x v="2"/>
    <s v="OFF-AP-10001154"/>
    <x v="1"/>
    <x v="9"/>
    <x v="589"/>
    <x v="1207"/>
    <n v="2"/>
    <n v="0"/>
    <n v="36.574200000000005"/>
    <x v="2"/>
    <x v="0"/>
  </r>
  <r>
    <n v="1347"/>
    <x v="640"/>
    <x v="461"/>
    <d v="2016-03-24T00:00:00"/>
    <s v="Standard Class"/>
    <s v="BN-11515"/>
    <x v="202"/>
    <x v="0"/>
    <x v="0"/>
    <x v="69"/>
    <x v="11"/>
    <x v="87"/>
    <x v="2"/>
    <s v="OFF-PA-10000466"/>
    <x v="1"/>
    <x v="10"/>
    <x v="942"/>
    <x v="1208"/>
    <n v="7"/>
    <n v="0"/>
    <n v="23.59"/>
    <x v="2"/>
    <x v="0"/>
  </r>
  <r>
    <n v="1348"/>
    <x v="640"/>
    <x v="461"/>
    <d v="2016-03-24T00:00:00"/>
    <s v="Standard Class"/>
    <s v="BN-11515"/>
    <x v="202"/>
    <x v="0"/>
    <x v="0"/>
    <x v="69"/>
    <x v="11"/>
    <x v="87"/>
    <x v="2"/>
    <s v="OFF-AR-10003829"/>
    <x v="1"/>
    <x v="6"/>
    <x v="943"/>
    <x v="1209"/>
    <n v="6"/>
    <n v="0"/>
    <n v="5.7071999999999976"/>
    <x v="2"/>
    <x v="0"/>
  </r>
  <r>
    <n v="1349"/>
    <x v="640"/>
    <x v="461"/>
    <d v="2016-03-24T00:00:00"/>
    <s v="Standard Class"/>
    <s v="BN-11515"/>
    <x v="202"/>
    <x v="0"/>
    <x v="0"/>
    <x v="69"/>
    <x v="11"/>
    <x v="87"/>
    <x v="2"/>
    <s v="OFF-BI-10001758"/>
    <x v="1"/>
    <x v="8"/>
    <x v="944"/>
    <x v="1210"/>
    <n v="10"/>
    <n v="0"/>
    <n v="25.097999999999999"/>
    <x v="2"/>
    <x v="0"/>
  </r>
  <r>
    <n v="1350"/>
    <x v="640"/>
    <x v="461"/>
    <d v="2016-03-24T00:00:00"/>
    <s v="Standard Class"/>
    <s v="BN-11515"/>
    <x v="202"/>
    <x v="0"/>
    <x v="0"/>
    <x v="69"/>
    <x v="11"/>
    <x v="87"/>
    <x v="2"/>
    <s v="OFF-BI-10000136"/>
    <x v="1"/>
    <x v="8"/>
    <x v="945"/>
    <x v="1211"/>
    <n v="6"/>
    <n v="0"/>
    <n v="17.2224"/>
    <x v="2"/>
    <x v="0"/>
  </r>
  <r>
    <n v="1351"/>
    <x v="641"/>
    <x v="462"/>
    <d v="2016-10-08T00:00:00"/>
    <s v="Second Class"/>
    <s v="BP-11290"/>
    <x v="443"/>
    <x v="0"/>
    <x v="0"/>
    <x v="148"/>
    <x v="10"/>
    <x v="189"/>
    <x v="2"/>
    <s v="FUR-CH-10002880"/>
    <x v="0"/>
    <x v="1"/>
    <x v="809"/>
    <x v="1212"/>
    <n v="3"/>
    <n v="0.3"/>
    <n v="-70.104300000000023"/>
    <x v="2"/>
    <x v="0"/>
  </r>
  <r>
    <n v="1352"/>
    <x v="642"/>
    <x v="463"/>
    <d v="2018-03-31T00:00:00"/>
    <s v="First Class"/>
    <s v="AS-10045"/>
    <x v="442"/>
    <x v="1"/>
    <x v="0"/>
    <x v="81"/>
    <x v="17"/>
    <x v="101"/>
    <x v="0"/>
    <s v="OFF-ST-10000649"/>
    <x v="1"/>
    <x v="4"/>
    <x v="946"/>
    <x v="1213"/>
    <n v="2"/>
    <n v="0"/>
    <n v="7.8500000000000014"/>
    <x v="0"/>
    <x v="0"/>
  </r>
  <r>
    <n v="1353"/>
    <x v="643"/>
    <x v="464"/>
    <d v="2019-05-09T00:00:00"/>
    <s v="Standard Class"/>
    <s v="LW-16990"/>
    <x v="352"/>
    <x v="1"/>
    <x v="0"/>
    <x v="8"/>
    <x v="1"/>
    <x v="9"/>
    <x v="1"/>
    <s v="TEC-PH-10003092"/>
    <x v="2"/>
    <x v="7"/>
    <x v="521"/>
    <x v="1214"/>
    <n v="5"/>
    <n v="0.2"/>
    <n v="20.695499999999988"/>
    <x v="1"/>
    <x v="0"/>
  </r>
  <r>
    <n v="1354"/>
    <x v="643"/>
    <x v="464"/>
    <d v="2019-05-09T00:00:00"/>
    <s v="Standard Class"/>
    <s v="LW-16990"/>
    <x v="352"/>
    <x v="1"/>
    <x v="0"/>
    <x v="8"/>
    <x v="1"/>
    <x v="9"/>
    <x v="1"/>
    <s v="OFF-PA-10002250"/>
    <x v="1"/>
    <x v="10"/>
    <x v="706"/>
    <x v="1215"/>
    <n v="3"/>
    <n v="0"/>
    <n v="8.4527999999999999"/>
    <x v="1"/>
    <x v="0"/>
  </r>
  <r>
    <n v="1355"/>
    <x v="643"/>
    <x v="464"/>
    <d v="2019-05-09T00:00:00"/>
    <s v="Standard Class"/>
    <s v="LW-16990"/>
    <x v="352"/>
    <x v="1"/>
    <x v="0"/>
    <x v="8"/>
    <x v="1"/>
    <x v="9"/>
    <x v="1"/>
    <s v="FUR-TA-10003473"/>
    <x v="0"/>
    <x v="3"/>
    <x v="216"/>
    <x v="1216"/>
    <n v="1"/>
    <n v="0.2"/>
    <n v="11.283900000000017"/>
    <x v="1"/>
    <x v="0"/>
  </r>
  <r>
    <n v="1356"/>
    <x v="644"/>
    <x v="260"/>
    <d v="2016-07-05T00:00:00"/>
    <s v="Same Day"/>
    <s v="DC-12850"/>
    <x v="419"/>
    <x v="0"/>
    <x v="0"/>
    <x v="12"/>
    <x v="5"/>
    <x v="66"/>
    <x v="2"/>
    <s v="OFF-ST-10001522"/>
    <x v="1"/>
    <x v="4"/>
    <x v="197"/>
    <x v="1217"/>
    <n v="3"/>
    <n v="0.2"/>
    <n v="-44.155200000000022"/>
    <x v="2"/>
    <x v="0"/>
  </r>
  <r>
    <n v="1357"/>
    <x v="644"/>
    <x v="260"/>
    <d v="2016-07-05T00:00:00"/>
    <s v="Same Day"/>
    <s v="DC-12850"/>
    <x v="419"/>
    <x v="0"/>
    <x v="0"/>
    <x v="12"/>
    <x v="5"/>
    <x v="66"/>
    <x v="2"/>
    <s v="OFF-ST-10000563"/>
    <x v="1"/>
    <x v="4"/>
    <x v="903"/>
    <x v="1218"/>
    <n v="11"/>
    <n v="0.2"/>
    <n v="-35.178000000000004"/>
    <x v="2"/>
    <x v="0"/>
  </r>
  <r>
    <n v="1358"/>
    <x v="645"/>
    <x v="465"/>
    <d v="2018-05-07T00:00:00"/>
    <s v="First Class"/>
    <s v="ND-18370"/>
    <x v="444"/>
    <x v="0"/>
    <x v="0"/>
    <x v="103"/>
    <x v="0"/>
    <x v="175"/>
    <x v="0"/>
    <s v="OFF-PA-10003641"/>
    <x v="1"/>
    <x v="10"/>
    <x v="947"/>
    <x v="1219"/>
    <n v="3"/>
    <n v="0"/>
    <n v="36.404399999999995"/>
    <x v="0"/>
    <x v="0"/>
  </r>
  <r>
    <n v="1359"/>
    <x v="646"/>
    <x v="466"/>
    <d v="2019-04-27T00:00:00"/>
    <s v="First Class"/>
    <s v="LB-16735"/>
    <x v="445"/>
    <x v="0"/>
    <x v="0"/>
    <x v="5"/>
    <x v="5"/>
    <x v="6"/>
    <x v="2"/>
    <s v="FUR-FU-10000010"/>
    <x v="0"/>
    <x v="5"/>
    <x v="527"/>
    <x v="1220"/>
    <n v="1"/>
    <n v="0.6"/>
    <n v="-1.4413"/>
    <x v="2"/>
    <x v="0"/>
  </r>
  <r>
    <n v="1360"/>
    <x v="647"/>
    <x v="467"/>
    <d v="2016-10-01T00:00:00"/>
    <s v="Second Class"/>
    <s v="KT-16465"/>
    <x v="446"/>
    <x v="0"/>
    <x v="0"/>
    <x v="1"/>
    <x v="1"/>
    <x v="13"/>
    <x v="1"/>
    <s v="FUR-CH-10002961"/>
    <x v="0"/>
    <x v="1"/>
    <x v="948"/>
    <x v="1221"/>
    <n v="2"/>
    <n v="0.2"/>
    <n v="0"/>
    <x v="1"/>
    <x v="0"/>
  </r>
  <r>
    <n v="1361"/>
    <x v="648"/>
    <x v="15"/>
    <d v="2019-10-25T00:00:00"/>
    <s v="Standard Class"/>
    <s v="HM-14860"/>
    <x v="447"/>
    <x v="1"/>
    <x v="0"/>
    <x v="10"/>
    <x v="9"/>
    <x v="74"/>
    <x v="3"/>
    <s v="OFF-AR-10002956"/>
    <x v="1"/>
    <x v="6"/>
    <x v="666"/>
    <x v="1222"/>
    <n v="7"/>
    <n v="0.2"/>
    <n v="9.2441999999999993"/>
    <x v="2"/>
    <x v="0"/>
  </r>
  <r>
    <n v="1362"/>
    <x v="648"/>
    <x v="15"/>
    <d v="2019-10-25T00:00:00"/>
    <s v="Standard Class"/>
    <s v="HM-14860"/>
    <x v="447"/>
    <x v="1"/>
    <x v="0"/>
    <x v="10"/>
    <x v="9"/>
    <x v="74"/>
    <x v="3"/>
    <s v="OFF-PA-10004041"/>
    <x v="1"/>
    <x v="10"/>
    <x v="949"/>
    <x v="208"/>
    <n v="4"/>
    <n v="0.2"/>
    <n v="7.3999999999999995"/>
    <x v="2"/>
    <x v="0"/>
  </r>
  <r>
    <n v="1363"/>
    <x v="648"/>
    <x v="15"/>
    <d v="2019-10-25T00:00:00"/>
    <s v="Standard Class"/>
    <s v="HM-14860"/>
    <x v="447"/>
    <x v="1"/>
    <x v="0"/>
    <x v="10"/>
    <x v="9"/>
    <x v="74"/>
    <x v="3"/>
    <s v="TEC-PH-10001336"/>
    <x v="2"/>
    <x v="7"/>
    <x v="950"/>
    <x v="1223"/>
    <n v="4"/>
    <n v="0.4"/>
    <n v="-56.755600000000015"/>
    <x v="2"/>
    <x v="0"/>
  </r>
  <r>
    <n v="1364"/>
    <x v="649"/>
    <x v="468"/>
    <d v="2019-11-11T00:00:00"/>
    <s v="First Class"/>
    <s v="AB-10600"/>
    <x v="448"/>
    <x v="1"/>
    <x v="0"/>
    <x v="93"/>
    <x v="16"/>
    <x v="115"/>
    <x v="1"/>
    <s v="OFF-BI-10001036"/>
    <x v="1"/>
    <x v="8"/>
    <x v="624"/>
    <x v="1224"/>
    <n v="14"/>
    <n v="0.7"/>
    <n v="-25.591999999999999"/>
    <x v="1"/>
    <x v="0"/>
  </r>
  <r>
    <n v="1365"/>
    <x v="649"/>
    <x v="468"/>
    <d v="2019-11-11T00:00:00"/>
    <s v="First Class"/>
    <s v="AB-10600"/>
    <x v="448"/>
    <x v="1"/>
    <x v="0"/>
    <x v="93"/>
    <x v="16"/>
    <x v="115"/>
    <x v="1"/>
    <s v="TEC-MA-10003183"/>
    <x v="2"/>
    <x v="15"/>
    <x v="951"/>
    <x v="1225"/>
    <n v="2"/>
    <n v="0.7"/>
    <n v="-63.995999999999981"/>
    <x v="1"/>
    <x v="0"/>
  </r>
  <r>
    <n v="1366"/>
    <x v="649"/>
    <x v="468"/>
    <d v="2019-11-11T00:00:00"/>
    <s v="First Class"/>
    <s v="AB-10600"/>
    <x v="448"/>
    <x v="1"/>
    <x v="0"/>
    <x v="93"/>
    <x v="16"/>
    <x v="115"/>
    <x v="1"/>
    <s v="TEC-AC-10001314"/>
    <x v="2"/>
    <x v="11"/>
    <x v="952"/>
    <x v="1226"/>
    <n v="6"/>
    <n v="0.2"/>
    <n v="-35.992800000000038"/>
    <x v="1"/>
    <x v="0"/>
  </r>
  <r>
    <n v="1367"/>
    <x v="649"/>
    <x v="468"/>
    <d v="2019-11-11T00:00:00"/>
    <s v="First Class"/>
    <s v="AB-10600"/>
    <x v="448"/>
    <x v="1"/>
    <x v="0"/>
    <x v="93"/>
    <x v="16"/>
    <x v="115"/>
    <x v="1"/>
    <s v="TEC-PH-10002563"/>
    <x v="2"/>
    <x v="7"/>
    <x v="203"/>
    <x v="1227"/>
    <n v="2"/>
    <n v="0.2"/>
    <n v="15.118800000000007"/>
    <x v="1"/>
    <x v="0"/>
  </r>
  <r>
    <n v="1368"/>
    <x v="649"/>
    <x v="468"/>
    <d v="2019-11-11T00:00:00"/>
    <s v="First Class"/>
    <s v="AB-10600"/>
    <x v="448"/>
    <x v="1"/>
    <x v="0"/>
    <x v="93"/>
    <x v="16"/>
    <x v="115"/>
    <x v="1"/>
    <s v="FUR-CH-10003312"/>
    <x v="0"/>
    <x v="1"/>
    <x v="299"/>
    <x v="185"/>
    <n v="4"/>
    <n v="0.2"/>
    <n v="-146.10960000000014"/>
    <x v="1"/>
    <x v="0"/>
  </r>
  <r>
    <n v="1369"/>
    <x v="650"/>
    <x v="141"/>
    <d v="2019-07-11T00:00:00"/>
    <s v="First Class"/>
    <s v="SZ-20035"/>
    <x v="449"/>
    <x v="2"/>
    <x v="0"/>
    <x v="211"/>
    <x v="1"/>
    <x v="265"/>
    <x v="1"/>
    <s v="FUR-FU-10001588"/>
    <x v="0"/>
    <x v="5"/>
    <x v="287"/>
    <x v="1228"/>
    <n v="5"/>
    <n v="0"/>
    <n v="62.736999999999995"/>
    <x v="1"/>
    <x v="0"/>
  </r>
  <r>
    <n v="1370"/>
    <x v="651"/>
    <x v="100"/>
    <d v="2017-12-28T00:00:00"/>
    <s v="Standard Class"/>
    <s v="JR-15670"/>
    <x v="439"/>
    <x v="0"/>
    <x v="0"/>
    <x v="77"/>
    <x v="22"/>
    <x v="97"/>
    <x v="1"/>
    <s v="FUR-BO-10002613"/>
    <x v="0"/>
    <x v="0"/>
    <x v="179"/>
    <x v="1229"/>
    <n v="7"/>
    <n v="0.7"/>
    <n v="-786.74400000000026"/>
    <x v="1"/>
    <x v="0"/>
  </r>
  <r>
    <n v="1371"/>
    <x v="651"/>
    <x v="100"/>
    <d v="2017-12-28T00:00:00"/>
    <s v="Standard Class"/>
    <s v="JR-15670"/>
    <x v="439"/>
    <x v="0"/>
    <x v="0"/>
    <x v="77"/>
    <x v="22"/>
    <x v="97"/>
    <x v="1"/>
    <s v="OFF-AR-10003405"/>
    <x v="1"/>
    <x v="6"/>
    <x v="628"/>
    <x v="1230"/>
    <n v="3"/>
    <n v="0.2"/>
    <n v="1.5794999999999986"/>
    <x v="1"/>
    <x v="0"/>
  </r>
  <r>
    <n v="1372"/>
    <x v="652"/>
    <x v="469"/>
    <d v="2019-03-12T00:00:00"/>
    <s v="Standard Class"/>
    <s v="MG-17890"/>
    <x v="450"/>
    <x v="2"/>
    <x v="0"/>
    <x v="183"/>
    <x v="39"/>
    <x v="234"/>
    <x v="3"/>
    <s v="TEC-AC-10004510"/>
    <x v="2"/>
    <x v="11"/>
    <x v="953"/>
    <x v="1231"/>
    <n v="3"/>
    <n v="0"/>
    <n v="4.9079999999999977"/>
    <x v="2"/>
    <x v="0"/>
  </r>
  <r>
    <n v="1373"/>
    <x v="653"/>
    <x v="470"/>
    <d v="2016-04-06T00:00:00"/>
    <s v="Second Class"/>
    <s v="KM-16720"/>
    <x v="27"/>
    <x v="0"/>
    <x v="0"/>
    <x v="132"/>
    <x v="1"/>
    <x v="167"/>
    <x v="1"/>
    <s v="OFF-LA-10002312"/>
    <x v="1"/>
    <x v="2"/>
    <x v="579"/>
    <x v="461"/>
    <n v="2"/>
    <n v="0"/>
    <n v="14.8"/>
    <x v="1"/>
    <x v="0"/>
  </r>
  <r>
    <n v="1374"/>
    <x v="653"/>
    <x v="470"/>
    <d v="2016-04-06T00:00:00"/>
    <s v="Second Class"/>
    <s v="KM-16720"/>
    <x v="27"/>
    <x v="0"/>
    <x v="0"/>
    <x v="132"/>
    <x v="1"/>
    <x v="167"/>
    <x v="1"/>
    <s v="OFF-BI-10000042"/>
    <x v="1"/>
    <x v="8"/>
    <x v="954"/>
    <x v="1232"/>
    <n v="4"/>
    <n v="0.2"/>
    <n v="5.5535999999999994"/>
    <x v="1"/>
    <x v="0"/>
  </r>
  <r>
    <n v="1375"/>
    <x v="654"/>
    <x v="471"/>
    <d v="2017-09-19T00:00:00"/>
    <s v="Standard Class"/>
    <s v="CA-12265"/>
    <x v="244"/>
    <x v="0"/>
    <x v="0"/>
    <x v="212"/>
    <x v="7"/>
    <x v="266"/>
    <x v="1"/>
    <s v="FUR-TA-10003008"/>
    <x v="0"/>
    <x v="3"/>
    <x v="955"/>
    <x v="1233"/>
    <n v="5"/>
    <n v="0"/>
    <n v="118.65750000000006"/>
    <x v="1"/>
    <x v="0"/>
  </r>
  <r>
    <n v="1376"/>
    <x v="655"/>
    <x v="472"/>
    <d v="2016-08-09T00:00:00"/>
    <s v="Second Class"/>
    <s v="VD-21670"/>
    <x v="104"/>
    <x v="0"/>
    <x v="0"/>
    <x v="213"/>
    <x v="7"/>
    <x v="267"/>
    <x v="1"/>
    <s v="OFF-AP-10003590"/>
    <x v="1"/>
    <x v="9"/>
    <x v="956"/>
    <x v="1234"/>
    <n v="3"/>
    <n v="0"/>
    <n v="305.13000000000011"/>
    <x v="1"/>
    <x v="0"/>
  </r>
  <r>
    <n v="1377"/>
    <x v="655"/>
    <x v="472"/>
    <d v="2016-08-09T00:00:00"/>
    <s v="Second Class"/>
    <s v="VD-21670"/>
    <x v="104"/>
    <x v="0"/>
    <x v="0"/>
    <x v="213"/>
    <x v="7"/>
    <x v="267"/>
    <x v="1"/>
    <s v="OFF-PA-10000806"/>
    <x v="1"/>
    <x v="10"/>
    <x v="957"/>
    <x v="990"/>
    <n v="8"/>
    <n v="0"/>
    <n v="219.44159999999999"/>
    <x v="1"/>
    <x v="0"/>
  </r>
  <r>
    <n v="1378"/>
    <x v="655"/>
    <x v="472"/>
    <d v="2016-08-09T00:00:00"/>
    <s v="Second Class"/>
    <s v="VD-21670"/>
    <x v="104"/>
    <x v="0"/>
    <x v="0"/>
    <x v="213"/>
    <x v="7"/>
    <x v="267"/>
    <x v="1"/>
    <s v="OFF-AR-10000896"/>
    <x v="1"/>
    <x v="6"/>
    <x v="958"/>
    <x v="1235"/>
    <n v="5"/>
    <n v="0"/>
    <n v="4.2639999999999993"/>
    <x v="1"/>
    <x v="0"/>
  </r>
  <r>
    <n v="1379"/>
    <x v="655"/>
    <x v="472"/>
    <d v="2016-08-09T00:00:00"/>
    <s v="Second Class"/>
    <s v="VD-21670"/>
    <x v="104"/>
    <x v="0"/>
    <x v="0"/>
    <x v="213"/>
    <x v="7"/>
    <x v="267"/>
    <x v="1"/>
    <s v="TEC-PH-10002310"/>
    <x v="2"/>
    <x v="7"/>
    <x v="959"/>
    <x v="1236"/>
    <n v="5"/>
    <n v="0.2"/>
    <n v="34.996499999999969"/>
    <x v="1"/>
    <x v="0"/>
  </r>
  <r>
    <n v="1380"/>
    <x v="655"/>
    <x v="472"/>
    <d v="2016-08-09T00:00:00"/>
    <s v="Second Class"/>
    <s v="VD-21670"/>
    <x v="104"/>
    <x v="0"/>
    <x v="0"/>
    <x v="213"/>
    <x v="7"/>
    <x v="267"/>
    <x v="1"/>
    <s v="OFF-ST-10002289"/>
    <x v="1"/>
    <x v="4"/>
    <x v="960"/>
    <x v="1237"/>
    <n v="5"/>
    <n v="0"/>
    <n v="7.9449999999999932"/>
    <x v="1"/>
    <x v="0"/>
  </r>
  <r>
    <n v="1381"/>
    <x v="655"/>
    <x v="472"/>
    <d v="2016-08-09T00:00:00"/>
    <s v="Second Class"/>
    <s v="VD-21670"/>
    <x v="104"/>
    <x v="0"/>
    <x v="0"/>
    <x v="213"/>
    <x v="7"/>
    <x v="267"/>
    <x v="1"/>
    <s v="OFF-BI-10002852"/>
    <x v="1"/>
    <x v="8"/>
    <x v="91"/>
    <x v="1238"/>
    <n v="1"/>
    <n v="0.2"/>
    <n v="4.7792000000000003"/>
    <x v="1"/>
    <x v="0"/>
  </r>
  <r>
    <n v="1382"/>
    <x v="656"/>
    <x v="323"/>
    <d v="2018-09-09T00:00:00"/>
    <s v="Standard Class"/>
    <s v="JK-16120"/>
    <x v="451"/>
    <x v="2"/>
    <x v="0"/>
    <x v="34"/>
    <x v="10"/>
    <x v="173"/>
    <x v="2"/>
    <s v="FUR-FU-10003394"/>
    <x v="0"/>
    <x v="5"/>
    <x v="583"/>
    <x v="1239"/>
    <n v="3"/>
    <n v="0.6"/>
    <n v="-90.24839999999999"/>
    <x v="2"/>
    <x v="0"/>
  </r>
  <r>
    <n v="1383"/>
    <x v="657"/>
    <x v="473"/>
    <d v="2018-02-05T00:00:00"/>
    <s v="Same Day"/>
    <s v="PP-18955"/>
    <x v="452"/>
    <x v="2"/>
    <x v="0"/>
    <x v="214"/>
    <x v="32"/>
    <x v="268"/>
    <x v="0"/>
    <s v="OFF-ST-10002344"/>
    <x v="1"/>
    <x v="4"/>
    <x v="865"/>
    <x v="1240"/>
    <n v="1"/>
    <n v="0"/>
    <n v="1.6196000000000055"/>
    <x v="0"/>
    <x v="0"/>
  </r>
  <r>
    <n v="1384"/>
    <x v="657"/>
    <x v="473"/>
    <d v="2018-02-05T00:00:00"/>
    <s v="Same Day"/>
    <s v="PP-18955"/>
    <x v="452"/>
    <x v="2"/>
    <x v="0"/>
    <x v="214"/>
    <x v="32"/>
    <x v="268"/>
    <x v="0"/>
    <s v="OFF-PA-10001289"/>
    <x v="1"/>
    <x v="10"/>
    <x v="961"/>
    <x v="1241"/>
    <n v="9"/>
    <n v="0"/>
    <n v="170.9316"/>
    <x v="0"/>
    <x v="0"/>
  </r>
  <r>
    <n v="1385"/>
    <x v="657"/>
    <x v="473"/>
    <d v="2018-02-05T00:00:00"/>
    <s v="Same Day"/>
    <s v="PP-18955"/>
    <x v="452"/>
    <x v="2"/>
    <x v="0"/>
    <x v="214"/>
    <x v="32"/>
    <x v="268"/>
    <x v="0"/>
    <s v="OFF-FA-10000053"/>
    <x v="1"/>
    <x v="13"/>
    <x v="962"/>
    <x v="1242"/>
    <n v="5"/>
    <n v="0"/>
    <n v="0.18900000000000028"/>
    <x v="0"/>
    <x v="0"/>
  </r>
  <r>
    <n v="1386"/>
    <x v="657"/>
    <x v="473"/>
    <d v="2018-02-05T00:00:00"/>
    <s v="Same Day"/>
    <s v="PP-18955"/>
    <x v="452"/>
    <x v="2"/>
    <x v="0"/>
    <x v="214"/>
    <x v="32"/>
    <x v="268"/>
    <x v="0"/>
    <s v="FUR-FU-10004091"/>
    <x v="0"/>
    <x v="5"/>
    <x v="963"/>
    <x v="609"/>
    <n v="3"/>
    <n v="0"/>
    <n v="7.1592000000000002"/>
    <x v="0"/>
    <x v="0"/>
  </r>
  <r>
    <n v="1387"/>
    <x v="657"/>
    <x v="473"/>
    <d v="2018-02-05T00:00:00"/>
    <s v="Same Day"/>
    <s v="PP-18955"/>
    <x v="452"/>
    <x v="2"/>
    <x v="0"/>
    <x v="214"/>
    <x v="32"/>
    <x v="268"/>
    <x v="0"/>
    <s v="FUR-BO-10004015"/>
    <x v="0"/>
    <x v="0"/>
    <x v="574"/>
    <x v="1243"/>
    <n v="2"/>
    <n v="0"/>
    <n v="52.795599999999979"/>
    <x v="0"/>
    <x v="0"/>
  </r>
  <r>
    <n v="1388"/>
    <x v="657"/>
    <x v="473"/>
    <d v="2018-02-05T00:00:00"/>
    <s v="Same Day"/>
    <s v="PP-18955"/>
    <x v="452"/>
    <x v="2"/>
    <x v="0"/>
    <x v="214"/>
    <x v="32"/>
    <x v="268"/>
    <x v="0"/>
    <s v="OFF-EN-10003001"/>
    <x v="1"/>
    <x v="12"/>
    <x v="964"/>
    <x v="1244"/>
    <n v="2"/>
    <n v="0"/>
    <n v="78.941199999999995"/>
    <x v="0"/>
    <x v="0"/>
  </r>
  <r>
    <n v="1389"/>
    <x v="657"/>
    <x v="473"/>
    <d v="2018-02-05T00:00:00"/>
    <s v="Same Day"/>
    <s v="PP-18955"/>
    <x v="452"/>
    <x v="2"/>
    <x v="0"/>
    <x v="214"/>
    <x v="32"/>
    <x v="268"/>
    <x v="0"/>
    <s v="TEC-PH-10000215"/>
    <x v="2"/>
    <x v="7"/>
    <x v="140"/>
    <x v="1245"/>
    <n v="3"/>
    <n v="0"/>
    <n v="28.309500000000007"/>
    <x v="0"/>
    <x v="0"/>
  </r>
  <r>
    <n v="1390"/>
    <x v="657"/>
    <x v="473"/>
    <d v="2018-02-05T00:00:00"/>
    <s v="Same Day"/>
    <s v="PP-18955"/>
    <x v="452"/>
    <x v="2"/>
    <x v="0"/>
    <x v="214"/>
    <x v="32"/>
    <x v="268"/>
    <x v="0"/>
    <s v="TEC-PH-10003645"/>
    <x v="2"/>
    <x v="7"/>
    <x v="297"/>
    <x v="1246"/>
    <n v="3"/>
    <n v="0"/>
    <n v="126.05580000000002"/>
    <x v="0"/>
    <x v="0"/>
  </r>
  <r>
    <n v="1391"/>
    <x v="657"/>
    <x v="473"/>
    <d v="2018-02-05T00:00:00"/>
    <s v="Same Day"/>
    <s v="PP-18955"/>
    <x v="452"/>
    <x v="2"/>
    <x v="0"/>
    <x v="214"/>
    <x v="32"/>
    <x v="268"/>
    <x v="0"/>
    <s v="OFF-PA-10000357"/>
    <x v="1"/>
    <x v="10"/>
    <x v="447"/>
    <x v="1247"/>
    <n v="3"/>
    <n v="0"/>
    <n v="60.255300000000005"/>
    <x v="0"/>
    <x v="0"/>
  </r>
  <r>
    <n v="1392"/>
    <x v="657"/>
    <x v="473"/>
    <d v="2018-02-05T00:00:00"/>
    <s v="Same Day"/>
    <s v="PP-18955"/>
    <x v="452"/>
    <x v="2"/>
    <x v="0"/>
    <x v="214"/>
    <x v="32"/>
    <x v="268"/>
    <x v="0"/>
    <s v="OFF-ST-10004804"/>
    <x v="1"/>
    <x v="4"/>
    <x v="233"/>
    <x v="1248"/>
    <n v="3"/>
    <n v="0"/>
    <n v="1.5444000000000031"/>
    <x v="0"/>
    <x v="0"/>
  </r>
  <r>
    <n v="1393"/>
    <x v="657"/>
    <x v="473"/>
    <d v="2018-02-05T00:00:00"/>
    <s v="Same Day"/>
    <s v="PP-18955"/>
    <x v="452"/>
    <x v="2"/>
    <x v="0"/>
    <x v="214"/>
    <x v="32"/>
    <x v="268"/>
    <x v="0"/>
    <s v="OFF-PA-10003892"/>
    <x v="1"/>
    <x v="10"/>
    <x v="62"/>
    <x v="1249"/>
    <n v="7"/>
    <n v="0"/>
    <n v="160.91389999999998"/>
    <x v="0"/>
    <x v="0"/>
  </r>
  <r>
    <n v="1394"/>
    <x v="658"/>
    <x v="445"/>
    <d v="2019-07-04T00:00:00"/>
    <s v="First Class"/>
    <s v="YS-21880"/>
    <x v="453"/>
    <x v="1"/>
    <x v="0"/>
    <x v="140"/>
    <x v="3"/>
    <x v="179"/>
    <x v="0"/>
    <s v="OFF-AR-10003514"/>
    <x v="1"/>
    <x v="6"/>
    <x v="182"/>
    <x v="1250"/>
    <n v="3"/>
    <n v="0.2"/>
    <n v="1.5521999999999991"/>
    <x v="0"/>
    <x v="0"/>
  </r>
  <r>
    <n v="1395"/>
    <x v="659"/>
    <x v="449"/>
    <d v="2019-10-14T00:00:00"/>
    <s v="Standard Class"/>
    <s v="CK-12760"/>
    <x v="316"/>
    <x v="1"/>
    <x v="0"/>
    <x v="34"/>
    <x v="10"/>
    <x v="173"/>
    <x v="2"/>
    <s v="FUR-TA-10002958"/>
    <x v="0"/>
    <x v="3"/>
    <x v="965"/>
    <x v="1251"/>
    <n v="5"/>
    <n v="0.5"/>
    <n v="-430.61700000000019"/>
    <x v="2"/>
    <x v="0"/>
  </r>
  <r>
    <n v="1396"/>
    <x v="659"/>
    <x v="449"/>
    <d v="2019-10-14T00:00:00"/>
    <s v="Standard Class"/>
    <s v="CK-12760"/>
    <x v="316"/>
    <x v="1"/>
    <x v="0"/>
    <x v="34"/>
    <x v="10"/>
    <x v="173"/>
    <x v="2"/>
    <s v="FUR-TA-10001676"/>
    <x v="0"/>
    <x v="3"/>
    <x v="966"/>
    <x v="1252"/>
    <n v="3"/>
    <n v="0.5"/>
    <n v="-42.652799999999999"/>
    <x v="2"/>
    <x v="0"/>
  </r>
  <r>
    <n v="1397"/>
    <x v="660"/>
    <x v="390"/>
    <d v="2018-11-26T00:00:00"/>
    <s v="First Class"/>
    <s v="NC-18340"/>
    <x v="396"/>
    <x v="0"/>
    <x v="0"/>
    <x v="20"/>
    <x v="15"/>
    <x v="45"/>
    <x v="3"/>
    <s v="OFF-BI-10000822"/>
    <x v="1"/>
    <x v="8"/>
    <x v="967"/>
    <x v="1253"/>
    <n v="4"/>
    <n v="0.2"/>
    <n v="6.025599999999999"/>
    <x v="2"/>
    <x v="0"/>
  </r>
  <r>
    <n v="1398"/>
    <x v="660"/>
    <x v="390"/>
    <d v="2018-11-26T00:00:00"/>
    <s v="First Class"/>
    <s v="NC-18340"/>
    <x v="396"/>
    <x v="0"/>
    <x v="0"/>
    <x v="20"/>
    <x v="15"/>
    <x v="45"/>
    <x v="3"/>
    <s v="OFF-PA-10004971"/>
    <x v="1"/>
    <x v="10"/>
    <x v="609"/>
    <x v="1057"/>
    <n v="2"/>
    <n v="0"/>
    <n v="5.6644000000000005"/>
    <x v="2"/>
    <x v="0"/>
  </r>
  <r>
    <n v="1399"/>
    <x v="660"/>
    <x v="390"/>
    <d v="2018-11-26T00:00:00"/>
    <s v="First Class"/>
    <s v="NC-18340"/>
    <x v="396"/>
    <x v="0"/>
    <x v="0"/>
    <x v="20"/>
    <x v="15"/>
    <x v="45"/>
    <x v="3"/>
    <s v="TEC-AC-10002323"/>
    <x v="2"/>
    <x v="11"/>
    <x v="177"/>
    <x v="1254"/>
    <n v="4"/>
    <n v="0"/>
    <n v="11.492000000000004"/>
    <x v="2"/>
    <x v="0"/>
  </r>
  <r>
    <n v="1400"/>
    <x v="660"/>
    <x v="390"/>
    <d v="2018-11-26T00:00:00"/>
    <s v="First Class"/>
    <s v="NC-18340"/>
    <x v="396"/>
    <x v="0"/>
    <x v="0"/>
    <x v="20"/>
    <x v="15"/>
    <x v="45"/>
    <x v="3"/>
    <s v="OFF-PA-10004888"/>
    <x v="1"/>
    <x v="10"/>
    <x v="968"/>
    <x v="90"/>
    <n v="1"/>
    <n v="0"/>
    <n v="3.1104000000000003"/>
    <x v="2"/>
    <x v="0"/>
  </r>
  <r>
    <n v="1401"/>
    <x v="661"/>
    <x v="474"/>
    <d v="2018-11-05T00:00:00"/>
    <s v="Standard Class"/>
    <s v="KM-16375"/>
    <x v="454"/>
    <x v="2"/>
    <x v="0"/>
    <x v="127"/>
    <x v="17"/>
    <x v="269"/>
    <x v="0"/>
    <s v="TEC-PH-10003988"/>
    <x v="2"/>
    <x v="7"/>
    <x v="47"/>
    <x v="48"/>
    <n v="2"/>
    <n v="0"/>
    <n v="6.104000000000001"/>
    <x v="0"/>
    <x v="0"/>
  </r>
  <r>
    <n v="1402"/>
    <x v="661"/>
    <x v="474"/>
    <d v="2018-11-05T00:00:00"/>
    <s v="Standard Class"/>
    <s v="KM-16375"/>
    <x v="454"/>
    <x v="2"/>
    <x v="0"/>
    <x v="127"/>
    <x v="17"/>
    <x v="269"/>
    <x v="0"/>
    <s v="OFF-EN-10002230"/>
    <x v="1"/>
    <x v="12"/>
    <x v="555"/>
    <x v="1255"/>
    <n v="3"/>
    <n v="0"/>
    <n v="118.34129999999999"/>
    <x v="0"/>
    <x v="0"/>
  </r>
  <r>
    <n v="1403"/>
    <x v="662"/>
    <x v="475"/>
    <d v="2018-04-25T00:00:00"/>
    <s v="Standard Class"/>
    <s v="GM-14455"/>
    <x v="39"/>
    <x v="2"/>
    <x v="0"/>
    <x v="38"/>
    <x v="24"/>
    <x v="47"/>
    <x v="3"/>
    <s v="FUR-TA-10002622"/>
    <x v="0"/>
    <x v="3"/>
    <x v="969"/>
    <x v="1256"/>
    <n v="2"/>
    <n v="0.4"/>
    <n v="-58.133199999999988"/>
    <x v="2"/>
    <x v="0"/>
  </r>
  <r>
    <n v="1404"/>
    <x v="662"/>
    <x v="475"/>
    <d v="2018-04-25T00:00:00"/>
    <s v="Standard Class"/>
    <s v="GM-14455"/>
    <x v="39"/>
    <x v="2"/>
    <x v="0"/>
    <x v="38"/>
    <x v="24"/>
    <x v="47"/>
    <x v="3"/>
    <s v="OFF-PA-10000418"/>
    <x v="1"/>
    <x v="10"/>
    <x v="970"/>
    <x v="1257"/>
    <n v="5"/>
    <n v="0.2"/>
    <n v="146.79"/>
    <x v="2"/>
    <x v="0"/>
  </r>
  <r>
    <n v="1405"/>
    <x v="663"/>
    <x v="322"/>
    <d v="2016-04-08T00:00:00"/>
    <s v="First Class"/>
    <s v="SD-20485"/>
    <x v="174"/>
    <x v="2"/>
    <x v="0"/>
    <x v="10"/>
    <x v="9"/>
    <x v="105"/>
    <x v="3"/>
    <s v="OFF-SU-10004498"/>
    <x v="1"/>
    <x v="14"/>
    <x v="505"/>
    <x v="1258"/>
    <n v="1"/>
    <n v="0.2"/>
    <n v="-2.1896000000000004"/>
    <x v="2"/>
    <x v="0"/>
  </r>
  <r>
    <n v="1406"/>
    <x v="663"/>
    <x v="322"/>
    <d v="2016-04-08T00:00:00"/>
    <s v="First Class"/>
    <s v="SD-20485"/>
    <x v="174"/>
    <x v="2"/>
    <x v="0"/>
    <x v="10"/>
    <x v="9"/>
    <x v="105"/>
    <x v="3"/>
    <s v="FUR-TA-10001039"/>
    <x v="0"/>
    <x v="3"/>
    <x v="832"/>
    <x v="1259"/>
    <n v="3"/>
    <n v="0.4"/>
    <n v="-36.11160000000001"/>
    <x v="2"/>
    <x v="0"/>
  </r>
  <r>
    <n v="1407"/>
    <x v="663"/>
    <x v="322"/>
    <d v="2016-04-08T00:00:00"/>
    <s v="First Class"/>
    <s v="SD-20485"/>
    <x v="174"/>
    <x v="2"/>
    <x v="0"/>
    <x v="10"/>
    <x v="9"/>
    <x v="105"/>
    <x v="3"/>
    <s v="TEC-AC-10004659"/>
    <x v="2"/>
    <x v="11"/>
    <x v="172"/>
    <x v="1260"/>
    <n v="2"/>
    <n v="0.2"/>
    <n v="21.896999999999991"/>
    <x v="2"/>
    <x v="0"/>
  </r>
  <r>
    <n v="1408"/>
    <x v="664"/>
    <x v="476"/>
    <d v="2018-09-06T00:00:00"/>
    <s v="Standard Class"/>
    <s v="KD-16270"/>
    <x v="30"/>
    <x v="0"/>
    <x v="0"/>
    <x v="20"/>
    <x v="15"/>
    <x v="23"/>
    <x v="3"/>
    <s v="OFF-AR-10002240"/>
    <x v="1"/>
    <x v="6"/>
    <x v="971"/>
    <x v="1261"/>
    <n v="2"/>
    <n v="0"/>
    <n v="19.6248"/>
    <x v="2"/>
    <x v="0"/>
  </r>
  <r>
    <n v="1409"/>
    <x v="664"/>
    <x v="476"/>
    <d v="2018-09-06T00:00:00"/>
    <s v="Standard Class"/>
    <s v="KD-16270"/>
    <x v="30"/>
    <x v="0"/>
    <x v="0"/>
    <x v="20"/>
    <x v="15"/>
    <x v="23"/>
    <x v="3"/>
    <s v="FUR-FU-10001967"/>
    <x v="0"/>
    <x v="5"/>
    <x v="296"/>
    <x v="372"/>
    <n v="2"/>
    <n v="0"/>
    <n v="9.9949999999999974"/>
    <x v="2"/>
    <x v="0"/>
  </r>
  <r>
    <n v="1410"/>
    <x v="665"/>
    <x v="477"/>
    <d v="2018-09-30T00:00:00"/>
    <s v="Standard Class"/>
    <s v="AB-10105"/>
    <x v="455"/>
    <x v="0"/>
    <x v="0"/>
    <x v="42"/>
    <x v="16"/>
    <x v="51"/>
    <x v="1"/>
    <s v="FUR-TA-10002356"/>
    <x v="0"/>
    <x v="3"/>
    <x v="735"/>
    <x v="865"/>
    <n v="3"/>
    <n v="0.5"/>
    <n v="-204.44580000000005"/>
    <x v="1"/>
    <x v="0"/>
  </r>
  <r>
    <n v="1411"/>
    <x v="666"/>
    <x v="259"/>
    <d v="2019-11-11T00:00:00"/>
    <s v="Standard Class"/>
    <s v="SZ-20035"/>
    <x v="449"/>
    <x v="2"/>
    <x v="0"/>
    <x v="55"/>
    <x v="5"/>
    <x v="70"/>
    <x v="2"/>
    <s v="OFF-LA-10003923"/>
    <x v="1"/>
    <x v="2"/>
    <x v="429"/>
    <x v="208"/>
    <n v="2"/>
    <n v="0.2"/>
    <n v="8.879999999999999"/>
    <x v="2"/>
    <x v="0"/>
  </r>
  <r>
    <n v="1412"/>
    <x v="667"/>
    <x v="478"/>
    <d v="2018-07-13T00:00:00"/>
    <s v="Standard Class"/>
    <s v="JD-15895"/>
    <x v="63"/>
    <x v="1"/>
    <x v="0"/>
    <x v="20"/>
    <x v="15"/>
    <x v="45"/>
    <x v="3"/>
    <s v="FUR-CH-10002335"/>
    <x v="0"/>
    <x v="1"/>
    <x v="629"/>
    <x v="1262"/>
    <n v="2"/>
    <n v="0.1"/>
    <n v="72.534400000000005"/>
    <x v="2"/>
    <x v="0"/>
  </r>
  <r>
    <n v="1413"/>
    <x v="667"/>
    <x v="478"/>
    <d v="2018-07-13T00:00:00"/>
    <s v="Standard Class"/>
    <s v="JD-15895"/>
    <x v="63"/>
    <x v="1"/>
    <x v="0"/>
    <x v="20"/>
    <x v="15"/>
    <x v="45"/>
    <x v="3"/>
    <s v="FUR-FU-10000723"/>
    <x v="0"/>
    <x v="5"/>
    <x v="480"/>
    <x v="1263"/>
    <n v="4"/>
    <n v="0"/>
    <n v="14.875200000000007"/>
    <x v="2"/>
    <x v="0"/>
  </r>
  <r>
    <n v="1414"/>
    <x v="668"/>
    <x v="479"/>
    <d v="2016-07-05T00:00:00"/>
    <s v="Standard Class"/>
    <s v="HA-14905"/>
    <x v="456"/>
    <x v="0"/>
    <x v="0"/>
    <x v="20"/>
    <x v="15"/>
    <x v="23"/>
    <x v="3"/>
    <s v="OFF-BI-10002867"/>
    <x v="1"/>
    <x v="8"/>
    <x v="972"/>
    <x v="1264"/>
    <n v="7"/>
    <n v="0.2"/>
    <n v="108.79959999999997"/>
    <x v="2"/>
    <x v="0"/>
  </r>
  <r>
    <n v="1415"/>
    <x v="669"/>
    <x v="480"/>
    <d v="2019-01-31T00:00:00"/>
    <s v="Second Class"/>
    <s v="BT-11305"/>
    <x v="457"/>
    <x v="2"/>
    <x v="0"/>
    <x v="116"/>
    <x v="1"/>
    <x v="146"/>
    <x v="1"/>
    <s v="TEC-AC-10000580"/>
    <x v="2"/>
    <x v="11"/>
    <x v="906"/>
    <x v="764"/>
    <n v="3"/>
    <n v="0"/>
    <n v="26.39670000000001"/>
    <x v="1"/>
    <x v="0"/>
  </r>
  <r>
    <n v="1416"/>
    <x v="669"/>
    <x v="480"/>
    <d v="2019-01-31T00:00:00"/>
    <s v="Second Class"/>
    <s v="BT-11305"/>
    <x v="457"/>
    <x v="2"/>
    <x v="0"/>
    <x v="116"/>
    <x v="1"/>
    <x v="146"/>
    <x v="1"/>
    <s v="FUR-FU-10003976"/>
    <x v="0"/>
    <x v="5"/>
    <x v="973"/>
    <x v="1265"/>
    <n v="3"/>
    <n v="0"/>
    <n v="12.831599999999996"/>
    <x v="1"/>
    <x v="0"/>
  </r>
  <r>
    <n v="1417"/>
    <x v="670"/>
    <x v="481"/>
    <d v="2017-09-24T00:00:00"/>
    <s v="First Class"/>
    <s v="SV-20815"/>
    <x v="458"/>
    <x v="1"/>
    <x v="0"/>
    <x v="12"/>
    <x v="5"/>
    <x v="16"/>
    <x v="2"/>
    <s v="TEC-PH-10002922"/>
    <x v="2"/>
    <x v="7"/>
    <x v="974"/>
    <x v="1266"/>
    <n v="7"/>
    <n v="0.2"/>
    <n v="118.29299999999989"/>
    <x v="2"/>
    <x v="0"/>
  </r>
  <r>
    <n v="1418"/>
    <x v="670"/>
    <x v="481"/>
    <d v="2017-09-24T00:00:00"/>
    <s v="First Class"/>
    <s v="SV-20815"/>
    <x v="458"/>
    <x v="1"/>
    <x v="0"/>
    <x v="12"/>
    <x v="5"/>
    <x v="16"/>
    <x v="2"/>
    <s v="TEC-AC-10004353"/>
    <x v="2"/>
    <x v="11"/>
    <x v="724"/>
    <x v="1267"/>
    <n v="3"/>
    <n v="0.2"/>
    <n v="32.130000000000003"/>
    <x v="2"/>
    <x v="0"/>
  </r>
  <r>
    <n v="1419"/>
    <x v="670"/>
    <x v="481"/>
    <d v="2017-09-24T00:00:00"/>
    <s v="First Class"/>
    <s v="SV-20815"/>
    <x v="458"/>
    <x v="1"/>
    <x v="0"/>
    <x v="12"/>
    <x v="5"/>
    <x v="16"/>
    <x v="2"/>
    <s v="FUR-FU-10001706"/>
    <x v="0"/>
    <x v="5"/>
    <x v="50"/>
    <x v="1268"/>
    <n v="4"/>
    <n v="0.6"/>
    <n v="-1.4783999999999997"/>
    <x v="2"/>
    <x v="0"/>
  </r>
  <r>
    <n v="1420"/>
    <x v="671"/>
    <x v="120"/>
    <d v="2017-09-30T00:00:00"/>
    <s v="Standard Class"/>
    <s v="RW-19540"/>
    <x v="459"/>
    <x v="1"/>
    <x v="0"/>
    <x v="123"/>
    <x v="16"/>
    <x v="154"/>
    <x v="1"/>
    <s v="OFF-PA-10000501"/>
    <x v="1"/>
    <x v="10"/>
    <x v="975"/>
    <x v="1269"/>
    <n v="4"/>
    <n v="0.2"/>
    <n v="31.273599999999998"/>
    <x v="1"/>
    <x v="0"/>
  </r>
  <r>
    <n v="1421"/>
    <x v="671"/>
    <x v="120"/>
    <d v="2017-09-30T00:00:00"/>
    <s v="Standard Class"/>
    <s v="RW-19540"/>
    <x v="459"/>
    <x v="1"/>
    <x v="0"/>
    <x v="123"/>
    <x v="16"/>
    <x v="154"/>
    <x v="1"/>
    <s v="OFF-BI-10000778"/>
    <x v="1"/>
    <x v="8"/>
    <x v="261"/>
    <x v="1270"/>
    <n v="2"/>
    <n v="0.7"/>
    <n v="-48.391999999999982"/>
    <x v="1"/>
    <x v="0"/>
  </r>
  <r>
    <n v="1422"/>
    <x v="671"/>
    <x v="120"/>
    <d v="2017-09-30T00:00:00"/>
    <s v="Standard Class"/>
    <s v="RW-19540"/>
    <x v="459"/>
    <x v="1"/>
    <x v="0"/>
    <x v="123"/>
    <x v="16"/>
    <x v="154"/>
    <x v="1"/>
    <s v="OFF-AP-10004980"/>
    <x v="1"/>
    <x v="9"/>
    <x v="976"/>
    <x v="1271"/>
    <n v="2"/>
    <n v="0.2"/>
    <n v="14.409600000000003"/>
    <x v="1"/>
    <x v="0"/>
  </r>
  <r>
    <n v="1423"/>
    <x v="671"/>
    <x v="120"/>
    <d v="2017-09-30T00:00:00"/>
    <s v="Standard Class"/>
    <s v="RW-19540"/>
    <x v="459"/>
    <x v="1"/>
    <x v="0"/>
    <x v="123"/>
    <x v="16"/>
    <x v="154"/>
    <x v="1"/>
    <s v="OFF-BI-10003984"/>
    <x v="1"/>
    <x v="8"/>
    <x v="697"/>
    <x v="1272"/>
    <n v="9"/>
    <n v="0.7"/>
    <n v="-59.057100000000005"/>
    <x v="1"/>
    <x v="0"/>
  </r>
  <r>
    <n v="1424"/>
    <x v="671"/>
    <x v="120"/>
    <d v="2017-09-30T00:00:00"/>
    <s v="Standard Class"/>
    <s v="RW-19540"/>
    <x v="459"/>
    <x v="1"/>
    <x v="0"/>
    <x v="123"/>
    <x v="16"/>
    <x v="154"/>
    <x v="1"/>
    <s v="OFF-ST-10000798"/>
    <x v="1"/>
    <x v="4"/>
    <x v="352"/>
    <x v="1273"/>
    <n v="6"/>
    <n v="0.2"/>
    <n v="-1.4988000000000135"/>
    <x v="1"/>
    <x v="0"/>
  </r>
  <r>
    <n v="1425"/>
    <x v="671"/>
    <x v="120"/>
    <d v="2017-09-30T00:00:00"/>
    <s v="Standard Class"/>
    <s v="RW-19540"/>
    <x v="459"/>
    <x v="1"/>
    <x v="0"/>
    <x v="123"/>
    <x v="16"/>
    <x v="154"/>
    <x v="1"/>
    <s v="TEC-PH-10001750"/>
    <x v="2"/>
    <x v="7"/>
    <x v="977"/>
    <x v="1274"/>
    <n v="5"/>
    <n v="0.2"/>
    <n v="23.096500000000006"/>
    <x v="1"/>
    <x v="0"/>
  </r>
  <r>
    <n v="1426"/>
    <x v="671"/>
    <x v="120"/>
    <d v="2017-09-30T00:00:00"/>
    <s v="Standard Class"/>
    <s v="RW-19540"/>
    <x v="459"/>
    <x v="1"/>
    <x v="0"/>
    <x v="123"/>
    <x v="16"/>
    <x v="154"/>
    <x v="1"/>
    <s v="OFF-ST-10002743"/>
    <x v="1"/>
    <x v="4"/>
    <x v="418"/>
    <x v="1275"/>
    <n v="4"/>
    <n v="0.2"/>
    <n v="-86.366400000000027"/>
    <x v="1"/>
    <x v="0"/>
  </r>
  <r>
    <n v="1427"/>
    <x v="672"/>
    <x v="89"/>
    <d v="2017-11-04T00:00:00"/>
    <s v="Second Class"/>
    <s v="DK-12835"/>
    <x v="460"/>
    <x v="1"/>
    <x v="0"/>
    <x v="162"/>
    <x v="1"/>
    <x v="205"/>
    <x v="1"/>
    <s v="OFF-BI-10002949"/>
    <x v="1"/>
    <x v="8"/>
    <x v="525"/>
    <x v="1276"/>
    <n v="2"/>
    <n v="0.2"/>
    <n v="3.283199999999999"/>
    <x v="1"/>
    <x v="0"/>
  </r>
  <r>
    <n v="1428"/>
    <x v="672"/>
    <x v="89"/>
    <d v="2017-11-04T00:00:00"/>
    <s v="Second Class"/>
    <s v="DK-12835"/>
    <x v="460"/>
    <x v="1"/>
    <x v="0"/>
    <x v="162"/>
    <x v="1"/>
    <x v="205"/>
    <x v="1"/>
    <s v="OFF-EN-10002600"/>
    <x v="1"/>
    <x v="12"/>
    <x v="111"/>
    <x v="1277"/>
    <n v="5"/>
    <n v="0"/>
    <n v="7.08"/>
    <x v="1"/>
    <x v="0"/>
  </r>
  <r>
    <n v="1429"/>
    <x v="672"/>
    <x v="89"/>
    <d v="2017-11-04T00:00:00"/>
    <s v="Second Class"/>
    <s v="DK-12835"/>
    <x v="460"/>
    <x v="1"/>
    <x v="0"/>
    <x v="162"/>
    <x v="1"/>
    <x v="205"/>
    <x v="1"/>
    <s v="OFF-BI-10003708"/>
    <x v="1"/>
    <x v="8"/>
    <x v="978"/>
    <x v="1278"/>
    <n v="5"/>
    <n v="0.2"/>
    <n v="9.3124999999999982"/>
    <x v="1"/>
    <x v="0"/>
  </r>
  <r>
    <n v="1430"/>
    <x v="672"/>
    <x v="89"/>
    <d v="2017-11-04T00:00:00"/>
    <s v="Second Class"/>
    <s v="DK-12835"/>
    <x v="460"/>
    <x v="1"/>
    <x v="0"/>
    <x v="162"/>
    <x v="1"/>
    <x v="205"/>
    <x v="1"/>
    <s v="OFF-LA-10003510"/>
    <x v="1"/>
    <x v="2"/>
    <x v="580"/>
    <x v="1279"/>
    <n v="14"/>
    <n v="0"/>
    <n v="196.61320000000001"/>
    <x v="1"/>
    <x v="0"/>
  </r>
  <r>
    <n v="1431"/>
    <x v="673"/>
    <x v="200"/>
    <d v="2019-11-30T00:00:00"/>
    <s v="Standard Class"/>
    <s v="LT-17110"/>
    <x v="299"/>
    <x v="0"/>
    <x v="0"/>
    <x v="38"/>
    <x v="24"/>
    <x v="47"/>
    <x v="3"/>
    <s v="TEC-PH-10003092"/>
    <x v="2"/>
    <x v="7"/>
    <x v="521"/>
    <x v="1280"/>
    <n v="8"/>
    <n v="0.4"/>
    <n v="-40.47120000000001"/>
    <x v="2"/>
    <x v="0"/>
  </r>
  <r>
    <n v="1432"/>
    <x v="674"/>
    <x v="174"/>
    <d v="2016-12-21T00:00:00"/>
    <s v="Second Class"/>
    <s v="IM-15070"/>
    <x v="5"/>
    <x v="0"/>
    <x v="0"/>
    <x v="159"/>
    <x v="19"/>
    <x v="255"/>
    <x v="0"/>
    <s v="OFF-BI-10001191"/>
    <x v="1"/>
    <x v="8"/>
    <x v="979"/>
    <x v="1281"/>
    <n v="6"/>
    <n v="0"/>
    <n v="74.852400000000003"/>
    <x v="0"/>
    <x v="0"/>
  </r>
  <r>
    <n v="1433"/>
    <x v="674"/>
    <x v="174"/>
    <d v="2016-12-21T00:00:00"/>
    <s v="Second Class"/>
    <s v="IM-15070"/>
    <x v="5"/>
    <x v="0"/>
    <x v="0"/>
    <x v="159"/>
    <x v="19"/>
    <x v="255"/>
    <x v="0"/>
    <s v="OFF-SU-10004115"/>
    <x v="1"/>
    <x v="14"/>
    <x v="515"/>
    <x v="1282"/>
    <n v="1"/>
    <n v="0"/>
    <n v="1.9629000000000003"/>
    <x v="0"/>
    <x v="0"/>
  </r>
  <r>
    <n v="1434"/>
    <x v="674"/>
    <x v="174"/>
    <d v="2016-12-21T00:00:00"/>
    <s v="Second Class"/>
    <s v="IM-15070"/>
    <x v="5"/>
    <x v="0"/>
    <x v="0"/>
    <x v="159"/>
    <x v="19"/>
    <x v="255"/>
    <x v="0"/>
    <s v="FUR-CH-10000513"/>
    <x v="0"/>
    <x v="1"/>
    <x v="70"/>
    <x v="1283"/>
    <n v="14"/>
    <n v="0"/>
    <n v="163.78740000000002"/>
    <x v="0"/>
    <x v="0"/>
  </r>
  <r>
    <n v="1435"/>
    <x v="675"/>
    <x v="482"/>
    <d v="2018-12-30T00:00:00"/>
    <s v="Standard Class"/>
    <s v="FP-14320"/>
    <x v="224"/>
    <x v="0"/>
    <x v="0"/>
    <x v="4"/>
    <x v="4"/>
    <x v="59"/>
    <x v="1"/>
    <s v="OFF-PA-10003673"/>
    <x v="1"/>
    <x v="10"/>
    <x v="980"/>
    <x v="1284"/>
    <n v="5"/>
    <n v="0"/>
    <n v="15.593999999999999"/>
    <x v="1"/>
    <x v="0"/>
  </r>
  <r>
    <n v="1436"/>
    <x v="676"/>
    <x v="308"/>
    <d v="2019-06-27T00:00:00"/>
    <s v="Standard Class"/>
    <s v="ST-20530"/>
    <x v="461"/>
    <x v="0"/>
    <x v="0"/>
    <x v="215"/>
    <x v="24"/>
    <x v="270"/>
    <x v="3"/>
    <s v="OFF-PA-10001639"/>
    <x v="1"/>
    <x v="10"/>
    <x v="981"/>
    <x v="277"/>
    <n v="6"/>
    <n v="0.2"/>
    <n v="10.8864"/>
    <x v="2"/>
    <x v="0"/>
  </r>
  <r>
    <n v="1437"/>
    <x v="676"/>
    <x v="308"/>
    <d v="2019-06-27T00:00:00"/>
    <s v="Standard Class"/>
    <s v="ST-20530"/>
    <x v="461"/>
    <x v="0"/>
    <x v="0"/>
    <x v="215"/>
    <x v="24"/>
    <x v="270"/>
    <x v="3"/>
    <s v="OFF-AR-10003829"/>
    <x v="1"/>
    <x v="6"/>
    <x v="943"/>
    <x v="797"/>
    <n v="2"/>
    <n v="0.2"/>
    <n v="0.59039999999999915"/>
    <x v="2"/>
    <x v="0"/>
  </r>
  <r>
    <n v="1438"/>
    <x v="677"/>
    <x v="52"/>
    <d v="2017-10-15T00:00:00"/>
    <s v="Same Day"/>
    <s v="JE-15745"/>
    <x v="32"/>
    <x v="0"/>
    <x v="0"/>
    <x v="112"/>
    <x v="5"/>
    <x v="139"/>
    <x v="2"/>
    <s v="TEC-AC-10004975"/>
    <x v="2"/>
    <x v="11"/>
    <x v="982"/>
    <x v="428"/>
    <n v="3"/>
    <n v="0.2"/>
    <n v="42.880500000000012"/>
    <x v="2"/>
    <x v="0"/>
  </r>
  <r>
    <n v="1439"/>
    <x v="677"/>
    <x v="52"/>
    <d v="2017-10-15T00:00:00"/>
    <s v="Same Day"/>
    <s v="JE-15745"/>
    <x v="32"/>
    <x v="0"/>
    <x v="0"/>
    <x v="112"/>
    <x v="5"/>
    <x v="139"/>
    <x v="2"/>
    <s v="FUR-CH-10002024"/>
    <x v="0"/>
    <x v="1"/>
    <x v="483"/>
    <x v="1285"/>
    <n v="5"/>
    <n v="0.3"/>
    <n v="-350.4899999999999"/>
    <x v="2"/>
    <x v="0"/>
  </r>
  <r>
    <n v="1440"/>
    <x v="678"/>
    <x v="483"/>
    <d v="2019-04-15T00:00:00"/>
    <s v="Second Class"/>
    <s v="BD-11320"/>
    <x v="217"/>
    <x v="0"/>
    <x v="0"/>
    <x v="205"/>
    <x v="34"/>
    <x v="258"/>
    <x v="3"/>
    <s v="OFF-BI-10004364"/>
    <x v="1"/>
    <x v="8"/>
    <x v="305"/>
    <x v="1286"/>
    <n v="5"/>
    <n v="0"/>
    <n v="13.365"/>
    <x v="2"/>
    <x v="0"/>
  </r>
  <r>
    <n v="1441"/>
    <x v="678"/>
    <x v="483"/>
    <d v="2019-04-15T00:00:00"/>
    <s v="Second Class"/>
    <s v="BD-11320"/>
    <x v="217"/>
    <x v="0"/>
    <x v="0"/>
    <x v="205"/>
    <x v="34"/>
    <x v="258"/>
    <x v="3"/>
    <s v="OFF-PA-10001712"/>
    <x v="1"/>
    <x v="10"/>
    <x v="983"/>
    <x v="792"/>
    <n v="4"/>
    <n v="0"/>
    <n v="17.981999999999999"/>
    <x v="2"/>
    <x v="0"/>
  </r>
  <r>
    <n v="1442"/>
    <x v="679"/>
    <x v="484"/>
    <d v="2019-12-24T00:00:00"/>
    <s v="Second Class"/>
    <s v="MM-17920"/>
    <x v="462"/>
    <x v="0"/>
    <x v="0"/>
    <x v="8"/>
    <x v="1"/>
    <x v="94"/>
    <x v="1"/>
    <s v="OFF-BI-10001510"/>
    <x v="1"/>
    <x v="8"/>
    <x v="709"/>
    <x v="1287"/>
    <n v="2"/>
    <n v="0.2"/>
    <n v="11.459999999999999"/>
    <x v="1"/>
    <x v="0"/>
  </r>
  <r>
    <n v="1443"/>
    <x v="680"/>
    <x v="485"/>
    <d v="2019-08-08T00:00:00"/>
    <s v="First Class"/>
    <s v="PW-19030"/>
    <x v="463"/>
    <x v="1"/>
    <x v="0"/>
    <x v="102"/>
    <x v="0"/>
    <x v="126"/>
    <x v="0"/>
    <s v="OFF-PA-10002713"/>
    <x v="1"/>
    <x v="10"/>
    <x v="320"/>
    <x v="1288"/>
    <n v="2"/>
    <n v="0"/>
    <n v="6.3295999999999992"/>
    <x v="0"/>
    <x v="0"/>
  </r>
  <r>
    <n v="1444"/>
    <x v="681"/>
    <x v="486"/>
    <d v="2017-10-06T00:00:00"/>
    <s v="Standard Class"/>
    <s v="SC-20440"/>
    <x v="464"/>
    <x v="1"/>
    <x v="0"/>
    <x v="34"/>
    <x v="22"/>
    <x v="42"/>
    <x v="1"/>
    <s v="OFF-ST-10002974"/>
    <x v="1"/>
    <x v="4"/>
    <x v="123"/>
    <x v="1289"/>
    <n v="4"/>
    <n v="0.2"/>
    <n v="17.42799999999999"/>
    <x v="1"/>
    <x v="0"/>
  </r>
  <r>
    <n v="1445"/>
    <x v="682"/>
    <x v="454"/>
    <d v="2018-05-28T00:00:00"/>
    <s v="Standard Class"/>
    <s v="KL-16645"/>
    <x v="107"/>
    <x v="0"/>
    <x v="0"/>
    <x v="22"/>
    <x v="10"/>
    <x v="36"/>
    <x v="2"/>
    <s v="TEC-PH-10004165"/>
    <x v="2"/>
    <x v="7"/>
    <x v="895"/>
    <x v="1290"/>
    <n v="9"/>
    <n v="0.2"/>
    <n v="148.49459999999993"/>
    <x v="2"/>
    <x v="0"/>
  </r>
  <r>
    <n v="1446"/>
    <x v="683"/>
    <x v="487"/>
    <d v="2019-06-16T00:00:00"/>
    <s v="First Class"/>
    <s v="SD-20485"/>
    <x v="174"/>
    <x v="2"/>
    <x v="0"/>
    <x v="22"/>
    <x v="10"/>
    <x v="155"/>
    <x v="2"/>
    <s v="OFF-ST-10004804"/>
    <x v="1"/>
    <x v="4"/>
    <x v="233"/>
    <x v="1291"/>
    <n v="4"/>
    <n v="0.2"/>
    <n v="-39.124799999999993"/>
    <x v="2"/>
    <x v="0"/>
  </r>
  <r>
    <n v="1447"/>
    <x v="683"/>
    <x v="487"/>
    <d v="2019-06-16T00:00:00"/>
    <s v="First Class"/>
    <s v="SD-20485"/>
    <x v="174"/>
    <x v="2"/>
    <x v="0"/>
    <x v="22"/>
    <x v="10"/>
    <x v="155"/>
    <x v="2"/>
    <s v="FUR-CH-10004289"/>
    <x v="0"/>
    <x v="1"/>
    <x v="984"/>
    <x v="1292"/>
    <n v="7"/>
    <n v="0.3"/>
    <n v="-87.341800000000035"/>
    <x v="2"/>
    <x v="0"/>
  </r>
  <r>
    <n v="1448"/>
    <x v="683"/>
    <x v="487"/>
    <d v="2019-06-16T00:00:00"/>
    <s v="First Class"/>
    <s v="SD-20485"/>
    <x v="174"/>
    <x v="2"/>
    <x v="0"/>
    <x v="22"/>
    <x v="10"/>
    <x v="155"/>
    <x v="2"/>
    <s v="TEC-PH-10002564"/>
    <x v="2"/>
    <x v="7"/>
    <x v="985"/>
    <x v="736"/>
    <n v="2"/>
    <n v="0.2"/>
    <n v="5.9979999999999922"/>
    <x v="2"/>
    <x v="0"/>
  </r>
  <r>
    <n v="1449"/>
    <x v="684"/>
    <x v="488"/>
    <d v="2016-04-24T00:00:00"/>
    <s v="First Class"/>
    <s v="TS-21160"/>
    <x v="378"/>
    <x v="1"/>
    <x v="0"/>
    <x v="10"/>
    <x v="9"/>
    <x v="63"/>
    <x v="3"/>
    <s v="OFF-BI-10004876"/>
    <x v="1"/>
    <x v="8"/>
    <x v="986"/>
    <x v="1293"/>
    <n v="3"/>
    <n v="0.7"/>
    <n v="-1.7513999999999994"/>
    <x v="2"/>
    <x v="0"/>
  </r>
  <r>
    <n v="1450"/>
    <x v="685"/>
    <x v="489"/>
    <d v="2017-05-07T00:00:00"/>
    <s v="Standard Class"/>
    <s v="JB-15400"/>
    <x v="80"/>
    <x v="1"/>
    <x v="0"/>
    <x v="1"/>
    <x v="1"/>
    <x v="141"/>
    <x v="1"/>
    <s v="TEC-PH-10004348"/>
    <x v="2"/>
    <x v="7"/>
    <x v="987"/>
    <x v="1294"/>
    <n v="3"/>
    <n v="0.2"/>
    <n v="11.093999999999998"/>
    <x v="1"/>
    <x v="0"/>
  </r>
  <r>
    <n v="1451"/>
    <x v="686"/>
    <x v="490"/>
    <d v="2017-07-20T00:00:00"/>
    <s v="First Class"/>
    <s v="TS-21085"/>
    <x v="465"/>
    <x v="0"/>
    <x v="0"/>
    <x v="42"/>
    <x v="16"/>
    <x v="51"/>
    <x v="1"/>
    <s v="OFF-BI-10004352"/>
    <x v="1"/>
    <x v="8"/>
    <x v="988"/>
    <x v="1295"/>
    <n v="1"/>
    <n v="0.7"/>
    <n v="-1.3499999999999996"/>
    <x v="1"/>
    <x v="0"/>
  </r>
  <r>
    <n v="1452"/>
    <x v="687"/>
    <x v="491"/>
    <d v="2018-11-29T00:00:00"/>
    <s v="First Class"/>
    <s v="MC-17425"/>
    <x v="466"/>
    <x v="1"/>
    <x v="0"/>
    <x v="216"/>
    <x v="19"/>
    <x v="271"/>
    <x v="0"/>
    <s v="OFF-PA-10001685"/>
    <x v="1"/>
    <x v="10"/>
    <x v="33"/>
    <x v="558"/>
    <n v="7"/>
    <n v="0"/>
    <n v="34.780200000000001"/>
    <x v="0"/>
    <x v="0"/>
  </r>
  <r>
    <n v="1453"/>
    <x v="687"/>
    <x v="491"/>
    <d v="2018-11-29T00:00:00"/>
    <s v="First Class"/>
    <s v="MC-17425"/>
    <x v="466"/>
    <x v="1"/>
    <x v="0"/>
    <x v="216"/>
    <x v="19"/>
    <x v="271"/>
    <x v="0"/>
    <s v="OFF-BI-10000666"/>
    <x v="1"/>
    <x v="8"/>
    <x v="989"/>
    <x v="1296"/>
    <n v="3"/>
    <n v="0"/>
    <n v="45.839999999999996"/>
    <x v="0"/>
    <x v="0"/>
  </r>
  <r>
    <n v="1454"/>
    <x v="687"/>
    <x v="491"/>
    <d v="2018-11-29T00:00:00"/>
    <s v="First Class"/>
    <s v="MC-17425"/>
    <x v="466"/>
    <x v="1"/>
    <x v="0"/>
    <x v="216"/>
    <x v="19"/>
    <x v="271"/>
    <x v="0"/>
    <s v="OFF-BI-10004352"/>
    <x v="1"/>
    <x v="8"/>
    <x v="988"/>
    <x v="1297"/>
    <n v="5"/>
    <n v="0"/>
    <n v="16.875"/>
    <x v="0"/>
    <x v="0"/>
  </r>
  <r>
    <n v="1455"/>
    <x v="687"/>
    <x v="491"/>
    <d v="2018-11-29T00:00:00"/>
    <s v="First Class"/>
    <s v="MC-17425"/>
    <x v="466"/>
    <x v="1"/>
    <x v="0"/>
    <x v="216"/>
    <x v="19"/>
    <x v="271"/>
    <x v="0"/>
    <s v="TEC-MA-10000010"/>
    <x v="2"/>
    <x v="15"/>
    <x v="990"/>
    <x v="1298"/>
    <n v="8"/>
    <n v="0"/>
    <n v="1459.2"/>
    <x v="0"/>
    <x v="0"/>
  </r>
  <r>
    <n v="1456"/>
    <x v="688"/>
    <x v="492"/>
    <d v="2019-06-19T00:00:00"/>
    <s v="Standard Class"/>
    <s v="ME-17320"/>
    <x v="467"/>
    <x v="2"/>
    <x v="0"/>
    <x v="38"/>
    <x v="32"/>
    <x v="112"/>
    <x v="0"/>
    <s v="OFF-BI-10000977"/>
    <x v="1"/>
    <x v="8"/>
    <x v="991"/>
    <x v="1299"/>
    <n v="3"/>
    <n v="0"/>
    <n v="41.951999999999998"/>
    <x v="0"/>
    <x v="0"/>
  </r>
  <r>
    <n v="1457"/>
    <x v="688"/>
    <x v="492"/>
    <d v="2019-06-19T00:00:00"/>
    <s v="Standard Class"/>
    <s v="ME-17320"/>
    <x v="467"/>
    <x v="2"/>
    <x v="0"/>
    <x v="38"/>
    <x v="32"/>
    <x v="112"/>
    <x v="0"/>
    <s v="FUR-TA-10002530"/>
    <x v="0"/>
    <x v="3"/>
    <x v="992"/>
    <x v="1300"/>
    <n v="3"/>
    <n v="0"/>
    <n v="67.940999999999974"/>
    <x v="0"/>
    <x v="0"/>
  </r>
  <r>
    <n v="1458"/>
    <x v="689"/>
    <x v="493"/>
    <d v="2017-08-21T00:00:00"/>
    <s v="Standard Class"/>
    <s v="SC-20440"/>
    <x v="464"/>
    <x v="1"/>
    <x v="0"/>
    <x v="217"/>
    <x v="31"/>
    <x v="272"/>
    <x v="3"/>
    <s v="OFF-BI-10002412"/>
    <x v="1"/>
    <x v="8"/>
    <x v="326"/>
    <x v="1301"/>
    <n v="9"/>
    <n v="0"/>
    <n v="23.49"/>
    <x v="2"/>
    <x v="0"/>
  </r>
  <r>
    <n v="1459"/>
    <x v="690"/>
    <x v="477"/>
    <d v="2018-10-01T00:00:00"/>
    <s v="Standard Class"/>
    <s v="NH-18610"/>
    <x v="468"/>
    <x v="1"/>
    <x v="0"/>
    <x v="218"/>
    <x v="5"/>
    <x v="273"/>
    <x v="2"/>
    <s v="OFF-LA-10001569"/>
    <x v="1"/>
    <x v="2"/>
    <x v="639"/>
    <x v="801"/>
    <n v="4"/>
    <n v="0.2"/>
    <n v="5.1791999999999998"/>
    <x v="2"/>
    <x v="0"/>
  </r>
  <r>
    <n v="1460"/>
    <x v="691"/>
    <x v="417"/>
    <d v="2016-05-04T00:00:00"/>
    <s v="Same Day"/>
    <s v="AA-10480"/>
    <x v="4"/>
    <x v="0"/>
    <x v="0"/>
    <x v="209"/>
    <x v="29"/>
    <x v="263"/>
    <x v="3"/>
    <s v="FUR-FU-10001473"/>
    <x v="0"/>
    <x v="5"/>
    <x v="993"/>
    <x v="1302"/>
    <n v="2"/>
    <n v="0"/>
    <n v="9.8856000000000002"/>
    <x v="2"/>
    <x v="0"/>
  </r>
  <r>
    <n v="1461"/>
    <x v="692"/>
    <x v="494"/>
    <d v="2017-12-08T00:00:00"/>
    <s v="Standard Class"/>
    <s v="LC-17140"/>
    <x v="95"/>
    <x v="0"/>
    <x v="0"/>
    <x v="4"/>
    <x v="4"/>
    <x v="5"/>
    <x v="1"/>
    <s v="OFF-BI-10001765"/>
    <x v="1"/>
    <x v="8"/>
    <x v="994"/>
    <x v="1303"/>
    <n v="2"/>
    <n v="0.2"/>
    <n v="19.398399999999995"/>
    <x v="1"/>
    <x v="0"/>
  </r>
  <r>
    <n v="1462"/>
    <x v="693"/>
    <x v="21"/>
    <d v="2018-03-15T00:00:00"/>
    <s v="Standard Class"/>
    <s v="MB-18085"/>
    <x v="469"/>
    <x v="0"/>
    <x v="0"/>
    <x v="219"/>
    <x v="30"/>
    <x v="274"/>
    <x v="3"/>
    <s v="FUR-TA-10001095"/>
    <x v="0"/>
    <x v="3"/>
    <x v="616"/>
    <x v="1304"/>
    <n v="2"/>
    <n v="0.3"/>
    <n v="-31.372200000000007"/>
    <x v="2"/>
    <x v="0"/>
  </r>
  <r>
    <n v="1463"/>
    <x v="694"/>
    <x v="370"/>
    <d v="2018-08-28T00:00:00"/>
    <s v="First Class"/>
    <s v="LC-16930"/>
    <x v="18"/>
    <x v="1"/>
    <x v="0"/>
    <x v="45"/>
    <x v="5"/>
    <x v="89"/>
    <x v="2"/>
    <s v="TEC-AC-10004571"/>
    <x v="2"/>
    <x v="11"/>
    <x v="409"/>
    <x v="1305"/>
    <n v="2"/>
    <n v="0.2"/>
    <n v="43.995600000000003"/>
    <x v="2"/>
    <x v="0"/>
  </r>
  <r>
    <n v="1464"/>
    <x v="694"/>
    <x v="370"/>
    <d v="2018-08-28T00:00:00"/>
    <s v="First Class"/>
    <s v="LC-16930"/>
    <x v="18"/>
    <x v="1"/>
    <x v="0"/>
    <x v="45"/>
    <x v="5"/>
    <x v="89"/>
    <x v="2"/>
    <s v="FUR-CH-10002126"/>
    <x v="0"/>
    <x v="1"/>
    <x v="849"/>
    <x v="1306"/>
    <n v="6"/>
    <n v="0.3"/>
    <n v="-29.277599999999893"/>
    <x v="2"/>
    <x v="0"/>
  </r>
  <r>
    <n v="1465"/>
    <x v="695"/>
    <x v="186"/>
    <d v="2018-12-19T00:00:00"/>
    <s v="First Class"/>
    <s v="KD-16495"/>
    <x v="470"/>
    <x v="1"/>
    <x v="0"/>
    <x v="20"/>
    <x v="15"/>
    <x v="29"/>
    <x v="3"/>
    <s v="OFF-FA-10001754"/>
    <x v="1"/>
    <x v="13"/>
    <x v="799"/>
    <x v="1307"/>
    <n v="2"/>
    <n v="0"/>
    <n v="1.8032000000000001"/>
    <x v="2"/>
    <x v="0"/>
  </r>
  <r>
    <n v="1466"/>
    <x v="696"/>
    <x v="233"/>
    <d v="2016-08-14T00:00:00"/>
    <s v="Standard Class"/>
    <s v="MB-17305"/>
    <x v="93"/>
    <x v="0"/>
    <x v="0"/>
    <x v="220"/>
    <x v="16"/>
    <x v="275"/>
    <x v="1"/>
    <s v="FUR-FU-10001602"/>
    <x v="0"/>
    <x v="5"/>
    <x v="766"/>
    <x v="1308"/>
    <n v="4"/>
    <n v="0.2"/>
    <n v="-3.0344000000000122"/>
    <x v="1"/>
    <x v="0"/>
  </r>
  <r>
    <n v="1467"/>
    <x v="696"/>
    <x v="233"/>
    <d v="2016-08-14T00:00:00"/>
    <s v="Standard Class"/>
    <s v="MB-17305"/>
    <x v="93"/>
    <x v="0"/>
    <x v="0"/>
    <x v="220"/>
    <x v="16"/>
    <x v="275"/>
    <x v="1"/>
    <s v="TEC-AC-10001767"/>
    <x v="2"/>
    <x v="11"/>
    <x v="97"/>
    <x v="98"/>
    <n v="3"/>
    <n v="0.2"/>
    <n v="-10.797300000000011"/>
    <x v="1"/>
    <x v="0"/>
  </r>
  <r>
    <n v="1468"/>
    <x v="697"/>
    <x v="495"/>
    <d v="2017-05-16T00:00:00"/>
    <s v="Same Day"/>
    <s v="TH-21550"/>
    <x v="274"/>
    <x v="2"/>
    <x v="0"/>
    <x v="108"/>
    <x v="2"/>
    <x v="133"/>
    <x v="0"/>
    <s v="TEC-AC-10002402"/>
    <x v="2"/>
    <x v="11"/>
    <x v="657"/>
    <x v="1309"/>
    <n v="4"/>
    <n v="0.2"/>
    <n v="31.995999999999974"/>
    <x v="0"/>
    <x v="0"/>
  </r>
  <r>
    <n v="1469"/>
    <x v="698"/>
    <x v="34"/>
    <d v="2019-12-13T00:00:00"/>
    <s v="Standard Class"/>
    <s v="DK-12835"/>
    <x v="460"/>
    <x v="1"/>
    <x v="0"/>
    <x v="66"/>
    <x v="12"/>
    <x v="151"/>
    <x v="2"/>
    <s v="FUR-CH-10000847"/>
    <x v="0"/>
    <x v="1"/>
    <x v="995"/>
    <x v="1310"/>
    <n v="3"/>
    <n v="0"/>
    <n v="226.96439999999998"/>
    <x v="2"/>
    <x v="0"/>
  </r>
  <r>
    <n v="1470"/>
    <x v="698"/>
    <x v="34"/>
    <d v="2019-12-13T00:00:00"/>
    <s v="Standard Class"/>
    <s v="DK-12835"/>
    <x v="460"/>
    <x v="1"/>
    <x v="0"/>
    <x v="66"/>
    <x v="12"/>
    <x v="151"/>
    <x v="2"/>
    <s v="OFF-BI-10003982"/>
    <x v="1"/>
    <x v="8"/>
    <x v="350"/>
    <x v="1311"/>
    <n v="2"/>
    <n v="0"/>
    <n v="19.523799999999998"/>
    <x v="2"/>
    <x v="0"/>
  </r>
  <r>
    <n v="1471"/>
    <x v="698"/>
    <x v="34"/>
    <d v="2019-12-13T00:00:00"/>
    <s v="Standard Class"/>
    <s v="DK-12835"/>
    <x v="460"/>
    <x v="1"/>
    <x v="0"/>
    <x v="66"/>
    <x v="12"/>
    <x v="151"/>
    <x v="2"/>
    <s v="OFF-PA-10001293"/>
    <x v="1"/>
    <x v="10"/>
    <x v="996"/>
    <x v="91"/>
    <n v="2"/>
    <n v="0"/>
    <n v="6.2208000000000006"/>
    <x v="2"/>
    <x v="0"/>
  </r>
  <r>
    <n v="1472"/>
    <x v="699"/>
    <x v="496"/>
    <d v="2017-09-27T00:00:00"/>
    <s v="Second Class"/>
    <s v="ON-18715"/>
    <x v="21"/>
    <x v="1"/>
    <x v="0"/>
    <x v="10"/>
    <x v="9"/>
    <x v="74"/>
    <x v="3"/>
    <s v="OFF-AR-10000634"/>
    <x v="1"/>
    <x v="6"/>
    <x v="997"/>
    <x v="1312"/>
    <n v="2"/>
    <n v="0.2"/>
    <n v="0.59920000000000018"/>
    <x v="2"/>
    <x v="0"/>
  </r>
  <r>
    <n v="1473"/>
    <x v="700"/>
    <x v="497"/>
    <d v="2019-07-15T00:00:00"/>
    <s v="Standard Class"/>
    <s v="KN-16390"/>
    <x v="471"/>
    <x v="1"/>
    <x v="0"/>
    <x v="1"/>
    <x v="1"/>
    <x v="25"/>
    <x v="1"/>
    <s v="OFF-LA-10004272"/>
    <x v="1"/>
    <x v="2"/>
    <x v="688"/>
    <x v="1313"/>
    <n v="3"/>
    <n v="0"/>
    <n v="4.0749000000000004"/>
    <x v="1"/>
    <x v="0"/>
  </r>
  <r>
    <n v="1474"/>
    <x v="701"/>
    <x v="494"/>
    <d v="2017-12-02T00:00:00"/>
    <s v="Same Day"/>
    <s v="NM-18520"/>
    <x v="392"/>
    <x v="0"/>
    <x v="0"/>
    <x v="12"/>
    <x v="5"/>
    <x v="66"/>
    <x v="2"/>
    <s v="FUR-FU-10004270"/>
    <x v="0"/>
    <x v="5"/>
    <x v="998"/>
    <x v="1314"/>
    <n v="4"/>
    <n v="0.6"/>
    <n v="-4.0127999999999986"/>
    <x v="2"/>
    <x v="0"/>
  </r>
  <r>
    <n v="1475"/>
    <x v="702"/>
    <x v="258"/>
    <d v="2018-11-25T00:00:00"/>
    <s v="Standard Class"/>
    <s v="NP-18685"/>
    <x v="472"/>
    <x v="2"/>
    <x v="0"/>
    <x v="221"/>
    <x v="15"/>
    <x v="276"/>
    <x v="3"/>
    <s v="OFF-AR-10003770"/>
    <x v="1"/>
    <x v="6"/>
    <x v="999"/>
    <x v="1315"/>
    <n v="6"/>
    <n v="0"/>
    <n v="5.0111999999999997"/>
    <x v="2"/>
    <x v="0"/>
  </r>
  <r>
    <n v="1476"/>
    <x v="702"/>
    <x v="258"/>
    <d v="2018-11-25T00:00:00"/>
    <s v="Standard Class"/>
    <s v="NP-18685"/>
    <x v="472"/>
    <x v="2"/>
    <x v="0"/>
    <x v="221"/>
    <x v="15"/>
    <x v="276"/>
    <x v="3"/>
    <s v="OFF-BI-10000320"/>
    <x v="1"/>
    <x v="8"/>
    <x v="776"/>
    <x v="1173"/>
    <n v="3"/>
    <n v="0.2"/>
    <n v="6.4206000000000012"/>
    <x v="2"/>
    <x v="0"/>
  </r>
  <r>
    <n v="1477"/>
    <x v="703"/>
    <x v="498"/>
    <d v="2019-03-24T00:00:00"/>
    <s v="Standard Class"/>
    <s v="CG-12040"/>
    <x v="344"/>
    <x v="2"/>
    <x v="0"/>
    <x v="20"/>
    <x v="15"/>
    <x v="23"/>
    <x v="3"/>
    <s v="OFF-LA-10003121"/>
    <x v="1"/>
    <x v="2"/>
    <x v="1000"/>
    <x v="1316"/>
    <n v="7"/>
    <n v="0"/>
    <n v="13.2986"/>
    <x v="2"/>
    <x v="0"/>
  </r>
  <r>
    <n v="1478"/>
    <x v="704"/>
    <x v="373"/>
    <d v="2018-11-17T00:00:00"/>
    <s v="Standard Class"/>
    <s v="CS-12505"/>
    <x v="473"/>
    <x v="0"/>
    <x v="0"/>
    <x v="222"/>
    <x v="3"/>
    <x v="277"/>
    <x v="0"/>
    <s v="OFF-SU-10000381"/>
    <x v="1"/>
    <x v="14"/>
    <x v="660"/>
    <x v="1317"/>
    <n v="7"/>
    <n v="0.2"/>
    <n v="5.865299999999996"/>
    <x v="0"/>
    <x v="0"/>
  </r>
  <r>
    <n v="1479"/>
    <x v="705"/>
    <x v="123"/>
    <d v="2019-11-20T00:00:00"/>
    <s v="First Class"/>
    <s v="KD-16345"/>
    <x v="44"/>
    <x v="0"/>
    <x v="0"/>
    <x v="223"/>
    <x v="1"/>
    <x v="278"/>
    <x v="1"/>
    <s v="TEC-PH-10000376"/>
    <x v="2"/>
    <x v="7"/>
    <x v="433"/>
    <x v="1318"/>
    <n v="4"/>
    <n v="0.2"/>
    <n v="2.3976000000000006"/>
    <x v="1"/>
    <x v="0"/>
  </r>
  <r>
    <n v="1480"/>
    <x v="706"/>
    <x v="499"/>
    <d v="2018-12-08T00:00:00"/>
    <s v="Standard Class"/>
    <s v="MK-18160"/>
    <x v="177"/>
    <x v="0"/>
    <x v="0"/>
    <x v="8"/>
    <x v="1"/>
    <x v="34"/>
    <x v="1"/>
    <s v="OFF-PA-10002262"/>
    <x v="1"/>
    <x v="10"/>
    <x v="1001"/>
    <x v="243"/>
    <n v="4"/>
    <n v="0"/>
    <n v="12.441600000000001"/>
    <x v="1"/>
    <x v="0"/>
  </r>
  <r>
    <n v="1481"/>
    <x v="706"/>
    <x v="499"/>
    <d v="2018-12-08T00:00:00"/>
    <s v="Standard Class"/>
    <s v="MK-18160"/>
    <x v="177"/>
    <x v="0"/>
    <x v="0"/>
    <x v="8"/>
    <x v="1"/>
    <x v="34"/>
    <x v="1"/>
    <s v="OFF-PA-10002464"/>
    <x v="1"/>
    <x v="10"/>
    <x v="1002"/>
    <x v="1319"/>
    <n v="7"/>
    <n v="0"/>
    <n v="19.825400000000002"/>
    <x v="1"/>
    <x v="0"/>
  </r>
  <r>
    <n v="1482"/>
    <x v="706"/>
    <x v="499"/>
    <d v="2018-12-08T00:00:00"/>
    <s v="Standard Class"/>
    <s v="MK-18160"/>
    <x v="177"/>
    <x v="0"/>
    <x v="0"/>
    <x v="8"/>
    <x v="1"/>
    <x v="34"/>
    <x v="1"/>
    <s v="OFF-ST-10002214"/>
    <x v="1"/>
    <x v="4"/>
    <x v="1003"/>
    <x v="1320"/>
    <n v="3"/>
    <n v="0"/>
    <n v="8.8061999999999987"/>
    <x v="1"/>
    <x v="0"/>
  </r>
  <r>
    <n v="1483"/>
    <x v="707"/>
    <x v="326"/>
    <d v="2019-08-28T00:00:00"/>
    <s v="Second Class"/>
    <s v="DW-13540"/>
    <x v="386"/>
    <x v="0"/>
    <x v="0"/>
    <x v="25"/>
    <x v="18"/>
    <x v="279"/>
    <x v="0"/>
    <s v="OFF-AR-10003560"/>
    <x v="1"/>
    <x v="6"/>
    <x v="487"/>
    <x v="1276"/>
    <n v="2"/>
    <n v="0.2"/>
    <n v="1.702399999999999"/>
    <x v="0"/>
    <x v="0"/>
  </r>
  <r>
    <n v="1484"/>
    <x v="707"/>
    <x v="326"/>
    <d v="2019-08-28T00:00:00"/>
    <s v="Second Class"/>
    <s v="DW-13540"/>
    <x v="386"/>
    <x v="0"/>
    <x v="0"/>
    <x v="25"/>
    <x v="18"/>
    <x v="279"/>
    <x v="0"/>
    <s v="OFF-PA-10000130"/>
    <x v="1"/>
    <x v="10"/>
    <x v="1004"/>
    <x v="1321"/>
    <n v="1"/>
    <n v="0.2"/>
    <n v="1.0699999999999996"/>
    <x v="0"/>
    <x v="0"/>
  </r>
  <r>
    <n v="1485"/>
    <x v="708"/>
    <x v="500"/>
    <d v="2018-10-18T00:00:00"/>
    <s v="Standard Class"/>
    <s v="CP-12340"/>
    <x v="291"/>
    <x v="1"/>
    <x v="0"/>
    <x v="4"/>
    <x v="4"/>
    <x v="60"/>
    <x v="1"/>
    <s v="TEC-AC-10000865"/>
    <x v="2"/>
    <x v="11"/>
    <x v="1005"/>
    <x v="1322"/>
    <n v="3"/>
    <n v="0"/>
    <n v="30.089999999999982"/>
    <x v="1"/>
    <x v="0"/>
  </r>
  <r>
    <n v="1486"/>
    <x v="709"/>
    <x v="501"/>
    <d v="2016-12-03T00:00:00"/>
    <s v="Standard Class"/>
    <s v="MS-17770"/>
    <x v="474"/>
    <x v="0"/>
    <x v="0"/>
    <x v="20"/>
    <x v="15"/>
    <x v="45"/>
    <x v="3"/>
    <s v="OFF-FA-10003021"/>
    <x v="1"/>
    <x v="13"/>
    <x v="128"/>
    <x v="1061"/>
    <n v="2"/>
    <n v="0"/>
    <n v="1.3159999999999998"/>
    <x v="2"/>
    <x v="0"/>
  </r>
  <r>
    <n v="1487"/>
    <x v="710"/>
    <x v="502"/>
    <d v="2017-11-07T00:00:00"/>
    <s v="Standard Class"/>
    <s v="CM-12655"/>
    <x v="475"/>
    <x v="2"/>
    <x v="0"/>
    <x v="1"/>
    <x v="1"/>
    <x v="141"/>
    <x v="1"/>
    <s v="TEC-PH-10003580"/>
    <x v="2"/>
    <x v="7"/>
    <x v="1006"/>
    <x v="1323"/>
    <n v="7"/>
    <n v="0.2"/>
    <n v="106.12420000000014"/>
    <x v="1"/>
    <x v="0"/>
  </r>
  <r>
    <n v="1488"/>
    <x v="710"/>
    <x v="502"/>
    <d v="2017-11-07T00:00:00"/>
    <s v="Standard Class"/>
    <s v="CM-12655"/>
    <x v="475"/>
    <x v="2"/>
    <x v="0"/>
    <x v="1"/>
    <x v="1"/>
    <x v="141"/>
    <x v="1"/>
    <s v="TEC-AC-10001109"/>
    <x v="2"/>
    <x v="11"/>
    <x v="1007"/>
    <x v="1324"/>
    <n v="3"/>
    <n v="0"/>
    <n v="37.787400000000005"/>
    <x v="1"/>
    <x v="0"/>
  </r>
  <r>
    <n v="1489"/>
    <x v="710"/>
    <x v="502"/>
    <d v="2017-11-07T00:00:00"/>
    <s v="Standard Class"/>
    <s v="CM-12655"/>
    <x v="475"/>
    <x v="2"/>
    <x v="0"/>
    <x v="1"/>
    <x v="1"/>
    <x v="141"/>
    <x v="1"/>
    <s v="FUR-FU-10003347"/>
    <x v="0"/>
    <x v="5"/>
    <x v="379"/>
    <x v="532"/>
    <n v="3"/>
    <n v="0"/>
    <n v="16.614000000000001"/>
    <x v="1"/>
    <x v="0"/>
  </r>
  <r>
    <n v="1490"/>
    <x v="711"/>
    <x v="503"/>
    <d v="2016-12-06T00:00:00"/>
    <s v="Standard Class"/>
    <s v="Co-12640"/>
    <x v="476"/>
    <x v="0"/>
    <x v="0"/>
    <x v="10"/>
    <x v="9"/>
    <x v="105"/>
    <x v="3"/>
    <s v="OFF-LA-10000452"/>
    <x v="1"/>
    <x v="2"/>
    <x v="812"/>
    <x v="1325"/>
    <n v="2"/>
    <n v="0.2"/>
    <n v="1.764"/>
    <x v="2"/>
    <x v="0"/>
  </r>
  <r>
    <n v="1491"/>
    <x v="712"/>
    <x v="504"/>
    <d v="2019-05-05T00:00:00"/>
    <s v="Second Class"/>
    <s v="DL-13495"/>
    <x v="393"/>
    <x v="1"/>
    <x v="0"/>
    <x v="20"/>
    <x v="15"/>
    <x v="23"/>
    <x v="3"/>
    <s v="OFF-EN-10002986"/>
    <x v="1"/>
    <x v="12"/>
    <x v="36"/>
    <x v="1326"/>
    <n v="4"/>
    <n v="0"/>
    <n v="28.332000000000001"/>
    <x v="2"/>
    <x v="0"/>
  </r>
  <r>
    <n v="1492"/>
    <x v="713"/>
    <x v="221"/>
    <d v="2019-11-28T00:00:00"/>
    <s v="Standard Class"/>
    <s v="TS-21370"/>
    <x v="477"/>
    <x v="1"/>
    <x v="0"/>
    <x v="20"/>
    <x v="15"/>
    <x v="45"/>
    <x v="3"/>
    <s v="OFF-PA-10001838"/>
    <x v="1"/>
    <x v="10"/>
    <x v="1008"/>
    <x v="490"/>
    <n v="1"/>
    <n v="0"/>
    <n v="2.8811999999999998"/>
    <x v="2"/>
    <x v="0"/>
  </r>
  <r>
    <n v="1493"/>
    <x v="713"/>
    <x v="221"/>
    <d v="2019-11-28T00:00:00"/>
    <s v="Standard Class"/>
    <s v="TS-21370"/>
    <x v="477"/>
    <x v="1"/>
    <x v="0"/>
    <x v="20"/>
    <x v="15"/>
    <x v="45"/>
    <x v="3"/>
    <s v="FUR-CH-10000785"/>
    <x v="0"/>
    <x v="1"/>
    <x v="323"/>
    <x v="1327"/>
    <n v="6"/>
    <n v="0.1"/>
    <n v="173.74080000000001"/>
    <x v="2"/>
    <x v="0"/>
  </r>
  <r>
    <n v="1494"/>
    <x v="714"/>
    <x v="505"/>
    <d v="2019-11-03T00:00:00"/>
    <s v="Standard Class"/>
    <s v="JW-15220"/>
    <x v="478"/>
    <x v="1"/>
    <x v="0"/>
    <x v="137"/>
    <x v="4"/>
    <x v="172"/>
    <x v="1"/>
    <s v="FUR-FU-10002885"/>
    <x v="0"/>
    <x v="5"/>
    <x v="762"/>
    <x v="1328"/>
    <n v="2"/>
    <n v="0"/>
    <n v="3.6632000000000007"/>
    <x v="1"/>
    <x v="0"/>
  </r>
  <r>
    <n v="1495"/>
    <x v="715"/>
    <x v="506"/>
    <d v="2016-12-19T00:00:00"/>
    <s v="Second Class"/>
    <s v="RF-19840"/>
    <x v="167"/>
    <x v="0"/>
    <x v="0"/>
    <x v="38"/>
    <x v="32"/>
    <x v="112"/>
    <x v="0"/>
    <s v="OFF-AR-10002952"/>
    <x v="1"/>
    <x v="6"/>
    <x v="814"/>
    <x v="1329"/>
    <n v="3"/>
    <n v="0"/>
    <n v="11.213999999999999"/>
    <x v="0"/>
    <x v="0"/>
  </r>
  <r>
    <n v="1496"/>
    <x v="716"/>
    <x v="507"/>
    <d v="2019-09-08T00:00:00"/>
    <s v="Standard Class"/>
    <s v="JD-15790"/>
    <x v="479"/>
    <x v="0"/>
    <x v="0"/>
    <x v="224"/>
    <x v="5"/>
    <x v="280"/>
    <x v="2"/>
    <s v="OFF-AR-10003759"/>
    <x v="1"/>
    <x v="6"/>
    <x v="846"/>
    <x v="1330"/>
    <n v="7"/>
    <n v="0.2"/>
    <n v="3.1849999999999992"/>
    <x v="2"/>
    <x v="0"/>
  </r>
  <r>
    <n v="1497"/>
    <x v="716"/>
    <x v="507"/>
    <d v="2019-09-08T00:00:00"/>
    <s v="Standard Class"/>
    <s v="JD-15790"/>
    <x v="479"/>
    <x v="0"/>
    <x v="0"/>
    <x v="224"/>
    <x v="5"/>
    <x v="280"/>
    <x v="2"/>
    <s v="OFF-ST-10004950"/>
    <x v="1"/>
    <x v="4"/>
    <x v="1009"/>
    <x v="1331"/>
    <n v="1"/>
    <n v="0.2"/>
    <n v="-0.20980000000000043"/>
    <x v="2"/>
    <x v="0"/>
  </r>
  <r>
    <n v="1498"/>
    <x v="716"/>
    <x v="507"/>
    <d v="2019-09-08T00:00:00"/>
    <s v="Standard Class"/>
    <s v="JD-15790"/>
    <x v="479"/>
    <x v="0"/>
    <x v="0"/>
    <x v="224"/>
    <x v="5"/>
    <x v="280"/>
    <x v="2"/>
    <s v="OFF-AR-10001940"/>
    <x v="1"/>
    <x v="6"/>
    <x v="170"/>
    <x v="1332"/>
    <n v="5"/>
    <n v="0.2"/>
    <n v="3.7720000000000002"/>
    <x v="2"/>
    <x v="0"/>
  </r>
  <r>
    <n v="1499"/>
    <x v="717"/>
    <x v="508"/>
    <d v="2018-10-20T00:00:00"/>
    <s v="First Class"/>
    <s v="NK-18490"/>
    <x v="71"/>
    <x v="2"/>
    <x v="0"/>
    <x v="8"/>
    <x v="1"/>
    <x v="34"/>
    <x v="1"/>
    <s v="OFF-BI-10003981"/>
    <x v="1"/>
    <x v="8"/>
    <x v="109"/>
    <x v="1333"/>
    <n v="5"/>
    <n v="0.2"/>
    <n v="6.5830000000000011"/>
    <x v="1"/>
    <x v="0"/>
  </r>
  <r>
    <n v="1500"/>
    <x v="718"/>
    <x v="105"/>
    <d v="2019-11-18T00:00:00"/>
    <s v="Standard Class"/>
    <s v="NG-18430"/>
    <x v="159"/>
    <x v="0"/>
    <x v="0"/>
    <x v="89"/>
    <x v="5"/>
    <x v="110"/>
    <x v="2"/>
    <s v="OFF-PA-10002749"/>
    <x v="1"/>
    <x v="10"/>
    <x v="187"/>
    <x v="195"/>
    <n v="3"/>
    <n v="0.2"/>
    <n v="5.8203000000000005"/>
    <x v="2"/>
    <x v="0"/>
  </r>
  <r>
    <n v="1501"/>
    <x v="718"/>
    <x v="105"/>
    <d v="2019-11-18T00:00:00"/>
    <s v="Standard Class"/>
    <s v="NG-18430"/>
    <x v="159"/>
    <x v="0"/>
    <x v="0"/>
    <x v="89"/>
    <x v="5"/>
    <x v="110"/>
    <x v="2"/>
    <s v="OFF-PA-10003823"/>
    <x v="1"/>
    <x v="10"/>
    <x v="1010"/>
    <x v="1334"/>
    <n v="9"/>
    <n v="0.2"/>
    <n v="69.704999999999984"/>
    <x v="2"/>
    <x v="0"/>
  </r>
  <r>
    <n v="1502"/>
    <x v="718"/>
    <x v="105"/>
    <d v="2019-11-18T00:00:00"/>
    <s v="Standard Class"/>
    <s v="NG-18430"/>
    <x v="159"/>
    <x v="0"/>
    <x v="0"/>
    <x v="89"/>
    <x v="5"/>
    <x v="110"/>
    <x v="2"/>
    <s v="OFF-ST-10003716"/>
    <x v="1"/>
    <x v="4"/>
    <x v="898"/>
    <x v="1129"/>
    <n v="3"/>
    <n v="0.2"/>
    <n v="-47.254199999999997"/>
    <x v="2"/>
    <x v="0"/>
  </r>
  <r>
    <n v="1503"/>
    <x v="719"/>
    <x v="390"/>
    <d v="2018-12-01T00:00:00"/>
    <s v="Standard Class"/>
    <s v="AT-10435"/>
    <x v="401"/>
    <x v="2"/>
    <x v="0"/>
    <x v="1"/>
    <x v="1"/>
    <x v="62"/>
    <x v="1"/>
    <s v="TEC-PH-10001300"/>
    <x v="2"/>
    <x v="7"/>
    <x v="1011"/>
    <x v="1335"/>
    <n v="2"/>
    <n v="0.2"/>
    <n v="3.3519999999999985"/>
    <x v="1"/>
    <x v="0"/>
  </r>
  <r>
    <n v="1504"/>
    <x v="719"/>
    <x v="390"/>
    <d v="2018-12-01T00:00:00"/>
    <s v="Standard Class"/>
    <s v="AT-10435"/>
    <x v="401"/>
    <x v="2"/>
    <x v="0"/>
    <x v="1"/>
    <x v="1"/>
    <x v="62"/>
    <x v="1"/>
    <s v="FUR-FU-10000010"/>
    <x v="0"/>
    <x v="5"/>
    <x v="527"/>
    <x v="587"/>
    <n v="2"/>
    <n v="0"/>
    <n v="3.0813999999999995"/>
    <x v="1"/>
    <x v="0"/>
  </r>
  <r>
    <n v="1505"/>
    <x v="720"/>
    <x v="509"/>
    <d v="2017-08-07T00:00:00"/>
    <s v="Standard Class"/>
    <s v="PC-19000"/>
    <x v="480"/>
    <x v="2"/>
    <x v="0"/>
    <x v="1"/>
    <x v="1"/>
    <x v="25"/>
    <x v="1"/>
    <s v="OFF-AR-10001868"/>
    <x v="1"/>
    <x v="6"/>
    <x v="59"/>
    <x v="1336"/>
    <n v="4"/>
    <n v="0"/>
    <n v="3.36"/>
    <x v="1"/>
    <x v="0"/>
  </r>
  <r>
    <n v="1506"/>
    <x v="720"/>
    <x v="509"/>
    <d v="2017-08-07T00:00:00"/>
    <s v="Standard Class"/>
    <s v="PC-19000"/>
    <x v="480"/>
    <x v="2"/>
    <x v="0"/>
    <x v="1"/>
    <x v="1"/>
    <x v="25"/>
    <x v="1"/>
    <s v="FUR-TA-10003715"/>
    <x v="0"/>
    <x v="3"/>
    <x v="1012"/>
    <x v="1337"/>
    <n v="6"/>
    <n v="0.2"/>
    <n v="-175.87080000000009"/>
    <x v="1"/>
    <x v="0"/>
  </r>
  <r>
    <n v="1507"/>
    <x v="721"/>
    <x v="165"/>
    <d v="2019-12-29T00:00:00"/>
    <s v="Standard Class"/>
    <s v="AR-10540"/>
    <x v="481"/>
    <x v="0"/>
    <x v="0"/>
    <x v="20"/>
    <x v="15"/>
    <x v="23"/>
    <x v="3"/>
    <s v="OFF-BI-10003708"/>
    <x v="1"/>
    <x v="8"/>
    <x v="978"/>
    <x v="602"/>
    <n v="3"/>
    <n v="0.2"/>
    <n v="5.5875000000000004"/>
    <x v="2"/>
    <x v="0"/>
  </r>
  <r>
    <n v="1508"/>
    <x v="722"/>
    <x v="42"/>
    <d v="2018-09-23T00:00:00"/>
    <s v="Standard Class"/>
    <s v="CS-12505"/>
    <x v="473"/>
    <x v="0"/>
    <x v="0"/>
    <x v="38"/>
    <x v="32"/>
    <x v="112"/>
    <x v="0"/>
    <s v="TEC-MA-10004458"/>
    <x v="2"/>
    <x v="15"/>
    <x v="1013"/>
    <x v="1338"/>
    <n v="4"/>
    <n v="0"/>
    <n v="190.07999999999998"/>
    <x v="0"/>
    <x v="0"/>
  </r>
  <r>
    <n v="1509"/>
    <x v="723"/>
    <x v="389"/>
    <d v="2019-12-10T00:00:00"/>
    <s v="Same Day"/>
    <s v="LS-16975"/>
    <x v="60"/>
    <x v="2"/>
    <x v="0"/>
    <x v="155"/>
    <x v="8"/>
    <x v="198"/>
    <x v="2"/>
    <s v="OFF-BI-10004965"/>
    <x v="1"/>
    <x v="8"/>
    <x v="1014"/>
    <x v="1339"/>
    <n v="3"/>
    <n v="0"/>
    <n v="15.524999999999999"/>
    <x v="2"/>
    <x v="0"/>
  </r>
  <r>
    <n v="1510"/>
    <x v="724"/>
    <x v="510"/>
    <d v="2019-09-15T00:00:00"/>
    <s v="First Class"/>
    <s v="JM-15535"/>
    <x v="341"/>
    <x v="0"/>
    <x v="0"/>
    <x v="1"/>
    <x v="1"/>
    <x v="1"/>
    <x v="1"/>
    <s v="FUR-FU-10004270"/>
    <x v="0"/>
    <x v="5"/>
    <x v="998"/>
    <x v="1340"/>
    <n v="2"/>
    <n v="0"/>
    <n v="3.0095999999999998"/>
    <x v="1"/>
    <x v="0"/>
  </r>
  <r>
    <n v="1511"/>
    <x v="725"/>
    <x v="92"/>
    <d v="2019-07-01T00:00:00"/>
    <s v="Standard Class"/>
    <s v="NH-18610"/>
    <x v="468"/>
    <x v="1"/>
    <x v="0"/>
    <x v="225"/>
    <x v="1"/>
    <x v="281"/>
    <x v="1"/>
    <s v="OFF-AR-10002135"/>
    <x v="1"/>
    <x v="6"/>
    <x v="281"/>
    <x v="1341"/>
    <n v="8"/>
    <n v="0"/>
    <n v="111.82399999999996"/>
    <x v="1"/>
    <x v="0"/>
  </r>
  <r>
    <n v="1512"/>
    <x v="725"/>
    <x v="92"/>
    <d v="2019-07-01T00:00:00"/>
    <s v="Standard Class"/>
    <s v="NH-18610"/>
    <x v="468"/>
    <x v="1"/>
    <x v="0"/>
    <x v="225"/>
    <x v="1"/>
    <x v="281"/>
    <x v="1"/>
    <s v="OFF-AR-10003514"/>
    <x v="1"/>
    <x v="6"/>
    <x v="182"/>
    <x v="1342"/>
    <n v="9"/>
    <n v="0"/>
    <n v="11.820599999999997"/>
    <x v="1"/>
    <x v="0"/>
  </r>
  <r>
    <n v="1513"/>
    <x v="726"/>
    <x v="238"/>
    <d v="2019-08-22T00:00:00"/>
    <s v="Standard Class"/>
    <s v="RA-19915"/>
    <x v="154"/>
    <x v="0"/>
    <x v="0"/>
    <x v="61"/>
    <x v="5"/>
    <x v="77"/>
    <x v="2"/>
    <s v="OFF-ST-10002276"/>
    <x v="1"/>
    <x v="4"/>
    <x v="226"/>
    <x v="1343"/>
    <n v="3"/>
    <n v="0.2"/>
    <n v="12.504000000000005"/>
    <x v="2"/>
    <x v="0"/>
  </r>
  <r>
    <n v="1514"/>
    <x v="726"/>
    <x v="238"/>
    <d v="2019-08-22T00:00:00"/>
    <s v="Standard Class"/>
    <s v="RA-19915"/>
    <x v="154"/>
    <x v="0"/>
    <x v="0"/>
    <x v="61"/>
    <x v="5"/>
    <x v="77"/>
    <x v="2"/>
    <s v="OFF-BI-10001098"/>
    <x v="1"/>
    <x v="8"/>
    <x v="410"/>
    <x v="1344"/>
    <n v="5"/>
    <n v="0.8"/>
    <n v="-33.139000000000003"/>
    <x v="2"/>
    <x v="0"/>
  </r>
  <r>
    <n v="1515"/>
    <x v="726"/>
    <x v="238"/>
    <d v="2019-08-22T00:00:00"/>
    <s v="Standard Class"/>
    <s v="RA-19915"/>
    <x v="154"/>
    <x v="0"/>
    <x v="0"/>
    <x v="61"/>
    <x v="5"/>
    <x v="77"/>
    <x v="2"/>
    <s v="OFF-BI-10001636"/>
    <x v="1"/>
    <x v="8"/>
    <x v="674"/>
    <x v="1345"/>
    <n v="4"/>
    <n v="0.8"/>
    <n v="-11.4648"/>
    <x v="2"/>
    <x v="0"/>
  </r>
  <r>
    <n v="1516"/>
    <x v="727"/>
    <x v="157"/>
    <d v="2019-12-17T00:00:00"/>
    <s v="Standard Class"/>
    <s v="AI-10855"/>
    <x v="482"/>
    <x v="0"/>
    <x v="0"/>
    <x v="10"/>
    <x v="9"/>
    <x v="74"/>
    <x v="3"/>
    <s v="FUR-CH-10002961"/>
    <x v="0"/>
    <x v="1"/>
    <x v="948"/>
    <x v="1346"/>
    <n v="1"/>
    <n v="0.3"/>
    <n v="-9.0980000000000025"/>
    <x v="2"/>
    <x v="0"/>
  </r>
  <r>
    <n v="1517"/>
    <x v="728"/>
    <x v="389"/>
    <d v="2019-12-14T00:00:00"/>
    <s v="Second Class"/>
    <s v="MC-17845"/>
    <x v="266"/>
    <x v="0"/>
    <x v="0"/>
    <x v="226"/>
    <x v="33"/>
    <x v="282"/>
    <x v="1"/>
    <s v="FUR-TA-10004256"/>
    <x v="0"/>
    <x v="3"/>
    <x v="489"/>
    <x v="1347"/>
    <n v="4"/>
    <n v="0"/>
    <n v="116.87199999999984"/>
    <x v="1"/>
    <x v="0"/>
  </r>
  <r>
    <n v="1518"/>
    <x v="729"/>
    <x v="511"/>
    <d v="2016-02-06T00:00:00"/>
    <s v="Second Class"/>
    <s v="TB-21400"/>
    <x v="483"/>
    <x v="0"/>
    <x v="0"/>
    <x v="4"/>
    <x v="4"/>
    <x v="59"/>
    <x v="1"/>
    <s v="OFF-BI-10004593"/>
    <x v="1"/>
    <x v="8"/>
    <x v="270"/>
    <x v="1348"/>
    <n v="2"/>
    <n v="0.2"/>
    <n v="27.247999999999998"/>
    <x v="1"/>
    <x v="0"/>
  </r>
  <r>
    <n v="1519"/>
    <x v="729"/>
    <x v="511"/>
    <d v="2016-02-06T00:00:00"/>
    <s v="Second Class"/>
    <s v="TB-21400"/>
    <x v="483"/>
    <x v="0"/>
    <x v="0"/>
    <x v="4"/>
    <x v="4"/>
    <x v="59"/>
    <x v="1"/>
    <s v="OFF-BI-10002827"/>
    <x v="1"/>
    <x v="8"/>
    <x v="554"/>
    <x v="1349"/>
    <n v="3"/>
    <n v="0.2"/>
    <n v="4.3133999999999997"/>
    <x v="1"/>
    <x v="0"/>
  </r>
  <r>
    <n v="1520"/>
    <x v="730"/>
    <x v="512"/>
    <d v="2019-02-14T00:00:00"/>
    <s v="Second Class"/>
    <s v="VW-21775"/>
    <x v="100"/>
    <x v="1"/>
    <x v="0"/>
    <x v="8"/>
    <x v="1"/>
    <x v="94"/>
    <x v="1"/>
    <s v="OFF-BI-10001759"/>
    <x v="1"/>
    <x v="8"/>
    <x v="732"/>
    <x v="1350"/>
    <n v="7"/>
    <n v="0.2"/>
    <n v="7.7343000000000011"/>
    <x v="1"/>
    <x v="0"/>
  </r>
  <r>
    <n v="1521"/>
    <x v="731"/>
    <x v="513"/>
    <d v="2019-04-21T00:00:00"/>
    <s v="Standard Class"/>
    <s v="PL-18925"/>
    <x v="484"/>
    <x v="2"/>
    <x v="0"/>
    <x v="22"/>
    <x v="10"/>
    <x v="26"/>
    <x v="2"/>
    <s v="OFF-AR-10001419"/>
    <x v="1"/>
    <x v="6"/>
    <x v="1015"/>
    <x v="1053"/>
    <n v="5"/>
    <n v="0.2"/>
    <n v="2.0649999999999986"/>
    <x v="2"/>
    <x v="0"/>
  </r>
  <r>
    <n v="1522"/>
    <x v="732"/>
    <x v="401"/>
    <d v="2017-12-11T00:00:00"/>
    <s v="Standard Class"/>
    <s v="GH-14425"/>
    <x v="485"/>
    <x v="0"/>
    <x v="0"/>
    <x v="93"/>
    <x v="16"/>
    <x v="115"/>
    <x v="1"/>
    <s v="FUR-FU-10002253"/>
    <x v="0"/>
    <x v="5"/>
    <x v="592"/>
    <x v="1351"/>
    <n v="6"/>
    <n v="0.2"/>
    <n v="48.951600000000013"/>
    <x v="1"/>
    <x v="0"/>
  </r>
  <r>
    <n v="1523"/>
    <x v="732"/>
    <x v="401"/>
    <d v="2017-12-11T00:00:00"/>
    <s v="Standard Class"/>
    <s v="GH-14425"/>
    <x v="485"/>
    <x v="0"/>
    <x v="0"/>
    <x v="93"/>
    <x v="16"/>
    <x v="115"/>
    <x v="1"/>
    <s v="OFF-PA-10002586"/>
    <x v="1"/>
    <x v="10"/>
    <x v="1016"/>
    <x v="548"/>
    <n v="5"/>
    <n v="0.2"/>
    <n v="6.7230000000000008"/>
    <x v="1"/>
    <x v="0"/>
  </r>
  <r>
    <n v="1524"/>
    <x v="732"/>
    <x v="401"/>
    <d v="2017-12-11T00:00:00"/>
    <s v="Standard Class"/>
    <s v="GH-14425"/>
    <x v="485"/>
    <x v="0"/>
    <x v="0"/>
    <x v="93"/>
    <x v="16"/>
    <x v="115"/>
    <x v="1"/>
    <s v="OFF-PA-10003039"/>
    <x v="1"/>
    <x v="10"/>
    <x v="334"/>
    <x v="658"/>
    <n v="8"/>
    <n v="0.2"/>
    <n v="61.959999999999987"/>
    <x v="1"/>
    <x v="0"/>
  </r>
  <r>
    <n v="1525"/>
    <x v="732"/>
    <x v="401"/>
    <d v="2017-12-11T00:00:00"/>
    <s v="Standard Class"/>
    <s v="GH-14425"/>
    <x v="485"/>
    <x v="0"/>
    <x v="0"/>
    <x v="93"/>
    <x v="16"/>
    <x v="115"/>
    <x v="1"/>
    <s v="OFF-ST-10004804"/>
    <x v="1"/>
    <x v="4"/>
    <x v="233"/>
    <x v="1352"/>
    <n v="6"/>
    <n v="0.2"/>
    <n v="-58.68719999999999"/>
    <x v="1"/>
    <x v="0"/>
  </r>
  <r>
    <n v="1526"/>
    <x v="732"/>
    <x v="401"/>
    <d v="2017-12-11T00:00:00"/>
    <s v="Standard Class"/>
    <s v="GH-14425"/>
    <x v="485"/>
    <x v="0"/>
    <x v="0"/>
    <x v="93"/>
    <x v="16"/>
    <x v="115"/>
    <x v="1"/>
    <s v="OFF-AR-10004042"/>
    <x v="1"/>
    <x v="6"/>
    <x v="30"/>
    <x v="31"/>
    <n v="6"/>
    <n v="0.2"/>
    <n v="9.7091999999999885"/>
    <x v="1"/>
    <x v="0"/>
  </r>
  <r>
    <n v="1527"/>
    <x v="733"/>
    <x v="405"/>
    <d v="2018-07-27T00:00:00"/>
    <s v="Standard Class"/>
    <s v="CJ-12010"/>
    <x v="170"/>
    <x v="0"/>
    <x v="0"/>
    <x v="227"/>
    <x v="9"/>
    <x v="283"/>
    <x v="3"/>
    <s v="OFF-AR-10002221"/>
    <x v="1"/>
    <x v="6"/>
    <x v="1017"/>
    <x v="1353"/>
    <n v="2"/>
    <n v="0.2"/>
    <n v="0.36400000000000032"/>
    <x v="2"/>
    <x v="0"/>
  </r>
  <r>
    <n v="1528"/>
    <x v="733"/>
    <x v="405"/>
    <d v="2018-07-27T00:00:00"/>
    <s v="Standard Class"/>
    <s v="CJ-12010"/>
    <x v="170"/>
    <x v="0"/>
    <x v="0"/>
    <x v="227"/>
    <x v="9"/>
    <x v="283"/>
    <x v="3"/>
    <s v="FUR-FU-10002456"/>
    <x v="0"/>
    <x v="5"/>
    <x v="1018"/>
    <x v="25"/>
    <n v="2"/>
    <n v="0.2"/>
    <n v="3.3488000000000011"/>
    <x v="2"/>
    <x v="0"/>
  </r>
  <r>
    <n v="1529"/>
    <x v="734"/>
    <x v="209"/>
    <d v="2017-11-10T00:00:00"/>
    <s v="Second Class"/>
    <s v="MC-18130"/>
    <x v="305"/>
    <x v="1"/>
    <x v="0"/>
    <x v="46"/>
    <x v="13"/>
    <x v="284"/>
    <x v="3"/>
    <s v="OFF-FA-10004968"/>
    <x v="1"/>
    <x v="13"/>
    <x v="1019"/>
    <x v="1354"/>
    <n v="7"/>
    <n v="0"/>
    <n v="0.5236000000000014"/>
    <x v="2"/>
    <x v="0"/>
  </r>
  <r>
    <n v="1530"/>
    <x v="734"/>
    <x v="209"/>
    <d v="2017-11-10T00:00:00"/>
    <s v="Second Class"/>
    <s v="MC-18130"/>
    <x v="305"/>
    <x v="1"/>
    <x v="0"/>
    <x v="46"/>
    <x v="13"/>
    <x v="284"/>
    <x v="3"/>
    <s v="OFF-PA-10001274"/>
    <x v="1"/>
    <x v="10"/>
    <x v="1020"/>
    <x v="549"/>
    <n v="2"/>
    <n v="0"/>
    <n v="3.4309999999999996"/>
    <x v="2"/>
    <x v="0"/>
  </r>
  <r>
    <n v="1531"/>
    <x v="735"/>
    <x v="514"/>
    <d v="2017-03-31T00:00:00"/>
    <s v="Standard Class"/>
    <s v="BV-11245"/>
    <x v="296"/>
    <x v="1"/>
    <x v="0"/>
    <x v="100"/>
    <x v="2"/>
    <x v="229"/>
    <x v="0"/>
    <s v="OFF-PA-10001125"/>
    <x v="1"/>
    <x v="10"/>
    <x v="1021"/>
    <x v="1355"/>
    <n v="3"/>
    <n v="0.2"/>
    <n v="23.234999999999992"/>
    <x v="0"/>
    <x v="0"/>
  </r>
  <r>
    <n v="1532"/>
    <x v="736"/>
    <x v="515"/>
    <d v="2019-09-05T00:00:00"/>
    <s v="Standard Class"/>
    <s v="JF-15490"/>
    <x v="223"/>
    <x v="0"/>
    <x v="0"/>
    <x v="228"/>
    <x v="16"/>
    <x v="285"/>
    <x v="1"/>
    <s v="OFF-ST-10000344"/>
    <x v="1"/>
    <x v="4"/>
    <x v="1022"/>
    <x v="1356"/>
    <n v="1"/>
    <n v="0.2"/>
    <n v="0.80579999999999963"/>
    <x v="1"/>
    <x v="0"/>
  </r>
  <r>
    <n v="1533"/>
    <x v="736"/>
    <x v="515"/>
    <d v="2019-09-05T00:00:00"/>
    <s v="Standard Class"/>
    <s v="JF-15490"/>
    <x v="223"/>
    <x v="0"/>
    <x v="0"/>
    <x v="228"/>
    <x v="16"/>
    <x v="285"/>
    <x v="1"/>
    <s v="OFF-FA-10000585"/>
    <x v="1"/>
    <x v="13"/>
    <x v="204"/>
    <x v="1357"/>
    <n v="3"/>
    <n v="0.2"/>
    <n v="2.7222"/>
    <x v="1"/>
    <x v="0"/>
  </r>
  <r>
    <n v="1534"/>
    <x v="737"/>
    <x v="429"/>
    <d v="2018-12-08T00:00:00"/>
    <s v="Standard Class"/>
    <s v="EB-13840"/>
    <x v="225"/>
    <x v="1"/>
    <x v="0"/>
    <x v="20"/>
    <x v="15"/>
    <x v="45"/>
    <x v="3"/>
    <s v="OFF-ST-10003324"/>
    <x v="1"/>
    <x v="4"/>
    <x v="1023"/>
    <x v="1358"/>
    <n v="6"/>
    <n v="0"/>
    <n v="0"/>
    <x v="2"/>
    <x v="0"/>
  </r>
  <r>
    <n v="1535"/>
    <x v="738"/>
    <x v="516"/>
    <d v="2019-02-14T00:00:00"/>
    <s v="Standard Class"/>
    <s v="MP-18175"/>
    <x v="486"/>
    <x v="2"/>
    <x v="0"/>
    <x v="229"/>
    <x v="1"/>
    <x v="286"/>
    <x v="1"/>
    <s v="FUR-BO-10004015"/>
    <x v="0"/>
    <x v="0"/>
    <x v="574"/>
    <x v="1359"/>
    <n v="2"/>
    <n v="0.15"/>
    <n v="16.798599999999979"/>
    <x v="1"/>
    <x v="0"/>
  </r>
  <r>
    <n v="1536"/>
    <x v="739"/>
    <x v="517"/>
    <d v="2018-11-02T00:00:00"/>
    <s v="Standard Class"/>
    <s v="JM-15655"/>
    <x v="487"/>
    <x v="1"/>
    <x v="0"/>
    <x v="230"/>
    <x v="30"/>
    <x v="287"/>
    <x v="3"/>
    <s v="OFF-ST-10000419"/>
    <x v="1"/>
    <x v="4"/>
    <x v="1024"/>
    <x v="1360"/>
    <n v="3"/>
    <n v="0"/>
    <n v="0.4073999999999991"/>
    <x v="2"/>
    <x v="0"/>
  </r>
  <r>
    <n v="1537"/>
    <x v="739"/>
    <x v="517"/>
    <d v="2018-11-02T00:00:00"/>
    <s v="Standard Class"/>
    <s v="JM-15655"/>
    <x v="487"/>
    <x v="1"/>
    <x v="0"/>
    <x v="230"/>
    <x v="30"/>
    <x v="287"/>
    <x v="3"/>
    <s v="OFF-AP-10001626"/>
    <x v="1"/>
    <x v="9"/>
    <x v="1025"/>
    <x v="1361"/>
    <n v="3"/>
    <n v="0"/>
    <n v="3.0342000000000002"/>
    <x v="2"/>
    <x v="0"/>
  </r>
  <r>
    <n v="1538"/>
    <x v="740"/>
    <x v="175"/>
    <d v="2019-09-17T00:00:00"/>
    <s v="Second Class"/>
    <s v="CL-11890"/>
    <x v="488"/>
    <x v="0"/>
    <x v="0"/>
    <x v="231"/>
    <x v="31"/>
    <x v="288"/>
    <x v="3"/>
    <s v="TEC-PH-10000439"/>
    <x v="2"/>
    <x v="7"/>
    <x v="878"/>
    <x v="1362"/>
    <n v="1"/>
    <n v="0"/>
    <n v="11.597099999999998"/>
    <x v="2"/>
    <x v="0"/>
  </r>
  <r>
    <n v="1539"/>
    <x v="740"/>
    <x v="175"/>
    <d v="2019-09-17T00:00:00"/>
    <s v="Second Class"/>
    <s v="CL-11890"/>
    <x v="488"/>
    <x v="0"/>
    <x v="0"/>
    <x v="231"/>
    <x v="31"/>
    <x v="288"/>
    <x v="3"/>
    <s v="OFF-AR-10003478"/>
    <x v="1"/>
    <x v="6"/>
    <x v="359"/>
    <x v="1363"/>
    <n v="2"/>
    <n v="0"/>
    <n v="6.5120000000000005"/>
    <x v="2"/>
    <x v="0"/>
  </r>
  <r>
    <n v="1540"/>
    <x v="740"/>
    <x v="175"/>
    <d v="2019-09-17T00:00:00"/>
    <s v="Second Class"/>
    <s v="CL-11890"/>
    <x v="488"/>
    <x v="0"/>
    <x v="0"/>
    <x v="231"/>
    <x v="31"/>
    <x v="288"/>
    <x v="3"/>
    <s v="FUR-BO-10002545"/>
    <x v="0"/>
    <x v="0"/>
    <x v="37"/>
    <x v="1364"/>
    <n v="3"/>
    <n v="0"/>
    <n v="203.56440000000003"/>
    <x v="2"/>
    <x v="0"/>
  </r>
  <r>
    <n v="1541"/>
    <x v="740"/>
    <x v="175"/>
    <d v="2019-09-17T00:00:00"/>
    <s v="Second Class"/>
    <s v="CL-11890"/>
    <x v="488"/>
    <x v="0"/>
    <x v="0"/>
    <x v="231"/>
    <x v="31"/>
    <x v="288"/>
    <x v="3"/>
    <s v="OFF-BI-10001765"/>
    <x v="1"/>
    <x v="8"/>
    <x v="994"/>
    <x v="1365"/>
    <n v="7"/>
    <n v="0"/>
    <n v="116.39039999999999"/>
    <x v="2"/>
    <x v="0"/>
  </r>
  <r>
    <n v="1542"/>
    <x v="741"/>
    <x v="518"/>
    <d v="2016-03-16T00:00:00"/>
    <s v="Second Class"/>
    <s v="CK-12205"/>
    <x v="237"/>
    <x v="0"/>
    <x v="0"/>
    <x v="38"/>
    <x v="24"/>
    <x v="47"/>
    <x v="3"/>
    <s v="FUR-FU-10003981"/>
    <x v="0"/>
    <x v="5"/>
    <x v="325"/>
    <x v="1366"/>
    <n v="5"/>
    <n v="0.2"/>
    <n v="2.2880000000000003"/>
    <x v="2"/>
    <x v="0"/>
  </r>
  <r>
    <n v="1543"/>
    <x v="741"/>
    <x v="518"/>
    <d v="2016-03-16T00:00:00"/>
    <s v="Second Class"/>
    <s v="CK-12205"/>
    <x v="237"/>
    <x v="0"/>
    <x v="0"/>
    <x v="38"/>
    <x v="24"/>
    <x v="47"/>
    <x v="3"/>
    <s v="OFF-FA-10001561"/>
    <x v="1"/>
    <x v="13"/>
    <x v="839"/>
    <x v="1367"/>
    <n v="6"/>
    <n v="0.2"/>
    <n v="1.7003999999999992"/>
    <x v="2"/>
    <x v="0"/>
  </r>
  <r>
    <n v="1544"/>
    <x v="742"/>
    <x v="519"/>
    <d v="2016-02-08T00:00:00"/>
    <s v="Standard Class"/>
    <s v="DB-13270"/>
    <x v="489"/>
    <x v="2"/>
    <x v="0"/>
    <x v="70"/>
    <x v="1"/>
    <x v="142"/>
    <x v="1"/>
    <s v="OFF-BI-10004230"/>
    <x v="1"/>
    <x v="8"/>
    <x v="655"/>
    <x v="1368"/>
    <n v="3"/>
    <n v="0.2"/>
    <n v="29.0136"/>
    <x v="1"/>
    <x v="0"/>
  </r>
  <r>
    <n v="1545"/>
    <x v="742"/>
    <x v="519"/>
    <d v="2016-02-08T00:00:00"/>
    <s v="Standard Class"/>
    <s v="DB-13270"/>
    <x v="489"/>
    <x v="2"/>
    <x v="0"/>
    <x v="70"/>
    <x v="1"/>
    <x v="142"/>
    <x v="1"/>
    <s v="OFF-PA-10000350"/>
    <x v="1"/>
    <x v="10"/>
    <x v="731"/>
    <x v="1369"/>
    <n v="4"/>
    <n v="0"/>
    <n v="16.0928"/>
    <x v="1"/>
    <x v="0"/>
  </r>
  <r>
    <n v="1546"/>
    <x v="743"/>
    <x v="520"/>
    <d v="2017-01-04T00:00:00"/>
    <s v="Second Class"/>
    <s v="PC-18745"/>
    <x v="331"/>
    <x v="1"/>
    <x v="0"/>
    <x v="232"/>
    <x v="15"/>
    <x v="289"/>
    <x v="3"/>
    <s v="FUR-BO-10002613"/>
    <x v="0"/>
    <x v="0"/>
    <x v="179"/>
    <x v="1370"/>
    <n v="7"/>
    <n v="0.2"/>
    <n v="196.68599999999986"/>
    <x v="2"/>
    <x v="0"/>
  </r>
  <r>
    <n v="1547"/>
    <x v="744"/>
    <x v="521"/>
    <d v="2017-11-27T00:00:00"/>
    <s v="Standard Class"/>
    <s v="VB-21745"/>
    <x v="146"/>
    <x v="1"/>
    <x v="0"/>
    <x v="52"/>
    <x v="5"/>
    <x v="65"/>
    <x v="2"/>
    <s v="OFF-PA-10000994"/>
    <x v="1"/>
    <x v="10"/>
    <x v="913"/>
    <x v="763"/>
    <n v="4"/>
    <n v="0.2"/>
    <n v="117.43199999999999"/>
    <x v="2"/>
    <x v="0"/>
  </r>
  <r>
    <n v="1548"/>
    <x v="744"/>
    <x v="521"/>
    <d v="2017-11-27T00:00:00"/>
    <s v="Standard Class"/>
    <s v="VB-21745"/>
    <x v="146"/>
    <x v="1"/>
    <x v="0"/>
    <x v="52"/>
    <x v="5"/>
    <x v="65"/>
    <x v="2"/>
    <s v="OFF-BI-10002867"/>
    <x v="1"/>
    <x v="8"/>
    <x v="972"/>
    <x v="1371"/>
    <n v="2"/>
    <n v="0.8"/>
    <n v="-40.650400000000019"/>
    <x v="2"/>
    <x v="0"/>
  </r>
  <r>
    <n v="1549"/>
    <x v="744"/>
    <x v="521"/>
    <d v="2017-11-27T00:00:00"/>
    <s v="Standard Class"/>
    <s v="VB-21745"/>
    <x v="146"/>
    <x v="1"/>
    <x v="0"/>
    <x v="52"/>
    <x v="5"/>
    <x v="65"/>
    <x v="2"/>
    <s v="OFF-ST-10001291"/>
    <x v="1"/>
    <x v="4"/>
    <x v="1026"/>
    <x v="1372"/>
    <n v="2"/>
    <n v="0.2"/>
    <n v="2.3673999999999991"/>
    <x v="2"/>
    <x v="0"/>
  </r>
  <r>
    <n v="1550"/>
    <x v="745"/>
    <x v="522"/>
    <d v="2016-07-08T00:00:00"/>
    <s v="First Class"/>
    <s v="EP-13915"/>
    <x v="212"/>
    <x v="0"/>
    <x v="0"/>
    <x v="20"/>
    <x v="15"/>
    <x v="164"/>
    <x v="3"/>
    <s v="TEC-CO-10001046"/>
    <x v="2"/>
    <x v="16"/>
    <x v="883"/>
    <x v="1373"/>
    <n v="1"/>
    <n v="0.2"/>
    <n v="174.99749999999997"/>
    <x v="2"/>
    <x v="0"/>
  </r>
  <r>
    <n v="1551"/>
    <x v="746"/>
    <x v="38"/>
    <d v="2019-11-18T00:00:00"/>
    <s v="Second Class"/>
    <s v="ME-17320"/>
    <x v="467"/>
    <x v="2"/>
    <x v="0"/>
    <x v="12"/>
    <x v="5"/>
    <x v="14"/>
    <x v="2"/>
    <s v="OFF-AP-10004868"/>
    <x v="1"/>
    <x v="9"/>
    <x v="1027"/>
    <x v="1374"/>
    <n v="6"/>
    <n v="0.8"/>
    <n v="-24.708599999999997"/>
    <x v="2"/>
    <x v="0"/>
  </r>
  <r>
    <n v="1552"/>
    <x v="747"/>
    <x v="26"/>
    <d v="2018-06-22T00:00:00"/>
    <s v="Standard Class"/>
    <s v="IG-15085"/>
    <x v="490"/>
    <x v="0"/>
    <x v="0"/>
    <x v="70"/>
    <x v="1"/>
    <x v="142"/>
    <x v="1"/>
    <s v="OFF-PA-10000806"/>
    <x v="1"/>
    <x v="10"/>
    <x v="957"/>
    <x v="1375"/>
    <n v="2"/>
    <n v="0"/>
    <n v="54.860399999999998"/>
    <x v="1"/>
    <x v="0"/>
  </r>
  <r>
    <n v="1553"/>
    <x v="748"/>
    <x v="523"/>
    <d v="2016-05-05T00:00:00"/>
    <s v="First Class"/>
    <s v="JS-15940"/>
    <x v="185"/>
    <x v="2"/>
    <x v="0"/>
    <x v="233"/>
    <x v="6"/>
    <x v="290"/>
    <x v="2"/>
    <s v="OFF-LA-10002195"/>
    <x v="1"/>
    <x v="2"/>
    <x v="1028"/>
    <x v="748"/>
    <n v="7"/>
    <n v="0"/>
    <n v="10.348799999999999"/>
    <x v="2"/>
    <x v="0"/>
  </r>
  <r>
    <n v="1554"/>
    <x v="749"/>
    <x v="524"/>
    <d v="2019-10-21T00:00:00"/>
    <s v="Standard Class"/>
    <s v="BO-11425"/>
    <x v="491"/>
    <x v="0"/>
    <x v="0"/>
    <x v="102"/>
    <x v="0"/>
    <x v="126"/>
    <x v="0"/>
    <s v="OFF-BI-10003719"/>
    <x v="1"/>
    <x v="8"/>
    <x v="691"/>
    <x v="1376"/>
    <n v="5"/>
    <n v="0"/>
    <n v="57.384999999999991"/>
    <x v="0"/>
    <x v="0"/>
  </r>
  <r>
    <n v="1555"/>
    <x v="750"/>
    <x v="525"/>
    <d v="2017-02-13T00:00:00"/>
    <s v="Standard Class"/>
    <s v="VW-21775"/>
    <x v="100"/>
    <x v="1"/>
    <x v="0"/>
    <x v="234"/>
    <x v="4"/>
    <x v="291"/>
    <x v="1"/>
    <s v="OFF-AR-10001315"/>
    <x v="1"/>
    <x v="6"/>
    <x v="1029"/>
    <x v="267"/>
    <n v="3"/>
    <n v="0"/>
    <n v="1.5311999999999999"/>
    <x v="1"/>
    <x v="0"/>
  </r>
  <r>
    <n v="1556"/>
    <x v="751"/>
    <x v="507"/>
    <d v="2019-09-08T00:00:00"/>
    <s v="Standard Class"/>
    <s v="AB-10150"/>
    <x v="492"/>
    <x v="0"/>
    <x v="0"/>
    <x v="85"/>
    <x v="15"/>
    <x v="254"/>
    <x v="3"/>
    <s v="TEC-AC-10000171"/>
    <x v="2"/>
    <x v="11"/>
    <x v="43"/>
    <x v="1377"/>
    <n v="4"/>
    <n v="0"/>
    <n v="39.5428"/>
    <x v="2"/>
    <x v="0"/>
  </r>
  <r>
    <n v="1557"/>
    <x v="752"/>
    <x v="195"/>
    <d v="2018-05-15T00:00:00"/>
    <s v="Standard Class"/>
    <s v="JW-16075"/>
    <x v="493"/>
    <x v="0"/>
    <x v="0"/>
    <x v="10"/>
    <x v="9"/>
    <x v="11"/>
    <x v="3"/>
    <s v="OFF-EN-10003134"/>
    <x v="1"/>
    <x v="12"/>
    <x v="153"/>
    <x v="564"/>
    <n v="1"/>
    <n v="0.2"/>
    <n v="3.504"/>
    <x v="2"/>
    <x v="0"/>
  </r>
  <r>
    <n v="1558"/>
    <x v="752"/>
    <x v="195"/>
    <d v="2018-05-15T00:00:00"/>
    <s v="Standard Class"/>
    <s v="JW-16075"/>
    <x v="493"/>
    <x v="0"/>
    <x v="0"/>
    <x v="10"/>
    <x v="9"/>
    <x v="11"/>
    <x v="3"/>
    <s v="OFF-AR-10001955"/>
    <x v="1"/>
    <x v="6"/>
    <x v="1030"/>
    <x v="1378"/>
    <n v="5"/>
    <n v="0.2"/>
    <n v="9.919999999999991"/>
    <x v="2"/>
    <x v="0"/>
  </r>
  <r>
    <n v="1559"/>
    <x v="753"/>
    <x v="199"/>
    <d v="2017-03-18T00:00:00"/>
    <s v="Second Class"/>
    <s v="JE-15475"/>
    <x v="188"/>
    <x v="0"/>
    <x v="0"/>
    <x v="4"/>
    <x v="4"/>
    <x v="5"/>
    <x v="1"/>
    <s v="FUR-TA-10001039"/>
    <x v="0"/>
    <x v="3"/>
    <x v="832"/>
    <x v="1379"/>
    <n v="2"/>
    <n v="0"/>
    <n v="44.709600000000009"/>
    <x v="1"/>
    <x v="0"/>
  </r>
  <r>
    <n v="1560"/>
    <x v="754"/>
    <x v="526"/>
    <d v="2018-04-13T00:00:00"/>
    <s v="Standard Class"/>
    <s v="EB-13750"/>
    <x v="494"/>
    <x v="1"/>
    <x v="0"/>
    <x v="4"/>
    <x v="4"/>
    <x v="5"/>
    <x v="1"/>
    <s v="OFF-BI-10003712"/>
    <x v="1"/>
    <x v="8"/>
    <x v="696"/>
    <x v="1380"/>
    <n v="9"/>
    <n v="0.2"/>
    <n v="12.815099999999997"/>
    <x v="1"/>
    <x v="0"/>
  </r>
  <r>
    <n v="1561"/>
    <x v="755"/>
    <x v="527"/>
    <d v="2016-04-09T00:00:00"/>
    <s v="Standard Class"/>
    <s v="PK-18910"/>
    <x v="324"/>
    <x v="2"/>
    <x v="0"/>
    <x v="8"/>
    <x v="1"/>
    <x v="9"/>
    <x v="1"/>
    <s v="OFF-LA-10001641"/>
    <x v="1"/>
    <x v="2"/>
    <x v="1031"/>
    <x v="1381"/>
    <n v="6"/>
    <n v="0"/>
    <n v="9.0719999999999992"/>
    <x v="1"/>
    <x v="0"/>
  </r>
  <r>
    <n v="1562"/>
    <x v="756"/>
    <x v="528"/>
    <d v="2019-09-06T00:00:00"/>
    <s v="First Class"/>
    <s v="CS-12400"/>
    <x v="37"/>
    <x v="2"/>
    <x v="0"/>
    <x v="4"/>
    <x v="4"/>
    <x v="60"/>
    <x v="1"/>
    <s v="OFF-AR-10003732"/>
    <x v="1"/>
    <x v="6"/>
    <x v="324"/>
    <x v="1104"/>
    <n v="1"/>
    <n v="0"/>
    <n v="0.72279999999999989"/>
    <x v="1"/>
    <x v="0"/>
  </r>
  <r>
    <n v="1563"/>
    <x v="757"/>
    <x v="160"/>
    <d v="2019-06-30T00:00:00"/>
    <s v="Same Day"/>
    <s v="SG-20470"/>
    <x v="495"/>
    <x v="0"/>
    <x v="0"/>
    <x v="20"/>
    <x v="15"/>
    <x v="164"/>
    <x v="3"/>
    <s v="FUR-TA-10000577"/>
    <x v="0"/>
    <x v="3"/>
    <x v="3"/>
    <x v="24"/>
    <n v="5"/>
    <n v="0.4"/>
    <n v="-295.97849999999994"/>
    <x v="2"/>
    <x v="0"/>
  </r>
  <r>
    <n v="1564"/>
    <x v="758"/>
    <x v="529"/>
    <d v="2017-11-09T00:00:00"/>
    <s v="Same Day"/>
    <s v="CM-12190"/>
    <x v="496"/>
    <x v="0"/>
    <x v="0"/>
    <x v="10"/>
    <x v="9"/>
    <x v="63"/>
    <x v="3"/>
    <s v="OFF-PA-10004000"/>
    <x v="1"/>
    <x v="10"/>
    <x v="205"/>
    <x v="1382"/>
    <n v="3"/>
    <n v="0.2"/>
    <n v="4.1151"/>
    <x v="2"/>
    <x v="0"/>
  </r>
  <r>
    <n v="1565"/>
    <x v="759"/>
    <x v="530"/>
    <d v="2016-03-04T00:00:00"/>
    <s v="Same Day"/>
    <s v="CL-12565"/>
    <x v="52"/>
    <x v="0"/>
    <x v="0"/>
    <x v="29"/>
    <x v="20"/>
    <x v="37"/>
    <x v="0"/>
    <s v="OFF-ST-10001370"/>
    <x v="1"/>
    <x v="4"/>
    <x v="1032"/>
    <x v="1383"/>
    <n v="5"/>
    <n v="0"/>
    <n v="17.744999999999962"/>
    <x v="0"/>
    <x v="0"/>
  </r>
  <r>
    <n v="1566"/>
    <x v="760"/>
    <x v="531"/>
    <d v="2017-03-25T00:00:00"/>
    <s v="Standard Class"/>
    <s v="JO-15550"/>
    <x v="270"/>
    <x v="2"/>
    <x v="0"/>
    <x v="4"/>
    <x v="4"/>
    <x v="59"/>
    <x v="1"/>
    <s v="TEC-PH-10004539"/>
    <x v="2"/>
    <x v="7"/>
    <x v="861"/>
    <x v="1384"/>
    <n v="3"/>
    <n v="0.2"/>
    <n v="39.687899999999985"/>
    <x v="1"/>
    <x v="0"/>
  </r>
  <r>
    <n v="1567"/>
    <x v="761"/>
    <x v="239"/>
    <d v="2017-11-30T00:00:00"/>
    <s v="First Class"/>
    <s v="AW-10840"/>
    <x v="497"/>
    <x v="0"/>
    <x v="0"/>
    <x v="235"/>
    <x v="5"/>
    <x v="292"/>
    <x v="2"/>
    <s v="TEC-AC-10003038"/>
    <x v="2"/>
    <x v="11"/>
    <x v="1033"/>
    <x v="1385"/>
    <n v="3"/>
    <n v="0.2"/>
    <n v="-0.26850000000000307"/>
    <x v="2"/>
    <x v="0"/>
  </r>
  <r>
    <n v="1568"/>
    <x v="761"/>
    <x v="239"/>
    <d v="2017-11-30T00:00:00"/>
    <s v="First Class"/>
    <s v="AW-10840"/>
    <x v="497"/>
    <x v="0"/>
    <x v="0"/>
    <x v="235"/>
    <x v="5"/>
    <x v="292"/>
    <x v="2"/>
    <s v="OFF-BI-10000088"/>
    <x v="1"/>
    <x v="8"/>
    <x v="1034"/>
    <x v="1386"/>
    <n v="4"/>
    <n v="0.8"/>
    <n v="-13.615200000000002"/>
    <x v="2"/>
    <x v="0"/>
  </r>
  <r>
    <n v="1569"/>
    <x v="762"/>
    <x v="532"/>
    <d v="2019-06-11T00:00:00"/>
    <s v="Same Day"/>
    <s v="DV-13465"/>
    <x v="231"/>
    <x v="0"/>
    <x v="0"/>
    <x v="1"/>
    <x v="1"/>
    <x v="25"/>
    <x v="1"/>
    <s v="OFF-PA-10000357"/>
    <x v="1"/>
    <x v="10"/>
    <x v="447"/>
    <x v="1247"/>
    <n v="3"/>
    <n v="0"/>
    <n v="60.255300000000005"/>
    <x v="1"/>
    <x v="0"/>
  </r>
  <r>
    <n v="1570"/>
    <x v="763"/>
    <x v="200"/>
    <d v="2019-11-30T00:00:00"/>
    <s v="Standard Class"/>
    <s v="AH-10075"/>
    <x v="340"/>
    <x v="1"/>
    <x v="0"/>
    <x v="118"/>
    <x v="32"/>
    <x v="148"/>
    <x v="0"/>
    <s v="OFF-AR-10003504"/>
    <x v="1"/>
    <x v="6"/>
    <x v="1035"/>
    <x v="1387"/>
    <n v="3"/>
    <n v="0"/>
    <n v="3.7235999999999989"/>
    <x v="0"/>
    <x v="0"/>
  </r>
  <r>
    <n v="1571"/>
    <x v="764"/>
    <x v="533"/>
    <d v="2016-11-25T00:00:00"/>
    <s v="First Class"/>
    <s v="SC-20095"/>
    <x v="183"/>
    <x v="0"/>
    <x v="0"/>
    <x v="1"/>
    <x v="1"/>
    <x v="25"/>
    <x v="1"/>
    <s v="FUR-CH-10000863"/>
    <x v="0"/>
    <x v="1"/>
    <x v="83"/>
    <x v="891"/>
    <n v="5"/>
    <n v="0.2"/>
    <n v="-67.941000000000003"/>
    <x v="1"/>
    <x v="0"/>
  </r>
  <r>
    <n v="1572"/>
    <x v="764"/>
    <x v="533"/>
    <d v="2016-11-25T00:00:00"/>
    <s v="First Class"/>
    <s v="SC-20095"/>
    <x v="183"/>
    <x v="0"/>
    <x v="0"/>
    <x v="1"/>
    <x v="1"/>
    <x v="25"/>
    <x v="1"/>
    <s v="OFF-EN-10003160"/>
    <x v="1"/>
    <x v="12"/>
    <x v="1036"/>
    <x v="1388"/>
    <n v="3"/>
    <n v="0"/>
    <n v="10.4832"/>
    <x v="1"/>
    <x v="0"/>
  </r>
  <r>
    <n v="1573"/>
    <x v="764"/>
    <x v="533"/>
    <d v="2016-11-25T00:00:00"/>
    <s v="First Class"/>
    <s v="SC-20095"/>
    <x v="183"/>
    <x v="0"/>
    <x v="0"/>
    <x v="1"/>
    <x v="1"/>
    <x v="25"/>
    <x v="1"/>
    <s v="TEC-AC-10003280"/>
    <x v="2"/>
    <x v="11"/>
    <x v="1037"/>
    <x v="809"/>
    <n v="1"/>
    <n v="0"/>
    <n v="6.2978999999999985"/>
    <x v="1"/>
    <x v="0"/>
  </r>
  <r>
    <n v="1574"/>
    <x v="764"/>
    <x v="533"/>
    <d v="2016-11-25T00:00:00"/>
    <s v="First Class"/>
    <s v="SC-20095"/>
    <x v="183"/>
    <x v="0"/>
    <x v="0"/>
    <x v="1"/>
    <x v="1"/>
    <x v="25"/>
    <x v="1"/>
    <s v="FUR-CH-10000595"/>
    <x v="0"/>
    <x v="1"/>
    <x v="468"/>
    <x v="1389"/>
    <n v="2"/>
    <n v="0.2"/>
    <n v="23.839999999999975"/>
    <x v="1"/>
    <x v="0"/>
  </r>
  <r>
    <n v="1575"/>
    <x v="765"/>
    <x v="534"/>
    <d v="2016-12-18T00:00:00"/>
    <s v="First Class"/>
    <s v="MC-18100"/>
    <x v="498"/>
    <x v="0"/>
    <x v="0"/>
    <x v="236"/>
    <x v="5"/>
    <x v="293"/>
    <x v="2"/>
    <s v="TEC-PH-10000169"/>
    <x v="2"/>
    <x v="7"/>
    <x v="1038"/>
    <x v="1390"/>
    <n v="3"/>
    <n v="0.2"/>
    <n v="-9.153000000000004"/>
    <x v="2"/>
    <x v="0"/>
  </r>
  <r>
    <n v="1576"/>
    <x v="765"/>
    <x v="534"/>
    <d v="2016-12-18T00:00:00"/>
    <s v="First Class"/>
    <s v="MC-18100"/>
    <x v="498"/>
    <x v="0"/>
    <x v="0"/>
    <x v="236"/>
    <x v="5"/>
    <x v="293"/>
    <x v="2"/>
    <s v="FUR-CH-10004675"/>
    <x v="0"/>
    <x v="1"/>
    <x v="635"/>
    <x v="1391"/>
    <n v="5"/>
    <n v="0.3"/>
    <n v="-21.807999999999993"/>
    <x v="2"/>
    <x v="0"/>
  </r>
  <r>
    <n v="1577"/>
    <x v="766"/>
    <x v="183"/>
    <d v="2018-04-27T00:00:00"/>
    <s v="Standard Class"/>
    <s v="TT-21460"/>
    <x v="499"/>
    <x v="2"/>
    <x v="0"/>
    <x v="34"/>
    <x v="10"/>
    <x v="173"/>
    <x v="2"/>
    <s v="OFF-ST-10002406"/>
    <x v="1"/>
    <x v="4"/>
    <x v="328"/>
    <x v="1392"/>
    <n v="2"/>
    <n v="0.2"/>
    <n v="2.3952000000000018"/>
    <x v="2"/>
    <x v="0"/>
  </r>
  <r>
    <n v="1578"/>
    <x v="767"/>
    <x v="454"/>
    <d v="2018-05-27T00:00:00"/>
    <s v="Standard Class"/>
    <s v="AP-10720"/>
    <x v="399"/>
    <x v="2"/>
    <x v="0"/>
    <x v="159"/>
    <x v="19"/>
    <x v="255"/>
    <x v="0"/>
    <s v="OFF-PA-10001526"/>
    <x v="1"/>
    <x v="10"/>
    <x v="1039"/>
    <x v="1393"/>
    <n v="1"/>
    <n v="0"/>
    <n v="2.4402000000000004"/>
    <x v="0"/>
    <x v="0"/>
  </r>
  <r>
    <n v="1579"/>
    <x v="768"/>
    <x v="535"/>
    <d v="2018-03-01T00:00:00"/>
    <s v="First Class"/>
    <s v="DL-12865"/>
    <x v="297"/>
    <x v="0"/>
    <x v="0"/>
    <x v="20"/>
    <x v="15"/>
    <x v="164"/>
    <x v="3"/>
    <s v="OFF-AP-10004336"/>
    <x v="1"/>
    <x v="9"/>
    <x v="1040"/>
    <x v="1394"/>
    <n v="3"/>
    <n v="0"/>
    <n v="49.555199999999978"/>
    <x v="2"/>
    <x v="0"/>
  </r>
  <r>
    <n v="1580"/>
    <x v="769"/>
    <x v="101"/>
    <d v="2017-08-12T00:00:00"/>
    <s v="First Class"/>
    <s v="NP-18325"/>
    <x v="268"/>
    <x v="0"/>
    <x v="0"/>
    <x v="20"/>
    <x v="15"/>
    <x v="23"/>
    <x v="3"/>
    <s v="TEC-PH-10003012"/>
    <x v="2"/>
    <x v="7"/>
    <x v="348"/>
    <x v="673"/>
    <n v="2"/>
    <n v="0"/>
    <n v="89.314199999999971"/>
    <x v="2"/>
    <x v="0"/>
  </r>
  <r>
    <n v="1581"/>
    <x v="769"/>
    <x v="101"/>
    <d v="2017-08-12T00:00:00"/>
    <s v="First Class"/>
    <s v="NP-18325"/>
    <x v="268"/>
    <x v="0"/>
    <x v="0"/>
    <x v="20"/>
    <x v="15"/>
    <x v="23"/>
    <x v="3"/>
    <s v="FUR-TA-10002607"/>
    <x v="0"/>
    <x v="3"/>
    <x v="224"/>
    <x v="1395"/>
    <n v="9"/>
    <n v="0.4"/>
    <n v="-153.12239999999997"/>
    <x v="2"/>
    <x v="0"/>
  </r>
  <r>
    <n v="1582"/>
    <x v="769"/>
    <x v="101"/>
    <d v="2017-08-12T00:00:00"/>
    <s v="First Class"/>
    <s v="NP-18325"/>
    <x v="268"/>
    <x v="0"/>
    <x v="0"/>
    <x v="20"/>
    <x v="15"/>
    <x v="23"/>
    <x v="3"/>
    <s v="OFF-ST-10000642"/>
    <x v="1"/>
    <x v="4"/>
    <x v="194"/>
    <x v="108"/>
    <n v="2"/>
    <n v="0"/>
    <n v="2.9371999999999971"/>
    <x v="2"/>
    <x v="0"/>
  </r>
  <r>
    <n v="1583"/>
    <x v="769"/>
    <x v="101"/>
    <d v="2017-08-12T00:00:00"/>
    <s v="First Class"/>
    <s v="NP-18325"/>
    <x v="268"/>
    <x v="0"/>
    <x v="0"/>
    <x v="20"/>
    <x v="15"/>
    <x v="23"/>
    <x v="3"/>
    <s v="OFF-BI-10000545"/>
    <x v="1"/>
    <x v="8"/>
    <x v="692"/>
    <x v="1396"/>
    <n v="2"/>
    <n v="0.2"/>
    <n v="456.58800000000002"/>
    <x v="2"/>
    <x v="0"/>
  </r>
  <r>
    <n v="1584"/>
    <x v="769"/>
    <x v="101"/>
    <d v="2017-08-12T00:00:00"/>
    <s v="First Class"/>
    <s v="NP-18325"/>
    <x v="268"/>
    <x v="0"/>
    <x v="0"/>
    <x v="20"/>
    <x v="15"/>
    <x v="23"/>
    <x v="3"/>
    <s v="FUR-FU-10002157"/>
    <x v="0"/>
    <x v="5"/>
    <x v="116"/>
    <x v="116"/>
    <n v="3"/>
    <n v="0"/>
    <n v="18.345599999999997"/>
    <x v="2"/>
    <x v="0"/>
  </r>
  <r>
    <n v="1585"/>
    <x v="769"/>
    <x v="101"/>
    <d v="2017-08-12T00:00:00"/>
    <s v="First Class"/>
    <s v="NP-18325"/>
    <x v="268"/>
    <x v="0"/>
    <x v="0"/>
    <x v="20"/>
    <x v="15"/>
    <x v="23"/>
    <x v="3"/>
    <s v="FUR-FU-10001706"/>
    <x v="0"/>
    <x v="5"/>
    <x v="50"/>
    <x v="51"/>
    <n v="2"/>
    <n v="0"/>
    <n v="2.9567999999999999"/>
    <x v="2"/>
    <x v="0"/>
  </r>
  <r>
    <n v="1586"/>
    <x v="769"/>
    <x v="101"/>
    <d v="2017-08-12T00:00:00"/>
    <s v="First Class"/>
    <s v="NP-18325"/>
    <x v="268"/>
    <x v="0"/>
    <x v="0"/>
    <x v="20"/>
    <x v="15"/>
    <x v="23"/>
    <x v="3"/>
    <s v="TEC-PH-10000984"/>
    <x v="2"/>
    <x v="7"/>
    <x v="470"/>
    <x v="508"/>
    <n v="5"/>
    <n v="0"/>
    <n v="274.38600000000008"/>
    <x v="2"/>
    <x v="0"/>
  </r>
  <r>
    <n v="1587"/>
    <x v="769"/>
    <x v="101"/>
    <d v="2017-08-12T00:00:00"/>
    <s v="First Class"/>
    <s v="NP-18325"/>
    <x v="268"/>
    <x v="0"/>
    <x v="0"/>
    <x v="20"/>
    <x v="15"/>
    <x v="23"/>
    <x v="3"/>
    <s v="OFF-PA-10001357"/>
    <x v="1"/>
    <x v="10"/>
    <x v="1041"/>
    <x v="140"/>
    <n v="3"/>
    <n v="0"/>
    <n v="68.975999999999999"/>
    <x v="2"/>
    <x v="0"/>
  </r>
  <r>
    <n v="1588"/>
    <x v="769"/>
    <x v="101"/>
    <d v="2017-08-12T00:00:00"/>
    <s v="First Class"/>
    <s v="NP-18325"/>
    <x v="268"/>
    <x v="0"/>
    <x v="0"/>
    <x v="20"/>
    <x v="15"/>
    <x v="23"/>
    <x v="3"/>
    <s v="OFF-FA-10000992"/>
    <x v="1"/>
    <x v="13"/>
    <x v="1042"/>
    <x v="1397"/>
    <n v="3"/>
    <n v="0"/>
    <n v="5.0054999999999996"/>
    <x v="2"/>
    <x v="0"/>
  </r>
  <r>
    <n v="1589"/>
    <x v="769"/>
    <x v="101"/>
    <d v="2017-08-12T00:00:00"/>
    <s v="First Class"/>
    <s v="NP-18325"/>
    <x v="268"/>
    <x v="0"/>
    <x v="0"/>
    <x v="20"/>
    <x v="15"/>
    <x v="23"/>
    <x v="3"/>
    <s v="TEC-AC-10002600"/>
    <x v="2"/>
    <x v="11"/>
    <x v="387"/>
    <x v="414"/>
    <n v="4"/>
    <n v="0"/>
    <n v="34.692000000000007"/>
    <x v="2"/>
    <x v="0"/>
  </r>
  <r>
    <n v="1590"/>
    <x v="770"/>
    <x v="536"/>
    <d v="2018-05-16T00:00:00"/>
    <s v="Standard Class"/>
    <s v="VG-21805"/>
    <x v="500"/>
    <x v="1"/>
    <x v="0"/>
    <x v="173"/>
    <x v="17"/>
    <x v="220"/>
    <x v="0"/>
    <s v="OFF-AR-10001662"/>
    <x v="1"/>
    <x v="6"/>
    <x v="448"/>
    <x v="1398"/>
    <n v="4"/>
    <n v="0"/>
    <n v="2.9592000000000009"/>
    <x v="0"/>
    <x v="0"/>
  </r>
  <r>
    <n v="1591"/>
    <x v="771"/>
    <x v="173"/>
    <d v="2018-04-19T00:00:00"/>
    <s v="Standard Class"/>
    <s v="MY-18295"/>
    <x v="501"/>
    <x v="1"/>
    <x v="0"/>
    <x v="237"/>
    <x v="5"/>
    <x v="294"/>
    <x v="2"/>
    <s v="OFF-AR-10001221"/>
    <x v="1"/>
    <x v="6"/>
    <x v="1043"/>
    <x v="1399"/>
    <n v="7"/>
    <n v="0.2"/>
    <n v="5.8603999999999967"/>
    <x v="2"/>
    <x v="0"/>
  </r>
  <r>
    <n v="1592"/>
    <x v="771"/>
    <x v="173"/>
    <d v="2018-04-19T00:00:00"/>
    <s v="Standard Class"/>
    <s v="MY-18295"/>
    <x v="501"/>
    <x v="1"/>
    <x v="0"/>
    <x v="237"/>
    <x v="5"/>
    <x v="294"/>
    <x v="2"/>
    <s v="OFF-FA-10002988"/>
    <x v="1"/>
    <x v="13"/>
    <x v="132"/>
    <x v="1400"/>
    <n v="5"/>
    <n v="0.2"/>
    <n v="2.9144999999999994"/>
    <x v="2"/>
    <x v="0"/>
  </r>
  <r>
    <n v="1593"/>
    <x v="772"/>
    <x v="537"/>
    <d v="2017-06-25T00:00:00"/>
    <s v="Second Class"/>
    <s v="RD-19480"/>
    <x v="502"/>
    <x v="0"/>
    <x v="0"/>
    <x v="175"/>
    <x v="4"/>
    <x v="224"/>
    <x v="1"/>
    <s v="TEC-PH-10004830"/>
    <x v="2"/>
    <x v="7"/>
    <x v="1044"/>
    <x v="1401"/>
    <n v="4"/>
    <n v="0.2"/>
    <n v="22.676399999999994"/>
    <x v="1"/>
    <x v="0"/>
  </r>
  <r>
    <n v="1594"/>
    <x v="773"/>
    <x v="538"/>
    <d v="2016-10-19T00:00:00"/>
    <s v="Same Day"/>
    <s v="JF-15490"/>
    <x v="223"/>
    <x v="0"/>
    <x v="0"/>
    <x v="1"/>
    <x v="1"/>
    <x v="3"/>
    <x v="1"/>
    <s v="OFF-PA-10004519"/>
    <x v="1"/>
    <x v="10"/>
    <x v="1045"/>
    <x v="1402"/>
    <n v="3"/>
    <n v="0"/>
    <n v="6.5856000000000012"/>
    <x v="1"/>
    <x v="0"/>
  </r>
  <r>
    <n v="1595"/>
    <x v="774"/>
    <x v="539"/>
    <d v="2017-03-27T00:00:00"/>
    <s v="First Class"/>
    <s v="DP-13390"/>
    <x v="503"/>
    <x v="2"/>
    <x v="0"/>
    <x v="97"/>
    <x v="10"/>
    <x v="120"/>
    <x v="2"/>
    <s v="FUR-BO-10000362"/>
    <x v="0"/>
    <x v="0"/>
    <x v="1046"/>
    <x v="1403"/>
    <n v="3"/>
    <n v="0.3"/>
    <n v="-35.905799999999999"/>
    <x v="2"/>
    <x v="0"/>
  </r>
  <r>
    <n v="1596"/>
    <x v="775"/>
    <x v="540"/>
    <d v="2019-05-12T00:00:00"/>
    <s v="Standard Class"/>
    <s v="MD-17350"/>
    <x v="198"/>
    <x v="0"/>
    <x v="0"/>
    <x v="38"/>
    <x v="24"/>
    <x v="47"/>
    <x v="3"/>
    <s v="FUR-CH-10004540"/>
    <x v="0"/>
    <x v="1"/>
    <x v="871"/>
    <x v="1404"/>
    <n v="2"/>
    <n v="0.3"/>
    <n v="-2.0567999999999991"/>
    <x v="2"/>
    <x v="0"/>
  </r>
  <r>
    <n v="1597"/>
    <x v="776"/>
    <x v="524"/>
    <d v="2019-10-18T00:00:00"/>
    <s v="First Class"/>
    <s v="MY-17380"/>
    <x v="199"/>
    <x v="1"/>
    <x v="0"/>
    <x v="20"/>
    <x v="15"/>
    <x v="164"/>
    <x v="3"/>
    <s v="FUR-FU-10001290"/>
    <x v="0"/>
    <x v="5"/>
    <x v="452"/>
    <x v="1405"/>
    <n v="13"/>
    <n v="0"/>
    <n v="175.13599999999997"/>
    <x v="2"/>
    <x v="0"/>
  </r>
  <r>
    <n v="1598"/>
    <x v="777"/>
    <x v="123"/>
    <d v="2019-11-21T00:00:00"/>
    <s v="Second Class"/>
    <s v="AB-10150"/>
    <x v="492"/>
    <x v="0"/>
    <x v="0"/>
    <x v="238"/>
    <x v="5"/>
    <x v="295"/>
    <x v="2"/>
    <s v="OFF-PA-10000308"/>
    <x v="1"/>
    <x v="10"/>
    <x v="1047"/>
    <x v="1406"/>
    <n v="4"/>
    <n v="0.2"/>
    <n v="5.2799999999999994"/>
    <x v="2"/>
    <x v="0"/>
  </r>
  <r>
    <n v="1599"/>
    <x v="777"/>
    <x v="123"/>
    <d v="2019-11-21T00:00:00"/>
    <s v="Second Class"/>
    <s v="AB-10150"/>
    <x v="492"/>
    <x v="0"/>
    <x v="0"/>
    <x v="238"/>
    <x v="5"/>
    <x v="295"/>
    <x v="2"/>
    <s v="OFF-SU-10001165"/>
    <x v="1"/>
    <x v="14"/>
    <x v="1048"/>
    <x v="1407"/>
    <n v="1"/>
    <n v="0.2"/>
    <n v="0.50039999999999996"/>
    <x v="2"/>
    <x v="0"/>
  </r>
  <r>
    <n v="1600"/>
    <x v="777"/>
    <x v="123"/>
    <d v="2019-11-21T00:00:00"/>
    <s v="Second Class"/>
    <s v="AB-10150"/>
    <x v="492"/>
    <x v="0"/>
    <x v="0"/>
    <x v="238"/>
    <x v="5"/>
    <x v="295"/>
    <x v="2"/>
    <s v="OFF-AR-10003373"/>
    <x v="1"/>
    <x v="6"/>
    <x v="290"/>
    <x v="306"/>
    <n v="4"/>
    <n v="0.2"/>
    <n v="8.674399999999995"/>
    <x v="2"/>
    <x v="0"/>
  </r>
  <r>
    <n v="1601"/>
    <x v="777"/>
    <x v="123"/>
    <d v="2019-11-21T00:00:00"/>
    <s v="Second Class"/>
    <s v="AB-10150"/>
    <x v="492"/>
    <x v="0"/>
    <x v="0"/>
    <x v="238"/>
    <x v="5"/>
    <x v="295"/>
    <x v="2"/>
    <s v="FUR-FU-10001967"/>
    <x v="0"/>
    <x v="5"/>
    <x v="296"/>
    <x v="314"/>
    <n v="2"/>
    <n v="0.6"/>
    <n v="-13.992999999999999"/>
    <x v="2"/>
    <x v="0"/>
  </r>
  <r>
    <n v="1602"/>
    <x v="778"/>
    <x v="541"/>
    <d v="2018-05-13T00:00:00"/>
    <s v="Second Class"/>
    <s v="GB-14530"/>
    <x v="334"/>
    <x v="1"/>
    <x v="0"/>
    <x v="18"/>
    <x v="13"/>
    <x v="21"/>
    <x v="3"/>
    <s v="FUR-FU-10001488"/>
    <x v="0"/>
    <x v="5"/>
    <x v="1049"/>
    <x v="46"/>
    <n v="2"/>
    <n v="0"/>
    <n v="42.391999999999996"/>
    <x v="2"/>
    <x v="0"/>
  </r>
  <r>
    <n v="1603"/>
    <x v="779"/>
    <x v="25"/>
    <d v="2018-12-17T00:00:00"/>
    <s v="Standard Class"/>
    <s v="CA-12775"/>
    <x v="222"/>
    <x v="0"/>
    <x v="0"/>
    <x v="214"/>
    <x v="18"/>
    <x v="296"/>
    <x v="0"/>
    <s v="OFF-AR-10003251"/>
    <x v="1"/>
    <x v="6"/>
    <x v="1050"/>
    <x v="408"/>
    <n v="3"/>
    <n v="0.2"/>
    <n v="1.6679999999999997"/>
    <x v="0"/>
    <x v="0"/>
  </r>
  <r>
    <n v="1604"/>
    <x v="780"/>
    <x v="329"/>
    <d v="2019-12-04T00:00:00"/>
    <s v="Standard Class"/>
    <s v="ME-17725"/>
    <x v="250"/>
    <x v="0"/>
    <x v="0"/>
    <x v="46"/>
    <x v="13"/>
    <x v="284"/>
    <x v="3"/>
    <s v="OFF-AR-10001044"/>
    <x v="1"/>
    <x v="6"/>
    <x v="1051"/>
    <x v="1408"/>
    <n v="6"/>
    <n v="0"/>
    <n v="45.222599999999993"/>
    <x v="2"/>
    <x v="0"/>
  </r>
  <r>
    <n v="1605"/>
    <x v="781"/>
    <x v="475"/>
    <d v="2018-04-24T00:00:00"/>
    <s v="Second Class"/>
    <s v="JO-15280"/>
    <x v="123"/>
    <x v="0"/>
    <x v="0"/>
    <x v="1"/>
    <x v="1"/>
    <x v="13"/>
    <x v="1"/>
    <s v="TEC-PH-10004700"/>
    <x v="2"/>
    <x v="7"/>
    <x v="851"/>
    <x v="1409"/>
    <n v="5"/>
    <n v="0.2"/>
    <n v="12.986999999999995"/>
    <x v="1"/>
    <x v="0"/>
  </r>
  <r>
    <n v="1606"/>
    <x v="781"/>
    <x v="475"/>
    <d v="2018-04-24T00:00:00"/>
    <s v="Second Class"/>
    <s v="JO-15280"/>
    <x v="123"/>
    <x v="0"/>
    <x v="0"/>
    <x v="1"/>
    <x v="1"/>
    <x v="13"/>
    <x v="1"/>
    <s v="OFF-AR-10000823"/>
    <x v="1"/>
    <x v="6"/>
    <x v="1052"/>
    <x v="1410"/>
    <n v="3"/>
    <n v="0"/>
    <n v="1.5288000000000002"/>
    <x v="1"/>
    <x v="0"/>
  </r>
  <r>
    <n v="1607"/>
    <x v="781"/>
    <x v="475"/>
    <d v="2018-04-24T00:00:00"/>
    <s v="Second Class"/>
    <s v="JO-15280"/>
    <x v="123"/>
    <x v="0"/>
    <x v="0"/>
    <x v="1"/>
    <x v="1"/>
    <x v="13"/>
    <x v="1"/>
    <s v="OFF-AR-10004456"/>
    <x v="1"/>
    <x v="6"/>
    <x v="1053"/>
    <x v="1411"/>
    <n v="5"/>
    <n v="0"/>
    <n v="21.227999999999998"/>
    <x v="1"/>
    <x v="0"/>
  </r>
  <r>
    <n v="1608"/>
    <x v="781"/>
    <x v="475"/>
    <d v="2018-04-24T00:00:00"/>
    <s v="Second Class"/>
    <s v="JO-15280"/>
    <x v="123"/>
    <x v="0"/>
    <x v="0"/>
    <x v="1"/>
    <x v="1"/>
    <x v="13"/>
    <x v="1"/>
    <s v="OFF-BI-10000050"/>
    <x v="1"/>
    <x v="8"/>
    <x v="347"/>
    <x v="572"/>
    <n v="1"/>
    <n v="0.2"/>
    <n v="1.9709999999999996"/>
    <x v="1"/>
    <x v="0"/>
  </r>
  <r>
    <n v="1609"/>
    <x v="781"/>
    <x v="475"/>
    <d v="2018-04-24T00:00:00"/>
    <s v="Second Class"/>
    <s v="JO-15280"/>
    <x v="123"/>
    <x v="0"/>
    <x v="0"/>
    <x v="1"/>
    <x v="1"/>
    <x v="13"/>
    <x v="1"/>
    <s v="OFF-PA-10002377"/>
    <x v="1"/>
    <x v="10"/>
    <x v="562"/>
    <x v="20"/>
    <n v="4"/>
    <n v="0"/>
    <n v="10.223999999999998"/>
    <x v="1"/>
    <x v="0"/>
  </r>
  <r>
    <n v="1610"/>
    <x v="781"/>
    <x v="475"/>
    <d v="2018-04-24T00:00:00"/>
    <s v="Second Class"/>
    <s v="JO-15280"/>
    <x v="123"/>
    <x v="0"/>
    <x v="0"/>
    <x v="1"/>
    <x v="1"/>
    <x v="13"/>
    <x v="1"/>
    <s v="OFF-BI-10000591"/>
    <x v="1"/>
    <x v="8"/>
    <x v="1054"/>
    <x v="1412"/>
    <n v="3"/>
    <n v="0.2"/>
    <n v="3.2675999999999994"/>
    <x v="1"/>
    <x v="0"/>
  </r>
  <r>
    <n v="1611"/>
    <x v="782"/>
    <x v="542"/>
    <d v="2016-05-30T00:00:00"/>
    <s v="Standard Class"/>
    <s v="ML-17395"/>
    <x v="504"/>
    <x v="1"/>
    <x v="0"/>
    <x v="1"/>
    <x v="1"/>
    <x v="141"/>
    <x v="1"/>
    <s v="FUR-BO-10000362"/>
    <x v="0"/>
    <x v="0"/>
    <x v="1046"/>
    <x v="1413"/>
    <n v="2"/>
    <n v="0.15"/>
    <n v="27.356800000000007"/>
    <x v="1"/>
    <x v="0"/>
  </r>
  <r>
    <n v="1612"/>
    <x v="782"/>
    <x v="542"/>
    <d v="2016-05-30T00:00:00"/>
    <s v="Standard Class"/>
    <s v="ML-17395"/>
    <x v="504"/>
    <x v="1"/>
    <x v="0"/>
    <x v="1"/>
    <x v="1"/>
    <x v="141"/>
    <x v="1"/>
    <s v="TEC-PH-10000441"/>
    <x v="2"/>
    <x v="7"/>
    <x v="1055"/>
    <x v="1227"/>
    <n v="2"/>
    <n v="0.2"/>
    <n v="20.158400000000015"/>
    <x v="1"/>
    <x v="0"/>
  </r>
  <r>
    <n v="1613"/>
    <x v="782"/>
    <x v="542"/>
    <d v="2016-05-30T00:00:00"/>
    <s v="Standard Class"/>
    <s v="ML-17395"/>
    <x v="504"/>
    <x v="1"/>
    <x v="0"/>
    <x v="1"/>
    <x v="1"/>
    <x v="141"/>
    <x v="1"/>
    <s v="TEC-PH-10002726"/>
    <x v="2"/>
    <x v="7"/>
    <x v="66"/>
    <x v="1414"/>
    <n v="2"/>
    <n v="0.2"/>
    <n v="31.494"/>
    <x v="1"/>
    <x v="0"/>
  </r>
  <r>
    <n v="1614"/>
    <x v="783"/>
    <x v="202"/>
    <d v="2019-12-25T00:00:00"/>
    <s v="Standard Class"/>
    <s v="YS-21880"/>
    <x v="453"/>
    <x v="1"/>
    <x v="0"/>
    <x v="182"/>
    <x v="1"/>
    <x v="232"/>
    <x v="1"/>
    <s v="OFF-ST-10003306"/>
    <x v="1"/>
    <x v="4"/>
    <x v="385"/>
    <x v="1415"/>
    <n v="7"/>
    <n v="0"/>
    <n v="290.00579999999991"/>
    <x v="1"/>
    <x v="0"/>
  </r>
  <r>
    <n v="1615"/>
    <x v="784"/>
    <x v="543"/>
    <d v="2018-03-19T00:00:00"/>
    <s v="Standard Class"/>
    <s v="PL-18925"/>
    <x v="484"/>
    <x v="2"/>
    <x v="0"/>
    <x v="10"/>
    <x v="9"/>
    <x v="105"/>
    <x v="3"/>
    <s v="TEC-AC-10004855"/>
    <x v="2"/>
    <x v="11"/>
    <x v="1056"/>
    <x v="367"/>
    <n v="3"/>
    <n v="0.2"/>
    <n v="-13.646100000000001"/>
    <x v="2"/>
    <x v="0"/>
  </r>
  <r>
    <n v="1616"/>
    <x v="785"/>
    <x v="544"/>
    <d v="2017-08-16T00:00:00"/>
    <s v="Standard Class"/>
    <s v="JK-16120"/>
    <x v="451"/>
    <x v="2"/>
    <x v="0"/>
    <x v="16"/>
    <x v="11"/>
    <x v="19"/>
    <x v="2"/>
    <s v="OFF-LA-10002787"/>
    <x v="1"/>
    <x v="2"/>
    <x v="547"/>
    <x v="1416"/>
    <n v="1"/>
    <n v="0"/>
    <n v="1.7999999999999998"/>
    <x v="2"/>
    <x v="0"/>
  </r>
  <r>
    <n v="1617"/>
    <x v="785"/>
    <x v="544"/>
    <d v="2017-08-16T00:00:00"/>
    <s v="Standard Class"/>
    <s v="JK-16120"/>
    <x v="451"/>
    <x v="2"/>
    <x v="0"/>
    <x v="16"/>
    <x v="11"/>
    <x v="19"/>
    <x v="2"/>
    <s v="OFF-LA-10002043"/>
    <x v="1"/>
    <x v="2"/>
    <x v="255"/>
    <x v="1417"/>
    <n v="4"/>
    <n v="0"/>
    <n v="19.872"/>
    <x v="2"/>
    <x v="0"/>
  </r>
  <r>
    <n v="1618"/>
    <x v="785"/>
    <x v="544"/>
    <d v="2017-08-16T00:00:00"/>
    <s v="Standard Class"/>
    <s v="JK-16120"/>
    <x v="451"/>
    <x v="2"/>
    <x v="0"/>
    <x v="16"/>
    <x v="11"/>
    <x v="19"/>
    <x v="2"/>
    <s v="OFF-AR-10001915"/>
    <x v="1"/>
    <x v="6"/>
    <x v="1057"/>
    <x v="1418"/>
    <n v="3"/>
    <n v="0"/>
    <n v="12.511800000000001"/>
    <x v="2"/>
    <x v="0"/>
  </r>
  <r>
    <n v="1619"/>
    <x v="786"/>
    <x v="545"/>
    <d v="2018-09-14T00:00:00"/>
    <s v="Second Class"/>
    <s v="PN-18775"/>
    <x v="43"/>
    <x v="2"/>
    <x v="0"/>
    <x v="20"/>
    <x v="15"/>
    <x v="164"/>
    <x v="3"/>
    <s v="OFF-ST-10000352"/>
    <x v="1"/>
    <x v="4"/>
    <x v="1058"/>
    <x v="1419"/>
    <n v="2"/>
    <n v="0"/>
    <n v="8.9220000000000041"/>
    <x v="2"/>
    <x v="0"/>
  </r>
  <r>
    <n v="1620"/>
    <x v="786"/>
    <x v="545"/>
    <d v="2018-09-14T00:00:00"/>
    <s v="Second Class"/>
    <s v="PN-18775"/>
    <x v="43"/>
    <x v="2"/>
    <x v="0"/>
    <x v="20"/>
    <x v="15"/>
    <x v="164"/>
    <x v="3"/>
    <s v="OFF-PA-10000575"/>
    <x v="1"/>
    <x v="10"/>
    <x v="1059"/>
    <x v="1420"/>
    <n v="1"/>
    <n v="0"/>
    <n v="3.0773999999999999"/>
    <x v="2"/>
    <x v="0"/>
  </r>
  <r>
    <n v="1621"/>
    <x v="787"/>
    <x v="141"/>
    <d v="2019-07-15T00:00:00"/>
    <s v="Standard Class"/>
    <s v="JC-15385"/>
    <x v="505"/>
    <x v="0"/>
    <x v="0"/>
    <x v="239"/>
    <x v="4"/>
    <x v="297"/>
    <x v="1"/>
    <s v="FUR-FU-10002937"/>
    <x v="0"/>
    <x v="5"/>
    <x v="1060"/>
    <x v="1421"/>
    <n v="2"/>
    <n v="0"/>
    <n v="99.23"/>
    <x v="1"/>
    <x v="0"/>
  </r>
  <r>
    <n v="1622"/>
    <x v="787"/>
    <x v="141"/>
    <d v="2019-07-15T00:00:00"/>
    <s v="Standard Class"/>
    <s v="JC-15385"/>
    <x v="505"/>
    <x v="0"/>
    <x v="0"/>
    <x v="239"/>
    <x v="4"/>
    <x v="297"/>
    <x v="1"/>
    <s v="OFF-LA-10003930"/>
    <x v="1"/>
    <x v="2"/>
    <x v="508"/>
    <x v="1422"/>
    <n v="8"/>
    <n v="0"/>
    <n v="385.37520000000001"/>
    <x v="1"/>
    <x v="0"/>
  </r>
  <r>
    <n v="1623"/>
    <x v="787"/>
    <x v="141"/>
    <d v="2019-07-15T00:00:00"/>
    <s v="Standard Class"/>
    <s v="JC-15385"/>
    <x v="505"/>
    <x v="0"/>
    <x v="0"/>
    <x v="239"/>
    <x v="4"/>
    <x v="297"/>
    <x v="1"/>
    <s v="OFF-BI-10001107"/>
    <x v="1"/>
    <x v="8"/>
    <x v="497"/>
    <x v="1423"/>
    <n v="2"/>
    <n v="0.2"/>
    <n v="7.8191999999999995"/>
    <x v="1"/>
    <x v="0"/>
  </r>
  <r>
    <n v="1624"/>
    <x v="787"/>
    <x v="141"/>
    <d v="2019-07-15T00:00:00"/>
    <s v="Standard Class"/>
    <s v="JC-15385"/>
    <x v="505"/>
    <x v="0"/>
    <x v="0"/>
    <x v="239"/>
    <x v="4"/>
    <x v="297"/>
    <x v="1"/>
    <s v="TEC-AC-10003063"/>
    <x v="2"/>
    <x v="11"/>
    <x v="1061"/>
    <x v="1424"/>
    <n v="2"/>
    <n v="0"/>
    <n v="10.5"/>
    <x v="1"/>
    <x v="0"/>
  </r>
  <r>
    <n v="1625"/>
    <x v="788"/>
    <x v="546"/>
    <d v="2017-12-24T00:00:00"/>
    <s v="Standard Class"/>
    <s v="JG-15160"/>
    <x v="506"/>
    <x v="0"/>
    <x v="0"/>
    <x v="1"/>
    <x v="1"/>
    <x v="13"/>
    <x v="1"/>
    <s v="TEC-PH-10002922"/>
    <x v="2"/>
    <x v="7"/>
    <x v="974"/>
    <x v="1425"/>
    <n v="5"/>
    <n v="0.2"/>
    <n v="84.494999999999948"/>
    <x v="1"/>
    <x v="0"/>
  </r>
  <r>
    <n v="1626"/>
    <x v="788"/>
    <x v="546"/>
    <d v="2017-12-24T00:00:00"/>
    <s v="Standard Class"/>
    <s v="JG-15160"/>
    <x v="506"/>
    <x v="0"/>
    <x v="0"/>
    <x v="1"/>
    <x v="1"/>
    <x v="13"/>
    <x v="1"/>
    <s v="TEC-AC-10002049"/>
    <x v="2"/>
    <x v="11"/>
    <x v="1062"/>
    <x v="1426"/>
    <n v="3"/>
    <n v="0"/>
    <n v="556.97400000000005"/>
    <x v="1"/>
    <x v="0"/>
  </r>
  <r>
    <n v="1627"/>
    <x v="789"/>
    <x v="547"/>
    <d v="2017-11-22T00:00:00"/>
    <s v="Standard Class"/>
    <s v="PO-19180"/>
    <x v="178"/>
    <x v="2"/>
    <x v="0"/>
    <x v="20"/>
    <x v="15"/>
    <x v="164"/>
    <x v="3"/>
    <s v="OFF-AP-10002457"/>
    <x v="1"/>
    <x v="9"/>
    <x v="549"/>
    <x v="1427"/>
    <n v="5"/>
    <n v="0"/>
    <n v="141.27749999999997"/>
    <x v="2"/>
    <x v="0"/>
  </r>
  <r>
    <n v="1628"/>
    <x v="790"/>
    <x v="496"/>
    <d v="2017-09-30T00:00:00"/>
    <s v="Standard Class"/>
    <s v="MC-17275"/>
    <x v="507"/>
    <x v="0"/>
    <x v="0"/>
    <x v="240"/>
    <x v="28"/>
    <x v="298"/>
    <x v="0"/>
    <s v="FUR-CH-10001270"/>
    <x v="0"/>
    <x v="1"/>
    <x v="860"/>
    <x v="1428"/>
    <n v="6"/>
    <n v="0"/>
    <n v="155.24999999999994"/>
    <x v="0"/>
    <x v="0"/>
  </r>
  <r>
    <n v="1629"/>
    <x v="791"/>
    <x v="548"/>
    <d v="2019-06-25T00:00:00"/>
    <s v="Second Class"/>
    <s v="AS-10240"/>
    <x v="238"/>
    <x v="0"/>
    <x v="0"/>
    <x v="138"/>
    <x v="24"/>
    <x v="177"/>
    <x v="3"/>
    <s v="FUR-FU-10004415"/>
    <x v="0"/>
    <x v="5"/>
    <x v="1063"/>
    <x v="1429"/>
    <n v="5"/>
    <n v="0.2"/>
    <n v="2.4639999999999986"/>
    <x v="2"/>
    <x v="0"/>
  </r>
  <r>
    <n v="1630"/>
    <x v="791"/>
    <x v="548"/>
    <d v="2019-06-25T00:00:00"/>
    <s v="Second Class"/>
    <s v="AS-10240"/>
    <x v="238"/>
    <x v="0"/>
    <x v="0"/>
    <x v="138"/>
    <x v="24"/>
    <x v="177"/>
    <x v="3"/>
    <s v="OFF-BI-10001510"/>
    <x v="1"/>
    <x v="8"/>
    <x v="709"/>
    <x v="1430"/>
    <n v="6"/>
    <n v="0.7"/>
    <n v="-34.38000000000001"/>
    <x v="2"/>
    <x v="0"/>
  </r>
  <r>
    <n v="1631"/>
    <x v="792"/>
    <x v="541"/>
    <d v="2018-05-08T00:00:00"/>
    <s v="Same Day"/>
    <s v="CL-12565"/>
    <x v="52"/>
    <x v="0"/>
    <x v="0"/>
    <x v="138"/>
    <x v="24"/>
    <x v="177"/>
    <x v="3"/>
    <s v="OFF-ST-10002011"/>
    <x v="1"/>
    <x v="4"/>
    <x v="1064"/>
    <x v="1431"/>
    <n v="3"/>
    <n v="0.2"/>
    <n v="88.029900000000055"/>
    <x v="2"/>
    <x v="0"/>
  </r>
  <r>
    <n v="1632"/>
    <x v="792"/>
    <x v="541"/>
    <d v="2018-05-08T00:00:00"/>
    <s v="Same Day"/>
    <s v="CL-12565"/>
    <x v="52"/>
    <x v="0"/>
    <x v="0"/>
    <x v="138"/>
    <x v="24"/>
    <x v="177"/>
    <x v="3"/>
    <s v="OFF-PA-10002986"/>
    <x v="1"/>
    <x v="10"/>
    <x v="482"/>
    <x v="1432"/>
    <n v="2"/>
    <n v="0.2"/>
    <n v="3.7407999999999997"/>
    <x v="2"/>
    <x v="0"/>
  </r>
  <r>
    <n v="1633"/>
    <x v="792"/>
    <x v="541"/>
    <d v="2018-05-08T00:00:00"/>
    <s v="Same Day"/>
    <s v="CL-12565"/>
    <x v="52"/>
    <x v="0"/>
    <x v="0"/>
    <x v="138"/>
    <x v="24"/>
    <x v="177"/>
    <x v="3"/>
    <s v="OFF-PA-10004451"/>
    <x v="1"/>
    <x v="10"/>
    <x v="498"/>
    <x v="563"/>
    <n v="2"/>
    <n v="0.2"/>
    <n v="3.6288"/>
    <x v="2"/>
    <x v="0"/>
  </r>
  <r>
    <n v="1634"/>
    <x v="792"/>
    <x v="541"/>
    <d v="2018-05-08T00:00:00"/>
    <s v="Same Day"/>
    <s v="CL-12565"/>
    <x v="52"/>
    <x v="0"/>
    <x v="0"/>
    <x v="138"/>
    <x v="24"/>
    <x v="177"/>
    <x v="3"/>
    <s v="OFF-ST-10000649"/>
    <x v="1"/>
    <x v="4"/>
    <x v="946"/>
    <x v="1433"/>
    <n v="2"/>
    <n v="0.2"/>
    <n v="1.5700000000000012"/>
    <x v="2"/>
    <x v="0"/>
  </r>
  <r>
    <n v="1635"/>
    <x v="792"/>
    <x v="541"/>
    <d v="2018-05-08T00:00:00"/>
    <s v="Same Day"/>
    <s v="CL-12565"/>
    <x v="52"/>
    <x v="0"/>
    <x v="0"/>
    <x v="138"/>
    <x v="24"/>
    <x v="177"/>
    <x v="3"/>
    <s v="TEC-AC-10001465"/>
    <x v="2"/>
    <x v="11"/>
    <x v="478"/>
    <x v="518"/>
    <n v="2"/>
    <n v="0.2"/>
    <n v="7.263999999999994"/>
    <x v="2"/>
    <x v="0"/>
  </r>
  <r>
    <n v="1636"/>
    <x v="793"/>
    <x v="35"/>
    <d v="2016-12-02T00:00:00"/>
    <s v="Standard Class"/>
    <s v="NW-18400"/>
    <x v="508"/>
    <x v="0"/>
    <x v="0"/>
    <x v="241"/>
    <x v="21"/>
    <x v="299"/>
    <x v="1"/>
    <s v="OFF-PA-10001166"/>
    <x v="1"/>
    <x v="10"/>
    <x v="777"/>
    <x v="12"/>
    <n v="3"/>
    <n v="0.2"/>
    <n v="5.4432"/>
    <x v="1"/>
    <x v="0"/>
  </r>
  <r>
    <n v="1637"/>
    <x v="793"/>
    <x v="35"/>
    <d v="2016-12-02T00:00:00"/>
    <s v="Standard Class"/>
    <s v="NW-18400"/>
    <x v="508"/>
    <x v="0"/>
    <x v="0"/>
    <x v="241"/>
    <x v="21"/>
    <x v="299"/>
    <x v="1"/>
    <s v="OFF-ST-10001097"/>
    <x v="1"/>
    <x v="4"/>
    <x v="747"/>
    <x v="1434"/>
    <n v="5"/>
    <n v="0.2"/>
    <n v="-167.27"/>
    <x v="1"/>
    <x v="0"/>
  </r>
  <r>
    <n v="1638"/>
    <x v="793"/>
    <x v="35"/>
    <d v="2016-12-02T00:00:00"/>
    <s v="Standard Class"/>
    <s v="NW-18400"/>
    <x v="508"/>
    <x v="0"/>
    <x v="0"/>
    <x v="241"/>
    <x v="21"/>
    <x v="299"/>
    <x v="1"/>
    <s v="TEC-PH-10000038"/>
    <x v="2"/>
    <x v="7"/>
    <x v="1065"/>
    <x v="1435"/>
    <n v="4"/>
    <n v="0.2"/>
    <n v="-87.667200000000037"/>
    <x v="1"/>
    <x v="0"/>
  </r>
  <r>
    <n v="1639"/>
    <x v="794"/>
    <x v="439"/>
    <d v="2018-06-01T00:00:00"/>
    <s v="Standard Class"/>
    <s v="TB-21280"/>
    <x v="509"/>
    <x v="0"/>
    <x v="0"/>
    <x v="176"/>
    <x v="40"/>
    <x v="225"/>
    <x v="3"/>
    <s v="OFF-PA-10002689"/>
    <x v="1"/>
    <x v="10"/>
    <x v="1066"/>
    <x v="541"/>
    <n v="3"/>
    <n v="0"/>
    <n v="9.3312000000000008"/>
    <x v="2"/>
    <x v="0"/>
  </r>
  <r>
    <n v="1640"/>
    <x v="794"/>
    <x v="439"/>
    <d v="2018-06-01T00:00:00"/>
    <s v="Standard Class"/>
    <s v="TB-21280"/>
    <x v="509"/>
    <x v="0"/>
    <x v="0"/>
    <x v="176"/>
    <x v="40"/>
    <x v="225"/>
    <x v="3"/>
    <s v="OFF-BI-10004728"/>
    <x v="1"/>
    <x v="8"/>
    <x v="544"/>
    <x v="1328"/>
    <n v="2"/>
    <n v="0"/>
    <n v="4.4344000000000001"/>
    <x v="2"/>
    <x v="0"/>
  </r>
  <r>
    <n v="1641"/>
    <x v="794"/>
    <x v="439"/>
    <d v="2018-06-01T00:00:00"/>
    <s v="Standard Class"/>
    <s v="TB-21280"/>
    <x v="509"/>
    <x v="0"/>
    <x v="0"/>
    <x v="176"/>
    <x v="40"/>
    <x v="225"/>
    <x v="3"/>
    <s v="OFF-PA-10004675"/>
    <x v="1"/>
    <x v="10"/>
    <x v="69"/>
    <x v="1436"/>
    <n v="2"/>
    <n v="0"/>
    <n v="5.8419999999999996"/>
    <x v="2"/>
    <x v="0"/>
  </r>
  <r>
    <n v="1642"/>
    <x v="794"/>
    <x v="439"/>
    <d v="2018-06-01T00:00:00"/>
    <s v="Standard Class"/>
    <s v="TB-21280"/>
    <x v="509"/>
    <x v="0"/>
    <x v="0"/>
    <x v="176"/>
    <x v="40"/>
    <x v="225"/>
    <x v="3"/>
    <s v="FUR-FU-10000629"/>
    <x v="0"/>
    <x v="5"/>
    <x v="93"/>
    <x v="1437"/>
    <n v="3"/>
    <n v="0"/>
    <n v="17.375399999999999"/>
    <x v="2"/>
    <x v="0"/>
  </r>
  <r>
    <n v="1643"/>
    <x v="795"/>
    <x v="503"/>
    <d v="2016-12-04T00:00:00"/>
    <s v="Standard Class"/>
    <s v="BS-11380"/>
    <x v="510"/>
    <x v="1"/>
    <x v="0"/>
    <x v="242"/>
    <x v="10"/>
    <x v="300"/>
    <x v="2"/>
    <s v="OFF-FA-10003112"/>
    <x v="1"/>
    <x v="13"/>
    <x v="128"/>
    <x v="1438"/>
    <n v="2"/>
    <n v="0.2"/>
    <n v="3.944999999999999"/>
    <x v="2"/>
    <x v="0"/>
  </r>
  <r>
    <n v="1644"/>
    <x v="796"/>
    <x v="531"/>
    <d v="2017-03-20T00:00:00"/>
    <s v="First Class"/>
    <s v="FH-14365"/>
    <x v="92"/>
    <x v="1"/>
    <x v="0"/>
    <x v="4"/>
    <x v="4"/>
    <x v="60"/>
    <x v="1"/>
    <s v="OFF-ST-10000142"/>
    <x v="1"/>
    <x v="4"/>
    <x v="404"/>
    <x v="1439"/>
    <n v="3"/>
    <n v="0"/>
    <n v="349.33919999999995"/>
    <x v="1"/>
    <x v="0"/>
  </r>
  <r>
    <n v="1645"/>
    <x v="796"/>
    <x v="531"/>
    <d v="2017-03-20T00:00:00"/>
    <s v="First Class"/>
    <s v="FH-14365"/>
    <x v="92"/>
    <x v="1"/>
    <x v="0"/>
    <x v="4"/>
    <x v="4"/>
    <x v="60"/>
    <x v="1"/>
    <s v="TEC-CO-10001766"/>
    <x v="2"/>
    <x v="16"/>
    <x v="1067"/>
    <x v="1440"/>
    <n v="7"/>
    <n v="0"/>
    <n v="1480.4670999999998"/>
    <x v="1"/>
    <x v="0"/>
  </r>
  <r>
    <n v="1646"/>
    <x v="796"/>
    <x v="531"/>
    <d v="2017-03-20T00:00:00"/>
    <s v="First Class"/>
    <s v="FH-14365"/>
    <x v="92"/>
    <x v="1"/>
    <x v="0"/>
    <x v="4"/>
    <x v="4"/>
    <x v="60"/>
    <x v="1"/>
    <s v="OFF-PA-10004359"/>
    <x v="1"/>
    <x v="10"/>
    <x v="1068"/>
    <x v="1441"/>
    <n v="2"/>
    <n v="0"/>
    <n v="100.65599999999999"/>
    <x v="1"/>
    <x v="0"/>
  </r>
  <r>
    <n v="1647"/>
    <x v="797"/>
    <x v="549"/>
    <d v="2017-11-03T00:00:00"/>
    <s v="First Class"/>
    <s v="VM-21685"/>
    <x v="91"/>
    <x v="2"/>
    <x v="0"/>
    <x v="10"/>
    <x v="9"/>
    <x v="11"/>
    <x v="3"/>
    <s v="TEC-AC-10002323"/>
    <x v="2"/>
    <x v="11"/>
    <x v="177"/>
    <x v="1442"/>
    <n v="2"/>
    <n v="0.2"/>
    <n v="-3.0939999999999994"/>
    <x v="2"/>
    <x v="0"/>
  </r>
  <r>
    <n v="1648"/>
    <x v="797"/>
    <x v="549"/>
    <d v="2017-11-03T00:00:00"/>
    <s v="First Class"/>
    <s v="VM-21685"/>
    <x v="91"/>
    <x v="2"/>
    <x v="0"/>
    <x v="10"/>
    <x v="9"/>
    <x v="11"/>
    <x v="3"/>
    <s v="OFF-FA-10001135"/>
    <x v="1"/>
    <x v="13"/>
    <x v="1069"/>
    <x v="1443"/>
    <n v="2"/>
    <n v="0.2"/>
    <n v="-0.71279999999999988"/>
    <x v="2"/>
    <x v="0"/>
  </r>
  <r>
    <n v="1649"/>
    <x v="798"/>
    <x v="120"/>
    <d v="2017-09-29T00:00:00"/>
    <s v="Second Class"/>
    <s v="SF-20200"/>
    <x v="227"/>
    <x v="0"/>
    <x v="0"/>
    <x v="10"/>
    <x v="9"/>
    <x v="105"/>
    <x v="3"/>
    <s v="OFF-BI-10004224"/>
    <x v="1"/>
    <x v="8"/>
    <x v="1070"/>
    <x v="1444"/>
    <n v="6"/>
    <n v="0.7"/>
    <n v="-100.91999999999999"/>
    <x v="2"/>
    <x v="0"/>
  </r>
  <r>
    <n v="1650"/>
    <x v="798"/>
    <x v="120"/>
    <d v="2017-09-29T00:00:00"/>
    <s v="Second Class"/>
    <s v="SF-20200"/>
    <x v="227"/>
    <x v="0"/>
    <x v="0"/>
    <x v="10"/>
    <x v="9"/>
    <x v="105"/>
    <x v="3"/>
    <s v="TEC-PH-10003357"/>
    <x v="2"/>
    <x v="7"/>
    <x v="1071"/>
    <x v="1445"/>
    <n v="1"/>
    <n v="0.4"/>
    <n v="-9.178799999999999"/>
    <x v="2"/>
    <x v="0"/>
  </r>
  <r>
    <n v="1651"/>
    <x v="799"/>
    <x v="550"/>
    <d v="2016-08-29T00:00:00"/>
    <s v="Same Day"/>
    <s v="HH-15010"/>
    <x v="511"/>
    <x v="1"/>
    <x v="0"/>
    <x v="8"/>
    <x v="1"/>
    <x v="94"/>
    <x v="1"/>
    <s v="OFF-PA-10004475"/>
    <x v="1"/>
    <x v="10"/>
    <x v="1072"/>
    <x v="1446"/>
    <n v="2"/>
    <n v="0"/>
    <n v="53.860799999999998"/>
    <x v="1"/>
    <x v="0"/>
  </r>
  <r>
    <n v="1652"/>
    <x v="799"/>
    <x v="550"/>
    <d v="2016-08-29T00:00:00"/>
    <s v="Same Day"/>
    <s v="HH-15010"/>
    <x v="511"/>
    <x v="1"/>
    <x v="0"/>
    <x v="8"/>
    <x v="1"/>
    <x v="94"/>
    <x v="1"/>
    <s v="OFF-PA-10003001"/>
    <x v="1"/>
    <x v="10"/>
    <x v="1073"/>
    <x v="522"/>
    <n v="2"/>
    <n v="0"/>
    <n v="6.4127999999999998"/>
    <x v="1"/>
    <x v="0"/>
  </r>
  <r>
    <n v="1653"/>
    <x v="800"/>
    <x v="551"/>
    <d v="2019-11-21T00:00:00"/>
    <s v="First Class"/>
    <s v="CD-12280"/>
    <x v="512"/>
    <x v="0"/>
    <x v="0"/>
    <x v="4"/>
    <x v="4"/>
    <x v="59"/>
    <x v="1"/>
    <s v="OFF-ST-10003442"/>
    <x v="1"/>
    <x v="4"/>
    <x v="86"/>
    <x v="1447"/>
    <n v="6"/>
    <n v="0"/>
    <n v="45.813600000000001"/>
    <x v="1"/>
    <x v="0"/>
  </r>
  <r>
    <n v="1654"/>
    <x v="800"/>
    <x v="551"/>
    <d v="2019-11-21T00:00:00"/>
    <s v="First Class"/>
    <s v="CD-12280"/>
    <x v="512"/>
    <x v="0"/>
    <x v="0"/>
    <x v="4"/>
    <x v="4"/>
    <x v="59"/>
    <x v="1"/>
    <s v="TEC-AC-10003832"/>
    <x v="2"/>
    <x v="11"/>
    <x v="463"/>
    <x v="612"/>
    <n v="4"/>
    <n v="0"/>
    <n v="54.333200000000005"/>
    <x v="1"/>
    <x v="0"/>
  </r>
  <r>
    <n v="1655"/>
    <x v="800"/>
    <x v="551"/>
    <d v="2019-11-21T00:00:00"/>
    <s v="First Class"/>
    <s v="CD-12280"/>
    <x v="512"/>
    <x v="0"/>
    <x v="0"/>
    <x v="4"/>
    <x v="4"/>
    <x v="59"/>
    <x v="1"/>
    <s v="OFF-FA-10000611"/>
    <x v="1"/>
    <x v="13"/>
    <x v="1074"/>
    <x v="1448"/>
    <n v="2"/>
    <n v="0"/>
    <n v="1.4207999999999998"/>
    <x v="1"/>
    <x v="0"/>
  </r>
  <r>
    <n v="1656"/>
    <x v="800"/>
    <x v="551"/>
    <d v="2019-11-21T00:00:00"/>
    <s v="First Class"/>
    <s v="CD-12280"/>
    <x v="512"/>
    <x v="0"/>
    <x v="0"/>
    <x v="4"/>
    <x v="4"/>
    <x v="59"/>
    <x v="1"/>
    <s v="OFF-BI-10001116"/>
    <x v="1"/>
    <x v="8"/>
    <x v="1075"/>
    <x v="582"/>
    <n v="2"/>
    <n v="0.2"/>
    <n v="2.9568000000000003"/>
    <x v="1"/>
    <x v="0"/>
  </r>
  <r>
    <n v="1657"/>
    <x v="800"/>
    <x v="551"/>
    <d v="2019-11-21T00:00:00"/>
    <s v="First Class"/>
    <s v="CD-12280"/>
    <x v="512"/>
    <x v="0"/>
    <x v="0"/>
    <x v="4"/>
    <x v="4"/>
    <x v="59"/>
    <x v="1"/>
    <s v="OFF-ST-10000563"/>
    <x v="1"/>
    <x v="4"/>
    <x v="903"/>
    <x v="1449"/>
    <n v="3"/>
    <n v="0"/>
    <n v="9.5940000000000012"/>
    <x v="1"/>
    <x v="0"/>
  </r>
  <r>
    <n v="1658"/>
    <x v="801"/>
    <x v="552"/>
    <d v="2016-05-15T00:00:00"/>
    <s v="First Class"/>
    <s v="HL-15040"/>
    <x v="332"/>
    <x v="0"/>
    <x v="0"/>
    <x v="158"/>
    <x v="6"/>
    <x v="201"/>
    <x v="2"/>
    <s v="FUR-FU-10000010"/>
    <x v="0"/>
    <x v="5"/>
    <x v="527"/>
    <x v="1450"/>
    <n v="7"/>
    <n v="0"/>
    <n v="10.784899999999999"/>
    <x v="2"/>
    <x v="0"/>
  </r>
  <r>
    <n v="1659"/>
    <x v="802"/>
    <x v="176"/>
    <d v="2019-01-26T00:00:00"/>
    <s v="Standard Class"/>
    <s v="TH-21100"/>
    <x v="513"/>
    <x v="0"/>
    <x v="0"/>
    <x v="1"/>
    <x v="1"/>
    <x v="62"/>
    <x v="1"/>
    <s v="TEC-PH-10004922"/>
    <x v="2"/>
    <x v="7"/>
    <x v="1076"/>
    <x v="1451"/>
    <n v="3"/>
    <n v="0.2"/>
    <n v="10.048500000000004"/>
    <x v="1"/>
    <x v="0"/>
  </r>
  <r>
    <n v="1660"/>
    <x v="803"/>
    <x v="505"/>
    <d v="2019-11-06T00:00:00"/>
    <s v="Standard Class"/>
    <s v="MM-18055"/>
    <x v="514"/>
    <x v="0"/>
    <x v="0"/>
    <x v="4"/>
    <x v="4"/>
    <x v="60"/>
    <x v="1"/>
    <s v="OFF-BI-10004330"/>
    <x v="1"/>
    <x v="8"/>
    <x v="803"/>
    <x v="1294"/>
    <n v="3"/>
    <n v="0.2"/>
    <n v="27.734999999999996"/>
    <x v="1"/>
    <x v="0"/>
  </r>
  <r>
    <n v="1661"/>
    <x v="803"/>
    <x v="505"/>
    <d v="2019-11-06T00:00:00"/>
    <s v="Standard Class"/>
    <s v="MM-18055"/>
    <x v="514"/>
    <x v="0"/>
    <x v="0"/>
    <x v="4"/>
    <x v="4"/>
    <x v="60"/>
    <x v="1"/>
    <s v="OFF-BI-10002072"/>
    <x v="1"/>
    <x v="8"/>
    <x v="838"/>
    <x v="1162"/>
    <n v="2"/>
    <n v="0.2"/>
    <n v="5.2139999999999995"/>
    <x v="1"/>
    <x v="0"/>
  </r>
  <r>
    <n v="1662"/>
    <x v="804"/>
    <x v="504"/>
    <d v="2019-05-06T00:00:00"/>
    <s v="Standard Class"/>
    <s v="QJ-19255"/>
    <x v="425"/>
    <x v="1"/>
    <x v="0"/>
    <x v="10"/>
    <x v="9"/>
    <x v="105"/>
    <x v="3"/>
    <s v="TEC-PH-10002549"/>
    <x v="2"/>
    <x v="7"/>
    <x v="937"/>
    <x v="1452"/>
    <n v="5"/>
    <n v="0.4"/>
    <n v="-158.10199999999998"/>
    <x v="2"/>
    <x v="0"/>
  </r>
  <r>
    <n v="1663"/>
    <x v="804"/>
    <x v="504"/>
    <d v="2019-05-06T00:00:00"/>
    <s v="Standard Class"/>
    <s v="QJ-19255"/>
    <x v="425"/>
    <x v="1"/>
    <x v="0"/>
    <x v="10"/>
    <x v="9"/>
    <x v="105"/>
    <x v="3"/>
    <s v="OFF-BI-10002353"/>
    <x v="1"/>
    <x v="8"/>
    <x v="1077"/>
    <x v="1453"/>
    <n v="3"/>
    <n v="0.7"/>
    <n v="-9.2639999999999993"/>
    <x v="2"/>
    <x v="0"/>
  </r>
  <r>
    <n v="1664"/>
    <x v="805"/>
    <x v="390"/>
    <d v="2018-11-26T00:00:00"/>
    <s v="Second Class"/>
    <s v="NS-18505"/>
    <x v="515"/>
    <x v="0"/>
    <x v="0"/>
    <x v="61"/>
    <x v="5"/>
    <x v="162"/>
    <x v="2"/>
    <s v="OFF-ST-10001325"/>
    <x v="1"/>
    <x v="4"/>
    <x v="471"/>
    <x v="1454"/>
    <n v="5"/>
    <n v="0.2"/>
    <n v="3.6679999999999993"/>
    <x v="2"/>
    <x v="0"/>
  </r>
  <r>
    <n v="1665"/>
    <x v="805"/>
    <x v="390"/>
    <d v="2018-11-26T00:00:00"/>
    <s v="Second Class"/>
    <s v="NS-18505"/>
    <x v="515"/>
    <x v="0"/>
    <x v="0"/>
    <x v="61"/>
    <x v="5"/>
    <x v="162"/>
    <x v="2"/>
    <s v="TEC-AC-10002049"/>
    <x v="2"/>
    <x v="11"/>
    <x v="695"/>
    <x v="1455"/>
    <n v="3"/>
    <n v="0.2"/>
    <n v="-7.4394000000000347"/>
    <x v="2"/>
    <x v="0"/>
  </r>
  <r>
    <n v="1666"/>
    <x v="805"/>
    <x v="390"/>
    <d v="2018-11-26T00:00:00"/>
    <s v="Second Class"/>
    <s v="NS-18505"/>
    <x v="515"/>
    <x v="0"/>
    <x v="0"/>
    <x v="61"/>
    <x v="5"/>
    <x v="162"/>
    <x v="2"/>
    <s v="OFF-FA-10002676"/>
    <x v="1"/>
    <x v="13"/>
    <x v="1078"/>
    <x v="1456"/>
    <n v="3"/>
    <n v="0.2"/>
    <n v="0.86879999999999979"/>
    <x v="2"/>
    <x v="0"/>
  </r>
  <r>
    <n v="1667"/>
    <x v="805"/>
    <x v="390"/>
    <d v="2018-11-26T00:00:00"/>
    <s v="Second Class"/>
    <s v="NS-18505"/>
    <x v="515"/>
    <x v="0"/>
    <x v="0"/>
    <x v="61"/>
    <x v="5"/>
    <x v="162"/>
    <x v="2"/>
    <s v="TEC-AC-10003023"/>
    <x v="2"/>
    <x v="11"/>
    <x v="1079"/>
    <x v="1457"/>
    <n v="2"/>
    <n v="0.2"/>
    <n v="-2.374800000000004"/>
    <x v="2"/>
    <x v="0"/>
  </r>
  <r>
    <n v="1668"/>
    <x v="805"/>
    <x v="390"/>
    <d v="2018-11-26T00:00:00"/>
    <s v="Second Class"/>
    <s v="NS-18505"/>
    <x v="515"/>
    <x v="0"/>
    <x v="0"/>
    <x v="61"/>
    <x v="5"/>
    <x v="162"/>
    <x v="2"/>
    <s v="OFF-PA-10000167"/>
    <x v="1"/>
    <x v="10"/>
    <x v="1080"/>
    <x v="1355"/>
    <n v="3"/>
    <n v="0.2"/>
    <n v="23.234999999999992"/>
    <x v="2"/>
    <x v="0"/>
  </r>
  <r>
    <n v="1669"/>
    <x v="805"/>
    <x v="390"/>
    <d v="2018-11-26T00:00:00"/>
    <s v="Second Class"/>
    <s v="NS-18505"/>
    <x v="515"/>
    <x v="0"/>
    <x v="0"/>
    <x v="61"/>
    <x v="5"/>
    <x v="162"/>
    <x v="2"/>
    <s v="OFF-AR-10003405"/>
    <x v="1"/>
    <x v="6"/>
    <x v="628"/>
    <x v="1230"/>
    <n v="3"/>
    <n v="0.2"/>
    <n v="1.5794999999999986"/>
    <x v="2"/>
    <x v="0"/>
  </r>
  <r>
    <n v="1670"/>
    <x v="806"/>
    <x v="553"/>
    <d v="2017-01-15T00:00:00"/>
    <s v="Standard Class"/>
    <s v="MM-17920"/>
    <x v="462"/>
    <x v="0"/>
    <x v="0"/>
    <x v="20"/>
    <x v="15"/>
    <x v="164"/>
    <x v="3"/>
    <s v="FUR-TA-10001889"/>
    <x v="0"/>
    <x v="3"/>
    <x v="411"/>
    <x v="1458"/>
    <n v="4"/>
    <n v="0.4"/>
    <n v="-373.3048"/>
    <x v="2"/>
    <x v="0"/>
  </r>
  <r>
    <n v="1671"/>
    <x v="807"/>
    <x v="15"/>
    <d v="2019-10-26T00:00:00"/>
    <s v="Standard Class"/>
    <s v="RD-19480"/>
    <x v="502"/>
    <x v="0"/>
    <x v="0"/>
    <x v="12"/>
    <x v="5"/>
    <x v="14"/>
    <x v="2"/>
    <s v="TEC-PH-10002185"/>
    <x v="2"/>
    <x v="7"/>
    <x v="1081"/>
    <x v="1459"/>
    <n v="3"/>
    <n v="0.2"/>
    <n v="5.2125000000000004"/>
    <x v="2"/>
    <x v="0"/>
  </r>
  <r>
    <n v="1672"/>
    <x v="808"/>
    <x v="554"/>
    <d v="2018-03-25T00:00:00"/>
    <s v="First Class"/>
    <s v="RB-19645"/>
    <x v="516"/>
    <x v="1"/>
    <x v="0"/>
    <x v="226"/>
    <x v="33"/>
    <x v="282"/>
    <x v="1"/>
    <s v="TEC-AC-10001013"/>
    <x v="2"/>
    <x v="11"/>
    <x v="821"/>
    <x v="1460"/>
    <n v="2"/>
    <n v="0"/>
    <n v="19.331399999999995"/>
    <x v="1"/>
    <x v="0"/>
  </r>
  <r>
    <n v="1673"/>
    <x v="809"/>
    <x v="445"/>
    <d v="2019-07-07T00:00:00"/>
    <s v="Standard Class"/>
    <s v="RD-19585"/>
    <x v="361"/>
    <x v="0"/>
    <x v="0"/>
    <x v="243"/>
    <x v="5"/>
    <x v="301"/>
    <x v="2"/>
    <s v="TEC-PH-10002726"/>
    <x v="2"/>
    <x v="7"/>
    <x v="66"/>
    <x v="68"/>
    <n v="4"/>
    <n v="0.2"/>
    <n v="62.988"/>
    <x v="2"/>
    <x v="0"/>
  </r>
  <r>
    <n v="1674"/>
    <x v="810"/>
    <x v="555"/>
    <d v="2017-12-12T00:00:00"/>
    <s v="First Class"/>
    <s v="SW-20455"/>
    <x v="517"/>
    <x v="0"/>
    <x v="0"/>
    <x v="244"/>
    <x v="17"/>
    <x v="302"/>
    <x v="0"/>
    <s v="OFF-LA-10003930"/>
    <x v="1"/>
    <x v="2"/>
    <x v="508"/>
    <x v="1461"/>
    <n v="2"/>
    <n v="0"/>
    <n v="96.343800000000002"/>
    <x v="0"/>
    <x v="0"/>
  </r>
  <r>
    <n v="1675"/>
    <x v="811"/>
    <x v="14"/>
    <d v="2017-09-21T00:00:00"/>
    <s v="Standard Class"/>
    <s v="SF-20965"/>
    <x v="245"/>
    <x v="1"/>
    <x v="0"/>
    <x v="12"/>
    <x v="5"/>
    <x v="16"/>
    <x v="2"/>
    <s v="FUR-FU-10003535"/>
    <x v="0"/>
    <x v="5"/>
    <x v="897"/>
    <x v="1462"/>
    <n v="2"/>
    <n v="0.6"/>
    <n v="-10.419600000000003"/>
    <x v="2"/>
    <x v="0"/>
  </r>
  <r>
    <n v="1676"/>
    <x v="811"/>
    <x v="14"/>
    <d v="2017-09-21T00:00:00"/>
    <s v="Standard Class"/>
    <s v="SF-20965"/>
    <x v="245"/>
    <x v="1"/>
    <x v="0"/>
    <x v="12"/>
    <x v="5"/>
    <x v="16"/>
    <x v="2"/>
    <s v="OFF-BI-10000088"/>
    <x v="1"/>
    <x v="8"/>
    <x v="1034"/>
    <x v="1463"/>
    <n v="3"/>
    <n v="0.8"/>
    <n v="-10.211400000000005"/>
    <x v="2"/>
    <x v="0"/>
  </r>
  <r>
    <n v="1677"/>
    <x v="812"/>
    <x v="556"/>
    <d v="2018-05-24T00:00:00"/>
    <s v="Standard Class"/>
    <s v="EB-13930"/>
    <x v="518"/>
    <x v="0"/>
    <x v="0"/>
    <x v="8"/>
    <x v="1"/>
    <x v="94"/>
    <x v="1"/>
    <s v="OFF-ST-10000604"/>
    <x v="1"/>
    <x v="4"/>
    <x v="54"/>
    <x v="1464"/>
    <n v="3"/>
    <n v="0"/>
    <n v="26.069999999999993"/>
    <x v="1"/>
    <x v="0"/>
  </r>
  <r>
    <n v="1678"/>
    <x v="812"/>
    <x v="556"/>
    <d v="2018-05-24T00:00:00"/>
    <s v="Standard Class"/>
    <s v="EB-13930"/>
    <x v="518"/>
    <x v="0"/>
    <x v="0"/>
    <x v="8"/>
    <x v="1"/>
    <x v="94"/>
    <x v="1"/>
    <s v="OFF-PA-10004040"/>
    <x v="1"/>
    <x v="10"/>
    <x v="99"/>
    <x v="1465"/>
    <n v="3"/>
    <n v="0"/>
    <n v="8.7906000000000013"/>
    <x v="1"/>
    <x v="0"/>
  </r>
  <r>
    <n v="1679"/>
    <x v="813"/>
    <x v="557"/>
    <d v="2016-09-13T00:00:00"/>
    <s v="Standard Class"/>
    <s v="SB-20290"/>
    <x v="115"/>
    <x v="1"/>
    <x v="0"/>
    <x v="10"/>
    <x v="9"/>
    <x v="63"/>
    <x v="3"/>
    <s v="OFF-ST-10002344"/>
    <x v="1"/>
    <x v="4"/>
    <x v="865"/>
    <x v="1466"/>
    <n v="1"/>
    <n v="0.2"/>
    <n v="-14.576399999999996"/>
    <x v="2"/>
    <x v="0"/>
  </r>
  <r>
    <n v="1680"/>
    <x v="813"/>
    <x v="557"/>
    <d v="2016-09-13T00:00:00"/>
    <s v="Standard Class"/>
    <s v="SB-20290"/>
    <x v="115"/>
    <x v="1"/>
    <x v="0"/>
    <x v="10"/>
    <x v="9"/>
    <x v="63"/>
    <x v="3"/>
    <s v="TEC-PH-10003589"/>
    <x v="2"/>
    <x v="7"/>
    <x v="826"/>
    <x v="1467"/>
    <n v="3"/>
    <n v="0.4"/>
    <n v="4.3175999999999988"/>
    <x v="2"/>
    <x v="0"/>
  </r>
  <r>
    <n v="1681"/>
    <x v="813"/>
    <x v="557"/>
    <d v="2016-09-13T00:00:00"/>
    <s v="Standard Class"/>
    <s v="SB-20290"/>
    <x v="115"/>
    <x v="1"/>
    <x v="0"/>
    <x v="10"/>
    <x v="9"/>
    <x v="63"/>
    <x v="3"/>
    <s v="FUR-FU-10000758"/>
    <x v="0"/>
    <x v="5"/>
    <x v="1082"/>
    <x v="1468"/>
    <n v="2"/>
    <n v="0.2"/>
    <n v="8.4735999999999958"/>
    <x v="2"/>
    <x v="0"/>
  </r>
  <r>
    <n v="1682"/>
    <x v="813"/>
    <x v="557"/>
    <d v="2016-09-13T00:00:00"/>
    <s v="Standard Class"/>
    <s v="SB-20290"/>
    <x v="115"/>
    <x v="1"/>
    <x v="0"/>
    <x v="10"/>
    <x v="9"/>
    <x v="63"/>
    <x v="3"/>
    <s v="TEC-MA-10004679"/>
    <x v="2"/>
    <x v="15"/>
    <x v="1083"/>
    <x v="1469"/>
    <n v="4"/>
    <n v="0.7"/>
    <n v="-559.35599999999988"/>
    <x v="2"/>
    <x v="0"/>
  </r>
  <r>
    <n v="1683"/>
    <x v="814"/>
    <x v="321"/>
    <d v="2018-10-01T00:00:00"/>
    <s v="Second Class"/>
    <s v="PS-18760"/>
    <x v="519"/>
    <x v="0"/>
    <x v="0"/>
    <x v="1"/>
    <x v="1"/>
    <x v="141"/>
    <x v="1"/>
    <s v="OFF-PA-10000176"/>
    <x v="1"/>
    <x v="10"/>
    <x v="640"/>
    <x v="1470"/>
    <n v="1"/>
    <n v="0"/>
    <n v="9.105599999999999"/>
    <x v="1"/>
    <x v="0"/>
  </r>
  <r>
    <n v="1684"/>
    <x v="815"/>
    <x v="77"/>
    <d v="2018-11-12T00:00:00"/>
    <s v="Standard Class"/>
    <s v="CB-12535"/>
    <x v="118"/>
    <x v="1"/>
    <x v="0"/>
    <x v="8"/>
    <x v="1"/>
    <x v="94"/>
    <x v="1"/>
    <s v="FUR-FU-10002597"/>
    <x v="0"/>
    <x v="5"/>
    <x v="627"/>
    <x v="1471"/>
    <n v="3"/>
    <n v="0"/>
    <n v="6.224400000000001"/>
    <x v="1"/>
    <x v="0"/>
  </r>
  <r>
    <n v="1685"/>
    <x v="816"/>
    <x v="558"/>
    <d v="2019-04-27T00:00:00"/>
    <s v="First Class"/>
    <s v="DK-12835"/>
    <x v="460"/>
    <x v="1"/>
    <x v="0"/>
    <x v="10"/>
    <x v="9"/>
    <x v="105"/>
    <x v="3"/>
    <s v="OFF-AP-10002495"/>
    <x v="1"/>
    <x v="9"/>
    <x v="1084"/>
    <x v="1472"/>
    <n v="2"/>
    <n v="0.2"/>
    <n v="12.409999999999989"/>
    <x v="2"/>
    <x v="0"/>
  </r>
  <r>
    <n v="1686"/>
    <x v="816"/>
    <x v="558"/>
    <d v="2019-04-27T00:00:00"/>
    <s v="First Class"/>
    <s v="DK-12835"/>
    <x v="460"/>
    <x v="1"/>
    <x v="0"/>
    <x v="10"/>
    <x v="9"/>
    <x v="105"/>
    <x v="3"/>
    <s v="OFF-BI-10002813"/>
    <x v="1"/>
    <x v="8"/>
    <x v="914"/>
    <x v="1473"/>
    <n v="2"/>
    <n v="0.7"/>
    <n v="-0.98999999999999977"/>
    <x v="2"/>
    <x v="0"/>
  </r>
  <r>
    <n v="1687"/>
    <x v="816"/>
    <x v="558"/>
    <d v="2019-04-27T00:00:00"/>
    <s v="First Class"/>
    <s v="DK-12835"/>
    <x v="460"/>
    <x v="1"/>
    <x v="0"/>
    <x v="10"/>
    <x v="9"/>
    <x v="105"/>
    <x v="3"/>
    <s v="OFF-BI-10002414"/>
    <x v="1"/>
    <x v="8"/>
    <x v="1085"/>
    <x v="1474"/>
    <n v="2"/>
    <n v="0.7"/>
    <n v="-5.7637999999999998"/>
    <x v="2"/>
    <x v="0"/>
  </r>
  <r>
    <n v="1688"/>
    <x v="817"/>
    <x v="389"/>
    <d v="2019-12-12T00:00:00"/>
    <s v="First Class"/>
    <s v="AW-10840"/>
    <x v="497"/>
    <x v="0"/>
    <x v="0"/>
    <x v="10"/>
    <x v="9"/>
    <x v="11"/>
    <x v="3"/>
    <s v="OFF-PA-10000788"/>
    <x v="1"/>
    <x v="10"/>
    <x v="738"/>
    <x v="563"/>
    <n v="2"/>
    <n v="0.2"/>
    <n v="3.6288"/>
    <x v="2"/>
    <x v="0"/>
  </r>
  <r>
    <n v="1689"/>
    <x v="817"/>
    <x v="389"/>
    <d v="2019-12-12T00:00:00"/>
    <s v="First Class"/>
    <s v="AW-10840"/>
    <x v="497"/>
    <x v="0"/>
    <x v="0"/>
    <x v="10"/>
    <x v="9"/>
    <x v="11"/>
    <x v="3"/>
    <s v="FUR-FU-10004306"/>
    <x v="0"/>
    <x v="5"/>
    <x v="622"/>
    <x v="721"/>
    <n v="2"/>
    <n v="0.2"/>
    <n v="23.315999999999988"/>
    <x v="2"/>
    <x v="0"/>
  </r>
  <r>
    <n v="1690"/>
    <x v="818"/>
    <x v="559"/>
    <d v="2016-08-20T00:00:00"/>
    <s v="Standard Class"/>
    <s v="TS-21610"/>
    <x v="59"/>
    <x v="0"/>
    <x v="0"/>
    <x v="10"/>
    <x v="9"/>
    <x v="105"/>
    <x v="3"/>
    <s v="FUR-TA-10001539"/>
    <x v="0"/>
    <x v="3"/>
    <x v="10"/>
    <x v="1475"/>
    <n v="6"/>
    <n v="0.4"/>
    <n v="-227.49120000000016"/>
    <x v="2"/>
    <x v="0"/>
  </r>
  <r>
    <n v="1691"/>
    <x v="819"/>
    <x v="34"/>
    <d v="2019-12-15T00:00:00"/>
    <s v="Standard Class"/>
    <s v="HF-14995"/>
    <x v="520"/>
    <x v="0"/>
    <x v="0"/>
    <x v="245"/>
    <x v="14"/>
    <x v="303"/>
    <x v="2"/>
    <s v="OFF-PA-10000575"/>
    <x v="1"/>
    <x v="10"/>
    <x v="1059"/>
    <x v="1476"/>
    <n v="5"/>
    <n v="0"/>
    <n v="15.387"/>
    <x v="2"/>
    <x v="0"/>
  </r>
  <r>
    <n v="1692"/>
    <x v="819"/>
    <x v="34"/>
    <d v="2019-12-15T00:00:00"/>
    <s v="Standard Class"/>
    <s v="HF-14995"/>
    <x v="520"/>
    <x v="0"/>
    <x v="0"/>
    <x v="245"/>
    <x v="14"/>
    <x v="303"/>
    <x v="2"/>
    <s v="OFF-BI-10004182"/>
    <x v="1"/>
    <x v="8"/>
    <x v="73"/>
    <x v="1477"/>
    <n v="5"/>
    <n v="0"/>
    <n v="5.0960000000000001"/>
    <x v="2"/>
    <x v="0"/>
  </r>
  <r>
    <n v="1693"/>
    <x v="820"/>
    <x v="560"/>
    <d v="2018-03-19T00:00:00"/>
    <s v="Standard Class"/>
    <s v="HZ-14950"/>
    <x v="521"/>
    <x v="0"/>
    <x v="0"/>
    <x v="38"/>
    <x v="24"/>
    <x v="47"/>
    <x v="3"/>
    <s v="FUR-FU-10004020"/>
    <x v="0"/>
    <x v="5"/>
    <x v="493"/>
    <x v="1478"/>
    <n v="5"/>
    <n v="0.2"/>
    <n v="6.2904999999999998"/>
    <x v="2"/>
    <x v="0"/>
  </r>
  <r>
    <n v="1694"/>
    <x v="821"/>
    <x v="190"/>
    <d v="2018-06-29T00:00:00"/>
    <s v="Second Class"/>
    <s v="AB-10255"/>
    <x v="437"/>
    <x v="2"/>
    <x v="0"/>
    <x v="243"/>
    <x v="5"/>
    <x v="301"/>
    <x v="2"/>
    <s v="TEC-AC-10003133"/>
    <x v="2"/>
    <x v="11"/>
    <x v="1086"/>
    <x v="1479"/>
    <n v="2"/>
    <n v="0.2"/>
    <n v="3.5742000000000012"/>
    <x v="2"/>
    <x v="0"/>
  </r>
  <r>
    <n v="1695"/>
    <x v="822"/>
    <x v="12"/>
    <d v="2017-09-28T00:00:00"/>
    <s v="Second Class"/>
    <s v="PO-19195"/>
    <x v="285"/>
    <x v="2"/>
    <x v="0"/>
    <x v="246"/>
    <x v="30"/>
    <x v="304"/>
    <x v="3"/>
    <s v="TEC-AC-10002006"/>
    <x v="2"/>
    <x v="11"/>
    <x v="1087"/>
    <x v="1480"/>
    <n v="4"/>
    <n v="0"/>
    <n v="19.827599999999997"/>
    <x v="2"/>
    <x v="0"/>
  </r>
  <r>
    <n v="1696"/>
    <x v="822"/>
    <x v="12"/>
    <d v="2017-09-28T00:00:00"/>
    <s v="Second Class"/>
    <s v="PO-19195"/>
    <x v="285"/>
    <x v="2"/>
    <x v="0"/>
    <x v="246"/>
    <x v="30"/>
    <x v="304"/>
    <x v="3"/>
    <s v="OFF-BI-10003314"/>
    <x v="1"/>
    <x v="8"/>
    <x v="308"/>
    <x v="1481"/>
    <n v="3"/>
    <n v="0"/>
    <n v="7.0853999999999999"/>
    <x v="2"/>
    <x v="0"/>
  </r>
  <r>
    <n v="1697"/>
    <x v="822"/>
    <x v="12"/>
    <d v="2017-09-28T00:00:00"/>
    <s v="Second Class"/>
    <s v="PO-19195"/>
    <x v="285"/>
    <x v="2"/>
    <x v="0"/>
    <x v="246"/>
    <x v="30"/>
    <x v="304"/>
    <x v="3"/>
    <s v="TEC-PH-10002726"/>
    <x v="2"/>
    <x v="7"/>
    <x v="66"/>
    <x v="1482"/>
    <n v="2"/>
    <n v="0"/>
    <n v="52.49"/>
    <x v="2"/>
    <x v="0"/>
  </r>
  <r>
    <n v="1698"/>
    <x v="823"/>
    <x v="17"/>
    <d v="2017-12-31T00:00:00"/>
    <s v="Standard Class"/>
    <s v="AG-10900"/>
    <x v="151"/>
    <x v="0"/>
    <x v="0"/>
    <x v="1"/>
    <x v="1"/>
    <x v="141"/>
    <x v="1"/>
    <s v="OFF-AP-10000240"/>
    <x v="1"/>
    <x v="9"/>
    <x v="650"/>
    <x v="1483"/>
    <n v="2"/>
    <n v="0"/>
    <n v="31.018399999999986"/>
    <x v="1"/>
    <x v="0"/>
  </r>
  <r>
    <n v="1699"/>
    <x v="823"/>
    <x v="17"/>
    <d v="2017-12-31T00:00:00"/>
    <s v="Standard Class"/>
    <s v="AG-10900"/>
    <x v="151"/>
    <x v="0"/>
    <x v="0"/>
    <x v="1"/>
    <x v="1"/>
    <x v="141"/>
    <x v="1"/>
    <s v="OFF-LA-10002381"/>
    <x v="1"/>
    <x v="2"/>
    <x v="1088"/>
    <x v="748"/>
    <n v="7"/>
    <n v="0"/>
    <n v="10.348799999999999"/>
    <x v="1"/>
    <x v="0"/>
  </r>
  <r>
    <n v="1700"/>
    <x v="824"/>
    <x v="561"/>
    <d v="2016-06-07T00:00:00"/>
    <s v="Second Class"/>
    <s v="SC-20725"/>
    <x v="56"/>
    <x v="0"/>
    <x v="0"/>
    <x v="4"/>
    <x v="4"/>
    <x v="60"/>
    <x v="1"/>
    <s v="FUR-TA-10004086"/>
    <x v="0"/>
    <x v="3"/>
    <x v="832"/>
    <x v="1484"/>
    <n v="6"/>
    <n v="0"/>
    <n v="113.49359999999999"/>
    <x v="1"/>
    <x v="0"/>
  </r>
  <r>
    <n v="1701"/>
    <x v="825"/>
    <x v="562"/>
    <d v="2017-07-15T00:00:00"/>
    <s v="Second Class"/>
    <s v="ND-18370"/>
    <x v="444"/>
    <x v="0"/>
    <x v="0"/>
    <x v="20"/>
    <x v="15"/>
    <x v="45"/>
    <x v="3"/>
    <s v="OFF-BI-10000320"/>
    <x v="1"/>
    <x v="8"/>
    <x v="776"/>
    <x v="929"/>
    <n v="2"/>
    <n v="0.2"/>
    <n v="4.2804000000000002"/>
    <x v="2"/>
    <x v="0"/>
  </r>
  <r>
    <n v="1702"/>
    <x v="825"/>
    <x v="562"/>
    <d v="2017-07-15T00:00:00"/>
    <s v="Second Class"/>
    <s v="ND-18370"/>
    <x v="444"/>
    <x v="0"/>
    <x v="0"/>
    <x v="20"/>
    <x v="15"/>
    <x v="45"/>
    <x v="3"/>
    <s v="FUR-CH-10000595"/>
    <x v="0"/>
    <x v="1"/>
    <x v="468"/>
    <x v="1485"/>
    <n v="9"/>
    <n v="0.1"/>
    <n v="321.83999999999992"/>
    <x v="2"/>
    <x v="0"/>
  </r>
  <r>
    <n v="1703"/>
    <x v="825"/>
    <x v="562"/>
    <d v="2017-07-15T00:00:00"/>
    <s v="Second Class"/>
    <s v="ND-18370"/>
    <x v="444"/>
    <x v="0"/>
    <x v="0"/>
    <x v="20"/>
    <x v="15"/>
    <x v="45"/>
    <x v="3"/>
    <s v="OFF-PA-10000349"/>
    <x v="1"/>
    <x v="10"/>
    <x v="33"/>
    <x v="745"/>
    <n v="2"/>
    <n v="0"/>
    <n v="4.6812000000000005"/>
    <x v="2"/>
    <x v="0"/>
  </r>
  <r>
    <n v="1704"/>
    <x v="826"/>
    <x v="563"/>
    <d v="2016-02-06T00:00:00"/>
    <s v="Standard Class"/>
    <s v="CD-12790"/>
    <x v="522"/>
    <x v="2"/>
    <x v="0"/>
    <x v="70"/>
    <x v="1"/>
    <x v="88"/>
    <x v="1"/>
    <s v="OFF-FA-10001843"/>
    <x v="1"/>
    <x v="13"/>
    <x v="128"/>
    <x v="1486"/>
    <n v="5"/>
    <n v="0"/>
    <n v="5.8045"/>
    <x v="1"/>
    <x v="0"/>
  </r>
  <r>
    <n v="1705"/>
    <x v="827"/>
    <x v="387"/>
    <d v="2018-03-08T00:00:00"/>
    <s v="Same Day"/>
    <s v="PG-18820"/>
    <x v="310"/>
    <x v="0"/>
    <x v="0"/>
    <x v="220"/>
    <x v="16"/>
    <x v="275"/>
    <x v="1"/>
    <s v="OFF-BI-10003676"/>
    <x v="1"/>
    <x v="8"/>
    <x v="824"/>
    <x v="1487"/>
    <n v="3"/>
    <n v="0.7"/>
    <n v="-7.1147999999999989"/>
    <x v="1"/>
    <x v="0"/>
  </r>
  <r>
    <n v="1706"/>
    <x v="828"/>
    <x v="6"/>
    <d v="2017-11-26T00:00:00"/>
    <s v="Standard Class"/>
    <s v="IM-15070"/>
    <x v="5"/>
    <x v="0"/>
    <x v="0"/>
    <x v="10"/>
    <x v="9"/>
    <x v="74"/>
    <x v="3"/>
    <s v="OFF-BI-10003638"/>
    <x v="1"/>
    <x v="8"/>
    <x v="612"/>
    <x v="1488"/>
    <n v="2"/>
    <n v="0.7"/>
    <n v="-9.2880000000000003"/>
    <x v="2"/>
    <x v="0"/>
  </r>
  <r>
    <n v="1707"/>
    <x v="829"/>
    <x v="505"/>
    <d v="2019-11-05T00:00:00"/>
    <s v="Standard Class"/>
    <s v="JK-15205"/>
    <x v="523"/>
    <x v="0"/>
    <x v="0"/>
    <x v="8"/>
    <x v="1"/>
    <x v="34"/>
    <x v="1"/>
    <s v="OFF-LA-10003077"/>
    <x v="1"/>
    <x v="2"/>
    <x v="1089"/>
    <x v="1489"/>
    <n v="6"/>
    <n v="0"/>
    <n v="20.614199999999997"/>
    <x v="1"/>
    <x v="0"/>
  </r>
  <r>
    <n v="1708"/>
    <x v="829"/>
    <x v="505"/>
    <d v="2019-11-05T00:00:00"/>
    <s v="Standard Class"/>
    <s v="JK-15205"/>
    <x v="523"/>
    <x v="0"/>
    <x v="0"/>
    <x v="8"/>
    <x v="1"/>
    <x v="34"/>
    <x v="1"/>
    <s v="TEC-PH-10003505"/>
    <x v="2"/>
    <x v="7"/>
    <x v="910"/>
    <x v="1490"/>
    <n v="2"/>
    <n v="0.2"/>
    <n v="16.703999999999986"/>
    <x v="1"/>
    <x v="0"/>
  </r>
  <r>
    <n v="1709"/>
    <x v="829"/>
    <x v="505"/>
    <d v="2019-11-05T00:00:00"/>
    <s v="Standard Class"/>
    <s v="JK-15205"/>
    <x v="523"/>
    <x v="0"/>
    <x v="0"/>
    <x v="8"/>
    <x v="1"/>
    <x v="34"/>
    <x v="1"/>
    <s v="OFF-PA-10003424"/>
    <x v="1"/>
    <x v="10"/>
    <x v="1090"/>
    <x v="1491"/>
    <n v="2"/>
    <n v="0"/>
    <n v="3.71"/>
    <x v="1"/>
    <x v="0"/>
  </r>
  <r>
    <n v="1710"/>
    <x v="829"/>
    <x v="505"/>
    <d v="2019-11-05T00:00:00"/>
    <s v="Standard Class"/>
    <s v="JK-15205"/>
    <x v="523"/>
    <x v="0"/>
    <x v="0"/>
    <x v="8"/>
    <x v="1"/>
    <x v="34"/>
    <x v="1"/>
    <s v="FUR-CH-10003061"/>
    <x v="0"/>
    <x v="1"/>
    <x v="51"/>
    <x v="1492"/>
    <n v="1"/>
    <n v="0.2"/>
    <n v="-0.89990000000001302"/>
    <x v="1"/>
    <x v="0"/>
  </r>
  <r>
    <n v="1711"/>
    <x v="829"/>
    <x v="505"/>
    <d v="2019-11-05T00:00:00"/>
    <s v="Standard Class"/>
    <s v="JK-15205"/>
    <x v="523"/>
    <x v="0"/>
    <x v="0"/>
    <x v="8"/>
    <x v="1"/>
    <x v="34"/>
    <x v="1"/>
    <s v="OFF-AR-10003514"/>
    <x v="1"/>
    <x v="6"/>
    <x v="182"/>
    <x v="189"/>
    <n v="5"/>
    <n v="0"/>
    <n v="6.5669999999999984"/>
    <x v="1"/>
    <x v="0"/>
  </r>
  <r>
    <n v="1712"/>
    <x v="829"/>
    <x v="505"/>
    <d v="2019-11-05T00:00:00"/>
    <s v="Standard Class"/>
    <s v="JK-15205"/>
    <x v="523"/>
    <x v="0"/>
    <x v="0"/>
    <x v="8"/>
    <x v="1"/>
    <x v="34"/>
    <x v="1"/>
    <s v="OFF-AP-10002684"/>
    <x v="1"/>
    <x v="9"/>
    <x v="167"/>
    <x v="1493"/>
    <n v="14"/>
    <n v="0"/>
    <n v="510.63599999999985"/>
    <x v="1"/>
    <x v="0"/>
  </r>
  <r>
    <n v="1713"/>
    <x v="830"/>
    <x v="564"/>
    <d v="2017-02-04T00:00:00"/>
    <s v="Standard Class"/>
    <s v="JP-15520"/>
    <x v="187"/>
    <x v="0"/>
    <x v="0"/>
    <x v="12"/>
    <x v="5"/>
    <x v="32"/>
    <x v="2"/>
    <s v="OFF-PA-10004405"/>
    <x v="1"/>
    <x v="10"/>
    <x v="1091"/>
    <x v="1494"/>
    <n v="6"/>
    <n v="0.2"/>
    <n v="5.0064000000000002"/>
    <x v="2"/>
    <x v="0"/>
  </r>
  <r>
    <n v="1714"/>
    <x v="831"/>
    <x v="565"/>
    <d v="2019-09-13T00:00:00"/>
    <s v="Second Class"/>
    <s v="MM-18055"/>
    <x v="514"/>
    <x v="0"/>
    <x v="0"/>
    <x v="22"/>
    <x v="10"/>
    <x v="26"/>
    <x v="2"/>
    <s v="FUR-TA-10004289"/>
    <x v="0"/>
    <x v="3"/>
    <x v="189"/>
    <x v="1495"/>
    <n v="7"/>
    <n v="0.5"/>
    <n v="-566.5625"/>
    <x v="2"/>
    <x v="0"/>
  </r>
  <r>
    <n v="1715"/>
    <x v="832"/>
    <x v="566"/>
    <d v="2019-10-13T00:00:00"/>
    <s v="Standard Class"/>
    <s v="DC-13285"/>
    <x v="290"/>
    <x v="0"/>
    <x v="0"/>
    <x v="8"/>
    <x v="1"/>
    <x v="94"/>
    <x v="1"/>
    <s v="FUR-BO-10003965"/>
    <x v="0"/>
    <x v="0"/>
    <x v="1092"/>
    <x v="1496"/>
    <n v="2"/>
    <n v="0.15"/>
    <n v="-14.478399999999979"/>
    <x v="1"/>
    <x v="0"/>
  </r>
  <r>
    <n v="1716"/>
    <x v="833"/>
    <x v="567"/>
    <d v="2018-05-04T00:00:00"/>
    <s v="Standard Class"/>
    <s v="JL-15835"/>
    <x v="252"/>
    <x v="0"/>
    <x v="0"/>
    <x v="20"/>
    <x v="15"/>
    <x v="164"/>
    <x v="3"/>
    <s v="OFF-BI-10003314"/>
    <x v="1"/>
    <x v="8"/>
    <x v="308"/>
    <x v="326"/>
    <n v="2"/>
    <n v="0.2"/>
    <n v="2.7956000000000003"/>
    <x v="2"/>
    <x v="0"/>
  </r>
  <r>
    <n v="1717"/>
    <x v="834"/>
    <x v="288"/>
    <d v="2018-05-24T00:00:00"/>
    <s v="Standard Class"/>
    <s v="BN-11515"/>
    <x v="202"/>
    <x v="0"/>
    <x v="0"/>
    <x v="20"/>
    <x v="15"/>
    <x v="164"/>
    <x v="3"/>
    <s v="OFF-AP-10001563"/>
    <x v="1"/>
    <x v="9"/>
    <x v="535"/>
    <x v="1497"/>
    <n v="5"/>
    <n v="0"/>
    <n v="70.440999999999974"/>
    <x v="2"/>
    <x v="0"/>
  </r>
  <r>
    <n v="1718"/>
    <x v="834"/>
    <x v="288"/>
    <d v="2018-05-24T00:00:00"/>
    <s v="Standard Class"/>
    <s v="BN-11515"/>
    <x v="202"/>
    <x v="0"/>
    <x v="0"/>
    <x v="20"/>
    <x v="15"/>
    <x v="164"/>
    <x v="3"/>
    <s v="OFF-ST-10004123"/>
    <x v="1"/>
    <x v="4"/>
    <x v="72"/>
    <x v="1498"/>
    <n v="5"/>
    <n v="0"/>
    <n v="0"/>
    <x v="2"/>
    <x v="0"/>
  </r>
  <r>
    <n v="1719"/>
    <x v="834"/>
    <x v="288"/>
    <d v="2018-05-24T00:00:00"/>
    <s v="Standard Class"/>
    <s v="BN-11515"/>
    <x v="202"/>
    <x v="0"/>
    <x v="0"/>
    <x v="20"/>
    <x v="15"/>
    <x v="164"/>
    <x v="3"/>
    <s v="FUR-FU-10002088"/>
    <x v="0"/>
    <x v="5"/>
    <x v="1093"/>
    <x v="1499"/>
    <n v="4"/>
    <n v="0"/>
    <n v="15.086400000000001"/>
    <x v="2"/>
    <x v="0"/>
  </r>
  <r>
    <n v="1720"/>
    <x v="834"/>
    <x v="288"/>
    <d v="2018-05-24T00:00:00"/>
    <s v="Standard Class"/>
    <s v="BN-11515"/>
    <x v="202"/>
    <x v="0"/>
    <x v="0"/>
    <x v="20"/>
    <x v="15"/>
    <x v="164"/>
    <x v="3"/>
    <s v="FUR-FU-10000010"/>
    <x v="0"/>
    <x v="5"/>
    <x v="527"/>
    <x v="1500"/>
    <n v="8"/>
    <n v="0"/>
    <n v="12.325599999999998"/>
    <x v="2"/>
    <x v="0"/>
  </r>
  <r>
    <n v="1721"/>
    <x v="834"/>
    <x v="288"/>
    <d v="2018-05-24T00:00:00"/>
    <s v="Standard Class"/>
    <s v="BN-11515"/>
    <x v="202"/>
    <x v="0"/>
    <x v="0"/>
    <x v="20"/>
    <x v="15"/>
    <x v="164"/>
    <x v="3"/>
    <s v="OFF-BI-10002824"/>
    <x v="1"/>
    <x v="8"/>
    <x v="528"/>
    <x v="1501"/>
    <n v="4"/>
    <n v="0.2"/>
    <n v="14.919999999999995"/>
    <x v="2"/>
    <x v="0"/>
  </r>
  <r>
    <n v="1722"/>
    <x v="835"/>
    <x v="139"/>
    <d v="2017-12-25T00:00:00"/>
    <s v="Standard Class"/>
    <s v="KD-16345"/>
    <x v="44"/>
    <x v="0"/>
    <x v="0"/>
    <x v="22"/>
    <x v="10"/>
    <x v="36"/>
    <x v="2"/>
    <s v="TEC-PH-10001061"/>
    <x v="2"/>
    <x v="7"/>
    <x v="830"/>
    <x v="1305"/>
    <n v="2"/>
    <n v="0.2"/>
    <n v="11.998799999999996"/>
    <x v="2"/>
    <x v="0"/>
  </r>
  <r>
    <n v="1723"/>
    <x v="835"/>
    <x v="139"/>
    <d v="2017-12-25T00:00:00"/>
    <s v="Standard Class"/>
    <s v="KD-16345"/>
    <x v="44"/>
    <x v="0"/>
    <x v="0"/>
    <x v="22"/>
    <x v="10"/>
    <x v="36"/>
    <x v="2"/>
    <s v="TEC-AC-10000736"/>
    <x v="2"/>
    <x v="11"/>
    <x v="1094"/>
    <x v="1309"/>
    <n v="4"/>
    <n v="0.2"/>
    <n v="51.193599999999996"/>
    <x v="2"/>
    <x v="0"/>
  </r>
  <r>
    <n v="1724"/>
    <x v="835"/>
    <x v="139"/>
    <d v="2017-12-25T00:00:00"/>
    <s v="Standard Class"/>
    <s v="KD-16345"/>
    <x v="44"/>
    <x v="0"/>
    <x v="0"/>
    <x v="22"/>
    <x v="10"/>
    <x v="36"/>
    <x v="2"/>
    <s v="FUR-BO-10003966"/>
    <x v="0"/>
    <x v="0"/>
    <x v="1095"/>
    <x v="1403"/>
    <n v="3"/>
    <n v="0.3"/>
    <n v="-71.811600000000027"/>
    <x v="2"/>
    <x v="0"/>
  </r>
  <r>
    <n v="1725"/>
    <x v="836"/>
    <x v="546"/>
    <d v="2017-12-20T00:00:00"/>
    <s v="First Class"/>
    <s v="JK-15370"/>
    <x v="271"/>
    <x v="0"/>
    <x v="0"/>
    <x v="10"/>
    <x v="9"/>
    <x v="105"/>
    <x v="3"/>
    <s v="OFF-AP-10000828"/>
    <x v="1"/>
    <x v="9"/>
    <x v="1096"/>
    <x v="1502"/>
    <n v="3"/>
    <n v="0.2"/>
    <n v="43.43519999999998"/>
    <x v="2"/>
    <x v="0"/>
  </r>
  <r>
    <n v="1726"/>
    <x v="836"/>
    <x v="546"/>
    <d v="2017-12-20T00:00:00"/>
    <s v="First Class"/>
    <s v="JK-15370"/>
    <x v="271"/>
    <x v="0"/>
    <x v="0"/>
    <x v="10"/>
    <x v="9"/>
    <x v="105"/>
    <x v="3"/>
    <s v="OFF-AP-10002906"/>
    <x v="1"/>
    <x v="9"/>
    <x v="1097"/>
    <x v="1503"/>
    <n v="2"/>
    <n v="0.2"/>
    <n v="0.44399999999999973"/>
    <x v="2"/>
    <x v="0"/>
  </r>
  <r>
    <n v="1727"/>
    <x v="836"/>
    <x v="546"/>
    <d v="2017-12-20T00:00:00"/>
    <s v="First Class"/>
    <s v="JK-15370"/>
    <x v="271"/>
    <x v="0"/>
    <x v="0"/>
    <x v="10"/>
    <x v="9"/>
    <x v="105"/>
    <x v="3"/>
    <s v="OFF-AP-10003860"/>
    <x v="1"/>
    <x v="9"/>
    <x v="1098"/>
    <x v="1504"/>
    <n v="4"/>
    <n v="0.2"/>
    <n v="7.7728000000000002"/>
    <x v="2"/>
    <x v="0"/>
  </r>
  <r>
    <n v="1728"/>
    <x v="837"/>
    <x v="568"/>
    <d v="2019-05-04T00:00:00"/>
    <s v="Second Class"/>
    <s v="FM-14215"/>
    <x v="524"/>
    <x v="1"/>
    <x v="0"/>
    <x v="65"/>
    <x v="24"/>
    <x v="82"/>
    <x v="3"/>
    <s v="FUR-TA-10001307"/>
    <x v="0"/>
    <x v="3"/>
    <x v="1099"/>
    <x v="1505"/>
    <n v="5"/>
    <n v="0.4"/>
    <n v="-69.889999999999986"/>
    <x v="2"/>
    <x v="0"/>
  </r>
  <r>
    <n v="1729"/>
    <x v="838"/>
    <x v="569"/>
    <d v="2018-02-07T00:00:00"/>
    <s v="Same Day"/>
    <s v="CA-12265"/>
    <x v="244"/>
    <x v="0"/>
    <x v="0"/>
    <x v="24"/>
    <x v="17"/>
    <x v="28"/>
    <x v="0"/>
    <s v="TEC-AC-10003063"/>
    <x v="2"/>
    <x v="11"/>
    <x v="1061"/>
    <x v="1506"/>
    <n v="4"/>
    <n v="0"/>
    <n v="21"/>
    <x v="0"/>
    <x v="0"/>
  </r>
  <r>
    <n v="1730"/>
    <x v="838"/>
    <x v="569"/>
    <d v="2018-02-07T00:00:00"/>
    <s v="Same Day"/>
    <s v="CA-12265"/>
    <x v="244"/>
    <x v="0"/>
    <x v="0"/>
    <x v="24"/>
    <x v="17"/>
    <x v="28"/>
    <x v="0"/>
    <s v="OFF-LA-10001045"/>
    <x v="1"/>
    <x v="2"/>
    <x v="708"/>
    <x v="1507"/>
    <n v="3"/>
    <n v="0"/>
    <n v="3.6017999999999999"/>
    <x v="0"/>
    <x v="0"/>
  </r>
  <r>
    <n v="1731"/>
    <x v="839"/>
    <x v="450"/>
    <d v="2016-10-03T00:00:00"/>
    <s v="Standard Class"/>
    <s v="KD-16495"/>
    <x v="470"/>
    <x v="1"/>
    <x v="0"/>
    <x v="115"/>
    <x v="3"/>
    <x v="305"/>
    <x v="0"/>
    <s v="OFF-PA-10001457"/>
    <x v="1"/>
    <x v="10"/>
    <x v="1100"/>
    <x v="1508"/>
    <n v="8"/>
    <n v="0.2"/>
    <n v="31.283199999999987"/>
    <x v="0"/>
    <x v="0"/>
  </r>
  <r>
    <n v="1732"/>
    <x v="839"/>
    <x v="450"/>
    <d v="2016-10-03T00:00:00"/>
    <s v="Standard Class"/>
    <s v="KD-16495"/>
    <x v="470"/>
    <x v="1"/>
    <x v="0"/>
    <x v="115"/>
    <x v="3"/>
    <x v="305"/>
    <x v="0"/>
    <s v="OFF-PA-10001804"/>
    <x v="1"/>
    <x v="10"/>
    <x v="129"/>
    <x v="1432"/>
    <n v="2"/>
    <n v="0.2"/>
    <n v="3.7407999999999997"/>
    <x v="0"/>
    <x v="0"/>
  </r>
  <r>
    <n v="1733"/>
    <x v="840"/>
    <x v="212"/>
    <d v="2018-07-14T00:00:00"/>
    <s v="Standard Class"/>
    <s v="LH-17155"/>
    <x v="109"/>
    <x v="0"/>
    <x v="0"/>
    <x v="61"/>
    <x v="5"/>
    <x v="176"/>
    <x v="2"/>
    <s v="OFF-ST-10000689"/>
    <x v="1"/>
    <x v="4"/>
    <x v="426"/>
    <x v="1080"/>
    <n v="3"/>
    <n v="0.2"/>
    <n v="-33.804000000000002"/>
    <x v="2"/>
    <x v="0"/>
  </r>
  <r>
    <n v="1734"/>
    <x v="840"/>
    <x v="212"/>
    <d v="2018-07-14T00:00:00"/>
    <s v="Standard Class"/>
    <s v="LH-17155"/>
    <x v="109"/>
    <x v="0"/>
    <x v="0"/>
    <x v="61"/>
    <x v="5"/>
    <x v="176"/>
    <x v="2"/>
    <s v="OFF-AR-10002135"/>
    <x v="1"/>
    <x v="6"/>
    <x v="281"/>
    <x v="1509"/>
    <n v="4"/>
    <n v="0.2"/>
    <n v="17.351999999999975"/>
    <x v="2"/>
    <x v="0"/>
  </r>
  <r>
    <n v="1735"/>
    <x v="841"/>
    <x v="570"/>
    <d v="2019-08-01T00:00:00"/>
    <s v="Second Class"/>
    <s v="AG-10675"/>
    <x v="165"/>
    <x v="0"/>
    <x v="0"/>
    <x v="108"/>
    <x v="3"/>
    <x v="222"/>
    <x v="0"/>
    <s v="OFF-AP-10002082"/>
    <x v="1"/>
    <x v="9"/>
    <x v="1101"/>
    <x v="1510"/>
    <n v="2"/>
    <n v="0.2"/>
    <n v="6.5339999999999971"/>
    <x v="0"/>
    <x v="0"/>
  </r>
  <r>
    <n v="1736"/>
    <x v="841"/>
    <x v="570"/>
    <d v="2019-08-01T00:00:00"/>
    <s v="Second Class"/>
    <s v="AG-10675"/>
    <x v="165"/>
    <x v="0"/>
    <x v="0"/>
    <x v="108"/>
    <x v="3"/>
    <x v="222"/>
    <x v="0"/>
    <s v="TEC-PH-10003442"/>
    <x v="2"/>
    <x v="7"/>
    <x v="888"/>
    <x v="1114"/>
    <n v="5"/>
    <n v="0.2"/>
    <n v="1.375"/>
    <x v="0"/>
    <x v="0"/>
  </r>
  <r>
    <n v="1737"/>
    <x v="841"/>
    <x v="570"/>
    <d v="2019-08-01T00:00:00"/>
    <s v="Second Class"/>
    <s v="AG-10675"/>
    <x v="165"/>
    <x v="0"/>
    <x v="0"/>
    <x v="108"/>
    <x v="3"/>
    <x v="222"/>
    <x v="0"/>
    <s v="OFF-AR-10002833"/>
    <x v="1"/>
    <x v="6"/>
    <x v="6"/>
    <x v="972"/>
    <n v="3"/>
    <n v="0.2"/>
    <n v="0.3822000000000001"/>
    <x v="0"/>
    <x v="0"/>
  </r>
  <r>
    <n v="1738"/>
    <x v="842"/>
    <x v="37"/>
    <d v="2017-09-09T00:00:00"/>
    <s v="Standard Class"/>
    <s v="DB-13120"/>
    <x v="106"/>
    <x v="1"/>
    <x v="0"/>
    <x v="8"/>
    <x v="1"/>
    <x v="34"/>
    <x v="1"/>
    <s v="OFF-ST-10001325"/>
    <x v="1"/>
    <x v="4"/>
    <x v="471"/>
    <x v="974"/>
    <n v="3"/>
    <n v="0"/>
    <n v="8.4888000000000012"/>
    <x v="1"/>
    <x v="0"/>
  </r>
  <r>
    <n v="1739"/>
    <x v="842"/>
    <x v="37"/>
    <d v="2017-09-09T00:00:00"/>
    <s v="Standard Class"/>
    <s v="DB-13120"/>
    <x v="106"/>
    <x v="1"/>
    <x v="0"/>
    <x v="8"/>
    <x v="1"/>
    <x v="34"/>
    <x v="1"/>
    <s v="TEC-AC-10003038"/>
    <x v="2"/>
    <x v="11"/>
    <x v="1033"/>
    <x v="1511"/>
    <n v="2"/>
    <n v="0"/>
    <n v="3.400999999999998"/>
    <x v="1"/>
    <x v="0"/>
  </r>
  <r>
    <n v="1740"/>
    <x v="842"/>
    <x v="37"/>
    <d v="2017-09-09T00:00:00"/>
    <s v="Standard Class"/>
    <s v="DB-13120"/>
    <x v="106"/>
    <x v="1"/>
    <x v="0"/>
    <x v="8"/>
    <x v="1"/>
    <x v="34"/>
    <x v="1"/>
    <s v="TEC-AC-10003590"/>
    <x v="2"/>
    <x v="11"/>
    <x v="1102"/>
    <x v="1512"/>
    <n v="5"/>
    <n v="0"/>
    <n v="46.601999999999997"/>
    <x v="1"/>
    <x v="0"/>
  </r>
  <r>
    <n v="1741"/>
    <x v="843"/>
    <x v="128"/>
    <d v="2016-08-16T00:00:00"/>
    <s v="Standard Class"/>
    <s v="ED-13885"/>
    <x v="525"/>
    <x v="2"/>
    <x v="0"/>
    <x v="70"/>
    <x v="1"/>
    <x v="88"/>
    <x v="1"/>
    <s v="OFF-LA-10000262"/>
    <x v="1"/>
    <x v="2"/>
    <x v="941"/>
    <x v="1513"/>
    <n v="8"/>
    <n v="0"/>
    <n v="9.6047999999999991"/>
    <x v="1"/>
    <x v="0"/>
  </r>
  <r>
    <n v="1742"/>
    <x v="844"/>
    <x v="505"/>
    <d v="2019-11-03T00:00:00"/>
    <s v="Standard Class"/>
    <s v="MC-18100"/>
    <x v="498"/>
    <x v="0"/>
    <x v="0"/>
    <x v="10"/>
    <x v="9"/>
    <x v="11"/>
    <x v="3"/>
    <s v="OFF-PA-10004355"/>
    <x v="1"/>
    <x v="10"/>
    <x v="1103"/>
    <x v="561"/>
    <n v="4"/>
    <n v="0.2"/>
    <n v="7.2576000000000001"/>
    <x v="2"/>
    <x v="0"/>
  </r>
  <r>
    <n v="1743"/>
    <x v="844"/>
    <x v="505"/>
    <d v="2019-11-03T00:00:00"/>
    <s v="Standard Class"/>
    <s v="MC-18100"/>
    <x v="498"/>
    <x v="0"/>
    <x v="0"/>
    <x v="10"/>
    <x v="9"/>
    <x v="11"/>
    <x v="3"/>
    <s v="FUR-FU-10004415"/>
    <x v="0"/>
    <x v="5"/>
    <x v="1063"/>
    <x v="1514"/>
    <n v="2"/>
    <n v="0.2"/>
    <n v="0.98559999999999937"/>
    <x v="2"/>
    <x v="0"/>
  </r>
  <r>
    <n v="1744"/>
    <x v="844"/>
    <x v="505"/>
    <d v="2019-11-03T00:00:00"/>
    <s v="Standard Class"/>
    <s v="MC-18100"/>
    <x v="498"/>
    <x v="0"/>
    <x v="0"/>
    <x v="10"/>
    <x v="9"/>
    <x v="11"/>
    <x v="3"/>
    <s v="OFF-ST-10002486"/>
    <x v="1"/>
    <x v="4"/>
    <x v="700"/>
    <x v="1515"/>
    <n v="2"/>
    <n v="0.2"/>
    <n v="-2.5128000000000008"/>
    <x v="2"/>
    <x v="0"/>
  </r>
  <r>
    <n v="1745"/>
    <x v="844"/>
    <x v="505"/>
    <d v="2019-11-03T00:00:00"/>
    <s v="Standard Class"/>
    <s v="MC-18100"/>
    <x v="498"/>
    <x v="0"/>
    <x v="0"/>
    <x v="10"/>
    <x v="9"/>
    <x v="11"/>
    <x v="3"/>
    <s v="TEC-AC-10001142"/>
    <x v="2"/>
    <x v="11"/>
    <x v="551"/>
    <x v="1516"/>
    <n v="7"/>
    <n v="0.2"/>
    <n v="-55.300000000000068"/>
    <x v="2"/>
    <x v="0"/>
  </r>
  <r>
    <n v="1746"/>
    <x v="845"/>
    <x v="571"/>
    <d v="2016-06-09T00:00:00"/>
    <s v="First Class"/>
    <s v="BM-11785"/>
    <x v="298"/>
    <x v="0"/>
    <x v="0"/>
    <x v="30"/>
    <x v="15"/>
    <x v="144"/>
    <x v="3"/>
    <s v="OFF-AR-10002656"/>
    <x v="1"/>
    <x v="6"/>
    <x v="159"/>
    <x v="522"/>
    <n v="2"/>
    <n v="0"/>
    <n v="4.9431999999999992"/>
    <x v="2"/>
    <x v="0"/>
  </r>
  <r>
    <n v="1747"/>
    <x v="846"/>
    <x v="572"/>
    <d v="2018-08-17T00:00:00"/>
    <s v="Second Class"/>
    <s v="EM-14065"/>
    <x v="191"/>
    <x v="0"/>
    <x v="0"/>
    <x v="108"/>
    <x v="3"/>
    <x v="222"/>
    <x v="0"/>
    <s v="OFF-BI-10000138"/>
    <x v="1"/>
    <x v="8"/>
    <x v="605"/>
    <x v="1517"/>
    <n v="8"/>
    <n v="0.7"/>
    <n v="-8.2367999999999988"/>
    <x v="0"/>
    <x v="0"/>
  </r>
  <r>
    <n v="1748"/>
    <x v="846"/>
    <x v="572"/>
    <d v="2018-08-17T00:00:00"/>
    <s v="Second Class"/>
    <s v="EM-14065"/>
    <x v="191"/>
    <x v="0"/>
    <x v="0"/>
    <x v="108"/>
    <x v="3"/>
    <x v="222"/>
    <x v="0"/>
    <s v="OFF-PA-10004947"/>
    <x v="1"/>
    <x v="10"/>
    <x v="33"/>
    <x v="1518"/>
    <n v="3"/>
    <n v="0.2"/>
    <n v="3.2099999999999982"/>
    <x v="0"/>
    <x v="0"/>
  </r>
  <r>
    <n v="1749"/>
    <x v="847"/>
    <x v="573"/>
    <d v="2016-04-29T00:00:00"/>
    <s v="Standard Class"/>
    <s v="DA-13450"/>
    <x v="526"/>
    <x v="2"/>
    <x v="0"/>
    <x v="12"/>
    <x v="5"/>
    <x v="14"/>
    <x v="2"/>
    <s v="OFF-PA-10003543"/>
    <x v="1"/>
    <x v="10"/>
    <x v="723"/>
    <x v="563"/>
    <n v="2"/>
    <n v="0.2"/>
    <n v="3.6288"/>
    <x v="2"/>
    <x v="0"/>
  </r>
  <r>
    <n v="1750"/>
    <x v="847"/>
    <x v="573"/>
    <d v="2016-04-29T00:00:00"/>
    <s v="Standard Class"/>
    <s v="DA-13450"/>
    <x v="526"/>
    <x v="2"/>
    <x v="0"/>
    <x v="12"/>
    <x v="5"/>
    <x v="14"/>
    <x v="2"/>
    <s v="OFF-AR-10002221"/>
    <x v="1"/>
    <x v="6"/>
    <x v="1017"/>
    <x v="875"/>
    <n v="3"/>
    <n v="0.2"/>
    <n v="0.54600000000000071"/>
    <x v="2"/>
    <x v="0"/>
  </r>
  <r>
    <n v="1751"/>
    <x v="848"/>
    <x v="6"/>
    <d v="2017-11-27T00:00:00"/>
    <s v="Standard Class"/>
    <s v="MO-17800"/>
    <x v="246"/>
    <x v="2"/>
    <x v="0"/>
    <x v="52"/>
    <x v="5"/>
    <x v="65"/>
    <x v="2"/>
    <s v="FUR-TA-10004607"/>
    <x v="0"/>
    <x v="3"/>
    <x v="1104"/>
    <x v="1519"/>
    <n v="2"/>
    <n v="0.3"/>
    <n v="-32.522600000000011"/>
    <x v="2"/>
    <x v="0"/>
  </r>
  <r>
    <n v="1752"/>
    <x v="849"/>
    <x v="336"/>
    <d v="2019-10-17T00:00:00"/>
    <s v="First Class"/>
    <s v="JW-15955"/>
    <x v="527"/>
    <x v="0"/>
    <x v="0"/>
    <x v="182"/>
    <x v="1"/>
    <x v="232"/>
    <x v="1"/>
    <s v="FUR-FU-10001918"/>
    <x v="0"/>
    <x v="5"/>
    <x v="283"/>
    <x v="1520"/>
    <n v="2"/>
    <n v="0"/>
    <n v="3.6894000000000009"/>
    <x v="1"/>
    <x v="0"/>
  </r>
  <r>
    <n v="1753"/>
    <x v="850"/>
    <x v="574"/>
    <d v="2019-12-05T00:00:00"/>
    <s v="First Class"/>
    <s v="VW-21775"/>
    <x v="100"/>
    <x v="1"/>
    <x v="0"/>
    <x v="8"/>
    <x v="1"/>
    <x v="34"/>
    <x v="1"/>
    <s v="OFF-ST-10004340"/>
    <x v="1"/>
    <x v="4"/>
    <x v="817"/>
    <x v="1521"/>
    <n v="9"/>
    <n v="0"/>
    <n v="151.09740000000002"/>
    <x v="1"/>
    <x v="0"/>
  </r>
  <r>
    <n v="1754"/>
    <x v="850"/>
    <x v="574"/>
    <d v="2019-12-05T00:00:00"/>
    <s v="First Class"/>
    <s v="VW-21775"/>
    <x v="100"/>
    <x v="1"/>
    <x v="0"/>
    <x v="8"/>
    <x v="1"/>
    <x v="34"/>
    <x v="1"/>
    <s v="OFF-PA-10004475"/>
    <x v="1"/>
    <x v="10"/>
    <x v="1072"/>
    <x v="1446"/>
    <n v="2"/>
    <n v="0"/>
    <n v="53.860799999999998"/>
    <x v="1"/>
    <x v="0"/>
  </r>
  <r>
    <n v="1755"/>
    <x v="850"/>
    <x v="574"/>
    <d v="2019-12-05T00:00:00"/>
    <s v="First Class"/>
    <s v="VW-21775"/>
    <x v="100"/>
    <x v="1"/>
    <x v="0"/>
    <x v="8"/>
    <x v="1"/>
    <x v="34"/>
    <x v="1"/>
    <s v="OFF-PA-10003893"/>
    <x v="1"/>
    <x v="10"/>
    <x v="1105"/>
    <x v="18"/>
    <n v="2"/>
    <n v="0"/>
    <n v="3.8519999999999994"/>
    <x v="1"/>
    <x v="0"/>
  </r>
  <r>
    <n v="1756"/>
    <x v="851"/>
    <x v="575"/>
    <d v="2017-12-11T00:00:00"/>
    <s v="Second Class"/>
    <s v="TT-21460"/>
    <x v="499"/>
    <x v="2"/>
    <x v="0"/>
    <x v="5"/>
    <x v="5"/>
    <x v="6"/>
    <x v="2"/>
    <s v="OFF-PA-10000100"/>
    <x v="1"/>
    <x v="10"/>
    <x v="833"/>
    <x v="1522"/>
    <n v="11"/>
    <n v="0.2"/>
    <n v="130.75810000000001"/>
    <x v="2"/>
    <x v="0"/>
  </r>
  <r>
    <n v="1757"/>
    <x v="851"/>
    <x v="575"/>
    <d v="2017-12-11T00:00:00"/>
    <s v="Second Class"/>
    <s v="TT-21460"/>
    <x v="499"/>
    <x v="2"/>
    <x v="0"/>
    <x v="5"/>
    <x v="5"/>
    <x v="6"/>
    <x v="2"/>
    <s v="TEC-PH-10001817"/>
    <x v="2"/>
    <x v="7"/>
    <x v="1106"/>
    <x v="1523"/>
    <n v="6"/>
    <n v="0.2"/>
    <n v="150.36000000000013"/>
    <x v="2"/>
    <x v="0"/>
  </r>
  <r>
    <n v="1758"/>
    <x v="852"/>
    <x v="562"/>
    <d v="2017-07-15T00:00:00"/>
    <s v="First Class"/>
    <s v="SL-20155"/>
    <x v="359"/>
    <x v="2"/>
    <x v="0"/>
    <x v="12"/>
    <x v="5"/>
    <x v="14"/>
    <x v="2"/>
    <s v="OFF-BI-10001765"/>
    <x v="1"/>
    <x v="8"/>
    <x v="994"/>
    <x v="1524"/>
    <n v="6"/>
    <n v="0.8"/>
    <n v="-66.508800000000036"/>
    <x v="2"/>
    <x v="0"/>
  </r>
  <r>
    <n v="1759"/>
    <x v="853"/>
    <x v="218"/>
    <d v="2016-05-17T00:00:00"/>
    <s v="Standard Class"/>
    <s v="RM-19375"/>
    <x v="528"/>
    <x v="0"/>
    <x v="0"/>
    <x v="12"/>
    <x v="5"/>
    <x v="14"/>
    <x v="2"/>
    <s v="TEC-AC-10001013"/>
    <x v="2"/>
    <x v="11"/>
    <x v="821"/>
    <x v="1525"/>
    <n v="2"/>
    <n v="0.2"/>
    <n v="7.615399999999994"/>
    <x v="2"/>
    <x v="0"/>
  </r>
  <r>
    <n v="1760"/>
    <x v="854"/>
    <x v="576"/>
    <d v="2016-01-12T00:00:00"/>
    <s v="Standard Class"/>
    <s v="MB-18085"/>
    <x v="469"/>
    <x v="0"/>
    <x v="0"/>
    <x v="10"/>
    <x v="9"/>
    <x v="105"/>
    <x v="3"/>
    <s v="OFF-AR-10003478"/>
    <x v="1"/>
    <x v="6"/>
    <x v="359"/>
    <x v="1526"/>
    <n v="3"/>
    <n v="0.2"/>
    <n v="4.8840000000000003"/>
    <x v="2"/>
    <x v="0"/>
  </r>
  <r>
    <n v="1761"/>
    <x v="855"/>
    <x v="577"/>
    <d v="2017-09-09T00:00:00"/>
    <s v="Standard Class"/>
    <s v="AG-10900"/>
    <x v="151"/>
    <x v="0"/>
    <x v="0"/>
    <x v="70"/>
    <x v="1"/>
    <x v="188"/>
    <x v="1"/>
    <s v="FUR-BO-10000330"/>
    <x v="0"/>
    <x v="0"/>
    <x v="1107"/>
    <x v="1527"/>
    <n v="4"/>
    <n v="0.15"/>
    <n v="-4.8391999999999769"/>
    <x v="1"/>
    <x v="0"/>
  </r>
  <r>
    <n v="1762"/>
    <x v="855"/>
    <x v="577"/>
    <d v="2017-09-09T00:00:00"/>
    <s v="Standard Class"/>
    <s v="AG-10900"/>
    <x v="151"/>
    <x v="0"/>
    <x v="0"/>
    <x v="70"/>
    <x v="1"/>
    <x v="188"/>
    <x v="1"/>
    <s v="OFF-BI-10001900"/>
    <x v="1"/>
    <x v="8"/>
    <x v="1108"/>
    <x v="1528"/>
    <n v="6"/>
    <n v="0.2"/>
    <n v="9.7037999999999993"/>
    <x v="1"/>
    <x v="0"/>
  </r>
  <r>
    <n v="1763"/>
    <x v="855"/>
    <x v="577"/>
    <d v="2017-09-09T00:00:00"/>
    <s v="Standard Class"/>
    <s v="AG-10900"/>
    <x v="151"/>
    <x v="0"/>
    <x v="0"/>
    <x v="70"/>
    <x v="1"/>
    <x v="188"/>
    <x v="1"/>
    <s v="FUR-BO-10003159"/>
    <x v="0"/>
    <x v="0"/>
    <x v="1109"/>
    <x v="1529"/>
    <n v="3"/>
    <n v="0.15"/>
    <n v="-20.696400000000025"/>
    <x v="1"/>
    <x v="0"/>
  </r>
  <r>
    <n v="1764"/>
    <x v="856"/>
    <x v="578"/>
    <d v="2018-08-08T00:00:00"/>
    <s v="Standard Class"/>
    <s v="ML-17755"/>
    <x v="529"/>
    <x v="2"/>
    <x v="0"/>
    <x v="244"/>
    <x v="17"/>
    <x v="302"/>
    <x v="0"/>
    <s v="OFF-SU-10002573"/>
    <x v="1"/>
    <x v="14"/>
    <x v="354"/>
    <x v="1530"/>
    <n v="2"/>
    <n v="0"/>
    <n v="10.517999999999997"/>
    <x v="0"/>
    <x v="0"/>
  </r>
  <r>
    <n v="1765"/>
    <x v="856"/>
    <x v="578"/>
    <d v="2018-08-08T00:00:00"/>
    <s v="Standard Class"/>
    <s v="ML-17755"/>
    <x v="529"/>
    <x v="2"/>
    <x v="0"/>
    <x v="244"/>
    <x v="17"/>
    <x v="302"/>
    <x v="0"/>
    <s v="OFF-LA-10004484"/>
    <x v="1"/>
    <x v="2"/>
    <x v="617"/>
    <x v="1531"/>
    <n v="1"/>
    <n v="0"/>
    <n v="1.8997999999999999"/>
    <x v="0"/>
    <x v="0"/>
  </r>
  <r>
    <n v="1766"/>
    <x v="856"/>
    <x v="578"/>
    <d v="2018-08-08T00:00:00"/>
    <s v="Standard Class"/>
    <s v="ML-17755"/>
    <x v="529"/>
    <x v="2"/>
    <x v="0"/>
    <x v="244"/>
    <x v="17"/>
    <x v="302"/>
    <x v="0"/>
    <s v="FUR-FU-10001591"/>
    <x v="0"/>
    <x v="5"/>
    <x v="1110"/>
    <x v="1532"/>
    <n v="9"/>
    <n v="0"/>
    <n v="46.116000000000007"/>
    <x v="0"/>
    <x v="0"/>
  </r>
  <r>
    <n v="1767"/>
    <x v="856"/>
    <x v="578"/>
    <d v="2018-08-08T00:00:00"/>
    <s v="Standard Class"/>
    <s v="ML-17755"/>
    <x v="529"/>
    <x v="2"/>
    <x v="0"/>
    <x v="244"/>
    <x v="17"/>
    <x v="302"/>
    <x v="0"/>
    <s v="OFF-LA-10002034"/>
    <x v="1"/>
    <x v="2"/>
    <x v="1111"/>
    <x v="765"/>
    <n v="2"/>
    <n v="0"/>
    <n v="4.8117999999999999"/>
    <x v="0"/>
    <x v="0"/>
  </r>
  <r>
    <n v="1768"/>
    <x v="857"/>
    <x v="579"/>
    <d v="2016-03-26T00:00:00"/>
    <s v="Standard Class"/>
    <s v="CC-12685"/>
    <x v="530"/>
    <x v="0"/>
    <x v="0"/>
    <x v="247"/>
    <x v="3"/>
    <x v="306"/>
    <x v="0"/>
    <s v="OFF-BI-10004410"/>
    <x v="1"/>
    <x v="8"/>
    <x v="48"/>
    <x v="1533"/>
    <n v="4"/>
    <n v="0.7"/>
    <n v="-5.8603999999999985"/>
    <x v="0"/>
    <x v="0"/>
  </r>
  <r>
    <n v="1769"/>
    <x v="857"/>
    <x v="579"/>
    <d v="2016-03-26T00:00:00"/>
    <s v="Standard Class"/>
    <s v="CC-12685"/>
    <x v="530"/>
    <x v="0"/>
    <x v="0"/>
    <x v="247"/>
    <x v="3"/>
    <x v="306"/>
    <x v="0"/>
    <s v="OFF-BI-10002735"/>
    <x v="1"/>
    <x v="8"/>
    <x v="142"/>
    <x v="1534"/>
    <n v="5"/>
    <n v="0.7"/>
    <n v="-39.456499999999991"/>
    <x v="0"/>
    <x v="0"/>
  </r>
  <r>
    <n v="1770"/>
    <x v="858"/>
    <x v="580"/>
    <d v="2019-03-08T00:00:00"/>
    <s v="Standard Class"/>
    <s v="SC-20770"/>
    <x v="34"/>
    <x v="1"/>
    <x v="0"/>
    <x v="61"/>
    <x v="5"/>
    <x v="176"/>
    <x v="2"/>
    <s v="OFF-SU-10001935"/>
    <x v="1"/>
    <x v="14"/>
    <x v="327"/>
    <x v="1535"/>
    <n v="4"/>
    <n v="0.2"/>
    <n v="-1.3952000000000013"/>
    <x v="2"/>
    <x v="0"/>
  </r>
  <r>
    <n v="1771"/>
    <x v="858"/>
    <x v="580"/>
    <d v="2019-03-08T00:00:00"/>
    <s v="Standard Class"/>
    <s v="SC-20770"/>
    <x v="34"/>
    <x v="1"/>
    <x v="0"/>
    <x v="61"/>
    <x v="5"/>
    <x v="176"/>
    <x v="2"/>
    <s v="OFF-BI-10003291"/>
    <x v="1"/>
    <x v="8"/>
    <x v="44"/>
    <x v="1536"/>
    <n v="7"/>
    <n v="0.8"/>
    <n v="-20.166300000000007"/>
    <x v="2"/>
    <x v="0"/>
  </r>
  <r>
    <n v="1772"/>
    <x v="859"/>
    <x v="581"/>
    <d v="2018-11-29T00:00:00"/>
    <s v="Second Class"/>
    <s v="GG-14650"/>
    <x v="55"/>
    <x v="1"/>
    <x v="0"/>
    <x v="22"/>
    <x v="10"/>
    <x v="36"/>
    <x v="2"/>
    <s v="OFF-ST-10004337"/>
    <x v="1"/>
    <x v="4"/>
    <x v="847"/>
    <x v="1537"/>
    <n v="2"/>
    <n v="0.2"/>
    <n v="-24.496000000000002"/>
    <x v="2"/>
    <x v="0"/>
  </r>
  <r>
    <n v="1773"/>
    <x v="859"/>
    <x v="581"/>
    <d v="2018-11-29T00:00:00"/>
    <s v="Second Class"/>
    <s v="GG-14650"/>
    <x v="55"/>
    <x v="1"/>
    <x v="0"/>
    <x v="22"/>
    <x v="10"/>
    <x v="36"/>
    <x v="2"/>
    <s v="TEC-AC-10001266"/>
    <x v="2"/>
    <x v="11"/>
    <x v="198"/>
    <x v="1538"/>
    <n v="6"/>
    <n v="0.2"/>
    <n v="19.499999999999993"/>
    <x v="2"/>
    <x v="0"/>
  </r>
  <r>
    <n v="1774"/>
    <x v="860"/>
    <x v="582"/>
    <d v="2016-05-03T00:00:00"/>
    <s v="Standard Class"/>
    <s v="MY-18295"/>
    <x v="501"/>
    <x v="1"/>
    <x v="0"/>
    <x v="248"/>
    <x v="39"/>
    <x v="307"/>
    <x v="3"/>
    <s v="OFF-BI-10001628"/>
    <x v="1"/>
    <x v="8"/>
    <x v="1112"/>
    <x v="1539"/>
    <n v="2"/>
    <n v="0"/>
    <n v="9.3869999999999987"/>
    <x v="2"/>
    <x v="0"/>
  </r>
  <r>
    <n v="1775"/>
    <x v="860"/>
    <x v="582"/>
    <d v="2016-05-03T00:00:00"/>
    <s v="Standard Class"/>
    <s v="MY-18295"/>
    <x v="501"/>
    <x v="1"/>
    <x v="0"/>
    <x v="248"/>
    <x v="39"/>
    <x v="307"/>
    <x v="3"/>
    <s v="OFF-ST-10000877"/>
    <x v="1"/>
    <x v="4"/>
    <x v="1113"/>
    <x v="1540"/>
    <n v="9"/>
    <n v="0"/>
    <n v="129.37860000000001"/>
    <x v="2"/>
    <x v="0"/>
  </r>
  <r>
    <n v="1776"/>
    <x v="860"/>
    <x v="582"/>
    <d v="2016-05-03T00:00:00"/>
    <s v="Standard Class"/>
    <s v="MY-18295"/>
    <x v="501"/>
    <x v="1"/>
    <x v="0"/>
    <x v="248"/>
    <x v="39"/>
    <x v="307"/>
    <x v="3"/>
    <s v="OFF-AR-10004752"/>
    <x v="1"/>
    <x v="6"/>
    <x v="1114"/>
    <x v="1541"/>
    <n v="2"/>
    <n v="0"/>
    <n v="1.4952000000000001"/>
    <x v="2"/>
    <x v="0"/>
  </r>
  <r>
    <n v="1777"/>
    <x v="860"/>
    <x v="582"/>
    <d v="2016-05-03T00:00:00"/>
    <s v="Standard Class"/>
    <s v="MY-18295"/>
    <x v="501"/>
    <x v="1"/>
    <x v="0"/>
    <x v="248"/>
    <x v="39"/>
    <x v="307"/>
    <x v="3"/>
    <s v="OFF-LA-10000452"/>
    <x v="1"/>
    <x v="2"/>
    <x v="812"/>
    <x v="982"/>
    <n v="1"/>
    <n v="0"/>
    <n v="1.512"/>
    <x v="2"/>
    <x v="0"/>
  </r>
  <r>
    <n v="1778"/>
    <x v="861"/>
    <x v="27"/>
    <d v="2017-11-28T00:00:00"/>
    <s v="Standard Class"/>
    <s v="DP-13000"/>
    <x v="24"/>
    <x v="0"/>
    <x v="0"/>
    <x v="1"/>
    <x v="1"/>
    <x v="25"/>
    <x v="1"/>
    <s v="OFF-PA-10000675"/>
    <x v="1"/>
    <x v="10"/>
    <x v="1115"/>
    <x v="1542"/>
    <n v="9"/>
    <n v="0"/>
    <n v="180.76590000000002"/>
    <x v="1"/>
    <x v="0"/>
  </r>
  <r>
    <n v="1779"/>
    <x v="861"/>
    <x v="27"/>
    <d v="2017-11-28T00:00:00"/>
    <s v="Standard Class"/>
    <s v="DP-13000"/>
    <x v="24"/>
    <x v="0"/>
    <x v="0"/>
    <x v="1"/>
    <x v="1"/>
    <x v="25"/>
    <x v="1"/>
    <s v="OFF-AR-10003045"/>
    <x v="1"/>
    <x v="6"/>
    <x v="425"/>
    <x v="456"/>
    <n v="5"/>
    <n v="0"/>
    <n v="6.6150000000000002"/>
    <x v="1"/>
    <x v="0"/>
  </r>
  <r>
    <n v="1780"/>
    <x v="862"/>
    <x v="583"/>
    <d v="2018-11-16T00:00:00"/>
    <s v="Standard Class"/>
    <s v="BD-11770"/>
    <x v="420"/>
    <x v="0"/>
    <x v="0"/>
    <x v="20"/>
    <x v="15"/>
    <x v="164"/>
    <x v="3"/>
    <s v="TEC-AC-10003447"/>
    <x v="2"/>
    <x v="11"/>
    <x v="806"/>
    <x v="1543"/>
    <n v="3"/>
    <n v="0"/>
    <n v="14.992499999999996"/>
    <x v="2"/>
    <x v="0"/>
  </r>
  <r>
    <n v="1781"/>
    <x v="862"/>
    <x v="583"/>
    <d v="2018-11-16T00:00:00"/>
    <s v="Standard Class"/>
    <s v="BD-11770"/>
    <x v="420"/>
    <x v="0"/>
    <x v="0"/>
    <x v="20"/>
    <x v="15"/>
    <x v="164"/>
    <x v="3"/>
    <s v="OFF-ST-10002276"/>
    <x v="1"/>
    <x v="4"/>
    <x v="226"/>
    <x v="1544"/>
    <n v="1"/>
    <n v="0"/>
    <n v="20.840000000000003"/>
    <x v="2"/>
    <x v="0"/>
  </r>
  <r>
    <n v="1782"/>
    <x v="863"/>
    <x v="584"/>
    <d v="2017-07-13T00:00:00"/>
    <s v="Standard Class"/>
    <s v="CB-12535"/>
    <x v="118"/>
    <x v="1"/>
    <x v="0"/>
    <x v="47"/>
    <x v="31"/>
    <x v="117"/>
    <x v="3"/>
    <s v="OFF-PA-10001609"/>
    <x v="1"/>
    <x v="10"/>
    <x v="1116"/>
    <x v="1545"/>
    <n v="2"/>
    <n v="0"/>
    <n v="3.0267999999999997"/>
    <x v="2"/>
    <x v="0"/>
  </r>
  <r>
    <n v="1783"/>
    <x v="863"/>
    <x v="584"/>
    <d v="2017-07-13T00:00:00"/>
    <s v="Standard Class"/>
    <s v="CB-12535"/>
    <x v="118"/>
    <x v="1"/>
    <x v="0"/>
    <x v="47"/>
    <x v="31"/>
    <x v="117"/>
    <x v="3"/>
    <s v="OFF-BI-10001597"/>
    <x v="1"/>
    <x v="8"/>
    <x v="798"/>
    <x v="1546"/>
    <n v="3"/>
    <n v="0"/>
    <n v="59.011199999999988"/>
    <x v="2"/>
    <x v="0"/>
  </r>
  <r>
    <n v="1784"/>
    <x v="864"/>
    <x v="585"/>
    <d v="2019-09-26T00:00:00"/>
    <s v="Standard Class"/>
    <s v="JE-15610"/>
    <x v="531"/>
    <x v="1"/>
    <x v="0"/>
    <x v="158"/>
    <x v="6"/>
    <x v="201"/>
    <x v="2"/>
    <s v="OFF-PA-10004475"/>
    <x v="1"/>
    <x v="10"/>
    <x v="1072"/>
    <x v="1547"/>
    <n v="4"/>
    <n v="0"/>
    <n v="107.7216"/>
    <x v="2"/>
    <x v="0"/>
  </r>
  <r>
    <n v="1785"/>
    <x v="864"/>
    <x v="585"/>
    <d v="2019-09-26T00:00:00"/>
    <s v="Standard Class"/>
    <s v="JE-15610"/>
    <x v="531"/>
    <x v="1"/>
    <x v="0"/>
    <x v="158"/>
    <x v="6"/>
    <x v="201"/>
    <x v="2"/>
    <s v="TEC-AC-10004510"/>
    <x v="2"/>
    <x v="11"/>
    <x v="953"/>
    <x v="1548"/>
    <n v="6"/>
    <n v="0"/>
    <n v="9.8159999999999954"/>
    <x v="2"/>
    <x v="0"/>
  </r>
  <r>
    <n v="1786"/>
    <x v="864"/>
    <x v="585"/>
    <d v="2019-09-26T00:00:00"/>
    <s v="Standard Class"/>
    <s v="JE-15610"/>
    <x v="531"/>
    <x v="1"/>
    <x v="0"/>
    <x v="158"/>
    <x v="6"/>
    <x v="201"/>
    <x v="2"/>
    <s v="OFF-BI-10002976"/>
    <x v="1"/>
    <x v="8"/>
    <x v="857"/>
    <x v="1549"/>
    <n v="8"/>
    <n v="0"/>
    <n v="15.5288"/>
    <x v="2"/>
    <x v="0"/>
  </r>
  <r>
    <n v="1787"/>
    <x v="864"/>
    <x v="585"/>
    <d v="2019-09-26T00:00:00"/>
    <s v="Standard Class"/>
    <s v="JE-15610"/>
    <x v="531"/>
    <x v="1"/>
    <x v="0"/>
    <x v="158"/>
    <x v="6"/>
    <x v="201"/>
    <x v="2"/>
    <s v="TEC-PH-10001615"/>
    <x v="2"/>
    <x v="7"/>
    <x v="1117"/>
    <x v="284"/>
    <n v="3"/>
    <n v="0"/>
    <n v="25.221299999999989"/>
    <x v="2"/>
    <x v="0"/>
  </r>
  <r>
    <n v="1788"/>
    <x v="865"/>
    <x v="586"/>
    <d v="2017-02-19T00:00:00"/>
    <s v="Standard Class"/>
    <s v="RP-19855"/>
    <x v="532"/>
    <x v="1"/>
    <x v="0"/>
    <x v="249"/>
    <x v="6"/>
    <x v="308"/>
    <x v="2"/>
    <s v="TEC-PH-10001819"/>
    <x v="2"/>
    <x v="7"/>
    <x v="813"/>
    <x v="1550"/>
    <n v="3"/>
    <n v="0"/>
    <n v="64.785599999999988"/>
    <x v="2"/>
    <x v="0"/>
  </r>
  <r>
    <n v="1789"/>
    <x v="865"/>
    <x v="586"/>
    <d v="2017-02-19T00:00:00"/>
    <s v="Standard Class"/>
    <s v="RP-19855"/>
    <x v="532"/>
    <x v="1"/>
    <x v="0"/>
    <x v="249"/>
    <x v="6"/>
    <x v="308"/>
    <x v="2"/>
    <s v="TEC-PH-10000560"/>
    <x v="2"/>
    <x v="7"/>
    <x v="752"/>
    <x v="1551"/>
    <n v="2"/>
    <n v="0"/>
    <n v="195.99440000000004"/>
    <x v="2"/>
    <x v="0"/>
  </r>
  <r>
    <n v="1790"/>
    <x v="865"/>
    <x v="586"/>
    <d v="2017-02-19T00:00:00"/>
    <s v="Standard Class"/>
    <s v="RP-19855"/>
    <x v="532"/>
    <x v="1"/>
    <x v="0"/>
    <x v="249"/>
    <x v="6"/>
    <x v="308"/>
    <x v="2"/>
    <s v="TEC-AC-10004568"/>
    <x v="2"/>
    <x v="11"/>
    <x v="1118"/>
    <x v="1552"/>
    <n v="5"/>
    <n v="0"/>
    <n v="26.590499999999988"/>
    <x v="2"/>
    <x v="0"/>
  </r>
  <r>
    <n v="1791"/>
    <x v="866"/>
    <x v="587"/>
    <d v="2016-10-04T00:00:00"/>
    <s v="Standard Class"/>
    <s v="RA-19915"/>
    <x v="154"/>
    <x v="0"/>
    <x v="0"/>
    <x v="20"/>
    <x v="15"/>
    <x v="164"/>
    <x v="3"/>
    <s v="OFF-PA-10004092"/>
    <x v="1"/>
    <x v="10"/>
    <x v="593"/>
    <x v="1553"/>
    <n v="1"/>
    <n v="0"/>
    <n v="24.47"/>
    <x v="2"/>
    <x v="0"/>
  </r>
  <r>
    <n v="1792"/>
    <x v="867"/>
    <x v="588"/>
    <d v="2016-12-03T00:00:00"/>
    <s v="First Class"/>
    <s v="RP-19390"/>
    <x v="261"/>
    <x v="0"/>
    <x v="0"/>
    <x v="6"/>
    <x v="6"/>
    <x v="7"/>
    <x v="2"/>
    <s v="FUR-CH-10001854"/>
    <x v="0"/>
    <x v="1"/>
    <x v="1119"/>
    <x v="1554"/>
    <n v="8"/>
    <n v="0"/>
    <n v="673.88160000000016"/>
    <x v="2"/>
    <x v="0"/>
  </r>
  <r>
    <n v="1793"/>
    <x v="867"/>
    <x v="588"/>
    <d v="2016-12-03T00:00:00"/>
    <s v="First Class"/>
    <s v="RP-19390"/>
    <x v="261"/>
    <x v="0"/>
    <x v="0"/>
    <x v="6"/>
    <x v="6"/>
    <x v="7"/>
    <x v="2"/>
    <s v="OFF-AR-10000475"/>
    <x v="1"/>
    <x v="6"/>
    <x v="1120"/>
    <x v="1555"/>
    <n v="4"/>
    <n v="0"/>
    <n v="12.592800000000004"/>
    <x v="2"/>
    <x v="0"/>
  </r>
  <r>
    <n v="1794"/>
    <x v="868"/>
    <x v="589"/>
    <d v="2016-12-13T00:00:00"/>
    <s v="Standard Class"/>
    <s v="TB-21175"/>
    <x v="533"/>
    <x v="1"/>
    <x v="0"/>
    <x v="12"/>
    <x v="5"/>
    <x v="16"/>
    <x v="2"/>
    <s v="OFF-ST-10000777"/>
    <x v="1"/>
    <x v="4"/>
    <x v="117"/>
    <x v="1556"/>
    <n v="2"/>
    <n v="0.2"/>
    <n v="6.0416000000000025"/>
    <x v="2"/>
    <x v="0"/>
  </r>
  <r>
    <n v="1795"/>
    <x v="869"/>
    <x v="64"/>
    <d v="2018-09-10T00:00:00"/>
    <s v="Standard Class"/>
    <s v="BE-11455"/>
    <x v="534"/>
    <x v="2"/>
    <x v="0"/>
    <x v="250"/>
    <x v="41"/>
    <x v="309"/>
    <x v="2"/>
    <s v="OFF-AR-10004022"/>
    <x v="1"/>
    <x v="6"/>
    <x v="907"/>
    <x v="1557"/>
    <n v="3"/>
    <n v="0"/>
    <n v="26.984999999999992"/>
    <x v="2"/>
    <x v="0"/>
  </r>
  <r>
    <n v="1796"/>
    <x v="870"/>
    <x v="151"/>
    <d v="2019-08-30T00:00:00"/>
    <s v="First Class"/>
    <s v="MR-17545"/>
    <x v="280"/>
    <x v="2"/>
    <x v="0"/>
    <x v="20"/>
    <x v="15"/>
    <x v="23"/>
    <x v="3"/>
    <s v="OFF-ST-10002352"/>
    <x v="1"/>
    <x v="4"/>
    <x v="855"/>
    <x v="1558"/>
    <n v="8"/>
    <n v="0"/>
    <n v="16.598399999999998"/>
    <x v="2"/>
    <x v="0"/>
  </r>
  <r>
    <n v="1797"/>
    <x v="870"/>
    <x v="151"/>
    <d v="2019-08-30T00:00:00"/>
    <s v="First Class"/>
    <s v="MR-17545"/>
    <x v="280"/>
    <x v="2"/>
    <x v="0"/>
    <x v="20"/>
    <x v="15"/>
    <x v="23"/>
    <x v="3"/>
    <s v="TEC-PH-10000455"/>
    <x v="2"/>
    <x v="7"/>
    <x v="1121"/>
    <x v="1559"/>
    <n v="3"/>
    <n v="0"/>
    <n v="100.91129999999997"/>
    <x v="2"/>
    <x v="0"/>
  </r>
  <r>
    <n v="1798"/>
    <x v="870"/>
    <x v="151"/>
    <d v="2019-08-30T00:00:00"/>
    <s v="First Class"/>
    <s v="MR-17545"/>
    <x v="280"/>
    <x v="2"/>
    <x v="0"/>
    <x v="20"/>
    <x v="15"/>
    <x v="23"/>
    <x v="3"/>
    <s v="OFF-BI-10003910"/>
    <x v="1"/>
    <x v="8"/>
    <x v="8"/>
    <x v="1560"/>
    <n v="6"/>
    <n v="0.2"/>
    <n v="11.565"/>
    <x v="2"/>
    <x v="0"/>
  </r>
  <r>
    <n v="1799"/>
    <x v="871"/>
    <x v="274"/>
    <d v="2018-07-11T00:00:00"/>
    <s v="Standard Class"/>
    <s v="RM-19375"/>
    <x v="528"/>
    <x v="0"/>
    <x v="0"/>
    <x v="49"/>
    <x v="1"/>
    <x v="58"/>
    <x v="1"/>
    <s v="FUR-FU-10003039"/>
    <x v="0"/>
    <x v="5"/>
    <x v="484"/>
    <x v="1561"/>
    <n v="5"/>
    <n v="0"/>
    <n v="73.320999999999998"/>
    <x v="1"/>
    <x v="0"/>
  </r>
  <r>
    <n v="1800"/>
    <x v="872"/>
    <x v="590"/>
    <d v="2018-08-10T00:00:00"/>
    <s v="Second Class"/>
    <s v="JF-15565"/>
    <x v="535"/>
    <x v="0"/>
    <x v="0"/>
    <x v="61"/>
    <x v="5"/>
    <x v="176"/>
    <x v="2"/>
    <s v="OFF-FA-10000585"/>
    <x v="1"/>
    <x v="13"/>
    <x v="204"/>
    <x v="1515"/>
    <n v="4"/>
    <n v="0.2"/>
    <n v="3.6295999999999995"/>
    <x v="2"/>
    <x v="0"/>
  </r>
  <r>
    <n v="1801"/>
    <x v="872"/>
    <x v="590"/>
    <d v="2018-08-10T00:00:00"/>
    <s v="Second Class"/>
    <s v="JF-15565"/>
    <x v="535"/>
    <x v="0"/>
    <x v="0"/>
    <x v="61"/>
    <x v="5"/>
    <x v="176"/>
    <x v="2"/>
    <s v="OFF-PA-10001994"/>
    <x v="1"/>
    <x v="10"/>
    <x v="1122"/>
    <x v="1562"/>
    <n v="3"/>
    <n v="0.2"/>
    <n v="17.534399999999998"/>
    <x v="2"/>
    <x v="0"/>
  </r>
  <r>
    <n v="1802"/>
    <x v="873"/>
    <x v="373"/>
    <d v="2018-11-19T00:00:00"/>
    <s v="Standard Class"/>
    <s v="AS-10135"/>
    <x v="216"/>
    <x v="2"/>
    <x v="0"/>
    <x v="109"/>
    <x v="4"/>
    <x v="310"/>
    <x v="1"/>
    <s v="FUR-FU-10004270"/>
    <x v="0"/>
    <x v="5"/>
    <x v="998"/>
    <x v="1563"/>
    <n v="1"/>
    <n v="0"/>
    <n v="1.5047999999999999"/>
    <x v="1"/>
    <x v="0"/>
  </r>
  <r>
    <n v="1803"/>
    <x v="874"/>
    <x v="585"/>
    <d v="2019-09-26T00:00:00"/>
    <s v="Second Class"/>
    <s v="JA-15970"/>
    <x v="350"/>
    <x v="0"/>
    <x v="0"/>
    <x v="10"/>
    <x v="9"/>
    <x v="63"/>
    <x v="3"/>
    <s v="OFF-BI-10002498"/>
    <x v="1"/>
    <x v="8"/>
    <x v="440"/>
    <x v="1564"/>
    <n v="1"/>
    <n v="0.7"/>
    <n v="-4.2987000000000002"/>
    <x v="2"/>
    <x v="0"/>
  </r>
  <r>
    <n v="1804"/>
    <x v="874"/>
    <x v="585"/>
    <d v="2019-09-26T00:00:00"/>
    <s v="Second Class"/>
    <s v="JA-15970"/>
    <x v="350"/>
    <x v="0"/>
    <x v="0"/>
    <x v="10"/>
    <x v="9"/>
    <x v="63"/>
    <x v="3"/>
    <s v="OFF-SU-10002881"/>
    <x v="1"/>
    <x v="14"/>
    <x v="466"/>
    <x v="1565"/>
    <n v="7"/>
    <n v="0.2"/>
    <n v="-1049.3406"/>
    <x v="2"/>
    <x v="0"/>
  </r>
  <r>
    <n v="1805"/>
    <x v="874"/>
    <x v="585"/>
    <d v="2019-09-26T00:00:00"/>
    <s v="Second Class"/>
    <s v="JA-15970"/>
    <x v="350"/>
    <x v="0"/>
    <x v="0"/>
    <x v="10"/>
    <x v="9"/>
    <x v="63"/>
    <x v="3"/>
    <s v="TEC-AC-10002926"/>
    <x v="2"/>
    <x v="11"/>
    <x v="1123"/>
    <x v="1566"/>
    <n v="2"/>
    <n v="0.2"/>
    <n v="22.995400000000004"/>
    <x v="2"/>
    <x v="0"/>
  </r>
  <r>
    <n v="1806"/>
    <x v="875"/>
    <x v="591"/>
    <d v="2018-12-28T00:00:00"/>
    <s v="First Class"/>
    <s v="GK-14620"/>
    <x v="136"/>
    <x v="1"/>
    <x v="0"/>
    <x v="1"/>
    <x v="1"/>
    <x v="13"/>
    <x v="1"/>
    <s v="TEC-PH-10002200"/>
    <x v="2"/>
    <x v="7"/>
    <x v="877"/>
    <x v="1567"/>
    <n v="7"/>
    <n v="0.2"/>
    <n v="257.59440000000029"/>
    <x v="1"/>
    <x v="0"/>
  </r>
  <r>
    <n v="1807"/>
    <x v="875"/>
    <x v="591"/>
    <d v="2018-12-28T00:00:00"/>
    <s v="First Class"/>
    <s v="GK-14620"/>
    <x v="136"/>
    <x v="1"/>
    <x v="0"/>
    <x v="1"/>
    <x v="1"/>
    <x v="13"/>
    <x v="1"/>
    <s v="OFF-PA-10002005"/>
    <x v="1"/>
    <x v="10"/>
    <x v="510"/>
    <x v="1568"/>
    <n v="7"/>
    <n v="0"/>
    <n v="21.772800000000004"/>
    <x v="1"/>
    <x v="0"/>
  </r>
  <r>
    <n v="1808"/>
    <x v="875"/>
    <x v="591"/>
    <d v="2018-12-28T00:00:00"/>
    <s v="First Class"/>
    <s v="GK-14620"/>
    <x v="136"/>
    <x v="1"/>
    <x v="0"/>
    <x v="1"/>
    <x v="1"/>
    <x v="13"/>
    <x v="1"/>
    <s v="TEC-AC-10001465"/>
    <x v="2"/>
    <x v="11"/>
    <x v="478"/>
    <x v="1569"/>
    <n v="7"/>
    <n v="0"/>
    <n v="76.271999999999977"/>
    <x v="1"/>
    <x v="0"/>
  </r>
  <r>
    <n v="1809"/>
    <x v="876"/>
    <x v="592"/>
    <d v="2018-02-13T00:00:00"/>
    <s v="First Class"/>
    <s v="PB-19210"/>
    <x v="536"/>
    <x v="1"/>
    <x v="0"/>
    <x v="251"/>
    <x v="26"/>
    <x v="311"/>
    <x v="2"/>
    <s v="TEC-PH-10004897"/>
    <x v="2"/>
    <x v="7"/>
    <x v="1124"/>
    <x v="1570"/>
    <n v="7"/>
    <n v="0"/>
    <n v="0.69929999999999914"/>
    <x v="2"/>
    <x v="0"/>
  </r>
  <r>
    <n v="1810"/>
    <x v="877"/>
    <x v="248"/>
    <d v="2018-10-29T00:00:00"/>
    <s v="Standard Class"/>
    <s v="HK-14890"/>
    <x v="96"/>
    <x v="1"/>
    <x v="0"/>
    <x v="22"/>
    <x v="10"/>
    <x v="26"/>
    <x v="2"/>
    <s v="FUR-FU-10001196"/>
    <x v="0"/>
    <x v="5"/>
    <x v="1125"/>
    <x v="1571"/>
    <n v="7"/>
    <n v="0.6"/>
    <n v="-12.116999999999999"/>
    <x v="2"/>
    <x v="0"/>
  </r>
  <r>
    <n v="1811"/>
    <x v="877"/>
    <x v="248"/>
    <d v="2018-10-29T00:00:00"/>
    <s v="Standard Class"/>
    <s v="HK-14890"/>
    <x v="96"/>
    <x v="1"/>
    <x v="0"/>
    <x v="22"/>
    <x v="10"/>
    <x v="26"/>
    <x v="2"/>
    <s v="OFF-PA-10000595"/>
    <x v="1"/>
    <x v="10"/>
    <x v="1126"/>
    <x v="1572"/>
    <n v="3"/>
    <n v="0.2"/>
    <n v="17.815199999999997"/>
    <x v="2"/>
    <x v="0"/>
  </r>
  <r>
    <n v="1812"/>
    <x v="878"/>
    <x v="3"/>
    <d v="2016-06-11T00:00:00"/>
    <s v="Second Class"/>
    <s v="FO-14305"/>
    <x v="383"/>
    <x v="0"/>
    <x v="0"/>
    <x v="193"/>
    <x v="17"/>
    <x v="244"/>
    <x v="0"/>
    <s v="FUR-TA-10004534"/>
    <x v="0"/>
    <x v="3"/>
    <x v="121"/>
    <x v="1573"/>
    <n v="7"/>
    <n v="0"/>
    <n v="245.0209999999999"/>
    <x v="0"/>
    <x v="0"/>
  </r>
  <r>
    <n v="1813"/>
    <x v="879"/>
    <x v="225"/>
    <d v="2019-11-26T00:00:00"/>
    <s v="Standard Class"/>
    <s v="BT-11680"/>
    <x v="537"/>
    <x v="0"/>
    <x v="0"/>
    <x v="46"/>
    <x v="24"/>
    <x v="55"/>
    <x v="3"/>
    <s v="FUR-FU-10001861"/>
    <x v="0"/>
    <x v="5"/>
    <x v="275"/>
    <x v="292"/>
    <n v="5"/>
    <n v="0.2"/>
    <n v="28.129999999999995"/>
    <x v="2"/>
    <x v="0"/>
  </r>
  <r>
    <n v="1814"/>
    <x v="879"/>
    <x v="225"/>
    <d v="2019-11-26T00:00:00"/>
    <s v="Standard Class"/>
    <s v="BT-11680"/>
    <x v="537"/>
    <x v="0"/>
    <x v="0"/>
    <x v="46"/>
    <x v="24"/>
    <x v="55"/>
    <x v="3"/>
    <s v="FUR-FU-10000206"/>
    <x v="0"/>
    <x v="5"/>
    <x v="397"/>
    <x v="1574"/>
    <n v="2"/>
    <n v="0.2"/>
    <n v="1.5713999999999997"/>
    <x v="2"/>
    <x v="0"/>
  </r>
  <r>
    <n v="1815"/>
    <x v="880"/>
    <x v="471"/>
    <d v="2017-09-18T00:00:00"/>
    <s v="Standard Class"/>
    <s v="SP-20620"/>
    <x v="407"/>
    <x v="1"/>
    <x v="0"/>
    <x v="1"/>
    <x v="1"/>
    <x v="62"/>
    <x v="1"/>
    <s v="FUR-TA-10002607"/>
    <x v="0"/>
    <x v="3"/>
    <x v="224"/>
    <x v="1575"/>
    <n v="3"/>
    <n v="0.2"/>
    <n v="-8.5067999999999913"/>
    <x v="1"/>
    <x v="0"/>
  </r>
  <r>
    <n v="1816"/>
    <x v="881"/>
    <x v="593"/>
    <d v="2017-06-04T00:00:00"/>
    <s v="Same Day"/>
    <s v="LL-16840"/>
    <x v="328"/>
    <x v="0"/>
    <x v="0"/>
    <x v="4"/>
    <x v="4"/>
    <x v="59"/>
    <x v="1"/>
    <s v="OFF-LA-10000443"/>
    <x v="1"/>
    <x v="2"/>
    <x v="1127"/>
    <x v="1576"/>
    <n v="2"/>
    <n v="0"/>
    <n v="3.4685999999999999"/>
    <x v="1"/>
    <x v="0"/>
  </r>
  <r>
    <n v="1817"/>
    <x v="881"/>
    <x v="593"/>
    <d v="2017-06-04T00:00:00"/>
    <s v="Same Day"/>
    <s v="LL-16840"/>
    <x v="328"/>
    <x v="0"/>
    <x v="0"/>
    <x v="4"/>
    <x v="4"/>
    <x v="59"/>
    <x v="1"/>
    <s v="OFF-AR-10004685"/>
    <x v="1"/>
    <x v="6"/>
    <x v="183"/>
    <x v="1577"/>
    <n v="2"/>
    <n v="0"/>
    <n v="3.0557999999999996"/>
    <x v="1"/>
    <x v="0"/>
  </r>
  <r>
    <n v="1818"/>
    <x v="882"/>
    <x v="350"/>
    <d v="2017-12-15T00:00:00"/>
    <s v="Second Class"/>
    <s v="MC-17575"/>
    <x v="430"/>
    <x v="0"/>
    <x v="0"/>
    <x v="1"/>
    <x v="1"/>
    <x v="1"/>
    <x v="1"/>
    <s v="OFF-LA-10001771"/>
    <x v="1"/>
    <x v="2"/>
    <x v="1128"/>
    <x v="745"/>
    <n v="2"/>
    <n v="0"/>
    <n v="4.5815999999999999"/>
    <x v="1"/>
    <x v="0"/>
  </r>
  <r>
    <n v="1819"/>
    <x v="883"/>
    <x v="594"/>
    <d v="2016-05-29T00:00:00"/>
    <s v="Standard Class"/>
    <s v="JL-15235"/>
    <x v="538"/>
    <x v="0"/>
    <x v="0"/>
    <x v="22"/>
    <x v="10"/>
    <x v="36"/>
    <x v="2"/>
    <s v="OFF-AP-10001394"/>
    <x v="1"/>
    <x v="9"/>
    <x v="1129"/>
    <x v="1578"/>
    <n v="2"/>
    <n v="0.8"/>
    <n v="-166.32000000000005"/>
    <x v="2"/>
    <x v="0"/>
  </r>
  <r>
    <n v="1820"/>
    <x v="883"/>
    <x v="594"/>
    <d v="2016-05-29T00:00:00"/>
    <s v="Standard Class"/>
    <s v="JL-15235"/>
    <x v="538"/>
    <x v="0"/>
    <x v="0"/>
    <x v="22"/>
    <x v="10"/>
    <x v="36"/>
    <x v="2"/>
    <s v="FUR-FU-10002553"/>
    <x v="0"/>
    <x v="5"/>
    <x v="1130"/>
    <x v="1579"/>
    <n v="2"/>
    <n v="0.6"/>
    <n v="-24.188999999999993"/>
    <x v="2"/>
    <x v="0"/>
  </r>
  <r>
    <n v="1821"/>
    <x v="884"/>
    <x v="595"/>
    <d v="2018-02-20T00:00:00"/>
    <s v="Standard Class"/>
    <s v="EA-14035"/>
    <x v="105"/>
    <x v="1"/>
    <x v="0"/>
    <x v="22"/>
    <x v="10"/>
    <x v="36"/>
    <x v="2"/>
    <s v="OFF-AP-10004233"/>
    <x v="1"/>
    <x v="9"/>
    <x v="1131"/>
    <x v="1580"/>
    <n v="6"/>
    <n v="0.8"/>
    <n v="-225.55680000000007"/>
    <x v="2"/>
    <x v="0"/>
  </r>
  <r>
    <n v="1822"/>
    <x v="884"/>
    <x v="595"/>
    <d v="2018-02-20T00:00:00"/>
    <s v="Standard Class"/>
    <s v="EA-14035"/>
    <x v="105"/>
    <x v="1"/>
    <x v="0"/>
    <x v="22"/>
    <x v="10"/>
    <x v="36"/>
    <x v="2"/>
    <s v="OFF-FA-10000304"/>
    <x v="1"/>
    <x v="13"/>
    <x v="52"/>
    <x v="1535"/>
    <n v="4"/>
    <n v="0.2"/>
    <n v="1.8312000000000004"/>
    <x v="2"/>
    <x v="0"/>
  </r>
  <r>
    <n v="1823"/>
    <x v="884"/>
    <x v="595"/>
    <d v="2018-02-20T00:00:00"/>
    <s v="Standard Class"/>
    <s v="EA-14035"/>
    <x v="105"/>
    <x v="1"/>
    <x v="0"/>
    <x v="22"/>
    <x v="10"/>
    <x v="36"/>
    <x v="2"/>
    <s v="FUR-CH-10004754"/>
    <x v="0"/>
    <x v="1"/>
    <x v="1132"/>
    <x v="1581"/>
    <n v="3"/>
    <n v="0.3"/>
    <n v="-2.6981999999999999"/>
    <x v="2"/>
    <x v="0"/>
  </r>
  <r>
    <n v="1824"/>
    <x v="884"/>
    <x v="595"/>
    <d v="2018-02-20T00:00:00"/>
    <s v="Standard Class"/>
    <s v="EA-14035"/>
    <x v="105"/>
    <x v="1"/>
    <x v="0"/>
    <x v="22"/>
    <x v="10"/>
    <x v="36"/>
    <x v="2"/>
    <s v="OFF-PA-10000809"/>
    <x v="1"/>
    <x v="10"/>
    <x v="1133"/>
    <x v="1182"/>
    <n v="1"/>
    <n v="0.2"/>
    <n v="1.8144"/>
    <x v="2"/>
    <x v="0"/>
  </r>
  <r>
    <n v="1825"/>
    <x v="885"/>
    <x v="596"/>
    <d v="2018-12-28T00:00:00"/>
    <s v="Standard Class"/>
    <s v="SA-20830"/>
    <x v="193"/>
    <x v="0"/>
    <x v="0"/>
    <x v="252"/>
    <x v="21"/>
    <x v="312"/>
    <x v="1"/>
    <s v="OFF-BI-10003694"/>
    <x v="1"/>
    <x v="8"/>
    <x v="858"/>
    <x v="1582"/>
    <n v="10"/>
    <n v="0.7"/>
    <n v="-25.05599999999999"/>
    <x v="1"/>
    <x v="0"/>
  </r>
  <r>
    <n v="1826"/>
    <x v="885"/>
    <x v="596"/>
    <d v="2018-12-28T00:00:00"/>
    <s v="Standard Class"/>
    <s v="SA-20830"/>
    <x v="193"/>
    <x v="0"/>
    <x v="0"/>
    <x v="252"/>
    <x v="21"/>
    <x v="312"/>
    <x v="1"/>
    <s v="FUR-FU-10001935"/>
    <x v="0"/>
    <x v="5"/>
    <x v="345"/>
    <x v="1583"/>
    <n v="4"/>
    <n v="0.2"/>
    <n v="3.108000000000001"/>
    <x v="1"/>
    <x v="0"/>
  </r>
  <r>
    <n v="1827"/>
    <x v="885"/>
    <x v="596"/>
    <d v="2018-12-28T00:00:00"/>
    <s v="Standard Class"/>
    <s v="SA-20830"/>
    <x v="193"/>
    <x v="0"/>
    <x v="0"/>
    <x v="252"/>
    <x v="21"/>
    <x v="312"/>
    <x v="1"/>
    <s v="FUR-FU-10002878"/>
    <x v="0"/>
    <x v="5"/>
    <x v="1134"/>
    <x v="1584"/>
    <n v="1"/>
    <n v="0.2"/>
    <n v="4.8416000000000006"/>
    <x v="1"/>
    <x v="0"/>
  </r>
  <r>
    <n v="1828"/>
    <x v="886"/>
    <x v="597"/>
    <d v="2018-02-11T00:00:00"/>
    <s v="Second Class"/>
    <s v="CH-12070"/>
    <x v="539"/>
    <x v="2"/>
    <x v="0"/>
    <x v="253"/>
    <x v="3"/>
    <x v="313"/>
    <x v="0"/>
    <s v="TEC-PH-10002624"/>
    <x v="2"/>
    <x v="7"/>
    <x v="1135"/>
    <x v="1585"/>
    <n v="3"/>
    <n v="0.2"/>
    <n v="126.8972999999998"/>
    <x v="0"/>
    <x v="0"/>
  </r>
  <r>
    <n v="1829"/>
    <x v="887"/>
    <x v="562"/>
    <d v="2017-07-15T00:00:00"/>
    <s v="Second Class"/>
    <s v="ND-18460"/>
    <x v="540"/>
    <x v="1"/>
    <x v="0"/>
    <x v="203"/>
    <x v="32"/>
    <x v="256"/>
    <x v="0"/>
    <s v="OFF-PA-10000019"/>
    <x v="1"/>
    <x v="10"/>
    <x v="711"/>
    <x v="789"/>
    <n v="6"/>
    <n v="0"/>
    <n v="18.662400000000002"/>
    <x v="0"/>
    <x v="0"/>
  </r>
  <r>
    <n v="1830"/>
    <x v="888"/>
    <x v="598"/>
    <d v="2016-05-24T00:00:00"/>
    <s v="Standard Class"/>
    <s v="BS-11755"/>
    <x v="94"/>
    <x v="0"/>
    <x v="0"/>
    <x v="138"/>
    <x v="24"/>
    <x v="177"/>
    <x v="3"/>
    <s v="TEC-PH-10002885"/>
    <x v="2"/>
    <x v="7"/>
    <x v="1136"/>
    <x v="1586"/>
    <n v="2"/>
    <n v="0.4"/>
    <n v="-168.95579999999995"/>
    <x v="2"/>
    <x v="0"/>
  </r>
  <r>
    <n v="1831"/>
    <x v="889"/>
    <x v="208"/>
    <d v="2019-10-21T00:00:00"/>
    <s v="Same Day"/>
    <s v="SL-20155"/>
    <x v="359"/>
    <x v="2"/>
    <x v="0"/>
    <x v="254"/>
    <x v="26"/>
    <x v="314"/>
    <x v="2"/>
    <s v="TEC-PH-10000895"/>
    <x v="2"/>
    <x v="7"/>
    <x v="1137"/>
    <x v="1587"/>
    <n v="8"/>
    <n v="0"/>
    <n v="374.37920000000008"/>
    <x v="2"/>
    <x v="0"/>
  </r>
  <r>
    <n v="1832"/>
    <x v="889"/>
    <x v="208"/>
    <d v="2019-10-21T00:00:00"/>
    <s v="Same Day"/>
    <s v="SL-20155"/>
    <x v="359"/>
    <x v="2"/>
    <x v="0"/>
    <x v="254"/>
    <x v="26"/>
    <x v="314"/>
    <x v="2"/>
    <s v="FUR-TA-10002356"/>
    <x v="0"/>
    <x v="3"/>
    <x v="735"/>
    <x v="1588"/>
    <n v="1"/>
    <n v="0"/>
    <n v="62.906399999999991"/>
    <x v="2"/>
    <x v="0"/>
  </r>
  <r>
    <n v="1833"/>
    <x v="890"/>
    <x v="599"/>
    <d v="2017-11-09T00:00:00"/>
    <s v="Standard Class"/>
    <s v="GB-14530"/>
    <x v="334"/>
    <x v="1"/>
    <x v="0"/>
    <x v="53"/>
    <x v="3"/>
    <x v="233"/>
    <x v="0"/>
    <s v="FUR-CH-10001270"/>
    <x v="0"/>
    <x v="1"/>
    <x v="860"/>
    <x v="724"/>
    <n v="3"/>
    <n v="0.2"/>
    <n v="25.874999999999972"/>
    <x v="0"/>
    <x v="0"/>
  </r>
  <r>
    <n v="1834"/>
    <x v="891"/>
    <x v="378"/>
    <d v="2019-08-07T00:00:00"/>
    <s v="Standard Class"/>
    <s v="AS-10045"/>
    <x v="442"/>
    <x v="1"/>
    <x v="0"/>
    <x v="89"/>
    <x v="5"/>
    <x v="110"/>
    <x v="2"/>
    <s v="TEC-MA-10000488"/>
    <x v="2"/>
    <x v="15"/>
    <x v="1138"/>
    <x v="1589"/>
    <n v="3"/>
    <n v="0.4"/>
    <n v="-263.99670000000026"/>
    <x v="2"/>
    <x v="0"/>
  </r>
  <r>
    <n v="1835"/>
    <x v="891"/>
    <x v="378"/>
    <d v="2019-08-07T00:00:00"/>
    <s v="Standard Class"/>
    <s v="AS-10045"/>
    <x v="442"/>
    <x v="1"/>
    <x v="0"/>
    <x v="89"/>
    <x v="5"/>
    <x v="110"/>
    <x v="2"/>
    <s v="OFF-PA-10003729"/>
    <x v="1"/>
    <x v="10"/>
    <x v="1139"/>
    <x v="1590"/>
    <n v="7"/>
    <n v="0.2"/>
    <n v="12.700800000000001"/>
    <x v="2"/>
    <x v="0"/>
  </r>
  <r>
    <n v="1836"/>
    <x v="892"/>
    <x v="261"/>
    <d v="2016-06-24T00:00:00"/>
    <s v="First Class"/>
    <s v="RM-19375"/>
    <x v="528"/>
    <x v="0"/>
    <x v="0"/>
    <x v="255"/>
    <x v="29"/>
    <x v="315"/>
    <x v="3"/>
    <s v="OFF-AR-10003056"/>
    <x v="1"/>
    <x v="6"/>
    <x v="18"/>
    <x v="1591"/>
    <n v="5"/>
    <n v="0"/>
    <n v="6.2059999999999977"/>
    <x v="2"/>
    <x v="0"/>
  </r>
  <r>
    <n v="1837"/>
    <x v="893"/>
    <x v="600"/>
    <d v="2019-02-21T00:00:00"/>
    <s v="Second Class"/>
    <s v="NH-18610"/>
    <x v="468"/>
    <x v="1"/>
    <x v="0"/>
    <x v="185"/>
    <x v="32"/>
    <x v="235"/>
    <x v="0"/>
    <s v="OFF-AP-10002518"/>
    <x v="1"/>
    <x v="9"/>
    <x v="160"/>
    <x v="1592"/>
    <n v="7"/>
    <n v="0"/>
    <n v="361.29939999999988"/>
    <x v="0"/>
    <x v="0"/>
  </r>
  <r>
    <n v="1838"/>
    <x v="894"/>
    <x v="601"/>
    <d v="2016-08-05T00:00:00"/>
    <s v="Standard Class"/>
    <s v="BF-10975"/>
    <x v="541"/>
    <x v="1"/>
    <x v="0"/>
    <x v="35"/>
    <x v="3"/>
    <x v="43"/>
    <x v="0"/>
    <s v="OFF-LA-10000240"/>
    <x v="1"/>
    <x v="2"/>
    <x v="2"/>
    <x v="1593"/>
    <n v="3"/>
    <n v="0.2"/>
    <n v="5.9210999999999983"/>
    <x v="0"/>
    <x v="0"/>
  </r>
  <r>
    <n v="1839"/>
    <x v="894"/>
    <x v="601"/>
    <d v="2016-08-05T00:00:00"/>
    <s v="Standard Class"/>
    <s v="BF-10975"/>
    <x v="541"/>
    <x v="1"/>
    <x v="0"/>
    <x v="35"/>
    <x v="3"/>
    <x v="43"/>
    <x v="0"/>
    <s v="FUR-FU-10000629"/>
    <x v="0"/>
    <x v="5"/>
    <x v="93"/>
    <x v="1594"/>
    <n v="4"/>
    <n v="0.2"/>
    <n v="12.135200000000001"/>
    <x v="0"/>
    <x v="0"/>
  </r>
  <r>
    <n v="1840"/>
    <x v="894"/>
    <x v="601"/>
    <d v="2016-08-05T00:00:00"/>
    <s v="Standard Class"/>
    <s v="BF-10975"/>
    <x v="541"/>
    <x v="1"/>
    <x v="0"/>
    <x v="35"/>
    <x v="3"/>
    <x v="43"/>
    <x v="0"/>
    <s v="OFF-AP-10001005"/>
    <x v="1"/>
    <x v="9"/>
    <x v="1140"/>
    <x v="1595"/>
    <n v="1"/>
    <n v="0.2"/>
    <n v="10.224499999999994"/>
    <x v="0"/>
    <x v="0"/>
  </r>
  <r>
    <n v="1841"/>
    <x v="894"/>
    <x v="601"/>
    <d v="2016-08-05T00:00:00"/>
    <s v="Standard Class"/>
    <s v="BF-10975"/>
    <x v="541"/>
    <x v="1"/>
    <x v="0"/>
    <x v="35"/>
    <x v="3"/>
    <x v="43"/>
    <x v="0"/>
    <s v="OFF-PA-10002377"/>
    <x v="1"/>
    <x v="10"/>
    <x v="127"/>
    <x v="128"/>
    <n v="2"/>
    <n v="0.2"/>
    <n v="29.363999999999997"/>
    <x v="0"/>
    <x v="0"/>
  </r>
  <r>
    <n v="1842"/>
    <x v="895"/>
    <x v="427"/>
    <d v="2018-07-23T00:00:00"/>
    <s v="Standard Class"/>
    <s v="KH-16330"/>
    <x v="542"/>
    <x v="1"/>
    <x v="0"/>
    <x v="256"/>
    <x v="0"/>
    <x v="316"/>
    <x v="0"/>
    <s v="FUR-CH-10000988"/>
    <x v="0"/>
    <x v="1"/>
    <x v="1141"/>
    <x v="1596"/>
    <n v="1"/>
    <n v="0"/>
    <n v="39.4268"/>
    <x v="0"/>
    <x v="0"/>
  </r>
  <r>
    <n v="1843"/>
    <x v="896"/>
    <x v="97"/>
    <d v="2017-02-11T00:00:00"/>
    <s v="Second Class"/>
    <s v="FA-14230"/>
    <x v="135"/>
    <x v="1"/>
    <x v="0"/>
    <x v="52"/>
    <x v="5"/>
    <x v="65"/>
    <x v="2"/>
    <s v="OFF-LA-10001074"/>
    <x v="1"/>
    <x v="2"/>
    <x v="300"/>
    <x v="110"/>
    <n v="4"/>
    <n v="0.2"/>
    <n v="13.532399999999996"/>
    <x v="2"/>
    <x v="0"/>
  </r>
  <r>
    <n v="1844"/>
    <x v="896"/>
    <x v="97"/>
    <d v="2017-02-11T00:00:00"/>
    <s v="Second Class"/>
    <s v="FA-14230"/>
    <x v="135"/>
    <x v="1"/>
    <x v="0"/>
    <x v="52"/>
    <x v="5"/>
    <x v="65"/>
    <x v="2"/>
    <s v="FUR-FU-10001986"/>
    <x v="0"/>
    <x v="5"/>
    <x v="1142"/>
    <x v="1597"/>
    <n v="2"/>
    <n v="0.6"/>
    <n v="-30.588000000000001"/>
    <x v="2"/>
    <x v="0"/>
  </r>
  <r>
    <n v="1845"/>
    <x v="897"/>
    <x v="570"/>
    <d v="2019-08-02T00:00:00"/>
    <s v="Standard Class"/>
    <s v="GW-14605"/>
    <x v="543"/>
    <x v="0"/>
    <x v="0"/>
    <x v="4"/>
    <x v="4"/>
    <x v="60"/>
    <x v="1"/>
    <s v="TEC-AC-10003027"/>
    <x v="2"/>
    <x v="11"/>
    <x v="25"/>
    <x v="26"/>
    <n v="3"/>
    <n v="0"/>
    <n v="11.774100000000004"/>
    <x v="1"/>
    <x v="0"/>
  </r>
  <r>
    <n v="1846"/>
    <x v="898"/>
    <x v="602"/>
    <d v="2019-01-17T00:00:00"/>
    <s v="Second Class"/>
    <s v="DA-13450"/>
    <x v="526"/>
    <x v="2"/>
    <x v="0"/>
    <x v="176"/>
    <x v="40"/>
    <x v="225"/>
    <x v="3"/>
    <s v="OFF-PA-10001804"/>
    <x v="1"/>
    <x v="10"/>
    <x v="129"/>
    <x v="1598"/>
    <n v="6"/>
    <n v="0"/>
    <n v="19.238399999999999"/>
    <x v="2"/>
    <x v="0"/>
  </r>
  <r>
    <n v="1847"/>
    <x v="898"/>
    <x v="602"/>
    <d v="2019-01-17T00:00:00"/>
    <s v="Second Class"/>
    <s v="DA-13450"/>
    <x v="526"/>
    <x v="2"/>
    <x v="0"/>
    <x v="176"/>
    <x v="40"/>
    <x v="225"/>
    <x v="3"/>
    <s v="FUR-FU-10004973"/>
    <x v="0"/>
    <x v="5"/>
    <x v="1143"/>
    <x v="1023"/>
    <n v="2"/>
    <n v="0"/>
    <n v="15.825600000000001"/>
    <x v="2"/>
    <x v="0"/>
  </r>
  <r>
    <n v="1848"/>
    <x v="899"/>
    <x v="18"/>
    <d v="2019-09-10T00:00:00"/>
    <s v="Same Day"/>
    <s v="FH-14275"/>
    <x v="395"/>
    <x v="1"/>
    <x v="0"/>
    <x v="1"/>
    <x v="1"/>
    <x v="25"/>
    <x v="1"/>
    <s v="FUR-CH-10002602"/>
    <x v="0"/>
    <x v="1"/>
    <x v="291"/>
    <x v="1599"/>
    <n v="3"/>
    <n v="0.2"/>
    <n v="27.176400000000015"/>
    <x v="1"/>
    <x v="0"/>
  </r>
  <r>
    <n v="1849"/>
    <x v="899"/>
    <x v="18"/>
    <d v="2019-09-10T00:00:00"/>
    <s v="Same Day"/>
    <s v="FH-14275"/>
    <x v="395"/>
    <x v="1"/>
    <x v="0"/>
    <x v="1"/>
    <x v="1"/>
    <x v="25"/>
    <x v="1"/>
    <s v="OFF-BI-10004140"/>
    <x v="1"/>
    <x v="8"/>
    <x v="307"/>
    <x v="1600"/>
    <n v="2"/>
    <n v="0.2"/>
    <n v="2.2449999999999992"/>
    <x v="1"/>
    <x v="0"/>
  </r>
  <r>
    <n v="1850"/>
    <x v="900"/>
    <x v="603"/>
    <d v="2017-07-25T00:00:00"/>
    <s v="Second Class"/>
    <s v="RK-19300"/>
    <x v="343"/>
    <x v="0"/>
    <x v="0"/>
    <x v="257"/>
    <x v="14"/>
    <x v="317"/>
    <x v="2"/>
    <s v="OFF-ST-10000464"/>
    <x v="1"/>
    <x v="4"/>
    <x v="1144"/>
    <x v="1601"/>
    <n v="1"/>
    <n v="0"/>
    <n v="9.732800000000001"/>
    <x v="2"/>
    <x v="0"/>
  </r>
  <r>
    <n v="1851"/>
    <x v="900"/>
    <x v="603"/>
    <d v="2017-07-25T00:00:00"/>
    <s v="Second Class"/>
    <s v="RK-19300"/>
    <x v="343"/>
    <x v="0"/>
    <x v="0"/>
    <x v="257"/>
    <x v="14"/>
    <x v="317"/>
    <x v="2"/>
    <s v="TEC-AC-10002253"/>
    <x v="2"/>
    <x v="11"/>
    <x v="577"/>
    <x v="1602"/>
    <n v="5"/>
    <n v="0"/>
    <n v="124.68000000000004"/>
    <x v="2"/>
    <x v="0"/>
  </r>
  <r>
    <n v="1852"/>
    <x v="900"/>
    <x v="603"/>
    <d v="2017-07-25T00:00:00"/>
    <s v="Second Class"/>
    <s v="RK-19300"/>
    <x v="343"/>
    <x v="0"/>
    <x v="0"/>
    <x v="257"/>
    <x v="14"/>
    <x v="317"/>
    <x v="2"/>
    <s v="OFF-PA-10000528"/>
    <x v="1"/>
    <x v="10"/>
    <x v="1145"/>
    <x v="1603"/>
    <n v="5"/>
    <n v="0"/>
    <n v="11.879999999999999"/>
    <x v="2"/>
    <x v="0"/>
  </r>
  <r>
    <n v="1853"/>
    <x v="900"/>
    <x v="603"/>
    <d v="2017-07-25T00:00:00"/>
    <s v="Second Class"/>
    <s v="RK-19300"/>
    <x v="343"/>
    <x v="0"/>
    <x v="0"/>
    <x v="257"/>
    <x v="14"/>
    <x v="317"/>
    <x v="2"/>
    <s v="OFF-EN-10000483"/>
    <x v="1"/>
    <x v="12"/>
    <x v="374"/>
    <x v="1604"/>
    <n v="7"/>
    <n v="0"/>
    <n v="49.10499999999999"/>
    <x v="2"/>
    <x v="0"/>
  </r>
  <r>
    <n v="1854"/>
    <x v="900"/>
    <x v="603"/>
    <d v="2017-07-25T00:00:00"/>
    <s v="Second Class"/>
    <s v="RK-19300"/>
    <x v="343"/>
    <x v="0"/>
    <x v="0"/>
    <x v="257"/>
    <x v="14"/>
    <x v="317"/>
    <x v="2"/>
    <s v="OFF-PA-10003129"/>
    <x v="1"/>
    <x v="10"/>
    <x v="1146"/>
    <x v="619"/>
    <n v="2"/>
    <n v="0"/>
    <n v="45.975399999999993"/>
    <x v="2"/>
    <x v="0"/>
  </r>
  <r>
    <n v="1855"/>
    <x v="900"/>
    <x v="603"/>
    <d v="2017-07-25T00:00:00"/>
    <s v="Second Class"/>
    <s v="RK-19300"/>
    <x v="343"/>
    <x v="0"/>
    <x v="0"/>
    <x v="257"/>
    <x v="14"/>
    <x v="317"/>
    <x v="2"/>
    <s v="OFF-ST-10003442"/>
    <x v="1"/>
    <x v="4"/>
    <x v="86"/>
    <x v="1605"/>
    <n v="5"/>
    <n v="0"/>
    <n v="38.177999999999997"/>
    <x v="2"/>
    <x v="0"/>
  </r>
  <r>
    <n v="1856"/>
    <x v="901"/>
    <x v="604"/>
    <d v="2016-06-17T00:00:00"/>
    <s v="Standard Class"/>
    <s v="FM-14215"/>
    <x v="524"/>
    <x v="1"/>
    <x v="0"/>
    <x v="1"/>
    <x v="1"/>
    <x v="3"/>
    <x v="1"/>
    <s v="OFF-AR-10003631"/>
    <x v="1"/>
    <x v="6"/>
    <x v="772"/>
    <x v="1606"/>
    <n v="3"/>
    <n v="0"/>
    <n v="4.7915999999999999"/>
    <x v="1"/>
    <x v="0"/>
  </r>
  <r>
    <n v="1857"/>
    <x v="902"/>
    <x v="605"/>
    <d v="2019-05-15T00:00:00"/>
    <s v="Second Class"/>
    <s v="AC-10420"/>
    <x v="141"/>
    <x v="1"/>
    <x v="0"/>
    <x v="12"/>
    <x v="5"/>
    <x v="16"/>
    <x v="2"/>
    <s v="OFF-ST-10000563"/>
    <x v="1"/>
    <x v="4"/>
    <x v="903"/>
    <x v="1607"/>
    <n v="5"/>
    <n v="0.2"/>
    <n v="-15.990000000000002"/>
    <x v="2"/>
    <x v="0"/>
  </r>
  <r>
    <n v="1858"/>
    <x v="902"/>
    <x v="605"/>
    <d v="2019-05-15T00:00:00"/>
    <s v="Second Class"/>
    <s v="AC-10420"/>
    <x v="141"/>
    <x v="1"/>
    <x v="0"/>
    <x v="12"/>
    <x v="5"/>
    <x v="16"/>
    <x v="2"/>
    <s v="OFF-BI-10002133"/>
    <x v="1"/>
    <x v="8"/>
    <x v="1147"/>
    <x v="1608"/>
    <n v="4"/>
    <n v="0.8"/>
    <n v="-53.072000000000017"/>
    <x v="2"/>
    <x v="0"/>
  </r>
  <r>
    <n v="1859"/>
    <x v="903"/>
    <x v="37"/>
    <d v="2017-09-05T00:00:00"/>
    <s v="First Class"/>
    <s v="JB-15400"/>
    <x v="80"/>
    <x v="1"/>
    <x v="0"/>
    <x v="39"/>
    <x v="29"/>
    <x v="318"/>
    <x v="3"/>
    <s v="OFF-AP-10002311"/>
    <x v="1"/>
    <x v="9"/>
    <x v="14"/>
    <x v="1609"/>
    <n v="2"/>
    <n v="0"/>
    <n v="60.552800000000005"/>
    <x v="2"/>
    <x v="0"/>
  </r>
  <r>
    <n v="1860"/>
    <x v="903"/>
    <x v="37"/>
    <d v="2017-09-05T00:00:00"/>
    <s v="First Class"/>
    <s v="JB-15400"/>
    <x v="80"/>
    <x v="1"/>
    <x v="0"/>
    <x v="39"/>
    <x v="29"/>
    <x v="318"/>
    <x v="3"/>
    <s v="TEC-PH-10004959"/>
    <x v="2"/>
    <x v="7"/>
    <x v="1148"/>
    <x v="1610"/>
    <n v="1"/>
    <n v="0"/>
    <n v="25.122500000000002"/>
    <x v="2"/>
    <x v="0"/>
  </r>
  <r>
    <n v="1861"/>
    <x v="904"/>
    <x v="606"/>
    <d v="2019-03-27T00:00:00"/>
    <s v="First Class"/>
    <s v="GM-14440"/>
    <x v="306"/>
    <x v="0"/>
    <x v="0"/>
    <x v="20"/>
    <x v="15"/>
    <x v="29"/>
    <x v="3"/>
    <s v="FUR-BO-10001918"/>
    <x v="0"/>
    <x v="0"/>
    <x v="1149"/>
    <x v="1611"/>
    <n v="2"/>
    <n v="0.2"/>
    <n v="-28.976400000000012"/>
    <x v="2"/>
    <x v="0"/>
  </r>
  <r>
    <n v="1862"/>
    <x v="904"/>
    <x v="606"/>
    <d v="2019-03-27T00:00:00"/>
    <s v="First Class"/>
    <s v="GM-14440"/>
    <x v="306"/>
    <x v="0"/>
    <x v="0"/>
    <x v="20"/>
    <x v="15"/>
    <x v="29"/>
    <x v="3"/>
    <s v="TEC-PH-10004896"/>
    <x v="2"/>
    <x v="7"/>
    <x v="174"/>
    <x v="668"/>
    <n v="4"/>
    <n v="0"/>
    <n v="33.588800000000006"/>
    <x v="2"/>
    <x v="0"/>
  </r>
  <r>
    <n v="1863"/>
    <x v="905"/>
    <x v="607"/>
    <d v="2016-11-12T00:00:00"/>
    <s v="Same Day"/>
    <s v="RF-19840"/>
    <x v="167"/>
    <x v="0"/>
    <x v="0"/>
    <x v="52"/>
    <x v="5"/>
    <x v="65"/>
    <x v="2"/>
    <s v="OFF-ST-10001328"/>
    <x v="1"/>
    <x v="4"/>
    <x v="178"/>
    <x v="1612"/>
    <n v="4"/>
    <n v="0.2"/>
    <n v="4.9632000000000005"/>
    <x v="2"/>
    <x v="0"/>
  </r>
  <r>
    <n v="1864"/>
    <x v="906"/>
    <x v="63"/>
    <d v="2018-10-17T00:00:00"/>
    <s v="Standard Class"/>
    <s v="NC-18625"/>
    <x v="544"/>
    <x v="1"/>
    <x v="0"/>
    <x v="34"/>
    <x v="22"/>
    <x v="42"/>
    <x v="1"/>
    <s v="FUR-TA-10004575"/>
    <x v="0"/>
    <x v="3"/>
    <x v="309"/>
    <x v="1613"/>
    <n v="5"/>
    <n v="0.5"/>
    <n v="-465.5680000000001"/>
    <x v="1"/>
    <x v="0"/>
  </r>
  <r>
    <n v="1865"/>
    <x v="906"/>
    <x v="63"/>
    <d v="2018-10-17T00:00:00"/>
    <s v="Standard Class"/>
    <s v="NC-18625"/>
    <x v="544"/>
    <x v="1"/>
    <x v="0"/>
    <x v="34"/>
    <x v="22"/>
    <x v="42"/>
    <x v="1"/>
    <s v="FUR-FU-10001617"/>
    <x v="0"/>
    <x v="5"/>
    <x v="1150"/>
    <x v="1614"/>
    <n v="3"/>
    <n v="0.2"/>
    <n v="4.3679999999999986"/>
    <x v="1"/>
    <x v="0"/>
  </r>
  <r>
    <n v="1866"/>
    <x v="907"/>
    <x v="105"/>
    <d v="2019-11-12T00:00:00"/>
    <s v="Same Day"/>
    <s v="NG-18355"/>
    <x v="243"/>
    <x v="1"/>
    <x v="0"/>
    <x v="46"/>
    <x v="24"/>
    <x v="55"/>
    <x v="3"/>
    <s v="TEC-PH-10002824"/>
    <x v="2"/>
    <x v="7"/>
    <x v="1151"/>
    <x v="1615"/>
    <n v="3"/>
    <n v="0.4"/>
    <n v="-92.695500000000038"/>
    <x v="2"/>
    <x v="0"/>
  </r>
  <r>
    <n v="1867"/>
    <x v="908"/>
    <x v="4"/>
    <d v="2019-04-18T00:00:00"/>
    <s v="First Class"/>
    <s v="AH-10075"/>
    <x v="340"/>
    <x v="1"/>
    <x v="0"/>
    <x v="0"/>
    <x v="33"/>
    <x v="319"/>
    <x v="1"/>
    <s v="FUR-FU-10004460"/>
    <x v="0"/>
    <x v="5"/>
    <x v="793"/>
    <x v="1616"/>
    <n v="5"/>
    <n v="0"/>
    <n v="70.72199999999998"/>
    <x v="1"/>
    <x v="0"/>
  </r>
  <r>
    <n v="1868"/>
    <x v="909"/>
    <x v="608"/>
    <d v="2017-07-01T00:00:00"/>
    <s v="Standard Class"/>
    <s v="CH-12070"/>
    <x v="539"/>
    <x v="2"/>
    <x v="0"/>
    <x v="10"/>
    <x v="9"/>
    <x v="105"/>
    <x v="3"/>
    <s v="OFF-PA-10003309"/>
    <x v="1"/>
    <x v="10"/>
    <x v="1152"/>
    <x v="277"/>
    <n v="6"/>
    <n v="0.2"/>
    <n v="10.8864"/>
    <x v="2"/>
    <x v="0"/>
  </r>
  <r>
    <n v="1869"/>
    <x v="909"/>
    <x v="608"/>
    <d v="2017-07-01T00:00:00"/>
    <s v="Standard Class"/>
    <s v="CH-12070"/>
    <x v="539"/>
    <x v="2"/>
    <x v="0"/>
    <x v="10"/>
    <x v="9"/>
    <x v="105"/>
    <x v="3"/>
    <s v="OFF-ST-10002554"/>
    <x v="1"/>
    <x v="4"/>
    <x v="1153"/>
    <x v="1617"/>
    <n v="2"/>
    <n v="0.2"/>
    <n v="-17.607599999999998"/>
    <x v="2"/>
    <x v="0"/>
  </r>
  <r>
    <n v="1870"/>
    <x v="910"/>
    <x v="370"/>
    <d v="2018-08-29T00:00:00"/>
    <s v="Second Class"/>
    <s v="CC-12145"/>
    <x v="230"/>
    <x v="0"/>
    <x v="0"/>
    <x v="4"/>
    <x v="4"/>
    <x v="5"/>
    <x v="1"/>
    <s v="OFF-PA-10000019"/>
    <x v="1"/>
    <x v="10"/>
    <x v="711"/>
    <x v="90"/>
    <n v="1"/>
    <n v="0"/>
    <n v="3.1104000000000003"/>
    <x v="1"/>
    <x v="0"/>
  </r>
  <r>
    <n v="1871"/>
    <x v="911"/>
    <x v="609"/>
    <d v="2016-07-25T00:00:00"/>
    <s v="Standard Class"/>
    <s v="ME-18010"/>
    <x v="545"/>
    <x v="1"/>
    <x v="0"/>
    <x v="8"/>
    <x v="1"/>
    <x v="34"/>
    <x v="1"/>
    <s v="OFF-AR-10002067"/>
    <x v="1"/>
    <x v="6"/>
    <x v="1154"/>
    <x v="1618"/>
    <n v="5"/>
    <n v="0"/>
    <n v="25.792000000000002"/>
    <x v="1"/>
    <x v="0"/>
  </r>
  <r>
    <n v="1872"/>
    <x v="911"/>
    <x v="609"/>
    <d v="2016-07-25T00:00:00"/>
    <s v="Standard Class"/>
    <s v="ME-18010"/>
    <x v="545"/>
    <x v="1"/>
    <x v="0"/>
    <x v="8"/>
    <x v="1"/>
    <x v="34"/>
    <x v="1"/>
    <s v="FUR-CH-10001215"/>
    <x v="0"/>
    <x v="1"/>
    <x v="445"/>
    <x v="479"/>
    <n v="2"/>
    <n v="0.2"/>
    <n v="50.097999999999985"/>
    <x v="1"/>
    <x v="0"/>
  </r>
  <r>
    <n v="1873"/>
    <x v="911"/>
    <x v="609"/>
    <d v="2016-07-25T00:00:00"/>
    <s v="Standard Class"/>
    <s v="ME-18010"/>
    <x v="545"/>
    <x v="1"/>
    <x v="0"/>
    <x v="8"/>
    <x v="1"/>
    <x v="34"/>
    <x v="1"/>
    <s v="FUR-TA-10004175"/>
    <x v="0"/>
    <x v="3"/>
    <x v="1155"/>
    <x v="1619"/>
    <n v="1"/>
    <n v="0.2"/>
    <n v="27.284800000000004"/>
    <x v="1"/>
    <x v="0"/>
  </r>
  <r>
    <n v="1874"/>
    <x v="912"/>
    <x v="610"/>
    <d v="2019-11-25T00:00:00"/>
    <s v="Standard Class"/>
    <s v="BP-11230"/>
    <x v="546"/>
    <x v="0"/>
    <x v="0"/>
    <x v="258"/>
    <x v="4"/>
    <x v="320"/>
    <x v="1"/>
    <s v="FUR-TA-10004767"/>
    <x v="0"/>
    <x v="3"/>
    <x v="1156"/>
    <x v="558"/>
    <n v="1"/>
    <n v="0"/>
    <n v="20.584199999999996"/>
    <x v="1"/>
    <x v="0"/>
  </r>
  <r>
    <n v="1875"/>
    <x v="913"/>
    <x v="611"/>
    <d v="2016-06-09T00:00:00"/>
    <s v="Standard Class"/>
    <s v="MP-17470"/>
    <x v="88"/>
    <x v="2"/>
    <x v="0"/>
    <x v="38"/>
    <x v="24"/>
    <x v="47"/>
    <x v="3"/>
    <s v="OFF-PA-10001685"/>
    <x v="1"/>
    <x v="10"/>
    <x v="33"/>
    <x v="1620"/>
    <n v="2"/>
    <n v="0.2"/>
    <n v="5.8812000000000006"/>
    <x v="2"/>
    <x v="0"/>
  </r>
  <r>
    <n v="1876"/>
    <x v="914"/>
    <x v="612"/>
    <d v="2018-03-16T00:00:00"/>
    <s v="Standard Class"/>
    <s v="CJ-12010"/>
    <x v="170"/>
    <x v="0"/>
    <x v="0"/>
    <x v="85"/>
    <x v="15"/>
    <x v="254"/>
    <x v="3"/>
    <s v="FUR-BO-10003272"/>
    <x v="0"/>
    <x v="0"/>
    <x v="587"/>
    <x v="1621"/>
    <n v="1"/>
    <n v="0.2"/>
    <n v="-22.098000000000013"/>
    <x v="2"/>
    <x v="0"/>
  </r>
  <r>
    <n v="1877"/>
    <x v="915"/>
    <x v="613"/>
    <d v="2019-03-29T00:00:00"/>
    <s v="Standard Class"/>
    <s v="JC-15775"/>
    <x v="547"/>
    <x v="0"/>
    <x v="0"/>
    <x v="52"/>
    <x v="5"/>
    <x v="65"/>
    <x v="2"/>
    <s v="TEC-PH-10000984"/>
    <x v="2"/>
    <x v="7"/>
    <x v="470"/>
    <x v="553"/>
    <n v="3"/>
    <n v="0.2"/>
    <n v="47.037600000000026"/>
    <x v="2"/>
    <x v="0"/>
  </r>
  <r>
    <n v="1878"/>
    <x v="916"/>
    <x v="614"/>
    <d v="2020-01-02T00:00:00"/>
    <s v="Standard Class"/>
    <s v="JG-15160"/>
    <x v="506"/>
    <x v="0"/>
    <x v="0"/>
    <x v="1"/>
    <x v="1"/>
    <x v="13"/>
    <x v="1"/>
    <s v="FUR-CH-10002880"/>
    <x v="0"/>
    <x v="1"/>
    <x v="809"/>
    <x v="1622"/>
    <n v="4"/>
    <n v="0.2"/>
    <n v="-44.276400000000024"/>
    <x v="1"/>
    <x v="0"/>
  </r>
  <r>
    <n v="1879"/>
    <x v="916"/>
    <x v="614"/>
    <d v="2020-01-02T00:00:00"/>
    <s v="Standard Class"/>
    <s v="JG-15160"/>
    <x v="506"/>
    <x v="0"/>
    <x v="0"/>
    <x v="1"/>
    <x v="1"/>
    <x v="13"/>
    <x v="1"/>
    <s v="TEC-PH-10002563"/>
    <x v="2"/>
    <x v="7"/>
    <x v="203"/>
    <x v="214"/>
    <n v="3"/>
    <n v="0.2"/>
    <n v="22.678200000000018"/>
    <x v="1"/>
    <x v="0"/>
  </r>
  <r>
    <n v="1880"/>
    <x v="917"/>
    <x v="615"/>
    <d v="2019-04-02T00:00:00"/>
    <s v="Standard Class"/>
    <s v="CK-12760"/>
    <x v="316"/>
    <x v="1"/>
    <x v="0"/>
    <x v="108"/>
    <x v="2"/>
    <x v="133"/>
    <x v="0"/>
    <s v="OFF-BI-10001191"/>
    <x v="1"/>
    <x v="8"/>
    <x v="979"/>
    <x v="1623"/>
    <n v="9"/>
    <n v="0.7"/>
    <n v="-48.119399999999985"/>
    <x v="0"/>
    <x v="0"/>
  </r>
  <r>
    <n v="1881"/>
    <x v="918"/>
    <x v="616"/>
    <d v="2017-03-05T00:00:00"/>
    <s v="Same Day"/>
    <s v="LF-17185"/>
    <x v="166"/>
    <x v="0"/>
    <x v="0"/>
    <x v="20"/>
    <x v="15"/>
    <x v="164"/>
    <x v="3"/>
    <s v="OFF-EN-10002621"/>
    <x v="1"/>
    <x v="12"/>
    <x v="153"/>
    <x v="1624"/>
    <n v="3"/>
    <n v="0"/>
    <n v="14.669999999999998"/>
    <x v="2"/>
    <x v="0"/>
  </r>
  <r>
    <n v="1882"/>
    <x v="918"/>
    <x v="616"/>
    <d v="2017-03-05T00:00:00"/>
    <s v="Same Day"/>
    <s v="LF-17185"/>
    <x v="166"/>
    <x v="0"/>
    <x v="0"/>
    <x v="20"/>
    <x v="15"/>
    <x v="164"/>
    <x v="3"/>
    <s v="FUR-CH-10001146"/>
    <x v="0"/>
    <x v="1"/>
    <x v="64"/>
    <x v="1625"/>
    <n v="7"/>
    <n v="0.1"/>
    <n v="63.934499999999971"/>
    <x v="2"/>
    <x v="0"/>
  </r>
  <r>
    <n v="1883"/>
    <x v="918"/>
    <x v="616"/>
    <d v="2017-03-05T00:00:00"/>
    <s v="Same Day"/>
    <s v="LF-17185"/>
    <x v="166"/>
    <x v="0"/>
    <x v="0"/>
    <x v="20"/>
    <x v="15"/>
    <x v="164"/>
    <x v="3"/>
    <s v="OFF-ST-10000689"/>
    <x v="1"/>
    <x v="4"/>
    <x v="426"/>
    <x v="1626"/>
    <n v="4"/>
    <n v="0"/>
    <n v="67.608000000000004"/>
    <x v="2"/>
    <x v="0"/>
  </r>
  <r>
    <n v="1884"/>
    <x v="919"/>
    <x v="373"/>
    <d v="2018-11-17T00:00:00"/>
    <s v="Standard Class"/>
    <s v="CC-12430"/>
    <x v="254"/>
    <x v="2"/>
    <x v="0"/>
    <x v="10"/>
    <x v="9"/>
    <x v="105"/>
    <x v="3"/>
    <s v="OFF-PA-10001289"/>
    <x v="1"/>
    <x v="10"/>
    <x v="961"/>
    <x v="1627"/>
    <n v="7"/>
    <n v="0.2"/>
    <n v="78.6828"/>
    <x v="2"/>
    <x v="0"/>
  </r>
  <r>
    <n v="1885"/>
    <x v="920"/>
    <x v="617"/>
    <d v="2019-01-23T00:00:00"/>
    <s v="Second Class"/>
    <s v="DL-12865"/>
    <x v="297"/>
    <x v="0"/>
    <x v="0"/>
    <x v="259"/>
    <x v="5"/>
    <x v="321"/>
    <x v="2"/>
    <s v="OFF-LA-10003714"/>
    <x v="1"/>
    <x v="2"/>
    <x v="1157"/>
    <x v="1628"/>
    <n v="2"/>
    <n v="0.2"/>
    <n v="2.0999999999999996"/>
    <x v="2"/>
    <x v="0"/>
  </r>
  <r>
    <n v="1886"/>
    <x v="921"/>
    <x v="183"/>
    <d v="2018-04-26T00:00:00"/>
    <s v="Second Class"/>
    <s v="PG-18895"/>
    <x v="38"/>
    <x v="0"/>
    <x v="0"/>
    <x v="8"/>
    <x v="1"/>
    <x v="34"/>
    <x v="1"/>
    <s v="FUR-FU-10001889"/>
    <x v="0"/>
    <x v="5"/>
    <x v="1158"/>
    <x v="1629"/>
    <n v="3"/>
    <n v="0"/>
    <n v="10.4148"/>
    <x v="1"/>
    <x v="0"/>
  </r>
  <r>
    <n v="1887"/>
    <x v="922"/>
    <x v="8"/>
    <d v="2016-05-15T00:00:00"/>
    <s v="First Class"/>
    <s v="EH-14005"/>
    <x v="382"/>
    <x v="2"/>
    <x v="0"/>
    <x v="146"/>
    <x v="2"/>
    <x v="186"/>
    <x v="0"/>
    <s v="OFF-FA-10002815"/>
    <x v="1"/>
    <x v="13"/>
    <x v="128"/>
    <x v="1630"/>
    <n v="2"/>
    <n v="0.2"/>
    <n v="2.3976000000000002"/>
    <x v="0"/>
    <x v="0"/>
  </r>
  <r>
    <n v="1888"/>
    <x v="922"/>
    <x v="8"/>
    <d v="2016-05-15T00:00:00"/>
    <s v="First Class"/>
    <s v="EH-14005"/>
    <x v="382"/>
    <x v="2"/>
    <x v="0"/>
    <x v="146"/>
    <x v="2"/>
    <x v="186"/>
    <x v="0"/>
    <s v="OFF-BI-10004519"/>
    <x v="1"/>
    <x v="8"/>
    <x v="889"/>
    <x v="1631"/>
    <n v="8"/>
    <n v="0.7"/>
    <n v="-331.95999999999992"/>
    <x v="0"/>
    <x v="0"/>
  </r>
  <r>
    <n v="1889"/>
    <x v="923"/>
    <x v="618"/>
    <d v="2016-10-22T00:00:00"/>
    <s v="First Class"/>
    <s v="TB-21520"/>
    <x v="14"/>
    <x v="0"/>
    <x v="0"/>
    <x v="54"/>
    <x v="24"/>
    <x v="322"/>
    <x v="3"/>
    <s v="OFF-AP-10004708"/>
    <x v="1"/>
    <x v="9"/>
    <x v="513"/>
    <x v="1632"/>
    <n v="4"/>
    <n v="0.2"/>
    <n v="13.701599999999988"/>
    <x v="2"/>
    <x v="0"/>
  </r>
  <r>
    <n v="1890"/>
    <x v="923"/>
    <x v="618"/>
    <d v="2016-10-22T00:00:00"/>
    <s v="First Class"/>
    <s v="TB-21520"/>
    <x v="14"/>
    <x v="0"/>
    <x v="0"/>
    <x v="54"/>
    <x v="24"/>
    <x v="322"/>
    <x v="3"/>
    <s v="FUR-TA-10000617"/>
    <x v="0"/>
    <x v="3"/>
    <x v="342"/>
    <x v="1633"/>
    <n v="3"/>
    <n v="0.4"/>
    <n v="-122.87700000000004"/>
    <x v="2"/>
    <x v="0"/>
  </r>
  <r>
    <n v="1891"/>
    <x v="924"/>
    <x v="619"/>
    <d v="2016-03-18T00:00:00"/>
    <s v="Standard Class"/>
    <s v="DK-13225"/>
    <x v="158"/>
    <x v="1"/>
    <x v="0"/>
    <x v="101"/>
    <x v="1"/>
    <x v="125"/>
    <x v="1"/>
    <s v="OFF-PA-10001204"/>
    <x v="1"/>
    <x v="10"/>
    <x v="523"/>
    <x v="232"/>
    <n v="2"/>
    <n v="0"/>
    <n v="4.7519999999999998"/>
    <x v="1"/>
    <x v="0"/>
  </r>
  <r>
    <n v="1892"/>
    <x v="924"/>
    <x v="619"/>
    <d v="2016-03-18T00:00:00"/>
    <s v="Standard Class"/>
    <s v="DK-13225"/>
    <x v="158"/>
    <x v="1"/>
    <x v="0"/>
    <x v="101"/>
    <x v="1"/>
    <x v="125"/>
    <x v="1"/>
    <s v="OFF-AR-10003723"/>
    <x v="1"/>
    <x v="6"/>
    <x v="1159"/>
    <x v="1634"/>
    <n v="1"/>
    <n v="0"/>
    <n v="1.2505999999999999"/>
    <x v="1"/>
    <x v="0"/>
  </r>
  <r>
    <n v="1893"/>
    <x v="925"/>
    <x v="66"/>
    <d v="2019-12-24T00:00:00"/>
    <s v="Second Class"/>
    <s v="JP-15520"/>
    <x v="187"/>
    <x v="0"/>
    <x v="0"/>
    <x v="260"/>
    <x v="2"/>
    <x v="323"/>
    <x v="0"/>
    <s v="OFF-EN-10002621"/>
    <x v="1"/>
    <x v="12"/>
    <x v="153"/>
    <x v="1635"/>
    <n v="1"/>
    <n v="0.2"/>
    <n v="2.9339999999999997"/>
    <x v="0"/>
    <x v="0"/>
  </r>
  <r>
    <n v="1894"/>
    <x v="926"/>
    <x v="390"/>
    <d v="2018-11-29T00:00:00"/>
    <s v="Standard Class"/>
    <s v="CD-11980"/>
    <x v="263"/>
    <x v="0"/>
    <x v="0"/>
    <x v="261"/>
    <x v="21"/>
    <x v="324"/>
    <x v="1"/>
    <s v="OFF-PA-10000241"/>
    <x v="1"/>
    <x v="10"/>
    <x v="1160"/>
    <x v="1636"/>
    <n v="1"/>
    <n v="0.2"/>
    <n v="7.7449999999999983"/>
    <x v="1"/>
    <x v="0"/>
  </r>
  <r>
    <n v="1895"/>
    <x v="927"/>
    <x v="574"/>
    <d v="2019-12-05T00:00:00"/>
    <s v="First Class"/>
    <s v="AS-10090"/>
    <x v="548"/>
    <x v="0"/>
    <x v="0"/>
    <x v="262"/>
    <x v="17"/>
    <x v="325"/>
    <x v="0"/>
    <s v="OFF-AR-10001446"/>
    <x v="1"/>
    <x v="6"/>
    <x v="1161"/>
    <x v="1637"/>
    <n v="3"/>
    <n v="0"/>
    <n v="10.395"/>
    <x v="0"/>
    <x v="0"/>
  </r>
  <r>
    <n v="1896"/>
    <x v="928"/>
    <x v="620"/>
    <d v="2018-01-04T00:00:00"/>
    <s v="Standard Class"/>
    <s v="JO-15280"/>
    <x v="123"/>
    <x v="0"/>
    <x v="0"/>
    <x v="263"/>
    <x v="37"/>
    <x v="326"/>
    <x v="1"/>
    <s v="OFF-BI-10004632"/>
    <x v="1"/>
    <x v="8"/>
    <x v="569"/>
    <x v="1638"/>
    <n v="2"/>
    <n v="0.2"/>
    <n v="152.49499999999998"/>
    <x v="1"/>
    <x v="0"/>
  </r>
  <r>
    <n v="1897"/>
    <x v="929"/>
    <x v="621"/>
    <d v="2019-10-06T00:00:00"/>
    <s v="First Class"/>
    <s v="AC-10450"/>
    <x v="549"/>
    <x v="0"/>
    <x v="0"/>
    <x v="31"/>
    <x v="11"/>
    <x v="39"/>
    <x v="2"/>
    <s v="OFF-BI-10001359"/>
    <x v="1"/>
    <x v="8"/>
    <x v="1162"/>
    <x v="1639"/>
    <n v="2"/>
    <n v="0"/>
    <n v="843.17059999999992"/>
    <x v="2"/>
    <x v="0"/>
  </r>
  <r>
    <n v="1898"/>
    <x v="930"/>
    <x v="550"/>
    <d v="2016-09-02T00:00:00"/>
    <s v="Second Class"/>
    <s v="RA-19945"/>
    <x v="362"/>
    <x v="0"/>
    <x v="0"/>
    <x v="100"/>
    <x v="2"/>
    <x v="327"/>
    <x v="0"/>
    <s v="OFF-EN-10001749"/>
    <x v="1"/>
    <x v="12"/>
    <x v="1163"/>
    <x v="1640"/>
    <n v="2"/>
    <n v="0.2"/>
    <n v="10.805399999999997"/>
    <x v="0"/>
    <x v="0"/>
  </r>
  <r>
    <n v="1899"/>
    <x v="930"/>
    <x v="550"/>
    <d v="2016-09-02T00:00:00"/>
    <s v="Second Class"/>
    <s v="RA-19945"/>
    <x v="362"/>
    <x v="0"/>
    <x v="0"/>
    <x v="100"/>
    <x v="2"/>
    <x v="327"/>
    <x v="0"/>
    <s v="OFF-BI-10004390"/>
    <x v="1"/>
    <x v="8"/>
    <x v="1164"/>
    <x v="1641"/>
    <n v="4"/>
    <n v="0.7"/>
    <n v="-336.78399999999988"/>
    <x v="0"/>
    <x v="0"/>
  </r>
  <r>
    <n v="1900"/>
    <x v="930"/>
    <x v="550"/>
    <d v="2016-09-02T00:00:00"/>
    <s v="Second Class"/>
    <s v="RA-19945"/>
    <x v="362"/>
    <x v="0"/>
    <x v="0"/>
    <x v="100"/>
    <x v="2"/>
    <x v="327"/>
    <x v="0"/>
    <s v="FUR-TA-10001857"/>
    <x v="0"/>
    <x v="3"/>
    <x v="438"/>
    <x v="1642"/>
    <n v="3"/>
    <n v="0.45"/>
    <n v="-110.76450000000001"/>
    <x v="0"/>
    <x v="0"/>
  </r>
  <r>
    <n v="1901"/>
    <x v="931"/>
    <x v="622"/>
    <d v="2018-07-03T00:00:00"/>
    <s v="Second Class"/>
    <s v="Co-12640"/>
    <x v="476"/>
    <x v="0"/>
    <x v="0"/>
    <x v="159"/>
    <x v="20"/>
    <x v="328"/>
    <x v="0"/>
    <s v="OFF-ST-10000563"/>
    <x v="1"/>
    <x v="4"/>
    <x v="903"/>
    <x v="1643"/>
    <n v="6"/>
    <n v="0"/>
    <n v="19.188000000000002"/>
    <x v="0"/>
    <x v="0"/>
  </r>
  <r>
    <n v="1902"/>
    <x v="932"/>
    <x v="623"/>
    <d v="2018-08-23T00:00:00"/>
    <s v="First Class"/>
    <s v="DW-13480"/>
    <x v="108"/>
    <x v="2"/>
    <x v="0"/>
    <x v="66"/>
    <x v="12"/>
    <x v="185"/>
    <x v="2"/>
    <s v="TEC-PH-10004924"/>
    <x v="2"/>
    <x v="7"/>
    <x v="1165"/>
    <x v="1644"/>
    <n v="2"/>
    <n v="0"/>
    <n v="3.9906000000000006"/>
    <x v="2"/>
    <x v="0"/>
  </r>
  <r>
    <n v="1903"/>
    <x v="933"/>
    <x v="208"/>
    <d v="2019-10-22T00:00:00"/>
    <s v="First Class"/>
    <s v="DK-12835"/>
    <x v="460"/>
    <x v="1"/>
    <x v="0"/>
    <x v="24"/>
    <x v="21"/>
    <x v="329"/>
    <x v="1"/>
    <s v="OFF-PA-10003953"/>
    <x v="1"/>
    <x v="10"/>
    <x v="644"/>
    <x v="1182"/>
    <n v="1"/>
    <n v="0.2"/>
    <n v="1.8144"/>
    <x v="1"/>
    <x v="0"/>
  </r>
  <r>
    <n v="1904"/>
    <x v="933"/>
    <x v="208"/>
    <d v="2019-10-22T00:00:00"/>
    <s v="First Class"/>
    <s v="DK-12835"/>
    <x v="460"/>
    <x v="1"/>
    <x v="0"/>
    <x v="24"/>
    <x v="21"/>
    <x v="329"/>
    <x v="1"/>
    <s v="FUR-CH-10000155"/>
    <x v="0"/>
    <x v="1"/>
    <x v="1166"/>
    <x v="1645"/>
    <n v="2"/>
    <n v="0.2"/>
    <n v="47.848000000000013"/>
    <x v="1"/>
    <x v="0"/>
  </r>
  <r>
    <n v="1905"/>
    <x v="933"/>
    <x v="208"/>
    <d v="2019-10-22T00:00:00"/>
    <s v="First Class"/>
    <s v="DK-12835"/>
    <x v="460"/>
    <x v="1"/>
    <x v="0"/>
    <x v="24"/>
    <x v="21"/>
    <x v="329"/>
    <x v="1"/>
    <s v="TEC-AC-10003116"/>
    <x v="2"/>
    <x v="11"/>
    <x v="929"/>
    <x v="1646"/>
    <n v="2"/>
    <n v="0.2"/>
    <n v="6.7449999999999983"/>
    <x v="1"/>
    <x v="0"/>
  </r>
  <r>
    <n v="1906"/>
    <x v="934"/>
    <x v="208"/>
    <d v="2019-10-24T00:00:00"/>
    <s v="First Class"/>
    <s v="MD-17860"/>
    <x v="550"/>
    <x v="1"/>
    <x v="0"/>
    <x v="245"/>
    <x v="14"/>
    <x v="303"/>
    <x v="2"/>
    <s v="OFF-ST-10002743"/>
    <x v="1"/>
    <x v="4"/>
    <x v="418"/>
    <x v="1647"/>
    <n v="8"/>
    <n v="0"/>
    <n v="9.091199999999958"/>
    <x v="2"/>
    <x v="0"/>
  </r>
  <r>
    <n v="1907"/>
    <x v="935"/>
    <x v="624"/>
    <d v="2018-05-21T00:00:00"/>
    <s v="Standard Class"/>
    <s v="RP-19855"/>
    <x v="532"/>
    <x v="1"/>
    <x v="0"/>
    <x v="264"/>
    <x v="2"/>
    <x v="330"/>
    <x v="0"/>
    <s v="OFF-BI-10001757"/>
    <x v="1"/>
    <x v="8"/>
    <x v="1167"/>
    <x v="1648"/>
    <n v="2"/>
    <n v="0.7"/>
    <n v="-2.1648000000000005"/>
    <x v="0"/>
    <x v="0"/>
  </r>
  <r>
    <n v="1908"/>
    <x v="935"/>
    <x v="624"/>
    <d v="2018-05-21T00:00:00"/>
    <s v="Standard Class"/>
    <s v="RP-19855"/>
    <x v="532"/>
    <x v="1"/>
    <x v="0"/>
    <x v="264"/>
    <x v="2"/>
    <x v="330"/>
    <x v="0"/>
    <s v="OFF-BI-10000069"/>
    <x v="1"/>
    <x v="8"/>
    <x v="491"/>
    <x v="1649"/>
    <n v="6"/>
    <n v="0.7"/>
    <n v="-21.61440000000001"/>
    <x v="0"/>
    <x v="0"/>
  </r>
  <r>
    <n v="1909"/>
    <x v="936"/>
    <x v="302"/>
    <d v="2017-02-04T00:00:00"/>
    <s v="First Class"/>
    <s v="RW-19540"/>
    <x v="459"/>
    <x v="1"/>
    <x v="0"/>
    <x v="1"/>
    <x v="1"/>
    <x v="141"/>
    <x v="1"/>
    <s v="FUR-FU-10004093"/>
    <x v="0"/>
    <x v="5"/>
    <x v="1168"/>
    <x v="1650"/>
    <n v="4"/>
    <n v="0"/>
    <n v="41.075999999999993"/>
    <x v="1"/>
    <x v="0"/>
  </r>
  <r>
    <n v="1910"/>
    <x v="937"/>
    <x v="404"/>
    <d v="2019-12-23T00:00:00"/>
    <s v="Standard Class"/>
    <s v="DB-13660"/>
    <x v="551"/>
    <x v="0"/>
    <x v="0"/>
    <x v="147"/>
    <x v="15"/>
    <x v="187"/>
    <x v="3"/>
    <s v="FUR-FU-10001037"/>
    <x v="0"/>
    <x v="5"/>
    <x v="1169"/>
    <x v="1651"/>
    <n v="2"/>
    <n v="0"/>
    <n v="8.532"/>
    <x v="2"/>
    <x v="0"/>
  </r>
  <r>
    <n v="1911"/>
    <x v="938"/>
    <x v="625"/>
    <d v="2018-11-22T00:00:00"/>
    <s v="Standard Class"/>
    <s v="SC-20770"/>
    <x v="34"/>
    <x v="1"/>
    <x v="0"/>
    <x v="1"/>
    <x v="1"/>
    <x v="141"/>
    <x v="1"/>
    <s v="TEC-AC-10003832"/>
    <x v="2"/>
    <x v="11"/>
    <x v="463"/>
    <x v="641"/>
    <n v="3"/>
    <n v="0"/>
    <n v="40.749900000000004"/>
    <x v="1"/>
    <x v="0"/>
  </r>
  <r>
    <n v="1912"/>
    <x v="939"/>
    <x v="445"/>
    <d v="2019-07-06T00:00:00"/>
    <s v="Second Class"/>
    <s v="FH-14275"/>
    <x v="395"/>
    <x v="1"/>
    <x v="0"/>
    <x v="12"/>
    <x v="5"/>
    <x v="16"/>
    <x v="2"/>
    <s v="OFF-PA-10001878"/>
    <x v="1"/>
    <x v="10"/>
    <x v="1170"/>
    <x v="1652"/>
    <n v="7"/>
    <n v="0.2"/>
    <n v="92.43989999999998"/>
    <x v="2"/>
    <x v="0"/>
  </r>
  <r>
    <n v="1913"/>
    <x v="939"/>
    <x v="445"/>
    <d v="2019-07-06T00:00:00"/>
    <s v="Second Class"/>
    <s v="FH-14275"/>
    <x v="395"/>
    <x v="1"/>
    <x v="0"/>
    <x v="12"/>
    <x v="5"/>
    <x v="16"/>
    <x v="2"/>
    <s v="TEC-MA-10003674"/>
    <x v="2"/>
    <x v="15"/>
    <x v="1171"/>
    <x v="1653"/>
    <n v="3"/>
    <n v="0.4"/>
    <n v="49.760999999999967"/>
    <x v="2"/>
    <x v="0"/>
  </r>
  <r>
    <n v="1914"/>
    <x v="940"/>
    <x v="626"/>
    <d v="2016-01-17T00:00:00"/>
    <s v="First Class"/>
    <s v="EH-13990"/>
    <x v="552"/>
    <x v="0"/>
    <x v="0"/>
    <x v="185"/>
    <x v="32"/>
    <x v="235"/>
    <x v="0"/>
    <s v="TEC-AC-10003628"/>
    <x v="2"/>
    <x v="11"/>
    <x v="247"/>
    <x v="179"/>
    <n v="5"/>
    <n v="0"/>
    <n v="65.978000000000009"/>
    <x v="0"/>
    <x v="0"/>
  </r>
  <r>
    <n v="1915"/>
    <x v="941"/>
    <x v="504"/>
    <d v="2019-05-05T00:00:00"/>
    <s v="Standard Class"/>
    <s v="AS-10630"/>
    <x v="357"/>
    <x v="2"/>
    <x v="0"/>
    <x v="199"/>
    <x v="2"/>
    <x v="250"/>
    <x v="0"/>
    <s v="OFF-LA-10003190"/>
    <x v="1"/>
    <x v="2"/>
    <x v="1172"/>
    <x v="877"/>
    <n v="2"/>
    <n v="0.2"/>
    <n v="1.6704000000000001"/>
    <x v="0"/>
    <x v="0"/>
  </r>
  <r>
    <n v="1916"/>
    <x v="941"/>
    <x v="504"/>
    <d v="2019-05-05T00:00:00"/>
    <s v="Standard Class"/>
    <s v="AS-10630"/>
    <x v="357"/>
    <x v="2"/>
    <x v="0"/>
    <x v="199"/>
    <x v="2"/>
    <x v="250"/>
    <x v="0"/>
    <s v="OFF-AR-10002280"/>
    <x v="1"/>
    <x v="6"/>
    <x v="772"/>
    <x v="1654"/>
    <n v="3"/>
    <n v="0.2"/>
    <n v="4.8524999999999991"/>
    <x v="0"/>
    <x v="0"/>
  </r>
  <r>
    <n v="1917"/>
    <x v="941"/>
    <x v="504"/>
    <d v="2019-05-05T00:00:00"/>
    <s v="Standard Class"/>
    <s v="AS-10630"/>
    <x v="357"/>
    <x v="2"/>
    <x v="0"/>
    <x v="199"/>
    <x v="2"/>
    <x v="250"/>
    <x v="0"/>
    <s v="OFF-LA-10001569"/>
    <x v="1"/>
    <x v="2"/>
    <x v="639"/>
    <x v="1655"/>
    <n v="3"/>
    <n v="0.2"/>
    <n v="3.8843999999999994"/>
    <x v="0"/>
    <x v="0"/>
  </r>
  <r>
    <n v="1918"/>
    <x v="942"/>
    <x v="627"/>
    <d v="2017-11-14T00:00:00"/>
    <s v="Standard Class"/>
    <s v="HA-14905"/>
    <x v="456"/>
    <x v="0"/>
    <x v="0"/>
    <x v="47"/>
    <x v="31"/>
    <x v="117"/>
    <x v="3"/>
    <s v="OFF-AR-10001573"/>
    <x v="1"/>
    <x v="6"/>
    <x v="373"/>
    <x v="1656"/>
    <n v="5"/>
    <n v="0"/>
    <n v="3.3784999999999989"/>
    <x v="2"/>
    <x v="0"/>
  </r>
  <r>
    <n v="1919"/>
    <x v="943"/>
    <x v="628"/>
    <d v="2017-11-01T00:00:00"/>
    <s v="Second Class"/>
    <s v="CH-12070"/>
    <x v="539"/>
    <x v="2"/>
    <x v="0"/>
    <x v="66"/>
    <x v="12"/>
    <x v="83"/>
    <x v="2"/>
    <s v="TEC-PH-10001809"/>
    <x v="2"/>
    <x v="7"/>
    <x v="1173"/>
    <x v="1657"/>
    <n v="2"/>
    <n v="0"/>
    <n v="74.974999999999994"/>
    <x v="2"/>
    <x v="0"/>
  </r>
  <r>
    <n v="1920"/>
    <x v="944"/>
    <x v="629"/>
    <d v="2019-08-19T00:00:00"/>
    <s v="First Class"/>
    <s v="EH-13765"/>
    <x v="553"/>
    <x v="1"/>
    <x v="0"/>
    <x v="232"/>
    <x v="15"/>
    <x v="289"/>
    <x v="3"/>
    <s v="OFF-BI-10003091"/>
    <x v="1"/>
    <x v="8"/>
    <x v="1174"/>
    <x v="1658"/>
    <n v="5"/>
    <n v="0.2"/>
    <n v="302.37299999999993"/>
    <x v="2"/>
    <x v="0"/>
  </r>
  <r>
    <n v="1921"/>
    <x v="944"/>
    <x v="629"/>
    <d v="2019-08-19T00:00:00"/>
    <s v="First Class"/>
    <s v="EH-13765"/>
    <x v="553"/>
    <x v="1"/>
    <x v="0"/>
    <x v="232"/>
    <x v="15"/>
    <x v="289"/>
    <x v="3"/>
    <s v="FUR-CH-10003981"/>
    <x v="0"/>
    <x v="1"/>
    <x v="1175"/>
    <x v="1659"/>
    <n v="2"/>
    <n v="0.1"/>
    <n v="97.652399999999943"/>
    <x v="2"/>
    <x v="0"/>
  </r>
  <r>
    <n v="1922"/>
    <x v="945"/>
    <x v="292"/>
    <d v="2017-10-09T00:00:00"/>
    <s v="Standard Class"/>
    <s v="MZ-17515"/>
    <x v="89"/>
    <x v="1"/>
    <x v="0"/>
    <x v="265"/>
    <x v="9"/>
    <x v="331"/>
    <x v="3"/>
    <s v="OFF-ST-10002562"/>
    <x v="1"/>
    <x v="4"/>
    <x v="683"/>
    <x v="1660"/>
    <n v="2"/>
    <n v="0.2"/>
    <n v="1.5007999999999999"/>
    <x v="2"/>
    <x v="0"/>
  </r>
  <r>
    <n v="1923"/>
    <x v="946"/>
    <x v="630"/>
    <d v="2018-07-10T00:00:00"/>
    <s v="Second Class"/>
    <s v="SC-20230"/>
    <x v="554"/>
    <x v="1"/>
    <x v="0"/>
    <x v="81"/>
    <x v="5"/>
    <x v="174"/>
    <x v="2"/>
    <s v="TEC-PH-10004345"/>
    <x v="2"/>
    <x v="7"/>
    <x v="1176"/>
    <x v="1661"/>
    <n v="9"/>
    <n v="0.2"/>
    <n v="107.95499999999998"/>
    <x v="2"/>
    <x v="0"/>
  </r>
  <r>
    <n v="1924"/>
    <x v="946"/>
    <x v="630"/>
    <d v="2018-07-10T00:00:00"/>
    <s v="Second Class"/>
    <s v="SC-20230"/>
    <x v="554"/>
    <x v="1"/>
    <x v="0"/>
    <x v="81"/>
    <x v="5"/>
    <x v="174"/>
    <x v="2"/>
    <s v="OFF-AR-10000588"/>
    <x v="1"/>
    <x v="6"/>
    <x v="398"/>
    <x v="1662"/>
    <n v="3"/>
    <n v="0.2"/>
    <n v="3.571200000000001"/>
    <x v="2"/>
    <x v="0"/>
  </r>
  <r>
    <n v="1925"/>
    <x v="947"/>
    <x v="256"/>
    <d v="2019-12-07T00:00:00"/>
    <s v="Second Class"/>
    <s v="NP-18325"/>
    <x v="268"/>
    <x v="0"/>
    <x v="0"/>
    <x v="70"/>
    <x v="1"/>
    <x v="142"/>
    <x v="1"/>
    <s v="OFF-PA-10003039"/>
    <x v="1"/>
    <x v="10"/>
    <x v="334"/>
    <x v="1663"/>
    <n v="3"/>
    <n v="0"/>
    <n v="41.822999999999993"/>
    <x v="1"/>
    <x v="0"/>
  </r>
  <r>
    <n v="1926"/>
    <x v="948"/>
    <x v="631"/>
    <d v="2019-03-13T00:00:00"/>
    <s v="Standard Class"/>
    <s v="LW-16990"/>
    <x v="352"/>
    <x v="1"/>
    <x v="0"/>
    <x v="8"/>
    <x v="1"/>
    <x v="94"/>
    <x v="1"/>
    <s v="TEC-AC-10001908"/>
    <x v="2"/>
    <x v="11"/>
    <x v="295"/>
    <x v="1664"/>
    <n v="2"/>
    <n v="0"/>
    <n v="69.992999999999995"/>
    <x v="1"/>
    <x v="0"/>
  </r>
  <r>
    <n v="1927"/>
    <x v="949"/>
    <x v="632"/>
    <d v="2018-06-15T00:00:00"/>
    <s v="Standard Class"/>
    <s v="GM-14680"/>
    <x v="411"/>
    <x v="0"/>
    <x v="0"/>
    <x v="1"/>
    <x v="1"/>
    <x v="62"/>
    <x v="1"/>
    <s v="TEC-PH-10001198"/>
    <x v="2"/>
    <x v="7"/>
    <x v="1177"/>
    <x v="1665"/>
    <n v="3"/>
    <n v="0.2"/>
    <n v="19.966499999999982"/>
    <x v="1"/>
    <x v="0"/>
  </r>
  <r>
    <n v="1928"/>
    <x v="950"/>
    <x v="354"/>
    <d v="2019-12-01T00:00:00"/>
    <s v="First Class"/>
    <s v="RH-19495"/>
    <x v="302"/>
    <x v="0"/>
    <x v="0"/>
    <x v="60"/>
    <x v="22"/>
    <x v="76"/>
    <x v="1"/>
    <s v="OFF-PA-10004071"/>
    <x v="1"/>
    <x v="10"/>
    <x v="417"/>
    <x v="1666"/>
    <n v="2"/>
    <n v="0.2"/>
    <n v="31.068799999999996"/>
    <x v="1"/>
    <x v="0"/>
  </r>
  <r>
    <n v="1929"/>
    <x v="951"/>
    <x v="633"/>
    <d v="2019-03-18T00:00:00"/>
    <s v="Second Class"/>
    <s v="VM-21685"/>
    <x v="91"/>
    <x v="2"/>
    <x v="0"/>
    <x v="4"/>
    <x v="4"/>
    <x v="59"/>
    <x v="1"/>
    <s v="OFF-PA-10001972"/>
    <x v="1"/>
    <x v="10"/>
    <x v="1178"/>
    <x v="90"/>
    <n v="1"/>
    <n v="0"/>
    <n v="3.1104000000000003"/>
    <x v="1"/>
    <x v="0"/>
  </r>
  <r>
    <n v="1930"/>
    <x v="951"/>
    <x v="633"/>
    <d v="2019-03-18T00:00:00"/>
    <s v="Second Class"/>
    <s v="VM-21685"/>
    <x v="91"/>
    <x v="2"/>
    <x v="0"/>
    <x v="4"/>
    <x v="4"/>
    <x v="59"/>
    <x v="1"/>
    <s v="OFF-ST-10004180"/>
    <x v="1"/>
    <x v="4"/>
    <x v="244"/>
    <x v="1667"/>
    <n v="1"/>
    <n v="0"/>
    <n v="1.8603999999999985"/>
    <x v="1"/>
    <x v="0"/>
  </r>
  <r>
    <n v="1931"/>
    <x v="951"/>
    <x v="633"/>
    <d v="2019-03-18T00:00:00"/>
    <s v="Second Class"/>
    <s v="VM-21685"/>
    <x v="91"/>
    <x v="2"/>
    <x v="0"/>
    <x v="4"/>
    <x v="4"/>
    <x v="59"/>
    <x v="1"/>
    <s v="TEC-PH-10004165"/>
    <x v="2"/>
    <x v="7"/>
    <x v="895"/>
    <x v="1668"/>
    <n v="3"/>
    <n v="0.2"/>
    <n v="49.498199999999969"/>
    <x v="1"/>
    <x v="0"/>
  </r>
  <r>
    <n v="1932"/>
    <x v="952"/>
    <x v="581"/>
    <d v="2018-11-29T00:00:00"/>
    <s v="Second Class"/>
    <s v="CC-12670"/>
    <x v="113"/>
    <x v="0"/>
    <x v="0"/>
    <x v="48"/>
    <x v="16"/>
    <x v="57"/>
    <x v="1"/>
    <s v="TEC-PH-10002483"/>
    <x v="2"/>
    <x v="7"/>
    <x v="1179"/>
    <x v="1669"/>
    <n v="1"/>
    <n v="0.2"/>
    <n v="23.799300000000002"/>
    <x v="1"/>
    <x v="0"/>
  </r>
  <r>
    <n v="1933"/>
    <x v="953"/>
    <x v="634"/>
    <d v="2019-08-10T00:00:00"/>
    <s v="Second Class"/>
    <s v="SV-20365"/>
    <x v="277"/>
    <x v="0"/>
    <x v="0"/>
    <x v="240"/>
    <x v="28"/>
    <x v="298"/>
    <x v="0"/>
    <s v="FUR-BO-10000468"/>
    <x v="0"/>
    <x v="0"/>
    <x v="1180"/>
    <x v="1670"/>
    <n v="3"/>
    <n v="0"/>
    <n v="23.318400000000011"/>
    <x v="0"/>
    <x v="0"/>
  </r>
  <r>
    <n v="1934"/>
    <x v="953"/>
    <x v="634"/>
    <d v="2019-08-10T00:00:00"/>
    <s v="Second Class"/>
    <s v="SV-20365"/>
    <x v="277"/>
    <x v="0"/>
    <x v="0"/>
    <x v="240"/>
    <x v="28"/>
    <x v="298"/>
    <x v="0"/>
    <s v="FUR-FU-10001706"/>
    <x v="0"/>
    <x v="5"/>
    <x v="50"/>
    <x v="1671"/>
    <n v="5"/>
    <n v="0"/>
    <n v="7.3919999999999995"/>
    <x v="0"/>
    <x v="0"/>
  </r>
  <r>
    <n v="1935"/>
    <x v="954"/>
    <x v="344"/>
    <d v="2019-12-03T00:00:00"/>
    <s v="Standard Class"/>
    <s v="LW-16990"/>
    <x v="352"/>
    <x v="1"/>
    <x v="0"/>
    <x v="8"/>
    <x v="1"/>
    <x v="9"/>
    <x v="1"/>
    <s v="OFF-PA-10003129"/>
    <x v="1"/>
    <x v="10"/>
    <x v="1146"/>
    <x v="1672"/>
    <n v="5"/>
    <n v="0"/>
    <n v="114.93849999999998"/>
    <x v="1"/>
    <x v="0"/>
  </r>
  <r>
    <n v="1936"/>
    <x v="954"/>
    <x v="344"/>
    <d v="2019-12-03T00:00:00"/>
    <s v="Standard Class"/>
    <s v="LW-16990"/>
    <x v="352"/>
    <x v="1"/>
    <x v="0"/>
    <x v="8"/>
    <x v="1"/>
    <x v="9"/>
    <x v="1"/>
    <s v="TEC-AC-10001284"/>
    <x v="2"/>
    <x v="11"/>
    <x v="1181"/>
    <x v="1673"/>
    <n v="8"/>
    <n v="0"/>
    <n v="59.817599999999999"/>
    <x v="1"/>
    <x v="0"/>
  </r>
  <r>
    <n v="1937"/>
    <x v="955"/>
    <x v="442"/>
    <d v="2017-05-27T00:00:00"/>
    <s v="Second Class"/>
    <s v="NP-18685"/>
    <x v="472"/>
    <x v="2"/>
    <x v="0"/>
    <x v="8"/>
    <x v="1"/>
    <x v="9"/>
    <x v="1"/>
    <s v="FUR-FU-10002268"/>
    <x v="0"/>
    <x v="5"/>
    <x v="869"/>
    <x v="1674"/>
    <n v="3"/>
    <n v="0"/>
    <n v="4.8608999999999991"/>
    <x v="1"/>
    <x v="0"/>
  </r>
  <r>
    <n v="1938"/>
    <x v="956"/>
    <x v="630"/>
    <d v="2018-07-12T00:00:00"/>
    <s v="Standard Class"/>
    <s v="JE-15715"/>
    <x v="555"/>
    <x v="0"/>
    <x v="0"/>
    <x v="266"/>
    <x v="22"/>
    <x v="332"/>
    <x v="1"/>
    <s v="OFF-BI-10002082"/>
    <x v="1"/>
    <x v="8"/>
    <x v="1182"/>
    <x v="1675"/>
    <n v="2"/>
    <n v="0.7"/>
    <n v="-13.311999999999998"/>
    <x v="1"/>
    <x v="0"/>
  </r>
  <r>
    <n v="1939"/>
    <x v="956"/>
    <x v="630"/>
    <d v="2018-07-12T00:00:00"/>
    <s v="Standard Class"/>
    <s v="JE-15715"/>
    <x v="555"/>
    <x v="0"/>
    <x v="0"/>
    <x v="266"/>
    <x v="22"/>
    <x v="332"/>
    <x v="1"/>
    <s v="OFF-ST-10001505"/>
    <x v="1"/>
    <x v="4"/>
    <x v="1183"/>
    <x v="1399"/>
    <n v="7"/>
    <n v="0.2"/>
    <n v="-1.2558000000000051"/>
    <x v="1"/>
    <x v="0"/>
  </r>
  <r>
    <n v="1940"/>
    <x v="956"/>
    <x v="630"/>
    <d v="2018-07-12T00:00:00"/>
    <s v="Standard Class"/>
    <s v="JE-15715"/>
    <x v="555"/>
    <x v="0"/>
    <x v="0"/>
    <x v="266"/>
    <x v="22"/>
    <x v="332"/>
    <x v="1"/>
    <s v="OFF-BI-10001634"/>
    <x v="1"/>
    <x v="8"/>
    <x v="24"/>
    <x v="1676"/>
    <n v="4"/>
    <n v="0.7"/>
    <n v="-6.1151999999999997"/>
    <x v="1"/>
    <x v="0"/>
  </r>
  <r>
    <n v="1941"/>
    <x v="956"/>
    <x v="630"/>
    <d v="2018-07-12T00:00:00"/>
    <s v="Standard Class"/>
    <s v="JE-15715"/>
    <x v="555"/>
    <x v="0"/>
    <x v="0"/>
    <x v="266"/>
    <x v="22"/>
    <x v="332"/>
    <x v="1"/>
    <s v="FUR-CH-10004287"/>
    <x v="0"/>
    <x v="1"/>
    <x v="158"/>
    <x v="1677"/>
    <n v="3"/>
    <n v="0.2"/>
    <n v="74.573999999999955"/>
    <x v="1"/>
    <x v="0"/>
  </r>
  <r>
    <n v="1942"/>
    <x v="957"/>
    <x v="635"/>
    <d v="2019-09-01T00:00:00"/>
    <s v="First Class"/>
    <s v="CP-12085"/>
    <x v="434"/>
    <x v="1"/>
    <x v="0"/>
    <x v="94"/>
    <x v="10"/>
    <x v="116"/>
    <x v="2"/>
    <s v="OFF-LA-10004544"/>
    <x v="1"/>
    <x v="2"/>
    <x v="199"/>
    <x v="659"/>
    <n v="4"/>
    <n v="0.2"/>
    <n v="17.759999999999998"/>
    <x v="2"/>
    <x v="0"/>
  </r>
  <r>
    <n v="1943"/>
    <x v="957"/>
    <x v="635"/>
    <d v="2019-09-01T00:00:00"/>
    <s v="First Class"/>
    <s v="CP-12085"/>
    <x v="434"/>
    <x v="1"/>
    <x v="0"/>
    <x v="94"/>
    <x v="10"/>
    <x v="116"/>
    <x v="2"/>
    <s v="OFF-ST-10004507"/>
    <x v="1"/>
    <x v="4"/>
    <x v="457"/>
    <x v="1193"/>
    <n v="2"/>
    <n v="0.2"/>
    <n v="2.4009999999999998"/>
    <x v="2"/>
    <x v="0"/>
  </r>
  <r>
    <n v="1944"/>
    <x v="957"/>
    <x v="635"/>
    <d v="2019-09-01T00:00:00"/>
    <s v="First Class"/>
    <s v="CP-12085"/>
    <x v="434"/>
    <x v="1"/>
    <x v="0"/>
    <x v="94"/>
    <x v="10"/>
    <x v="116"/>
    <x v="2"/>
    <s v="OFF-BI-10002012"/>
    <x v="1"/>
    <x v="8"/>
    <x v="749"/>
    <x v="1678"/>
    <n v="9"/>
    <n v="0.8"/>
    <n v="-5.1840000000000011"/>
    <x v="2"/>
    <x v="0"/>
  </r>
  <r>
    <n v="1945"/>
    <x v="958"/>
    <x v="23"/>
    <d v="2018-06-26T00:00:00"/>
    <s v="Standard Class"/>
    <s v="EA-14035"/>
    <x v="105"/>
    <x v="1"/>
    <x v="0"/>
    <x v="238"/>
    <x v="5"/>
    <x v="295"/>
    <x v="2"/>
    <s v="TEC-AC-10001109"/>
    <x v="2"/>
    <x v="11"/>
    <x v="1007"/>
    <x v="1679"/>
    <n v="4"/>
    <n v="0.2"/>
    <n v="26.391200000000001"/>
    <x v="2"/>
    <x v="0"/>
  </r>
  <r>
    <n v="1946"/>
    <x v="958"/>
    <x v="23"/>
    <d v="2018-06-26T00:00:00"/>
    <s v="Standard Class"/>
    <s v="EA-14035"/>
    <x v="105"/>
    <x v="1"/>
    <x v="0"/>
    <x v="238"/>
    <x v="5"/>
    <x v="295"/>
    <x v="2"/>
    <s v="OFF-PA-10000809"/>
    <x v="1"/>
    <x v="10"/>
    <x v="1133"/>
    <x v="563"/>
    <n v="2"/>
    <n v="0.2"/>
    <n v="3.6288"/>
    <x v="2"/>
    <x v="0"/>
  </r>
  <r>
    <n v="1947"/>
    <x v="959"/>
    <x v="264"/>
    <d v="2019-09-06T00:00:00"/>
    <s v="Standard Class"/>
    <s v="AC-10615"/>
    <x v="556"/>
    <x v="1"/>
    <x v="0"/>
    <x v="20"/>
    <x v="15"/>
    <x v="29"/>
    <x v="3"/>
    <s v="OFF-AR-10000658"/>
    <x v="1"/>
    <x v="6"/>
    <x v="332"/>
    <x v="795"/>
    <n v="2"/>
    <n v="0"/>
    <n v="6.468"/>
    <x v="2"/>
    <x v="0"/>
  </r>
  <r>
    <n v="1948"/>
    <x v="959"/>
    <x v="264"/>
    <d v="2019-09-06T00:00:00"/>
    <s v="Standard Class"/>
    <s v="AC-10615"/>
    <x v="556"/>
    <x v="1"/>
    <x v="0"/>
    <x v="20"/>
    <x v="15"/>
    <x v="29"/>
    <x v="3"/>
    <s v="FUR-FU-10001196"/>
    <x v="0"/>
    <x v="5"/>
    <x v="1125"/>
    <x v="1042"/>
    <n v="2"/>
    <n v="0"/>
    <n v="3.4619999999999997"/>
    <x v="2"/>
    <x v="0"/>
  </r>
  <r>
    <n v="1949"/>
    <x v="959"/>
    <x v="264"/>
    <d v="2019-09-06T00:00:00"/>
    <s v="Standard Class"/>
    <s v="AC-10615"/>
    <x v="556"/>
    <x v="1"/>
    <x v="0"/>
    <x v="20"/>
    <x v="15"/>
    <x v="29"/>
    <x v="3"/>
    <s v="FUR-TA-10001889"/>
    <x v="0"/>
    <x v="3"/>
    <x v="411"/>
    <x v="1680"/>
    <n v="1"/>
    <n v="0.4"/>
    <n v="-93.3262"/>
    <x v="2"/>
    <x v="0"/>
  </r>
  <r>
    <n v="1950"/>
    <x v="959"/>
    <x v="264"/>
    <d v="2019-09-06T00:00:00"/>
    <s v="Standard Class"/>
    <s v="AC-10615"/>
    <x v="556"/>
    <x v="1"/>
    <x v="0"/>
    <x v="20"/>
    <x v="15"/>
    <x v="29"/>
    <x v="3"/>
    <s v="OFF-AP-10000358"/>
    <x v="1"/>
    <x v="9"/>
    <x v="95"/>
    <x v="1681"/>
    <n v="1"/>
    <n v="0"/>
    <n v="3.7641999999999989"/>
    <x v="2"/>
    <x v="0"/>
  </r>
  <r>
    <n v="1951"/>
    <x v="959"/>
    <x v="264"/>
    <d v="2019-09-06T00:00:00"/>
    <s v="Standard Class"/>
    <s v="AC-10615"/>
    <x v="556"/>
    <x v="1"/>
    <x v="0"/>
    <x v="20"/>
    <x v="15"/>
    <x v="29"/>
    <x v="3"/>
    <s v="OFF-BI-10004970"/>
    <x v="1"/>
    <x v="8"/>
    <x v="917"/>
    <x v="1682"/>
    <n v="8"/>
    <n v="0.2"/>
    <n v="8.9207999999999998"/>
    <x v="2"/>
    <x v="0"/>
  </r>
  <r>
    <n v="1952"/>
    <x v="959"/>
    <x v="264"/>
    <d v="2019-09-06T00:00:00"/>
    <s v="Standard Class"/>
    <s v="AC-10615"/>
    <x v="556"/>
    <x v="1"/>
    <x v="0"/>
    <x v="20"/>
    <x v="15"/>
    <x v="29"/>
    <x v="3"/>
    <s v="TEC-PH-10003885"/>
    <x v="2"/>
    <x v="7"/>
    <x v="780"/>
    <x v="933"/>
    <n v="3"/>
    <n v="0"/>
    <n v="57.41129999999999"/>
    <x v="2"/>
    <x v="0"/>
  </r>
  <r>
    <n v="1953"/>
    <x v="959"/>
    <x v="264"/>
    <d v="2019-09-06T00:00:00"/>
    <s v="Standard Class"/>
    <s v="AC-10615"/>
    <x v="556"/>
    <x v="1"/>
    <x v="0"/>
    <x v="20"/>
    <x v="15"/>
    <x v="29"/>
    <x v="3"/>
    <s v="OFF-LA-10001641"/>
    <x v="1"/>
    <x v="2"/>
    <x v="1031"/>
    <x v="1381"/>
    <n v="6"/>
    <n v="0"/>
    <n v="9.0719999999999992"/>
    <x v="2"/>
    <x v="0"/>
  </r>
  <r>
    <n v="1954"/>
    <x v="959"/>
    <x v="264"/>
    <d v="2019-09-06T00:00:00"/>
    <s v="Standard Class"/>
    <s v="AC-10615"/>
    <x v="556"/>
    <x v="1"/>
    <x v="0"/>
    <x v="20"/>
    <x v="15"/>
    <x v="29"/>
    <x v="3"/>
    <s v="FUR-CH-10003379"/>
    <x v="0"/>
    <x v="1"/>
    <x v="464"/>
    <x v="1683"/>
    <n v="5"/>
    <n v="0.1"/>
    <n v="213.73500000000001"/>
    <x v="2"/>
    <x v="0"/>
  </r>
  <r>
    <n v="1955"/>
    <x v="959"/>
    <x v="264"/>
    <d v="2019-09-06T00:00:00"/>
    <s v="Standard Class"/>
    <s v="AC-10615"/>
    <x v="556"/>
    <x v="1"/>
    <x v="0"/>
    <x v="20"/>
    <x v="15"/>
    <x v="29"/>
    <x v="3"/>
    <s v="OFF-AR-10004582"/>
    <x v="1"/>
    <x v="6"/>
    <x v="1184"/>
    <x v="1684"/>
    <n v="3"/>
    <n v="0"/>
    <n v="2.2139999999999995"/>
    <x v="2"/>
    <x v="0"/>
  </r>
  <r>
    <n v="1956"/>
    <x v="959"/>
    <x v="264"/>
    <d v="2019-09-06T00:00:00"/>
    <s v="Standard Class"/>
    <s v="AC-10615"/>
    <x v="556"/>
    <x v="1"/>
    <x v="0"/>
    <x v="20"/>
    <x v="15"/>
    <x v="29"/>
    <x v="3"/>
    <s v="TEC-AC-10002842"/>
    <x v="2"/>
    <x v="11"/>
    <x v="1185"/>
    <x v="1685"/>
    <n v="2"/>
    <n v="0"/>
    <n v="38.080000000000013"/>
    <x v="2"/>
    <x v="0"/>
  </r>
  <r>
    <n v="1957"/>
    <x v="959"/>
    <x v="264"/>
    <d v="2019-09-06T00:00:00"/>
    <s v="Standard Class"/>
    <s v="AC-10615"/>
    <x v="556"/>
    <x v="1"/>
    <x v="0"/>
    <x v="20"/>
    <x v="15"/>
    <x v="29"/>
    <x v="3"/>
    <s v="TEC-AC-10000109"/>
    <x v="2"/>
    <x v="11"/>
    <x v="202"/>
    <x v="767"/>
    <n v="3"/>
    <n v="0"/>
    <n v="40.31280000000001"/>
    <x v="2"/>
    <x v="0"/>
  </r>
  <r>
    <n v="1958"/>
    <x v="959"/>
    <x v="264"/>
    <d v="2019-09-06T00:00:00"/>
    <s v="Standard Class"/>
    <s v="AC-10615"/>
    <x v="556"/>
    <x v="1"/>
    <x v="0"/>
    <x v="20"/>
    <x v="15"/>
    <x v="29"/>
    <x v="3"/>
    <s v="OFF-PA-10003893"/>
    <x v="1"/>
    <x v="10"/>
    <x v="1105"/>
    <x v="860"/>
    <n v="4"/>
    <n v="0"/>
    <n v="7.7039999999999988"/>
    <x v="2"/>
    <x v="0"/>
  </r>
  <r>
    <n v="1959"/>
    <x v="960"/>
    <x v="18"/>
    <d v="2019-09-15T00:00:00"/>
    <s v="Second Class"/>
    <s v="RW-19690"/>
    <x v="355"/>
    <x v="0"/>
    <x v="0"/>
    <x v="24"/>
    <x v="25"/>
    <x v="333"/>
    <x v="2"/>
    <s v="OFF-BI-10003669"/>
    <x v="1"/>
    <x v="8"/>
    <x v="804"/>
    <x v="1686"/>
    <n v="3"/>
    <n v="0"/>
    <n v="7.7759999999999998"/>
    <x v="2"/>
    <x v="0"/>
  </r>
  <r>
    <n v="1960"/>
    <x v="960"/>
    <x v="18"/>
    <d v="2019-09-15T00:00:00"/>
    <s v="Second Class"/>
    <s v="RW-19690"/>
    <x v="355"/>
    <x v="0"/>
    <x v="0"/>
    <x v="24"/>
    <x v="25"/>
    <x v="333"/>
    <x v="2"/>
    <s v="OFF-AP-10004785"/>
    <x v="1"/>
    <x v="9"/>
    <x v="1186"/>
    <x v="1687"/>
    <n v="3"/>
    <n v="0"/>
    <n v="14.615700000000004"/>
    <x v="2"/>
    <x v="0"/>
  </r>
  <r>
    <n v="1961"/>
    <x v="960"/>
    <x v="18"/>
    <d v="2019-09-15T00:00:00"/>
    <s v="Second Class"/>
    <s v="RW-19690"/>
    <x v="355"/>
    <x v="0"/>
    <x v="0"/>
    <x v="24"/>
    <x v="25"/>
    <x v="333"/>
    <x v="2"/>
    <s v="TEC-AC-10003023"/>
    <x v="2"/>
    <x v="11"/>
    <x v="1079"/>
    <x v="1688"/>
    <n v="5"/>
    <n v="0"/>
    <n v="53.432999999999993"/>
    <x v="2"/>
    <x v="0"/>
  </r>
  <r>
    <n v="1962"/>
    <x v="960"/>
    <x v="18"/>
    <d v="2019-09-15T00:00:00"/>
    <s v="Second Class"/>
    <s v="RW-19690"/>
    <x v="355"/>
    <x v="0"/>
    <x v="0"/>
    <x v="24"/>
    <x v="25"/>
    <x v="333"/>
    <x v="2"/>
    <s v="TEC-AC-10002217"/>
    <x v="2"/>
    <x v="11"/>
    <x v="1187"/>
    <x v="1689"/>
    <n v="6"/>
    <n v="0"/>
    <n v="6.7680000000000007"/>
    <x v="2"/>
    <x v="0"/>
  </r>
  <r>
    <n v="1963"/>
    <x v="960"/>
    <x v="18"/>
    <d v="2019-09-15T00:00:00"/>
    <s v="Second Class"/>
    <s v="RW-19690"/>
    <x v="355"/>
    <x v="0"/>
    <x v="0"/>
    <x v="24"/>
    <x v="25"/>
    <x v="333"/>
    <x v="2"/>
    <s v="OFF-BI-10002954"/>
    <x v="1"/>
    <x v="8"/>
    <x v="1188"/>
    <x v="1690"/>
    <n v="3"/>
    <n v="0"/>
    <n v="6.5808"/>
    <x v="2"/>
    <x v="0"/>
  </r>
  <r>
    <n v="1964"/>
    <x v="960"/>
    <x v="18"/>
    <d v="2019-09-15T00:00:00"/>
    <s v="Second Class"/>
    <s v="RW-19690"/>
    <x v="355"/>
    <x v="0"/>
    <x v="0"/>
    <x v="24"/>
    <x v="25"/>
    <x v="333"/>
    <x v="2"/>
    <s v="OFF-PA-10002586"/>
    <x v="1"/>
    <x v="10"/>
    <x v="1016"/>
    <x v="1691"/>
    <n v="5"/>
    <n v="0"/>
    <n v="11.703000000000001"/>
    <x v="2"/>
    <x v="0"/>
  </r>
  <r>
    <n v="1965"/>
    <x v="960"/>
    <x v="18"/>
    <d v="2019-09-15T00:00:00"/>
    <s v="Second Class"/>
    <s v="RW-19690"/>
    <x v="355"/>
    <x v="0"/>
    <x v="0"/>
    <x v="24"/>
    <x v="25"/>
    <x v="333"/>
    <x v="2"/>
    <s v="OFF-ST-10000025"/>
    <x v="1"/>
    <x v="4"/>
    <x v="621"/>
    <x v="1692"/>
    <n v="3"/>
    <n v="0"/>
    <n v="17.177399999999977"/>
    <x v="2"/>
    <x v="0"/>
  </r>
  <r>
    <n v="1966"/>
    <x v="960"/>
    <x v="18"/>
    <d v="2019-09-15T00:00:00"/>
    <s v="Second Class"/>
    <s v="RW-19690"/>
    <x v="355"/>
    <x v="0"/>
    <x v="0"/>
    <x v="24"/>
    <x v="25"/>
    <x v="333"/>
    <x v="2"/>
    <s v="OFF-AP-10003281"/>
    <x v="1"/>
    <x v="9"/>
    <x v="1189"/>
    <x v="1693"/>
    <n v="2"/>
    <n v="0"/>
    <n v="7.2539999999999978"/>
    <x v="2"/>
    <x v="0"/>
  </r>
  <r>
    <n v="1967"/>
    <x v="961"/>
    <x v="202"/>
    <d v="2019-12-28T00:00:00"/>
    <s v="Standard Class"/>
    <s v="DB-13210"/>
    <x v="203"/>
    <x v="0"/>
    <x v="0"/>
    <x v="267"/>
    <x v="30"/>
    <x v="334"/>
    <x v="3"/>
    <s v="TEC-PH-10002103"/>
    <x v="2"/>
    <x v="7"/>
    <x v="539"/>
    <x v="1694"/>
    <n v="3"/>
    <n v="0"/>
    <n v="78.951599999999999"/>
    <x v="2"/>
    <x v="0"/>
  </r>
  <r>
    <n v="1968"/>
    <x v="961"/>
    <x v="202"/>
    <d v="2019-12-28T00:00:00"/>
    <s v="Standard Class"/>
    <s v="DB-13210"/>
    <x v="203"/>
    <x v="0"/>
    <x v="0"/>
    <x v="267"/>
    <x v="30"/>
    <x v="334"/>
    <x v="3"/>
    <s v="OFF-SU-10000898"/>
    <x v="1"/>
    <x v="14"/>
    <x v="1190"/>
    <x v="1695"/>
    <n v="5"/>
    <n v="0"/>
    <n v="20.154999999999994"/>
    <x v="2"/>
    <x v="0"/>
  </r>
  <r>
    <n v="1969"/>
    <x v="961"/>
    <x v="202"/>
    <d v="2019-12-28T00:00:00"/>
    <s v="Standard Class"/>
    <s v="DB-13210"/>
    <x v="203"/>
    <x v="0"/>
    <x v="0"/>
    <x v="267"/>
    <x v="30"/>
    <x v="334"/>
    <x v="3"/>
    <s v="OFF-PA-10001144"/>
    <x v="1"/>
    <x v="10"/>
    <x v="163"/>
    <x v="1696"/>
    <n v="3"/>
    <n v="0"/>
    <n v="79.891199999999998"/>
    <x v="2"/>
    <x v="0"/>
  </r>
  <r>
    <n v="1970"/>
    <x v="962"/>
    <x v="397"/>
    <d v="2019-09-29T00:00:00"/>
    <s v="Standard Class"/>
    <s v="BD-11320"/>
    <x v="217"/>
    <x v="0"/>
    <x v="0"/>
    <x v="251"/>
    <x v="26"/>
    <x v="311"/>
    <x v="2"/>
    <s v="TEC-AC-10004659"/>
    <x v="2"/>
    <x v="11"/>
    <x v="172"/>
    <x v="410"/>
    <n v="4"/>
    <n v="0"/>
    <n v="102.18599999999998"/>
    <x v="2"/>
    <x v="0"/>
  </r>
  <r>
    <n v="1971"/>
    <x v="963"/>
    <x v="636"/>
    <d v="2019-05-11T00:00:00"/>
    <s v="Standard Class"/>
    <s v="ML-17755"/>
    <x v="529"/>
    <x v="2"/>
    <x v="0"/>
    <x v="22"/>
    <x v="10"/>
    <x v="36"/>
    <x v="2"/>
    <s v="OFF-AR-10004752"/>
    <x v="1"/>
    <x v="6"/>
    <x v="1114"/>
    <x v="1697"/>
    <n v="3"/>
    <n v="0.2"/>
    <n v="0.64079999999999981"/>
    <x v="2"/>
    <x v="0"/>
  </r>
  <r>
    <n v="1972"/>
    <x v="963"/>
    <x v="636"/>
    <d v="2019-05-11T00:00:00"/>
    <s v="Standard Class"/>
    <s v="ML-17755"/>
    <x v="529"/>
    <x v="2"/>
    <x v="0"/>
    <x v="22"/>
    <x v="10"/>
    <x v="36"/>
    <x v="2"/>
    <s v="TEC-AC-10004659"/>
    <x v="2"/>
    <x v="11"/>
    <x v="172"/>
    <x v="177"/>
    <n v="7"/>
    <n v="0.2"/>
    <n v="76.639499999999984"/>
    <x v="2"/>
    <x v="0"/>
  </r>
  <r>
    <n v="1973"/>
    <x v="964"/>
    <x v="637"/>
    <d v="2016-12-19T00:00:00"/>
    <s v="Standard Class"/>
    <s v="JD-16015"/>
    <x v="557"/>
    <x v="0"/>
    <x v="0"/>
    <x v="22"/>
    <x v="10"/>
    <x v="26"/>
    <x v="2"/>
    <s v="OFF-BI-10001249"/>
    <x v="1"/>
    <x v="8"/>
    <x v="1191"/>
    <x v="1698"/>
    <n v="4"/>
    <n v="0.8"/>
    <n v="-8.6768000000000018"/>
    <x v="2"/>
    <x v="0"/>
  </r>
  <r>
    <n v="1974"/>
    <x v="964"/>
    <x v="637"/>
    <d v="2016-12-19T00:00:00"/>
    <s v="Standard Class"/>
    <s v="JD-16015"/>
    <x v="557"/>
    <x v="0"/>
    <x v="0"/>
    <x v="22"/>
    <x v="10"/>
    <x v="26"/>
    <x v="2"/>
    <s v="OFF-FA-10003059"/>
    <x v="1"/>
    <x v="13"/>
    <x v="802"/>
    <x v="1699"/>
    <n v="2"/>
    <n v="0.2"/>
    <n v="0.4705999999999998"/>
    <x v="2"/>
    <x v="0"/>
  </r>
  <r>
    <n v="1975"/>
    <x v="964"/>
    <x v="637"/>
    <d v="2016-12-19T00:00:00"/>
    <s v="Standard Class"/>
    <s v="JD-16015"/>
    <x v="557"/>
    <x v="0"/>
    <x v="0"/>
    <x v="22"/>
    <x v="10"/>
    <x v="26"/>
    <x v="2"/>
    <s v="TEC-AC-10002718"/>
    <x v="2"/>
    <x v="11"/>
    <x v="1192"/>
    <x v="1700"/>
    <n v="3"/>
    <n v="0.2"/>
    <n v="-2.188500000000003"/>
    <x v="2"/>
    <x v="0"/>
  </r>
  <r>
    <n v="1976"/>
    <x v="965"/>
    <x v="638"/>
    <d v="2016-10-20T00:00:00"/>
    <s v="Second Class"/>
    <s v="AS-10225"/>
    <x v="127"/>
    <x v="1"/>
    <x v="0"/>
    <x v="122"/>
    <x v="19"/>
    <x v="153"/>
    <x v="0"/>
    <s v="OFF-ST-10001522"/>
    <x v="1"/>
    <x v="4"/>
    <x v="197"/>
    <x v="1701"/>
    <n v="3"/>
    <n v="0"/>
    <n v="11.038799999999981"/>
    <x v="0"/>
    <x v="0"/>
  </r>
  <r>
    <n v="1977"/>
    <x v="965"/>
    <x v="638"/>
    <d v="2016-10-20T00:00:00"/>
    <s v="Second Class"/>
    <s v="AS-10225"/>
    <x v="127"/>
    <x v="1"/>
    <x v="0"/>
    <x v="122"/>
    <x v="19"/>
    <x v="153"/>
    <x v="0"/>
    <s v="TEC-PH-10002352"/>
    <x v="2"/>
    <x v="7"/>
    <x v="1193"/>
    <x v="1702"/>
    <n v="5"/>
    <n v="0"/>
    <n v="362.68699999999995"/>
    <x v="0"/>
    <x v="0"/>
  </r>
  <r>
    <n v="1978"/>
    <x v="965"/>
    <x v="638"/>
    <d v="2016-10-20T00:00:00"/>
    <s v="Second Class"/>
    <s v="AS-10225"/>
    <x v="127"/>
    <x v="1"/>
    <x v="0"/>
    <x v="122"/>
    <x v="19"/>
    <x v="153"/>
    <x v="0"/>
    <s v="FUR-CH-10003774"/>
    <x v="0"/>
    <x v="1"/>
    <x v="1194"/>
    <x v="1703"/>
    <n v="6"/>
    <n v="0"/>
    <n v="70.964399999999983"/>
    <x v="0"/>
    <x v="0"/>
  </r>
  <r>
    <n v="1979"/>
    <x v="966"/>
    <x v="412"/>
    <d v="2017-05-12T00:00:00"/>
    <s v="Standard Class"/>
    <s v="AA-10375"/>
    <x v="211"/>
    <x v="0"/>
    <x v="0"/>
    <x v="127"/>
    <x v="21"/>
    <x v="160"/>
    <x v="1"/>
    <s v="OFF-AR-10000127"/>
    <x v="1"/>
    <x v="6"/>
    <x v="1195"/>
    <x v="797"/>
    <n v="2"/>
    <n v="0.2"/>
    <n v="0.59039999999999915"/>
    <x v="1"/>
    <x v="0"/>
  </r>
  <r>
    <n v="1980"/>
    <x v="967"/>
    <x v="167"/>
    <d v="2018-04-14T00:00:00"/>
    <s v="Same Day"/>
    <s v="KT-16465"/>
    <x v="446"/>
    <x v="0"/>
    <x v="0"/>
    <x v="220"/>
    <x v="16"/>
    <x v="275"/>
    <x v="1"/>
    <s v="FUR-CH-10004086"/>
    <x v="0"/>
    <x v="1"/>
    <x v="284"/>
    <x v="1704"/>
    <n v="4"/>
    <n v="0.2"/>
    <n v="105.02279999999996"/>
    <x v="1"/>
    <x v="0"/>
  </r>
  <r>
    <n v="1981"/>
    <x v="967"/>
    <x v="167"/>
    <d v="2018-04-14T00:00:00"/>
    <s v="Same Day"/>
    <s v="KT-16465"/>
    <x v="446"/>
    <x v="0"/>
    <x v="0"/>
    <x v="220"/>
    <x v="16"/>
    <x v="275"/>
    <x v="1"/>
    <s v="OFF-ST-10001228"/>
    <x v="1"/>
    <x v="4"/>
    <x v="231"/>
    <x v="1705"/>
    <n v="4"/>
    <n v="0.2"/>
    <n v="4.2976000000000028"/>
    <x v="1"/>
    <x v="0"/>
  </r>
  <r>
    <n v="1982"/>
    <x v="968"/>
    <x v="639"/>
    <d v="2017-12-16T00:00:00"/>
    <s v="Second Class"/>
    <s v="MM-18280"/>
    <x v="152"/>
    <x v="1"/>
    <x v="0"/>
    <x v="38"/>
    <x v="32"/>
    <x v="112"/>
    <x v="0"/>
    <s v="OFF-BI-10004187"/>
    <x v="1"/>
    <x v="8"/>
    <x v="620"/>
    <x v="1061"/>
    <n v="2"/>
    <n v="0"/>
    <n v="1.8047999999999997"/>
    <x v="0"/>
    <x v="0"/>
  </r>
  <r>
    <n v="1983"/>
    <x v="969"/>
    <x v="640"/>
    <d v="2016-12-09T00:00:00"/>
    <s v="Standard Class"/>
    <s v="NG-18430"/>
    <x v="159"/>
    <x v="0"/>
    <x v="0"/>
    <x v="268"/>
    <x v="26"/>
    <x v="335"/>
    <x v="2"/>
    <s v="TEC-PH-10003811"/>
    <x v="2"/>
    <x v="7"/>
    <x v="1196"/>
    <x v="1706"/>
    <n v="4"/>
    <n v="0"/>
    <n v="134.3888"/>
    <x v="2"/>
    <x v="0"/>
  </r>
  <r>
    <n v="1984"/>
    <x v="970"/>
    <x v="641"/>
    <d v="2016-11-27T00:00:00"/>
    <s v="Second Class"/>
    <s v="LW-16825"/>
    <x v="429"/>
    <x v="1"/>
    <x v="0"/>
    <x v="71"/>
    <x v="1"/>
    <x v="90"/>
    <x v="1"/>
    <s v="OFF-AP-10000240"/>
    <x v="1"/>
    <x v="9"/>
    <x v="650"/>
    <x v="1707"/>
    <n v="6"/>
    <n v="0"/>
    <n v="93.055199999999957"/>
    <x v="1"/>
    <x v="0"/>
  </r>
  <r>
    <n v="1985"/>
    <x v="970"/>
    <x v="641"/>
    <d v="2016-11-27T00:00:00"/>
    <s v="Second Class"/>
    <s v="LW-16825"/>
    <x v="429"/>
    <x v="1"/>
    <x v="0"/>
    <x v="71"/>
    <x v="1"/>
    <x v="90"/>
    <x v="1"/>
    <s v="FUR-FU-10001940"/>
    <x v="0"/>
    <x v="5"/>
    <x v="222"/>
    <x v="1708"/>
    <n v="3"/>
    <n v="0"/>
    <n v="10.507200000000001"/>
    <x v="1"/>
    <x v="0"/>
  </r>
  <r>
    <n v="1986"/>
    <x v="970"/>
    <x v="641"/>
    <d v="2016-11-27T00:00:00"/>
    <s v="Second Class"/>
    <s v="LW-16825"/>
    <x v="429"/>
    <x v="1"/>
    <x v="0"/>
    <x v="71"/>
    <x v="1"/>
    <x v="90"/>
    <x v="1"/>
    <s v="OFF-PA-10000575"/>
    <x v="1"/>
    <x v="10"/>
    <x v="1059"/>
    <x v="1709"/>
    <n v="4"/>
    <n v="0"/>
    <n v="12.3096"/>
    <x v="1"/>
    <x v="0"/>
  </r>
  <r>
    <n v="1987"/>
    <x v="971"/>
    <x v="197"/>
    <d v="2018-07-27T00:00:00"/>
    <s v="First Class"/>
    <s v="CB-12415"/>
    <x v="558"/>
    <x v="0"/>
    <x v="0"/>
    <x v="38"/>
    <x v="24"/>
    <x v="47"/>
    <x v="3"/>
    <s v="TEC-CO-10001449"/>
    <x v="2"/>
    <x v="16"/>
    <x v="306"/>
    <x v="1710"/>
    <n v="4"/>
    <n v="0.4"/>
    <n v="191.99680000000001"/>
    <x v="2"/>
    <x v="0"/>
  </r>
  <r>
    <n v="1988"/>
    <x v="972"/>
    <x v="529"/>
    <d v="2017-11-13T00:00:00"/>
    <s v="Standard Class"/>
    <s v="AS-10090"/>
    <x v="548"/>
    <x v="0"/>
    <x v="0"/>
    <x v="24"/>
    <x v="25"/>
    <x v="333"/>
    <x v="2"/>
    <s v="OFF-BI-10002393"/>
    <x v="1"/>
    <x v="8"/>
    <x v="1197"/>
    <x v="1711"/>
    <n v="3"/>
    <n v="0"/>
    <n v="7.9212000000000007"/>
    <x v="2"/>
    <x v="0"/>
  </r>
  <r>
    <n v="1989"/>
    <x v="972"/>
    <x v="529"/>
    <d v="2017-11-13T00:00:00"/>
    <s v="Standard Class"/>
    <s v="AS-10090"/>
    <x v="548"/>
    <x v="0"/>
    <x v="0"/>
    <x v="24"/>
    <x v="25"/>
    <x v="333"/>
    <x v="2"/>
    <s v="FUR-TA-10002855"/>
    <x v="0"/>
    <x v="3"/>
    <x v="1198"/>
    <x v="1712"/>
    <n v="7"/>
    <n v="0"/>
    <n v="215.11979999999994"/>
    <x v="2"/>
    <x v="0"/>
  </r>
  <r>
    <n v="1990"/>
    <x v="972"/>
    <x v="529"/>
    <d v="2017-11-13T00:00:00"/>
    <s v="Standard Class"/>
    <s v="AS-10090"/>
    <x v="548"/>
    <x v="0"/>
    <x v="0"/>
    <x v="24"/>
    <x v="25"/>
    <x v="333"/>
    <x v="2"/>
    <s v="OFF-EN-10000781"/>
    <x v="1"/>
    <x v="12"/>
    <x v="753"/>
    <x v="1713"/>
    <n v="3"/>
    <n v="0"/>
    <n v="12.323399999999999"/>
    <x v="2"/>
    <x v="0"/>
  </r>
  <r>
    <n v="1991"/>
    <x v="972"/>
    <x v="529"/>
    <d v="2017-11-13T00:00:00"/>
    <s v="Standard Class"/>
    <s v="AS-10090"/>
    <x v="548"/>
    <x v="0"/>
    <x v="0"/>
    <x v="24"/>
    <x v="25"/>
    <x v="333"/>
    <x v="2"/>
    <s v="OFF-PA-10002160"/>
    <x v="1"/>
    <x v="10"/>
    <x v="1199"/>
    <x v="1714"/>
    <n v="3"/>
    <n v="0"/>
    <n v="8.4966000000000008"/>
    <x v="2"/>
    <x v="0"/>
  </r>
  <r>
    <n v="1992"/>
    <x v="973"/>
    <x v="642"/>
    <d v="2019-02-28T00:00:00"/>
    <s v="Standard Class"/>
    <s v="CB-12415"/>
    <x v="558"/>
    <x v="0"/>
    <x v="0"/>
    <x v="10"/>
    <x v="9"/>
    <x v="63"/>
    <x v="3"/>
    <s v="OFF-BI-10004970"/>
    <x v="1"/>
    <x v="8"/>
    <x v="917"/>
    <x v="1715"/>
    <n v="4"/>
    <n v="0.7"/>
    <n v="-3.7995999999999981"/>
    <x v="2"/>
    <x v="0"/>
  </r>
  <r>
    <n v="1993"/>
    <x v="974"/>
    <x v="643"/>
    <d v="2019-07-02T00:00:00"/>
    <s v="Standard Class"/>
    <s v="ML-17755"/>
    <x v="529"/>
    <x v="2"/>
    <x v="0"/>
    <x v="24"/>
    <x v="21"/>
    <x v="329"/>
    <x v="1"/>
    <s v="OFF-LA-10003923"/>
    <x v="1"/>
    <x v="2"/>
    <x v="429"/>
    <x v="1716"/>
    <n v="6"/>
    <n v="0.2"/>
    <n v="26.640000000000004"/>
    <x v="1"/>
    <x v="0"/>
  </r>
  <r>
    <n v="1994"/>
    <x v="974"/>
    <x v="643"/>
    <d v="2019-07-02T00:00:00"/>
    <s v="Standard Class"/>
    <s v="ML-17755"/>
    <x v="529"/>
    <x v="2"/>
    <x v="0"/>
    <x v="24"/>
    <x v="21"/>
    <x v="329"/>
    <x v="1"/>
    <s v="OFF-AR-10002257"/>
    <x v="1"/>
    <x v="6"/>
    <x v="1200"/>
    <x v="758"/>
    <n v="2"/>
    <n v="0.2"/>
    <n v="0.73479999999999923"/>
    <x v="1"/>
    <x v="0"/>
  </r>
  <r>
    <n v="1995"/>
    <x v="974"/>
    <x v="643"/>
    <d v="2019-07-02T00:00:00"/>
    <s v="Standard Class"/>
    <s v="ML-17755"/>
    <x v="529"/>
    <x v="2"/>
    <x v="0"/>
    <x v="24"/>
    <x v="21"/>
    <x v="329"/>
    <x v="1"/>
    <s v="OFF-FA-10004395"/>
    <x v="1"/>
    <x v="13"/>
    <x v="1201"/>
    <x v="1717"/>
    <n v="3"/>
    <n v="0.2"/>
    <n v="-2.1194999999999999"/>
    <x v="1"/>
    <x v="0"/>
  </r>
  <r>
    <n v="1996"/>
    <x v="975"/>
    <x v="574"/>
    <d v="2019-12-04T00:00:00"/>
    <s v="Second Class"/>
    <s v="JS-16030"/>
    <x v="559"/>
    <x v="0"/>
    <x v="0"/>
    <x v="12"/>
    <x v="5"/>
    <x v="66"/>
    <x v="2"/>
    <s v="OFF-AP-10002534"/>
    <x v="1"/>
    <x v="9"/>
    <x v="1202"/>
    <x v="1718"/>
    <n v="5"/>
    <n v="0.8"/>
    <n v="-766.01199999999994"/>
    <x v="2"/>
    <x v="0"/>
  </r>
  <r>
    <n v="1997"/>
    <x v="975"/>
    <x v="574"/>
    <d v="2019-12-04T00:00:00"/>
    <s v="Second Class"/>
    <s v="JS-16030"/>
    <x v="559"/>
    <x v="0"/>
    <x v="0"/>
    <x v="12"/>
    <x v="5"/>
    <x v="66"/>
    <x v="2"/>
    <s v="FUR-FU-10004020"/>
    <x v="0"/>
    <x v="5"/>
    <x v="493"/>
    <x v="1719"/>
    <n v="4"/>
    <n v="0.6"/>
    <n v="-3.719599999999998"/>
    <x v="2"/>
    <x v="0"/>
  </r>
  <r>
    <n v="1998"/>
    <x v="976"/>
    <x v="644"/>
    <d v="2016-02-09T00:00:00"/>
    <s v="First Class"/>
    <s v="ND-18460"/>
    <x v="540"/>
    <x v="1"/>
    <x v="0"/>
    <x v="269"/>
    <x v="17"/>
    <x v="336"/>
    <x v="0"/>
    <s v="OFF-LA-10002787"/>
    <x v="1"/>
    <x v="2"/>
    <x v="547"/>
    <x v="1720"/>
    <n v="4"/>
    <n v="0"/>
    <n v="7.1999999999999993"/>
    <x v="0"/>
    <x v="0"/>
  </r>
  <r>
    <n v="1999"/>
    <x v="976"/>
    <x v="644"/>
    <d v="2016-02-09T00:00:00"/>
    <s v="First Class"/>
    <s v="ND-18460"/>
    <x v="540"/>
    <x v="1"/>
    <x v="0"/>
    <x v="269"/>
    <x v="17"/>
    <x v="336"/>
    <x v="0"/>
    <s v="TEC-PH-10003645"/>
    <x v="2"/>
    <x v="7"/>
    <x v="297"/>
    <x v="1721"/>
    <n v="1"/>
    <n v="0"/>
    <n v="42.018600000000006"/>
    <x v="0"/>
    <x v="0"/>
  </r>
  <r>
    <n v="2000"/>
    <x v="976"/>
    <x v="644"/>
    <d v="2016-02-09T00:00:00"/>
    <s v="First Class"/>
    <s v="ND-18460"/>
    <x v="540"/>
    <x v="1"/>
    <x v="0"/>
    <x v="269"/>
    <x v="17"/>
    <x v="336"/>
    <x v="0"/>
    <s v="TEC-PH-10001615"/>
    <x v="2"/>
    <x v="7"/>
    <x v="1117"/>
    <x v="1722"/>
    <n v="5"/>
    <n v="0"/>
    <n v="42.035499999999985"/>
    <x v="0"/>
    <x v="0"/>
  </r>
  <r>
    <n v="2001"/>
    <x v="977"/>
    <x v="645"/>
    <d v="2019-04-18T00:00:00"/>
    <s v="Standard Class"/>
    <s v="LW-17215"/>
    <x v="560"/>
    <x v="0"/>
    <x v="0"/>
    <x v="45"/>
    <x v="1"/>
    <x v="54"/>
    <x v="1"/>
    <s v="TEC-AC-10001767"/>
    <x v="2"/>
    <x v="11"/>
    <x v="97"/>
    <x v="1723"/>
    <n v="5"/>
    <n v="0"/>
    <n v="21.994499999999988"/>
    <x v="1"/>
    <x v="0"/>
  </r>
  <r>
    <n v="2002"/>
    <x v="977"/>
    <x v="645"/>
    <d v="2019-04-18T00:00:00"/>
    <s v="Standard Class"/>
    <s v="LW-17215"/>
    <x v="560"/>
    <x v="0"/>
    <x v="0"/>
    <x v="45"/>
    <x v="1"/>
    <x v="54"/>
    <x v="1"/>
    <s v="OFF-AR-10001221"/>
    <x v="1"/>
    <x v="6"/>
    <x v="1043"/>
    <x v="1085"/>
    <n v="7"/>
    <n v="0"/>
    <n v="14.232399999999998"/>
    <x v="1"/>
    <x v="0"/>
  </r>
  <r>
    <n v="2003"/>
    <x v="978"/>
    <x v="53"/>
    <d v="2019-12-28T00:00:00"/>
    <s v="Second Class"/>
    <s v="JW-15955"/>
    <x v="527"/>
    <x v="0"/>
    <x v="0"/>
    <x v="103"/>
    <x v="0"/>
    <x v="175"/>
    <x v="0"/>
    <s v="OFF-ST-10000563"/>
    <x v="1"/>
    <x v="4"/>
    <x v="903"/>
    <x v="1449"/>
    <n v="3"/>
    <n v="0"/>
    <n v="9.5940000000000012"/>
    <x v="0"/>
    <x v="0"/>
  </r>
  <r>
    <n v="2004"/>
    <x v="978"/>
    <x v="53"/>
    <d v="2019-12-28T00:00:00"/>
    <s v="Second Class"/>
    <s v="JW-15955"/>
    <x v="527"/>
    <x v="0"/>
    <x v="0"/>
    <x v="103"/>
    <x v="0"/>
    <x v="175"/>
    <x v="0"/>
    <s v="FUR-CH-10001146"/>
    <x v="0"/>
    <x v="1"/>
    <x v="64"/>
    <x v="1724"/>
    <n v="5"/>
    <n v="0"/>
    <n v="76.112499999999983"/>
    <x v="0"/>
    <x v="0"/>
  </r>
  <r>
    <n v="2005"/>
    <x v="979"/>
    <x v="645"/>
    <d v="2019-04-18T00:00:00"/>
    <s v="Standard Class"/>
    <s v="SC-20050"/>
    <x v="337"/>
    <x v="2"/>
    <x v="0"/>
    <x v="270"/>
    <x v="5"/>
    <x v="337"/>
    <x v="2"/>
    <s v="OFF-BI-10004738"/>
    <x v="1"/>
    <x v="8"/>
    <x v="92"/>
    <x v="524"/>
    <n v="3"/>
    <n v="0.8"/>
    <n v="-17.045999999999999"/>
    <x v="2"/>
    <x v="0"/>
  </r>
  <r>
    <n v="2006"/>
    <x v="980"/>
    <x v="520"/>
    <d v="2017-01-04T00:00:00"/>
    <s v="Standard Class"/>
    <s v="RW-19630"/>
    <x v="338"/>
    <x v="1"/>
    <x v="0"/>
    <x v="29"/>
    <x v="25"/>
    <x v="338"/>
    <x v="2"/>
    <s v="OFF-AR-10000034"/>
    <x v="1"/>
    <x v="6"/>
    <x v="751"/>
    <x v="1725"/>
    <n v="7"/>
    <n v="0"/>
    <n v="11.575199999999999"/>
    <x v="2"/>
    <x v="0"/>
  </r>
  <r>
    <n v="2007"/>
    <x v="980"/>
    <x v="520"/>
    <d v="2017-01-04T00:00:00"/>
    <s v="Standard Class"/>
    <s v="RW-19630"/>
    <x v="338"/>
    <x v="1"/>
    <x v="0"/>
    <x v="29"/>
    <x v="25"/>
    <x v="338"/>
    <x v="2"/>
    <s v="TEC-AC-10000290"/>
    <x v="2"/>
    <x v="11"/>
    <x v="235"/>
    <x v="1726"/>
    <n v="7"/>
    <n v="0"/>
    <n v="16.160200000000003"/>
    <x v="2"/>
    <x v="0"/>
  </r>
  <r>
    <n v="2008"/>
    <x v="981"/>
    <x v="646"/>
    <d v="2019-08-04T00:00:00"/>
    <s v="First Class"/>
    <s v="CM-12190"/>
    <x v="496"/>
    <x v="0"/>
    <x v="0"/>
    <x v="22"/>
    <x v="10"/>
    <x v="36"/>
    <x v="2"/>
    <s v="FUR-BO-10003034"/>
    <x v="0"/>
    <x v="0"/>
    <x v="1203"/>
    <x v="1727"/>
    <n v="2"/>
    <n v="0.3"/>
    <n v="-36.674399999999991"/>
    <x v="2"/>
    <x v="0"/>
  </r>
  <r>
    <n v="2009"/>
    <x v="982"/>
    <x v="647"/>
    <d v="2016-11-21T00:00:00"/>
    <s v="Standard Class"/>
    <s v="JF-15190"/>
    <x v="440"/>
    <x v="0"/>
    <x v="0"/>
    <x v="271"/>
    <x v="18"/>
    <x v="339"/>
    <x v="0"/>
    <s v="OFF-AR-10001315"/>
    <x v="1"/>
    <x v="6"/>
    <x v="1029"/>
    <x v="1728"/>
    <n v="3"/>
    <n v="0.2"/>
    <n v="0.47519999999999984"/>
    <x v="0"/>
    <x v="0"/>
  </r>
  <r>
    <n v="2010"/>
    <x v="982"/>
    <x v="647"/>
    <d v="2016-11-21T00:00:00"/>
    <s v="Standard Class"/>
    <s v="JF-15190"/>
    <x v="440"/>
    <x v="0"/>
    <x v="0"/>
    <x v="271"/>
    <x v="18"/>
    <x v="339"/>
    <x v="0"/>
    <s v="OFF-AP-10002118"/>
    <x v="1"/>
    <x v="9"/>
    <x v="77"/>
    <x v="1729"/>
    <n v="2"/>
    <n v="0.2"/>
    <n v="29.142400000000009"/>
    <x v="0"/>
    <x v="0"/>
  </r>
  <r>
    <n v="2011"/>
    <x v="982"/>
    <x v="647"/>
    <d v="2016-11-21T00:00:00"/>
    <s v="Standard Class"/>
    <s v="JF-15190"/>
    <x v="440"/>
    <x v="0"/>
    <x v="0"/>
    <x v="271"/>
    <x v="18"/>
    <x v="339"/>
    <x v="0"/>
    <s v="OFF-PA-10002137"/>
    <x v="1"/>
    <x v="10"/>
    <x v="565"/>
    <x v="1730"/>
    <n v="4"/>
    <n v="0.2"/>
    <n v="7.7799999999999976"/>
    <x v="0"/>
    <x v="0"/>
  </r>
  <r>
    <n v="2012"/>
    <x v="983"/>
    <x v="555"/>
    <d v="2017-12-11T00:00:00"/>
    <s v="Same Day"/>
    <s v="SC-20800"/>
    <x v="561"/>
    <x v="0"/>
    <x v="0"/>
    <x v="12"/>
    <x v="5"/>
    <x v="16"/>
    <x v="2"/>
    <s v="TEC-AC-10001606"/>
    <x v="2"/>
    <x v="11"/>
    <x v="590"/>
    <x v="1305"/>
    <n v="2"/>
    <n v="0.2"/>
    <n v="35.996400000000001"/>
    <x v="2"/>
    <x v="0"/>
  </r>
  <r>
    <n v="2013"/>
    <x v="983"/>
    <x v="555"/>
    <d v="2017-12-11T00:00:00"/>
    <s v="Same Day"/>
    <s v="SC-20800"/>
    <x v="561"/>
    <x v="0"/>
    <x v="0"/>
    <x v="12"/>
    <x v="5"/>
    <x v="16"/>
    <x v="2"/>
    <s v="OFF-ST-10000943"/>
    <x v="1"/>
    <x v="4"/>
    <x v="1204"/>
    <x v="1731"/>
    <n v="3"/>
    <n v="0.2"/>
    <n v="4.6344000000000012"/>
    <x v="2"/>
    <x v="0"/>
  </r>
  <r>
    <n v="2014"/>
    <x v="984"/>
    <x v="31"/>
    <d v="2018-09-23T00:00:00"/>
    <s v="Standard Class"/>
    <s v="AM-10705"/>
    <x v="562"/>
    <x v="0"/>
    <x v="0"/>
    <x v="109"/>
    <x v="19"/>
    <x v="340"/>
    <x v="0"/>
    <s v="FUR-CH-10001854"/>
    <x v="0"/>
    <x v="1"/>
    <x v="1119"/>
    <x v="1732"/>
    <n v="1"/>
    <n v="0"/>
    <n v="84.23520000000002"/>
    <x v="0"/>
    <x v="0"/>
  </r>
  <r>
    <n v="2015"/>
    <x v="984"/>
    <x v="31"/>
    <d v="2018-09-23T00:00:00"/>
    <s v="Standard Class"/>
    <s v="AM-10705"/>
    <x v="562"/>
    <x v="0"/>
    <x v="0"/>
    <x v="109"/>
    <x v="19"/>
    <x v="340"/>
    <x v="0"/>
    <s v="OFF-PA-10000533"/>
    <x v="1"/>
    <x v="10"/>
    <x v="1205"/>
    <x v="1733"/>
    <n v="2"/>
    <n v="0"/>
    <n v="6.0167999999999999"/>
    <x v="0"/>
    <x v="0"/>
  </r>
  <r>
    <n v="2016"/>
    <x v="984"/>
    <x v="31"/>
    <d v="2018-09-23T00:00:00"/>
    <s v="Standard Class"/>
    <s v="AM-10705"/>
    <x v="562"/>
    <x v="0"/>
    <x v="0"/>
    <x v="109"/>
    <x v="19"/>
    <x v="340"/>
    <x v="0"/>
    <s v="OFF-ST-10003716"/>
    <x v="1"/>
    <x v="4"/>
    <x v="898"/>
    <x v="1734"/>
    <n v="4"/>
    <n v="0"/>
    <n v="117.0104"/>
    <x v="0"/>
    <x v="0"/>
  </r>
  <r>
    <n v="2017"/>
    <x v="985"/>
    <x v="531"/>
    <d v="2017-03-23T00:00:00"/>
    <s v="Standard Class"/>
    <s v="BK-11260"/>
    <x v="318"/>
    <x v="0"/>
    <x v="0"/>
    <x v="272"/>
    <x v="1"/>
    <x v="341"/>
    <x v="1"/>
    <s v="OFF-BI-10000088"/>
    <x v="1"/>
    <x v="8"/>
    <x v="1034"/>
    <x v="683"/>
    <n v="2"/>
    <n v="0.2"/>
    <n v="6.3684000000000003"/>
    <x v="1"/>
    <x v="0"/>
  </r>
  <r>
    <n v="2018"/>
    <x v="985"/>
    <x v="531"/>
    <d v="2017-03-23T00:00:00"/>
    <s v="Standard Class"/>
    <s v="BK-11260"/>
    <x v="318"/>
    <x v="0"/>
    <x v="0"/>
    <x v="272"/>
    <x v="1"/>
    <x v="341"/>
    <x v="1"/>
    <s v="OFF-LA-10000240"/>
    <x v="1"/>
    <x v="2"/>
    <x v="2"/>
    <x v="2"/>
    <n v="2"/>
    <n v="0"/>
    <n v="6.8713999999999995"/>
    <x v="1"/>
    <x v="0"/>
  </r>
  <r>
    <n v="2019"/>
    <x v="985"/>
    <x v="531"/>
    <d v="2017-03-23T00:00:00"/>
    <s v="Standard Class"/>
    <s v="BK-11260"/>
    <x v="318"/>
    <x v="0"/>
    <x v="0"/>
    <x v="272"/>
    <x v="1"/>
    <x v="341"/>
    <x v="1"/>
    <s v="OFF-SU-10001165"/>
    <x v="1"/>
    <x v="14"/>
    <x v="1048"/>
    <x v="1735"/>
    <n v="4"/>
    <n v="0"/>
    <n v="8.6736000000000004"/>
    <x v="1"/>
    <x v="0"/>
  </r>
  <r>
    <n v="2020"/>
    <x v="985"/>
    <x v="531"/>
    <d v="2017-03-23T00:00:00"/>
    <s v="Standard Class"/>
    <s v="BK-11260"/>
    <x v="318"/>
    <x v="0"/>
    <x v="0"/>
    <x v="272"/>
    <x v="1"/>
    <x v="341"/>
    <x v="1"/>
    <s v="OFF-PA-10002749"/>
    <x v="1"/>
    <x v="10"/>
    <x v="187"/>
    <x v="1736"/>
    <n v="6"/>
    <n v="0"/>
    <n v="19.668600000000001"/>
    <x v="1"/>
    <x v="0"/>
  </r>
  <r>
    <n v="2021"/>
    <x v="986"/>
    <x v="251"/>
    <d v="2018-09-21T00:00:00"/>
    <s v="First Class"/>
    <s v="RH-19510"/>
    <x v="563"/>
    <x v="2"/>
    <x v="0"/>
    <x v="205"/>
    <x v="34"/>
    <x v="258"/>
    <x v="3"/>
    <s v="OFF-ST-10001490"/>
    <x v="1"/>
    <x v="4"/>
    <x v="518"/>
    <x v="1737"/>
    <n v="9"/>
    <n v="0"/>
    <n v="481.86899999999986"/>
    <x v="2"/>
    <x v="0"/>
  </r>
  <r>
    <n v="2022"/>
    <x v="986"/>
    <x v="251"/>
    <d v="2018-09-21T00:00:00"/>
    <s v="First Class"/>
    <s v="RH-19510"/>
    <x v="563"/>
    <x v="2"/>
    <x v="0"/>
    <x v="205"/>
    <x v="34"/>
    <x v="258"/>
    <x v="3"/>
    <s v="OFF-PA-10002377"/>
    <x v="1"/>
    <x v="10"/>
    <x v="562"/>
    <x v="342"/>
    <n v="3"/>
    <n v="0"/>
    <n v="7.6679999999999993"/>
    <x v="2"/>
    <x v="0"/>
  </r>
  <r>
    <n v="2023"/>
    <x v="986"/>
    <x v="251"/>
    <d v="2018-09-21T00:00:00"/>
    <s v="First Class"/>
    <s v="RH-19510"/>
    <x v="563"/>
    <x v="2"/>
    <x v="0"/>
    <x v="205"/>
    <x v="34"/>
    <x v="258"/>
    <x v="3"/>
    <s v="OFF-BI-10004826"/>
    <x v="1"/>
    <x v="8"/>
    <x v="728"/>
    <x v="1738"/>
    <n v="3"/>
    <n v="0"/>
    <n v="23.774400000000004"/>
    <x v="2"/>
    <x v="0"/>
  </r>
  <r>
    <n v="2024"/>
    <x v="986"/>
    <x v="251"/>
    <d v="2018-09-21T00:00:00"/>
    <s v="First Class"/>
    <s v="RH-19510"/>
    <x v="563"/>
    <x v="2"/>
    <x v="0"/>
    <x v="205"/>
    <x v="34"/>
    <x v="258"/>
    <x v="3"/>
    <s v="FUR-CH-10004675"/>
    <x v="0"/>
    <x v="1"/>
    <x v="635"/>
    <x v="1739"/>
    <n v="4"/>
    <n v="0"/>
    <n v="244.24959999999999"/>
    <x v="2"/>
    <x v="0"/>
  </r>
  <r>
    <n v="2025"/>
    <x v="987"/>
    <x v="648"/>
    <d v="2019-08-22T00:00:00"/>
    <s v="Second Class"/>
    <s v="GM-14500"/>
    <x v="421"/>
    <x v="0"/>
    <x v="0"/>
    <x v="201"/>
    <x v="1"/>
    <x v="252"/>
    <x v="1"/>
    <s v="OFF-BI-10002867"/>
    <x v="1"/>
    <x v="8"/>
    <x v="972"/>
    <x v="1740"/>
    <n v="5"/>
    <n v="0.2"/>
    <n v="77.71399999999997"/>
    <x v="1"/>
    <x v="0"/>
  </r>
  <r>
    <n v="2026"/>
    <x v="988"/>
    <x v="649"/>
    <d v="2017-03-15T00:00:00"/>
    <s v="First Class"/>
    <s v="MC-17275"/>
    <x v="507"/>
    <x v="0"/>
    <x v="0"/>
    <x v="4"/>
    <x v="4"/>
    <x v="5"/>
    <x v="1"/>
    <s v="FUR-BO-10004409"/>
    <x v="0"/>
    <x v="0"/>
    <x v="631"/>
    <x v="1741"/>
    <n v="2"/>
    <n v="0"/>
    <n v="39.748800000000003"/>
    <x v="1"/>
    <x v="0"/>
  </r>
  <r>
    <n v="2027"/>
    <x v="989"/>
    <x v="162"/>
    <d v="2018-09-10T00:00:00"/>
    <s v="Second Class"/>
    <s v="VM-21685"/>
    <x v="91"/>
    <x v="2"/>
    <x v="0"/>
    <x v="152"/>
    <x v="1"/>
    <x v="194"/>
    <x v="1"/>
    <s v="OFF-BI-10002225"/>
    <x v="1"/>
    <x v="8"/>
    <x v="340"/>
    <x v="1742"/>
    <n v="2"/>
    <n v="0.2"/>
    <n v="11.558399999999999"/>
    <x v="1"/>
    <x v="0"/>
  </r>
  <r>
    <n v="2028"/>
    <x v="989"/>
    <x v="162"/>
    <d v="2018-09-10T00:00:00"/>
    <s v="Second Class"/>
    <s v="VM-21685"/>
    <x v="91"/>
    <x v="2"/>
    <x v="0"/>
    <x v="152"/>
    <x v="1"/>
    <x v="194"/>
    <x v="1"/>
    <s v="OFF-BI-10001989"/>
    <x v="1"/>
    <x v="8"/>
    <x v="542"/>
    <x v="1743"/>
    <n v="4"/>
    <n v="0.2"/>
    <n v="23.497599999999995"/>
    <x v="1"/>
    <x v="0"/>
  </r>
  <r>
    <n v="2029"/>
    <x v="990"/>
    <x v="650"/>
    <d v="2017-11-30T00:00:00"/>
    <s v="Standard Class"/>
    <s v="GP-14740"/>
    <x v="323"/>
    <x v="1"/>
    <x v="0"/>
    <x v="273"/>
    <x v="31"/>
    <x v="342"/>
    <x v="3"/>
    <s v="OFF-BI-10000343"/>
    <x v="1"/>
    <x v="8"/>
    <x v="186"/>
    <x v="1674"/>
    <n v="3"/>
    <n v="0"/>
    <n v="6.9230999999999998"/>
    <x v="2"/>
    <x v="0"/>
  </r>
  <r>
    <n v="2030"/>
    <x v="990"/>
    <x v="650"/>
    <d v="2017-11-30T00:00:00"/>
    <s v="Standard Class"/>
    <s v="GP-14740"/>
    <x v="323"/>
    <x v="1"/>
    <x v="0"/>
    <x v="273"/>
    <x v="31"/>
    <x v="342"/>
    <x v="3"/>
    <s v="OFF-ST-10001172"/>
    <x v="1"/>
    <x v="4"/>
    <x v="1206"/>
    <x v="1744"/>
    <n v="5"/>
    <n v="0"/>
    <n v="25.175999999999998"/>
    <x v="2"/>
    <x v="0"/>
  </r>
  <r>
    <n v="2031"/>
    <x v="990"/>
    <x v="650"/>
    <d v="2017-11-30T00:00:00"/>
    <s v="Standard Class"/>
    <s v="GP-14740"/>
    <x v="323"/>
    <x v="1"/>
    <x v="0"/>
    <x v="273"/>
    <x v="31"/>
    <x v="342"/>
    <x v="3"/>
    <s v="OFF-BI-10003707"/>
    <x v="1"/>
    <x v="8"/>
    <x v="784"/>
    <x v="1745"/>
    <n v="4"/>
    <n v="0"/>
    <n v="30.52"/>
    <x v="2"/>
    <x v="0"/>
  </r>
  <r>
    <n v="2032"/>
    <x v="990"/>
    <x v="650"/>
    <d v="2017-11-30T00:00:00"/>
    <s v="Standard Class"/>
    <s v="GP-14740"/>
    <x v="323"/>
    <x v="1"/>
    <x v="0"/>
    <x v="273"/>
    <x v="31"/>
    <x v="342"/>
    <x v="3"/>
    <s v="OFF-PA-10001274"/>
    <x v="1"/>
    <x v="10"/>
    <x v="1020"/>
    <x v="1031"/>
    <n v="3"/>
    <n v="0"/>
    <n v="5.1464999999999996"/>
    <x v="2"/>
    <x v="0"/>
  </r>
  <r>
    <n v="2033"/>
    <x v="991"/>
    <x v="10"/>
    <d v="2018-12-13T00:00:00"/>
    <s v="Standard Class"/>
    <s v="GB-14530"/>
    <x v="334"/>
    <x v="1"/>
    <x v="0"/>
    <x v="5"/>
    <x v="5"/>
    <x v="6"/>
    <x v="2"/>
    <s v="OFF-PA-10002250"/>
    <x v="1"/>
    <x v="10"/>
    <x v="706"/>
    <x v="1746"/>
    <n v="2"/>
    <n v="0.2"/>
    <n v="3.2871999999999999"/>
    <x v="2"/>
    <x v="0"/>
  </r>
  <r>
    <n v="2034"/>
    <x v="991"/>
    <x v="10"/>
    <d v="2018-12-13T00:00:00"/>
    <s v="Standard Class"/>
    <s v="GB-14530"/>
    <x v="334"/>
    <x v="1"/>
    <x v="0"/>
    <x v="5"/>
    <x v="5"/>
    <x v="6"/>
    <x v="2"/>
    <s v="OFF-AR-10000475"/>
    <x v="1"/>
    <x v="6"/>
    <x v="1120"/>
    <x v="1747"/>
    <n v="1"/>
    <n v="0.2"/>
    <n v="0.8162000000000007"/>
    <x v="2"/>
    <x v="0"/>
  </r>
  <r>
    <n v="2035"/>
    <x v="992"/>
    <x v="145"/>
    <d v="2019-09-29T00:00:00"/>
    <s v="Standard Class"/>
    <s v="CT-11995"/>
    <x v="564"/>
    <x v="0"/>
    <x v="0"/>
    <x v="30"/>
    <x v="11"/>
    <x v="38"/>
    <x v="2"/>
    <s v="OFF-BI-10002976"/>
    <x v="1"/>
    <x v="8"/>
    <x v="857"/>
    <x v="341"/>
    <n v="2"/>
    <n v="0"/>
    <n v="3.8822000000000001"/>
    <x v="2"/>
    <x v="0"/>
  </r>
  <r>
    <n v="2036"/>
    <x v="992"/>
    <x v="145"/>
    <d v="2019-09-29T00:00:00"/>
    <s v="Standard Class"/>
    <s v="CT-11995"/>
    <x v="564"/>
    <x v="0"/>
    <x v="0"/>
    <x v="30"/>
    <x v="11"/>
    <x v="38"/>
    <x v="2"/>
    <s v="FUR-CH-10003061"/>
    <x v="0"/>
    <x v="1"/>
    <x v="51"/>
    <x v="1748"/>
    <n v="3"/>
    <n v="0"/>
    <n v="51.294299999999964"/>
    <x v="2"/>
    <x v="0"/>
  </r>
  <r>
    <n v="2037"/>
    <x v="993"/>
    <x v="651"/>
    <d v="2017-01-27T00:00:00"/>
    <s v="Standard Class"/>
    <s v="CW-11905"/>
    <x v="194"/>
    <x v="2"/>
    <x v="0"/>
    <x v="274"/>
    <x v="37"/>
    <x v="343"/>
    <x v="1"/>
    <s v="OFF-PA-10002893"/>
    <x v="1"/>
    <x v="10"/>
    <x v="364"/>
    <x v="1749"/>
    <n v="3"/>
    <n v="0"/>
    <n v="13.9392"/>
    <x v="1"/>
    <x v="0"/>
  </r>
  <r>
    <n v="2038"/>
    <x v="993"/>
    <x v="651"/>
    <d v="2017-01-27T00:00:00"/>
    <s v="Standard Class"/>
    <s v="CW-11905"/>
    <x v="194"/>
    <x v="2"/>
    <x v="0"/>
    <x v="274"/>
    <x v="37"/>
    <x v="343"/>
    <x v="1"/>
    <s v="OFF-LA-10003077"/>
    <x v="1"/>
    <x v="2"/>
    <x v="1089"/>
    <x v="2"/>
    <n v="2"/>
    <n v="0"/>
    <n v="6.8713999999999995"/>
    <x v="1"/>
    <x v="0"/>
  </r>
  <r>
    <n v="2039"/>
    <x v="994"/>
    <x v="652"/>
    <d v="2017-06-23T00:00:00"/>
    <s v="Standard Class"/>
    <s v="SN-20560"/>
    <x v="381"/>
    <x v="2"/>
    <x v="0"/>
    <x v="97"/>
    <x v="16"/>
    <x v="344"/>
    <x v="1"/>
    <s v="OFF-PA-10001661"/>
    <x v="1"/>
    <x v="10"/>
    <x v="1207"/>
    <x v="1655"/>
    <n v="3"/>
    <n v="0.2"/>
    <n v="4.3326000000000002"/>
    <x v="1"/>
    <x v="0"/>
  </r>
  <r>
    <n v="2040"/>
    <x v="994"/>
    <x v="652"/>
    <d v="2017-06-23T00:00:00"/>
    <s v="Standard Class"/>
    <s v="SN-20560"/>
    <x v="381"/>
    <x v="2"/>
    <x v="0"/>
    <x v="97"/>
    <x v="16"/>
    <x v="344"/>
    <x v="1"/>
    <s v="OFF-BI-10004656"/>
    <x v="1"/>
    <x v="8"/>
    <x v="864"/>
    <x v="1750"/>
    <n v="7"/>
    <n v="0.7"/>
    <n v="-3.3263999999999996"/>
    <x v="1"/>
    <x v="0"/>
  </r>
  <r>
    <n v="2041"/>
    <x v="994"/>
    <x v="652"/>
    <d v="2017-06-23T00:00:00"/>
    <s v="Standard Class"/>
    <s v="SN-20560"/>
    <x v="381"/>
    <x v="2"/>
    <x v="0"/>
    <x v="97"/>
    <x v="16"/>
    <x v="344"/>
    <x v="1"/>
    <s v="OFF-BI-10003707"/>
    <x v="1"/>
    <x v="8"/>
    <x v="784"/>
    <x v="1751"/>
    <n v="2"/>
    <n v="0.7"/>
    <n v="-6.1039999999999974"/>
    <x v="1"/>
    <x v="0"/>
  </r>
  <r>
    <n v="2042"/>
    <x v="994"/>
    <x v="652"/>
    <d v="2017-06-23T00:00:00"/>
    <s v="Standard Class"/>
    <s v="SN-20560"/>
    <x v="381"/>
    <x v="2"/>
    <x v="0"/>
    <x v="97"/>
    <x v="16"/>
    <x v="344"/>
    <x v="1"/>
    <s v="FUR-FU-10004973"/>
    <x v="0"/>
    <x v="5"/>
    <x v="1143"/>
    <x v="1752"/>
    <n v="5"/>
    <n v="0.2"/>
    <n v="20.724000000000007"/>
    <x v="1"/>
    <x v="0"/>
  </r>
  <r>
    <n v="2043"/>
    <x v="995"/>
    <x v="653"/>
    <d v="2017-10-08T00:00:00"/>
    <s v="Standard Class"/>
    <s v="EB-13705"/>
    <x v="182"/>
    <x v="1"/>
    <x v="0"/>
    <x v="70"/>
    <x v="1"/>
    <x v="188"/>
    <x v="1"/>
    <s v="OFF-BI-10004817"/>
    <x v="1"/>
    <x v="8"/>
    <x v="1208"/>
    <x v="1753"/>
    <n v="6"/>
    <n v="0.2"/>
    <n v="20.1264"/>
    <x v="1"/>
    <x v="0"/>
  </r>
  <r>
    <n v="2044"/>
    <x v="996"/>
    <x v="551"/>
    <d v="2019-11-23T00:00:00"/>
    <s v="Standard Class"/>
    <s v="JW-15220"/>
    <x v="478"/>
    <x v="1"/>
    <x v="0"/>
    <x v="80"/>
    <x v="24"/>
    <x v="345"/>
    <x v="3"/>
    <s v="OFF-AR-10001860"/>
    <x v="1"/>
    <x v="6"/>
    <x v="916"/>
    <x v="1754"/>
    <n v="7"/>
    <n v="0.2"/>
    <n v="7.7728000000000002"/>
    <x v="2"/>
    <x v="0"/>
  </r>
  <r>
    <n v="2045"/>
    <x v="997"/>
    <x v="654"/>
    <d v="2016-08-23T00:00:00"/>
    <s v="Standard Class"/>
    <s v="KB-16585"/>
    <x v="10"/>
    <x v="1"/>
    <x v="0"/>
    <x v="12"/>
    <x v="5"/>
    <x v="14"/>
    <x v="2"/>
    <s v="OFF-PA-10001639"/>
    <x v="1"/>
    <x v="10"/>
    <x v="981"/>
    <x v="12"/>
    <n v="3"/>
    <n v="0.2"/>
    <n v="5.4432"/>
    <x v="2"/>
    <x v="0"/>
  </r>
  <r>
    <n v="2046"/>
    <x v="998"/>
    <x v="19"/>
    <d v="2018-07-21T00:00:00"/>
    <s v="Standard Class"/>
    <s v="MC-17590"/>
    <x v="565"/>
    <x v="1"/>
    <x v="0"/>
    <x v="275"/>
    <x v="30"/>
    <x v="346"/>
    <x v="3"/>
    <s v="OFF-AP-10004487"/>
    <x v="1"/>
    <x v="9"/>
    <x v="722"/>
    <x v="1755"/>
    <n v="2"/>
    <n v="0"/>
    <n v="45.539199999999994"/>
    <x v="2"/>
    <x v="0"/>
  </r>
  <r>
    <n v="2047"/>
    <x v="998"/>
    <x v="19"/>
    <d v="2018-07-21T00:00:00"/>
    <s v="Standard Class"/>
    <s v="MC-17590"/>
    <x v="565"/>
    <x v="1"/>
    <x v="0"/>
    <x v="275"/>
    <x v="30"/>
    <x v="346"/>
    <x v="3"/>
    <s v="TEC-PH-10001760"/>
    <x v="2"/>
    <x v="7"/>
    <x v="257"/>
    <x v="1756"/>
    <n v="3"/>
    <n v="0"/>
    <n v="280.59000000000003"/>
    <x v="2"/>
    <x v="0"/>
  </r>
  <r>
    <n v="2048"/>
    <x v="998"/>
    <x v="19"/>
    <d v="2018-07-21T00:00:00"/>
    <s v="Standard Class"/>
    <s v="MC-17590"/>
    <x v="565"/>
    <x v="1"/>
    <x v="0"/>
    <x v="275"/>
    <x v="30"/>
    <x v="346"/>
    <x v="3"/>
    <s v="OFF-PA-10004071"/>
    <x v="1"/>
    <x v="10"/>
    <x v="417"/>
    <x v="447"/>
    <n v="1"/>
    <n v="0"/>
    <n v="26.630399999999998"/>
    <x v="2"/>
    <x v="0"/>
  </r>
  <r>
    <n v="2049"/>
    <x v="999"/>
    <x v="655"/>
    <d v="2017-07-13T00:00:00"/>
    <s v="First Class"/>
    <s v="CK-12595"/>
    <x v="242"/>
    <x v="0"/>
    <x v="0"/>
    <x v="10"/>
    <x v="9"/>
    <x v="63"/>
    <x v="3"/>
    <s v="FUR-FU-10004848"/>
    <x v="0"/>
    <x v="5"/>
    <x v="28"/>
    <x v="1757"/>
    <n v="7"/>
    <n v="0.2"/>
    <n v="36.224999999999966"/>
    <x v="2"/>
    <x v="0"/>
  </r>
  <r>
    <n v="2050"/>
    <x v="999"/>
    <x v="655"/>
    <d v="2017-07-13T00:00:00"/>
    <s v="First Class"/>
    <s v="CK-12595"/>
    <x v="242"/>
    <x v="0"/>
    <x v="0"/>
    <x v="10"/>
    <x v="9"/>
    <x v="63"/>
    <x v="3"/>
    <s v="OFF-BI-10004022"/>
    <x v="1"/>
    <x v="8"/>
    <x v="755"/>
    <x v="1293"/>
    <n v="3"/>
    <n v="0.7"/>
    <n v="-2.0015999999999998"/>
    <x v="2"/>
    <x v="0"/>
  </r>
  <r>
    <n v="2051"/>
    <x v="999"/>
    <x v="655"/>
    <d v="2017-07-13T00:00:00"/>
    <s v="First Class"/>
    <s v="CK-12595"/>
    <x v="242"/>
    <x v="0"/>
    <x v="0"/>
    <x v="10"/>
    <x v="9"/>
    <x v="63"/>
    <x v="3"/>
    <s v="OFF-BI-10003669"/>
    <x v="1"/>
    <x v="8"/>
    <x v="804"/>
    <x v="1758"/>
    <n v="4"/>
    <n v="0.7"/>
    <n v="-4.7519999999999989"/>
    <x v="2"/>
    <x v="0"/>
  </r>
  <r>
    <n v="2052"/>
    <x v="999"/>
    <x v="655"/>
    <d v="2017-07-13T00:00:00"/>
    <s v="First Class"/>
    <s v="CK-12595"/>
    <x v="242"/>
    <x v="0"/>
    <x v="0"/>
    <x v="10"/>
    <x v="9"/>
    <x v="63"/>
    <x v="3"/>
    <s v="FUR-CH-10003833"/>
    <x v="0"/>
    <x v="1"/>
    <x v="1209"/>
    <x v="1759"/>
    <n v="8"/>
    <n v="0.3"/>
    <n v="-73.175999999999988"/>
    <x v="2"/>
    <x v="0"/>
  </r>
  <r>
    <n v="2053"/>
    <x v="999"/>
    <x v="655"/>
    <d v="2017-07-13T00:00:00"/>
    <s v="First Class"/>
    <s v="CK-12595"/>
    <x v="242"/>
    <x v="0"/>
    <x v="0"/>
    <x v="10"/>
    <x v="9"/>
    <x v="63"/>
    <x v="3"/>
    <s v="OFF-AR-10003732"/>
    <x v="1"/>
    <x v="6"/>
    <x v="324"/>
    <x v="1760"/>
    <n v="5"/>
    <n v="0.2"/>
    <n v="0.83399999999999963"/>
    <x v="2"/>
    <x v="0"/>
  </r>
  <r>
    <n v="2054"/>
    <x v="999"/>
    <x v="655"/>
    <d v="2017-07-13T00:00:00"/>
    <s v="First Class"/>
    <s v="CK-12595"/>
    <x v="242"/>
    <x v="0"/>
    <x v="0"/>
    <x v="10"/>
    <x v="9"/>
    <x v="63"/>
    <x v="3"/>
    <s v="FUR-FU-10003142"/>
    <x v="0"/>
    <x v="5"/>
    <x v="1210"/>
    <x v="869"/>
    <n v="6"/>
    <n v="0.2"/>
    <n v="3.4847999999999981"/>
    <x v="2"/>
    <x v="0"/>
  </r>
  <r>
    <n v="2055"/>
    <x v="1000"/>
    <x v="49"/>
    <d v="2018-12-07T00:00:00"/>
    <s v="Standard Class"/>
    <s v="RD-19480"/>
    <x v="502"/>
    <x v="0"/>
    <x v="0"/>
    <x v="102"/>
    <x v="14"/>
    <x v="237"/>
    <x v="2"/>
    <s v="FUR-FU-10001196"/>
    <x v="0"/>
    <x v="5"/>
    <x v="1125"/>
    <x v="1761"/>
    <n v="3"/>
    <n v="0"/>
    <n v="5.1929999999999996"/>
    <x v="2"/>
    <x v="0"/>
  </r>
  <r>
    <n v="2056"/>
    <x v="1001"/>
    <x v="66"/>
    <d v="2019-12-25T00:00:00"/>
    <s v="First Class"/>
    <s v="TP-21130"/>
    <x v="236"/>
    <x v="0"/>
    <x v="0"/>
    <x v="66"/>
    <x v="12"/>
    <x v="83"/>
    <x v="2"/>
    <s v="TEC-AC-10001114"/>
    <x v="2"/>
    <x v="11"/>
    <x v="1211"/>
    <x v="1723"/>
    <n v="5"/>
    <n v="0"/>
    <n v="63.983999999999988"/>
    <x v="2"/>
    <x v="0"/>
  </r>
  <r>
    <n v="2057"/>
    <x v="1001"/>
    <x v="66"/>
    <d v="2019-12-25T00:00:00"/>
    <s v="First Class"/>
    <s v="TP-21130"/>
    <x v="236"/>
    <x v="0"/>
    <x v="0"/>
    <x v="66"/>
    <x v="12"/>
    <x v="83"/>
    <x v="2"/>
    <s v="FUR-CH-10002335"/>
    <x v="0"/>
    <x v="1"/>
    <x v="629"/>
    <x v="1762"/>
    <n v="7"/>
    <n v="0"/>
    <n v="412.5394"/>
    <x v="2"/>
    <x v="0"/>
  </r>
  <r>
    <n v="2058"/>
    <x v="1001"/>
    <x v="66"/>
    <d v="2019-12-25T00:00:00"/>
    <s v="First Class"/>
    <s v="TP-21130"/>
    <x v="236"/>
    <x v="0"/>
    <x v="0"/>
    <x v="66"/>
    <x v="12"/>
    <x v="83"/>
    <x v="2"/>
    <s v="TEC-AC-10000844"/>
    <x v="2"/>
    <x v="11"/>
    <x v="106"/>
    <x v="1763"/>
    <n v="1"/>
    <n v="0"/>
    <n v="30.596399999999996"/>
    <x v="2"/>
    <x v="0"/>
  </r>
  <r>
    <n v="2059"/>
    <x v="1001"/>
    <x v="66"/>
    <d v="2019-12-25T00:00:00"/>
    <s v="First Class"/>
    <s v="TP-21130"/>
    <x v="236"/>
    <x v="0"/>
    <x v="0"/>
    <x v="66"/>
    <x v="12"/>
    <x v="83"/>
    <x v="2"/>
    <s v="FUR-TA-10004534"/>
    <x v="0"/>
    <x v="3"/>
    <x v="121"/>
    <x v="1764"/>
    <n v="2"/>
    <n v="0"/>
    <n v="70.005999999999972"/>
    <x v="2"/>
    <x v="0"/>
  </r>
  <r>
    <n v="2060"/>
    <x v="1002"/>
    <x v="656"/>
    <d v="2016-11-04T00:00:00"/>
    <s v="Standard Class"/>
    <s v="GG-14650"/>
    <x v="55"/>
    <x v="1"/>
    <x v="0"/>
    <x v="1"/>
    <x v="1"/>
    <x v="13"/>
    <x v="1"/>
    <s v="OFF-FA-10002975"/>
    <x v="1"/>
    <x v="13"/>
    <x v="128"/>
    <x v="1189"/>
    <n v="3"/>
    <n v="0"/>
    <n v="5.2164000000000001"/>
    <x v="1"/>
    <x v="0"/>
  </r>
  <r>
    <n v="2061"/>
    <x v="1002"/>
    <x v="656"/>
    <d v="2016-11-04T00:00:00"/>
    <s v="Standard Class"/>
    <s v="GG-14650"/>
    <x v="55"/>
    <x v="1"/>
    <x v="0"/>
    <x v="1"/>
    <x v="1"/>
    <x v="13"/>
    <x v="1"/>
    <s v="OFF-ST-10003996"/>
    <x v="1"/>
    <x v="4"/>
    <x v="1212"/>
    <x v="1765"/>
    <n v="5"/>
    <n v="0"/>
    <n v="20.877999999999997"/>
    <x v="1"/>
    <x v="0"/>
  </r>
  <r>
    <n v="2062"/>
    <x v="1002"/>
    <x v="656"/>
    <d v="2016-11-04T00:00:00"/>
    <s v="Standard Class"/>
    <s v="GG-14650"/>
    <x v="55"/>
    <x v="1"/>
    <x v="0"/>
    <x v="1"/>
    <x v="1"/>
    <x v="13"/>
    <x v="1"/>
    <s v="OFF-BI-10002571"/>
    <x v="1"/>
    <x v="8"/>
    <x v="1213"/>
    <x v="1766"/>
    <n v="2"/>
    <n v="0.2"/>
    <n v="5.3891999999999989"/>
    <x v="1"/>
    <x v="0"/>
  </r>
  <r>
    <n v="2063"/>
    <x v="1002"/>
    <x v="656"/>
    <d v="2016-11-04T00:00:00"/>
    <s v="Standard Class"/>
    <s v="GG-14650"/>
    <x v="55"/>
    <x v="1"/>
    <x v="0"/>
    <x v="1"/>
    <x v="1"/>
    <x v="13"/>
    <x v="1"/>
    <s v="OFF-PA-10000477"/>
    <x v="1"/>
    <x v="10"/>
    <x v="1214"/>
    <x v="1767"/>
    <n v="13"/>
    <n v="0"/>
    <n v="30.427800000000005"/>
    <x v="1"/>
    <x v="0"/>
  </r>
  <r>
    <n v="2064"/>
    <x v="1002"/>
    <x v="656"/>
    <d v="2016-11-04T00:00:00"/>
    <s v="Standard Class"/>
    <s v="GG-14650"/>
    <x v="55"/>
    <x v="1"/>
    <x v="0"/>
    <x v="1"/>
    <x v="1"/>
    <x v="13"/>
    <x v="1"/>
    <s v="OFF-BI-10004209"/>
    <x v="1"/>
    <x v="8"/>
    <x v="1215"/>
    <x v="1768"/>
    <n v="3"/>
    <n v="0.2"/>
    <n v="6.0299999999999994"/>
    <x v="1"/>
    <x v="0"/>
  </r>
  <r>
    <n v="2065"/>
    <x v="1002"/>
    <x v="656"/>
    <d v="2016-11-04T00:00:00"/>
    <s v="Standard Class"/>
    <s v="GG-14650"/>
    <x v="55"/>
    <x v="1"/>
    <x v="0"/>
    <x v="1"/>
    <x v="1"/>
    <x v="13"/>
    <x v="1"/>
    <s v="OFF-ST-10001963"/>
    <x v="1"/>
    <x v="4"/>
    <x v="537"/>
    <x v="1769"/>
    <n v="4"/>
    <n v="0"/>
    <n v="12.169199999999989"/>
    <x v="1"/>
    <x v="0"/>
  </r>
  <r>
    <n v="2066"/>
    <x v="1002"/>
    <x v="656"/>
    <d v="2016-11-04T00:00:00"/>
    <s v="Standard Class"/>
    <s v="GG-14650"/>
    <x v="55"/>
    <x v="1"/>
    <x v="0"/>
    <x v="1"/>
    <x v="1"/>
    <x v="13"/>
    <x v="1"/>
    <s v="FUR-CH-10003833"/>
    <x v="0"/>
    <x v="1"/>
    <x v="1209"/>
    <x v="1770"/>
    <n v="3"/>
    <n v="0.2"/>
    <n v="-9.1470000000000056"/>
    <x v="1"/>
    <x v="0"/>
  </r>
  <r>
    <n v="2067"/>
    <x v="1002"/>
    <x v="656"/>
    <d v="2016-11-04T00:00:00"/>
    <s v="Standard Class"/>
    <s v="GG-14650"/>
    <x v="55"/>
    <x v="1"/>
    <x v="0"/>
    <x v="1"/>
    <x v="1"/>
    <x v="13"/>
    <x v="1"/>
    <s v="TEC-AC-10004568"/>
    <x v="2"/>
    <x v="11"/>
    <x v="1118"/>
    <x v="1771"/>
    <n v="9"/>
    <n v="0"/>
    <n v="47.862899999999982"/>
    <x v="1"/>
    <x v="0"/>
  </r>
  <r>
    <n v="2068"/>
    <x v="1002"/>
    <x v="656"/>
    <d v="2016-11-04T00:00:00"/>
    <s v="Standard Class"/>
    <s v="GG-14650"/>
    <x v="55"/>
    <x v="1"/>
    <x v="0"/>
    <x v="1"/>
    <x v="1"/>
    <x v="13"/>
    <x v="1"/>
    <s v="OFF-AR-10001419"/>
    <x v="1"/>
    <x v="6"/>
    <x v="1015"/>
    <x v="714"/>
    <n v="3"/>
    <n v="0"/>
    <n v="3.7169999999999996"/>
    <x v="1"/>
    <x v="0"/>
  </r>
  <r>
    <n v="2069"/>
    <x v="1003"/>
    <x v="657"/>
    <d v="2017-04-19T00:00:00"/>
    <s v="Standard Class"/>
    <s v="ZC-21910"/>
    <x v="233"/>
    <x v="0"/>
    <x v="0"/>
    <x v="225"/>
    <x v="1"/>
    <x v="281"/>
    <x v="1"/>
    <s v="TEC-AC-10002800"/>
    <x v="2"/>
    <x v="11"/>
    <x v="1216"/>
    <x v="1772"/>
    <n v="4"/>
    <n v="0"/>
    <n v="69.98599999999999"/>
    <x v="1"/>
    <x v="0"/>
  </r>
  <r>
    <n v="2070"/>
    <x v="1003"/>
    <x v="657"/>
    <d v="2017-04-19T00:00:00"/>
    <s v="Standard Class"/>
    <s v="ZC-21910"/>
    <x v="233"/>
    <x v="0"/>
    <x v="0"/>
    <x v="225"/>
    <x v="1"/>
    <x v="281"/>
    <x v="1"/>
    <s v="FUR-TA-10003954"/>
    <x v="0"/>
    <x v="3"/>
    <x v="1217"/>
    <x v="1773"/>
    <n v="3"/>
    <n v="0.2"/>
    <n v="-97.739399999999989"/>
    <x v="1"/>
    <x v="0"/>
  </r>
  <r>
    <n v="2071"/>
    <x v="1004"/>
    <x v="658"/>
    <d v="2018-07-23T00:00:00"/>
    <s v="Second Class"/>
    <s v="CC-12610"/>
    <x v="566"/>
    <x v="1"/>
    <x v="0"/>
    <x v="10"/>
    <x v="9"/>
    <x v="63"/>
    <x v="3"/>
    <s v="OFF-BI-10000301"/>
    <x v="1"/>
    <x v="8"/>
    <x v="625"/>
    <x v="1774"/>
    <n v="1"/>
    <n v="0.7"/>
    <n v="-1.294"/>
    <x v="2"/>
    <x v="0"/>
  </r>
  <r>
    <n v="2072"/>
    <x v="1005"/>
    <x v="225"/>
    <d v="2019-11-25T00:00:00"/>
    <s v="Standard Class"/>
    <s v="KA-16525"/>
    <x v="567"/>
    <x v="0"/>
    <x v="0"/>
    <x v="276"/>
    <x v="1"/>
    <x v="347"/>
    <x v="1"/>
    <s v="FUR-CH-10003956"/>
    <x v="0"/>
    <x v="1"/>
    <x v="368"/>
    <x v="514"/>
    <n v="5"/>
    <n v="0.2"/>
    <n v="-46.137000000000029"/>
    <x v="1"/>
    <x v="0"/>
  </r>
  <r>
    <n v="2073"/>
    <x v="1006"/>
    <x v="491"/>
    <d v="2018-12-02T00:00:00"/>
    <s v="Standard Class"/>
    <s v="TC-20980"/>
    <x v="568"/>
    <x v="1"/>
    <x v="0"/>
    <x v="4"/>
    <x v="4"/>
    <x v="59"/>
    <x v="1"/>
    <s v="OFF-BI-10002954"/>
    <x v="1"/>
    <x v="8"/>
    <x v="1188"/>
    <x v="1775"/>
    <n v="2"/>
    <n v="0.2"/>
    <n v="2.5591999999999997"/>
    <x v="1"/>
    <x v="0"/>
  </r>
  <r>
    <n v="2074"/>
    <x v="1007"/>
    <x v="659"/>
    <d v="2019-11-12T00:00:00"/>
    <s v="Second Class"/>
    <s v="DB-13270"/>
    <x v="489"/>
    <x v="2"/>
    <x v="0"/>
    <x v="71"/>
    <x v="1"/>
    <x v="90"/>
    <x v="1"/>
    <s v="TEC-AC-10003289"/>
    <x v="2"/>
    <x v="11"/>
    <x v="1218"/>
    <x v="1543"/>
    <n v="3"/>
    <n v="0"/>
    <n v="13.793099999999999"/>
    <x v="1"/>
    <x v="0"/>
  </r>
  <r>
    <n v="2075"/>
    <x v="1007"/>
    <x v="659"/>
    <d v="2019-11-12T00:00:00"/>
    <s v="Second Class"/>
    <s v="DB-13270"/>
    <x v="489"/>
    <x v="2"/>
    <x v="0"/>
    <x v="71"/>
    <x v="1"/>
    <x v="90"/>
    <x v="1"/>
    <s v="TEC-PH-10002468"/>
    <x v="2"/>
    <x v="7"/>
    <x v="1219"/>
    <x v="1776"/>
    <n v="7"/>
    <n v="0.2"/>
    <n v="66.635100000000023"/>
    <x v="1"/>
    <x v="0"/>
  </r>
  <r>
    <n v="2076"/>
    <x v="1008"/>
    <x v="588"/>
    <d v="2016-12-05T00:00:00"/>
    <s v="Standard Class"/>
    <s v="TR-21325"/>
    <x v="309"/>
    <x v="0"/>
    <x v="0"/>
    <x v="8"/>
    <x v="1"/>
    <x v="34"/>
    <x v="1"/>
    <s v="FUR-FU-10001861"/>
    <x v="0"/>
    <x v="5"/>
    <x v="275"/>
    <x v="1777"/>
    <n v="3"/>
    <n v="0"/>
    <n v="28.517999999999994"/>
    <x v="1"/>
    <x v="0"/>
  </r>
  <r>
    <n v="2077"/>
    <x v="1009"/>
    <x v="510"/>
    <d v="2019-09-15T00:00:00"/>
    <s v="First Class"/>
    <s v="BF-11080"/>
    <x v="569"/>
    <x v="0"/>
    <x v="0"/>
    <x v="248"/>
    <x v="39"/>
    <x v="307"/>
    <x v="3"/>
    <s v="OFF-PA-10004082"/>
    <x v="1"/>
    <x v="10"/>
    <x v="227"/>
    <x v="1778"/>
    <n v="5"/>
    <n v="0"/>
    <n v="19.950000000000003"/>
    <x v="2"/>
    <x v="0"/>
  </r>
  <r>
    <n v="2078"/>
    <x v="1009"/>
    <x v="510"/>
    <d v="2019-09-15T00:00:00"/>
    <s v="First Class"/>
    <s v="BF-11080"/>
    <x v="569"/>
    <x v="0"/>
    <x v="0"/>
    <x v="248"/>
    <x v="39"/>
    <x v="307"/>
    <x v="3"/>
    <s v="OFF-AP-10000358"/>
    <x v="1"/>
    <x v="9"/>
    <x v="95"/>
    <x v="1779"/>
    <n v="7"/>
    <n v="0"/>
    <n v="26.349399999999992"/>
    <x v="2"/>
    <x v="0"/>
  </r>
  <r>
    <n v="2079"/>
    <x v="1009"/>
    <x v="510"/>
    <d v="2019-09-15T00:00:00"/>
    <s v="First Class"/>
    <s v="BF-11080"/>
    <x v="569"/>
    <x v="0"/>
    <x v="0"/>
    <x v="248"/>
    <x v="39"/>
    <x v="307"/>
    <x v="3"/>
    <s v="OFF-PA-10004243"/>
    <x v="1"/>
    <x v="10"/>
    <x v="274"/>
    <x v="453"/>
    <n v="5"/>
    <n v="0"/>
    <n v="45.527999999999992"/>
    <x v="2"/>
    <x v="0"/>
  </r>
  <r>
    <n v="2080"/>
    <x v="1010"/>
    <x v="100"/>
    <d v="2017-12-29T00:00:00"/>
    <s v="Standard Class"/>
    <s v="MS-17365"/>
    <x v="333"/>
    <x v="0"/>
    <x v="0"/>
    <x v="42"/>
    <x v="16"/>
    <x v="51"/>
    <x v="1"/>
    <s v="OFF-PA-10001295"/>
    <x v="1"/>
    <x v="10"/>
    <x v="1220"/>
    <x v="1780"/>
    <n v="7"/>
    <n v="0.2"/>
    <n v="37.181199999999997"/>
    <x v="1"/>
    <x v="0"/>
  </r>
  <r>
    <n v="2081"/>
    <x v="1010"/>
    <x v="100"/>
    <d v="2017-12-29T00:00:00"/>
    <s v="Standard Class"/>
    <s v="MS-17365"/>
    <x v="333"/>
    <x v="0"/>
    <x v="0"/>
    <x v="42"/>
    <x v="16"/>
    <x v="51"/>
    <x v="1"/>
    <s v="TEC-PH-10002170"/>
    <x v="2"/>
    <x v="7"/>
    <x v="599"/>
    <x v="1781"/>
    <n v="2"/>
    <n v="0.2"/>
    <n v="11.198400000000003"/>
    <x v="1"/>
    <x v="0"/>
  </r>
  <r>
    <n v="2082"/>
    <x v="1010"/>
    <x v="100"/>
    <d v="2017-12-29T00:00:00"/>
    <s v="Standard Class"/>
    <s v="MS-17365"/>
    <x v="333"/>
    <x v="0"/>
    <x v="0"/>
    <x v="42"/>
    <x v="16"/>
    <x v="51"/>
    <x v="1"/>
    <s v="FUR-FU-10002885"/>
    <x v="0"/>
    <x v="5"/>
    <x v="762"/>
    <x v="326"/>
    <n v="2"/>
    <n v="0.2"/>
    <n v="1.7352000000000005"/>
    <x v="1"/>
    <x v="0"/>
  </r>
  <r>
    <n v="2083"/>
    <x v="1011"/>
    <x v="660"/>
    <d v="2019-03-01T00:00:00"/>
    <s v="Standard Class"/>
    <s v="CK-12595"/>
    <x v="242"/>
    <x v="0"/>
    <x v="0"/>
    <x v="1"/>
    <x v="1"/>
    <x v="141"/>
    <x v="1"/>
    <s v="OFF-PA-10002870"/>
    <x v="1"/>
    <x v="10"/>
    <x v="902"/>
    <x v="782"/>
    <n v="6"/>
    <n v="0"/>
    <n v="16.847999999999999"/>
    <x v="1"/>
    <x v="0"/>
  </r>
  <r>
    <n v="2084"/>
    <x v="1012"/>
    <x v="533"/>
    <d v="2016-11-29T00:00:00"/>
    <s v="Standard Class"/>
    <s v="ED-13885"/>
    <x v="525"/>
    <x v="2"/>
    <x v="0"/>
    <x v="12"/>
    <x v="5"/>
    <x v="66"/>
    <x v="2"/>
    <s v="OFF-LA-10003923"/>
    <x v="1"/>
    <x v="2"/>
    <x v="429"/>
    <x v="208"/>
    <n v="2"/>
    <n v="0.2"/>
    <n v="8.879999999999999"/>
    <x v="2"/>
    <x v="0"/>
  </r>
  <r>
    <n v="2085"/>
    <x v="1013"/>
    <x v="661"/>
    <d v="2018-06-28T00:00:00"/>
    <s v="Standard Class"/>
    <s v="IM-15070"/>
    <x v="5"/>
    <x v="0"/>
    <x v="0"/>
    <x v="20"/>
    <x v="15"/>
    <x v="29"/>
    <x v="3"/>
    <s v="OFF-LA-10003510"/>
    <x v="1"/>
    <x v="2"/>
    <x v="580"/>
    <x v="1176"/>
    <n v="4"/>
    <n v="0"/>
    <n v="56.175200000000004"/>
    <x v="2"/>
    <x v="0"/>
  </r>
  <r>
    <n v="2086"/>
    <x v="1013"/>
    <x v="661"/>
    <d v="2018-06-28T00:00:00"/>
    <s v="Standard Class"/>
    <s v="IM-15070"/>
    <x v="5"/>
    <x v="0"/>
    <x v="0"/>
    <x v="20"/>
    <x v="15"/>
    <x v="29"/>
    <x v="3"/>
    <s v="OFF-LA-10000248"/>
    <x v="1"/>
    <x v="2"/>
    <x v="1221"/>
    <x v="1782"/>
    <n v="5"/>
    <n v="0"/>
    <n v="8.6715"/>
    <x v="2"/>
    <x v="0"/>
  </r>
  <r>
    <n v="2087"/>
    <x v="1013"/>
    <x v="661"/>
    <d v="2018-06-28T00:00:00"/>
    <s v="Standard Class"/>
    <s v="IM-15070"/>
    <x v="5"/>
    <x v="0"/>
    <x v="0"/>
    <x v="20"/>
    <x v="15"/>
    <x v="29"/>
    <x v="3"/>
    <s v="OFF-ST-10000060"/>
    <x v="1"/>
    <x v="4"/>
    <x v="392"/>
    <x v="1783"/>
    <n v="5"/>
    <n v="0"/>
    <n v="38.988000000000014"/>
    <x v="2"/>
    <x v="0"/>
  </r>
  <r>
    <n v="2088"/>
    <x v="1013"/>
    <x v="661"/>
    <d v="2018-06-28T00:00:00"/>
    <s v="Standard Class"/>
    <s v="IM-15070"/>
    <x v="5"/>
    <x v="0"/>
    <x v="0"/>
    <x v="20"/>
    <x v="15"/>
    <x v="29"/>
    <x v="3"/>
    <s v="OFF-PA-10003129"/>
    <x v="1"/>
    <x v="10"/>
    <x v="1146"/>
    <x v="64"/>
    <n v="3"/>
    <n v="0"/>
    <n v="68.963099999999997"/>
    <x v="2"/>
    <x v="0"/>
  </r>
  <r>
    <n v="2089"/>
    <x v="1013"/>
    <x v="661"/>
    <d v="2018-06-28T00:00:00"/>
    <s v="Standard Class"/>
    <s v="IM-15070"/>
    <x v="5"/>
    <x v="0"/>
    <x v="0"/>
    <x v="20"/>
    <x v="15"/>
    <x v="29"/>
    <x v="3"/>
    <s v="OFF-FA-10004076"/>
    <x v="1"/>
    <x v="13"/>
    <x v="1222"/>
    <x v="536"/>
    <n v="2"/>
    <n v="0"/>
    <n v="1.4651999999999998"/>
    <x v="2"/>
    <x v="0"/>
  </r>
  <r>
    <n v="2090"/>
    <x v="1014"/>
    <x v="662"/>
    <d v="2017-10-30T00:00:00"/>
    <s v="Standard Class"/>
    <s v="MY-17380"/>
    <x v="199"/>
    <x v="1"/>
    <x v="0"/>
    <x v="277"/>
    <x v="1"/>
    <x v="348"/>
    <x v="1"/>
    <s v="OFF-LA-10004008"/>
    <x v="1"/>
    <x v="2"/>
    <x v="1223"/>
    <x v="1784"/>
    <n v="2"/>
    <n v="0"/>
    <n v="2.6495999999999995"/>
    <x v="1"/>
    <x v="0"/>
  </r>
  <r>
    <n v="2091"/>
    <x v="1015"/>
    <x v="663"/>
    <d v="2019-07-19T00:00:00"/>
    <s v="Standard Class"/>
    <s v="MM-17260"/>
    <x v="570"/>
    <x v="0"/>
    <x v="0"/>
    <x v="40"/>
    <x v="13"/>
    <x v="49"/>
    <x v="3"/>
    <s v="OFF-BI-10004094"/>
    <x v="1"/>
    <x v="8"/>
    <x v="608"/>
    <x v="1785"/>
    <n v="3"/>
    <n v="0"/>
    <n v="13.009499999999999"/>
    <x v="2"/>
    <x v="0"/>
  </r>
  <r>
    <n v="2092"/>
    <x v="1015"/>
    <x v="663"/>
    <d v="2019-07-19T00:00:00"/>
    <s v="Standard Class"/>
    <s v="MM-17260"/>
    <x v="570"/>
    <x v="0"/>
    <x v="0"/>
    <x v="40"/>
    <x v="13"/>
    <x v="49"/>
    <x v="3"/>
    <s v="FUR-TA-10004607"/>
    <x v="0"/>
    <x v="3"/>
    <x v="1104"/>
    <x v="1786"/>
    <n v="3"/>
    <n v="0.3"/>
    <n v="-48.783900000000031"/>
    <x v="2"/>
    <x v="0"/>
  </r>
  <r>
    <n v="2093"/>
    <x v="1016"/>
    <x v="664"/>
    <d v="2016-11-21T00:00:00"/>
    <s v="Standard Class"/>
    <s v="MP-17470"/>
    <x v="88"/>
    <x v="2"/>
    <x v="0"/>
    <x v="278"/>
    <x v="11"/>
    <x v="349"/>
    <x v="2"/>
    <s v="FUR-CH-10004289"/>
    <x v="0"/>
    <x v="1"/>
    <x v="984"/>
    <x v="1787"/>
    <n v="5"/>
    <n v="0"/>
    <n v="81.58299999999997"/>
    <x v="2"/>
    <x v="0"/>
  </r>
  <r>
    <n v="2094"/>
    <x v="1017"/>
    <x v="657"/>
    <d v="2017-04-15T00:00:00"/>
    <s v="Second Class"/>
    <s v="AW-10840"/>
    <x v="497"/>
    <x v="0"/>
    <x v="0"/>
    <x v="168"/>
    <x v="27"/>
    <x v="214"/>
    <x v="1"/>
    <s v="OFF-SU-10004498"/>
    <x v="1"/>
    <x v="14"/>
    <x v="505"/>
    <x v="1788"/>
    <n v="1"/>
    <n v="0"/>
    <n v="0.38640000000000008"/>
    <x v="1"/>
    <x v="0"/>
  </r>
  <r>
    <n v="2095"/>
    <x v="1018"/>
    <x v="665"/>
    <d v="2017-11-29T00:00:00"/>
    <s v="Standard Class"/>
    <s v="SF-20065"/>
    <x v="11"/>
    <x v="0"/>
    <x v="0"/>
    <x v="40"/>
    <x v="3"/>
    <x v="124"/>
    <x v="0"/>
    <s v="OFF-AR-10001177"/>
    <x v="1"/>
    <x v="6"/>
    <x v="1224"/>
    <x v="1332"/>
    <n v="5"/>
    <n v="0.2"/>
    <n v="1.4759999999999982"/>
    <x v="0"/>
    <x v="0"/>
  </r>
  <r>
    <n v="2096"/>
    <x v="1019"/>
    <x v="666"/>
    <d v="2018-05-20T00:00:00"/>
    <s v="Standard Class"/>
    <s v="SN-20710"/>
    <x v="17"/>
    <x v="2"/>
    <x v="0"/>
    <x v="25"/>
    <x v="35"/>
    <x v="129"/>
    <x v="0"/>
    <s v="OFF-BI-10001718"/>
    <x v="1"/>
    <x v="8"/>
    <x v="1225"/>
    <x v="1789"/>
    <n v="8"/>
    <n v="0"/>
    <n v="240.56479999999999"/>
    <x v="0"/>
    <x v="0"/>
  </r>
  <r>
    <n v="2097"/>
    <x v="1019"/>
    <x v="666"/>
    <d v="2018-05-20T00:00:00"/>
    <s v="Standard Class"/>
    <s v="SN-20710"/>
    <x v="17"/>
    <x v="2"/>
    <x v="0"/>
    <x v="25"/>
    <x v="35"/>
    <x v="129"/>
    <x v="0"/>
    <s v="OFF-AR-10004602"/>
    <x v="1"/>
    <x v="6"/>
    <x v="1226"/>
    <x v="1377"/>
    <n v="4"/>
    <n v="0"/>
    <n v="25.748800000000003"/>
    <x v="0"/>
    <x v="0"/>
  </r>
  <r>
    <n v="2098"/>
    <x v="1019"/>
    <x v="666"/>
    <d v="2018-05-20T00:00:00"/>
    <s v="Standard Class"/>
    <s v="SN-20710"/>
    <x v="17"/>
    <x v="2"/>
    <x v="0"/>
    <x v="25"/>
    <x v="35"/>
    <x v="129"/>
    <x v="0"/>
    <s v="OFF-AR-10003856"/>
    <x v="1"/>
    <x v="6"/>
    <x v="449"/>
    <x v="484"/>
    <n v="3"/>
    <n v="0"/>
    <n v="2.1683999999999997"/>
    <x v="0"/>
    <x v="0"/>
  </r>
  <r>
    <n v="2099"/>
    <x v="1020"/>
    <x v="210"/>
    <d v="2019-09-12T00:00:00"/>
    <s v="Standard Class"/>
    <s v="RD-19900"/>
    <x v="76"/>
    <x v="0"/>
    <x v="0"/>
    <x v="32"/>
    <x v="21"/>
    <x v="40"/>
    <x v="1"/>
    <s v="OFF-ST-10000649"/>
    <x v="1"/>
    <x v="4"/>
    <x v="946"/>
    <x v="1023"/>
    <n v="3"/>
    <n v="0.2"/>
    <n v="2.3550000000000022"/>
    <x v="1"/>
    <x v="0"/>
  </r>
  <r>
    <n v="2100"/>
    <x v="1020"/>
    <x v="210"/>
    <d v="2019-09-12T00:00:00"/>
    <s v="Standard Class"/>
    <s v="RD-19900"/>
    <x v="76"/>
    <x v="0"/>
    <x v="0"/>
    <x v="32"/>
    <x v="21"/>
    <x v="40"/>
    <x v="1"/>
    <s v="TEC-AC-10002926"/>
    <x v="2"/>
    <x v="11"/>
    <x v="1123"/>
    <x v="1790"/>
    <n v="7"/>
    <n v="0.2"/>
    <n v="80.48390000000002"/>
    <x v="1"/>
    <x v="0"/>
  </r>
  <r>
    <n v="2101"/>
    <x v="1021"/>
    <x v="418"/>
    <d v="2016-03-17T00:00:00"/>
    <s v="Standard Class"/>
    <s v="KT-16480"/>
    <x v="409"/>
    <x v="0"/>
    <x v="0"/>
    <x v="60"/>
    <x v="22"/>
    <x v="76"/>
    <x v="1"/>
    <s v="OFF-ST-10000078"/>
    <x v="1"/>
    <x v="4"/>
    <x v="1227"/>
    <x v="1791"/>
    <n v="3"/>
    <n v="0.2"/>
    <n v="-15.910200000000088"/>
    <x v="1"/>
    <x v="0"/>
  </r>
  <r>
    <n v="2102"/>
    <x v="1021"/>
    <x v="418"/>
    <d v="2016-03-17T00:00:00"/>
    <s v="Standard Class"/>
    <s v="KT-16480"/>
    <x v="409"/>
    <x v="0"/>
    <x v="0"/>
    <x v="60"/>
    <x v="22"/>
    <x v="76"/>
    <x v="1"/>
    <s v="OFF-AR-10001044"/>
    <x v="1"/>
    <x v="6"/>
    <x v="1051"/>
    <x v="1792"/>
    <n v="4"/>
    <n v="0.2"/>
    <n v="9.3563999999999936"/>
    <x v="1"/>
    <x v="0"/>
  </r>
  <r>
    <n v="2103"/>
    <x v="1022"/>
    <x v="667"/>
    <d v="2016-07-18T00:00:00"/>
    <s v="Same Day"/>
    <s v="AH-10120"/>
    <x v="571"/>
    <x v="2"/>
    <x v="0"/>
    <x v="93"/>
    <x v="16"/>
    <x v="115"/>
    <x v="1"/>
    <s v="FUR-CH-10002372"/>
    <x v="0"/>
    <x v="1"/>
    <x v="395"/>
    <x v="1793"/>
    <n v="4"/>
    <n v="0.2"/>
    <n v="-25.913599999999988"/>
    <x v="1"/>
    <x v="0"/>
  </r>
  <r>
    <n v="2104"/>
    <x v="1023"/>
    <x v="668"/>
    <d v="2019-03-28T00:00:00"/>
    <s v="Second Class"/>
    <s v="BM-11650"/>
    <x v="312"/>
    <x v="1"/>
    <x v="0"/>
    <x v="20"/>
    <x v="15"/>
    <x v="29"/>
    <x v="3"/>
    <s v="OFF-PA-10000357"/>
    <x v="1"/>
    <x v="10"/>
    <x v="1228"/>
    <x v="1794"/>
    <n v="4"/>
    <n v="0"/>
    <n v="106.52159999999999"/>
    <x v="2"/>
    <x v="0"/>
  </r>
  <r>
    <n v="2105"/>
    <x v="1023"/>
    <x v="668"/>
    <d v="2019-03-28T00:00:00"/>
    <s v="Second Class"/>
    <s v="BM-11650"/>
    <x v="312"/>
    <x v="1"/>
    <x v="0"/>
    <x v="20"/>
    <x v="15"/>
    <x v="29"/>
    <x v="3"/>
    <s v="TEC-AC-10001266"/>
    <x v="2"/>
    <x v="11"/>
    <x v="198"/>
    <x v="1795"/>
    <n v="2"/>
    <n v="0"/>
    <n v="11.7"/>
    <x v="2"/>
    <x v="0"/>
  </r>
  <r>
    <n v="2106"/>
    <x v="1024"/>
    <x v="587"/>
    <d v="2016-10-05T00:00:00"/>
    <s v="Standard Class"/>
    <s v="BW-11200"/>
    <x v="572"/>
    <x v="0"/>
    <x v="0"/>
    <x v="199"/>
    <x v="2"/>
    <x v="250"/>
    <x v="0"/>
    <s v="OFF-PA-10004888"/>
    <x v="1"/>
    <x v="10"/>
    <x v="968"/>
    <x v="12"/>
    <n v="3"/>
    <n v="0.2"/>
    <n v="5.4432"/>
    <x v="0"/>
    <x v="0"/>
  </r>
  <r>
    <n v="2107"/>
    <x v="1025"/>
    <x v="467"/>
    <d v="2016-09-26T00:00:00"/>
    <s v="Same Day"/>
    <s v="HG-14965"/>
    <x v="428"/>
    <x v="1"/>
    <x v="0"/>
    <x v="279"/>
    <x v="5"/>
    <x v="350"/>
    <x v="2"/>
    <s v="OFF-BI-10003460"/>
    <x v="1"/>
    <x v="8"/>
    <x v="237"/>
    <x v="1796"/>
    <n v="1"/>
    <n v="0.8"/>
    <n v="-1.4016000000000002"/>
    <x v="2"/>
    <x v="0"/>
  </r>
  <r>
    <n v="2108"/>
    <x v="1026"/>
    <x v="89"/>
    <d v="2017-10-31T00:00:00"/>
    <s v="Same Day"/>
    <s v="SG-20080"/>
    <x v="65"/>
    <x v="0"/>
    <x v="0"/>
    <x v="56"/>
    <x v="1"/>
    <x v="71"/>
    <x v="1"/>
    <s v="OFF-PA-10000157"/>
    <x v="1"/>
    <x v="10"/>
    <x v="369"/>
    <x v="1024"/>
    <n v="1"/>
    <n v="0"/>
    <n v="9.3905999999999992"/>
    <x v="1"/>
    <x v="0"/>
  </r>
  <r>
    <n v="2109"/>
    <x v="1026"/>
    <x v="89"/>
    <d v="2017-10-31T00:00:00"/>
    <s v="Same Day"/>
    <s v="SG-20080"/>
    <x v="65"/>
    <x v="0"/>
    <x v="0"/>
    <x v="56"/>
    <x v="1"/>
    <x v="71"/>
    <x v="1"/>
    <s v="OFF-BI-10004519"/>
    <x v="1"/>
    <x v="8"/>
    <x v="889"/>
    <x v="1115"/>
    <n v="3"/>
    <n v="0.2"/>
    <n v="124.48499999999999"/>
    <x v="1"/>
    <x v="0"/>
  </r>
  <r>
    <n v="2110"/>
    <x v="1026"/>
    <x v="89"/>
    <d v="2017-10-31T00:00:00"/>
    <s v="Same Day"/>
    <s v="SG-20080"/>
    <x v="65"/>
    <x v="0"/>
    <x v="0"/>
    <x v="56"/>
    <x v="1"/>
    <x v="71"/>
    <x v="1"/>
    <s v="OFF-AR-10004272"/>
    <x v="1"/>
    <x v="6"/>
    <x v="1229"/>
    <x v="1325"/>
    <n v="3"/>
    <n v="0"/>
    <n v="1.2599999999999998"/>
    <x v="1"/>
    <x v="0"/>
  </r>
  <r>
    <n v="2111"/>
    <x v="1026"/>
    <x v="89"/>
    <d v="2017-10-31T00:00:00"/>
    <s v="Same Day"/>
    <s v="SG-20080"/>
    <x v="65"/>
    <x v="0"/>
    <x v="0"/>
    <x v="56"/>
    <x v="1"/>
    <x v="71"/>
    <x v="1"/>
    <s v="OFF-FA-10000585"/>
    <x v="1"/>
    <x v="13"/>
    <x v="204"/>
    <x v="1797"/>
    <n v="5"/>
    <n v="0"/>
    <n v="8.0269999999999992"/>
    <x v="1"/>
    <x v="0"/>
  </r>
  <r>
    <n v="2112"/>
    <x v="1026"/>
    <x v="89"/>
    <d v="2017-10-31T00:00:00"/>
    <s v="Same Day"/>
    <s v="SG-20080"/>
    <x v="65"/>
    <x v="0"/>
    <x v="0"/>
    <x v="56"/>
    <x v="1"/>
    <x v="71"/>
    <x v="1"/>
    <s v="FUR-CH-10004218"/>
    <x v="0"/>
    <x v="1"/>
    <x v="38"/>
    <x v="831"/>
    <n v="4"/>
    <n v="0.2"/>
    <n v="20.196000000000012"/>
    <x v="1"/>
    <x v="0"/>
  </r>
  <r>
    <n v="2113"/>
    <x v="1026"/>
    <x v="89"/>
    <d v="2017-10-31T00:00:00"/>
    <s v="Same Day"/>
    <s v="SG-20080"/>
    <x v="65"/>
    <x v="0"/>
    <x v="0"/>
    <x v="56"/>
    <x v="1"/>
    <x v="71"/>
    <x v="1"/>
    <s v="OFF-SU-10004231"/>
    <x v="1"/>
    <x v="14"/>
    <x v="557"/>
    <x v="1286"/>
    <n v="3"/>
    <n v="0"/>
    <n v="8.0190000000000001"/>
    <x v="1"/>
    <x v="0"/>
  </r>
  <r>
    <n v="2114"/>
    <x v="1026"/>
    <x v="89"/>
    <d v="2017-10-31T00:00:00"/>
    <s v="Same Day"/>
    <s v="SG-20080"/>
    <x v="65"/>
    <x v="0"/>
    <x v="0"/>
    <x v="56"/>
    <x v="1"/>
    <x v="71"/>
    <x v="1"/>
    <s v="TEC-PH-10001578"/>
    <x v="2"/>
    <x v="7"/>
    <x v="1230"/>
    <x v="1798"/>
    <n v="4"/>
    <n v="0.2"/>
    <n v="145.78199999999993"/>
    <x v="1"/>
    <x v="0"/>
  </r>
  <r>
    <n v="2115"/>
    <x v="1026"/>
    <x v="89"/>
    <d v="2017-10-31T00:00:00"/>
    <s v="Same Day"/>
    <s v="SG-20080"/>
    <x v="65"/>
    <x v="0"/>
    <x v="0"/>
    <x v="56"/>
    <x v="1"/>
    <x v="71"/>
    <x v="1"/>
    <s v="OFF-ST-10003638"/>
    <x v="1"/>
    <x v="4"/>
    <x v="1231"/>
    <x v="1799"/>
    <n v="2"/>
    <n v="0"/>
    <n v="12.646799999999999"/>
    <x v="1"/>
    <x v="0"/>
  </r>
  <r>
    <n v="2116"/>
    <x v="1026"/>
    <x v="89"/>
    <d v="2017-10-31T00:00:00"/>
    <s v="Same Day"/>
    <s v="SG-20080"/>
    <x v="65"/>
    <x v="0"/>
    <x v="0"/>
    <x v="56"/>
    <x v="1"/>
    <x v="71"/>
    <x v="1"/>
    <s v="FUR-BO-10002213"/>
    <x v="0"/>
    <x v="0"/>
    <x v="1232"/>
    <x v="1800"/>
    <n v="1"/>
    <n v="0.15"/>
    <n v="20.03919999999998"/>
    <x v="1"/>
    <x v="0"/>
  </r>
  <r>
    <n v="2117"/>
    <x v="1027"/>
    <x v="88"/>
    <d v="2017-10-17T00:00:00"/>
    <s v="Second Class"/>
    <s v="RK-19300"/>
    <x v="343"/>
    <x v="0"/>
    <x v="0"/>
    <x v="30"/>
    <x v="15"/>
    <x v="144"/>
    <x v="3"/>
    <s v="FUR-TA-10001307"/>
    <x v="0"/>
    <x v="3"/>
    <x v="1099"/>
    <x v="1801"/>
    <n v="1"/>
    <n v="0.4"/>
    <n v="-13.978000000000009"/>
    <x v="2"/>
    <x v="0"/>
  </r>
  <r>
    <n v="2118"/>
    <x v="1028"/>
    <x v="251"/>
    <d v="2018-09-23T00:00:00"/>
    <s v="Standard Class"/>
    <s v="SW-20245"/>
    <x v="573"/>
    <x v="0"/>
    <x v="0"/>
    <x v="280"/>
    <x v="1"/>
    <x v="351"/>
    <x v="1"/>
    <s v="OFF-PA-10002222"/>
    <x v="1"/>
    <x v="10"/>
    <x v="394"/>
    <x v="1802"/>
    <n v="7"/>
    <n v="0"/>
    <n v="73.544799999999995"/>
    <x v="1"/>
    <x v="0"/>
  </r>
  <r>
    <n v="2119"/>
    <x v="1029"/>
    <x v="669"/>
    <d v="2019-04-15T00:00:00"/>
    <s v="First Class"/>
    <s v="RW-19630"/>
    <x v="338"/>
    <x v="1"/>
    <x v="0"/>
    <x v="4"/>
    <x v="4"/>
    <x v="59"/>
    <x v="1"/>
    <s v="OFF-PA-10002479"/>
    <x v="1"/>
    <x v="10"/>
    <x v="219"/>
    <x v="267"/>
    <n v="1"/>
    <n v="0"/>
    <n v="2.3759999999999999"/>
    <x v="1"/>
    <x v="0"/>
  </r>
  <r>
    <n v="2120"/>
    <x v="1029"/>
    <x v="669"/>
    <d v="2019-04-15T00:00:00"/>
    <s v="First Class"/>
    <s v="RW-19630"/>
    <x v="338"/>
    <x v="1"/>
    <x v="0"/>
    <x v="4"/>
    <x v="4"/>
    <x v="59"/>
    <x v="1"/>
    <s v="OFF-BI-10003091"/>
    <x v="1"/>
    <x v="8"/>
    <x v="1174"/>
    <x v="1658"/>
    <n v="5"/>
    <n v="0.2"/>
    <n v="302.37299999999993"/>
    <x v="1"/>
    <x v="0"/>
  </r>
  <r>
    <n v="2121"/>
    <x v="1030"/>
    <x v="363"/>
    <d v="2019-01-13T00:00:00"/>
    <s v="Standard Class"/>
    <s v="TS-21085"/>
    <x v="465"/>
    <x v="0"/>
    <x v="0"/>
    <x v="281"/>
    <x v="2"/>
    <x v="352"/>
    <x v="0"/>
    <s v="OFF-BI-10000145"/>
    <x v="1"/>
    <x v="8"/>
    <x v="742"/>
    <x v="1803"/>
    <n v="3"/>
    <n v="0.7"/>
    <n v="-1.9656000000000002"/>
    <x v="0"/>
    <x v="0"/>
  </r>
  <r>
    <n v="2122"/>
    <x v="1031"/>
    <x v="45"/>
    <d v="2019-11-11T00:00:00"/>
    <s v="First Class"/>
    <s v="JB-15400"/>
    <x v="80"/>
    <x v="1"/>
    <x v="0"/>
    <x v="282"/>
    <x v="1"/>
    <x v="353"/>
    <x v="1"/>
    <s v="FUR-CH-10003061"/>
    <x v="0"/>
    <x v="1"/>
    <x v="51"/>
    <x v="1804"/>
    <n v="3"/>
    <n v="0.2"/>
    <n v="-2.6997000000000355"/>
    <x v="1"/>
    <x v="0"/>
  </r>
  <r>
    <n v="2123"/>
    <x v="1032"/>
    <x v="585"/>
    <d v="2019-09-24T00:00:00"/>
    <s v="Second Class"/>
    <s v="EH-14005"/>
    <x v="382"/>
    <x v="2"/>
    <x v="0"/>
    <x v="190"/>
    <x v="12"/>
    <x v="241"/>
    <x v="2"/>
    <s v="FUR-BO-10001972"/>
    <x v="0"/>
    <x v="0"/>
    <x v="367"/>
    <x v="1805"/>
    <n v="2"/>
    <n v="0"/>
    <n v="41.133199999999988"/>
    <x v="2"/>
    <x v="0"/>
  </r>
  <r>
    <n v="2124"/>
    <x v="1032"/>
    <x v="585"/>
    <d v="2019-09-24T00:00:00"/>
    <s v="Second Class"/>
    <s v="EH-14005"/>
    <x v="382"/>
    <x v="2"/>
    <x v="0"/>
    <x v="190"/>
    <x v="12"/>
    <x v="241"/>
    <x v="2"/>
    <s v="OFF-LA-10000134"/>
    <x v="1"/>
    <x v="2"/>
    <x v="85"/>
    <x v="1806"/>
    <n v="9"/>
    <n v="0"/>
    <n v="13.3056"/>
    <x v="2"/>
    <x v="0"/>
  </r>
  <r>
    <n v="2125"/>
    <x v="1033"/>
    <x v="96"/>
    <d v="2019-12-05T00:00:00"/>
    <s v="Standard Class"/>
    <s v="EH-14005"/>
    <x v="382"/>
    <x v="2"/>
    <x v="0"/>
    <x v="10"/>
    <x v="9"/>
    <x v="105"/>
    <x v="3"/>
    <s v="OFF-EN-10003040"/>
    <x v="1"/>
    <x v="12"/>
    <x v="1233"/>
    <x v="1807"/>
    <n v="5"/>
    <n v="0.2"/>
    <n v="35.329499999999996"/>
    <x v="2"/>
    <x v="0"/>
  </r>
  <r>
    <n v="2126"/>
    <x v="1033"/>
    <x v="96"/>
    <d v="2019-12-05T00:00:00"/>
    <s v="Standard Class"/>
    <s v="EH-14005"/>
    <x v="382"/>
    <x v="2"/>
    <x v="0"/>
    <x v="10"/>
    <x v="9"/>
    <x v="105"/>
    <x v="3"/>
    <s v="TEC-PH-10000923"/>
    <x v="2"/>
    <x v="7"/>
    <x v="1234"/>
    <x v="1581"/>
    <n v="7"/>
    <n v="0.4"/>
    <n v="9.4436999999999998"/>
    <x v="2"/>
    <x v="0"/>
  </r>
  <r>
    <n v="2127"/>
    <x v="1034"/>
    <x v="670"/>
    <d v="2016-06-28T00:00:00"/>
    <s v="Standard Class"/>
    <s v="BS-11665"/>
    <x v="574"/>
    <x v="0"/>
    <x v="0"/>
    <x v="10"/>
    <x v="9"/>
    <x v="105"/>
    <x v="3"/>
    <s v="TEC-AC-10000158"/>
    <x v="2"/>
    <x v="11"/>
    <x v="357"/>
    <x v="1808"/>
    <n v="3"/>
    <n v="0.2"/>
    <n v="1.079699999999999"/>
    <x v="2"/>
    <x v="0"/>
  </r>
  <r>
    <n v="2128"/>
    <x v="1035"/>
    <x v="242"/>
    <d v="2017-10-09T00:00:00"/>
    <s v="Standard Class"/>
    <s v="JK-16120"/>
    <x v="451"/>
    <x v="2"/>
    <x v="0"/>
    <x v="10"/>
    <x v="9"/>
    <x v="63"/>
    <x v="3"/>
    <s v="FUR-FU-10003623"/>
    <x v="0"/>
    <x v="5"/>
    <x v="1235"/>
    <x v="1809"/>
    <n v="3"/>
    <n v="0.2"/>
    <n v="6.4943999999999953"/>
    <x v="2"/>
    <x v="0"/>
  </r>
  <r>
    <n v="2129"/>
    <x v="1035"/>
    <x v="242"/>
    <d v="2017-10-09T00:00:00"/>
    <s v="Standard Class"/>
    <s v="JK-16120"/>
    <x v="451"/>
    <x v="2"/>
    <x v="0"/>
    <x v="10"/>
    <x v="9"/>
    <x v="63"/>
    <x v="3"/>
    <s v="OFF-PA-10001293"/>
    <x v="1"/>
    <x v="10"/>
    <x v="996"/>
    <x v="561"/>
    <n v="4"/>
    <n v="0.2"/>
    <n v="7.2576000000000001"/>
    <x v="2"/>
    <x v="0"/>
  </r>
  <r>
    <n v="2130"/>
    <x v="1036"/>
    <x v="671"/>
    <d v="2016-05-22T00:00:00"/>
    <s v="Second Class"/>
    <s v="RF-19345"/>
    <x v="575"/>
    <x v="1"/>
    <x v="0"/>
    <x v="18"/>
    <x v="38"/>
    <x v="354"/>
    <x v="3"/>
    <s v="OFF-AP-10000124"/>
    <x v="1"/>
    <x v="9"/>
    <x v="1236"/>
    <x v="1810"/>
    <n v="4"/>
    <n v="0"/>
    <n v="9.3184000000000005"/>
    <x v="2"/>
    <x v="0"/>
  </r>
  <r>
    <n v="2131"/>
    <x v="1036"/>
    <x v="671"/>
    <d v="2016-05-22T00:00:00"/>
    <s v="Second Class"/>
    <s v="RF-19345"/>
    <x v="575"/>
    <x v="1"/>
    <x v="0"/>
    <x v="18"/>
    <x v="38"/>
    <x v="354"/>
    <x v="3"/>
    <s v="OFF-AR-10004511"/>
    <x v="1"/>
    <x v="6"/>
    <x v="1237"/>
    <x v="1811"/>
    <n v="9"/>
    <n v="0"/>
    <n v="11.9412"/>
    <x v="2"/>
    <x v="0"/>
  </r>
  <r>
    <n v="2132"/>
    <x v="1036"/>
    <x v="671"/>
    <d v="2016-05-22T00:00:00"/>
    <s v="Second Class"/>
    <s v="RF-19345"/>
    <x v="575"/>
    <x v="1"/>
    <x v="0"/>
    <x v="18"/>
    <x v="38"/>
    <x v="354"/>
    <x v="3"/>
    <s v="FUR-FU-10000076"/>
    <x v="0"/>
    <x v="5"/>
    <x v="884"/>
    <x v="395"/>
    <n v="7"/>
    <n v="0"/>
    <n v="60.139800000000015"/>
    <x v="2"/>
    <x v="0"/>
  </r>
  <r>
    <n v="2133"/>
    <x v="1037"/>
    <x v="312"/>
    <d v="2017-11-26T00:00:00"/>
    <s v="Standard Class"/>
    <s v="DL-12865"/>
    <x v="297"/>
    <x v="0"/>
    <x v="0"/>
    <x v="20"/>
    <x v="15"/>
    <x v="164"/>
    <x v="3"/>
    <s v="OFF-PA-10003883"/>
    <x v="1"/>
    <x v="10"/>
    <x v="1238"/>
    <x v="1812"/>
    <n v="3"/>
    <n v="0"/>
    <n v="9.0389999999999997"/>
    <x v="2"/>
    <x v="0"/>
  </r>
  <r>
    <n v="2134"/>
    <x v="1038"/>
    <x v="672"/>
    <d v="2017-12-04T00:00:00"/>
    <s v="Standard Class"/>
    <s v="WB-21850"/>
    <x v="576"/>
    <x v="0"/>
    <x v="0"/>
    <x v="10"/>
    <x v="9"/>
    <x v="63"/>
    <x v="3"/>
    <s v="OFF-BI-10003656"/>
    <x v="1"/>
    <x v="8"/>
    <x v="13"/>
    <x v="1813"/>
    <n v="3"/>
    <n v="0.7"/>
    <n v="-122.39280000000002"/>
    <x v="2"/>
    <x v="0"/>
  </r>
  <r>
    <n v="2135"/>
    <x v="1038"/>
    <x v="672"/>
    <d v="2017-12-04T00:00:00"/>
    <s v="Standard Class"/>
    <s v="WB-21850"/>
    <x v="576"/>
    <x v="0"/>
    <x v="0"/>
    <x v="10"/>
    <x v="9"/>
    <x v="63"/>
    <x v="3"/>
    <s v="OFF-FA-10000053"/>
    <x v="1"/>
    <x v="13"/>
    <x v="962"/>
    <x v="1814"/>
    <n v="7"/>
    <n v="0.2"/>
    <n v="-2.3813999999999993"/>
    <x v="2"/>
    <x v="0"/>
  </r>
  <r>
    <n v="2136"/>
    <x v="1038"/>
    <x v="672"/>
    <d v="2017-12-04T00:00:00"/>
    <s v="Standard Class"/>
    <s v="WB-21850"/>
    <x v="576"/>
    <x v="0"/>
    <x v="0"/>
    <x v="10"/>
    <x v="9"/>
    <x v="63"/>
    <x v="3"/>
    <s v="TEC-PH-10002807"/>
    <x v="2"/>
    <x v="7"/>
    <x v="1239"/>
    <x v="1815"/>
    <n v="4"/>
    <n v="0.4"/>
    <n v="15.819999999999993"/>
    <x v="2"/>
    <x v="0"/>
  </r>
  <r>
    <n v="2137"/>
    <x v="1039"/>
    <x v="620"/>
    <d v="2018-01-05T00:00:00"/>
    <s v="Standard Class"/>
    <s v="TB-21625"/>
    <x v="577"/>
    <x v="0"/>
    <x v="0"/>
    <x v="55"/>
    <x v="5"/>
    <x v="70"/>
    <x v="2"/>
    <s v="FUR-FU-10002364"/>
    <x v="0"/>
    <x v="5"/>
    <x v="1240"/>
    <x v="1816"/>
    <n v="5"/>
    <n v="0.6"/>
    <n v="-11.439000000000004"/>
    <x v="2"/>
    <x v="0"/>
  </r>
  <r>
    <n v="2138"/>
    <x v="1039"/>
    <x v="620"/>
    <d v="2018-01-05T00:00:00"/>
    <s v="Standard Class"/>
    <s v="TB-21625"/>
    <x v="577"/>
    <x v="0"/>
    <x v="0"/>
    <x v="55"/>
    <x v="5"/>
    <x v="70"/>
    <x v="2"/>
    <s v="OFF-BI-10002954"/>
    <x v="1"/>
    <x v="8"/>
    <x v="1188"/>
    <x v="1817"/>
    <n v="4"/>
    <n v="0.8"/>
    <n v="-5.8496000000000024"/>
    <x v="2"/>
    <x v="0"/>
  </r>
  <r>
    <n v="2139"/>
    <x v="1040"/>
    <x v="673"/>
    <d v="2019-11-16T00:00:00"/>
    <s v="Same Day"/>
    <s v="CB-12415"/>
    <x v="558"/>
    <x v="0"/>
    <x v="0"/>
    <x v="20"/>
    <x v="15"/>
    <x v="29"/>
    <x v="3"/>
    <s v="OFF-PA-10004092"/>
    <x v="1"/>
    <x v="10"/>
    <x v="593"/>
    <x v="678"/>
    <n v="3"/>
    <n v="0"/>
    <n v="73.41"/>
    <x v="2"/>
    <x v="0"/>
  </r>
  <r>
    <n v="2140"/>
    <x v="1041"/>
    <x v="571"/>
    <d v="2016-06-11T00:00:00"/>
    <s v="Standard Class"/>
    <s v="GT-14635"/>
    <x v="265"/>
    <x v="1"/>
    <x v="0"/>
    <x v="85"/>
    <x v="15"/>
    <x v="254"/>
    <x v="3"/>
    <s v="OFF-BI-10003982"/>
    <x v="1"/>
    <x v="8"/>
    <x v="350"/>
    <x v="1818"/>
    <n v="9"/>
    <n v="0.2"/>
    <n v="50.471099999999993"/>
    <x v="2"/>
    <x v="0"/>
  </r>
  <r>
    <n v="2141"/>
    <x v="1041"/>
    <x v="571"/>
    <d v="2016-06-11T00:00:00"/>
    <s v="Standard Class"/>
    <s v="GT-14635"/>
    <x v="265"/>
    <x v="1"/>
    <x v="0"/>
    <x v="85"/>
    <x v="15"/>
    <x v="254"/>
    <x v="3"/>
    <s v="OFF-SU-10001664"/>
    <x v="1"/>
    <x v="14"/>
    <x v="1241"/>
    <x v="1819"/>
    <n v="2"/>
    <n v="0"/>
    <n v="4.4564000000000004"/>
    <x v="2"/>
    <x v="0"/>
  </r>
  <r>
    <n v="2142"/>
    <x v="1041"/>
    <x v="571"/>
    <d v="2016-06-11T00:00:00"/>
    <s v="Standard Class"/>
    <s v="GT-14635"/>
    <x v="265"/>
    <x v="1"/>
    <x v="0"/>
    <x v="85"/>
    <x v="15"/>
    <x v="254"/>
    <x v="3"/>
    <s v="FUR-TA-10003238"/>
    <x v="0"/>
    <x v="3"/>
    <x v="1242"/>
    <x v="1820"/>
    <n v="3"/>
    <n v="0.4"/>
    <n v="-347.11740000000009"/>
    <x v="2"/>
    <x v="0"/>
  </r>
  <r>
    <n v="2143"/>
    <x v="1042"/>
    <x v="142"/>
    <d v="2018-09-05T00:00:00"/>
    <s v="Standard Class"/>
    <s v="DK-13225"/>
    <x v="158"/>
    <x v="1"/>
    <x v="0"/>
    <x v="10"/>
    <x v="9"/>
    <x v="11"/>
    <x v="3"/>
    <s v="OFF-PA-10004675"/>
    <x v="1"/>
    <x v="10"/>
    <x v="69"/>
    <x v="429"/>
    <n v="6"/>
    <n v="0.2"/>
    <n v="9.9059999999999988"/>
    <x v="2"/>
    <x v="0"/>
  </r>
  <r>
    <n v="2144"/>
    <x v="1042"/>
    <x v="142"/>
    <d v="2018-09-05T00:00:00"/>
    <s v="Standard Class"/>
    <s v="DK-13225"/>
    <x v="158"/>
    <x v="1"/>
    <x v="0"/>
    <x v="10"/>
    <x v="9"/>
    <x v="11"/>
    <x v="3"/>
    <s v="TEC-PH-10002293"/>
    <x v="2"/>
    <x v="7"/>
    <x v="126"/>
    <x v="1821"/>
    <n v="2"/>
    <n v="0.4"/>
    <n v="-4.7975999999999974"/>
    <x v="2"/>
    <x v="0"/>
  </r>
  <r>
    <n v="2145"/>
    <x v="1042"/>
    <x v="142"/>
    <d v="2018-09-05T00:00:00"/>
    <s v="Standard Class"/>
    <s v="DK-13225"/>
    <x v="158"/>
    <x v="1"/>
    <x v="0"/>
    <x v="10"/>
    <x v="9"/>
    <x v="11"/>
    <x v="3"/>
    <s v="OFF-FA-10002780"/>
    <x v="1"/>
    <x v="13"/>
    <x v="128"/>
    <x v="1822"/>
    <n v="7"/>
    <n v="0.2"/>
    <n v="5.4235999999999995"/>
    <x v="2"/>
    <x v="0"/>
  </r>
  <r>
    <n v="2146"/>
    <x v="1043"/>
    <x v="674"/>
    <d v="2018-06-29T00:00:00"/>
    <s v="Standard Class"/>
    <s v="TS-21160"/>
    <x v="378"/>
    <x v="1"/>
    <x v="0"/>
    <x v="283"/>
    <x v="9"/>
    <x v="355"/>
    <x v="3"/>
    <s v="FUR-CH-10002965"/>
    <x v="0"/>
    <x v="1"/>
    <x v="229"/>
    <x v="1823"/>
    <n v="3"/>
    <n v="0.3"/>
    <n v="-18.088200000000001"/>
    <x v="2"/>
    <x v="0"/>
  </r>
  <r>
    <n v="2147"/>
    <x v="1043"/>
    <x v="674"/>
    <d v="2018-06-29T00:00:00"/>
    <s v="Standard Class"/>
    <s v="TS-21160"/>
    <x v="378"/>
    <x v="1"/>
    <x v="0"/>
    <x v="283"/>
    <x v="9"/>
    <x v="355"/>
    <x v="3"/>
    <s v="OFF-BI-10004781"/>
    <x v="1"/>
    <x v="8"/>
    <x v="133"/>
    <x v="1824"/>
    <n v="4"/>
    <n v="0.7"/>
    <n v="-27.93119999999999"/>
    <x v="2"/>
    <x v="0"/>
  </r>
  <r>
    <n v="2148"/>
    <x v="1043"/>
    <x v="674"/>
    <d v="2018-06-29T00:00:00"/>
    <s v="Standard Class"/>
    <s v="TS-21160"/>
    <x v="378"/>
    <x v="1"/>
    <x v="0"/>
    <x v="283"/>
    <x v="9"/>
    <x v="355"/>
    <x v="3"/>
    <s v="OFF-ST-10001713"/>
    <x v="1"/>
    <x v="4"/>
    <x v="45"/>
    <x v="1825"/>
    <n v="6"/>
    <n v="0.2"/>
    <n v="-50.870400000000018"/>
    <x v="2"/>
    <x v="0"/>
  </r>
  <r>
    <n v="2149"/>
    <x v="1044"/>
    <x v="432"/>
    <d v="2016-12-17T00:00:00"/>
    <s v="Standard Class"/>
    <s v="WB-21850"/>
    <x v="576"/>
    <x v="0"/>
    <x v="0"/>
    <x v="3"/>
    <x v="1"/>
    <x v="137"/>
    <x v="1"/>
    <s v="FUR-FU-10003975"/>
    <x v="0"/>
    <x v="5"/>
    <x v="783"/>
    <x v="1826"/>
    <n v="1"/>
    <n v="0"/>
    <n v="4.330999999999996"/>
    <x v="1"/>
    <x v="0"/>
  </r>
  <r>
    <n v="2150"/>
    <x v="1045"/>
    <x v="185"/>
    <d v="2019-04-05T00:00:00"/>
    <s v="Standard Class"/>
    <s v="DO-13435"/>
    <x v="157"/>
    <x v="0"/>
    <x v="0"/>
    <x v="20"/>
    <x v="15"/>
    <x v="45"/>
    <x v="3"/>
    <s v="TEC-PH-10001536"/>
    <x v="2"/>
    <x v="7"/>
    <x v="1243"/>
    <x v="1827"/>
    <n v="5"/>
    <n v="0"/>
    <n v="22.086999999999996"/>
    <x v="2"/>
    <x v="0"/>
  </r>
  <r>
    <n v="2151"/>
    <x v="1046"/>
    <x v="123"/>
    <d v="2019-11-26T00:00:00"/>
    <s v="Standard Class"/>
    <s v="AF-10870"/>
    <x v="578"/>
    <x v="0"/>
    <x v="0"/>
    <x v="284"/>
    <x v="5"/>
    <x v="356"/>
    <x v="2"/>
    <s v="FUR-CH-10001973"/>
    <x v="0"/>
    <x v="1"/>
    <x v="905"/>
    <x v="1828"/>
    <n v="3"/>
    <n v="0.3"/>
    <n v="-53.270399999999995"/>
    <x v="2"/>
    <x v="0"/>
  </r>
  <r>
    <n v="2152"/>
    <x v="1047"/>
    <x v="156"/>
    <d v="2016-11-29T00:00:00"/>
    <s v="Second Class"/>
    <s v="RB-19435"/>
    <x v="579"/>
    <x v="0"/>
    <x v="0"/>
    <x v="285"/>
    <x v="25"/>
    <x v="357"/>
    <x v="2"/>
    <s v="TEC-AC-10001772"/>
    <x v="2"/>
    <x v="11"/>
    <x v="405"/>
    <x v="1829"/>
    <n v="7"/>
    <n v="0"/>
    <n v="43.598100000000002"/>
    <x v="2"/>
    <x v="0"/>
  </r>
  <r>
    <n v="2153"/>
    <x v="1048"/>
    <x v="6"/>
    <d v="2017-11-26T00:00:00"/>
    <s v="Standard Class"/>
    <s v="AR-10540"/>
    <x v="481"/>
    <x v="0"/>
    <x v="0"/>
    <x v="94"/>
    <x v="31"/>
    <x v="358"/>
    <x v="3"/>
    <s v="OFF-PA-10002586"/>
    <x v="1"/>
    <x v="10"/>
    <x v="1016"/>
    <x v="1830"/>
    <n v="3"/>
    <n v="0"/>
    <n v="7.0218000000000007"/>
    <x v="2"/>
    <x v="0"/>
  </r>
  <r>
    <n v="2154"/>
    <x v="1049"/>
    <x v="216"/>
    <d v="2018-07-18T00:00:00"/>
    <s v="Standard Class"/>
    <s v="DR-12880"/>
    <x v="112"/>
    <x v="1"/>
    <x v="0"/>
    <x v="20"/>
    <x v="15"/>
    <x v="29"/>
    <x v="3"/>
    <s v="OFF-BI-10004094"/>
    <x v="1"/>
    <x v="8"/>
    <x v="608"/>
    <x v="1831"/>
    <n v="2"/>
    <n v="0.2"/>
    <n v="5.133"/>
    <x v="2"/>
    <x v="0"/>
  </r>
  <r>
    <n v="2155"/>
    <x v="1050"/>
    <x v="567"/>
    <d v="2018-05-05T00:00:00"/>
    <s v="Standard Class"/>
    <s v="BF-11170"/>
    <x v="408"/>
    <x v="2"/>
    <x v="0"/>
    <x v="61"/>
    <x v="5"/>
    <x v="176"/>
    <x v="2"/>
    <s v="FUR-FU-10004973"/>
    <x v="0"/>
    <x v="5"/>
    <x v="1143"/>
    <x v="1832"/>
    <n v="3"/>
    <n v="0.6"/>
    <n v="-10.173599999999997"/>
    <x v="2"/>
    <x v="0"/>
  </r>
  <r>
    <n v="2156"/>
    <x v="1051"/>
    <x v="197"/>
    <d v="2018-07-27T00:00:00"/>
    <s v="Second Class"/>
    <s v="LB-16735"/>
    <x v="445"/>
    <x v="0"/>
    <x v="0"/>
    <x v="1"/>
    <x v="1"/>
    <x v="3"/>
    <x v="1"/>
    <s v="OFF-FA-10000624"/>
    <x v="1"/>
    <x v="13"/>
    <x v="294"/>
    <x v="1385"/>
    <n v="6"/>
    <n v="0"/>
    <n v="10.74"/>
    <x v="1"/>
    <x v="0"/>
  </r>
  <r>
    <n v="2157"/>
    <x v="1052"/>
    <x v="169"/>
    <d v="2016-06-24T00:00:00"/>
    <s v="First Class"/>
    <s v="DV-13465"/>
    <x v="231"/>
    <x v="0"/>
    <x v="0"/>
    <x v="31"/>
    <x v="11"/>
    <x v="39"/>
    <x v="2"/>
    <s v="OFF-ST-10001097"/>
    <x v="1"/>
    <x v="4"/>
    <x v="747"/>
    <x v="881"/>
    <n v="3"/>
    <n v="0"/>
    <n v="0"/>
    <x v="2"/>
    <x v="0"/>
  </r>
  <r>
    <n v="2158"/>
    <x v="1052"/>
    <x v="169"/>
    <d v="2016-06-24T00:00:00"/>
    <s v="First Class"/>
    <s v="DV-13465"/>
    <x v="231"/>
    <x v="0"/>
    <x v="0"/>
    <x v="31"/>
    <x v="11"/>
    <x v="39"/>
    <x v="2"/>
    <s v="OFF-ST-10001469"/>
    <x v="1"/>
    <x v="4"/>
    <x v="399"/>
    <x v="427"/>
    <n v="3"/>
    <n v="0"/>
    <n v="9.716399999999993"/>
    <x v="2"/>
    <x v="0"/>
  </r>
  <r>
    <n v="2159"/>
    <x v="1053"/>
    <x v="208"/>
    <d v="2019-10-26T00:00:00"/>
    <s v="Standard Class"/>
    <s v="NK-18490"/>
    <x v="71"/>
    <x v="2"/>
    <x v="0"/>
    <x v="207"/>
    <x v="2"/>
    <x v="261"/>
    <x v="0"/>
    <s v="OFF-AR-10004956"/>
    <x v="1"/>
    <x v="6"/>
    <x v="1244"/>
    <x v="329"/>
    <n v="4"/>
    <n v="0.2"/>
    <n v="2.0087999999999973"/>
    <x v="0"/>
    <x v="0"/>
  </r>
  <r>
    <n v="2160"/>
    <x v="1054"/>
    <x v="323"/>
    <d v="2018-09-09T00:00:00"/>
    <s v="Standard Class"/>
    <s v="CS-11950"/>
    <x v="229"/>
    <x v="0"/>
    <x v="0"/>
    <x v="22"/>
    <x v="10"/>
    <x v="26"/>
    <x v="2"/>
    <s v="OFF-BI-10004236"/>
    <x v="1"/>
    <x v="8"/>
    <x v="900"/>
    <x v="1833"/>
    <n v="3"/>
    <n v="0.8"/>
    <n v="-14.973600000000001"/>
    <x v="2"/>
    <x v="0"/>
  </r>
  <r>
    <n v="2161"/>
    <x v="1055"/>
    <x v="675"/>
    <d v="2018-05-14T00:00:00"/>
    <s v="Same Day"/>
    <s v="LH-17155"/>
    <x v="109"/>
    <x v="0"/>
    <x v="0"/>
    <x v="74"/>
    <x v="24"/>
    <x v="93"/>
    <x v="3"/>
    <s v="FUR-FU-10002937"/>
    <x v="0"/>
    <x v="5"/>
    <x v="1060"/>
    <x v="1834"/>
    <n v="1"/>
    <n v="0.2"/>
    <n v="29.768999999999998"/>
    <x v="2"/>
    <x v="0"/>
  </r>
  <r>
    <n v="2162"/>
    <x v="1056"/>
    <x v="676"/>
    <d v="2018-01-12T00:00:00"/>
    <s v="Standard Class"/>
    <s v="DW-13480"/>
    <x v="108"/>
    <x v="2"/>
    <x v="0"/>
    <x v="182"/>
    <x v="1"/>
    <x v="232"/>
    <x v="1"/>
    <s v="OFF-AR-10003696"/>
    <x v="1"/>
    <x v="6"/>
    <x v="1245"/>
    <x v="1835"/>
    <n v="1"/>
    <n v="0"/>
    <n v="10.028199999999998"/>
    <x v="1"/>
    <x v="0"/>
  </r>
  <r>
    <n v="2163"/>
    <x v="1057"/>
    <x v="677"/>
    <d v="2019-03-19T00:00:00"/>
    <s v="Standard Class"/>
    <s v="KF-16285"/>
    <x v="580"/>
    <x v="2"/>
    <x v="0"/>
    <x v="286"/>
    <x v="1"/>
    <x v="359"/>
    <x v="1"/>
    <s v="OFF-PA-10004359"/>
    <x v="1"/>
    <x v="10"/>
    <x v="1068"/>
    <x v="1836"/>
    <n v="3"/>
    <n v="0"/>
    <n v="150.98399999999998"/>
    <x v="1"/>
    <x v="0"/>
  </r>
  <r>
    <n v="2164"/>
    <x v="1058"/>
    <x v="63"/>
    <d v="2018-10-19T00:00:00"/>
    <s v="Standard Class"/>
    <s v="HA-14920"/>
    <x v="66"/>
    <x v="0"/>
    <x v="0"/>
    <x v="128"/>
    <x v="5"/>
    <x v="161"/>
    <x v="2"/>
    <s v="TEC-AC-10002402"/>
    <x v="2"/>
    <x v="11"/>
    <x v="657"/>
    <x v="1837"/>
    <n v="3"/>
    <n v="0.2"/>
    <n v="23.996999999999986"/>
    <x v="2"/>
    <x v="0"/>
  </r>
  <r>
    <n v="2165"/>
    <x v="1058"/>
    <x v="63"/>
    <d v="2018-10-19T00:00:00"/>
    <s v="Standard Class"/>
    <s v="HA-14920"/>
    <x v="66"/>
    <x v="0"/>
    <x v="0"/>
    <x v="128"/>
    <x v="5"/>
    <x v="161"/>
    <x v="2"/>
    <s v="OFF-PA-10000551"/>
    <x v="1"/>
    <x v="10"/>
    <x v="1246"/>
    <x v="1838"/>
    <n v="2"/>
    <n v="0.2"/>
    <n v="3.0043999999999995"/>
    <x v="2"/>
    <x v="0"/>
  </r>
  <r>
    <n v="2166"/>
    <x v="1058"/>
    <x v="63"/>
    <d v="2018-10-19T00:00:00"/>
    <s v="Standard Class"/>
    <s v="HA-14920"/>
    <x v="66"/>
    <x v="0"/>
    <x v="0"/>
    <x v="128"/>
    <x v="5"/>
    <x v="161"/>
    <x v="2"/>
    <s v="FUR-FU-10003394"/>
    <x v="0"/>
    <x v="5"/>
    <x v="583"/>
    <x v="1839"/>
    <n v="5"/>
    <n v="0.6"/>
    <n v="-150.41399999999999"/>
    <x v="2"/>
    <x v="0"/>
  </r>
  <r>
    <n v="2167"/>
    <x v="1058"/>
    <x v="63"/>
    <d v="2018-10-19T00:00:00"/>
    <s v="Standard Class"/>
    <s v="HA-14920"/>
    <x v="66"/>
    <x v="0"/>
    <x v="0"/>
    <x v="128"/>
    <x v="5"/>
    <x v="161"/>
    <x v="2"/>
    <s v="OFF-AR-10002067"/>
    <x v="1"/>
    <x v="6"/>
    <x v="1154"/>
    <x v="1840"/>
    <n v="1"/>
    <n v="0.2"/>
    <n v="1.1904000000000003"/>
    <x v="2"/>
    <x v="0"/>
  </r>
  <r>
    <n v="2168"/>
    <x v="1058"/>
    <x v="63"/>
    <d v="2018-10-19T00:00:00"/>
    <s v="Standard Class"/>
    <s v="HA-14920"/>
    <x v="66"/>
    <x v="0"/>
    <x v="0"/>
    <x v="128"/>
    <x v="5"/>
    <x v="161"/>
    <x v="2"/>
    <s v="OFF-BI-10004140"/>
    <x v="1"/>
    <x v="8"/>
    <x v="307"/>
    <x v="1841"/>
    <n v="7"/>
    <n v="0.8"/>
    <n v="-11.000500000000008"/>
    <x v="2"/>
    <x v="0"/>
  </r>
  <r>
    <n v="2169"/>
    <x v="1059"/>
    <x v="678"/>
    <d v="2019-01-30T00:00:00"/>
    <s v="Second Class"/>
    <s v="JH-15820"/>
    <x v="581"/>
    <x v="0"/>
    <x v="0"/>
    <x v="239"/>
    <x v="24"/>
    <x v="360"/>
    <x v="3"/>
    <s v="OFF-AR-10004078"/>
    <x v="1"/>
    <x v="6"/>
    <x v="512"/>
    <x v="261"/>
    <n v="3"/>
    <n v="0.2"/>
    <n v="1.7519999999999998"/>
    <x v="2"/>
    <x v="0"/>
  </r>
  <r>
    <n v="2170"/>
    <x v="1059"/>
    <x v="678"/>
    <d v="2019-01-30T00:00:00"/>
    <s v="Second Class"/>
    <s v="JH-15820"/>
    <x v="581"/>
    <x v="0"/>
    <x v="0"/>
    <x v="239"/>
    <x v="24"/>
    <x v="360"/>
    <x v="3"/>
    <s v="TEC-AC-10000927"/>
    <x v="2"/>
    <x v="11"/>
    <x v="701"/>
    <x v="981"/>
    <n v="3"/>
    <n v="0.2"/>
    <n v="-8.9970000000000034"/>
    <x v="2"/>
    <x v="0"/>
  </r>
  <r>
    <n v="2171"/>
    <x v="1059"/>
    <x v="678"/>
    <d v="2019-01-30T00:00:00"/>
    <s v="Second Class"/>
    <s v="JH-15820"/>
    <x v="581"/>
    <x v="0"/>
    <x v="0"/>
    <x v="239"/>
    <x v="24"/>
    <x v="360"/>
    <x v="3"/>
    <s v="TEC-PH-10003931"/>
    <x v="2"/>
    <x v="7"/>
    <x v="161"/>
    <x v="715"/>
    <n v="3"/>
    <n v="0.4"/>
    <n v="-26.995499999999993"/>
    <x v="2"/>
    <x v="0"/>
  </r>
  <r>
    <n v="2172"/>
    <x v="1060"/>
    <x v="123"/>
    <d v="2019-11-25T00:00:00"/>
    <s v="Standard Class"/>
    <s v="LC-16930"/>
    <x v="18"/>
    <x v="1"/>
    <x v="0"/>
    <x v="287"/>
    <x v="5"/>
    <x v="361"/>
    <x v="2"/>
    <s v="FUR-CH-10004675"/>
    <x v="0"/>
    <x v="1"/>
    <x v="635"/>
    <x v="1842"/>
    <n v="2"/>
    <n v="0.3"/>
    <n v="-8.7232000000000198"/>
    <x v="2"/>
    <x v="0"/>
  </r>
  <r>
    <n v="2173"/>
    <x v="1061"/>
    <x v="601"/>
    <d v="2016-08-03T00:00:00"/>
    <s v="First Class"/>
    <s v="IL-15100"/>
    <x v="582"/>
    <x v="0"/>
    <x v="0"/>
    <x v="8"/>
    <x v="1"/>
    <x v="34"/>
    <x v="1"/>
    <s v="OFF-BI-10004506"/>
    <x v="1"/>
    <x v="8"/>
    <x v="1247"/>
    <x v="1843"/>
    <n v="3"/>
    <n v="0.2"/>
    <n v="6.9131999999999998"/>
    <x v="1"/>
    <x v="0"/>
  </r>
  <r>
    <n v="2174"/>
    <x v="1062"/>
    <x v="679"/>
    <d v="2018-08-04T00:00:00"/>
    <s v="Standard Class"/>
    <s v="LS-16975"/>
    <x v="60"/>
    <x v="2"/>
    <x v="0"/>
    <x v="12"/>
    <x v="5"/>
    <x v="32"/>
    <x v="2"/>
    <s v="OFF-BI-10002353"/>
    <x v="1"/>
    <x v="8"/>
    <x v="1077"/>
    <x v="1844"/>
    <n v="3"/>
    <n v="0.8"/>
    <n v="-13.895999999999997"/>
    <x v="2"/>
    <x v="0"/>
  </r>
  <r>
    <n v="2175"/>
    <x v="1063"/>
    <x v="117"/>
    <d v="2017-08-03T00:00:00"/>
    <s v="Second Class"/>
    <s v="CC-12610"/>
    <x v="566"/>
    <x v="1"/>
    <x v="0"/>
    <x v="12"/>
    <x v="5"/>
    <x v="16"/>
    <x v="2"/>
    <s v="OFF-ST-10000943"/>
    <x v="1"/>
    <x v="4"/>
    <x v="1204"/>
    <x v="1845"/>
    <n v="4"/>
    <n v="0.2"/>
    <n v="6.1792000000000016"/>
    <x v="2"/>
    <x v="0"/>
  </r>
  <r>
    <n v="2176"/>
    <x v="1064"/>
    <x v="680"/>
    <d v="2018-10-21T00:00:00"/>
    <s v="Standard Class"/>
    <s v="PB-18805"/>
    <x v="583"/>
    <x v="2"/>
    <x v="0"/>
    <x v="288"/>
    <x v="7"/>
    <x v="362"/>
    <x v="1"/>
    <s v="OFF-PA-10000740"/>
    <x v="1"/>
    <x v="10"/>
    <x v="1248"/>
    <x v="1846"/>
    <n v="2"/>
    <n v="0"/>
    <n v="21.012799999999999"/>
    <x v="1"/>
    <x v="0"/>
  </r>
  <r>
    <n v="2177"/>
    <x v="1064"/>
    <x v="680"/>
    <d v="2018-10-21T00:00:00"/>
    <s v="Standard Class"/>
    <s v="PB-18805"/>
    <x v="583"/>
    <x v="2"/>
    <x v="0"/>
    <x v="288"/>
    <x v="7"/>
    <x v="362"/>
    <x v="1"/>
    <s v="OFF-PA-10003001"/>
    <x v="1"/>
    <x v="10"/>
    <x v="1073"/>
    <x v="1847"/>
    <n v="9"/>
    <n v="0"/>
    <n v="28.857599999999998"/>
    <x v="1"/>
    <x v="0"/>
  </r>
  <r>
    <n v="2178"/>
    <x v="1064"/>
    <x v="680"/>
    <d v="2018-10-21T00:00:00"/>
    <s v="Standard Class"/>
    <s v="PB-18805"/>
    <x v="583"/>
    <x v="2"/>
    <x v="0"/>
    <x v="288"/>
    <x v="7"/>
    <x v="362"/>
    <x v="1"/>
    <s v="OFF-BI-10001628"/>
    <x v="1"/>
    <x v="8"/>
    <x v="1112"/>
    <x v="1848"/>
    <n v="5"/>
    <n v="0.2"/>
    <n v="13.037499999999998"/>
    <x v="1"/>
    <x v="0"/>
  </r>
  <r>
    <n v="2179"/>
    <x v="1064"/>
    <x v="680"/>
    <d v="2018-10-21T00:00:00"/>
    <s v="Standard Class"/>
    <s v="PB-18805"/>
    <x v="583"/>
    <x v="2"/>
    <x v="0"/>
    <x v="288"/>
    <x v="7"/>
    <x v="362"/>
    <x v="1"/>
    <s v="OFF-PA-10001509"/>
    <x v="1"/>
    <x v="10"/>
    <x v="422"/>
    <x v="1849"/>
    <n v="8"/>
    <n v="0"/>
    <n v="32.935999999999993"/>
    <x v="1"/>
    <x v="0"/>
  </r>
  <r>
    <n v="2180"/>
    <x v="1065"/>
    <x v="681"/>
    <d v="2018-05-11T00:00:00"/>
    <s v="Standard Class"/>
    <s v="CJ-12010"/>
    <x v="170"/>
    <x v="0"/>
    <x v="0"/>
    <x v="20"/>
    <x v="15"/>
    <x v="29"/>
    <x v="3"/>
    <s v="OFF-BI-10000309"/>
    <x v="1"/>
    <x v="8"/>
    <x v="338"/>
    <x v="1850"/>
    <n v="7"/>
    <n v="0.2"/>
    <n v="30.896599999999996"/>
    <x v="2"/>
    <x v="0"/>
  </r>
  <r>
    <n v="2181"/>
    <x v="1065"/>
    <x v="681"/>
    <d v="2018-05-11T00:00:00"/>
    <s v="Standard Class"/>
    <s v="CJ-12010"/>
    <x v="170"/>
    <x v="0"/>
    <x v="0"/>
    <x v="20"/>
    <x v="15"/>
    <x v="29"/>
    <x v="3"/>
    <s v="OFF-LA-10003923"/>
    <x v="1"/>
    <x v="2"/>
    <x v="429"/>
    <x v="1851"/>
    <n v="3"/>
    <n v="0"/>
    <n v="22.200000000000003"/>
    <x v="2"/>
    <x v="0"/>
  </r>
  <r>
    <n v="2182"/>
    <x v="1065"/>
    <x v="681"/>
    <d v="2018-05-11T00:00:00"/>
    <s v="Standard Class"/>
    <s v="CJ-12010"/>
    <x v="170"/>
    <x v="0"/>
    <x v="0"/>
    <x v="20"/>
    <x v="15"/>
    <x v="29"/>
    <x v="3"/>
    <s v="FUR-CH-10002084"/>
    <x v="0"/>
    <x v="1"/>
    <x v="1249"/>
    <x v="1852"/>
    <n v="4"/>
    <n v="0.1"/>
    <n v="59.035200000000003"/>
    <x v="2"/>
    <x v="0"/>
  </r>
  <r>
    <n v="2183"/>
    <x v="1065"/>
    <x v="681"/>
    <d v="2018-05-11T00:00:00"/>
    <s v="Standard Class"/>
    <s v="CJ-12010"/>
    <x v="170"/>
    <x v="0"/>
    <x v="0"/>
    <x v="20"/>
    <x v="15"/>
    <x v="29"/>
    <x v="3"/>
    <s v="TEC-MA-10000488"/>
    <x v="2"/>
    <x v="15"/>
    <x v="1138"/>
    <x v="1853"/>
    <n v="5"/>
    <n v="0"/>
    <n v="1159.9854999999998"/>
    <x v="2"/>
    <x v="0"/>
  </r>
  <r>
    <n v="2184"/>
    <x v="1065"/>
    <x v="681"/>
    <d v="2018-05-11T00:00:00"/>
    <s v="Standard Class"/>
    <s v="CJ-12010"/>
    <x v="170"/>
    <x v="0"/>
    <x v="0"/>
    <x v="20"/>
    <x v="15"/>
    <x v="29"/>
    <x v="3"/>
    <s v="TEC-AC-10001767"/>
    <x v="2"/>
    <x v="11"/>
    <x v="97"/>
    <x v="1723"/>
    <n v="5"/>
    <n v="0"/>
    <n v="21.994499999999988"/>
    <x v="2"/>
    <x v="0"/>
  </r>
  <r>
    <n v="2185"/>
    <x v="1065"/>
    <x v="681"/>
    <d v="2018-05-11T00:00:00"/>
    <s v="Standard Class"/>
    <s v="CJ-12010"/>
    <x v="170"/>
    <x v="0"/>
    <x v="0"/>
    <x v="20"/>
    <x v="15"/>
    <x v="29"/>
    <x v="3"/>
    <s v="FUR-FU-10001940"/>
    <x v="0"/>
    <x v="5"/>
    <x v="222"/>
    <x v="1854"/>
    <n v="8"/>
    <n v="0"/>
    <n v="28.019200000000005"/>
    <x v="2"/>
    <x v="0"/>
  </r>
  <r>
    <n v="2186"/>
    <x v="1066"/>
    <x v="378"/>
    <d v="2019-08-04T00:00:00"/>
    <s v="Second Class"/>
    <s v="HK-14890"/>
    <x v="96"/>
    <x v="1"/>
    <x v="0"/>
    <x v="162"/>
    <x v="1"/>
    <x v="205"/>
    <x v="1"/>
    <s v="OFF-BI-10002735"/>
    <x v="1"/>
    <x v="8"/>
    <x v="142"/>
    <x v="1855"/>
    <n v="2"/>
    <n v="0.2"/>
    <n v="18.5274"/>
    <x v="1"/>
    <x v="0"/>
  </r>
  <r>
    <n v="2187"/>
    <x v="1067"/>
    <x v="216"/>
    <d v="2018-07-14T00:00:00"/>
    <s v="Same Day"/>
    <s v="RH-19600"/>
    <x v="584"/>
    <x v="0"/>
    <x v="0"/>
    <x v="114"/>
    <x v="19"/>
    <x v="363"/>
    <x v="0"/>
    <s v="TEC-AC-10002345"/>
    <x v="2"/>
    <x v="11"/>
    <x v="175"/>
    <x v="180"/>
    <n v="2"/>
    <n v="0"/>
    <n v="7.25"/>
    <x v="0"/>
    <x v="0"/>
  </r>
  <r>
    <n v="2188"/>
    <x v="1068"/>
    <x v="682"/>
    <d v="2019-08-15T00:00:00"/>
    <s v="Standard Class"/>
    <s v="IL-15100"/>
    <x v="582"/>
    <x v="0"/>
    <x v="0"/>
    <x v="38"/>
    <x v="14"/>
    <x v="134"/>
    <x v="2"/>
    <s v="OFF-EN-10003134"/>
    <x v="1"/>
    <x v="12"/>
    <x v="153"/>
    <x v="1856"/>
    <n v="6"/>
    <n v="0"/>
    <n v="35.04"/>
    <x v="2"/>
    <x v="0"/>
  </r>
  <r>
    <n v="2189"/>
    <x v="1068"/>
    <x v="682"/>
    <d v="2019-08-15T00:00:00"/>
    <s v="Standard Class"/>
    <s v="IL-15100"/>
    <x v="582"/>
    <x v="0"/>
    <x v="0"/>
    <x v="38"/>
    <x v="14"/>
    <x v="134"/>
    <x v="2"/>
    <s v="FUR-FU-10003708"/>
    <x v="0"/>
    <x v="5"/>
    <x v="71"/>
    <x v="1857"/>
    <n v="2"/>
    <n v="0"/>
    <n v="25.472999999999999"/>
    <x v="2"/>
    <x v="0"/>
  </r>
  <r>
    <n v="2190"/>
    <x v="1068"/>
    <x v="682"/>
    <d v="2019-08-15T00:00:00"/>
    <s v="Standard Class"/>
    <s v="IL-15100"/>
    <x v="582"/>
    <x v="0"/>
    <x v="0"/>
    <x v="38"/>
    <x v="14"/>
    <x v="134"/>
    <x v="2"/>
    <s v="TEC-PH-10003645"/>
    <x v="2"/>
    <x v="7"/>
    <x v="297"/>
    <x v="1858"/>
    <n v="9"/>
    <n v="0"/>
    <n v="378.16740000000004"/>
    <x v="2"/>
    <x v="0"/>
  </r>
  <r>
    <n v="2191"/>
    <x v="1069"/>
    <x v="674"/>
    <d v="2018-06-29T00:00:00"/>
    <s v="Standard Class"/>
    <s v="AS-10240"/>
    <x v="238"/>
    <x v="0"/>
    <x v="0"/>
    <x v="1"/>
    <x v="1"/>
    <x v="13"/>
    <x v="1"/>
    <s v="OFF-AP-10000692"/>
    <x v="1"/>
    <x v="9"/>
    <x v="1250"/>
    <x v="1859"/>
    <n v="3"/>
    <n v="0"/>
    <n v="17.026800000000001"/>
    <x v="1"/>
    <x v="0"/>
  </r>
  <r>
    <n v="2192"/>
    <x v="1070"/>
    <x v="107"/>
    <d v="2018-12-17T00:00:00"/>
    <s v="Standard Class"/>
    <s v="AP-10915"/>
    <x v="275"/>
    <x v="0"/>
    <x v="0"/>
    <x v="4"/>
    <x v="4"/>
    <x v="59"/>
    <x v="1"/>
    <s v="OFF-BI-10001718"/>
    <x v="1"/>
    <x v="8"/>
    <x v="1225"/>
    <x v="1860"/>
    <n v="3"/>
    <n v="0.2"/>
    <n v="51.823799999999999"/>
    <x v="1"/>
    <x v="0"/>
  </r>
  <r>
    <n v="2193"/>
    <x v="1070"/>
    <x v="107"/>
    <d v="2018-12-17T00:00:00"/>
    <s v="Standard Class"/>
    <s v="AP-10915"/>
    <x v="275"/>
    <x v="0"/>
    <x v="0"/>
    <x v="4"/>
    <x v="4"/>
    <x v="59"/>
    <x v="1"/>
    <s v="OFF-AP-10002082"/>
    <x v="1"/>
    <x v="9"/>
    <x v="1101"/>
    <x v="1861"/>
    <n v="3"/>
    <n v="0"/>
    <n v="22.869"/>
    <x v="1"/>
    <x v="0"/>
  </r>
  <r>
    <n v="2194"/>
    <x v="1070"/>
    <x v="107"/>
    <d v="2018-12-17T00:00:00"/>
    <s v="Standard Class"/>
    <s v="AP-10915"/>
    <x v="275"/>
    <x v="0"/>
    <x v="0"/>
    <x v="4"/>
    <x v="4"/>
    <x v="59"/>
    <x v="1"/>
    <s v="OFF-PA-10001125"/>
    <x v="1"/>
    <x v="10"/>
    <x v="1021"/>
    <x v="1862"/>
    <n v="4"/>
    <n v="0"/>
    <n v="55.763999999999996"/>
    <x v="1"/>
    <x v="0"/>
  </r>
  <r>
    <n v="2195"/>
    <x v="1070"/>
    <x v="107"/>
    <d v="2018-12-17T00:00:00"/>
    <s v="Standard Class"/>
    <s v="AP-10915"/>
    <x v="275"/>
    <x v="0"/>
    <x v="0"/>
    <x v="4"/>
    <x v="4"/>
    <x v="59"/>
    <x v="1"/>
    <s v="OFF-AP-10000252"/>
    <x v="1"/>
    <x v="9"/>
    <x v="1251"/>
    <x v="1863"/>
    <n v="3"/>
    <n v="0"/>
    <n v="12.285"/>
    <x v="1"/>
    <x v="0"/>
  </r>
  <r>
    <n v="2196"/>
    <x v="1070"/>
    <x v="107"/>
    <d v="2018-12-17T00:00:00"/>
    <s v="Standard Class"/>
    <s v="AP-10915"/>
    <x v="275"/>
    <x v="0"/>
    <x v="0"/>
    <x v="4"/>
    <x v="4"/>
    <x v="59"/>
    <x v="1"/>
    <s v="TEC-AC-10003038"/>
    <x v="2"/>
    <x v="11"/>
    <x v="1033"/>
    <x v="915"/>
    <n v="5"/>
    <n v="0"/>
    <n v="8.5024999999999942"/>
    <x v="1"/>
    <x v="0"/>
  </r>
  <r>
    <n v="2197"/>
    <x v="1071"/>
    <x v="49"/>
    <d v="2018-12-06T00:00:00"/>
    <s v="Standard Class"/>
    <s v="AG-10390"/>
    <x v="369"/>
    <x v="0"/>
    <x v="0"/>
    <x v="289"/>
    <x v="18"/>
    <x v="364"/>
    <x v="0"/>
    <s v="OFF-AR-10000940"/>
    <x v="1"/>
    <x v="6"/>
    <x v="135"/>
    <x v="1864"/>
    <n v="2"/>
    <n v="0.2"/>
    <n v="0.41160000000000019"/>
    <x v="0"/>
    <x v="0"/>
  </r>
  <r>
    <n v="2198"/>
    <x v="1072"/>
    <x v="683"/>
    <d v="2016-12-04T00:00:00"/>
    <s v="Standard Class"/>
    <s v="BF-11080"/>
    <x v="569"/>
    <x v="0"/>
    <x v="0"/>
    <x v="122"/>
    <x v="19"/>
    <x v="153"/>
    <x v="0"/>
    <s v="OFF-AR-10001954"/>
    <x v="1"/>
    <x v="6"/>
    <x v="563"/>
    <x v="1865"/>
    <n v="3"/>
    <n v="0"/>
    <n v="3.9609000000000001"/>
    <x v="0"/>
    <x v="0"/>
  </r>
  <r>
    <n v="2199"/>
    <x v="1073"/>
    <x v="262"/>
    <d v="2017-04-02T00:00:00"/>
    <s v="Standard Class"/>
    <s v="CK-12205"/>
    <x v="237"/>
    <x v="0"/>
    <x v="0"/>
    <x v="10"/>
    <x v="9"/>
    <x v="74"/>
    <x v="3"/>
    <s v="OFF-PA-10003177"/>
    <x v="1"/>
    <x v="10"/>
    <x v="89"/>
    <x v="12"/>
    <n v="3"/>
    <n v="0.2"/>
    <n v="5.4432"/>
    <x v="2"/>
    <x v="0"/>
  </r>
  <r>
    <n v="2200"/>
    <x v="1073"/>
    <x v="262"/>
    <d v="2017-04-02T00:00:00"/>
    <s v="Standard Class"/>
    <s v="CK-12205"/>
    <x v="237"/>
    <x v="0"/>
    <x v="0"/>
    <x v="10"/>
    <x v="9"/>
    <x v="74"/>
    <x v="3"/>
    <s v="OFF-PA-10000533"/>
    <x v="1"/>
    <x v="10"/>
    <x v="1205"/>
    <x v="1866"/>
    <n v="1"/>
    <n v="0.2"/>
    <n v="1.7003999999999999"/>
    <x v="2"/>
    <x v="0"/>
  </r>
  <r>
    <n v="2201"/>
    <x v="1074"/>
    <x v="106"/>
    <d v="2016-06-06T00:00:00"/>
    <s v="Standard Class"/>
    <s v="LT-17110"/>
    <x v="299"/>
    <x v="0"/>
    <x v="0"/>
    <x v="290"/>
    <x v="36"/>
    <x v="365"/>
    <x v="0"/>
    <s v="FUR-FU-10001935"/>
    <x v="0"/>
    <x v="5"/>
    <x v="345"/>
    <x v="500"/>
    <n v="6"/>
    <n v="0"/>
    <n v="9.1020000000000021"/>
    <x v="0"/>
    <x v="0"/>
  </r>
  <r>
    <n v="2202"/>
    <x v="1074"/>
    <x v="106"/>
    <d v="2016-06-06T00:00:00"/>
    <s v="Standard Class"/>
    <s v="LT-17110"/>
    <x v="299"/>
    <x v="0"/>
    <x v="0"/>
    <x v="290"/>
    <x v="36"/>
    <x v="365"/>
    <x v="0"/>
    <s v="TEC-PH-10002563"/>
    <x v="2"/>
    <x v="7"/>
    <x v="203"/>
    <x v="1867"/>
    <n v="7"/>
    <n v="0"/>
    <n v="229.30180000000001"/>
    <x v="0"/>
    <x v="0"/>
  </r>
  <r>
    <n v="2203"/>
    <x v="1075"/>
    <x v="684"/>
    <d v="2017-09-12T00:00:00"/>
    <s v="Standard Class"/>
    <s v="BT-11305"/>
    <x v="457"/>
    <x v="2"/>
    <x v="0"/>
    <x v="4"/>
    <x v="4"/>
    <x v="5"/>
    <x v="1"/>
    <s v="OFF-BI-10002160"/>
    <x v="1"/>
    <x v="8"/>
    <x v="315"/>
    <x v="861"/>
    <n v="2"/>
    <n v="0.2"/>
    <n v="2.1335999999999999"/>
    <x v="1"/>
    <x v="0"/>
  </r>
  <r>
    <n v="2204"/>
    <x v="1075"/>
    <x v="684"/>
    <d v="2017-09-12T00:00:00"/>
    <s v="Standard Class"/>
    <s v="BT-11305"/>
    <x v="457"/>
    <x v="2"/>
    <x v="0"/>
    <x v="4"/>
    <x v="4"/>
    <x v="5"/>
    <x v="1"/>
    <s v="FUR-FU-10004748"/>
    <x v="0"/>
    <x v="5"/>
    <x v="1252"/>
    <x v="1868"/>
    <n v="3"/>
    <n v="0"/>
    <n v="74.809799999999996"/>
    <x v="1"/>
    <x v="0"/>
  </r>
  <r>
    <n v="2205"/>
    <x v="1076"/>
    <x v="685"/>
    <d v="2017-07-05T00:00:00"/>
    <s v="Standard Class"/>
    <s v="SC-20725"/>
    <x v="56"/>
    <x v="0"/>
    <x v="0"/>
    <x v="152"/>
    <x v="9"/>
    <x v="207"/>
    <x v="3"/>
    <s v="FUR-FU-10001473"/>
    <x v="0"/>
    <x v="5"/>
    <x v="1253"/>
    <x v="1869"/>
    <n v="1"/>
    <n v="0.2"/>
    <n v="1.7591000000000001"/>
    <x v="2"/>
    <x v="0"/>
  </r>
  <r>
    <n v="2206"/>
    <x v="1077"/>
    <x v="545"/>
    <d v="2018-09-12T00:00:00"/>
    <s v="Second Class"/>
    <s v="CG-12040"/>
    <x v="344"/>
    <x v="2"/>
    <x v="0"/>
    <x v="39"/>
    <x v="18"/>
    <x v="48"/>
    <x v="0"/>
    <s v="OFF-AR-10000538"/>
    <x v="1"/>
    <x v="6"/>
    <x v="1254"/>
    <x v="1870"/>
    <n v="3"/>
    <n v="0.2"/>
    <n v="8.4449999999999896"/>
    <x v="0"/>
    <x v="0"/>
  </r>
  <r>
    <n v="2207"/>
    <x v="1078"/>
    <x v="686"/>
    <d v="2016-07-20T00:00:00"/>
    <s v="Standard Class"/>
    <s v="AW-10930"/>
    <x v="585"/>
    <x v="2"/>
    <x v="0"/>
    <x v="34"/>
    <x v="10"/>
    <x v="173"/>
    <x v="2"/>
    <s v="OFF-BI-10001098"/>
    <x v="1"/>
    <x v="8"/>
    <x v="410"/>
    <x v="1871"/>
    <n v="7"/>
    <n v="0.8"/>
    <n v="-46.394600000000011"/>
    <x v="2"/>
    <x v="0"/>
  </r>
  <r>
    <n v="2208"/>
    <x v="1078"/>
    <x v="686"/>
    <d v="2016-07-20T00:00:00"/>
    <s v="Standard Class"/>
    <s v="AW-10930"/>
    <x v="585"/>
    <x v="2"/>
    <x v="0"/>
    <x v="34"/>
    <x v="10"/>
    <x v="173"/>
    <x v="2"/>
    <s v="TEC-PH-10001552"/>
    <x v="2"/>
    <x v="7"/>
    <x v="180"/>
    <x v="1872"/>
    <n v="4"/>
    <n v="0.2"/>
    <n v="3.8272000000000013"/>
    <x v="2"/>
    <x v="0"/>
  </r>
  <r>
    <n v="2209"/>
    <x v="1079"/>
    <x v="421"/>
    <d v="2017-08-26T00:00:00"/>
    <s v="Standard Class"/>
    <s v="RB-19705"/>
    <x v="42"/>
    <x v="2"/>
    <x v="0"/>
    <x v="20"/>
    <x v="15"/>
    <x v="29"/>
    <x v="3"/>
    <s v="OFF-AR-10000390"/>
    <x v="1"/>
    <x v="6"/>
    <x v="105"/>
    <x v="1873"/>
    <n v="4"/>
    <n v="0"/>
    <n v="7.5991999999999997"/>
    <x v="2"/>
    <x v="0"/>
  </r>
  <r>
    <n v="2210"/>
    <x v="1080"/>
    <x v="687"/>
    <d v="2016-11-16T00:00:00"/>
    <s v="Second Class"/>
    <s v="ML-17410"/>
    <x v="586"/>
    <x v="0"/>
    <x v="0"/>
    <x v="54"/>
    <x v="29"/>
    <x v="69"/>
    <x v="3"/>
    <s v="TEC-PH-10001079"/>
    <x v="2"/>
    <x v="7"/>
    <x v="1255"/>
    <x v="1874"/>
    <n v="7"/>
    <n v="0"/>
    <n v="233.22039999999998"/>
    <x v="2"/>
    <x v="0"/>
  </r>
  <r>
    <n v="2211"/>
    <x v="1080"/>
    <x v="687"/>
    <d v="2016-11-16T00:00:00"/>
    <s v="Second Class"/>
    <s v="ML-17410"/>
    <x v="586"/>
    <x v="0"/>
    <x v="0"/>
    <x v="54"/>
    <x v="29"/>
    <x v="69"/>
    <x v="3"/>
    <s v="OFF-BI-10003460"/>
    <x v="1"/>
    <x v="8"/>
    <x v="237"/>
    <x v="1875"/>
    <n v="10"/>
    <n v="0"/>
    <n v="21.023999999999997"/>
    <x v="2"/>
    <x v="0"/>
  </r>
  <r>
    <n v="2212"/>
    <x v="1081"/>
    <x v="581"/>
    <d v="2018-11-30T00:00:00"/>
    <s v="First Class"/>
    <s v="VB-21745"/>
    <x v="146"/>
    <x v="1"/>
    <x v="0"/>
    <x v="291"/>
    <x v="12"/>
    <x v="366"/>
    <x v="2"/>
    <s v="OFF-AP-10003842"/>
    <x v="1"/>
    <x v="9"/>
    <x v="1256"/>
    <x v="1876"/>
    <n v="6"/>
    <n v="0.1"/>
    <n v="29.7408"/>
    <x v="2"/>
    <x v="0"/>
  </r>
  <r>
    <n v="2213"/>
    <x v="1082"/>
    <x v="610"/>
    <d v="2019-11-25T00:00:00"/>
    <s v="Standard Class"/>
    <s v="SW-20275"/>
    <x v="349"/>
    <x v="0"/>
    <x v="0"/>
    <x v="20"/>
    <x v="15"/>
    <x v="45"/>
    <x v="3"/>
    <s v="FUR-FU-10003535"/>
    <x v="0"/>
    <x v="5"/>
    <x v="897"/>
    <x v="1877"/>
    <n v="1"/>
    <n v="0"/>
    <n v="11.2422"/>
    <x v="2"/>
    <x v="0"/>
  </r>
  <r>
    <n v="2214"/>
    <x v="1083"/>
    <x v="172"/>
    <d v="2019-10-02T00:00:00"/>
    <s v="First Class"/>
    <s v="NS-18505"/>
    <x v="515"/>
    <x v="0"/>
    <x v="0"/>
    <x v="49"/>
    <x v="1"/>
    <x v="58"/>
    <x v="1"/>
    <s v="OFF-BI-10002012"/>
    <x v="1"/>
    <x v="8"/>
    <x v="749"/>
    <x v="1878"/>
    <n v="1"/>
    <n v="0.2"/>
    <n v="0.504"/>
    <x v="1"/>
    <x v="0"/>
  </r>
  <r>
    <n v="2215"/>
    <x v="1083"/>
    <x v="172"/>
    <d v="2019-10-02T00:00:00"/>
    <s v="First Class"/>
    <s v="NS-18505"/>
    <x v="515"/>
    <x v="0"/>
    <x v="0"/>
    <x v="49"/>
    <x v="1"/>
    <x v="58"/>
    <x v="1"/>
    <s v="OFF-BI-10001922"/>
    <x v="1"/>
    <x v="8"/>
    <x v="305"/>
    <x v="1879"/>
    <n v="13"/>
    <n v="0.2"/>
    <n v="20.849399999999996"/>
    <x v="1"/>
    <x v="0"/>
  </r>
  <r>
    <n v="2216"/>
    <x v="1083"/>
    <x v="172"/>
    <d v="2019-10-02T00:00:00"/>
    <s v="First Class"/>
    <s v="NS-18505"/>
    <x v="515"/>
    <x v="0"/>
    <x v="0"/>
    <x v="49"/>
    <x v="1"/>
    <x v="58"/>
    <x v="1"/>
    <s v="OFF-AP-10000576"/>
    <x v="1"/>
    <x v="9"/>
    <x v="850"/>
    <x v="1805"/>
    <n v="2"/>
    <n v="0"/>
    <n v="60.490000000000009"/>
    <x v="1"/>
    <x v="0"/>
  </r>
  <r>
    <n v="2217"/>
    <x v="1083"/>
    <x v="172"/>
    <d v="2019-10-02T00:00:00"/>
    <s v="First Class"/>
    <s v="NS-18505"/>
    <x v="515"/>
    <x v="0"/>
    <x v="0"/>
    <x v="49"/>
    <x v="1"/>
    <x v="58"/>
    <x v="1"/>
    <s v="FUR-CH-10000553"/>
    <x v="0"/>
    <x v="1"/>
    <x v="1257"/>
    <x v="1880"/>
    <n v="4"/>
    <n v="0.2"/>
    <n v="9.5031999999999925"/>
    <x v="1"/>
    <x v="0"/>
  </r>
  <r>
    <n v="2218"/>
    <x v="1084"/>
    <x v="59"/>
    <d v="2016-09-25T00:00:00"/>
    <s v="Standard Class"/>
    <s v="DB-13555"/>
    <x v="587"/>
    <x v="1"/>
    <x v="0"/>
    <x v="108"/>
    <x v="2"/>
    <x v="133"/>
    <x v="0"/>
    <s v="OFF-AR-10003469"/>
    <x v="1"/>
    <x v="6"/>
    <x v="1258"/>
    <x v="1881"/>
    <n v="2"/>
    <n v="0.2"/>
    <n v="0.98559999999999992"/>
    <x v="0"/>
    <x v="0"/>
  </r>
  <r>
    <n v="2219"/>
    <x v="1085"/>
    <x v="688"/>
    <d v="2019-08-01T00:00:00"/>
    <s v="Standard Class"/>
    <s v="MH-17620"/>
    <x v="588"/>
    <x v="1"/>
    <x v="0"/>
    <x v="8"/>
    <x v="1"/>
    <x v="94"/>
    <x v="1"/>
    <s v="OFF-BI-10000145"/>
    <x v="1"/>
    <x v="8"/>
    <x v="742"/>
    <x v="1882"/>
    <n v="4"/>
    <n v="0.2"/>
    <n v="3.6191999999999993"/>
    <x v="1"/>
    <x v="0"/>
  </r>
  <r>
    <n v="2220"/>
    <x v="1085"/>
    <x v="688"/>
    <d v="2019-08-01T00:00:00"/>
    <s v="Standard Class"/>
    <s v="MH-17620"/>
    <x v="588"/>
    <x v="1"/>
    <x v="0"/>
    <x v="8"/>
    <x v="1"/>
    <x v="94"/>
    <x v="1"/>
    <s v="OFF-ST-10001580"/>
    <x v="1"/>
    <x v="4"/>
    <x v="355"/>
    <x v="1883"/>
    <n v="1"/>
    <n v="0"/>
    <n v="4.1943999999999999"/>
    <x v="1"/>
    <x v="0"/>
  </r>
  <r>
    <n v="2221"/>
    <x v="1085"/>
    <x v="688"/>
    <d v="2019-08-01T00:00:00"/>
    <s v="Standard Class"/>
    <s v="MH-17620"/>
    <x v="588"/>
    <x v="1"/>
    <x v="0"/>
    <x v="8"/>
    <x v="1"/>
    <x v="94"/>
    <x v="1"/>
    <s v="TEC-PH-10001817"/>
    <x v="2"/>
    <x v="7"/>
    <x v="1106"/>
    <x v="1884"/>
    <n v="4"/>
    <n v="0.2"/>
    <n v="100.24000000000007"/>
    <x v="1"/>
    <x v="0"/>
  </r>
  <r>
    <n v="2222"/>
    <x v="1086"/>
    <x v="401"/>
    <d v="2017-12-06T00:00:00"/>
    <s v="Same Day"/>
    <s v="DK-13375"/>
    <x v="589"/>
    <x v="0"/>
    <x v="0"/>
    <x v="292"/>
    <x v="24"/>
    <x v="367"/>
    <x v="3"/>
    <s v="TEC-PH-10001578"/>
    <x v="2"/>
    <x v="7"/>
    <x v="1230"/>
    <x v="1885"/>
    <n v="2"/>
    <n v="0.4"/>
    <n v="-89.089000000000055"/>
    <x v="2"/>
    <x v="0"/>
  </r>
  <r>
    <n v="2223"/>
    <x v="1086"/>
    <x v="401"/>
    <d v="2017-12-06T00:00:00"/>
    <s v="Same Day"/>
    <s v="DK-13375"/>
    <x v="589"/>
    <x v="0"/>
    <x v="0"/>
    <x v="292"/>
    <x v="24"/>
    <x v="367"/>
    <x v="3"/>
    <s v="OFF-AR-10004078"/>
    <x v="1"/>
    <x v="6"/>
    <x v="512"/>
    <x v="1886"/>
    <n v="8"/>
    <n v="0.2"/>
    <n v="4.6719999999999988"/>
    <x v="2"/>
    <x v="0"/>
  </r>
  <r>
    <n v="2224"/>
    <x v="1086"/>
    <x v="401"/>
    <d v="2017-12-06T00:00:00"/>
    <s v="Same Day"/>
    <s v="DK-13375"/>
    <x v="589"/>
    <x v="0"/>
    <x v="0"/>
    <x v="292"/>
    <x v="24"/>
    <x v="367"/>
    <x v="3"/>
    <s v="FUR-CH-10004860"/>
    <x v="0"/>
    <x v="1"/>
    <x v="212"/>
    <x v="1887"/>
    <n v="1"/>
    <n v="0.3"/>
    <n v="-24.23520000000001"/>
    <x v="2"/>
    <x v="0"/>
  </r>
  <r>
    <n v="2225"/>
    <x v="1087"/>
    <x v="689"/>
    <d v="2019-08-05T00:00:00"/>
    <s v="Standard Class"/>
    <s v="EA-14035"/>
    <x v="105"/>
    <x v="1"/>
    <x v="0"/>
    <x v="10"/>
    <x v="9"/>
    <x v="63"/>
    <x v="3"/>
    <s v="OFF-PA-10003790"/>
    <x v="1"/>
    <x v="10"/>
    <x v="1259"/>
    <x v="1572"/>
    <n v="3"/>
    <n v="0.2"/>
    <n v="17.815199999999997"/>
    <x v="2"/>
    <x v="0"/>
  </r>
  <r>
    <n v="2226"/>
    <x v="1088"/>
    <x v="690"/>
    <d v="2018-03-21T00:00:00"/>
    <s v="Second Class"/>
    <s v="BT-11440"/>
    <x v="590"/>
    <x v="0"/>
    <x v="0"/>
    <x v="293"/>
    <x v="22"/>
    <x v="368"/>
    <x v="1"/>
    <s v="FUR-BO-10002202"/>
    <x v="0"/>
    <x v="0"/>
    <x v="1260"/>
    <x v="1888"/>
    <n v="1"/>
    <n v="0.7"/>
    <n v="-98.801799999999986"/>
    <x v="1"/>
    <x v="0"/>
  </r>
  <r>
    <n v="2227"/>
    <x v="1089"/>
    <x v="570"/>
    <d v="2019-08-03T00:00:00"/>
    <s v="Standard Class"/>
    <s v="LA-16780"/>
    <x v="156"/>
    <x v="1"/>
    <x v="0"/>
    <x v="89"/>
    <x v="5"/>
    <x v="110"/>
    <x v="2"/>
    <s v="OFF-FA-10003059"/>
    <x v="1"/>
    <x v="13"/>
    <x v="802"/>
    <x v="1699"/>
    <n v="2"/>
    <n v="0.2"/>
    <n v="0.4705999999999998"/>
    <x v="2"/>
    <x v="0"/>
  </r>
  <r>
    <n v="2228"/>
    <x v="1089"/>
    <x v="570"/>
    <d v="2019-08-03T00:00:00"/>
    <s v="Standard Class"/>
    <s v="LA-16780"/>
    <x v="156"/>
    <x v="1"/>
    <x v="0"/>
    <x v="89"/>
    <x v="5"/>
    <x v="110"/>
    <x v="2"/>
    <s v="TEC-PH-10002496"/>
    <x v="2"/>
    <x v="7"/>
    <x v="495"/>
    <x v="1889"/>
    <n v="1"/>
    <n v="0.2"/>
    <n v="15.598999999999993"/>
    <x v="2"/>
    <x v="0"/>
  </r>
  <r>
    <n v="2229"/>
    <x v="1090"/>
    <x v="393"/>
    <d v="2018-10-05T00:00:00"/>
    <s v="Standard Class"/>
    <s v="GM-14680"/>
    <x v="411"/>
    <x v="0"/>
    <x v="0"/>
    <x v="20"/>
    <x v="15"/>
    <x v="23"/>
    <x v="3"/>
    <s v="FUR-TA-10003238"/>
    <x v="0"/>
    <x v="3"/>
    <x v="1242"/>
    <x v="1890"/>
    <n v="1"/>
    <n v="0.4"/>
    <n v="-115.70580000000004"/>
    <x v="2"/>
    <x v="0"/>
  </r>
  <r>
    <n v="2230"/>
    <x v="1091"/>
    <x v="691"/>
    <d v="2016-04-05T00:00:00"/>
    <s v="Standard Class"/>
    <s v="AA-10315"/>
    <x v="397"/>
    <x v="0"/>
    <x v="0"/>
    <x v="8"/>
    <x v="1"/>
    <x v="34"/>
    <x v="1"/>
    <s v="OFF-BI-10004390"/>
    <x v="1"/>
    <x v="8"/>
    <x v="1164"/>
    <x v="1891"/>
    <n v="2"/>
    <n v="0.2"/>
    <n v="252.58799999999999"/>
    <x v="1"/>
    <x v="0"/>
  </r>
  <r>
    <n v="2231"/>
    <x v="1091"/>
    <x v="691"/>
    <d v="2016-04-05T00:00:00"/>
    <s v="Standard Class"/>
    <s v="AA-10315"/>
    <x v="397"/>
    <x v="0"/>
    <x v="0"/>
    <x v="8"/>
    <x v="1"/>
    <x v="34"/>
    <x v="1"/>
    <s v="OFF-AP-10002765"/>
    <x v="1"/>
    <x v="9"/>
    <x v="1261"/>
    <x v="1892"/>
    <n v="2"/>
    <n v="0"/>
    <n v="14.834400000000002"/>
    <x v="1"/>
    <x v="0"/>
  </r>
  <r>
    <n v="2232"/>
    <x v="1092"/>
    <x v="335"/>
    <d v="2019-07-01T00:00:00"/>
    <s v="Standard Class"/>
    <s v="DB-13405"/>
    <x v="591"/>
    <x v="0"/>
    <x v="0"/>
    <x v="189"/>
    <x v="14"/>
    <x v="240"/>
    <x v="2"/>
    <s v="FUR-FU-10000293"/>
    <x v="0"/>
    <x v="5"/>
    <x v="791"/>
    <x v="1893"/>
    <n v="5"/>
    <n v="0"/>
    <n v="31.586999999999961"/>
    <x v="2"/>
    <x v="0"/>
  </r>
  <r>
    <n v="2233"/>
    <x v="1093"/>
    <x v="362"/>
    <d v="2019-07-14T00:00:00"/>
    <s v="Standard Class"/>
    <s v="JH-15820"/>
    <x v="581"/>
    <x v="0"/>
    <x v="0"/>
    <x v="22"/>
    <x v="10"/>
    <x v="26"/>
    <x v="2"/>
    <s v="OFF-ST-10003692"/>
    <x v="1"/>
    <x v="4"/>
    <x v="1262"/>
    <x v="1894"/>
    <n v="5"/>
    <n v="0.2"/>
    <n v="14.307499999999997"/>
    <x v="2"/>
    <x v="0"/>
  </r>
  <r>
    <n v="2234"/>
    <x v="1094"/>
    <x v="639"/>
    <d v="2017-12-16T00:00:00"/>
    <s v="Second Class"/>
    <s v="DJ-13630"/>
    <x v="264"/>
    <x v="0"/>
    <x v="0"/>
    <x v="32"/>
    <x v="21"/>
    <x v="40"/>
    <x v="1"/>
    <s v="TEC-PH-10001051"/>
    <x v="2"/>
    <x v="7"/>
    <x v="1263"/>
    <x v="1895"/>
    <n v="4"/>
    <n v="0.2"/>
    <n v="35.996399999999952"/>
    <x v="1"/>
    <x v="0"/>
  </r>
  <r>
    <n v="2235"/>
    <x v="1095"/>
    <x v="256"/>
    <d v="2019-12-10T00:00:00"/>
    <s v="Standard Class"/>
    <s v="QJ-19255"/>
    <x v="425"/>
    <x v="1"/>
    <x v="0"/>
    <x v="140"/>
    <x v="42"/>
    <x v="369"/>
    <x v="3"/>
    <s v="TEC-AC-10001013"/>
    <x v="2"/>
    <x v="11"/>
    <x v="821"/>
    <x v="1896"/>
    <n v="7"/>
    <n v="0"/>
    <n v="67.659899999999979"/>
    <x v="2"/>
    <x v="0"/>
  </r>
  <r>
    <n v="2236"/>
    <x v="1096"/>
    <x v="426"/>
    <d v="2017-09-17T00:00:00"/>
    <s v="Second Class"/>
    <s v="CT-11995"/>
    <x v="564"/>
    <x v="0"/>
    <x v="0"/>
    <x v="245"/>
    <x v="14"/>
    <x v="303"/>
    <x v="2"/>
    <s v="OFF-ST-10000025"/>
    <x v="1"/>
    <x v="4"/>
    <x v="621"/>
    <x v="1897"/>
    <n v="2"/>
    <n v="0"/>
    <n v="11.451599999999985"/>
    <x v="2"/>
    <x v="0"/>
  </r>
  <r>
    <n v="2237"/>
    <x v="1096"/>
    <x v="426"/>
    <d v="2017-09-17T00:00:00"/>
    <s v="Second Class"/>
    <s v="CT-11995"/>
    <x v="564"/>
    <x v="0"/>
    <x v="0"/>
    <x v="245"/>
    <x v="14"/>
    <x v="303"/>
    <x v="2"/>
    <s v="OFF-AR-10000817"/>
    <x v="1"/>
    <x v="6"/>
    <x v="1264"/>
    <x v="1898"/>
    <n v="8"/>
    <n v="0"/>
    <n v="8.2687999999999988"/>
    <x v="2"/>
    <x v="0"/>
  </r>
  <r>
    <n v="2238"/>
    <x v="1097"/>
    <x v="692"/>
    <d v="2018-07-21T00:00:00"/>
    <s v="Standard Class"/>
    <s v="RH-19510"/>
    <x v="563"/>
    <x v="2"/>
    <x v="0"/>
    <x v="212"/>
    <x v="7"/>
    <x v="266"/>
    <x v="1"/>
    <s v="OFF-SU-10000952"/>
    <x v="1"/>
    <x v="14"/>
    <x v="1265"/>
    <x v="1851"/>
    <n v="5"/>
    <n v="0"/>
    <n v="12.432000000000002"/>
    <x v="1"/>
    <x v="0"/>
  </r>
  <r>
    <n v="2239"/>
    <x v="1098"/>
    <x v="693"/>
    <d v="2019-04-26T00:00:00"/>
    <s v="Standard Class"/>
    <s v="SJ-20125"/>
    <x v="319"/>
    <x v="2"/>
    <x v="0"/>
    <x v="22"/>
    <x v="10"/>
    <x v="26"/>
    <x v="2"/>
    <s v="FUR-FU-10004597"/>
    <x v="0"/>
    <x v="5"/>
    <x v="1266"/>
    <x v="1851"/>
    <n v="2"/>
    <n v="0.6"/>
    <n v="-52.169999999999987"/>
    <x v="2"/>
    <x v="0"/>
  </r>
  <r>
    <n v="2240"/>
    <x v="1099"/>
    <x v="625"/>
    <d v="2018-11-17T00:00:00"/>
    <s v="Second Class"/>
    <s v="TG-21310"/>
    <x v="592"/>
    <x v="0"/>
    <x v="0"/>
    <x v="1"/>
    <x v="1"/>
    <x v="13"/>
    <x v="1"/>
    <s v="OFF-BI-10003527"/>
    <x v="1"/>
    <x v="8"/>
    <x v="451"/>
    <x v="1899"/>
    <n v="1"/>
    <n v="0.2"/>
    <n v="381.29700000000003"/>
    <x v="1"/>
    <x v="0"/>
  </r>
  <r>
    <n v="2241"/>
    <x v="1099"/>
    <x v="625"/>
    <d v="2018-11-17T00:00:00"/>
    <s v="Second Class"/>
    <s v="TG-21310"/>
    <x v="592"/>
    <x v="0"/>
    <x v="0"/>
    <x v="1"/>
    <x v="1"/>
    <x v="13"/>
    <x v="1"/>
    <s v="OFF-BI-10002982"/>
    <x v="1"/>
    <x v="8"/>
    <x v="1267"/>
    <x v="1900"/>
    <n v="7"/>
    <n v="0.2"/>
    <n v="13.347599999999998"/>
    <x v="1"/>
    <x v="0"/>
  </r>
  <r>
    <n v="2242"/>
    <x v="1100"/>
    <x v="491"/>
    <d v="2018-12-01T00:00:00"/>
    <s v="Standard Class"/>
    <s v="CT-11995"/>
    <x v="564"/>
    <x v="0"/>
    <x v="0"/>
    <x v="10"/>
    <x v="9"/>
    <x v="63"/>
    <x v="3"/>
    <s v="TEC-PH-10004165"/>
    <x v="2"/>
    <x v="7"/>
    <x v="895"/>
    <x v="1901"/>
    <n v="3"/>
    <n v="0.4"/>
    <n v="-115.49580000000006"/>
    <x v="2"/>
    <x v="0"/>
  </r>
  <r>
    <n v="2243"/>
    <x v="1101"/>
    <x v="610"/>
    <d v="2019-11-25T00:00:00"/>
    <s v="Standard Class"/>
    <s v="BF-11005"/>
    <x v="593"/>
    <x v="2"/>
    <x v="0"/>
    <x v="45"/>
    <x v="1"/>
    <x v="54"/>
    <x v="1"/>
    <s v="OFF-ST-10003442"/>
    <x v="1"/>
    <x v="4"/>
    <x v="86"/>
    <x v="403"/>
    <n v="2"/>
    <n v="0"/>
    <n v="15.2712"/>
    <x v="1"/>
    <x v="0"/>
  </r>
  <r>
    <n v="2244"/>
    <x v="1101"/>
    <x v="610"/>
    <d v="2019-11-25T00:00:00"/>
    <s v="Standard Class"/>
    <s v="BF-11005"/>
    <x v="593"/>
    <x v="2"/>
    <x v="0"/>
    <x v="45"/>
    <x v="1"/>
    <x v="54"/>
    <x v="1"/>
    <s v="OFF-AR-10003856"/>
    <x v="1"/>
    <x v="6"/>
    <x v="449"/>
    <x v="348"/>
    <n v="2"/>
    <n v="0"/>
    <n v="1.4455999999999998"/>
    <x v="1"/>
    <x v="0"/>
  </r>
  <r>
    <n v="2245"/>
    <x v="1101"/>
    <x v="610"/>
    <d v="2019-11-25T00:00:00"/>
    <s v="Standard Class"/>
    <s v="BF-11005"/>
    <x v="593"/>
    <x v="2"/>
    <x v="0"/>
    <x v="45"/>
    <x v="1"/>
    <x v="54"/>
    <x v="1"/>
    <s v="OFF-FA-10004248"/>
    <x v="1"/>
    <x v="13"/>
    <x v="485"/>
    <x v="1902"/>
    <n v="2"/>
    <n v="0"/>
    <n v="3.5178000000000003"/>
    <x v="1"/>
    <x v="0"/>
  </r>
  <r>
    <n v="2246"/>
    <x v="1101"/>
    <x v="610"/>
    <d v="2019-11-25T00:00:00"/>
    <s v="Standard Class"/>
    <s v="BF-11005"/>
    <x v="593"/>
    <x v="2"/>
    <x v="0"/>
    <x v="45"/>
    <x v="1"/>
    <x v="54"/>
    <x v="1"/>
    <s v="OFF-AP-10001492"/>
    <x v="1"/>
    <x v="9"/>
    <x v="22"/>
    <x v="1903"/>
    <n v="1"/>
    <n v="0"/>
    <n v="2.2412000000000001"/>
    <x v="1"/>
    <x v="0"/>
  </r>
  <r>
    <n v="2247"/>
    <x v="1101"/>
    <x v="610"/>
    <d v="2019-11-25T00:00:00"/>
    <s v="Standard Class"/>
    <s v="BF-11005"/>
    <x v="593"/>
    <x v="2"/>
    <x v="0"/>
    <x v="45"/>
    <x v="1"/>
    <x v="54"/>
    <x v="1"/>
    <s v="TEC-PH-10004165"/>
    <x v="2"/>
    <x v="7"/>
    <x v="895"/>
    <x v="1668"/>
    <n v="3"/>
    <n v="0.2"/>
    <n v="49.498199999999969"/>
    <x v="1"/>
    <x v="0"/>
  </r>
  <r>
    <n v="2248"/>
    <x v="1102"/>
    <x v="586"/>
    <d v="2017-02-18T00:00:00"/>
    <s v="Second Class"/>
    <s v="JM-16195"/>
    <x v="594"/>
    <x v="0"/>
    <x v="0"/>
    <x v="1"/>
    <x v="1"/>
    <x v="25"/>
    <x v="1"/>
    <s v="OFF-PA-10004285"/>
    <x v="1"/>
    <x v="10"/>
    <x v="1268"/>
    <x v="522"/>
    <n v="2"/>
    <n v="0"/>
    <n v="6.4127999999999998"/>
    <x v="1"/>
    <x v="0"/>
  </r>
  <r>
    <n v="2249"/>
    <x v="1102"/>
    <x v="586"/>
    <d v="2017-02-18T00:00:00"/>
    <s v="Second Class"/>
    <s v="JM-16195"/>
    <x v="594"/>
    <x v="0"/>
    <x v="0"/>
    <x v="1"/>
    <x v="1"/>
    <x v="25"/>
    <x v="1"/>
    <s v="OFF-BI-10001628"/>
    <x v="1"/>
    <x v="8"/>
    <x v="1112"/>
    <x v="1848"/>
    <n v="5"/>
    <n v="0.2"/>
    <n v="13.037499999999998"/>
    <x v="1"/>
    <x v="0"/>
  </r>
  <r>
    <n v="2250"/>
    <x v="1102"/>
    <x v="586"/>
    <d v="2017-02-18T00:00:00"/>
    <s v="Second Class"/>
    <s v="JM-16195"/>
    <x v="594"/>
    <x v="0"/>
    <x v="0"/>
    <x v="1"/>
    <x v="1"/>
    <x v="25"/>
    <x v="1"/>
    <s v="OFF-BI-10000546"/>
    <x v="1"/>
    <x v="8"/>
    <x v="614"/>
    <x v="132"/>
    <n v="5"/>
    <n v="0.2"/>
    <n v="4.1760000000000002"/>
    <x v="1"/>
    <x v="0"/>
  </r>
  <r>
    <n v="2251"/>
    <x v="1102"/>
    <x v="586"/>
    <d v="2017-02-18T00:00:00"/>
    <s v="Second Class"/>
    <s v="JM-16195"/>
    <x v="594"/>
    <x v="0"/>
    <x v="0"/>
    <x v="1"/>
    <x v="1"/>
    <x v="25"/>
    <x v="1"/>
    <s v="OFF-AP-10001391"/>
    <x v="1"/>
    <x v="9"/>
    <x v="1269"/>
    <x v="1904"/>
    <n v="6"/>
    <n v="0"/>
    <n v="157.01759999999993"/>
    <x v="1"/>
    <x v="0"/>
  </r>
  <r>
    <n v="2252"/>
    <x v="1102"/>
    <x v="586"/>
    <d v="2017-02-18T00:00:00"/>
    <s v="Second Class"/>
    <s v="JM-16195"/>
    <x v="594"/>
    <x v="0"/>
    <x v="0"/>
    <x v="1"/>
    <x v="1"/>
    <x v="25"/>
    <x v="1"/>
    <s v="OFF-PA-10000477"/>
    <x v="1"/>
    <x v="10"/>
    <x v="1270"/>
    <x v="541"/>
    <n v="3"/>
    <n v="0"/>
    <n v="9.3312000000000008"/>
    <x v="1"/>
    <x v="0"/>
  </r>
  <r>
    <n v="2253"/>
    <x v="1103"/>
    <x v="173"/>
    <d v="2018-04-17T00:00:00"/>
    <s v="Second Class"/>
    <s v="JK-16120"/>
    <x v="451"/>
    <x v="2"/>
    <x v="0"/>
    <x v="70"/>
    <x v="1"/>
    <x v="188"/>
    <x v="1"/>
    <s v="OFF-PA-10004327"/>
    <x v="1"/>
    <x v="10"/>
    <x v="137"/>
    <x v="140"/>
    <n v="3"/>
    <n v="0"/>
    <n v="68.975999999999999"/>
    <x v="1"/>
    <x v="0"/>
  </r>
  <r>
    <n v="2254"/>
    <x v="1104"/>
    <x v="694"/>
    <d v="2017-10-01T00:00:00"/>
    <s v="First Class"/>
    <s v="HG-14965"/>
    <x v="428"/>
    <x v="1"/>
    <x v="0"/>
    <x v="8"/>
    <x v="1"/>
    <x v="94"/>
    <x v="1"/>
    <s v="OFF-AP-10000696"/>
    <x v="1"/>
    <x v="9"/>
    <x v="336"/>
    <x v="1905"/>
    <n v="3"/>
    <n v="0"/>
    <n v="14.275799999999998"/>
    <x v="1"/>
    <x v="0"/>
  </r>
  <r>
    <n v="2255"/>
    <x v="1104"/>
    <x v="694"/>
    <d v="2017-10-01T00:00:00"/>
    <s v="First Class"/>
    <s v="HG-14965"/>
    <x v="428"/>
    <x v="1"/>
    <x v="0"/>
    <x v="8"/>
    <x v="1"/>
    <x v="94"/>
    <x v="1"/>
    <s v="OFF-AP-10002082"/>
    <x v="1"/>
    <x v="9"/>
    <x v="1101"/>
    <x v="1906"/>
    <n v="2"/>
    <n v="0"/>
    <n v="15.245999999999999"/>
    <x v="1"/>
    <x v="0"/>
  </r>
  <r>
    <n v="2256"/>
    <x v="1105"/>
    <x v="42"/>
    <d v="2018-09-22T00:00:00"/>
    <s v="Standard Class"/>
    <s v="LA-16780"/>
    <x v="156"/>
    <x v="1"/>
    <x v="0"/>
    <x v="294"/>
    <x v="43"/>
    <x v="370"/>
    <x v="3"/>
    <s v="TEC-PH-10001944"/>
    <x v="2"/>
    <x v="7"/>
    <x v="1271"/>
    <x v="1907"/>
    <n v="3"/>
    <n v="0"/>
    <n v="131.35499999999996"/>
    <x v="2"/>
    <x v="0"/>
  </r>
  <r>
    <n v="2257"/>
    <x v="1105"/>
    <x v="42"/>
    <d v="2018-09-22T00:00:00"/>
    <s v="Standard Class"/>
    <s v="LA-16780"/>
    <x v="156"/>
    <x v="1"/>
    <x v="0"/>
    <x v="294"/>
    <x v="43"/>
    <x v="370"/>
    <x v="3"/>
    <s v="FUR-FU-10004952"/>
    <x v="0"/>
    <x v="5"/>
    <x v="853"/>
    <x v="1049"/>
    <n v="2"/>
    <n v="0"/>
    <n v="33.938800000000001"/>
    <x v="2"/>
    <x v="0"/>
  </r>
  <r>
    <n v="2258"/>
    <x v="1106"/>
    <x v="114"/>
    <d v="2019-06-19T00:00:00"/>
    <s v="First Class"/>
    <s v="TS-21610"/>
    <x v="59"/>
    <x v="0"/>
    <x v="0"/>
    <x v="8"/>
    <x v="1"/>
    <x v="34"/>
    <x v="1"/>
    <s v="FUR-CH-10000015"/>
    <x v="0"/>
    <x v="1"/>
    <x v="378"/>
    <x v="1908"/>
    <n v="7"/>
    <n v="0.2"/>
    <n v="90.97199999999998"/>
    <x v="1"/>
    <x v="0"/>
  </r>
  <r>
    <n v="2259"/>
    <x v="1106"/>
    <x v="114"/>
    <d v="2019-06-19T00:00:00"/>
    <s v="First Class"/>
    <s v="TS-21610"/>
    <x v="59"/>
    <x v="0"/>
    <x v="0"/>
    <x v="8"/>
    <x v="1"/>
    <x v="34"/>
    <x v="1"/>
    <s v="OFF-PA-10001776"/>
    <x v="1"/>
    <x v="10"/>
    <x v="1272"/>
    <x v="1909"/>
    <n v="2"/>
    <n v="0"/>
    <n v="8.7137999999999991"/>
    <x v="1"/>
    <x v="0"/>
  </r>
  <r>
    <n v="2260"/>
    <x v="1107"/>
    <x v="627"/>
    <d v="2017-11-10T00:00:00"/>
    <s v="Second Class"/>
    <s v="MZ-17335"/>
    <x v="595"/>
    <x v="2"/>
    <x v="0"/>
    <x v="70"/>
    <x v="1"/>
    <x v="142"/>
    <x v="1"/>
    <s v="OFF-FA-10002280"/>
    <x v="1"/>
    <x v="13"/>
    <x v="659"/>
    <x v="1910"/>
    <n v="1"/>
    <n v="0"/>
    <n v="2.4"/>
    <x v="1"/>
    <x v="0"/>
  </r>
  <r>
    <n v="2261"/>
    <x v="1107"/>
    <x v="627"/>
    <d v="2017-11-10T00:00:00"/>
    <s v="Second Class"/>
    <s v="MZ-17335"/>
    <x v="595"/>
    <x v="2"/>
    <x v="0"/>
    <x v="70"/>
    <x v="1"/>
    <x v="142"/>
    <x v="1"/>
    <s v="TEC-AC-10002049"/>
    <x v="2"/>
    <x v="11"/>
    <x v="695"/>
    <x v="810"/>
    <n v="3"/>
    <n v="0"/>
    <n v="66.954599999999971"/>
    <x v="1"/>
    <x v="0"/>
  </r>
  <r>
    <n v="2262"/>
    <x v="1108"/>
    <x v="217"/>
    <d v="2017-12-18T00:00:00"/>
    <s v="Same Day"/>
    <s v="MW-18220"/>
    <x v="596"/>
    <x v="0"/>
    <x v="0"/>
    <x v="20"/>
    <x v="15"/>
    <x v="45"/>
    <x v="3"/>
    <s v="TEC-AC-10002253"/>
    <x v="2"/>
    <x v="11"/>
    <x v="577"/>
    <x v="656"/>
    <n v="1"/>
    <n v="0"/>
    <n v="24.936000000000007"/>
    <x v="2"/>
    <x v="0"/>
  </r>
  <r>
    <n v="2263"/>
    <x v="1109"/>
    <x v="695"/>
    <d v="2019-02-09T00:00:00"/>
    <s v="First Class"/>
    <s v="MV-17485"/>
    <x v="597"/>
    <x v="0"/>
    <x v="0"/>
    <x v="81"/>
    <x v="17"/>
    <x v="101"/>
    <x v="0"/>
    <s v="FUR-BO-10004015"/>
    <x v="0"/>
    <x v="0"/>
    <x v="574"/>
    <x v="1911"/>
    <n v="3"/>
    <n v="0"/>
    <n v="79.193399999999968"/>
    <x v="0"/>
    <x v="0"/>
  </r>
  <r>
    <n v="2264"/>
    <x v="1110"/>
    <x v="696"/>
    <d v="2018-11-16T00:00:00"/>
    <s v="Second Class"/>
    <s v="AA-10375"/>
    <x v="211"/>
    <x v="0"/>
    <x v="0"/>
    <x v="118"/>
    <x v="32"/>
    <x v="148"/>
    <x v="0"/>
    <s v="TEC-AC-10004145"/>
    <x v="2"/>
    <x v="11"/>
    <x v="1273"/>
    <x v="1912"/>
    <n v="2"/>
    <n v="0"/>
    <n v="114.99540000000002"/>
    <x v="0"/>
    <x v="0"/>
  </r>
  <r>
    <n v="2265"/>
    <x v="1110"/>
    <x v="696"/>
    <d v="2018-11-16T00:00:00"/>
    <s v="Second Class"/>
    <s v="AA-10375"/>
    <x v="211"/>
    <x v="0"/>
    <x v="0"/>
    <x v="118"/>
    <x v="32"/>
    <x v="148"/>
    <x v="0"/>
    <s v="OFF-PA-10002479"/>
    <x v="1"/>
    <x v="10"/>
    <x v="219"/>
    <x v="267"/>
    <n v="1"/>
    <n v="0"/>
    <n v="2.3759999999999999"/>
    <x v="0"/>
    <x v="0"/>
  </r>
  <r>
    <n v="2266"/>
    <x v="1110"/>
    <x v="696"/>
    <d v="2018-11-16T00:00:00"/>
    <s v="Second Class"/>
    <s v="AA-10375"/>
    <x v="211"/>
    <x v="0"/>
    <x v="0"/>
    <x v="118"/>
    <x v="32"/>
    <x v="148"/>
    <x v="0"/>
    <s v="OFF-BI-10004970"/>
    <x v="1"/>
    <x v="8"/>
    <x v="917"/>
    <x v="341"/>
    <n v="2"/>
    <n v="0"/>
    <n v="3.8822000000000001"/>
    <x v="0"/>
    <x v="0"/>
  </r>
  <r>
    <n v="2267"/>
    <x v="1111"/>
    <x v="386"/>
    <d v="2019-10-12T00:00:00"/>
    <s v="Same Day"/>
    <s v="SM-20320"/>
    <x v="598"/>
    <x v="2"/>
    <x v="0"/>
    <x v="53"/>
    <x v="3"/>
    <x v="233"/>
    <x v="0"/>
    <s v="OFF-PA-10003919"/>
    <x v="1"/>
    <x v="10"/>
    <x v="1274"/>
    <x v="892"/>
    <n v="2"/>
    <n v="0.2"/>
    <n v="2.6892000000000005"/>
    <x v="0"/>
    <x v="0"/>
  </r>
  <r>
    <n v="2268"/>
    <x v="1112"/>
    <x v="697"/>
    <d v="2019-09-17T00:00:00"/>
    <s v="Same Day"/>
    <s v="TP-21415"/>
    <x v="599"/>
    <x v="0"/>
    <x v="0"/>
    <x v="4"/>
    <x v="4"/>
    <x v="60"/>
    <x v="1"/>
    <s v="OFF-PA-10002001"/>
    <x v="1"/>
    <x v="10"/>
    <x v="1275"/>
    <x v="91"/>
    <n v="2"/>
    <n v="0"/>
    <n v="6.3504000000000005"/>
    <x v="1"/>
    <x v="0"/>
  </r>
  <r>
    <n v="2269"/>
    <x v="1113"/>
    <x v="698"/>
    <d v="2019-12-26T00:00:00"/>
    <s v="Standard Class"/>
    <s v="DK-13225"/>
    <x v="158"/>
    <x v="1"/>
    <x v="0"/>
    <x v="30"/>
    <x v="15"/>
    <x v="144"/>
    <x v="3"/>
    <s v="OFF-PA-10002787"/>
    <x v="1"/>
    <x v="10"/>
    <x v="1276"/>
    <x v="90"/>
    <n v="1"/>
    <n v="0"/>
    <n v="3.1104000000000003"/>
    <x v="2"/>
    <x v="0"/>
  </r>
  <r>
    <n v="2270"/>
    <x v="1113"/>
    <x v="698"/>
    <d v="2019-12-26T00:00:00"/>
    <s v="Standard Class"/>
    <s v="DK-13225"/>
    <x v="158"/>
    <x v="1"/>
    <x v="0"/>
    <x v="30"/>
    <x v="15"/>
    <x v="144"/>
    <x v="3"/>
    <s v="OFF-BI-10003291"/>
    <x v="1"/>
    <x v="8"/>
    <x v="44"/>
    <x v="1913"/>
    <n v="1"/>
    <n v="0.2"/>
    <n v="2.3570999999999991"/>
    <x v="2"/>
    <x v="0"/>
  </r>
  <r>
    <n v="2271"/>
    <x v="1114"/>
    <x v="574"/>
    <d v="2019-12-07T00:00:00"/>
    <s v="Standard Class"/>
    <s v="MK-17905"/>
    <x v="149"/>
    <x v="1"/>
    <x v="0"/>
    <x v="100"/>
    <x v="2"/>
    <x v="123"/>
    <x v="0"/>
    <s v="OFF-AR-10004344"/>
    <x v="1"/>
    <x v="6"/>
    <x v="370"/>
    <x v="1914"/>
    <n v="5"/>
    <n v="0.2"/>
    <n v="4.196499999999995"/>
    <x v="0"/>
    <x v="0"/>
  </r>
  <r>
    <n v="2272"/>
    <x v="1115"/>
    <x v="481"/>
    <d v="2017-09-27T00:00:00"/>
    <s v="Standard Class"/>
    <s v="CS-12130"/>
    <x v="79"/>
    <x v="0"/>
    <x v="0"/>
    <x v="4"/>
    <x v="4"/>
    <x v="59"/>
    <x v="1"/>
    <s v="OFF-ST-10003123"/>
    <x v="1"/>
    <x v="4"/>
    <x v="1277"/>
    <x v="1915"/>
    <n v="6"/>
    <n v="0"/>
    <n v="47.937599999999996"/>
    <x v="1"/>
    <x v="0"/>
  </r>
  <r>
    <n v="2273"/>
    <x v="1116"/>
    <x v="699"/>
    <d v="2017-03-11T00:00:00"/>
    <s v="Standard Class"/>
    <s v="JL-15850"/>
    <x v="139"/>
    <x v="0"/>
    <x v="0"/>
    <x v="8"/>
    <x v="1"/>
    <x v="34"/>
    <x v="1"/>
    <s v="FUR-FU-10000308"/>
    <x v="0"/>
    <x v="5"/>
    <x v="1278"/>
    <x v="1916"/>
    <n v="7"/>
    <n v="0"/>
    <n v="95.757200000000012"/>
    <x v="1"/>
    <x v="0"/>
  </r>
  <r>
    <n v="2274"/>
    <x v="1116"/>
    <x v="699"/>
    <d v="2017-03-11T00:00:00"/>
    <s v="Standard Class"/>
    <s v="JL-15850"/>
    <x v="139"/>
    <x v="0"/>
    <x v="0"/>
    <x v="8"/>
    <x v="1"/>
    <x v="34"/>
    <x v="1"/>
    <s v="TEC-CO-10003763"/>
    <x v="2"/>
    <x v="16"/>
    <x v="1279"/>
    <x v="1917"/>
    <n v="2"/>
    <n v="0.2"/>
    <n v="377.99459999999993"/>
    <x v="1"/>
    <x v="0"/>
  </r>
  <r>
    <n v="2275"/>
    <x v="1117"/>
    <x v="462"/>
    <d v="2016-10-08T00:00:00"/>
    <s v="Second Class"/>
    <s v="AR-10405"/>
    <x v="153"/>
    <x v="1"/>
    <x v="0"/>
    <x v="1"/>
    <x v="1"/>
    <x v="1"/>
    <x v="1"/>
    <s v="FUR-TA-10001866"/>
    <x v="0"/>
    <x v="3"/>
    <x v="1280"/>
    <x v="1918"/>
    <n v="1"/>
    <n v="0.2"/>
    <n v="3.5857999999999848"/>
    <x v="1"/>
    <x v="0"/>
  </r>
  <r>
    <n v="2276"/>
    <x v="1117"/>
    <x v="462"/>
    <d v="2016-10-08T00:00:00"/>
    <s v="Second Class"/>
    <s v="AR-10405"/>
    <x v="153"/>
    <x v="1"/>
    <x v="0"/>
    <x v="1"/>
    <x v="1"/>
    <x v="1"/>
    <x v="1"/>
    <s v="FUR-CH-10002774"/>
    <x v="0"/>
    <x v="1"/>
    <x v="23"/>
    <x v="1919"/>
    <n v="3"/>
    <n v="0.2"/>
    <n v="13.764599999999994"/>
    <x v="1"/>
    <x v="0"/>
  </r>
  <r>
    <n v="2277"/>
    <x v="1118"/>
    <x v="700"/>
    <d v="2016-07-01T00:00:00"/>
    <s v="Standard Class"/>
    <s v="LM-17065"/>
    <x v="215"/>
    <x v="0"/>
    <x v="0"/>
    <x v="295"/>
    <x v="35"/>
    <x v="371"/>
    <x v="0"/>
    <s v="OFF-ST-10004337"/>
    <x v="1"/>
    <x v="4"/>
    <x v="847"/>
    <x v="1920"/>
    <n v="5"/>
    <n v="0"/>
    <n v="0"/>
    <x v="0"/>
    <x v="0"/>
  </r>
  <r>
    <n v="2278"/>
    <x v="1118"/>
    <x v="700"/>
    <d v="2016-07-01T00:00:00"/>
    <s v="Standard Class"/>
    <s v="LM-17065"/>
    <x v="215"/>
    <x v="0"/>
    <x v="0"/>
    <x v="295"/>
    <x v="35"/>
    <x v="371"/>
    <x v="0"/>
    <s v="FUR-TA-10001039"/>
    <x v="0"/>
    <x v="3"/>
    <x v="832"/>
    <x v="1921"/>
    <n v="1"/>
    <n v="0"/>
    <n v="22.354800000000004"/>
    <x v="0"/>
    <x v="0"/>
  </r>
  <r>
    <n v="2279"/>
    <x v="1118"/>
    <x v="700"/>
    <d v="2016-07-01T00:00:00"/>
    <s v="Standard Class"/>
    <s v="LM-17065"/>
    <x v="215"/>
    <x v="0"/>
    <x v="0"/>
    <x v="295"/>
    <x v="35"/>
    <x v="371"/>
    <x v="0"/>
    <s v="TEC-AC-10000109"/>
    <x v="2"/>
    <x v="11"/>
    <x v="202"/>
    <x v="1922"/>
    <n v="4"/>
    <n v="0"/>
    <n v="53.750400000000013"/>
    <x v="0"/>
    <x v="0"/>
  </r>
  <r>
    <n v="2280"/>
    <x v="1119"/>
    <x v="505"/>
    <d v="2019-11-02T00:00:00"/>
    <s v="First Class"/>
    <s v="JK-15625"/>
    <x v="600"/>
    <x v="0"/>
    <x v="0"/>
    <x v="4"/>
    <x v="4"/>
    <x v="60"/>
    <x v="1"/>
    <s v="FUR-CH-10003833"/>
    <x v="0"/>
    <x v="1"/>
    <x v="1209"/>
    <x v="1923"/>
    <n v="2"/>
    <n v="0.2"/>
    <n v="-6.0980000000000025"/>
    <x v="1"/>
    <x v="0"/>
  </r>
  <r>
    <n v="2281"/>
    <x v="1119"/>
    <x v="505"/>
    <d v="2019-11-02T00:00:00"/>
    <s v="First Class"/>
    <s v="JK-15625"/>
    <x v="600"/>
    <x v="0"/>
    <x v="0"/>
    <x v="4"/>
    <x v="4"/>
    <x v="60"/>
    <x v="1"/>
    <s v="FUR-CH-10004289"/>
    <x v="0"/>
    <x v="1"/>
    <x v="984"/>
    <x v="1924"/>
    <n v="8"/>
    <n v="0.2"/>
    <n v="-23.03520000000006"/>
    <x v="1"/>
    <x v="0"/>
  </r>
  <r>
    <n v="2282"/>
    <x v="1119"/>
    <x v="505"/>
    <d v="2019-11-02T00:00:00"/>
    <s v="First Class"/>
    <s v="JK-15625"/>
    <x v="600"/>
    <x v="0"/>
    <x v="0"/>
    <x v="4"/>
    <x v="4"/>
    <x v="60"/>
    <x v="1"/>
    <s v="FUR-BO-10004467"/>
    <x v="0"/>
    <x v="0"/>
    <x v="892"/>
    <x v="1664"/>
    <n v="2"/>
    <n v="0"/>
    <n v="37.996199999999988"/>
    <x v="1"/>
    <x v="0"/>
  </r>
  <r>
    <n v="2283"/>
    <x v="1120"/>
    <x v="323"/>
    <d v="2018-09-05T00:00:00"/>
    <s v="First Class"/>
    <s v="FM-14215"/>
    <x v="524"/>
    <x v="1"/>
    <x v="0"/>
    <x v="209"/>
    <x v="29"/>
    <x v="263"/>
    <x v="3"/>
    <s v="OFF-PA-10002713"/>
    <x v="1"/>
    <x v="10"/>
    <x v="320"/>
    <x v="1925"/>
    <n v="7"/>
    <n v="0"/>
    <n v="22.153599999999997"/>
    <x v="2"/>
    <x v="0"/>
  </r>
  <r>
    <n v="2284"/>
    <x v="1121"/>
    <x v="616"/>
    <d v="2017-03-09T00:00:00"/>
    <s v="Standard Class"/>
    <s v="SF-20200"/>
    <x v="227"/>
    <x v="0"/>
    <x v="0"/>
    <x v="296"/>
    <x v="14"/>
    <x v="372"/>
    <x v="2"/>
    <s v="TEC-PH-10001552"/>
    <x v="2"/>
    <x v="7"/>
    <x v="180"/>
    <x v="100"/>
    <n v="2"/>
    <n v="0"/>
    <n v="6.6976000000000013"/>
    <x v="2"/>
    <x v="0"/>
  </r>
  <r>
    <n v="2285"/>
    <x v="1121"/>
    <x v="616"/>
    <d v="2017-03-09T00:00:00"/>
    <s v="Standard Class"/>
    <s v="SF-20200"/>
    <x v="227"/>
    <x v="0"/>
    <x v="0"/>
    <x v="296"/>
    <x v="14"/>
    <x v="372"/>
    <x v="2"/>
    <s v="OFF-AP-10002222"/>
    <x v="1"/>
    <x v="9"/>
    <x v="360"/>
    <x v="1926"/>
    <n v="7"/>
    <n v="0"/>
    <n v="16.386300000000002"/>
    <x v="2"/>
    <x v="0"/>
  </r>
  <r>
    <n v="2286"/>
    <x v="1122"/>
    <x v="465"/>
    <d v="2018-05-08T00:00:00"/>
    <s v="First Class"/>
    <s v="PJ-18835"/>
    <x v="601"/>
    <x v="1"/>
    <x v="0"/>
    <x v="87"/>
    <x v="18"/>
    <x v="108"/>
    <x v="0"/>
    <s v="OFF-PA-10003971"/>
    <x v="1"/>
    <x v="10"/>
    <x v="1281"/>
    <x v="646"/>
    <n v="3"/>
    <n v="0.2"/>
    <n v="5.2026000000000003"/>
    <x v="0"/>
    <x v="0"/>
  </r>
  <r>
    <n v="2287"/>
    <x v="1123"/>
    <x v="701"/>
    <d v="2019-11-23T00:00:00"/>
    <s v="Standard Class"/>
    <s v="CS-12355"/>
    <x v="394"/>
    <x v="0"/>
    <x v="0"/>
    <x v="127"/>
    <x v="17"/>
    <x v="269"/>
    <x v="0"/>
    <s v="OFF-AP-10004036"/>
    <x v="1"/>
    <x v="9"/>
    <x v="1282"/>
    <x v="1927"/>
    <n v="2"/>
    <n v="0"/>
    <n v="12.263999999999999"/>
    <x v="0"/>
    <x v="0"/>
  </r>
  <r>
    <n v="2288"/>
    <x v="1124"/>
    <x v="702"/>
    <d v="2019-06-05T00:00:00"/>
    <s v="Second Class"/>
    <s v="BB-10990"/>
    <x v="121"/>
    <x v="1"/>
    <x v="0"/>
    <x v="167"/>
    <x v="24"/>
    <x v="213"/>
    <x v="3"/>
    <s v="OFF-AP-10002287"/>
    <x v="1"/>
    <x v="9"/>
    <x v="1283"/>
    <x v="1928"/>
    <n v="5"/>
    <n v="0.2"/>
    <n v="1.3109999999999999"/>
    <x v="2"/>
    <x v="0"/>
  </r>
  <r>
    <n v="2289"/>
    <x v="1125"/>
    <x v="193"/>
    <d v="2019-06-13T00:00:00"/>
    <s v="First Class"/>
    <s v="BW-11200"/>
    <x v="572"/>
    <x v="0"/>
    <x v="0"/>
    <x v="1"/>
    <x v="1"/>
    <x v="3"/>
    <x v="1"/>
    <s v="OFF-AR-10002375"/>
    <x v="1"/>
    <x v="6"/>
    <x v="831"/>
    <x v="1235"/>
    <n v="5"/>
    <n v="0"/>
    <n v="4.7559999999999985"/>
    <x v="1"/>
    <x v="0"/>
  </r>
  <r>
    <n v="2290"/>
    <x v="1126"/>
    <x v="703"/>
    <d v="2019-01-11T00:00:00"/>
    <s v="First Class"/>
    <s v="RS-19420"/>
    <x v="602"/>
    <x v="1"/>
    <x v="0"/>
    <x v="4"/>
    <x v="4"/>
    <x v="60"/>
    <x v="1"/>
    <s v="FUR-TA-10001950"/>
    <x v="0"/>
    <x v="3"/>
    <x v="1284"/>
    <x v="1929"/>
    <n v="2"/>
    <n v="0"/>
    <n v="80.368200000000002"/>
    <x v="1"/>
    <x v="0"/>
  </r>
  <r>
    <n v="2291"/>
    <x v="1127"/>
    <x v="704"/>
    <d v="2017-04-25T00:00:00"/>
    <s v="Standard Class"/>
    <s v="TS-21160"/>
    <x v="378"/>
    <x v="1"/>
    <x v="0"/>
    <x v="38"/>
    <x v="32"/>
    <x v="112"/>
    <x v="0"/>
    <s v="TEC-PH-10001557"/>
    <x v="2"/>
    <x v="7"/>
    <x v="664"/>
    <x v="1170"/>
    <n v="3"/>
    <n v="0"/>
    <n v="77.751899999999992"/>
    <x v="0"/>
    <x v="0"/>
  </r>
  <r>
    <n v="2292"/>
    <x v="1127"/>
    <x v="704"/>
    <d v="2017-04-25T00:00:00"/>
    <s v="Standard Class"/>
    <s v="TS-21160"/>
    <x v="378"/>
    <x v="1"/>
    <x v="0"/>
    <x v="38"/>
    <x v="32"/>
    <x v="112"/>
    <x v="0"/>
    <s v="FUR-FU-10002937"/>
    <x v="0"/>
    <x v="5"/>
    <x v="1060"/>
    <x v="1930"/>
    <n v="6"/>
    <n v="0"/>
    <n v="297.69"/>
    <x v="0"/>
    <x v="0"/>
  </r>
  <r>
    <n v="2293"/>
    <x v="1127"/>
    <x v="704"/>
    <d v="2017-04-25T00:00:00"/>
    <s v="Standard Class"/>
    <s v="TS-21160"/>
    <x v="378"/>
    <x v="1"/>
    <x v="0"/>
    <x v="38"/>
    <x v="32"/>
    <x v="112"/>
    <x v="0"/>
    <s v="OFF-PA-10001166"/>
    <x v="1"/>
    <x v="10"/>
    <x v="777"/>
    <x v="91"/>
    <n v="2"/>
    <n v="0"/>
    <n v="6.2208000000000006"/>
    <x v="0"/>
    <x v="0"/>
  </r>
  <r>
    <n v="2294"/>
    <x v="1128"/>
    <x v="549"/>
    <d v="2017-11-06T00:00:00"/>
    <s v="Standard Class"/>
    <s v="QJ-19255"/>
    <x v="425"/>
    <x v="1"/>
    <x v="0"/>
    <x v="20"/>
    <x v="15"/>
    <x v="29"/>
    <x v="3"/>
    <s v="TEC-PH-10000347"/>
    <x v="2"/>
    <x v="7"/>
    <x v="500"/>
    <x v="1931"/>
    <n v="1"/>
    <n v="0"/>
    <n v="1.3365"/>
    <x v="2"/>
    <x v="0"/>
  </r>
  <r>
    <n v="2295"/>
    <x v="1129"/>
    <x v="331"/>
    <d v="2019-12-27T00:00:00"/>
    <s v="Standard Class"/>
    <s v="FM-14215"/>
    <x v="524"/>
    <x v="1"/>
    <x v="0"/>
    <x v="209"/>
    <x v="29"/>
    <x v="263"/>
    <x v="3"/>
    <s v="FUR-FU-10003708"/>
    <x v="0"/>
    <x v="5"/>
    <x v="71"/>
    <x v="1932"/>
    <n v="3"/>
    <n v="0"/>
    <n v="38.209499999999998"/>
    <x v="2"/>
    <x v="0"/>
  </r>
  <r>
    <n v="2296"/>
    <x v="1130"/>
    <x v="549"/>
    <d v="2017-11-05T00:00:00"/>
    <s v="Standard Class"/>
    <s v="VD-21670"/>
    <x v="104"/>
    <x v="0"/>
    <x v="0"/>
    <x v="20"/>
    <x v="15"/>
    <x v="164"/>
    <x v="3"/>
    <s v="OFF-PA-10002659"/>
    <x v="1"/>
    <x v="10"/>
    <x v="931"/>
    <x v="1933"/>
    <n v="4"/>
    <n v="0"/>
    <n v="6.219199999999999"/>
    <x v="2"/>
    <x v="0"/>
  </r>
  <r>
    <n v="2297"/>
    <x v="1130"/>
    <x v="549"/>
    <d v="2017-11-05T00:00:00"/>
    <s v="Standard Class"/>
    <s v="VD-21670"/>
    <x v="104"/>
    <x v="0"/>
    <x v="0"/>
    <x v="20"/>
    <x v="15"/>
    <x v="164"/>
    <x v="3"/>
    <s v="FUR-FU-10000965"/>
    <x v="0"/>
    <x v="5"/>
    <x v="689"/>
    <x v="1934"/>
    <n v="5"/>
    <n v="0"/>
    <n v="106.477"/>
    <x v="2"/>
    <x v="0"/>
  </r>
  <r>
    <n v="2298"/>
    <x v="1130"/>
    <x v="549"/>
    <d v="2017-11-05T00:00:00"/>
    <s v="Standard Class"/>
    <s v="VD-21670"/>
    <x v="104"/>
    <x v="0"/>
    <x v="0"/>
    <x v="20"/>
    <x v="15"/>
    <x v="164"/>
    <x v="3"/>
    <s v="TEC-PH-10001527"/>
    <x v="2"/>
    <x v="7"/>
    <x v="1285"/>
    <x v="1935"/>
    <n v="1"/>
    <n v="0"/>
    <n v="1.2884999999999991"/>
    <x v="2"/>
    <x v="0"/>
  </r>
  <r>
    <n v="2299"/>
    <x v="1130"/>
    <x v="549"/>
    <d v="2017-11-05T00:00:00"/>
    <s v="Standard Class"/>
    <s v="VD-21670"/>
    <x v="104"/>
    <x v="0"/>
    <x v="0"/>
    <x v="20"/>
    <x v="15"/>
    <x v="164"/>
    <x v="3"/>
    <s v="TEC-AC-10001838"/>
    <x v="2"/>
    <x v="11"/>
    <x v="651"/>
    <x v="757"/>
    <n v="7"/>
    <n v="0"/>
    <n v="601.96990000000005"/>
    <x v="2"/>
    <x v="0"/>
  </r>
  <r>
    <n v="2300"/>
    <x v="1130"/>
    <x v="549"/>
    <d v="2017-11-05T00:00:00"/>
    <s v="Standard Class"/>
    <s v="VD-21670"/>
    <x v="104"/>
    <x v="0"/>
    <x v="0"/>
    <x v="20"/>
    <x v="15"/>
    <x v="164"/>
    <x v="3"/>
    <s v="TEC-PH-10002597"/>
    <x v="2"/>
    <x v="7"/>
    <x v="479"/>
    <x v="178"/>
    <n v="4"/>
    <n v="0"/>
    <n v="125.99000000000001"/>
    <x v="2"/>
    <x v="0"/>
  </r>
  <r>
    <n v="2301"/>
    <x v="1131"/>
    <x v="687"/>
    <d v="2016-11-18T00:00:00"/>
    <s v="Standard Class"/>
    <s v="JL-15505"/>
    <x v="145"/>
    <x v="0"/>
    <x v="0"/>
    <x v="297"/>
    <x v="12"/>
    <x v="373"/>
    <x v="2"/>
    <s v="OFF-BI-10000756"/>
    <x v="1"/>
    <x v="8"/>
    <x v="15"/>
    <x v="1936"/>
    <n v="3"/>
    <n v="0"/>
    <n v="6.36"/>
    <x v="2"/>
    <x v="0"/>
  </r>
  <r>
    <n v="2302"/>
    <x v="1131"/>
    <x v="687"/>
    <d v="2016-11-18T00:00:00"/>
    <s v="Standard Class"/>
    <s v="JL-15505"/>
    <x v="145"/>
    <x v="0"/>
    <x v="0"/>
    <x v="297"/>
    <x v="12"/>
    <x v="373"/>
    <x v="2"/>
    <s v="OFF-BI-10000546"/>
    <x v="1"/>
    <x v="8"/>
    <x v="614"/>
    <x v="132"/>
    <n v="4"/>
    <n v="0"/>
    <n v="5.6448"/>
    <x v="2"/>
    <x v="0"/>
  </r>
  <r>
    <n v="2303"/>
    <x v="1132"/>
    <x v="327"/>
    <d v="2018-01-21T00:00:00"/>
    <s v="Standard Class"/>
    <s v="DL-13495"/>
    <x v="393"/>
    <x v="1"/>
    <x v="0"/>
    <x v="38"/>
    <x v="32"/>
    <x v="112"/>
    <x v="0"/>
    <s v="TEC-AC-10001142"/>
    <x v="2"/>
    <x v="11"/>
    <x v="551"/>
    <x v="617"/>
    <n v="4"/>
    <n v="0"/>
    <n v="31.599999999999966"/>
    <x v="0"/>
    <x v="0"/>
  </r>
  <r>
    <n v="2304"/>
    <x v="1133"/>
    <x v="697"/>
    <d v="2019-09-22T00:00:00"/>
    <s v="Second Class"/>
    <s v="MO-17800"/>
    <x v="246"/>
    <x v="2"/>
    <x v="0"/>
    <x v="185"/>
    <x v="32"/>
    <x v="235"/>
    <x v="0"/>
    <s v="FUR-CH-10000785"/>
    <x v="0"/>
    <x v="1"/>
    <x v="323"/>
    <x v="1937"/>
    <n v="4"/>
    <n v="0"/>
    <n v="188.2192"/>
    <x v="0"/>
    <x v="0"/>
  </r>
  <r>
    <n v="2305"/>
    <x v="1133"/>
    <x v="697"/>
    <d v="2019-09-22T00:00:00"/>
    <s v="Second Class"/>
    <s v="MO-17800"/>
    <x v="246"/>
    <x v="2"/>
    <x v="0"/>
    <x v="185"/>
    <x v="32"/>
    <x v="235"/>
    <x v="0"/>
    <s v="OFF-PA-10000474"/>
    <x v="1"/>
    <x v="10"/>
    <x v="33"/>
    <x v="1938"/>
    <n v="3"/>
    <n v="0"/>
    <n v="49.970399999999991"/>
    <x v="0"/>
    <x v="0"/>
  </r>
  <r>
    <n v="2306"/>
    <x v="1134"/>
    <x v="443"/>
    <d v="2018-12-24T00:00:00"/>
    <s v="First Class"/>
    <s v="BP-11185"/>
    <x v="130"/>
    <x v="1"/>
    <x v="0"/>
    <x v="22"/>
    <x v="10"/>
    <x v="36"/>
    <x v="2"/>
    <s v="FUR-BO-10003441"/>
    <x v="0"/>
    <x v="0"/>
    <x v="712"/>
    <x v="1088"/>
    <n v="2"/>
    <n v="0.3"/>
    <n v="-14.137200000000014"/>
    <x v="2"/>
    <x v="0"/>
  </r>
  <r>
    <n v="2307"/>
    <x v="1135"/>
    <x v="705"/>
    <d v="2017-08-08T00:00:00"/>
    <s v="First Class"/>
    <s v="MS-17980"/>
    <x v="99"/>
    <x v="1"/>
    <x v="0"/>
    <x v="12"/>
    <x v="5"/>
    <x v="16"/>
    <x v="2"/>
    <s v="OFF-PA-10004156"/>
    <x v="1"/>
    <x v="10"/>
    <x v="750"/>
    <x v="1939"/>
    <n v="3"/>
    <n v="0.2"/>
    <n v="9.8657999999999983"/>
    <x v="2"/>
    <x v="0"/>
  </r>
  <r>
    <n v="2308"/>
    <x v="1136"/>
    <x v="60"/>
    <d v="2019-11-09T00:00:00"/>
    <s v="Standard Class"/>
    <s v="SV-20935"/>
    <x v="603"/>
    <x v="0"/>
    <x v="0"/>
    <x v="20"/>
    <x v="15"/>
    <x v="29"/>
    <x v="3"/>
    <s v="TEC-AC-10001432"/>
    <x v="2"/>
    <x v="11"/>
    <x v="476"/>
    <x v="1940"/>
    <n v="5"/>
    <n v="0"/>
    <n v="171.93000000000006"/>
    <x v="2"/>
    <x v="0"/>
  </r>
  <r>
    <n v="2309"/>
    <x v="1137"/>
    <x v="532"/>
    <d v="2019-06-12T00:00:00"/>
    <s v="First Class"/>
    <s v="BC-11125"/>
    <x v="604"/>
    <x v="2"/>
    <x v="0"/>
    <x v="97"/>
    <x v="16"/>
    <x v="344"/>
    <x v="1"/>
    <s v="FUR-CH-10001394"/>
    <x v="0"/>
    <x v="1"/>
    <x v="654"/>
    <x v="1941"/>
    <n v="1"/>
    <n v="0.2"/>
    <n v="35.098999999999961"/>
    <x v="1"/>
    <x v="0"/>
  </r>
  <r>
    <n v="2310"/>
    <x v="1137"/>
    <x v="532"/>
    <d v="2019-06-12T00:00:00"/>
    <s v="First Class"/>
    <s v="BC-11125"/>
    <x v="604"/>
    <x v="2"/>
    <x v="0"/>
    <x v="97"/>
    <x v="16"/>
    <x v="344"/>
    <x v="1"/>
    <s v="OFF-ST-10002370"/>
    <x v="1"/>
    <x v="4"/>
    <x v="80"/>
    <x v="1942"/>
    <n v="4"/>
    <n v="0.2"/>
    <n v="7.7003999999999948"/>
    <x v="1"/>
    <x v="0"/>
  </r>
  <r>
    <n v="2311"/>
    <x v="1137"/>
    <x v="532"/>
    <d v="2019-06-12T00:00:00"/>
    <s v="First Class"/>
    <s v="BC-11125"/>
    <x v="604"/>
    <x v="2"/>
    <x v="0"/>
    <x v="97"/>
    <x v="16"/>
    <x v="344"/>
    <x v="1"/>
    <s v="OFF-AR-10002956"/>
    <x v="1"/>
    <x v="6"/>
    <x v="666"/>
    <x v="1943"/>
    <n v="5"/>
    <n v="0.2"/>
    <n v="6.602999999999998"/>
    <x v="1"/>
    <x v="0"/>
  </r>
  <r>
    <n v="2312"/>
    <x v="1137"/>
    <x v="532"/>
    <d v="2019-06-12T00:00:00"/>
    <s v="First Class"/>
    <s v="BC-11125"/>
    <x v="604"/>
    <x v="2"/>
    <x v="0"/>
    <x v="97"/>
    <x v="16"/>
    <x v="344"/>
    <x v="1"/>
    <s v="OFF-AR-10001955"/>
    <x v="1"/>
    <x v="6"/>
    <x v="1030"/>
    <x v="1840"/>
    <n v="1"/>
    <n v="0.2"/>
    <n v="1.9839999999999982"/>
    <x v="1"/>
    <x v="0"/>
  </r>
  <r>
    <n v="2313"/>
    <x v="1137"/>
    <x v="532"/>
    <d v="2019-06-12T00:00:00"/>
    <s v="First Class"/>
    <s v="BC-11125"/>
    <x v="604"/>
    <x v="2"/>
    <x v="0"/>
    <x v="97"/>
    <x v="16"/>
    <x v="344"/>
    <x v="1"/>
    <s v="OFF-ST-10001809"/>
    <x v="1"/>
    <x v="4"/>
    <x v="435"/>
    <x v="1944"/>
    <n v="3"/>
    <n v="0.2"/>
    <n v="-48.508200000000009"/>
    <x v="1"/>
    <x v="0"/>
  </r>
  <r>
    <n v="2314"/>
    <x v="1138"/>
    <x v="228"/>
    <d v="2019-07-25T00:00:00"/>
    <s v="Standard Class"/>
    <s v="EM-13825"/>
    <x v="605"/>
    <x v="1"/>
    <x v="0"/>
    <x v="298"/>
    <x v="44"/>
    <x v="374"/>
    <x v="2"/>
    <s v="OFF-LA-10004093"/>
    <x v="1"/>
    <x v="2"/>
    <x v="676"/>
    <x v="2"/>
    <n v="2"/>
    <n v="0"/>
    <n v="6.8713999999999995"/>
    <x v="2"/>
    <x v="0"/>
  </r>
  <r>
    <n v="2315"/>
    <x v="1138"/>
    <x v="228"/>
    <d v="2019-07-25T00:00:00"/>
    <s v="Standard Class"/>
    <s v="EM-13825"/>
    <x v="605"/>
    <x v="1"/>
    <x v="0"/>
    <x v="298"/>
    <x v="44"/>
    <x v="374"/>
    <x v="2"/>
    <s v="OFF-AP-10002118"/>
    <x v="1"/>
    <x v="9"/>
    <x v="77"/>
    <x v="1945"/>
    <n v="2"/>
    <n v="0"/>
    <n v="112.40640000000002"/>
    <x v="2"/>
    <x v="0"/>
  </r>
  <r>
    <n v="2316"/>
    <x v="1138"/>
    <x v="228"/>
    <d v="2019-07-25T00:00:00"/>
    <s v="Standard Class"/>
    <s v="EM-13825"/>
    <x v="605"/>
    <x v="1"/>
    <x v="0"/>
    <x v="298"/>
    <x v="44"/>
    <x v="374"/>
    <x v="2"/>
    <s v="OFF-BI-10000404"/>
    <x v="1"/>
    <x v="8"/>
    <x v="481"/>
    <x v="1946"/>
    <n v="5"/>
    <n v="0"/>
    <n v="20.21"/>
    <x v="2"/>
    <x v="0"/>
  </r>
  <r>
    <n v="2317"/>
    <x v="1138"/>
    <x v="228"/>
    <d v="2019-07-25T00:00:00"/>
    <s v="Standard Class"/>
    <s v="EM-13825"/>
    <x v="605"/>
    <x v="1"/>
    <x v="0"/>
    <x v="298"/>
    <x v="44"/>
    <x v="374"/>
    <x v="2"/>
    <s v="FUR-CH-10003833"/>
    <x v="0"/>
    <x v="1"/>
    <x v="1209"/>
    <x v="1101"/>
    <n v="3"/>
    <n v="0"/>
    <n v="27.440999999999995"/>
    <x v="2"/>
    <x v="0"/>
  </r>
  <r>
    <n v="2318"/>
    <x v="1138"/>
    <x v="228"/>
    <d v="2019-07-25T00:00:00"/>
    <s v="Standard Class"/>
    <s v="EM-13825"/>
    <x v="605"/>
    <x v="1"/>
    <x v="0"/>
    <x v="298"/>
    <x v="44"/>
    <x v="374"/>
    <x v="2"/>
    <s v="OFF-BI-10002072"/>
    <x v="1"/>
    <x v="8"/>
    <x v="838"/>
    <x v="1947"/>
    <n v="7"/>
    <n v="0"/>
    <n v="30.414999999999999"/>
    <x v="2"/>
    <x v="0"/>
  </r>
  <r>
    <n v="2319"/>
    <x v="1138"/>
    <x v="228"/>
    <d v="2019-07-25T00:00:00"/>
    <s v="Standard Class"/>
    <s v="EM-13825"/>
    <x v="605"/>
    <x v="1"/>
    <x v="0"/>
    <x v="298"/>
    <x v="44"/>
    <x v="374"/>
    <x v="2"/>
    <s v="TEC-AC-10003095"/>
    <x v="2"/>
    <x v="11"/>
    <x v="1286"/>
    <x v="1948"/>
    <n v="3"/>
    <n v="0"/>
    <n v="132.58980000000003"/>
    <x v="2"/>
    <x v="0"/>
  </r>
  <r>
    <n v="2320"/>
    <x v="1139"/>
    <x v="706"/>
    <d v="2017-12-26T00:00:00"/>
    <s v="First Class"/>
    <s v="BD-11500"/>
    <x v="214"/>
    <x v="0"/>
    <x v="0"/>
    <x v="102"/>
    <x v="17"/>
    <x v="195"/>
    <x v="0"/>
    <s v="OFF-AP-10001563"/>
    <x v="1"/>
    <x v="9"/>
    <x v="535"/>
    <x v="1949"/>
    <n v="4"/>
    <n v="0"/>
    <n v="56.352799999999974"/>
    <x v="0"/>
    <x v="0"/>
  </r>
  <r>
    <n v="2321"/>
    <x v="1140"/>
    <x v="177"/>
    <d v="2019-03-24T00:00:00"/>
    <s v="Standard Class"/>
    <s v="HW-14935"/>
    <x v="304"/>
    <x v="1"/>
    <x v="0"/>
    <x v="4"/>
    <x v="4"/>
    <x v="60"/>
    <x v="1"/>
    <s v="TEC-AC-10000358"/>
    <x v="2"/>
    <x v="11"/>
    <x v="1287"/>
    <x v="1950"/>
    <n v="7"/>
    <n v="0"/>
    <n v="63.8232"/>
    <x v="1"/>
    <x v="0"/>
  </r>
  <r>
    <n v="2322"/>
    <x v="1141"/>
    <x v="620"/>
    <d v="2018-01-03T00:00:00"/>
    <s v="Second Class"/>
    <s v="KC-16255"/>
    <x v="346"/>
    <x v="1"/>
    <x v="0"/>
    <x v="0"/>
    <x v="0"/>
    <x v="0"/>
    <x v="0"/>
    <s v="OFF-BI-10004492"/>
    <x v="1"/>
    <x v="8"/>
    <x v="351"/>
    <x v="1951"/>
    <n v="3"/>
    <n v="0"/>
    <n v="44.527799999999992"/>
    <x v="0"/>
    <x v="0"/>
  </r>
  <r>
    <n v="2323"/>
    <x v="1141"/>
    <x v="620"/>
    <d v="2018-01-03T00:00:00"/>
    <s v="Second Class"/>
    <s v="KC-16255"/>
    <x v="346"/>
    <x v="1"/>
    <x v="0"/>
    <x v="0"/>
    <x v="0"/>
    <x v="0"/>
    <x v="0"/>
    <s v="OFF-BI-10001072"/>
    <x v="1"/>
    <x v="8"/>
    <x v="280"/>
    <x v="1952"/>
    <n v="4"/>
    <n v="0"/>
    <n v="27.894399999999997"/>
    <x v="0"/>
    <x v="0"/>
  </r>
  <r>
    <n v="2324"/>
    <x v="1141"/>
    <x v="620"/>
    <d v="2018-01-03T00:00:00"/>
    <s v="Second Class"/>
    <s v="KC-16255"/>
    <x v="346"/>
    <x v="1"/>
    <x v="0"/>
    <x v="0"/>
    <x v="0"/>
    <x v="0"/>
    <x v="0"/>
    <s v="OFF-BI-10003707"/>
    <x v="1"/>
    <x v="8"/>
    <x v="784"/>
    <x v="1953"/>
    <n v="5"/>
    <n v="0"/>
    <n v="38.15"/>
    <x v="0"/>
    <x v="0"/>
  </r>
  <r>
    <n v="2325"/>
    <x v="1141"/>
    <x v="620"/>
    <d v="2018-01-03T00:00:00"/>
    <s v="Second Class"/>
    <s v="KC-16255"/>
    <x v="346"/>
    <x v="1"/>
    <x v="0"/>
    <x v="0"/>
    <x v="0"/>
    <x v="0"/>
    <x v="0"/>
    <s v="OFF-BI-10000977"/>
    <x v="1"/>
    <x v="8"/>
    <x v="991"/>
    <x v="1954"/>
    <n v="12"/>
    <n v="0"/>
    <n v="167.80799999999999"/>
    <x v="0"/>
    <x v="0"/>
  </r>
  <r>
    <n v="2326"/>
    <x v="1142"/>
    <x v="426"/>
    <d v="2017-09-19T00:00:00"/>
    <s v="Second Class"/>
    <s v="BM-11575"/>
    <x v="606"/>
    <x v="1"/>
    <x v="0"/>
    <x v="20"/>
    <x v="15"/>
    <x v="45"/>
    <x v="3"/>
    <s v="OFF-BI-10002082"/>
    <x v="1"/>
    <x v="8"/>
    <x v="1182"/>
    <x v="1955"/>
    <n v="3"/>
    <n v="0.2"/>
    <n v="29.951999999999998"/>
    <x v="2"/>
    <x v="0"/>
  </r>
  <r>
    <n v="2327"/>
    <x v="1142"/>
    <x v="426"/>
    <d v="2017-09-19T00:00:00"/>
    <s v="Second Class"/>
    <s v="BM-11575"/>
    <x v="606"/>
    <x v="1"/>
    <x v="0"/>
    <x v="20"/>
    <x v="15"/>
    <x v="45"/>
    <x v="3"/>
    <s v="FUR-BO-10004709"/>
    <x v="0"/>
    <x v="0"/>
    <x v="266"/>
    <x v="1956"/>
    <n v="1"/>
    <n v="0.2"/>
    <n v="1.1596000000000011"/>
    <x v="2"/>
    <x v="0"/>
  </r>
  <r>
    <n v="2328"/>
    <x v="1142"/>
    <x v="426"/>
    <d v="2017-09-19T00:00:00"/>
    <s v="Second Class"/>
    <s v="BM-11575"/>
    <x v="606"/>
    <x v="1"/>
    <x v="0"/>
    <x v="20"/>
    <x v="15"/>
    <x v="45"/>
    <x v="3"/>
    <s v="OFF-PA-10002365"/>
    <x v="1"/>
    <x v="10"/>
    <x v="12"/>
    <x v="91"/>
    <n v="2"/>
    <n v="0"/>
    <n v="6.2208000000000006"/>
    <x v="2"/>
    <x v="0"/>
  </r>
  <r>
    <n v="2329"/>
    <x v="1143"/>
    <x v="397"/>
    <d v="2019-09-26T00:00:00"/>
    <s v="First Class"/>
    <s v="KN-16705"/>
    <x v="607"/>
    <x v="2"/>
    <x v="0"/>
    <x v="299"/>
    <x v="22"/>
    <x v="375"/>
    <x v="1"/>
    <s v="OFF-EN-10004147"/>
    <x v="1"/>
    <x v="12"/>
    <x v="1288"/>
    <x v="646"/>
    <n v="3"/>
    <n v="0.2"/>
    <n v="5.2026000000000003"/>
    <x v="1"/>
    <x v="0"/>
  </r>
  <r>
    <n v="2330"/>
    <x v="1144"/>
    <x v="707"/>
    <d v="2017-12-29T00:00:00"/>
    <s v="Standard Class"/>
    <s v="JD-16150"/>
    <x v="251"/>
    <x v="1"/>
    <x v="0"/>
    <x v="10"/>
    <x v="9"/>
    <x v="11"/>
    <x v="3"/>
    <s v="FUR-FU-10001468"/>
    <x v="0"/>
    <x v="5"/>
    <x v="1289"/>
    <x v="1957"/>
    <n v="4"/>
    <n v="0.2"/>
    <n v="-68.392000000000053"/>
    <x v="2"/>
    <x v="0"/>
  </r>
  <r>
    <n v="2331"/>
    <x v="1145"/>
    <x v="446"/>
    <d v="2018-09-26T00:00:00"/>
    <s v="Second Class"/>
    <s v="LA-16780"/>
    <x v="156"/>
    <x v="1"/>
    <x v="0"/>
    <x v="1"/>
    <x v="1"/>
    <x v="25"/>
    <x v="1"/>
    <s v="OFF-ST-10000642"/>
    <x v="1"/>
    <x v="4"/>
    <x v="194"/>
    <x v="108"/>
    <n v="2"/>
    <n v="0"/>
    <n v="2.9371999999999971"/>
    <x v="1"/>
    <x v="0"/>
  </r>
  <r>
    <n v="2332"/>
    <x v="1145"/>
    <x v="446"/>
    <d v="2018-09-26T00:00:00"/>
    <s v="Second Class"/>
    <s v="LA-16780"/>
    <x v="156"/>
    <x v="1"/>
    <x v="0"/>
    <x v="1"/>
    <x v="1"/>
    <x v="25"/>
    <x v="1"/>
    <s v="OFF-PA-10000380"/>
    <x v="1"/>
    <x v="10"/>
    <x v="1290"/>
    <x v="1958"/>
    <n v="5"/>
    <n v="0"/>
    <n v="20.85"/>
    <x v="1"/>
    <x v="0"/>
  </r>
  <r>
    <n v="2333"/>
    <x v="1146"/>
    <x v="708"/>
    <d v="2019-03-25T00:00:00"/>
    <s v="Standard Class"/>
    <s v="RW-19690"/>
    <x v="355"/>
    <x v="0"/>
    <x v="0"/>
    <x v="240"/>
    <x v="14"/>
    <x v="376"/>
    <x v="2"/>
    <s v="OFF-PA-10004071"/>
    <x v="1"/>
    <x v="10"/>
    <x v="417"/>
    <x v="1959"/>
    <n v="5"/>
    <n v="0"/>
    <n v="133.15199999999999"/>
    <x v="2"/>
    <x v="0"/>
  </r>
  <r>
    <n v="2334"/>
    <x v="1146"/>
    <x v="708"/>
    <d v="2019-03-25T00:00:00"/>
    <s v="Standard Class"/>
    <s v="RW-19690"/>
    <x v="355"/>
    <x v="0"/>
    <x v="0"/>
    <x v="240"/>
    <x v="14"/>
    <x v="376"/>
    <x v="2"/>
    <s v="OFF-PA-10004971"/>
    <x v="1"/>
    <x v="10"/>
    <x v="609"/>
    <x v="399"/>
    <n v="1"/>
    <n v="0"/>
    <n v="2.8322000000000003"/>
    <x v="2"/>
    <x v="0"/>
  </r>
  <r>
    <n v="2335"/>
    <x v="1147"/>
    <x v="587"/>
    <d v="2016-10-04T00:00:00"/>
    <s v="Standard Class"/>
    <s v="KW-16570"/>
    <x v="608"/>
    <x v="0"/>
    <x v="0"/>
    <x v="300"/>
    <x v="18"/>
    <x v="377"/>
    <x v="0"/>
    <s v="OFF-AP-10000696"/>
    <x v="1"/>
    <x v="9"/>
    <x v="336"/>
    <x v="1960"/>
    <n v="6"/>
    <n v="0.2"/>
    <n v="11.247599999999995"/>
    <x v="0"/>
    <x v="0"/>
  </r>
  <r>
    <n v="2336"/>
    <x v="1148"/>
    <x v="389"/>
    <d v="2019-12-10T00:00:00"/>
    <s v="Same Day"/>
    <s v="CC-12220"/>
    <x v="417"/>
    <x v="0"/>
    <x v="0"/>
    <x v="54"/>
    <x v="29"/>
    <x v="69"/>
    <x v="3"/>
    <s v="OFF-EN-10004030"/>
    <x v="1"/>
    <x v="12"/>
    <x v="136"/>
    <x v="139"/>
    <n v="3"/>
    <n v="0"/>
    <n v="5.1042000000000005"/>
    <x v="2"/>
    <x v="0"/>
  </r>
  <r>
    <n v="2337"/>
    <x v="1148"/>
    <x v="389"/>
    <d v="2019-12-10T00:00:00"/>
    <s v="Same Day"/>
    <s v="CC-12220"/>
    <x v="417"/>
    <x v="0"/>
    <x v="0"/>
    <x v="54"/>
    <x v="29"/>
    <x v="69"/>
    <x v="3"/>
    <s v="OFF-AP-10000026"/>
    <x v="1"/>
    <x v="9"/>
    <x v="1291"/>
    <x v="1961"/>
    <n v="7"/>
    <n v="0"/>
    <n v="123.76909999999995"/>
    <x v="2"/>
    <x v="0"/>
  </r>
  <r>
    <n v="2338"/>
    <x v="1149"/>
    <x v="709"/>
    <d v="2016-08-23T00:00:00"/>
    <s v="Same Day"/>
    <s v="RH-19495"/>
    <x v="302"/>
    <x v="0"/>
    <x v="0"/>
    <x v="20"/>
    <x v="15"/>
    <x v="29"/>
    <x v="3"/>
    <s v="OFF-PA-10003936"/>
    <x v="1"/>
    <x v="10"/>
    <x v="1292"/>
    <x v="243"/>
    <n v="4"/>
    <n v="0"/>
    <n v="12.441600000000001"/>
    <x v="2"/>
    <x v="0"/>
  </r>
  <r>
    <n v="2339"/>
    <x v="1149"/>
    <x v="709"/>
    <d v="2016-08-23T00:00:00"/>
    <s v="Same Day"/>
    <s v="RH-19495"/>
    <x v="302"/>
    <x v="0"/>
    <x v="0"/>
    <x v="20"/>
    <x v="15"/>
    <x v="29"/>
    <x v="3"/>
    <s v="OFF-PA-10004530"/>
    <x v="1"/>
    <x v="10"/>
    <x v="496"/>
    <x v="1962"/>
    <n v="4"/>
    <n v="0"/>
    <n v="22.500800000000002"/>
    <x v="2"/>
    <x v="0"/>
  </r>
  <r>
    <n v="2340"/>
    <x v="1150"/>
    <x v="710"/>
    <d v="2016-08-24T00:00:00"/>
    <s v="Standard Class"/>
    <s v="JK-15625"/>
    <x v="600"/>
    <x v="0"/>
    <x v="0"/>
    <x v="38"/>
    <x v="24"/>
    <x v="47"/>
    <x v="3"/>
    <s v="OFF-AR-10004930"/>
    <x v="1"/>
    <x v="6"/>
    <x v="87"/>
    <x v="1963"/>
    <n v="2"/>
    <n v="0.2"/>
    <n v="1.7419999999999987"/>
    <x v="2"/>
    <x v="0"/>
  </r>
  <r>
    <n v="2341"/>
    <x v="1151"/>
    <x v="338"/>
    <d v="2018-11-15T00:00:00"/>
    <s v="Standard Class"/>
    <s v="DC-13285"/>
    <x v="290"/>
    <x v="0"/>
    <x v="0"/>
    <x v="131"/>
    <x v="32"/>
    <x v="166"/>
    <x v="0"/>
    <s v="OFF-AR-10004999"/>
    <x v="1"/>
    <x v="6"/>
    <x v="873"/>
    <x v="1085"/>
    <n v="7"/>
    <n v="0"/>
    <n v="10.465"/>
    <x v="0"/>
    <x v="0"/>
  </r>
  <r>
    <n v="2342"/>
    <x v="1152"/>
    <x v="520"/>
    <d v="2017-01-03T00:00:00"/>
    <s v="First Class"/>
    <s v="GM-14455"/>
    <x v="39"/>
    <x v="2"/>
    <x v="0"/>
    <x v="47"/>
    <x v="31"/>
    <x v="117"/>
    <x v="3"/>
    <s v="FUR-FU-10002501"/>
    <x v="0"/>
    <x v="5"/>
    <x v="1293"/>
    <x v="1964"/>
    <n v="5"/>
    <n v="0"/>
    <n v="23.384"/>
    <x v="2"/>
    <x v="0"/>
  </r>
  <r>
    <n v="2343"/>
    <x v="1152"/>
    <x v="520"/>
    <d v="2017-01-03T00:00:00"/>
    <s v="First Class"/>
    <s v="GM-14455"/>
    <x v="39"/>
    <x v="2"/>
    <x v="0"/>
    <x v="47"/>
    <x v="31"/>
    <x v="117"/>
    <x v="3"/>
    <s v="TEC-AC-10000358"/>
    <x v="2"/>
    <x v="11"/>
    <x v="1287"/>
    <x v="1965"/>
    <n v="3"/>
    <n v="0"/>
    <n v="27.352799999999998"/>
    <x v="2"/>
    <x v="0"/>
  </r>
  <r>
    <n v="2344"/>
    <x v="1153"/>
    <x v="711"/>
    <d v="2016-07-30T00:00:00"/>
    <s v="Second Class"/>
    <s v="CL-11890"/>
    <x v="488"/>
    <x v="0"/>
    <x v="0"/>
    <x v="22"/>
    <x v="10"/>
    <x v="36"/>
    <x v="2"/>
    <s v="OFF-ST-10004804"/>
    <x v="1"/>
    <x v="4"/>
    <x v="233"/>
    <x v="1966"/>
    <n v="3"/>
    <n v="0.2"/>
    <n v="-29.343599999999995"/>
    <x v="2"/>
    <x v="0"/>
  </r>
  <r>
    <n v="2345"/>
    <x v="1154"/>
    <x v="712"/>
    <d v="2018-02-28T00:00:00"/>
    <s v="Standard Class"/>
    <s v="PV-18985"/>
    <x v="391"/>
    <x v="2"/>
    <x v="0"/>
    <x v="158"/>
    <x v="6"/>
    <x v="201"/>
    <x v="2"/>
    <s v="OFF-AP-10001205"/>
    <x v="1"/>
    <x v="9"/>
    <x v="1294"/>
    <x v="1967"/>
    <n v="9"/>
    <n v="0"/>
    <n v="137.28960000000004"/>
    <x v="2"/>
    <x v="0"/>
  </r>
  <r>
    <n v="2346"/>
    <x v="1155"/>
    <x v="69"/>
    <d v="2018-03-18T00:00:00"/>
    <s v="Standard Class"/>
    <s v="LT-17110"/>
    <x v="299"/>
    <x v="0"/>
    <x v="0"/>
    <x v="52"/>
    <x v="5"/>
    <x v="65"/>
    <x v="2"/>
    <s v="OFF-PA-10000659"/>
    <x v="1"/>
    <x v="10"/>
    <x v="1295"/>
    <x v="1856"/>
    <n v="5"/>
    <n v="0.2"/>
    <n v="24.527999999999995"/>
    <x v="2"/>
    <x v="0"/>
  </r>
  <r>
    <n v="2347"/>
    <x v="1155"/>
    <x v="69"/>
    <d v="2018-03-18T00:00:00"/>
    <s v="Standard Class"/>
    <s v="LT-17110"/>
    <x v="299"/>
    <x v="0"/>
    <x v="0"/>
    <x v="52"/>
    <x v="5"/>
    <x v="65"/>
    <x v="2"/>
    <s v="OFF-BI-10004141"/>
    <x v="1"/>
    <x v="8"/>
    <x v="1296"/>
    <x v="1968"/>
    <n v="2"/>
    <n v="0.8"/>
    <n v="-2.1624000000000012"/>
    <x v="2"/>
    <x v="0"/>
  </r>
  <r>
    <n v="2348"/>
    <x v="1155"/>
    <x v="69"/>
    <d v="2018-03-18T00:00:00"/>
    <s v="Standard Class"/>
    <s v="LT-17110"/>
    <x v="299"/>
    <x v="0"/>
    <x v="0"/>
    <x v="52"/>
    <x v="5"/>
    <x v="65"/>
    <x v="2"/>
    <s v="FUR-TA-10004619"/>
    <x v="0"/>
    <x v="3"/>
    <x v="891"/>
    <x v="1969"/>
    <n v="5"/>
    <n v="0.3"/>
    <n v="0"/>
    <x v="2"/>
    <x v="0"/>
  </r>
  <r>
    <n v="2349"/>
    <x v="1156"/>
    <x v="574"/>
    <d v="2019-12-03T00:00:00"/>
    <s v="Same Day"/>
    <s v="AM-10360"/>
    <x v="87"/>
    <x v="1"/>
    <x v="0"/>
    <x v="1"/>
    <x v="1"/>
    <x v="3"/>
    <x v="1"/>
    <s v="OFF-BI-10004187"/>
    <x v="1"/>
    <x v="8"/>
    <x v="620"/>
    <x v="1970"/>
    <n v="6"/>
    <n v="0.2"/>
    <n v="3.1583999999999985"/>
    <x v="1"/>
    <x v="0"/>
  </r>
  <r>
    <n v="2350"/>
    <x v="1156"/>
    <x v="574"/>
    <d v="2019-12-03T00:00:00"/>
    <s v="Same Day"/>
    <s v="AM-10360"/>
    <x v="87"/>
    <x v="1"/>
    <x v="0"/>
    <x v="1"/>
    <x v="1"/>
    <x v="3"/>
    <x v="1"/>
    <s v="OFF-BI-10000632"/>
    <x v="1"/>
    <x v="8"/>
    <x v="1297"/>
    <x v="1971"/>
    <n v="2"/>
    <n v="0.2"/>
    <n v="22.573199999999996"/>
    <x v="1"/>
    <x v="0"/>
  </r>
  <r>
    <n v="2351"/>
    <x v="1156"/>
    <x v="574"/>
    <d v="2019-12-03T00:00:00"/>
    <s v="Same Day"/>
    <s v="AM-10360"/>
    <x v="87"/>
    <x v="1"/>
    <x v="0"/>
    <x v="1"/>
    <x v="1"/>
    <x v="3"/>
    <x v="1"/>
    <s v="OFF-PA-10003724"/>
    <x v="1"/>
    <x v="10"/>
    <x v="362"/>
    <x v="139"/>
    <n v="2"/>
    <n v="0"/>
    <n v="5.3213999999999997"/>
    <x v="1"/>
    <x v="0"/>
  </r>
  <r>
    <n v="2352"/>
    <x v="1156"/>
    <x v="574"/>
    <d v="2019-12-03T00:00:00"/>
    <s v="Same Day"/>
    <s v="AM-10360"/>
    <x v="87"/>
    <x v="1"/>
    <x v="0"/>
    <x v="1"/>
    <x v="1"/>
    <x v="3"/>
    <x v="1"/>
    <s v="OFF-AP-10002765"/>
    <x v="1"/>
    <x v="9"/>
    <x v="1261"/>
    <x v="1972"/>
    <n v="3"/>
    <n v="0"/>
    <n v="22.251600000000003"/>
    <x v="1"/>
    <x v="0"/>
  </r>
  <r>
    <n v="2353"/>
    <x v="1156"/>
    <x v="574"/>
    <d v="2019-12-03T00:00:00"/>
    <s v="Same Day"/>
    <s v="AM-10360"/>
    <x v="87"/>
    <x v="1"/>
    <x v="0"/>
    <x v="1"/>
    <x v="1"/>
    <x v="3"/>
    <x v="1"/>
    <s v="OFF-AR-10001868"/>
    <x v="1"/>
    <x v="6"/>
    <x v="59"/>
    <x v="1973"/>
    <n v="6"/>
    <n v="0"/>
    <n v="5.04"/>
    <x v="1"/>
    <x v="0"/>
  </r>
  <r>
    <n v="2354"/>
    <x v="1157"/>
    <x v="284"/>
    <d v="2017-09-02T00:00:00"/>
    <s v="First Class"/>
    <s v="SC-20260"/>
    <x v="609"/>
    <x v="1"/>
    <x v="0"/>
    <x v="8"/>
    <x v="1"/>
    <x v="34"/>
    <x v="1"/>
    <s v="FUR-BO-10002545"/>
    <x v="0"/>
    <x v="0"/>
    <x v="37"/>
    <x v="1974"/>
    <n v="7"/>
    <n v="0.15"/>
    <n v="200.95460000000008"/>
    <x v="1"/>
    <x v="0"/>
  </r>
  <r>
    <n v="2355"/>
    <x v="1157"/>
    <x v="284"/>
    <d v="2017-09-02T00:00:00"/>
    <s v="First Class"/>
    <s v="SC-20260"/>
    <x v="609"/>
    <x v="1"/>
    <x v="0"/>
    <x v="8"/>
    <x v="1"/>
    <x v="34"/>
    <x v="1"/>
    <s v="OFF-BI-10002735"/>
    <x v="1"/>
    <x v="8"/>
    <x v="142"/>
    <x v="1975"/>
    <n v="5"/>
    <n v="0.2"/>
    <n v="46.3185"/>
    <x v="1"/>
    <x v="0"/>
  </r>
  <r>
    <n v="2356"/>
    <x v="1157"/>
    <x v="284"/>
    <d v="2017-09-02T00:00:00"/>
    <s v="First Class"/>
    <s v="SC-20260"/>
    <x v="609"/>
    <x v="1"/>
    <x v="0"/>
    <x v="8"/>
    <x v="1"/>
    <x v="34"/>
    <x v="1"/>
    <s v="TEC-AC-10004864"/>
    <x v="2"/>
    <x v="11"/>
    <x v="1298"/>
    <x v="1976"/>
    <n v="1"/>
    <n v="0"/>
    <n v="15.699300000000001"/>
    <x v="1"/>
    <x v="0"/>
  </r>
  <r>
    <n v="2357"/>
    <x v="1157"/>
    <x v="284"/>
    <d v="2017-09-02T00:00:00"/>
    <s v="First Class"/>
    <s v="SC-20260"/>
    <x v="609"/>
    <x v="1"/>
    <x v="0"/>
    <x v="8"/>
    <x v="1"/>
    <x v="34"/>
    <x v="1"/>
    <s v="TEC-MA-10000597"/>
    <x v="2"/>
    <x v="15"/>
    <x v="1299"/>
    <x v="1977"/>
    <n v="3"/>
    <n v="0.2"/>
    <n v="80.991899999999987"/>
    <x v="1"/>
    <x v="0"/>
  </r>
  <r>
    <n v="2358"/>
    <x v="1158"/>
    <x v="461"/>
    <d v="2016-03-21T00:00:00"/>
    <s v="Standard Class"/>
    <s v="CP-12340"/>
    <x v="291"/>
    <x v="1"/>
    <x v="0"/>
    <x v="20"/>
    <x v="15"/>
    <x v="23"/>
    <x v="3"/>
    <s v="FUR-TA-10003473"/>
    <x v="0"/>
    <x v="3"/>
    <x v="216"/>
    <x v="1978"/>
    <n v="7"/>
    <n v="0.4"/>
    <n v="-447.59469999999988"/>
    <x v="2"/>
    <x v="0"/>
  </r>
  <r>
    <n v="2359"/>
    <x v="1158"/>
    <x v="461"/>
    <d v="2016-03-21T00:00:00"/>
    <s v="Standard Class"/>
    <s v="CP-12340"/>
    <x v="291"/>
    <x v="1"/>
    <x v="0"/>
    <x v="20"/>
    <x v="15"/>
    <x v="23"/>
    <x v="3"/>
    <s v="FUR-TA-10001950"/>
    <x v="0"/>
    <x v="3"/>
    <x v="1284"/>
    <x v="1979"/>
    <n v="4"/>
    <n v="0.4"/>
    <n v="-553.64760000000001"/>
    <x v="2"/>
    <x v="0"/>
  </r>
  <r>
    <n v="2360"/>
    <x v="1158"/>
    <x v="461"/>
    <d v="2016-03-21T00:00:00"/>
    <s v="Standard Class"/>
    <s v="CP-12340"/>
    <x v="291"/>
    <x v="1"/>
    <x v="0"/>
    <x v="20"/>
    <x v="15"/>
    <x v="23"/>
    <x v="3"/>
    <s v="FUR-TA-10004175"/>
    <x v="0"/>
    <x v="3"/>
    <x v="1155"/>
    <x v="1980"/>
    <n v="3"/>
    <n v="0.4"/>
    <n v="-122.78160000000003"/>
    <x v="2"/>
    <x v="0"/>
  </r>
  <r>
    <n v="2361"/>
    <x v="1158"/>
    <x v="461"/>
    <d v="2016-03-21T00:00:00"/>
    <s v="Standard Class"/>
    <s v="CP-12340"/>
    <x v="291"/>
    <x v="1"/>
    <x v="0"/>
    <x v="20"/>
    <x v="15"/>
    <x v="23"/>
    <x v="3"/>
    <s v="OFF-PA-10002960"/>
    <x v="1"/>
    <x v="10"/>
    <x v="1300"/>
    <x v="1981"/>
    <n v="7"/>
    <n v="0"/>
    <n v="16.3842"/>
    <x v="2"/>
    <x v="0"/>
  </r>
  <r>
    <n v="2362"/>
    <x v="1158"/>
    <x v="461"/>
    <d v="2016-03-21T00:00:00"/>
    <s v="Standard Class"/>
    <s v="CP-12340"/>
    <x v="291"/>
    <x v="1"/>
    <x v="0"/>
    <x v="20"/>
    <x v="15"/>
    <x v="23"/>
    <x v="3"/>
    <s v="OFF-PA-10000919"/>
    <x v="1"/>
    <x v="10"/>
    <x v="1301"/>
    <x v="1982"/>
    <n v="4"/>
    <n v="0"/>
    <n v="75.9696"/>
    <x v="2"/>
    <x v="0"/>
  </r>
  <r>
    <n v="2363"/>
    <x v="1159"/>
    <x v="513"/>
    <d v="2019-04-20T00:00:00"/>
    <s v="Standard Class"/>
    <s v="RF-19840"/>
    <x v="167"/>
    <x v="0"/>
    <x v="0"/>
    <x v="38"/>
    <x v="24"/>
    <x v="47"/>
    <x v="3"/>
    <s v="OFF-BI-10001553"/>
    <x v="1"/>
    <x v="8"/>
    <x v="1302"/>
    <x v="1983"/>
    <n v="5"/>
    <n v="0.7"/>
    <n v="-10.053999999999998"/>
    <x v="2"/>
    <x v="0"/>
  </r>
  <r>
    <n v="2364"/>
    <x v="1160"/>
    <x v="69"/>
    <d v="2018-03-18T00:00:00"/>
    <s v="Standard Class"/>
    <s v="AB-10060"/>
    <x v="144"/>
    <x v="2"/>
    <x v="0"/>
    <x v="141"/>
    <x v="17"/>
    <x v="180"/>
    <x v="0"/>
    <s v="FUR-FU-10004864"/>
    <x v="0"/>
    <x v="5"/>
    <x v="441"/>
    <x v="1984"/>
    <n v="2"/>
    <n v="0"/>
    <n v="40.921599999999998"/>
    <x v="0"/>
    <x v="0"/>
  </r>
  <r>
    <n v="2365"/>
    <x v="1160"/>
    <x v="69"/>
    <d v="2018-03-18T00:00:00"/>
    <s v="Standard Class"/>
    <s v="AB-10060"/>
    <x v="144"/>
    <x v="2"/>
    <x v="0"/>
    <x v="141"/>
    <x v="17"/>
    <x v="180"/>
    <x v="0"/>
    <s v="OFF-AP-10004540"/>
    <x v="1"/>
    <x v="9"/>
    <x v="1303"/>
    <x v="1985"/>
    <n v="2"/>
    <n v="0"/>
    <n v="44.889600000000002"/>
    <x v="0"/>
    <x v="0"/>
  </r>
  <r>
    <n v="2366"/>
    <x v="1160"/>
    <x v="69"/>
    <d v="2018-03-18T00:00:00"/>
    <s v="Standard Class"/>
    <s v="AB-10060"/>
    <x v="144"/>
    <x v="2"/>
    <x v="0"/>
    <x v="141"/>
    <x v="17"/>
    <x v="180"/>
    <x v="0"/>
    <s v="OFF-BI-10004965"/>
    <x v="1"/>
    <x v="8"/>
    <x v="1014"/>
    <x v="1986"/>
    <n v="4"/>
    <n v="0"/>
    <n v="20.7"/>
    <x v="0"/>
    <x v="0"/>
  </r>
  <r>
    <n v="2367"/>
    <x v="1161"/>
    <x v="156"/>
    <d v="2016-11-26T00:00:00"/>
    <s v="Second Class"/>
    <s v="EH-13990"/>
    <x v="552"/>
    <x v="0"/>
    <x v="0"/>
    <x v="301"/>
    <x v="1"/>
    <x v="378"/>
    <x v="1"/>
    <s v="FUR-CH-10001714"/>
    <x v="0"/>
    <x v="1"/>
    <x v="1304"/>
    <x v="1987"/>
    <n v="1"/>
    <n v="0.2"/>
    <n v="-18.106799999999993"/>
    <x v="1"/>
    <x v="0"/>
  </r>
  <r>
    <n v="2368"/>
    <x v="1162"/>
    <x v="516"/>
    <d v="2019-02-13T00:00:00"/>
    <s v="First Class"/>
    <s v="MN-17935"/>
    <x v="438"/>
    <x v="0"/>
    <x v="0"/>
    <x v="183"/>
    <x v="39"/>
    <x v="234"/>
    <x v="3"/>
    <s v="OFF-PA-10002464"/>
    <x v="1"/>
    <x v="10"/>
    <x v="1002"/>
    <x v="1071"/>
    <n v="4"/>
    <n v="0"/>
    <n v="11.328800000000001"/>
    <x v="2"/>
    <x v="0"/>
  </r>
  <r>
    <n v="2369"/>
    <x v="1163"/>
    <x v="713"/>
    <d v="2018-09-27T00:00:00"/>
    <s v="Standard Class"/>
    <s v="KL-16555"/>
    <x v="126"/>
    <x v="1"/>
    <x v="0"/>
    <x v="54"/>
    <x v="24"/>
    <x v="322"/>
    <x v="3"/>
    <s v="FUR-FU-10002298"/>
    <x v="0"/>
    <x v="5"/>
    <x v="1305"/>
    <x v="1988"/>
    <n v="6"/>
    <n v="0.2"/>
    <n v="-26.635200000000026"/>
    <x v="2"/>
    <x v="0"/>
  </r>
  <r>
    <n v="2370"/>
    <x v="1163"/>
    <x v="713"/>
    <d v="2018-09-27T00:00:00"/>
    <s v="Standard Class"/>
    <s v="KL-16555"/>
    <x v="126"/>
    <x v="1"/>
    <x v="0"/>
    <x v="54"/>
    <x v="24"/>
    <x v="322"/>
    <x v="3"/>
    <s v="OFF-AR-10000315"/>
    <x v="1"/>
    <x v="6"/>
    <x v="1306"/>
    <x v="1989"/>
    <n v="2"/>
    <n v="0.2"/>
    <n v="0.30700000000000016"/>
    <x v="2"/>
    <x v="0"/>
  </r>
  <r>
    <n v="2371"/>
    <x v="1164"/>
    <x v="437"/>
    <d v="2019-07-09T00:00:00"/>
    <s v="Second Class"/>
    <s v="MP-17965"/>
    <x v="172"/>
    <x v="1"/>
    <x v="0"/>
    <x v="99"/>
    <x v="34"/>
    <x v="122"/>
    <x v="3"/>
    <s v="TEC-AC-10004353"/>
    <x v="2"/>
    <x v="11"/>
    <x v="724"/>
    <x v="1990"/>
    <n v="4"/>
    <n v="0"/>
    <n v="93.240000000000009"/>
    <x v="2"/>
    <x v="0"/>
  </r>
  <r>
    <n v="2372"/>
    <x v="1165"/>
    <x v="274"/>
    <d v="2018-07-11T00:00:00"/>
    <s v="Second Class"/>
    <s v="BF-11020"/>
    <x v="292"/>
    <x v="1"/>
    <x v="0"/>
    <x v="34"/>
    <x v="10"/>
    <x v="173"/>
    <x v="2"/>
    <s v="FUR-FU-10004973"/>
    <x v="0"/>
    <x v="5"/>
    <x v="1143"/>
    <x v="1991"/>
    <n v="8"/>
    <n v="0.6"/>
    <n v="-27.129599999999996"/>
    <x v="2"/>
    <x v="0"/>
  </r>
  <r>
    <n v="2373"/>
    <x v="1165"/>
    <x v="274"/>
    <d v="2018-07-11T00:00:00"/>
    <s v="Second Class"/>
    <s v="BF-11020"/>
    <x v="292"/>
    <x v="1"/>
    <x v="0"/>
    <x v="34"/>
    <x v="10"/>
    <x v="173"/>
    <x v="2"/>
    <s v="OFF-FA-10000936"/>
    <x v="1"/>
    <x v="13"/>
    <x v="1307"/>
    <x v="1992"/>
    <n v="1"/>
    <n v="0.2"/>
    <n v="0.8224999999999999"/>
    <x v="2"/>
    <x v="0"/>
  </r>
  <r>
    <n v="2374"/>
    <x v="1165"/>
    <x v="274"/>
    <d v="2018-07-11T00:00:00"/>
    <s v="Second Class"/>
    <s v="BF-11020"/>
    <x v="292"/>
    <x v="1"/>
    <x v="0"/>
    <x v="34"/>
    <x v="10"/>
    <x v="173"/>
    <x v="2"/>
    <s v="OFF-PA-10001609"/>
    <x v="1"/>
    <x v="10"/>
    <x v="1116"/>
    <x v="1993"/>
    <n v="9"/>
    <n v="0.2"/>
    <n v="7.698599999999999"/>
    <x v="2"/>
    <x v="0"/>
  </r>
  <r>
    <n v="2375"/>
    <x v="1165"/>
    <x v="274"/>
    <d v="2018-07-11T00:00:00"/>
    <s v="Second Class"/>
    <s v="BF-11020"/>
    <x v="292"/>
    <x v="1"/>
    <x v="0"/>
    <x v="34"/>
    <x v="10"/>
    <x v="173"/>
    <x v="2"/>
    <s v="FUR-CH-10000785"/>
    <x v="0"/>
    <x v="1"/>
    <x v="323"/>
    <x v="1994"/>
    <n v="2"/>
    <n v="0.3"/>
    <n v="-14.478399999999993"/>
    <x v="2"/>
    <x v="0"/>
  </r>
  <r>
    <n v="2376"/>
    <x v="1166"/>
    <x v="714"/>
    <d v="2019-01-30T00:00:00"/>
    <s v="Standard Class"/>
    <s v="TP-21130"/>
    <x v="236"/>
    <x v="0"/>
    <x v="0"/>
    <x v="214"/>
    <x v="32"/>
    <x v="268"/>
    <x v="0"/>
    <s v="OFF-FA-10000053"/>
    <x v="1"/>
    <x v="13"/>
    <x v="962"/>
    <x v="1995"/>
    <n v="3"/>
    <n v="0"/>
    <n v="0.11340000000000017"/>
    <x v="0"/>
    <x v="0"/>
  </r>
  <r>
    <n v="2377"/>
    <x v="1167"/>
    <x v="710"/>
    <d v="2016-08-21T00:00:00"/>
    <s v="Second Class"/>
    <s v="MS-17770"/>
    <x v="474"/>
    <x v="0"/>
    <x v="0"/>
    <x v="38"/>
    <x v="24"/>
    <x v="47"/>
    <x v="3"/>
    <s v="OFF-BI-10001718"/>
    <x v="1"/>
    <x v="8"/>
    <x v="1225"/>
    <x v="1996"/>
    <n v="4"/>
    <n v="0.7"/>
    <n v="-58.861599999999981"/>
    <x v="2"/>
    <x v="0"/>
  </r>
  <r>
    <n v="2378"/>
    <x v="1167"/>
    <x v="710"/>
    <d v="2016-08-21T00:00:00"/>
    <s v="Second Class"/>
    <s v="MS-17770"/>
    <x v="474"/>
    <x v="0"/>
    <x v="0"/>
    <x v="38"/>
    <x v="24"/>
    <x v="47"/>
    <x v="3"/>
    <s v="OFF-SU-10004768"/>
    <x v="1"/>
    <x v="14"/>
    <x v="1308"/>
    <x v="1997"/>
    <n v="2"/>
    <n v="0.2"/>
    <n v="1.1479999999999988"/>
    <x v="2"/>
    <x v="0"/>
  </r>
  <r>
    <n v="2379"/>
    <x v="1168"/>
    <x v="401"/>
    <d v="2017-12-11T00:00:00"/>
    <s v="Standard Class"/>
    <s v="KM-16375"/>
    <x v="454"/>
    <x v="2"/>
    <x v="0"/>
    <x v="302"/>
    <x v="1"/>
    <x v="379"/>
    <x v="1"/>
    <s v="OFF-PA-10003883"/>
    <x v="1"/>
    <x v="10"/>
    <x v="1238"/>
    <x v="1998"/>
    <n v="5"/>
    <n v="0"/>
    <n v="15.065"/>
    <x v="1"/>
    <x v="0"/>
  </r>
  <r>
    <n v="2380"/>
    <x v="1169"/>
    <x v="715"/>
    <d v="2018-05-10T00:00:00"/>
    <s v="Standard Class"/>
    <s v="BE-11455"/>
    <x v="534"/>
    <x v="2"/>
    <x v="0"/>
    <x v="160"/>
    <x v="24"/>
    <x v="203"/>
    <x v="3"/>
    <s v="OFF-FA-10004248"/>
    <x v="1"/>
    <x v="13"/>
    <x v="485"/>
    <x v="1999"/>
    <n v="2"/>
    <n v="0.2"/>
    <n v="1.7138000000000002"/>
    <x v="2"/>
    <x v="0"/>
  </r>
  <r>
    <n v="2381"/>
    <x v="1169"/>
    <x v="715"/>
    <d v="2018-05-10T00:00:00"/>
    <s v="Standard Class"/>
    <s v="BE-11455"/>
    <x v="534"/>
    <x v="2"/>
    <x v="0"/>
    <x v="160"/>
    <x v="24"/>
    <x v="203"/>
    <x v="3"/>
    <s v="OFF-PA-10002581"/>
    <x v="1"/>
    <x v="10"/>
    <x v="1309"/>
    <x v="2000"/>
    <n v="2"/>
    <n v="0.2"/>
    <n v="15.489999999999997"/>
    <x v="2"/>
    <x v="0"/>
  </r>
  <r>
    <n v="2382"/>
    <x v="1169"/>
    <x v="715"/>
    <d v="2018-05-10T00:00:00"/>
    <s v="Standard Class"/>
    <s v="BE-11455"/>
    <x v="534"/>
    <x v="2"/>
    <x v="0"/>
    <x v="160"/>
    <x v="24"/>
    <x v="203"/>
    <x v="3"/>
    <s v="FUR-FU-10004848"/>
    <x v="0"/>
    <x v="5"/>
    <x v="1310"/>
    <x v="2001"/>
    <n v="7"/>
    <n v="0.2"/>
    <n v="11.626299999999999"/>
    <x v="2"/>
    <x v="0"/>
  </r>
  <r>
    <n v="2383"/>
    <x v="1170"/>
    <x v="613"/>
    <d v="2019-03-26T00:00:00"/>
    <s v="First Class"/>
    <s v="CV-12295"/>
    <x v="610"/>
    <x v="0"/>
    <x v="0"/>
    <x v="201"/>
    <x v="1"/>
    <x v="252"/>
    <x v="1"/>
    <s v="OFF-AP-10002403"/>
    <x v="1"/>
    <x v="9"/>
    <x v="1311"/>
    <x v="2002"/>
    <n v="4"/>
    <n v="0"/>
    <n v="45.770399999999995"/>
    <x v="1"/>
    <x v="0"/>
  </r>
  <r>
    <n v="2384"/>
    <x v="1170"/>
    <x v="613"/>
    <d v="2019-03-26T00:00:00"/>
    <s v="First Class"/>
    <s v="CV-12295"/>
    <x v="610"/>
    <x v="0"/>
    <x v="0"/>
    <x v="201"/>
    <x v="1"/>
    <x v="252"/>
    <x v="1"/>
    <s v="OFF-AR-10003087"/>
    <x v="1"/>
    <x v="6"/>
    <x v="772"/>
    <x v="2003"/>
    <n v="9"/>
    <n v="0"/>
    <n v="4.4855999999999998"/>
    <x v="1"/>
    <x v="0"/>
  </r>
  <r>
    <n v="2385"/>
    <x v="1170"/>
    <x v="613"/>
    <d v="2019-03-26T00:00:00"/>
    <s v="First Class"/>
    <s v="CV-12295"/>
    <x v="610"/>
    <x v="0"/>
    <x v="0"/>
    <x v="201"/>
    <x v="1"/>
    <x v="252"/>
    <x v="1"/>
    <s v="OFF-BI-10002026"/>
    <x v="1"/>
    <x v="8"/>
    <x v="912"/>
    <x v="2004"/>
    <n v="4"/>
    <n v="0.2"/>
    <n v="62.74799999999999"/>
    <x v="1"/>
    <x v="0"/>
  </r>
  <r>
    <n v="2386"/>
    <x v="1170"/>
    <x v="613"/>
    <d v="2019-03-26T00:00:00"/>
    <s v="First Class"/>
    <s v="CV-12295"/>
    <x v="610"/>
    <x v="0"/>
    <x v="0"/>
    <x v="201"/>
    <x v="1"/>
    <x v="252"/>
    <x v="1"/>
    <s v="TEC-PH-10000141"/>
    <x v="2"/>
    <x v="7"/>
    <x v="1312"/>
    <x v="2005"/>
    <n v="4"/>
    <n v="0.2"/>
    <n v="15.837600000000009"/>
    <x v="1"/>
    <x v="0"/>
  </r>
  <r>
    <n v="2387"/>
    <x v="1170"/>
    <x v="613"/>
    <d v="2019-03-26T00:00:00"/>
    <s v="First Class"/>
    <s v="CV-12295"/>
    <x v="610"/>
    <x v="0"/>
    <x v="0"/>
    <x v="201"/>
    <x v="1"/>
    <x v="252"/>
    <x v="1"/>
    <s v="TEC-CO-10000971"/>
    <x v="2"/>
    <x v="16"/>
    <x v="1313"/>
    <x v="2006"/>
    <n v="2"/>
    <n v="0.2"/>
    <n v="59.997999999999962"/>
    <x v="1"/>
    <x v="0"/>
  </r>
  <r>
    <n v="2388"/>
    <x v="1171"/>
    <x v="295"/>
    <d v="2017-12-15T00:00:00"/>
    <s v="First Class"/>
    <s v="DK-13375"/>
    <x v="589"/>
    <x v="0"/>
    <x v="0"/>
    <x v="70"/>
    <x v="1"/>
    <x v="188"/>
    <x v="1"/>
    <s v="OFF-FA-10001229"/>
    <x v="1"/>
    <x v="13"/>
    <x v="128"/>
    <x v="2007"/>
    <n v="2"/>
    <n v="0"/>
    <n v="3.6155999999999997"/>
    <x v="1"/>
    <x v="0"/>
  </r>
  <r>
    <n v="2389"/>
    <x v="1171"/>
    <x v="295"/>
    <d v="2017-12-15T00:00:00"/>
    <s v="First Class"/>
    <s v="DK-13375"/>
    <x v="589"/>
    <x v="0"/>
    <x v="0"/>
    <x v="70"/>
    <x v="1"/>
    <x v="188"/>
    <x v="1"/>
    <s v="OFF-BI-10002437"/>
    <x v="1"/>
    <x v="8"/>
    <x v="1314"/>
    <x v="671"/>
    <n v="2"/>
    <n v="0.2"/>
    <n v="8.8623999999999992"/>
    <x v="1"/>
    <x v="0"/>
  </r>
  <r>
    <n v="2390"/>
    <x v="1172"/>
    <x v="401"/>
    <d v="2017-12-10T00:00:00"/>
    <s v="Standard Class"/>
    <s v="SG-20605"/>
    <x v="611"/>
    <x v="0"/>
    <x v="0"/>
    <x v="20"/>
    <x v="15"/>
    <x v="29"/>
    <x v="3"/>
    <s v="OFF-PA-10004255"/>
    <x v="1"/>
    <x v="10"/>
    <x v="1315"/>
    <x v="90"/>
    <n v="1"/>
    <n v="0"/>
    <n v="3.1104000000000003"/>
    <x v="2"/>
    <x v="0"/>
  </r>
  <r>
    <n v="2391"/>
    <x v="1172"/>
    <x v="401"/>
    <d v="2017-12-10T00:00:00"/>
    <s v="Standard Class"/>
    <s v="SG-20605"/>
    <x v="611"/>
    <x v="0"/>
    <x v="0"/>
    <x v="20"/>
    <x v="15"/>
    <x v="29"/>
    <x v="3"/>
    <s v="OFF-PA-10001184"/>
    <x v="1"/>
    <x v="10"/>
    <x v="1316"/>
    <x v="1085"/>
    <n v="7"/>
    <n v="0"/>
    <n v="20.511400000000002"/>
    <x v="2"/>
    <x v="0"/>
  </r>
  <r>
    <n v="2392"/>
    <x v="1172"/>
    <x v="401"/>
    <d v="2017-12-10T00:00:00"/>
    <s v="Standard Class"/>
    <s v="SG-20605"/>
    <x v="611"/>
    <x v="0"/>
    <x v="0"/>
    <x v="20"/>
    <x v="15"/>
    <x v="29"/>
    <x v="3"/>
    <s v="TEC-AC-10002637"/>
    <x v="2"/>
    <x v="11"/>
    <x v="1317"/>
    <x v="2008"/>
    <n v="9"/>
    <n v="0"/>
    <n v="97.194599999999923"/>
    <x v="2"/>
    <x v="0"/>
  </r>
  <r>
    <n v="2393"/>
    <x v="1172"/>
    <x v="401"/>
    <d v="2017-12-10T00:00:00"/>
    <s v="Standard Class"/>
    <s v="SG-20605"/>
    <x v="611"/>
    <x v="0"/>
    <x v="0"/>
    <x v="20"/>
    <x v="15"/>
    <x v="29"/>
    <x v="3"/>
    <s v="FUR-FU-10002878"/>
    <x v="0"/>
    <x v="5"/>
    <x v="1134"/>
    <x v="2009"/>
    <n v="4"/>
    <n v="0"/>
    <n v="42.150400000000005"/>
    <x v="2"/>
    <x v="0"/>
  </r>
  <r>
    <n v="2394"/>
    <x v="1173"/>
    <x v="716"/>
    <d v="2018-03-23T00:00:00"/>
    <s v="Standard Class"/>
    <s v="CS-12355"/>
    <x v="394"/>
    <x v="0"/>
    <x v="0"/>
    <x v="303"/>
    <x v="31"/>
    <x v="380"/>
    <x v="3"/>
    <s v="OFF-AR-10000588"/>
    <x v="1"/>
    <x v="6"/>
    <x v="398"/>
    <x v="2010"/>
    <n v="2"/>
    <n v="0"/>
    <n v="10.316800000000001"/>
    <x v="2"/>
    <x v="0"/>
  </r>
  <r>
    <n v="2395"/>
    <x v="1174"/>
    <x v="717"/>
    <d v="2017-11-19T00:00:00"/>
    <s v="Standard Class"/>
    <s v="PJ-18835"/>
    <x v="601"/>
    <x v="1"/>
    <x v="0"/>
    <x v="20"/>
    <x v="15"/>
    <x v="45"/>
    <x v="3"/>
    <s v="TEC-AC-10002217"/>
    <x v="2"/>
    <x v="11"/>
    <x v="1187"/>
    <x v="2011"/>
    <n v="2"/>
    <n v="0"/>
    <n v="2.2560000000000002"/>
    <x v="2"/>
    <x v="0"/>
  </r>
  <r>
    <n v="2396"/>
    <x v="1174"/>
    <x v="717"/>
    <d v="2017-11-19T00:00:00"/>
    <s v="Standard Class"/>
    <s v="PJ-18835"/>
    <x v="601"/>
    <x v="1"/>
    <x v="0"/>
    <x v="20"/>
    <x v="15"/>
    <x v="45"/>
    <x v="3"/>
    <s v="TEC-AC-10001267"/>
    <x v="2"/>
    <x v="11"/>
    <x v="538"/>
    <x v="2012"/>
    <n v="2"/>
    <n v="0"/>
    <n v="23.96"/>
    <x v="2"/>
    <x v="0"/>
  </r>
  <r>
    <n v="2397"/>
    <x v="1174"/>
    <x v="717"/>
    <d v="2017-11-19T00:00:00"/>
    <s v="Standard Class"/>
    <s v="PJ-18835"/>
    <x v="601"/>
    <x v="1"/>
    <x v="0"/>
    <x v="20"/>
    <x v="15"/>
    <x v="45"/>
    <x v="3"/>
    <s v="OFF-PA-10004041"/>
    <x v="1"/>
    <x v="10"/>
    <x v="949"/>
    <x v="2013"/>
    <n v="5"/>
    <n v="0"/>
    <n v="16.649999999999999"/>
    <x v="2"/>
    <x v="0"/>
  </r>
  <r>
    <n v="2398"/>
    <x v="1175"/>
    <x v="718"/>
    <d v="2019-08-16T00:00:00"/>
    <s v="Second Class"/>
    <s v="NP-18700"/>
    <x v="413"/>
    <x v="0"/>
    <x v="0"/>
    <x v="8"/>
    <x v="1"/>
    <x v="9"/>
    <x v="1"/>
    <s v="OFF-LA-10001613"/>
    <x v="1"/>
    <x v="2"/>
    <x v="743"/>
    <x v="1784"/>
    <n v="2"/>
    <n v="0"/>
    <n v="2.8224"/>
    <x v="1"/>
    <x v="0"/>
  </r>
  <r>
    <n v="2399"/>
    <x v="1175"/>
    <x v="718"/>
    <d v="2019-08-16T00:00:00"/>
    <s v="Second Class"/>
    <s v="NP-18700"/>
    <x v="413"/>
    <x v="0"/>
    <x v="0"/>
    <x v="8"/>
    <x v="1"/>
    <x v="9"/>
    <x v="1"/>
    <s v="OFF-AR-10000246"/>
    <x v="1"/>
    <x v="6"/>
    <x v="21"/>
    <x v="1459"/>
    <n v="6"/>
    <n v="0"/>
    <n v="4.3367999999999993"/>
    <x v="1"/>
    <x v="0"/>
  </r>
  <r>
    <n v="2400"/>
    <x v="1176"/>
    <x v="428"/>
    <d v="2019-09-15T00:00:00"/>
    <s v="Standard Class"/>
    <s v="SB-20290"/>
    <x v="115"/>
    <x v="1"/>
    <x v="0"/>
    <x v="159"/>
    <x v="20"/>
    <x v="328"/>
    <x v="0"/>
    <s v="OFF-ST-10001809"/>
    <x v="1"/>
    <x v="4"/>
    <x v="435"/>
    <x v="2014"/>
    <n v="7"/>
    <n v="0"/>
    <n v="12.576199999999986"/>
    <x v="0"/>
    <x v="0"/>
  </r>
  <r>
    <n v="2401"/>
    <x v="1176"/>
    <x v="428"/>
    <d v="2019-09-15T00:00:00"/>
    <s v="Standard Class"/>
    <s v="SB-20290"/>
    <x v="115"/>
    <x v="1"/>
    <x v="0"/>
    <x v="159"/>
    <x v="20"/>
    <x v="328"/>
    <x v="0"/>
    <s v="OFF-ST-10002214"/>
    <x v="1"/>
    <x v="4"/>
    <x v="1003"/>
    <x v="2015"/>
    <n v="5"/>
    <n v="0"/>
    <n v="14.676999999999998"/>
    <x v="0"/>
    <x v="0"/>
  </r>
  <r>
    <n v="2402"/>
    <x v="1177"/>
    <x v="719"/>
    <d v="2019-04-04T00:00:00"/>
    <s v="Second Class"/>
    <s v="AS-10090"/>
    <x v="548"/>
    <x v="0"/>
    <x v="0"/>
    <x v="24"/>
    <x v="25"/>
    <x v="333"/>
    <x v="2"/>
    <s v="OFF-ST-10000649"/>
    <x v="1"/>
    <x v="4"/>
    <x v="946"/>
    <x v="2016"/>
    <n v="6"/>
    <n v="0"/>
    <n v="23.550000000000004"/>
    <x v="2"/>
    <x v="0"/>
  </r>
  <r>
    <n v="2403"/>
    <x v="1177"/>
    <x v="719"/>
    <d v="2019-04-04T00:00:00"/>
    <s v="Second Class"/>
    <s v="AS-10090"/>
    <x v="548"/>
    <x v="0"/>
    <x v="0"/>
    <x v="24"/>
    <x v="25"/>
    <x v="333"/>
    <x v="2"/>
    <s v="OFF-EN-10001990"/>
    <x v="1"/>
    <x v="12"/>
    <x v="153"/>
    <x v="158"/>
    <n v="5"/>
    <n v="0"/>
    <n v="13.347999999999997"/>
    <x v="2"/>
    <x v="0"/>
  </r>
  <r>
    <n v="2404"/>
    <x v="1178"/>
    <x v="720"/>
    <d v="2018-10-03T00:00:00"/>
    <s v="Standard Class"/>
    <s v="HM-14860"/>
    <x v="447"/>
    <x v="1"/>
    <x v="0"/>
    <x v="114"/>
    <x v="5"/>
    <x v="143"/>
    <x v="2"/>
    <s v="FUR-BO-10000780"/>
    <x v="0"/>
    <x v="0"/>
    <x v="1318"/>
    <x v="2017"/>
    <n v="7"/>
    <n v="0.32"/>
    <n v="-225.09759999999991"/>
    <x v="2"/>
    <x v="0"/>
  </r>
  <r>
    <n v="2405"/>
    <x v="1179"/>
    <x v="566"/>
    <d v="2019-10-11T00:00:00"/>
    <s v="Standard Class"/>
    <s v="MG-18145"/>
    <x v="207"/>
    <x v="0"/>
    <x v="0"/>
    <x v="1"/>
    <x v="1"/>
    <x v="62"/>
    <x v="1"/>
    <s v="TEC-AC-10002049"/>
    <x v="2"/>
    <x v="11"/>
    <x v="695"/>
    <x v="2018"/>
    <n v="9"/>
    <n v="0"/>
    <n v="200.86379999999991"/>
    <x v="1"/>
    <x v="0"/>
  </r>
  <r>
    <n v="2406"/>
    <x v="1179"/>
    <x v="566"/>
    <d v="2019-10-11T00:00:00"/>
    <s v="Standard Class"/>
    <s v="MG-18145"/>
    <x v="207"/>
    <x v="0"/>
    <x v="0"/>
    <x v="1"/>
    <x v="1"/>
    <x v="62"/>
    <x v="1"/>
    <s v="TEC-PH-10003555"/>
    <x v="2"/>
    <x v="7"/>
    <x v="462"/>
    <x v="2019"/>
    <n v="7"/>
    <n v="0.2"/>
    <n v="-28.967399999999991"/>
    <x v="1"/>
    <x v="0"/>
  </r>
  <r>
    <n v="2407"/>
    <x v="1179"/>
    <x v="566"/>
    <d v="2019-10-11T00:00:00"/>
    <s v="Standard Class"/>
    <s v="MG-18145"/>
    <x v="207"/>
    <x v="0"/>
    <x v="0"/>
    <x v="1"/>
    <x v="1"/>
    <x v="62"/>
    <x v="1"/>
    <s v="TEC-PH-10000702"/>
    <x v="2"/>
    <x v="7"/>
    <x v="312"/>
    <x v="2020"/>
    <n v="10"/>
    <n v="0.2"/>
    <n v="26.972999999999992"/>
    <x v="1"/>
    <x v="0"/>
  </r>
  <r>
    <n v="2408"/>
    <x v="1180"/>
    <x v="176"/>
    <d v="2019-01-25T00:00:00"/>
    <s v="Standard Class"/>
    <s v="TM-21010"/>
    <x v="612"/>
    <x v="0"/>
    <x v="0"/>
    <x v="8"/>
    <x v="1"/>
    <x v="34"/>
    <x v="1"/>
    <s v="OFF-AR-10003631"/>
    <x v="1"/>
    <x v="6"/>
    <x v="772"/>
    <x v="2021"/>
    <n v="5"/>
    <n v="0"/>
    <n v="7.9859999999999998"/>
    <x v="1"/>
    <x v="0"/>
  </r>
  <r>
    <n v="2409"/>
    <x v="1180"/>
    <x v="176"/>
    <d v="2019-01-25T00:00:00"/>
    <s v="Standard Class"/>
    <s v="TM-21010"/>
    <x v="612"/>
    <x v="0"/>
    <x v="0"/>
    <x v="8"/>
    <x v="1"/>
    <x v="34"/>
    <x v="1"/>
    <s v="TEC-PH-10003072"/>
    <x v="2"/>
    <x v="7"/>
    <x v="1319"/>
    <x v="2022"/>
    <n v="3"/>
    <n v="0.2"/>
    <n v="130.49130000000002"/>
    <x v="1"/>
    <x v="0"/>
  </r>
  <r>
    <n v="2410"/>
    <x v="1181"/>
    <x v="721"/>
    <d v="2019-03-25T00:00:00"/>
    <s v="First Class"/>
    <s v="BE-11335"/>
    <x v="336"/>
    <x v="2"/>
    <x v="0"/>
    <x v="8"/>
    <x v="1"/>
    <x v="34"/>
    <x v="1"/>
    <s v="FUR-FU-10000758"/>
    <x v="0"/>
    <x v="5"/>
    <x v="1082"/>
    <x v="2023"/>
    <n v="8"/>
    <n v="0"/>
    <n v="76.262399999999985"/>
    <x v="1"/>
    <x v="0"/>
  </r>
  <r>
    <n v="2411"/>
    <x v="1182"/>
    <x v="601"/>
    <d v="2016-08-06T00:00:00"/>
    <s v="Standard Class"/>
    <s v="AS-10630"/>
    <x v="357"/>
    <x v="2"/>
    <x v="0"/>
    <x v="10"/>
    <x v="9"/>
    <x v="74"/>
    <x v="3"/>
    <s v="OFF-FA-10000992"/>
    <x v="1"/>
    <x v="13"/>
    <x v="1042"/>
    <x v="1103"/>
    <n v="2"/>
    <n v="0.2"/>
    <n v="1.9169999999999998"/>
    <x v="2"/>
    <x v="0"/>
  </r>
  <r>
    <n v="2412"/>
    <x v="1183"/>
    <x v="722"/>
    <d v="2017-06-09T00:00:00"/>
    <s v="Second Class"/>
    <s v="EM-13810"/>
    <x v="613"/>
    <x v="1"/>
    <x v="0"/>
    <x v="1"/>
    <x v="1"/>
    <x v="1"/>
    <x v="1"/>
    <s v="OFF-BI-10004187"/>
    <x v="1"/>
    <x v="8"/>
    <x v="620"/>
    <x v="2024"/>
    <n v="5"/>
    <n v="0.2"/>
    <n v="2.6319999999999997"/>
    <x v="1"/>
    <x v="0"/>
  </r>
  <r>
    <n v="2413"/>
    <x v="1184"/>
    <x v="607"/>
    <d v="2016-11-16T00:00:00"/>
    <s v="Standard Class"/>
    <s v="JA-15970"/>
    <x v="350"/>
    <x v="0"/>
    <x v="0"/>
    <x v="1"/>
    <x v="1"/>
    <x v="62"/>
    <x v="1"/>
    <s v="OFF-PA-10001947"/>
    <x v="1"/>
    <x v="10"/>
    <x v="358"/>
    <x v="493"/>
    <n v="2"/>
    <n v="0"/>
    <n v="5.8604000000000003"/>
    <x v="1"/>
    <x v="0"/>
  </r>
  <r>
    <n v="2414"/>
    <x v="1184"/>
    <x v="607"/>
    <d v="2016-11-16T00:00:00"/>
    <s v="Standard Class"/>
    <s v="JA-15970"/>
    <x v="350"/>
    <x v="0"/>
    <x v="0"/>
    <x v="1"/>
    <x v="1"/>
    <x v="62"/>
    <x v="1"/>
    <s v="FUR-TA-10002356"/>
    <x v="0"/>
    <x v="3"/>
    <x v="735"/>
    <x v="2025"/>
    <n v="3"/>
    <n v="0.2"/>
    <n v="31.453199999999953"/>
    <x v="1"/>
    <x v="0"/>
  </r>
  <r>
    <n v="2415"/>
    <x v="1185"/>
    <x v="723"/>
    <d v="2019-01-02T00:00:00"/>
    <s v="Standard Class"/>
    <s v="TB-21595"/>
    <x v="180"/>
    <x v="0"/>
    <x v="0"/>
    <x v="158"/>
    <x v="6"/>
    <x v="201"/>
    <x v="2"/>
    <s v="FUR-CH-10001714"/>
    <x v="0"/>
    <x v="1"/>
    <x v="1304"/>
    <x v="2026"/>
    <n v="5"/>
    <n v="0"/>
    <n v="60.356000000000023"/>
    <x v="2"/>
    <x v="0"/>
  </r>
  <r>
    <n v="2416"/>
    <x v="1186"/>
    <x v="380"/>
    <d v="2017-07-11T00:00:00"/>
    <s v="Standard Class"/>
    <s v="PP-18955"/>
    <x v="452"/>
    <x v="2"/>
    <x v="0"/>
    <x v="304"/>
    <x v="31"/>
    <x v="381"/>
    <x v="3"/>
    <s v="FUR-BO-10002824"/>
    <x v="0"/>
    <x v="0"/>
    <x v="415"/>
    <x v="85"/>
    <n v="2"/>
    <n v="0"/>
    <n v="60.391999999999996"/>
    <x v="2"/>
    <x v="0"/>
  </r>
  <r>
    <n v="2417"/>
    <x v="1187"/>
    <x v="386"/>
    <d v="2019-10-18T00:00:00"/>
    <s v="Standard Class"/>
    <s v="ML-18040"/>
    <x v="614"/>
    <x v="1"/>
    <x v="0"/>
    <x v="305"/>
    <x v="27"/>
    <x v="382"/>
    <x v="1"/>
    <s v="TEC-AC-10002842"/>
    <x v="2"/>
    <x v="11"/>
    <x v="1185"/>
    <x v="2027"/>
    <n v="5"/>
    <n v="0"/>
    <n v="95.200000000000031"/>
    <x v="1"/>
    <x v="0"/>
  </r>
  <r>
    <n v="2418"/>
    <x v="1187"/>
    <x v="386"/>
    <d v="2019-10-18T00:00:00"/>
    <s v="Standard Class"/>
    <s v="ML-18040"/>
    <x v="614"/>
    <x v="1"/>
    <x v="0"/>
    <x v="305"/>
    <x v="27"/>
    <x v="382"/>
    <x v="1"/>
    <s v="OFF-BI-10002082"/>
    <x v="1"/>
    <x v="8"/>
    <x v="1182"/>
    <x v="1955"/>
    <n v="3"/>
    <n v="0.2"/>
    <n v="29.951999999999998"/>
    <x v="1"/>
    <x v="0"/>
  </r>
  <r>
    <n v="2419"/>
    <x v="1188"/>
    <x v="206"/>
    <d v="2018-05-28T00:00:00"/>
    <s v="Standard Class"/>
    <s v="LC-16930"/>
    <x v="18"/>
    <x v="1"/>
    <x v="0"/>
    <x v="306"/>
    <x v="33"/>
    <x v="383"/>
    <x v="1"/>
    <s v="TEC-MA-10000112"/>
    <x v="2"/>
    <x v="15"/>
    <x v="1320"/>
    <x v="2028"/>
    <n v="10"/>
    <n v="0.2"/>
    <n v="179.73000000000013"/>
    <x v="1"/>
    <x v="0"/>
  </r>
  <r>
    <n v="2420"/>
    <x v="1189"/>
    <x v="45"/>
    <d v="2019-11-14T00:00:00"/>
    <s v="Standard Class"/>
    <s v="MC-17590"/>
    <x v="565"/>
    <x v="1"/>
    <x v="0"/>
    <x v="307"/>
    <x v="1"/>
    <x v="384"/>
    <x v="1"/>
    <s v="OFF-ST-10002289"/>
    <x v="1"/>
    <x v="4"/>
    <x v="960"/>
    <x v="2029"/>
    <n v="2"/>
    <n v="0"/>
    <n v="3.1779999999999973"/>
    <x v="1"/>
    <x v="0"/>
  </r>
  <r>
    <n v="2421"/>
    <x v="1189"/>
    <x v="45"/>
    <d v="2019-11-14T00:00:00"/>
    <s v="Standard Class"/>
    <s v="MC-17590"/>
    <x v="565"/>
    <x v="1"/>
    <x v="0"/>
    <x v="307"/>
    <x v="1"/>
    <x v="384"/>
    <x v="1"/>
    <s v="TEC-AC-10004171"/>
    <x v="2"/>
    <x v="11"/>
    <x v="1321"/>
    <x v="313"/>
    <n v="1"/>
    <n v="0"/>
    <n v="43.995600000000003"/>
    <x v="1"/>
    <x v="0"/>
  </r>
  <r>
    <n v="2422"/>
    <x v="1190"/>
    <x v="724"/>
    <d v="2018-04-23T00:00:00"/>
    <s v="Standard Class"/>
    <s v="CR-12580"/>
    <x v="615"/>
    <x v="2"/>
    <x v="0"/>
    <x v="308"/>
    <x v="10"/>
    <x v="385"/>
    <x v="2"/>
    <s v="OFF-ST-10003656"/>
    <x v="1"/>
    <x v="4"/>
    <x v="82"/>
    <x v="84"/>
    <n v="3"/>
    <n v="0.2"/>
    <n v="-48.954900000000002"/>
    <x v="2"/>
    <x v="0"/>
  </r>
  <r>
    <n v="2423"/>
    <x v="1190"/>
    <x v="724"/>
    <d v="2018-04-23T00:00:00"/>
    <s v="Standard Class"/>
    <s v="CR-12580"/>
    <x v="615"/>
    <x v="2"/>
    <x v="0"/>
    <x v="308"/>
    <x v="10"/>
    <x v="385"/>
    <x v="2"/>
    <s v="OFF-PA-10001560"/>
    <x v="1"/>
    <x v="10"/>
    <x v="670"/>
    <x v="778"/>
    <n v="2"/>
    <n v="0.2"/>
    <n v="3.2615999999999996"/>
    <x v="2"/>
    <x v="0"/>
  </r>
  <r>
    <n v="2424"/>
    <x v="1191"/>
    <x v="53"/>
    <d v="2019-12-30T00:00:00"/>
    <s v="Standard Class"/>
    <s v="SV-20935"/>
    <x v="603"/>
    <x v="0"/>
    <x v="0"/>
    <x v="54"/>
    <x v="24"/>
    <x v="322"/>
    <x v="3"/>
    <s v="TEC-AC-10002473"/>
    <x v="2"/>
    <x v="11"/>
    <x v="720"/>
    <x v="2030"/>
    <n v="7"/>
    <n v="0.2"/>
    <n v="41.718599999999995"/>
    <x v="2"/>
    <x v="0"/>
  </r>
  <r>
    <n v="2425"/>
    <x v="1191"/>
    <x v="53"/>
    <d v="2019-12-30T00:00:00"/>
    <s v="Standard Class"/>
    <s v="SV-20935"/>
    <x v="603"/>
    <x v="0"/>
    <x v="0"/>
    <x v="54"/>
    <x v="24"/>
    <x v="322"/>
    <x v="3"/>
    <s v="OFF-BI-10000632"/>
    <x v="1"/>
    <x v="8"/>
    <x v="1297"/>
    <x v="2031"/>
    <n v="1"/>
    <n v="0.7"/>
    <n v="-10.418399999999998"/>
    <x v="2"/>
    <x v="0"/>
  </r>
  <r>
    <n v="2426"/>
    <x v="1191"/>
    <x v="53"/>
    <d v="2019-12-30T00:00:00"/>
    <s v="Standard Class"/>
    <s v="SV-20935"/>
    <x v="603"/>
    <x v="0"/>
    <x v="0"/>
    <x v="54"/>
    <x v="24"/>
    <x v="322"/>
    <x v="3"/>
    <s v="FUR-TA-10002645"/>
    <x v="0"/>
    <x v="3"/>
    <x v="1322"/>
    <x v="2032"/>
    <n v="2"/>
    <n v="0.4"/>
    <n v="-104.67300000000006"/>
    <x v="2"/>
    <x v="0"/>
  </r>
  <r>
    <n v="2427"/>
    <x v="1191"/>
    <x v="53"/>
    <d v="2019-12-30T00:00:00"/>
    <s v="Standard Class"/>
    <s v="SV-20935"/>
    <x v="603"/>
    <x v="0"/>
    <x v="0"/>
    <x v="54"/>
    <x v="24"/>
    <x v="322"/>
    <x v="3"/>
    <s v="OFF-FA-10002975"/>
    <x v="1"/>
    <x v="13"/>
    <x v="128"/>
    <x v="2033"/>
    <n v="13"/>
    <n v="0.2"/>
    <n v="12.776399999999999"/>
    <x v="2"/>
    <x v="0"/>
  </r>
  <r>
    <n v="2428"/>
    <x v="1192"/>
    <x v="725"/>
    <d v="2018-06-17T00:00:00"/>
    <s v="Standard Class"/>
    <s v="MZ-17515"/>
    <x v="89"/>
    <x v="1"/>
    <x v="0"/>
    <x v="81"/>
    <x v="5"/>
    <x v="174"/>
    <x v="2"/>
    <s v="OFF-BI-10003784"/>
    <x v="1"/>
    <x v="8"/>
    <x v="1323"/>
    <x v="2034"/>
    <n v="4"/>
    <n v="0.8"/>
    <n v="-2.1504000000000008"/>
    <x v="2"/>
    <x v="0"/>
  </r>
  <r>
    <n v="2429"/>
    <x v="1192"/>
    <x v="725"/>
    <d v="2018-06-17T00:00:00"/>
    <s v="Standard Class"/>
    <s v="MZ-17515"/>
    <x v="89"/>
    <x v="1"/>
    <x v="0"/>
    <x v="81"/>
    <x v="5"/>
    <x v="174"/>
    <x v="2"/>
    <s v="OFF-BI-10001617"/>
    <x v="1"/>
    <x v="8"/>
    <x v="1324"/>
    <x v="2035"/>
    <n v="4"/>
    <n v="0.8"/>
    <n v="-13.648800000000001"/>
    <x v="2"/>
    <x v="0"/>
  </r>
  <r>
    <n v="2430"/>
    <x v="1192"/>
    <x v="725"/>
    <d v="2018-06-17T00:00:00"/>
    <s v="Standard Class"/>
    <s v="MZ-17515"/>
    <x v="89"/>
    <x v="1"/>
    <x v="0"/>
    <x v="81"/>
    <x v="5"/>
    <x v="174"/>
    <x v="2"/>
    <s v="FUR-FU-10004415"/>
    <x v="0"/>
    <x v="5"/>
    <x v="1063"/>
    <x v="2036"/>
    <n v="7"/>
    <n v="0.6"/>
    <n v="-9.0944000000000038"/>
    <x v="2"/>
    <x v="0"/>
  </r>
  <r>
    <n v="2431"/>
    <x v="1193"/>
    <x v="726"/>
    <d v="2019-05-20T00:00:00"/>
    <s v="Standard Class"/>
    <s v="RB-19795"/>
    <x v="176"/>
    <x v="2"/>
    <x v="0"/>
    <x v="8"/>
    <x v="1"/>
    <x v="94"/>
    <x v="1"/>
    <s v="OFF-LA-10000240"/>
    <x v="1"/>
    <x v="2"/>
    <x v="2"/>
    <x v="2037"/>
    <n v="8"/>
    <n v="0"/>
    <n v="27.485599999999998"/>
    <x v="1"/>
    <x v="0"/>
  </r>
  <r>
    <n v="2432"/>
    <x v="1194"/>
    <x v="116"/>
    <d v="2020-01-02T00:00:00"/>
    <s v="Standard Class"/>
    <s v="HM-14860"/>
    <x v="447"/>
    <x v="1"/>
    <x v="0"/>
    <x v="4"/>
    <x v="4"/>
    <x v="5"/>
    <x v="1"/>
    <s v="FUR-FU-10001935"/>
    <x v="0"/>
    <x v="5"/>
    <x v="345"/>
    <x v="2038"/>
    <n v="2"/>
    <n v="0"/>
    <n v="3.0340000000000007"/>
    <x v="1"/>
    <x v="0"/>
  </r>
  <r>
    <n v="2433"/>
    <x v="1195"/>
    <x v="727"/>
    <d v="2016-04-01T00:00:00"/>
    <s v="Standard Class"/>
    <s v="AZ-10750"/>
    <x v="616"/>
    <x v="0"/>
    <x v="0"/>
    <x v="20"/>
    <x v="15"/>
    <x v="29"/>
    <x v="3"/>
    <s v="FUR-CH-10002439"/>
    <x v="0"/>
    <x v="1"/>
    <x v="1325"/>
    <x v="2039"/>
    <n v="7"/>
    <n v="0.1"/>
    <n v="65.206400000000002"/>
    <x v="2"/>
    <x v="0"/>
  </r>
  <r>
    <n v="2434"/>
    <x v="1196"/>
    <x v="39"/>
    <d v="2019-06-01T00:00:00"/>
    <s v="Standard Class"/>
    <s v="JH-15910"/>
    <x v="101"/>
    <x v="0"/>
    <x v="0"/>
    <x v="12"/>
    <x v="5"/>
    <x v="32"/>
    <x v="2"/>
    <s v="TEC-PH-10001536"/>
    <x v="2"/>
    <x v="7"/>
    <x v="1243"/>
    <x v="2040"/>
    <n v="4"/>
    <n v="0.2"/>
    <n v="4.0775999999999968"/>
    <x v="2"/>
    <x v="0"/>
  </r>
  <r>
    <n v="2435"/>
    <x v="1197"/>
    <x v="717"/>
    <d v="2017-11-17T00:00:00"/>
    <s v="First Class"/>
    <s v="PJ-18835"/>
    <x v="601"/>
    <x v="1"/>
    <x v="0"/>
    <x v="24"/>
    <x v="17"/>
    <x v="28"/>
    <x v="0"/>
    <s v="OFF-EN-10001532"/>
    <x v="1"/>
    <x v="12"/>
    <x v="618"/>
    <x v="2041"/>
    <n v="2"/>
    <n v="0"/>
    <n v="16.98"/>
    <x v="0"/>
    <x v="0"/>
  </r>
  <r>
    <n v="2436"/>
    <x v="1197"/>
    <x v="717"/>
    <d v="2017-11-17T00:00:00"/>
    <s v="First Class"/>
    <s v="PJ-18835"/>
    <x v="601"/>
    <x v="1"/>
    <x v="0"/>
    <x v="24"/>
    <x v="17"/>
    <x v="28"/>
    <x v="0"/>
    <s v="OFF-AP-10003057"/>
    <x v="1"/>
    <x v="9"/>
    <x v="1326"/>
    <x v="2042"/>
    <n v="3"/>
    <n v="0"/>
    <n v="322.18290000000002"/>
    <x v="0"/>
    <x v="0"/>
  </r>
  <r>
    <n v="2437"/>
    <x v="1198"/>
    <x v="445"/>
    <d v="2019-07-10T00:00:00"/>
    <s v="Standard Class"/>
    <s v="CA-12265"/>
    <x v="244"/>
    <x v="0"/>
    <x v="0"/>
    <x v="168"/>
    <x v="27"/>
    <x v="214"/>
    <x v="1"/>
    <s v="FUR-FU-10003708"/>
    <x v="0"/>
    <x v="5"/>
    <x v="71"/>
    <x v="2043"/>
    <n v="9"/>
    <n v="0"/>
    <n v="114.6285"/>
    <x v="1"/>
    <x v="0"/>
  </r>
  <r>
    <n v="2438"/>
    <x v="1199"/>
    <x v="728"/>
    <d v="2016-11-20T00:00:00"/>
    <s v="Second Class"/>
    <s v="PW-19240"/>
    <x v="617"/>
    <x v="0"/>
    <x v="0"/>
    <x v="103"/>
    <x v="22"/>
    <x v="127"/>
    <x v="1"/>
    <s v="FUR-TA-10000849"/>
    <x v="0"/>
    <x v="3"/>
    <x v="1327"/>
    <x v="2044"/>
    <n v="2"/>
    <n v="0.5"/>
    <n v="-99.266399999999976"/>
    <x v="1"/>
    <x v="0"/>
  </r>
  <r>
    <n v="2439"/>
    <x v="1199"/>
    <x v="728"/>
    <d v="2016-11-20T00:00:00"/>
    <s v="Second Class"/>
    <s v="PW-19240"/>
    <x v="617"/>
    <x v="0"/>
    <x v="0"/>
    <x v="103"/>
    <x v="22"/>
    <x v="127"/>
    <x v="1"/>
    <s v="OFF-PA-10002259"/>
    <x v="1"/>
    <x v="10"/>
    <x v="856"/>
    <x v="2045"/>
    <n v="4"/>
    <n v="0.2"/>
    <n v="12.5328"/>
    <x v="1"/>
    <x v="0"/>
  </r>
  <r>
    <n v="2440"/>
    <x v="1200"/>
    <x v="729"/>
    <d v="2019-07-22T00:00:00"/>
    <s v="Standard Class"/>
    <s v="SW-20455"/>
    <x v="517"/>
    <x v="0"/>
    <x v="0"/>
    <x v="67"/>
    <x v="2"/>
    <x v="85"/>
    <x v="0"/>
    <s v="FUR-FU-10002597"/>
    <x v="0"/>
    <x v="5"/>
    <x v="627"/>
    <x v="2046"/>
    <n v="2"/>
    <n v="0.2"/>
    <n v="2.1736000000000004"/>
    <x v="0"/>
    <x v="0"/>
  </r>
  <r>
    <n v="2441"/>
    <x v="1201"/>
    <x v="730"/>
    <d v="2018-05-27T00:00:00"/>
    <s v="Standard Class"/>
    <s v="AF-10870"/>
    <x v="578"/>
    <x v="0"/>
    <x v="0"/>
    <x v="309"/>
    <x v="30"/>
    <x v="386"/>
    <x v="3"/>
    <s v="TEC-PH-10004614"/>
    <x v="2"/>
    <x v="7"/>
    <x v="302"/>
    <x v="2047"/>
    <n v="5"/>
    <n v="0"/>
    <n v="86.25"/>
    <x v="2"/>
    <x v="0"/>
  </r>
  <r>
    <n v="2442"/>
    <x v="1201"/>
    <x v="730"/>
    <d v="2018-05-27T00:00:00"/>
    <s v="Standard Class"/>
    <s v="AF-10870"/>
    <x v="578"/>
    <x v="0"/>
    <x v="0"/>
    <x v="309"/>
    <x v="30"/>
    <x v="386"/>
    <x v="3"/>
    <s v="FUR-TA-10003748"/>
    <x v="0"/>
    <x v="3"/>
    <x v="210"/>
    <x v="2048"/>
    <n v="2"/>
    <n v="0.3"/>
    <n v="-19.918399999999991"/>
    <x v="2"/>
    <x v="0"/>
  </r>
  <r>
    <n v="2443"/>
    <x v="1201"/>
    <x v="730"/>
    <d v="2018-05-27T00:00:00"/>
    <s v="Standard Class"/>
    <s v="AF-10870"/>
    <x v="578"/>
    <x v="0"/>
    <x v="0"/>
    <x v="309"/>
    <x v="30"/>
    <x v="386"/>
    <x v="3"/>
    <s v="OFF-AP-10003217"/>
    <x v="1"/>
    <x v="9"/>
    <x v="191"/>
    <x v="2049"/>
    <n v="4"/>
    <n v="0"/>
    <n v="172.33840000000004"/>
    <x v="2"/>
    <x v="0"/>
  </r>
  <r>
    <n v="2444"/>
    <x v="1201"/>
    <x v="730"/>
    <d v="2018-05-27T00:00:00"/>
    <s v="Standard Class"/>
    <s v="AF-10870"/>
    <x v="578"/>
    <x v="0"/>
    <x v="0"/>
    <x v="309"/>
    <x v="30"/>
    <x v="386"/>
    <x v="3"/>
    <s v="TEC-AC-10002399"/>
    <x v="2"/>
    <x v="11"/>
    <x v="453"/>
    <x v="2050"/>
    <n v="5"/>
    <n v="0"/>
    <n v="30.431999999999995"/>
    <x v="2"/>
    <x v="0"/>
  </r>
  <r>
    <n v="2445"/>
    <x v="1201"/>
    <x v="730"/>
    <d v="2018-05-27T00:00:00"/>
    <s v="Standard Class"/>
    <s v="AF-10870"/>
    <x v="578"/>
    <x v="0"/>
    <x v="0"/>
    <x v="309"/>
    <x v="30"/>
    <x v="386"/>
    <x v="3"/>
    <s v="OFF-EN-10002973"/>
    <x v="1"/>
    <x v="12"/>
    <x v="1328"/>
    <x v="2051"/>
    <n v="6"/>
    <n v="0"/>
    <n v="12.902400000000002"/>
    <x v="2"/>
    <x v="0"/>
  </r>
  <r>
    <n v="2446"/>
    <x v="1201"/>
    <x v="730"/>
    <d v="2018-05-27T00:00:00"/>
    <s v="Standard Class"/>
    <s v="AF-10870"/>
    <x v="578"/>
    <x v="0"/>
    <x v="0"/>
    <x v="309"/>
    <x v="30"/>
    <x v="386"/>
    <x v="3"/>
    <s v="TEC-PH-10001336"/>
    <x v="2"/>
    <x v="7"/>
    <x v="950"/>
    <x v="2052"/>
    <n v="2"/>
    <n v="0"/>
    <n v="74.8142"/>
    <x v="2"/>
    <x v="0"/>
  </r>
  <r>
    <n v="2447"/>
    <x v="1202"/>
    <x v="12"/>
    <d v="2017-10-01T00:00:00"/>
    <s v="Standard Class"/>
    <s v="AM-10705"/>
    <x v="562"/>
    <x v="0"/>
    <x v="0"/>
    <x v="1"/>
    <x v="1"/>
    <x v="25"/>
    <x v="1"/>
    <s v="OFF-EN-10000461"/>
    <x v="1"/>
    <x v="12"/>
    <x v="753"/>
    <x v="2053"/>
    <n v="2"/>
    <n v="0"/>
    <n v="8.2156000000000002"/>
    <x v="1"/>
    <x v="0"/>
  </r>
  <r>
    <n v="2448"/>
    <x v="1203"/>
    <x v="731"/>
    <d v="2018-11-06T00:00:00"/>
    <s v="Standard Class"/>
    <s v="BD-11320"/>
    <x v="217"/>
    <x v="0"/>
    <x v="0"/>
    <x v="10"/>
    <x v="9"/>
    <x v="105"/>
    <x v="3"/>
    <s v="FUR-CH-10000988"/>
    <x v="0"/>
    <x v="1"/>
    <x v="1141"/>
    <x v="2054"/>
    <n v="5"/>
    <n v="0.3"/>
    <n v="-14.080999999999989"/>
    <x v="2"/>
    <x v="0"/>
  </r>
  <r>
    <n v="2449"/>
    <x v="1204"/>
    <x v="471"/>
    <d v="2017-09-17T00:00:00"/>
    <s v="Second Class"/>
    <s v="CM-12385"/>
    <x v="200"/>
    <x v="0"/>
    <x v="0"/>
    <x v="310"/>
    <x v="20"/>
    <x v="387"/>
    <x v="0"/>
    <s v="OFF-ST-10001809"/>
    <x v="1"/>
    <x v="4"/>
    <x v="435"/>
    <x v="2055"/>
    <n v="3"/>
    <n v="0"/>
    <n v="5.3897999999999939"/>
    <x v="0"/>
    <x v="0"/>
  </r>
  <r>
    <n v="2450"/>
    <x v="1205"/>
    <x v="732"/>
    <d v="2018-11-10T00:00:00"/>
    <s v="Standard Class"/>
    <s v="CS-12400"/>
    <x v="37"/>
    <x v="2"/>
    <x v="0"/>
    <x v="49"/>
    <x v="1"/>
    <x v="58"/>
    <x v="1"/>
    <s v="OFF-BI-10003963"/>
    <x v="1"/>
    <x v="8"/>
    <x v="1329"/>
    <x v="2056"/>
    <n v="5"/>
    <n v="0.2"/>
    <n v="9.8279999999999959"/>
    <x v="1"/>
    <x v="0"/>
  </r>
  <r>
    <n v="2451"/>
    <x v="1206"/>
    <x v="294"/>
    <d v="2019-03-22T00:00:00"/>
    <s v="Second Class"/>
    <s v="DB-13405"/>
    <x v="591"/>
    <x v="0"/>
    <x v="0"/>
    <x v="20"/>
    <x v="15"/>
    <x v="164"/>
    <x v="3"/>
    <s v="OFF-LA-10000081"/>
    <x v="1"/>
    <x v="2"/>
    <x v="1330"/>
    <x v="2057"/>
    <n v="5"/>
    <n v="0"/>
    <n v="9"/>
    <x v="2"/>
    <x v="0"/>
  </r>
  <r>
    <n v="2452"/>
    <x v="1206"/>
    <x v="294"/>
    <d v="2019-03-22T00:00:00"/>
    <s v="Second Class"/>
    <s v="DB-13405"/>
    <x v="591"/>
    <x v="0"/>
    <x v="0"/>
    <x v="20"/>
    <x v="15"/>
    <x v="164"/>
    <x v="3"/>
    <s v="TEC-PH-10000149"/>
    <x v="2"/>
    <x v="7"/>
    <x v="424"/>
    <x v="2058"/>
    <n v="6"/>
    <n v="0"/>
    <n v="31.121999999999996"/>
    <x v="2"/>
    <x v="0"/>
  </r>
  <r>
    <n v="2453"/>
    <x v="1206"/>
    <x v="294"/>
    <d v="2019-03-22T00:00:00"/>
    <s v="Second Class"/>
    <s v="DB-13405"/>
    <x v="591"/>
    <x v="0"/>
    <x v="0"/>
    <x v="20"/>
    <x v="15"/>
    <x v="164"/>
    <x v="3"/>
    <s v="OFF-BI-10000605"/>
    <x v="1"/>
    <x v="8"/>
    <x v="536"/>
    <x v="1083"/>
    <n v="3"/>
    <n v="0.2"/>
    <n v="3.0860999999999996"/>
    <x v="2"/>
    <x v="0"/>
  </r>
  <r>
    <n v="2454"/>
    <x v="1206"/>
    <x v="294"/>
    <d v="2019-03-22T00:00:00"/>
    <s v="Second Class"/>
    <s v="DB-13405"/>
    <x v="591"/>
    <x v="0"/>
    <x v="0"/>
    <x v="20"/>
    <x v="15"/>
    <x v="164"/>
    <x v="3"/>
    <s v="TEC-AC-10002399"/>
    <x v="2"/>
    <x v="11"/>
    <x v="453"/>
    <x v="2059"/>
    <n v="3"/>
    <n v="0"/>
    <n v="18.2592"/>
    <x v="2"/>
    <x v="0"/>
  </r>
  <r>
    <n v="2455"/>
    <x v="1206"/>
    <x v="294"/>
    <d v="2019-03-22T00:00:00"/>
    <s v="Second Class"/>
    <s v="DB-13405"/>
    <x v="591"/>
    <x v="0"/>
    <x v="0"/>
    <x v="20"/>
    <x v="15"/>
    <x v="164"/>
    <x v="3"/>
    <s v="TEC-AC-10003038"/>
    <x v="2"/>
    <x v="11"/>
    <x v="1033"/>
    <x v="1849"/>
    <n v="8"/>
    <n v="0"/>
    <n v="13.603999999999992"/>
    <x v="2"/>
    <x v="0"/>
  </r>
  <r>
    <n v="2456"/>
    <x v="1206"/>
    <x v="294"/>
    <d v="2019-03-22T00:00:00"/>
    <s v="Second Class"/>
    <s v="DB-13405"/>
    <x v="591"/>
    <x v="0"/>
    <x v="0"/>
    <x v="20"/>
    <x v="15"/>
    <x v="164"/>
    <x v="3"/>
    <s v="OFF-ST-10000344"/>
    <x v="1"/>
    <x v="4"/>
    <x v="1022"/>
    <x v="2060"/>
    <n v="8"/>
    <n v="0"/>
    <n v="27.934399999999997"/>
    <x v="2"/>
    <x v="0"/>
  </r>
  <r>
    <n v="2457"/>
    <x v="1206"/>
    <x v="294"/>
    <d v="2019-03-22T00:00:00"/>
    <s v="Second Class"/>
    <s v="DB-13405"/>
    <x v="591"/>
    <x v="0"/>
    <x v="0"/>
    <x v="20"/>
    <x v="15"/>
    <x v="164"/>
    <x v="3"/>
    <s v="OFF-LA-10004093"/>
    <x v="1"/>
    <x v="2"/>
    <x v="676"/>
    <x v="2061"/>
    <n v="1"/>
    <n v="0"/>
    <n v="3.4356999999999998"/>
    <x v="2"/>
    <x v="0"/>
  </r>
  <r>
    <n v="2458"/>
    <x v="1206"/>
    <x v="294"/>
    <d v="2019-03-22T00:00:00"/>
    <s v="Second Class"/>
    <s v="DB-13405"/>
    <x v="591"/>
    <x v="0"/>
    <x v="0"/>
    <x v="20"/>
    <x v="15"/>
    <x v="164"/>
    <x v="3"/>
    <s v="OFF-AR-10001683"/>
    <x v="1"/>
    <x v="6"/>
    <x v="32"/>
    <x v="2062"/>
    <n v="6"/>
    <n v="0"/>
    <n v="22.458000000000002"/>
    <x v="2"/>
    <x v="0"/>
  </r>
  <r>
    <n v="2459"/>
    <x v="1206"/>
    <x v="294"/>
    <d v="2019-03-22T00:00:00"/>
    <s v="Second Class"/>
    <s v="DB-13405"/>
    <x v="591"/>
    <x v="0"/>
    <x v="0"/>
    <x v="20"/>
    <x v="15"/>
    <x v="164"/>
    <x v="3"/>
    <s v="OFF-ST-10003455"/>
    <x v="1"/>
    <x v="4"/>
    <x v="171"/>
    <x v="2063"/>
    <n v="3"/>
    <n v="0"/>
    <n v="12.097800000000001"/>
    <x v="2"/>
    <x v="0"/>
  </r>
  <r>
    <n v="2460"/>
    <x v="1207"/>
    <x v="733"/>
    <d v="2019-08-21T00:00:00"/>
    <s v="Standard Class"/>
    <s v="JG-15160"/>
    <x v="506"/>
    <x v="0"/>
    <x v="0"/>
    <x v="135"/>
    <x v="30"/>
    <x v="170"/>
    <x v="3"/>
    <s v="OFF-AP-10002578"/>
    <x v="1"/>
    <x v="9"/>
    <x v="414"/>
    <x v="2064"/>
    <n v="2"/>
    <n v="0"/>
    <n v="25.438400000000001"/>
    <x v="2"/>
    <x v="0"/>
  </r>
  <r>
    <n v="2461"/>
    <x v="1208"/>
    <x v="655"/>
    <d v="2017-07-13T00:00:00"/>
    <s v="Second Class"/>
    <s v="SC-20380"/>
    <x v="618"/>
    <x v="0"/>
    <x v="0"/>
    <x v="4"/>
    <x v="4"/>
    <x v="60"/>
    <x v="1"/>
    <s v="OFF-PA-10001763"/>
    <x v="1"/>
    <x v="10"/>
    <x v="837"/>
    <x v="2065"/>
    <n v="3"/>
    <n v="0"/>
    <n v="13.486499999999999"/>
    <x v="1"/>
    <x v="0"/>
  </r>
  <r>
    <n v="2462"/>
    <x v="1208"/>
    <x v="655"/>
    <d v="2017-07-13T00:00:00"/>
    <s v="Second Class"/>
    <s v="SC-20380"/>
    <x v="618"/>
    <x v="0"/>
    <x v="0"/>
    <x v="4"/>
    <x v="4"/>
    <x v="60"/>
    <x v="1"/>
    <s v="OFF-BI-10001597"/>
    <x v="1"/>
    <x v="8"/>
    <x v="798"/>
    <x v="2066"/>
    <n v="3"/>
    <n v="0.2"/>
    <n v="34.423199999999987"/>
    <x v="1"/>
    <x v="0"/>
  </r>
  <r>
    <n v="2463"/>
    <x v="1209"/>
    <x v="734"/>
    <d v="2019-12-09T00:00:00"/>
    <s v="Standard Class"/>
    <s v="CS-12460"/>
    <x v="427"/>
    <x v="0"/>
    <x v="0"/>
    <x v="20"/>
    <x v="15"/>
    <x v="29"/>
    <x v="3"/>
    <s v="OFF-BI-10001524"/>
    <x v="1"/>
    <x v="8"/>
    <x v="301"/>
    <x v="2067"/>
    <n v="5"/>
    <n v="0.2"/>
    <n v="29.371999999999993"/>
    <x v="2"/>
    <x v="0"/>
  </r>
  <r>
    <n v="2464"/>
    <x v="1209"/>
    <x v="734"/>
    <d v="2019-12-09T00:00:00"/>
    <s v="Standard Class"/>
    <s v="CS-12460"/>
    <x v="427"/>
    <x v="0"/>
    <x v="0"/>
    <x v="20"/>
    <x v="15"/>
    <x v="29"/>
    <x v="3"/>
    <s v="OFF-BI-10001553"/>
    <x v="1"/>
    <x v="8"/>
    <x v="1302"/>
    <x v="899"/>
    <n v="2"/>
    <n v="0.2"/>
    <n v="5.1183999999999994"/>
    <x v="2"/>
    <x v="0"/>
  </r>
  <r>
    <n v="2465"/>
    <x v="1209"/>
    <x v="734"/>
    <d v="2019-12-09T00:00:00"/>
    <s v="Standard Class"/>
    <s v="CS-12460"/>
    <x v="427"/>
    <x v="0"/>
    <x v="0"/>
    <x v="20"/>
    <x v="15"/>
    <x v="29"/>
    <x v="3"/>
    <s v="TEC-PH-10000576"/>
    <x v="2"/>
    <x v="7"/>
    <x v="815"/>
    <x v="2068"/>
    <n v="1"/>
    <n v="0"/>
    <n v="36.987300000000005"/>
    <x v="2"/>
    <x v="0"/>
  </r>
  <r>
    <n v="2466"/>
    <x v="1209"/>
    <x v="734"/>
    <d v="2019-12-09T00:00:00"/>
    <s v="Standard Class"/>
    <s v="CS-12460"/>
    <x v="427"/>
    <x v="0"/>
    <x v="0"/>
    <x v="20"/>
    <x v="15"/>
    <x v="29"/>
    <x v="3"/>
    <s v="OFF-LA-10001317"/>
    <x v="1"/>
    <x v="2"/>
    <x v="396"/>
    <x v="982"/>
    <n v="1"/>
    <n v="0"/>
    <n v="1.512"/>
    <x v="2"/>
    <x v="0"/>
  </r>
  <r>
    <n v="2467"/>
    <x v="1210"/>
    <x v="464"/>
    <d v="2019-05-08T00:00:00"/>
    <s v="Standard Class"/>
    <s v="MK-18160"/>
    <x v="177"/>
    <x v="0"/>
    <x v="0"/>
    <x v="311"/>
    <x v="17"/>
    <x v="388"/>
    <x v="0"/>
    <s v="OFF-PA-10000726"/>
    <x v="1"/>
    <x v="10"/>
    <x v="1331"/>
    <x v="2069"/>
    <n v="1"/>
    <n v="0"/>
    <n v="4.099499999999999"/>
    <x v="0"/>
    <x v="0"/>
  </r>
  <r>
    <n v="2468"/>
    <x v="1210"/>
    <x v="464"/>
    <d v="2019-05-08T00:00:00"/>
    <s v="Standard Class"/>
    <s v="MK-18160"/>
    <x v="177"/>
    <x v="0"/>
    <x v="0"/>
    <x v="311"/>
    <x v="17"/>
    <x v="388"/>
    <x v="0"/>
    <s v="OFF-ST-10003306"/>
    <x v="1"/>
    <x v="4"/>
    <x v="385"/>
    <x v="2070"/>
    <n v="4"/>
    <n v="0"/>
    <n v="165.71759999999995"/>
    <x v="0"/>
    <x v="0"/>
  </r>
  <r>
    <n v="2469"/>
    <x v="1210"/>
    <x v="464"/>
    <d v="2019-05-08T00:00:00"/>
    <s v="Standard Class"/>
    <s v="MK-18160"/>
    <x v="177"/>
    <x v="0"/>
    <x v="0"/>
    <x v="311"/>
    <x v="17"/>
    <x v="388"/>
    <x v="0"/>
    <s v="OFF-PA-10004983"/>
    <x v="1"/>
    <x v="10"/>
    <x v="1332"/>
    <x v="56"/>
    <n v="5"/>
    <n v="0"/>
    <n v="15.552000000000001"/>
    <x v="0"/>
    <x v="0"/>
  </r>
  <r>
    <n v="2470"/>
    <x v="1210"/>
    <x v="464"/>
    <d v="2019-05-08T00:00:00"/>
    <s v="Standard Class"/>
    <s v="MK-18160"/>
    <x v="177"/>
    <x v="0"/>
    <x v="0"/>
    <x v="311"/>
    <x v="17"/>
    <x v="388"/>
    <x v="0"/>
    <s v="OFF-ST-10001291"/>
    <x v="1"/>
    <x v="4"/>
    <x v="1026"/>
    <x v="2071"/>
    <n v="1"/>
    <n v="0"/>
    <n v="4.5656999999999996"/>
    <x v="0"/>
    <x v="0"/>
  </r>
  <r>
    <n v="2471"/>
    <x v="1211"/>
    <x v="115"/>
    <d v="2018-01-28T00:00:00"/>
    <s v="Standard Class"/>
    <s v="CM-11935"/>
    <x v="619"/>
    <x v="0"/>
    <x v="0"/>
    <x v="115"/>
    <x v="3"/>
    <x v="305"/>
    <x v="0"/>
    <s v="FUR-FU-10002107"/>
    <x v="0"/>
    <x v="5"/>
    <x v="1333"/>
    <x v="2072"/>
    <n v="8"/>
    <n v="0.2"/>
    <n v="4.281600000000001"/>
    <x v="0"/>
    <x v="0"/>
  </r>
  <r>
    <n v="2472"/>
    <x v="1211"/>
    <x v="115"/>
    <d v="2018-01-28T00:00:00"/>
    <s v="Standard Class"/>
    <s v="CM-11935"/>
    <x v="619"/>
    <x v="0"/>
    <x v="0"/>
    <x v="115"/>
    <x v="3"/>
    <x v="305"/>
    <x v="0"/>
    <s v="FUR-BO-10002213"/>
    <x v="0"/>
    <x v="0"/>
    <x v="1334"/>
    <x v="2073"/>
    <n v="4"/>
    <n v="0.2"/>
    <n v="-67.670399999999972"/>
    <x v="0"/>
    <x v="0"/>
  </r>
  <r>
    <n v="2473"/>
    <x v="1211"/>
    <x v="115"/>
    <d v="2018-01-28T00:00:00"/>
    <s v="Standard Class"/>
    <s v="CM-11935"/>
    <x v="619"/>
    <x v="0"/>
    <x v="0"/>
    <x v="115"/>
    <x v="3"/>
    <x v="305"/>
    <x v="0"/>
    <s v="OFF-AP-10000692"/>
    <x v="1"/>
    <x v="9"/>
    <x v="1250"/>
    <x v="2074"/>
    <n v="4"/>
    <n v="0.2"/>
    <n v="6.4864000000000033"/>
    <x v="0"/>
    <x v="0"/>
  </r>
  <r>
    <n v="2474"/>
    <x v="1212"/>
    <x v="54"/>
    <d v="2018-11-06T00:00:00"/>
    <s v="First Class"/>
    <s v="PF-19225"/>
    <x v="418"/>
    <x v="0"/>
    <x v="0"/>
    <x v="1"/>
    <x v="1"/>
    <x v="3"/>
    <x v="1"/>
    <s v="FUR-CH-10001190"/>
    <x v="0"/>
    <x v="1"/>
    <x v="1335"/>
    <x v="2075"/>
    <n v="2"/>
    <n v="0.2"/>
    <n v="-29.917800000000021"/>
    <x v="1"/>
    <x v="0"/>
  </r>
  <r>
    <n v="2475"/>
    <x v="1212"/>
    <x v="54"/>
    <d v="2018-11-06T00:00:00"/>
    <s v="First Class"/>
    <s v="PF-19225"/>
    <x v="418"/>
    <x v="0"/>
    <x v="0"/>
    <x v="1"/>
    <x v="1"/>
    <x v="3"/>
    <x v="1"/>
    <s v="TEC-AC-10000682"/>
    <x v="2"/>
    <x v="11"/>
    <x v="1336"/>
    <x v="2076"/>
    <n v="5"/>
    <n v="0"/>
    <n v="29.032499999999999"/>
    <x v="1"/>
    <x v="0"/>
  </r>
  <r>
    <n v="2476"/>
    <x v="1212"/>
    <x v="54"/>
    <d v="2018-11-06T00:00:00"/>
    <s v="First Class"/>
    <s v="PF-19225"/>
    <x v="418"/>
    <x v="0"/>
    <x v="0"/>
    <x v="1"/>
    <x v="1"/>
    <x v="3"/>
    <x v="1"/>
    <s v="OFF-LA-10004545"/>
    <x v="1"/>
    <x v="2"/>
    <x v="1337"/>
    <x v="2077"/>
    <n v="7"/>
    <n v="0"/>
    <n v="41.223699999999994"/>
    <x v="1"/>
    <x v="0"/>
  </r>
  <r>
    <n v="2477"/>
    <x v="1212"/>
    <x v="54"/>
    <d v="2018-11-06T00:00:00"/>
    <s v="First Class"/>
    <s v="PF-19225"/>
    <x v="418"/>
    <x v="0"/>
    <x v="0"/>
    <x v="1"/>
    <x v="1"/>
    <x v="3"/>
    <x v="1"/>
    <s v="OFF-AP-10003057"/>
    <x v="1"/>
    <x v="9"/>
    <x v="1326"/>
    <x v="2078"/>
    <n v="4"/>
    <n v="0"/>
    <n v="429.57720000000006"/>
    <x v="1"/>
    <x v="0"/>
  </r>
  <r>
    <n v="2478"/>
    <x v="1213"/>
    <x v="507"/>
    <d v="2019-09-08T00:00:00"/>
    <s v="Second Class"/>
    <s v="GM-14695"/>
    <x v="620"/>
    <x v="1"/>
    <x v="0"/>
    <x v="1"/>
    <x v="1"/>
    <x v="1"/>
    <x v="1"/>
    <s v="FUR-TA-10000198"/>
    <x v="0"/>
    <x v="3"/>
    <x v="594"/>
    <x v="2079"/>
    <n v="3"/>
    <n v="0.2"/>
    <n v="-99.176400000000001"/>
    <x v="1"/>
    <x v="0"/>
  </r>
  <r>
    <n v="2479"/>
    <x v="1214"/>
    <x v="103"/>
    <d v="2016-09-19T00:00:00"/>
    <s v="Standard Class"/>
    <s v="DC-12850"/>
    <x v="419"/>
    <x v="0"/>
    <x v="0"/>
    <x v="20"/>
    <x v="15"/>
    <x v="164"/>
    <x v="3"/>
    <s v="OFF-AR-10002833"/>
    <x v="1"/>
    <x v="6"/>
    <x v="6"/>
    <x v="1410"/>
    <n v="3"/>
    <n v="0"/>
    <n v="1.4742000000000002"/>
    <x v="2"/>
    <x v="0"/>
  </r>
  <r>
    <n v="2480"/>
    <x v="1215"/>
    <x v="249"/>
    <d v="2019-06-25T00:00:00"/>
    <s v="Standard Class"/>
    <s v="FO-14305"/>
    <x v="383"/>
    <x v="0"/>
    <x v="0"/>
    <x v="61"/>
    <x v="5"/>
    <x v="77"/>
    <x v="2"/>
    <s v="OFF-SU-10002557"/>
    <x v="1"/>
    <x v="14"/>
    <x v="1338"/>
    <x v="2080"/>
    <n v="1"/>
    <n v="0.2"/>
    <n v="0.83879999999999999"/>
    <x v="2"/>
    <x v="0"/>
  </r>
  <r>
    <n v="2481"/>
    <x v="1215"/>
    <x v="249"/>
    <d v="2019-06-25T00:00:00"/>
    <s v="Standard Class"/>
    <s v="FO-14305"/>
    <x v="383"/>
    <x v="0"/>
    <x v="0"/>
    <x v="61"/>
    <x v="5"/>
    <x v="77"/>
    <x v="2"/>
    <s v="OFF-ST-10003656"/>
    <x v="1"/>
    <x v="4"/>
    <x v="82"/>
    <x v="2081"/>
    <n v="2"/>
    <n v="0.2"/>
    <n v="-32.636600000000001"/>
    <x v="2"/>
    <x v="0"/>
  </r>
  <r>
    <n v="2482"/>
    <x v="1216"/>
    <x v="165"/>
    <d v="2019-12-31T00:00:00"/>
    <s v="Standard Class"/>
    <s v="AH-10210"/>
    <x v="117"/>
    <x v="0"/>
    <x v="0"/>
    <x v="4"/>
    <x v="4"/>
    <x v="59"/>
    <x v="1"/>
    <s v="OFF-ST-10001097"/>
    <x v="1"/>
    <x v="4"/>
    <x v="747"/>
    <x v="2082"/>
    <n v="6"/>
    <n v="0"/>
    <n v="0"/>
    <x v="1"/>
    <x v="0"/>
  </r>
  <r>
    <n v="2483"/>
    <x v="1217"/>
    <x v="735"/>
    <d v="2019-09-03T00:00:00"/>
    <s v="Standard Class"/>
    <s v="KN-16705"/>
    <x v="607"/>
    <x v="2"/>
    <x v="0"/>
    <x v="4"/>
    <x v="4"/>
    <x v="59"/>
    <x v="1"/>
    <s v="TEC-PH-10000912"/>
    <x v="2"/>
    <x v="7"/>
    <x v="1339"/>
    <x v="2083"/>
    <n v="4"/>
    <n v="0.2"/>
    <n v="11.429599999999999"/>
    <x v="1"/>
    <x v="0"/>
  </r>
  <r>
    <n v="2484"/>
    <x v="1217"/>
    <x v="735"/>
    <d v="2019-09-03T00:00:00"/>
    <s v="Standard Class"/>
    <s v="KN-16705"/>
    <x v="607"/>
    <x v="2"/>
    <x v="0"/>
    <x v="4"/>
    <x v="4"/>
    <x v="59"/>
    <x v="1"/>
    <s v="FUR-TA-10000617"/>
    <x v="0"/>
    <x v="3"/>
    <x v="342"/>
    <x v="2084"/>
    <n v="5"/>
    <n v="0"/>
    <n v="250.30500000000004"/>
    <x v="1"/>
    <x v="0"/>
  </r>
  <r>
    <n v="2485"/>
    <x v="1217"/>
    <x v="735"/>
    <d v="2019-09-03T00:00:00"/>
    <s v="Standard Class"/>
    <s v="KN-16705"/>
    <x v="607"/>
    <x v="2"/>
    <x v="0"/>
    <x v="4"/>
    <x v="4"/>
    <x v="59"/>
    <x v="1"/>
    <s v="OFF-BI-10001658"/>
    <x v="1"/>
    <x v="8"/>
    <x v="444"/>
    <x v="2085"/>
    <n v="5"/>
    <n v="0.2"/>
    <n v="32.396000000000001"/>
    <x v="1"/>
    <x v="0"/>
  </r>
  <r>
    <n v="2486"/>
    <x v="1217"/>
    <x v="735"/>
    <d v="2019-09-03T00:00:00"/>
    <s v="Standard Class"/>
    <s v="KN-16705"/>
    <x v="607"/>
    <x v="2"/>
    <x v="0"/>
    <x v="4"/>
    <x v="4"/>
    <x v="59"/>
    <x v="1"/>
    <s v="OFF-AR-10003856"/>
    <x v="1"/>
    <x v="6"/>
    <x v="449"/>
    <x v="348"/>
    <n v="2"/>
    <n v="0"/>
    <n v="1.4455999999999998"/>
    <x v="1"/>
    <x v="0"/>
  </r>
  <r>
    <n v="2487"/>
    <x v="1218"/>
    <x v="98"/>
    <d v="2017-01-04T00:00:00"/>
    <s v="Second Class"/>
    <s v="CB-12535"/>
    <x v="118"/>
    <x v="1"/>
    <x v="0"/>
    <x v="46"/>
    <x v="13"/>
    <x v="284"/>
    <x v="3"/>
    <s v="OFF-ST-10001837"/>
    <x v="1"/>
    <x v="4"/>
    <x v="1340"/>
    <x v="2086"/>
    <n v="2"/>
    <n v="0"/>
    <n v="22.235199999999999"/>
    <x v="2"/>
    <x v="0"/>
  </r>
  <r>
    <n v="2488"/>
    <x v="1218"/>
    <x v="98"/>
    <d v="2017-01-04T00:00:00"/>
    <s v="Second Class"/>
    <s v="CB-12535"/>
    <x v="118"/>
    <x v="1"/>
    <x v="0"/>
    <x v="46"/>
    <x v="13"/>
    <x v="284"/>
    <x v="3"/>
    <s v="OFF-AR-10001473"/>
    <x v="1"/>
    <x v="6"/>
    <x v="1341"/>
    <x v="296"/>
    <n v="3"/>
    <n v="0"/>
    <n v="2.6568000000000005"/>
    <x v="2"/>
    <x v="0"/>
  </r>
  <r>
    <n v="2489"/>
    <x v="1218"/>
    <x v="98"/>
    <d v="2017-01-04T00:00:00"/>
    <s v="Second Class"/>
    <s v="CB-12535"/>
    <x v="118"/>
    <x v="1"/>
    <x v="0"/>
    <x v="46"/>
    <x v="13"/>
    <x v="284"/>
    <x v="3"/>
    <s v="OFF-PA-10004285"/>
    <x v="1"/>
    <x v="10"/>
    <x v="1268"/>
    <x v="130"/>
    <n v="3"/>
    <n v="0"/>
    <n v="9.6191999999999993"/>
    <x v="2"/>
    <x v="0"/>
  </r>
  <r>
    <n v="2490"/>
    <x v="1219"/>
    <x v="330"/>
    <d v="2017-10-13T00:00:00"/>
    <s v="Second Class"/>
    <s v="TB-21250"/>
    <x v="621"/>
    <x v="0"/>
    <x v="0"/>
    <x v="20"/>
    <x v="15"/>
    <x v="23"/>
    <x v="3"/>
    <s v="TEC-PH-10001835"/>
    <x v="2"/>
    <x v="7"/>
    <x v="1342"/>
    <x v="2087"/>
    <n v="4"/>
    <n v="0"/>
    <n v="303.3408"/>
    <x v="2"/>
    <x v="0"/>
  </r>
  <r>
    <n v="2491"/>
    <x v="1219"/>
    <x v="330"/>
    <d v="2017-10-13T00:00:00"/>
    <s v="Second Class"/>
    <s v="TB-21250"/>
    <x v="621"/>
    <x v="0"/>
    <x v="0"/>
    <x v="20"/>
    <x v="15"/>
    <x v="23"/>
    <x v="3"/>
    <s v="OFF-PA-10002245"/>
    <x v="1"/>
    <x v="10"/>
    <x v="1343"/>
    <x v="100"/>
    <n v="4"/>
    <n v="0"/>
    <n v="10.763999999999999"/>
    <x v="2"/>
    <x v="0"/>
  </r>
  <r>
    <n v="2492"/>
    <x v="1220"/>
    <x v="736"/>
    <d v="2016-12-15T00:00:00"/>
    <s v="Second Class"/>
    <s v="KD-16345"/>
    <x v="44"/>
    <x v="0"/>
    <x v="0"/>
    <x v="1"/>
    <x v="1"/>
    <x v="13"/>
    <x v="1"/>
    <s v="OFF-PA-10001457"/>
    <x v="1"/>
    <x v="10"/>
    <x v="1100"/>
    <x v="2088"/>
    <n v="6"/>
    <n v="0"/>
    <n v="41.51039999999999"/>
    <x v="1"/>
    <x v="0"/>
  </r>
  <r>
    <n v="2493"/>
    <x v="1221"/>
    <x v="84"/>
    <d v="2016-11-23T00:00:00"/>
    <s v="Standard Class"/>
    <s v="JM-15865"/>
    <x v="622"/>
    <x v="0"/>
    <x v="0"/>
    <x v="312"/>
    <x v="15"/>
    <x v="389"/>
    <x v="3"/>
    <s v="TEC-PH-10002885"/>
    <x v="2"/>
    <x v="7"/>
    <x v="1136"/>
    <x v="2089"/>
    <n v="7"/>
    <n v="0"/>
    <n v="1228.1787000000004"/>
    <x v="2"/>
    <x v="0"/>
  </r>
  <r>
    <n v="2494"/>
    <x v="1222"/>
    <x v="545"/>
    <d v="2018-09-14T00:00:00"/>
    <s v="Second Class"/>
    <s v="KT-16480"/>
    <x v="409"/>
    <x v="0"/>
    <x v="0"/>
    <x v="12"/>
    <x v="5"/>
    <x v="14"/>
    <x v="2"/>
    <s v="FUR-TA-10004086"/>
    <x v="0"/>
    <x v="3"/>
    <x v="832"/>
    <x v="2090"/>
    <n v="5"/>
    <n v="0.3"/>
    <n v="-34.39200000000001"/>
    <x v="2"/>
    <x v="0"/>
  </r>
  <r>
    <n v="2495"/>
    <x v="1222"/>
    <x v="545"/>
    <d v="2018-09-14T00:00:00"/>
    <s v="Second Class"/>
    <s v="KT-16480"/>
    <x v="409"/>
    <x v="0"/>
    <x v="0"/>
    <x v="12"/>
    <x v="5"/>
    <x v="14"/>
    <x v="2"/>
    <s v="TEC-PH-10000895"/>
    <x v="2"/>
    <x v="7"/>
    <x v="1137"/>
    <x v="2091"/>
    <n v="5"/>
    <n v="0.2"/>
    <n v="53.997000000000043"/>
    <x v="2"/>
    <x v="0"/>
  </r>
  <r>
    <n v="2496"/>
    <x v="1223"/>
    <x v="737"/>
    <d v="2016-06-22T00:00:00"/>
    <s v="Standard Class"/>
    <s v="SC-20575"/>
    <x v="623"/>
    <x v="0"/>
    <x v="0"/>
    <x v="313"/>
    <x v="14"/>
    <x v="390"/>
    <x v="2"/>
    <s v="FUR-CH-10000225"/>
    <x v="0"/>
    <x v="1"/>
    <x v="406"/>
    <x v="345"/>
    <n v="8"/>
    <n v="0"/>
    <n v="32.391999999999939"/>
    <x v="2"/>
    <x v="0"/>
  </r>
  <r>
    <n v="2497"/>
    <x v="1224"/>
    <x v="120"/>
    <d v="2017-10-01T00:00:00"/>
    <s v="Standard Class"/>
    <s v="BS-11800"/>
    <x v="354"/>
    <x v="2"/>
    <x v="0"/>
    <x v="70"/>
    <x v="1"/>
    <x v="88"/>
    <x v="1"/>
    <s v="OFF-ST-10002370"/>
    <x v="1"/>
    <x v="4"/>
    <x v="80"/>
    <x v="2092"/>
    <n v="3"/>
    <n v="0"/>
    <n v="18.609299999999998"/>
    <x v="1"/>
    <x v="0"/>
  </r>
  <r>
    <n v="2498"/>
    <x v="1224"/>
    <x v="120"/>
    <d v="2017-10-01T00:00:00"/>
    <s v="Standard Class"/>
    <s v="BS-11800"/>
    <x v="354"/>
    <x v="2"/>
    <x v="0"/>
    <x v="70"/>
    <x v="1"/>
    <x v="88"/>
    <x v="1"/>
    <s v="OFF-EN-10000056"/>
    <x v="1"/>
    <x v="12"/>
    <x v="633"/>
    <x v="2093"/>
    <n v="2"/>
    <n v="0"/>
    <n v="58.496199999999988"/>
    <x v="1"/>
    <x v="0"/>
  </r>
  <r>
    <n v="2499"/>
    <x v="1225"/>
    <x v="288"/>
    <d v="2018-05-24T00:00:00"/>
    <s v="Standard Class"/>
    <s v="BT-11395"/>
    <x v="387"/>
    <x v="1"/>
    <x v="0"/>
    <x v="8"/>
    <x v="1"/>
    <x v="9"/>
    <x v="1"/>
    <s v="OFF-BI-10004817"/>
    <x v="1"/>
    <x v="8"/>
    <x v="1208"/>
    <x v="2094"/>
    <n v="1"/>
    <n v="0.2"/>
    <n v="3.3543999999999996"/>
    <x v="1"/>
    <x v="0"/>
  </r>
  <r>
    <n v="2500"/>
    <x v="1226"/>
    <x v="738"/>
    <d v="2019-06-23T00:00:00"/>
    <s v="First Class"/>
    <s v="DC-12850"/>
    <x v="419"/>
    <x v="0"/>
    <x v="0"/>
    <x v="100"/>
    <x v="2"/>
    <x v="327"/>
    <x v="0"/>
    <s v="OFF-EN-10004483"/>
    <x v="1"/>
    <x v="12"/>
    <x v="1344"/>
    <x v="2095"/>
    <n v="3"/>
    <n v="0.2"/>
    <n v="12.692699999999995"/>
    <x v="0"/>
    <x v="0"/>
  </r>
  <r>
    <n v="2501"/>
    <x v="1227"/>
    <x v="46"/>
    <d v="2019-06-20T00:00:00"/>
    <s v="First Class"/>
    <s v="LS-17200"/>
    <x v="624"/>
    <x v="1"/>
    <x v="0"/>
    <x v="242"/>
    <x v="10"/>
    <x v="300"/>
    <x v="2"/>
    <s v="OFF-PA-10001892"/>
    <x v="1"/>
    <x v="10"/>
    <x v="823"/>
    <x v="2096"/>
    <n v="2"/>
    <n v="0.2"/>
    <n v="4.4311999999999996"/>
    <x v="2"/>
    <x v="0"/>
  </r>
  <r>
    <n v="2502"/>
    <x v="1227"/>
    <x v="46"/>
    <d v="2019-06-20T00:00:00"/>
    <s v="First Class"/>
    <s v="LS-17200"/>
    <x v="624"/>
    <x v="1"/>
    <x v="0"/>
    <x v="242"/>
    <x v="10"/>
    <x v="300"/>
    <x v="2"/>
    <s v="OFF-BI-10000546"/>
    <x v="1"/>
    <x v="8"/>
    <x v="614"/>
    <x v="2097"/>
    <n v="4"/>
    <n v="0.8"/>
    <n v="-3.5711999999999993"/>
    <x v="2"/>
    <x v="0"/>
  </r>
  <r>
    <n v="2503"/>
    <x v="1227"/>
    <x v="46"/>
    <d v="2019-06-20T00:00:00"/>
    <s v="First Class"/>
    <s v="LS-17200"/>
    <x v="624"/>
    <x v="1"/>
    <x v="0"/>
    <x v="242"/>
    <x v="10"/>
    <x v="300"/>
    <x v="2"/>
    <s v="OFF-BI-10001294"/>
    <x v="1"/>
    <x v="8"/>
    <x v="673"/>
    <x v="2098"/>
    <n v="4"/>
    <n v="0.8"/>
    <n v="-16.380000000000003"/>
    <x v="2"/>
    <x v="0"/>
  </r>
  <r>
    <n v="2504"/>
    <x v="1228"/>
    <x v="696"/>
    <d v="2018-11-19T00:00:00"/>
    <s v="Standard Class"/>
    <s v="RR-19315"/>
    <x v="625"/>
    <x v="0"/>
    <x v="0"/>
    <x v="8"/>
    <x v="1"/>
    <x v="94"/>
    <x v="1"/>
    <s v="OFF-LA-10000248"/>
    <x v="1"/>
    <x v="2"/>
    <x v="1221"/>
    <x v="1576"/>
    <n v="2"/>
    <n v="0"/>
    <n v="3.4685999999999999"/>
    <x v="1"/>
    <x v="0"/>
  </r>
  <r>
    <n v="2505"/>
    <x v="1229"/>
    <x v="739"/>
    <d v="2016-07-27T00:00:00"/>
    <s v="Second Class"/>
    <s v="KL-16645"/>
    <x v="107"/>
    <x v="0"/>
    <x v="0"/>
    <x v="8"/>
    <x v="1"/>
    <x v="34"/>
    <x v="1"/>
    <s v="OFF-ST-10001228"/>
    <x v="1"/>
    <x v="4"/>
    <x v="231"/>
    <x v="2099"/>
    <n v="4"/>
    <n v="0"/>
    <n v="15.041600000000003"/>
    <x v="1"/>
    <x v="0"/>
  </r>
  <r>
    <n v="2506"/>
    <x v="1229"/>
    <x v="739"/>
    <d v="2016-07-27T00:00:00"/>
    <s v="Second Class"/>
    <s v="KL-16645"/>
    <x v="107"/>
    <x v="0"/>
    <x v="0"/>
    <x v="8"/>
    <x v="1"/>
    <x v="34"/>
    <x v="1"/>
    <s v="OFF-SU-10000151"/>
    <x v="1"/>
    <x v="14"/>
    <x v="1345"/>
    <x v="2100"/>
    <n v="5"/>
    <n v="0"/>
    <n v="327.50599999999963"/>
    <x v="1"/>
    <x v="0"/>
  </r>
  <r>
    <n v="2507"/>
    <x v="1229"/>
    <x v="739"/>
    <d v="2016-07-27T00:00:00"/>
    <s v="Second Class"/>
    <s v="KL-16645"/>
    <x v="107"/>
    <x v="0"/>
    <x v="0"/>
    <x v="8"/>
    <x v="1"/>
    <x v="34"/>
    <x v="1"/>
    <s v="FUR-FU-10004351"/>
    <x v="0"/>
    <x v="5"/>
    <x v="222"/>
    <x v="2101"/>
    <n v="8"/>
    <n v="0"/>
    <n v="34.284800000000004"/>
    <x v="1"/>
    <x v="0"/>
  </r>
  <r>
    <n v="2508"/>
    <x v="1230"/>
    <x v="740"/>
    <d v="2017-07-02T00:00:00"/>
    <s v="Same Day"/>
    <s v="RB-19435"/>
    <x v="579"/>
    <x v="0"/>
    <x v="0"/>
    <x v="12"/>
    <x v="5"/>
    <x v="32"/>
    <x v="2"/>
    <s v="OFF-AP-10001293"/>
    <x v="1"/>
    <x v="9"/>
    <x v="1346"/>
    <x v="2102"/>
    <n v="4"/>
    <n v="0.8"/>
    <n v="-85.238399999999999"/>
    <x v="2"/>
    <x v="0"/>
  </r>
  <r>
    <n v="2509"/>
    <x v="1231"/>
    <x v="580"/>
    <d v="2019-03-08T00:00:00"/>
    <s v="Standard Class"/>
    <s v="MY-17380"/>
    <x v="199"/>
    <x v="1"/>
    <x v="0"/>
    <x v="1"/>
    <x v="1"/>
    <x v="62"/>
    <x v="1"/>
    <s v="TEC-PH-10000675"/>
    <x v="2"/>
    <x v="7"/>
    <x v="1347"/>
    <x v="2103"/>
    <n v="3"/>
    <n v="0.2"/>
    <n v="14.758199999999995"/>
    <x v="1"/>
    <x v="0"/>
  </r>
  <r>
    <n v="2510"/>
    <x v="1231"/>
    <x v="580"/>
    <d v="2019-03-08T00:00:00"/>
    <s v="Standard Class"/>
    <s v="MY-17380"/>
    <x v="199"/>
    <x v="1"/>
    <x v="0"/>
    <x v="1"/>
    <x v="1"/>
    <x v="62"/>
    <x v="1"/>
    <s v="TEC-AC-10000580"/>
    <x v="2"/>
    <x v="11"/>
    <x v="906"/>
    <x v="2104"/>
    <n v="6"/>
    <n v="0"/>
    <n v="52.79340000000002"/>
    <x v="1"/>
    <x v="0"/>
  </r>
  <r>
    <n v="2511"/>
    <x v="1232"/>
    <x v="741"/>
    <d v="2018-11-23T00:00:00"/>
    <s v="Standard Class"/>
    <s v="AW-10930"/>
    <x v="585"/>
    <x v="2"/>
    <x v="0"/>
    <x v="268"/>
    <x v="26"/>
    <x v="335"/>
    <x v="2"/>
    <s v="OFF-ST-10003470"/>
    <x v="1"/>
    <x v="4"/>
    <x v="1348"/>
    <x v="2105"/>
    <n v="4"/>
    <n v="0"/>
    <n v="55.895999999999958"/>
    <x v="2"/>
    <x v="0"/>
  </r>
  <r>
    <n v="2512"/>
    <x v="1233"/>
    <x v="24"/>
    <d v="2017-04-19T00:00:00"/>
    <s v="First Class"/>
    <s v="KW-16570"/>
    <x v="608"/>
    <x v="0"/>
    <x v="0"/>
    <x v="53"/>
    <x v="28"/>
    <x v="68"/>
    <x v="0"/>
    <s v="TEC-AC-10003116"/>
    <x v="2"/>
    <x v="11"/>
    <x v="929"/>
    <x v="2106"/>
    <n v="6"/>
    <n v="0"/>
    <n v="41.534999999999997"/>
    <x v="0"/>
    <x v="0"/>
  </r>
  <r>
    <n v="2513"/>
    <x v="1234"/>
    <x v="574"/>
    <d v="2019-12-06T00:00:00"/>
    <s v="Standard Class"/>
    <s v="DB-12910"/>
    <x v="626"/>
    <x v="2"/>
    <x v="0"/>
    <x v="67"/>
    <x v="2"/>
    <x v="85"/>
    <x v="0"/>
    <s v="OFF-BI-10002429"/>
    <x v="1"/>
    <x v="8"/>
    <x v="472"/>
    <x v="2107"/>
    <n v="5"/>
    <n v="0.7"/>
    <n v="-33.483999999999995"/>
    <x v="0"/>
    <x v="0"/>
  </r>
  <r>
    <n v="2514"/>
    <x v="1235"/>
    <x v="583"/>
    <d v="2018-11-17T00:00:00"/>
    <s v="Standard Class"/>
    <s v="BB-11545"/>
    <x v="179"/>
    <x v="1"/>
    <x v="0"/>
    <x v="22"/>
    <x v="10"/>
    <x v="36"/>
    <x v="2"/>
    <s v="TEC-AC-10003280"/>
    <x v="2"/>
    <x v="11"/>
    <x v="1037"/>
    <x v="1679"/>
    <n v="4"/>
    <n v="0.2"/>
    <n v="1.1995999999999931"/>
    <x v="2"/>
    <x v="0"/>
  </r>
  <r>
    <n v="2515"/>
    <x v="1235"/>
    <x v="583"/>
    <d v="2018-11-17T00:00:00"/>
    <s v="Standard Class"/>
    <s v="BB-11545"/>
    <x v="179"/>
    <x v="1"/>
    <x v="0"/>
    <x v="22"/>
    <x v="10"/>
    <x v="36"/>
    <x v="2"/>
    <s v="FUR-CH-10004540"/>
    <x v="0"/>
    <x v="1"/>
    <x v="871"/>
    <x v="1404"/>
    <n v="2"/>
    <n v="0.3"/>
    <n v="-2.0567999999999991"/>
    <x v="2"/>
    <x v="0"/>
  </r>
  <r>
    <n v="2516"/>
    <x v="1236"/>
    <x v="742"/>
    <d v="2016-09-10T00:00:00"/>
    <s v="Standard Class"/>
    <s v="NP-18700"/>
    <x v="413"/>
    <x v="0"/>
    <x v="0"/>
    <x v="256"/>
    <x v="24"/>
    <x v="391"/>
    <x v="3"/>
    <s v="OFF-ST-10000585"/>
    <x v="1"/>
    <x v="4"/>
    <x v="546"/>
    <x v="2108"/>
    <n v="2"/>
    <n v="0.2"/>
    <n v="19.823999999999998"/>
    <x v="2"/>
    <x v="0"/>
  </r>
  <r>
    <n v="2517"/>
    <x v="1237"/>
    <x v="647"/>
    <d v="2016-11-22T00:00:00"/>
    <s v="Standard Class"/>
    <s v="PB-19105"/>
    <x v="287"/>
    <x v="0"/>
    <x v="0"/>
    <x v="12"/>
    <x v="5"/>
    <x v="14"/>
    <x v="2"/>
    <s v="OFF-EN-10003001"/>
    <x v="1"/>
    <x v="12"/>
    <x v="964"/>
    <x v="2109"/>
    <n v="9"/>
    <n v="0.2"/>
    <n v="204.07139999999995"/>
    <x v="2"/>
    <x v="0"/>
  </r>
  <r>
    <n v="2518"/>
    <x v="1238"/>
    <x v="743"/>
    <d v="2019-05-07T00:00:00"/>
    <s v="Standard Class"/>
    <s v="DW-13585"/>
    <x v="61"/>
    <x v="1"/>
    <x v="0"/>
    <x v="58"/>
    <x v="30"/>
    <x v="73"/>
    <x v="3"/>
    <s v="FUR-FU-10003975"/>
    <x v="0"/>
    <x v="5"/>
    <x v="783"/>
    <x v="2110"/>
    <n v="3"/>
    <n v="0"/>
    <n v="12.992999999999988"/>
    <x v="2"/>
    <x v="0"/>
  </r>
  <r>
    <n v="2519"/>
    <x v="1239"/>
    <x v="680"/>
    <d v="2018-10-21T00:00:00"/>
    <s v="Standard Class"/>
    <s v="CD-12790"/>
    <x v="522"/>
    <x v="2"/>
    <x v="0"/>
    <x v="268"/>
    <x v="26"/>
    <x v="335"/>
    <x v="2"/>
    <s v="OFF-LA-10004559"/>
    <x v="1"/>
    <x v="2"/>
    <x v="1349"/>
    <x v="171"/>
    <n v="7"/>
    <n v="0"/>
    <n v="9.8783999999999992"/>
    <x v="2"/>
    <x v="0"/>
  </r>
  <r>
    <n v="2520"/>
    <x v="1239"/>
    <x v="680"/>
    <d v="2018-10-21T00:00:00"/>
    <s v="Standard Class"/>
    <s v="CD-12790"/>
    <x v="522"/>
    <x v="2"/>
    <x v="0"/>
    <x v="268"/>
    <x v="26"/>
    <x v="335"/>
    <x v="2"/>
    <s v="OFF-LA-10003223"/>
    <x v="1"/>
    <x v="2"/>
    <x v="607"/>
    <x v="2111"/>
    <n v="6"/>
    <n v="0"/>
    <n v="14.4354"/>
    <x v="2"/>
    <x v="0"/>
  </r>
  <r>
    <n v="2521"/>
    <x v="1239"/>
    <x v="680"/>
    <d v="2018-10-21T00:00:00"/>
    <s v="Standard Class"/>
    <s v="CD-12790"/>
    <x v="522"/>
    <x v="2"/>
    <x v="0"/>
    <x v="268"/>
    <x v="26"/>
    <x v="335"/>
    <x v="2"/>
    <s v="OFF-AP-10002651"/>
    <x v="1"/>
    <x v="9"/>
    <x v="1350"/>
    <x v="2112"/>
    <n v="3"/>
    <n v="0"/>
    <n v="251.89109999999988"/>
    <x v="2"/>
    <x v="0"/>
  </r>
  <r>
    <n v="2522"/>
    <x v="1239"/>
    <x v="680"/>
    <d v="2018-10-21T00:00:00"/>
    <s v="Standard Class"/>
    <s v="CD-12790"/>
    <x v="522"/>
    <x v="2"/>
    <x v="0"/>
    <x v="268"/>
    <x v="26"/>
    <x v="335"/>
    <x v="2"/>
    <s v="OFF-PA-10003177"/>
    <x v="1"/>
    <x v="10"/>
    <x v="89"/>
    <x v="91"/>
    <n v="2"/>
    <n v="0"/>
    <n v="6.2208000000000006"/>
    <x v="2"/>
    <x v="0"/>
  </r>
  <r>
    <n v="2523"/>
    <x v="1239"/>
    <x v="680"/>
    <d v="2018-10-21T00:00:00"/>
    <s v="Standard Class"/>
    <s v="CD-12790"/>
    <x v="522"/>
    <x v="2"/>
    <x v="0"/>
    <x v="268"/>
    <x v="26"/>
    <x v="335"/>
    <x v="2"/>
    <s v="TEC-PH-10003442"/>
    <x v="2"/>
    <x v="7"/>
    <x v="888"/>
    <x v="2113"/>
    <n v="1"/>
    <n v="0"/>
    <n v="1.375"/>
    <x v="2"/>
    <x v="0"/>
  </r>
  <r>
    <n v="2524"/>
    <x v="1239"/>
    <x v="680"/>
    <d v="2018-10-21T00:00:00"/>
    <s v="Standard Class"/>
    <s v="CD-12790"/>
    <x v="522"/>
    <x v="2"/>
    <x v="0"/>
    <x v="268"/>
    <x v="26"/>
    <x v="335"/>
    <x v="2"/>
    <s v="OFF-BI-10000977"/>
    <x v="1"/>
    <x v="8"/>
    <x v="991"/>
    <x v="2114"/>
    <n v="4"/>
    <n v="0"/>
    <n v="55.935999999999993"/>
    <x v="2"/>
    <x v="0"/>
  </r>
  <r>
    <n v="2525"/>
    <x v="1240"/>
    <x v="744"/>
    <d v="2017-04-10T00:00:00"/>
    <s v="Standard Class"/>
    <s v="TT-21220"/>
    <x v="627"/>
    <x v="0"/>
    <x v="0"/>
    <x v="12"/>
    <x v="5"/>
    <x v="16"/>
    <x v="2"/>
    <s v="OFF-AR-10004078"/>
    <x v="1"/>
    <x v="6"/>
    <x v="512"/>
    <x v="2115"/>
    <n v="9"/>
    <n v="0.2"/>
    <n v="5.2559999999999985"/>
    <x v="2"/>
    <x v="0"/>
  </r>
  <r>
    <n v="2526"/>
    <x v="1240"/>
    <x v="744"/>
    <d v="2017-04-10T00:00:00"/>
    <s v="Standard Class"/>
    <s v="TT-21220"/>
    <x v="627"/>
    <x v="0"/>
    <x v="0"/>
    <x v="12"/>
    <x v="5"/>
    <x v="16"/>
    <x v="2"/>
    <s v="TEC-AC-10002550"/>
    <x v="2"/>
    <x v="11"/>
    <x v="1351"/>
    <x v="2116"/>
    <n v="2"/>
    <n v="0.2"/>
    <n v="4.4603999999999999"/>
    <x v="2"/>
    <x v="0"/>
  </r>
  <r>
    <n v="2527"/>
    <x v="1240"/>
    <x v="744"/>
    <d v="2017-04-10T00:00:00"/>
    <s v="Standard Class"/>
    <s v="TT-21220"/>
    <x v="627"/>
    <x v="0"/>
    <x v="0"/>
    <x v="12"/>
    <x v="5"/>
    <x v="16"/>
    <x v="2"/>
    <s v="OFF-BI-10004965"/>
    <x v="1"/>
    <x v="8"/>
    <x v="1014"/>
    <x v="2117"/>
    <n v="3"/>
    <n v="0.8"/>
    <n v="-12.075000000000003"/>
    <x v="2"/>
    <x v="0"/>
  </r>
  <r>
    <n v="2528"/>
    <x v="1240"/>
    <x v="744"/>
    <d v="2017-04-10T00:00:00"/>
    <s v="Standard Class"/>
    <s v="TT-21220"/>
    <x v="627"/>
    <x v="0"/>
    <x v="0"/>
    <x v="12"/>
    <x v="5"/>
    <x v="16"/>
    <x v="2"/>
    <s v="OFF-BI-10004209"/>
    <x v="1"/>
    <x v="8"/>
    <x v="1215"/>
    <x v="2118"/>
    <n v="6"/>
    <n v="0.8"/>
    <n v="-16.884"/>
    <x v="2"/>
    <x v="0"/>
  </r>
  <r>
    <n v="2529"/>
    <x v="1240"/>
    <x v="744"/>
    <d v="2017-04-10T00:00:00"/>
    <s v="Standard Class"/>
    <s v="TT-21220"/>
    <x v="627"/>
    <x v="0"/>
    <x v="0"/>
    <x v="12"/>
    <x v="5"/>
    <x v="16"/>
    <x v="2"/>
    <s v="OFF-PA-10001526"/>
    <x v="1"/>
    <x v="10"/>
    <x v="1039"/>
    <x v="892"/>
    <n v="2"/>
    <n v="0.2"/>
    <n v="2.8884000000000007"/>
    <x v="2"/>
    <x v="0"/>
  </r>
  <r>
    <n v="2530"/>
    <x v="1241"/>
    <x v="745"/>
    <d v="2016-10-29T00:00:00"/>
    <s v="Standard Class"/>
    <s v="DB-12910"/>
    <x v="626"/>
    <x v="2"/>
    <x v="0"/>
    <x v="2"/>
    <x v="2"/>
    <x v="2"/>
    <x v="0"/>
    <s v="OFF-PA-10000788"/>
    <x v="1"/>
    <x v="10"/>
    <x v="738"/>
    <x v="563"/>
    <n v="2"/>
    <n v="0.2"/>
    <n v="3.6288"/>
    <x v="0"/>
    <x v="0"/>
  </r>
  <r>
    <n v="2531"/>
    <x v="1242"/>
    <x v="654"/>
    <d v="2016-08-21T00:00:00"/>
    <s v="Standard Class"/>
    <s v="DJ-13510"/>
    <x v="137"/>
    <x v="1"/>
    <x v="0"/>
    <x v="290"/>
    <x v="36"/>
    <x v="365"/>
    <x v="0"/>
    <s v="OFF-PA-10000595"/>
    <x v="1"/>
    <x v="10"/>
    <x v="1126"/>
    <x v="1159"/>
    <n v="5"/>
    <n v="0"/>
    <n v="52.531999999999996"/>
    <x v="0"/>
    <x v="0"/>
  </r>
  <r>
    <n v="2532"/>
    <x v="1242"/>
    <x v="654"/>
    <d v="2016-08-21T00:00:00"/>
    <s v="Standard Class"/>
    <s v="DJ-13510"/>
    <x v="137"/>
    <x v="1"/>
    <x v="0"/>
    <x v="290"/>
    <x v="36"/>
    <x v="365"/>
    <x v="0"/>
    <s v="OFF-BI-10000829"/>
    <x v="1"/>
    <x v="8"/>
    <x v="307"/>
    <x v="2119"/>
    <n v="4"/>
    <n v="0"/>
    <n v="8.2615999999999996"/>
    <x v="0"/>
    <x v="0"/>
  </r>
  <r>
    <n v="2533"/>
    <x v="1242"/>
    <x v="654"/>
    <d v="2016-08-21T00:00:00"/>
    <s v="Standard Class"/>
    <s v="DJ-13510"/>
    <x v="137"/>
    <x v="1"/>
    <x v="0"/>
    <x v="290"/>
    <x v="36"/>
    <x v="365"/>
    <x v="0"/>
    <s v="OFF-FA-10002676"/>
    <x v="1"/>
    <x v="13"/>
    <x v="1078"/>
    <x v="2120"/>
    <n v="7"/>
    <n v="0"/>
    <n v="4.5611999999999995"/>
    <x v="0"/>
    <x v="0"/>
  </r>
  <r>
    <n v="2534"/>
    <x v="1242"/>
    <x v="654"/>
    <d v="2016-08-21T00:00:00"/>
    <s v="Standard Class"/>
    <s v="DJ-13510"/>
    <x v="137"/>
    <x v="1"/>
    <x v="0"/>
    <x v="290"/>
    <x v="36"/>
    <x v="365"/>
    <x v="0"/>
    <s v="TEC-AC-10000844"/>
    <x v="2"/>
    <x v="11"/>
    <x v="106"/>
    <x v="2121"/>
    <n v="4"/>
    <n v="0"/>
    <n v="122.38559999999998"/>
    <x v="0"/>
    <x v="0"/>
  </r>
  <r>
    <n v="2535"/>
    <x v="1243"/>
    <x v="733"/>
    <d v="2019-08-18T00:00:00"/>
    <s v="Second Class"/>
    <s v="DL-13495"/>
    <x v="393"/>
    <x v="1"/>
    <x v="0"/>
    <x v="10"/>
    <x v="9"/>
    <x v="74"/>
    <x v="3"/>
    <s v="OFF-ST-10004459"/>
    <x v="1"/>
    <x v="4"/>
    <x v="459"/>
    <x v="2122"/>
    <n v="6"/>
    <n v="0.2"/>
    <n v="-337.80600000000004"/>
    <x v="2"/>
    <x v="0"/>
  </r>
  <r>
    <n v="2536"/>
    <x v="1244"/>
    <x v="684"/>
    <d v="2017-09-08T00:00:00"/>
    <s v="First Class"/>
    <s v="LO-17170"/>
    <x v="628"/>
    <x v="1"/>
    <x v="0"/>
    <x v="314"/>
    <x v="1"/>
    <x v="392"/>
    <x v="1"/>
    <s v="TEC-AC-10003499"/>
    <x v="2"/>
    <x v="11"/>
    <x v="103"/>
    <x v="2123"/>
    <n v="4"/>
    <n v="0"/>
    <n v="18.064800000000002"/>
    <x v="1"/>
    <x v="0"/>
  </r>
  <r>
    <n v="2537"/>
    <x v="1245"/>
    <x v="746"/>
    <d v="2017-01-29T00:00:00"/>
    <s v="Second Class"/>
    <s v="SV-20365"/>
    <x v="277"/>
    <x v="0"/>
    <x v="0"/>
    <x v="138"/>
    <x v="24"/>
    <x v="177"/>
    <x v="3"/>
    <s v="FUR-CH-10000513"/>
    <x v="0"/>
    <x v="1"/>
    <x v="70"/>
    <x v="2124"/>
    <n v="2"/>
    <n v="0.3"/>
    <n v="-54.595799999999997"/>
    <x v="2"/>
    <x v="0"/>
  </r>
  <r>
    <n v="2538"/>
    <x v="1245"/>
    <x v="746"/>
    <d v="2017-01-29T00:00:00"/>
    <s v="Second Class"/>
    <s v="SV-20365"/>
    <x v="277"/>
    <x v="0"/>
    <x v="0"/>
    <x v="138"/>
    <x v="24"/>
    <x v="177"/>
    <x v="3"/>
    <s v="TEC-PH-10000895"/>
    <x v="2"/>
    <x v="7"/>
    <x v="1137"/>
    <x v="2125"/>
    <n v="4"/>
    <n v="0.4"/>
    <n v="-100.7944"/>
    <x v="2"/>
    <x v="0"/>
  </r>
  <r>
    <n v="2539"/>
    <x v="1245"/>
    <x v="746"/>
    <d v="2017-01-29T00:00:00"/>
    <s v="Second Class"/>
    <s v="SV-20365"/>
    <x v="277"/>
    <x v="0"/>
    <x v="0"/>
    <x v="138"/>
    <x v="24"/>
    <x v="177"/>
    <x v="3"/>
    <s v="TEC-PH-10002555"/>
    <x v="2"/>
    <x v="7"/>
    <x v="1352"/>
    <x v="2126"/>
    <n v="1"/>
    <n v="0.4"/>
    <n v="-36.253"/>
    <x v="2"/>
    <x v="0"/>
  </r>
  <r>
    <n v="2540"/>
    <x v="1246"/>
    <x v="747"/>
    <d v="2017-07-16T00:00:00"/>
    <s v="Same Day"/>
    <s v="EM-13810"/>
    <x v="613"/>
    <x v="1"/>
    <x v="0"/>
    <x v="8"/>
    <x v="1"/>
    <x v="34"/>
    <x v="1"/>
    <s v="FUR-CH-10003312"/>
    <x v="0"/>
    <x v="1"/>
    <x v="299"/>
    <x v="2127"/>
    <n v="6"/>
    <n v="0.2"/>
    <n v="-219.16440000000023"/>
    <x v="1"/>
    <x v="0"/>
  </r>
  <r>
    <n v="2541"/>
    <x v="1246"/>
    <x v="747"/>
    <d v="2017-07-16T00:00:00"/>
    <s v="Same Day"/>
    <s v="EM-13810"/>
    <x v="613"/>
    <x v="1"/>
    <x v="0"/>
    <x v="8"/>
    <x v="1"/>
    <x v="34"/>
    <x v="1"/>
    <s v="FUR-CH-10004086"/>
    <x v="0"/>
    <x v="1"/>
    <x v="284"/>
    <x v="2128"/>
    <n v="3"/>
    <n v="0.2"/>
    <n v="78.767099999999971"/>
    <x v="1"/>
    <x v="0"/>
  </r>
  <r>
    <n v="2542"/>
    <x v="1247"/>
    <x v="567"/>
    <d v="2018-05-04T00:00:00"/>
    <s v="Standard Class"/>
    <s v="KD-16615"/>
    <x v="629"/>
    <x v="1"/>
    <x v="0"/>
    <x v="48"/>
    <x v="16"/>
    <x v="57"/>
    <x v="1"/>
    <s v="FUR-FU-10002759"/>
    <x v="0"/>
    <x v="5"/>
    <x v="560"/>
    <x v="2129"/>
    <n v="7"/>
    <n v="0.2"/>
    <n v="22.377600000000001"/>
    <x v="1"/>
    <x v="0"/>
  </r>
  <r>
    <n v="2543"/>
    <x v="1248"/>
    <x v="467"/>
    <d v="2016-10-01T00:00:00"/>
    <s v="Second Class"/>
    <s v="NB-18580"/>
    <x v="630"/>
    <x v="1"/>
    <x v="0"/>
    <x v="10"/>
    <x v="9"/>
    <x v="63"/>
    <x v="3"/>
    <s v="OFF-AP-10002191"/>
    <x v="1"/>
    <x v="9"/>
    <x v="808"/>
    <x v="2130"/>
    <n v="3"/>
    <n v="0.2"/>
    <n v="14.39520000000001"/>
    <x v="2"/>
    <x v="0"/>
  </r>
  <r>
    <n v="2544"/>
    <x v="1249"/>
    <x v="162"/>
    <d v="2018-09-14T00:00:00"/>
    <s v="Standard Class"/>
    <s v="AP-10720"/>
    <x v="399"/>
    <x v="2"/>
    <x v="0"/>
    <x v="303"/>
    <x v="31"/>
    <x v="380"/>
    <x v="3"/>
    <s v="FUR-BO-10003450"/>
    <x v="0"/>
    <x v="0"/>
    <x v="1353"/>
    <x v="2131"/>
    <n v="3"/>
    <n v="0"/>
    <n v="13.915199999999992"/>
    <x v="2"/>
    <x v="0"/>
  </r>
  <r>
    <n v="2545"/>
    <x v="1249"/>
    <x v="162"/>
    <d v="2018-09-14T00:00:00"/>
    <s v="Standard Class"/>
    <s v="AP-10720"/>
    <x v="399"/>
    <x v="2"/>
    <x v="0"/>
    <x v="303"/>
    <x v="31"/>
    <x v="380"/>
    <x v="3"/>
    <s v="OFF-LA-10000248"/>
    <x v="1"/>
    <x v="2"/>
    <x v="1221"/>
    <x v="1816"/>
    <n v="4"/>
    <n v="0"/>
    <n v="6.9371999999999998"/>
    <x v="2"/>
    <x v="0"/>
  </r>
  <r>
    <n v="2546"/>
    <x v="1250"/>
    <x v="513"/>
    <d v="2019-04-20T00:00:00"/>
    <s v="Standard Class"/>
    <s v="JE-15745"/>
    <x v="32"/>
    <x v="0"/>
    <x v="0"/>
    <x v="49"/>
    <x v="1"/>
    <x v="58"/>
    <x v="1"/>
    <s v="OFF-ST-10004804"/>
    <x v="1"/>
    <x v="4"/>
    <x v="233"/>
    <x v="2132"/>
    <n v="4"/>
    <n v="0"/>
    <n v="2.0592000000000041"/>
    <x v="1"/>
    <x v="0"/>
  </r>
  <r>
    <n v="2547"/>
    <x v="1250"/>
    <x v="513"/>
    <d v="2019-04-20T00:00:00"/>
    <s v="Standard Class"/>
    <s v="JE-15745"/>
    <x v="32"/>
    <x v="0"/>
    <x v="0"/>
    <x v="49"/>
    <x v="1"/>
    <x v="58"/>
    <x v="1"/>
    <s v="FUR-BO-10001337"/>
    <x v="0"/>
    <x v="0"/>
    <x v="430"/>
    <x v="2133"/>
    <n v="1"/>
    <n v="0.15"/>
    <n v="-6.0489999999999995"/>
    <x v="1"/>
    <x v="0"/>
  </r>
  <r>
    <n v="2548"/>
    <x v="1251"/>
    <x v="748"/>
    <d v="2017-08-22T00:00:00"/>
    <s v="Standard Class"/>
    <s v="JM-15865"/>
    <x v="622"/>
    <x v="0"/>
    <x v="0"/>
    <x v="42"/>
    <x v="16"/>
    <x v="51"/>
    <x v="1"/>
    <s v="OFF-AR-10002255"/>
    <x v="1"/>
    <x v="6"/>
    <x v="822"/>
    <x v="2134"/>
    <n v="1"/>
    <n v="0.2"/>
    <n v="0.25919999999999999"/>
    <x v="1"/>
    <x v="0"/>
  </r>
  <r>
    <n v="2549"/>
    <x v="1251"/>
    <x v="748"/>
    <d v="2017-08-22T00:00:00"/>
    <s v="Standard Class"/>
    <s v="JM-15865"/>
    <x v="622"/>
    <x v="0"/>
    <x v="0"/>
    <x v="42"/>
    <x v="16"/>
    <x v="51"/>
    <x v="1"/>
    <s v="TEC-PH-10002624"/>
    <x v="2"/>
    <x v="7"/>
    <x v="1135"/>
    <x v="2135"/>
    <n v="5"/>
    <n v="0.2"/>
    <n v="211.49549999999977"/>
    <x v="1"/>
    <x v="0"/>
  </r>
  <r>
    <n v="2550"/>
    <x v="1251"/>
    <x v="748"/>
    <d v="2017-08-22T00:00:00"/>
    <s v="Standard Class"/>
    <s v="JM-15865"/>
    <x v="622"/>
    <x v="0"/>
    <x v="0"/>
    <x v="42"/>
    <x v="16"/>
    <x v="51"/>
    <x v="1"/>
    <s v="OFF-PA-10001878"/>
    <x v="1"/>
    <x v="10"/>
    <x v="1170"/>
    <x v="2136"/>
    <n v="8"/>
    <n v="0.2"/>
    <n v="105.64559999999997"/>
    <x v="1"/>
    <x v="0"/>
  </r>
  <r>
    <n v="2551"/>
    <x v="1251"/>
    <x v="748"/>
    <d v="2017-08-22T00:00:00"/>
    <s v="Standard Class"/>
    <s v="JM-15865"/>
    <x v="622"/>
    <x v="0"/>
    <x v="0"/>
    <x v="42"/>
    <x v="16"/>
    <x v="51"/>
    <x v="1"/>
    <s v="OFF-LA-10000452"/>
    <x v="1"/>
    <x v="2"/>
    <x v="812"/>
    <x v="1325"/>
    <n v="2"/>
    <n v="0.2"/>
    <n v="1.764"/>
    <x v="1"/>
    <x v="0"/>
  </r>
  <r>
    <n v="2552"/>
    <x v="1252"/>
    <x v="123"/>
    <d v="2019-11-23T00:00:00"/>
    <s v="Standard Class"/>
    <s v="AB-10105"/>
    <x v="455"/>
    <x v="0"/>
    <x v="0"/>
    <x v="0"/>
    <x v="0"/>
    <x v="0"/>
    <x v="0"/>
    <s v="FUR-FU-10004665"/>
    <x v="0"/>
    <x v="5"/>
    <x v="1354"/>
    <x v="2137"/>
    <n v="6"/>
    <n v="0"/>
    <n v="213.68880000000001"/>
    <x v="0"/>
    <x v="0"/>
  </r>
  <r>
    <n v="2553"/>
    <x v="1252"/>
    <x v="123"/>
    <d v="2019-11-23T00:00:00"/>
    <s v="Standard Class"/>
    <s v="AB-10105"/>
    <x v="455"/>
    <x v="0"/>
    <x v="0"/>
    <x v="0"/>
    <x v="0"/>
    <x v="0"/>
    <x v="0"/>
    <s v="OFF-BI-10000088"/>
    <x v="1"/>
    <x v="8"/>
    <x v="1034"/>
    <x v="2138"/>
    <n v="2"/>
    <n v="0"/>
    <n v="10.760400000000001"/>
    <x v="0"/>
    <x v="0"/>
  </r>
  <r>
    <n v="2554"/>
    <x v="1253"/>
    <x v="749"/>
    <d v="2018-09-18T00:00:00"/>
    <s v="Standard Class"/>
    <s v="PN-18775"/>
    <x v="43"/>
    <x v="2"/>
    <x v="0"/>
    <x v="29"/>
    <x v="20"/>
    <x v="37"/>
    <x v="0"/>
    <s v="OFF-PA-10000029"/>
    <x v="1"/>
    <x v="10"/>
    <x v="811"/>
    <x v="243"/>
    <n v="4"/>
    <n v="0"/>
    <n v="12.441600000000001"/>
    <x v="0"/>
    <x v="0"/>
  </r>
  <r>
    <n v="2555"/>
    <x v="1254"/>
    <x v="243"/>
    <d v="2018-08-20T00:00:00"/>
    <s v="Standard Class"/>
    <s v="JC-15775"/>
    <x v="547"/>
    <x v="0"/>
    <x v="0"/>
    <x v="315"/>
    <x v="2"/>
    <x v="393"/>
    <x v="0"/>
    <s v="TEC-PH-10000369"/>
    <x v="2"/>
    <x v="7"/>
    <x v="1355"/>
    <x v="2139"/>
    <n v="7"/>
    <n v="0.2"/>
    <n v="70.554400000000072"/>
    <x v="0"/>
    <x v="0"/>
  </r>
  <r>
    <n v="2556"/>
    <x v="1255"/>
    <x v="120"/>
    <d v="2017-09-30T00:00:00"/>
    <s v="Standard Class"/>
    <s v="PF-19165"/>
    <x v="58"/>
    <x v="0"/>
    <x v="0"/>
    <x v="20"/>
    <x v="15"/>
    <x v="45"/>
    <x v="3"/>
    <s v="TEC-AC-10001590"/>
    <x v="2"/>
    <x v="11"/>
    <x v="1356"/>
    <x v="1424"/>
    <n v="2"/>
    <n v="0"/>
    <n v="12"/>
    <x v="2"/>
    <x v="0"/>
  </r>
  <r>
    <n v="2557"/>
    <x v="1256"/>
    <x v="750"/>
    <d v="2018-10-14T00:00:00"/>
    <s v="Standard Class"/>
    <s v="BW-11110"/>
    <x v="308"/>
    <x v="1"/>
    <x v="0"/>
    <x v="12"/>
    <x v="5"/>
    <x v="32"/>
    <x v="2"/>
    <s v="FUR-FU-10004909"/>
    <x v="0"/>
    <x v="5"/>
    <x v="1357"/>
    <x v="2140"/>
    <n v="8"/>
    <n v="0.6"/>
    <n v="-32.320000000000007"/>
    <x v="2"/>
    <x v="0"/>
  </r>
  <r>
    <n v="2558"/>
    <x v="1257"/>
    <x v="539"/>
    <d v="2017-03-30T00:00:00"/>
    <s v="Standard Class"/>
    <s v="BP-11185"/>
    <x v="130"/>
    <x v="1"/>
    <x v="0"/>
    <x v="197"/>
    <x v="2"/>
    <x v="248"/>
    <x v="0"/>
    <s v="OFF-AP-10002287"/>
    <x v="1"/>
    <x v="9"/>
    <x v="1283"/>
    <x v="2141"/>
    <n v="2"/>
    <n v="0.2"/>
    <n v="0.52439999999999998"/>
    <x v="0"/>
    <x v="0"/>
  </r>
  <r>
    <n v="2559"/>
    <x v="1258"/>
    <x v="70"/>
    <d v="2017-06-04T00:00:00"/>
    <s v="Standard Class"/>
    <s v="TM-21010"/>
    <x v="612"/>
    <x v="0"/>
    <x v="0"/>
    <x v="11"/>
    <x v="7"/>
    <x v="12"/>
    <x v="1"/>
    <s v="FUR-BO-10004357"/>
    <x v="0"/>
    <x v="0"/>
    <x v="1358"/>
    <x v="2142"/>
    <n v="7"/>
    <n v="0"/>
    <n v="140.68599999999989"/>
    <x v="1"/>
    <x v="0"/>
  </r>
  <r>
    <n v="2560"/>
    <x v="1258"/>
    <x v="70"/>
    <d v="2017-06-04T00:00:00"/>
    <s v="Standard Class"/>
    <s v="TM-21010"/>
    <x v="612"/>
    <x v="0"/>
    <x v="0"/>
    <x v="11"/>
    <x v="7"/>
    <x v="12"/>
    <x v="1"/>
    <s v="OFF-LA-10003766"/>
    <x v="1"/>
    <x v="2"/>
    <x v="365"/>
    <x v="2143"/>
    <n v="5"/>
    <n v="0"/>
    <n v="7.5600000000000005"/>
    <x v="1"/>
    <x v="0"/>
  </r>
  <r>
    <n v="2561"/>
    <x v="1258"/>
    <x v="70"/>
    <d v="2017-06-04T00:00:00"/>
    <s v="Standard Class"/>
    <s v="TM-21010"/>
    <x v="612"/>
    <x v="0"/>
    <x v="0"/>
    <x v="11"/>
    <x v="7"/>
    <x v="12"/>
    <x v="1"/>
    <s v="OFF-ST-10000046"/>
    <x v="1"/>
    <x v="4"/>
    <x v="764"/>
    <x v="2144"/>
    <n v="2"/>
    <n v="0"/>
    <n v="61.38900000000001"/>
    <x v="1"/>
    <x v="0"/>
  </r>
  <r>
    <n v="2562"/>
    <x v="1259"/>
    <x v="707"/>
    <d v="2017-12-31T00:00:00"/>
    <s v="Standard Class"/>
    <s v="MB-17305"/>
    <x v="93"/>
    <x v="0"/>
    <x v="0"/>
    <x v="316"/>
    <x v="18"/>
    <x v="394"/>
    <x v="0"/>
    <s v="OFF-LA-10003190"/>
    <x v="1"/>
    <x v="2"/>
    <x v="1172"/>
    <x v="2145"/>
    <n v="4"/>
    <n v="0.2"/>
    <n v="3.3408000000000002"/>
    <x v="0"/>
    <x v="0"/>
  </r>
  <r>
    <n v="2563"/>
    <x v="1259"/>
    <x v="707"/>
    <d v="2017-12-31T00:00:00"/>
    <s v="Standard Class"/>
    <s v="MB-17305"/>
    <x v="93"/>
    <x v="0"/>
    <x v="0"/>
    <x v="316"/>
    <x v="18"/>
    <x v="394"/>
    <x v="0"/>
    <s v="OFF-PA-10002787"/>
    <x v="1"/>
    <x v="10"/>
    <x v="1276"/>
    <x v="563"/>
    <n v="2"/>
    <n v="0.2"/>
    <n v="3.6288"/>
    <x v="0"/>
    <x v="0"/>
  </r>
  <r>
    <n v="2564"/>
    <x v="1260"/>
    <x v="751"/>
    <d v="2017-03-22T00:00:00"/>
    <s v="Second Class"/>
    <s v="HR-14830"/>
    <x v="403"/>
    <x v="1"/>
    <x v="0"/>
    <x v="20"/>
    <x v="15"/>
    <x v="29"/>
    <x v="3"/>
    <s v="TEC-AC-10000387"/>
    <x v="2"/>
    <x v="11"/>
    <x v="1359"/>
    <x v="2146"/>
    <n v="1"/>
    <n v="0"/>
    <n v="2.7035999999999998"/>
    <x v="2"/>
    <x v="0"/>
  </r>
  <r>
    <n v="2565"/>
    <x v="1260"/>
    <x v="751"/>
    <d v="2017-03-22T00:00:00"/>
    <s v="Second Class"/>
    <s v="HR-14830"/>
    <x v="403"/>
    <x v="1"/>
    <x v="0"/>
    <x v="20"/>
    <x v="15"/>
    <x v="29"/>
    <x v="3"/>
    <s v="OFF-ST-10001291"/>
    <x v="1"/>
    <x v="4"/>
    <x v="1026"/>
    <x v="2147"/>
    <n v="2"/>
    <n v="0"/>
    <n v="9.1313999999999993"/>
    <x v="2"/>
    <x v="0"/>
  </r>
  <r>
    <n v="2566"/>
    <x v="1261"/>
    <x v="202"/>
    <d v="2019-12-24T00:00:00"/>
    <s v="First Class"/>
    <s v="BD-11635"/>
    <x v="631"/>
    <x v="0"/>
    <x v="0"/>
    <x v="256"/>
    <x v="0"/>
    <x v="316"/>
    <x v="0"/>
    <s v="TEC-AC-10003116"/>
    <x v="2"/>
    <x v="11"/>
    <x v="929"/>
    <x v="2148"/>
    <n v="4"/>
    <n v="0"/>
    <n v="27.689999999999998"/>
    <x v="0"/>
    <x v="0"/>
  </r>
  <r>
    <n v="2567"/>
    <x v="1262"/>
    <x v="752"/>
    <d v="2019-11-03T00:00:00"/>
    <s v="Second Class"/>
    <s v="SF-20200"/>
    <x v="227"/>
    <x v="0"/>
    <x v="0"/>
    <x v="317"/>
    <x v="4"/>
    <x v="395"/>
    <x v="1"/>
    <s v="OFF-BI-10001308"/>
    <x v="1"/>
    <x v="8"/>
    <x v="1360"/>
    <x v="2149"/>
    <n v="5"/>
    <n v="0.2"/>
    <n v="7.8499999999999979"/>
    <x v="1"/>
    <x v="0"/>
  </r>
  <r>
    <n v="2568"/>
    <x v="1262"/>
    <x v="752"/>
    <d v="2019-11-03T00:00:00"/>
    <s v="Second Class"/>
    <s v="SF-20200"/>
    <x v="227"/>
    <x v="0"/>
    <x v="0"/>
    <x v="317"/>
    <x v="4"/>
    <x v="395"/>
    <x v="1"/>
    <s v="FUR-TA-10003954"/>
    <x v="0"/>
    <x v="3"/>
    <x v="1217"/>
    <x v="2150"/>
    <n v="9"/>
    <n v="0"/>
    <n v="239.90580000000011"/>
    <x v="1"/>
    <x v="0"/>
  </r>
  <r>
    <n v="2569"/>
    <x v="1263"/>
    <x v="210"/>
    <d v="2019-09-11T00:00:00"/>
    <s v="Standard Class"/>
    <s v="SP-20620"/>
    <x v="407"/>
    <x v="1"/>
    <x v="0"/>
    <x v="20"/>
    <x v="15"/>
    <x v="164"/>
    <x v="3"/>
    <s v="OFF-ST-10003282"/>
    <x v="1"/>
    <x v="4"/>
    <x v="42"/>
    <x v="2151"/>
    <n v="8"/>
    <n v="0"/>
    <n v="133.86240000000004"/>
    <x v="2"/>
    <x v="0"/>
  </r>
  <r>
    <n v="2570"/>
    <x v="1264"/>
    <x v="753"/>
    <d v="2019-12-27T00:00:00"/>
    <s v="Same Day"/>
    <s v="DR-12880"/>
    <x v="112"/>
    <x v="1"/>
    <x v="0"/>
    <x v="46"/>
    <x v="24"/>
    <x v="55"/>
    <x v="3"/>
    <s v="TEC-PH-10000576"/>
    <x v="2"/>
    <x v="7"/>
    <x v="815"/>
    <x v="2152"/>
    <n v="2"/>
    <n v="0.4"/>
    <n v="-35.617400000000004"/>
    <x v="2"/>
    <x v="0"/>
  </r>
  <r>
    <n v="2571"/>
    <x v="1264"/>
    <x v="753"/>
    <d v="2019-12-27T00:00:00"/>
    <s v="Same Day"/>
    <s v="DR-12880"/>
    <x v="112"/>
    <x v="1"/>
    <x v="0"/>
    <x v="46"/>
    <x v="24"/>
    <x v="55"/>
    <x v="3"/>
    <s v="OFF-AR-10004441"/>
    <x v="1"/>
    <x v="6"/>
    <x v="155"/>
    <x v="2153"/>
    <n v="4"/>
    <n v="0.2"/>
    <n v="3.6431999999999998"/>
    <x v="2"/>
    <x v="0"/>
  </r>
  <r>
    <n v="2572"/>
    <x v="1265"/>
    <x v="11"/>
    <d v="2019-07-21T00:00:00"/>
    <s v="Standard Class"/>
    <s v="VM-21685"/>
    <x v="91"/>
    <x v="2"/>
    <x v="0"/>
    <x v="318"/>
    <x v="10"/>
    <x v="396"/>
    <x v="2"/>
    <s v="OFF-AR-10003759"/>
    <x v="1"/>
    <x v="6"/>
    <x v="846"/>
    <x v="2154"/>
    <n v="2"/>
    <n v="0.2"/>
    <n v="0.90999999999999981"/>
    <x v="2"/>
    <x v="0"/>
  </r>
  <r>
    <n v="2573"/>
    <x v="1266"/>
    <x v="399"/>
    <d v="2018-08-15T00:00:00"/>
    <s v="Second Class"/>
    <s v="CM-12235"/>
    <x v="632"/>
    <x v="0"/>
    <x v="0"/>
    <x v="238"/>
    <x v="5"/>
    <x v="295"/>
    <x v="2"/>
    <s v="TEC-AC-10004145"/>
    <x v="2"/>
    <x v="11"/>
    <x v="1273"/>
    <x v="2155"/>
    <n v="7"/>
    <n v="0.2"/>
    <n v="52.497900000000016"/>
    <x v="2"/>
    <x v="0"/>
  </r>
  <r>
    <n v="2574"/>
    <x v="1267"/>
    <x v="362"/>
    <d v="2019-07-14T00:00:00"/>
    <s v="Standard Class"/>
    <s v="SM-20320"/>
    <x v="598"/>
    <x v="2"/>
    <x v="0"/>
    <x v="240"/>
    <x v="14"/>
    <x v="376"/>
    <x v="2"/>
    <s v="FUR-FU-10000293"/>
    <x v="0"/>
    <x v="5"/>
    <x v="791"/>
    <x v="1893"/>
    <n v="5"/>
    <n v="0"/>
    <n v="31.586999999999961"/>
    <x v="2"/>
    <x v="0"/>
  </r>
  <r>
    <n v="2575"/>
    <x v="1268"/>
    <x v="754"/>
    <d v="2016-11-27T00:00:00"/>
    <s v="Standard Class"/>
    <s v="RA-19885"/>
    <x v="19"/>
    <x v="1"/>
    <x v="0"/>
    <x v="38"/>
    <x v="32"/>
    <x v="112"/>
    <x v="0"/>
    <s v="OFF-EN-10004955"/>
    <x v="1"/>
    <x v="12"/>
    <x v="890"/>
    <x v="2156"/>
    <n v="3"/>
    <n v="0"/>
    <n v="7.9527000000000001"/>
    <x v="0"/>
    <x v="0"/>
  </r>
  <r>
    <n v="2576"/>
    <x v="1268"/>
    <x v="754"/>
    <d v="2016-11-27T00:00:00"/>
    <s v="Standard Class"/>
    <s v="RA-19885"/>
    <x v="19"/>
    <x v="1"/>
    <x v="0"/>
    <x v="38"/>
    <x v="32"/>
    <x v="112"/>
    <x v="0"/>
    <s v="OFF-BI-10001071"/>
    <x v="1"/>
    <x v="8"/>
    <x v="669"/>
    <x v="2157"/>
    <n v="5"/>
    <n v="0"/>
    <n v="156.751"/>
    <x v="0"/>
    <x v="0"/>
  </r>
  <r>
    <n v="2577"/>
    <x v="1268"/>
    <x v="754"/>
    <d v="2016-11-27T00:00:00"/>
    <s v="Standard Class"/>
    <s v="RA-19885"/>
    <x v="19"/>
    <x v="1"/>
    <x v="0"/>
    <x v="38"/>
    <x v="32"/>
    <x v="112"/>
    <x v="0"/>
    <s v="OFF-EN-10001990"/>
    <x v="1"/>
    <x v="12"/>
    <x v="153"/>
    <x v="716"/>
    <n v="2"/>
    <n v="0"/>
    <n v="5.3391999999999991"/>
    <x v="0"/>
    <x v="0"/>
  </r>
  <r>
    <n v="2578"/>
    <x v="1268"/>
    <x v="754"/>
    <d v="2016-11-27T00:00:00"/>
    <s v="Standard Class"/>
    <s v="RA-19885"/>
    <x v="19"/>
    <x v="1"/>
    <x v="0"/>
    <x v="38"/>
    <x v="32"/>
    <x v="112"/>
    <x v="0"/>
    <s v="OFF-AP-10002734"/>
    <x v="1"/>
    <x v="9"/>
    <x v="1361"/>
    <x v="2158"/>
    <n v="3"/>
    <n v="0"/>
    <n v="290.30160000000001"/>
    <x v="0"/>
    <x v="0"/>
  </r>
  <r>
    <n v="2579"/>
    <x v="1269"/>
    <x v="755"/>
    <d v="2016-01-31T00:00:00"/>
    <s v="Standard Class"/>
    <s v="SD-20485"/>
    <x v="174"/>
    <x v="2"/>
    <x v="0"/>
    <x v="166"/>
    <x v="17"/>
    <x v="212"/>
    <x v="0"/>
    <s v="FUR-FU-10004587"/>
    <x v="0"/>
    <x v="5"/>
    <x v="1362"/>
    <x v="2159"/>
    <n v="3"/>
    <n v="0"/>
    <n v="30.7818"/>
    <x v="0"/>
    <x v="0"/>
  </r>
  <r>
    <n v="2580"/>
    <x v="1269"/>
    <x v="755"/>
    <d v="2016-01-31T00:00:00"/>
    <s v="Standard Class"/>
    <s v="SD-20485"/>
    <x v="174"/>
    <x v="2"/>
    <x v="0"/>
    <x v="166"/>
    <x v="17"/>
    <x v="212"/>
    <x v="0"/>
    <s v="OFF-ST-10004337"/>
    <x v="1"/>
    <x v="4"/>
    <x v="847"/>
    <x v="2160"/>
    <n v="8"/>
    <n v="0"/>
    <n v="0"/>
    <x v="0"/>
    <x v="0"/>
  </r>
  <r>
    <n v="2581"/>
    <x v="1269"/>
    <x v="755"/>
    <d v="2016-01-31T00:00:00"/>
    <s v="Standard Class"/>
    <s v="SD-20485"/>
    <x v="174"/>
    <x v="2"/>
    <x v="0"/>
    <x v="166"/>
    <x v="17"/>
    <x v="212"/>
    <x v="0"/>
    <s v="OFF-PA-10003072"/>
    <x v="1"/>
    <x v="10"/>
    <x v="927"/>
    <x v="541"/>
    <n v="3"/>
    <n v="0"/>
    <n v="9.3312000000000008"/>
    <x v="0"/>
    <x v="0"/>
  </r>
  <r>
    <n v="2582"/>
    <x v="1269"/>
    <x v="755"/>
    <d v="2016-01-31T00:00:00"/>
    <s v="Standard Class"/>
    <s v="SD-20485"/>
    <x v="174"/>
    <x v="2"/>
    <x v="0"/>
    <x v="166"/>
    <x v="17"/>
    <x v="212"/>
    <x v="0"/>
    <s v="OFF-PA-10000380"/>
    <x v="1"/>
    <x v="10"/>
    <x v="1290"/>
    <x v="1459"/>
    <n v="2"/>
    <n v="0"/>
    <n v="8.34"/>
    <x v="0"/>
    <x v="0"/>
  </r>
  <r>
    <n v="2583"/>
    <x v="1269"/>
    <x v="755"/>
    <d v="2016-01-31T00:00:00"/>
    <s v="Standard Class"/>
    <s v="SD-20485"/>
    <x v="174"/>
    <x v="2"/>
    <x v="0"/>
    <x v="166"/>
    <x v="17"/>
    <x v="212"/>
    <x v="0"/>
    <s v="TEC-PH-10004833"/>
    <x v="2"/>
    <x v="7"/>
    <x v="1363"/>
    <x v="2161"/>
    <n v="13"/>
    <n v="0"/>
    <n v="0"/>
    <x v="0"/>
    <x v="0"/>
  </r>
  <r>
    <n v="2584"/>
    <x v="1269"/>
    <x v="755"/>
    <d v="2016-01-31T00:00:00"/>
    <s v="Standard Class"/>
    <s v="SD-20485"/>
    <x v="174"/>
    <x v="2"/>
    <x v="0"/>
    <x v="166"/>
    <x v="17"/>
    <x v="212"/>
    <x v="0"/>
    <s v="FUR-FU-10001847"/>
    <x v="0"/>
    <x v="5"/>
    <x v="1364"/>
    <x v="2162"/>
    <n v="3"/>
    <n v="0"/>
    <n v="4.4711999999999996"/>
    <x v="0"/>
    <x v="0"/>
  </r>
  <r>
    <n v="2585"/>
    <x v="1269"/>
    <x v="755"/>
    <d v="2016-01-31T00:00:00"/>
    <s v="Standard Class"/>
    <s v="SD-20485"/>
    <x v="174"/>
    <x v="2"/>
    <x v="0"/>
    <x v="166"/>
    <x v="17"/>
    <x v="212"/>
    <x v="0"/>
    <s v="TEC-PH-10002103"/>
    <x v="2"/>
    <x v="7"/>
    <x v="539"/>
    <x v="2163"/>
    <n v="2"/>
    <n v="0"/>
    <n v="52.634399999999999"/>
    <x v="0"/>
    <x v="0"/>
  </r>
  <r>
    <n v="2586"/>
    <x v="1270"/>
    <x v="502"/>
    <d v="2017-11-10T00:00:00"/>
    <s v="Standard Class"/>
    <s v="CS-12250"/>
    <x v="294"/>
    <x v="1"/>
    <x v="0"/>
    <x v="319"/>
    <x v="5"/>
    <x v="397"/>
    <x v="2"/>
    <s v="OFF-EN-10001137"/>
    <x v="1"/>
    <x v="12"/>
    <x v="318"/>
    <x v="2164"/>
    <n v="2"/>
    <n v="0.2"/>
    <n v="2.1475999999999997"/>
    <x v="2"/>
    <x v="0"/>
  </r>
  <r>
    <n v="2587"/>
    <x v="1271"/>
    <x v="160"/>
    <d v="2019-07-06T00:00:00"/>
    <s v="Standard Class"/>
    <s v="RA-19285"/>
    <x v="267"/>
    <x v="0"/>
    <x v="0"/>
    <x v="20"/>
    <x v="15"/>
    <x v="23"/>
    <x v="3"/>
    <s v="OFF-ST-10001476"/>
    <x v="1"/>
    <x v="4"/>
    <x v="835"/>
    <x v="2165"/>
    <n v="7"/>
    <n v="0"/>
    <n v="67.113900000000015"/>
    <x v="2"/>
    <x v="0"/>
  </r>
  <r>
    <n v="2588"/>
    <x v="1271"/>
    <x v="160"/>
    <d v="2019-07-06T00:00:00"/>
    <s v="Standard Class"/>
    <s v="RA-19285"/>
    <x v="267"/>
    <x v="0"/>
    <x v="0"/>
    <x v="20"/>
    <x v="15"/>
    <x v="23"/>
    <x v="3"/>
    <s v="FUR-FU-10002045"/>
    <x v="0"/>
    <x v="5"/>
    <x v="1365"/>
    <x v="749"/>
    <n v="1"/>
    <n v="0"/>
    <n v="9.7812000000000019"/>
    <x v="2"/>
    <x v="0"/>
  </r>
  <r>
    <n v="2589"/>
    <x v="1272"/>
    <x v="465"/>
    <d v="2018-05-09T00:00:00"/>
    <s v="Standard Class"/>
    <s v="BF-11005"/>
    <x v="593"/>
    <x v="2"/>
    <x v="0"/>
    <x v="1"/>
    <x v="1"/>
    <x v="25"/>
    <x v="1"/>
    <s v="OFF-ST-10001505"/>
    <x v="1"/>
    <x v="4"/>
    <x v="1183"/>
    <x v="156"/>
    <n v="1"/>
    <n v="0"/>
    <n v="1.0165999999999995"/>
    <x v="1"/>
    <x v="0"/>
  </r>
  <r>
    <n v="2590"/>
    <x v="1272"/>
    <x v="465"/>
    <d v="2018-05-09T00:00:00"/>
    <s v="Standard Class"/>
    <s v="BF-11005"/>
    <x v="593"/>
    <x v="2"/>
    <x v="0"/>
    <x v="1"/>
    <x v="1"/>
    <x v="25"/>
    <x v="1"/>
    <s v="TEC-PH-10001433"/>
    <x v="2"/>
    <x v="7"/>
    <x v="240"/>
    <x v="2166"/>
    <n v="3"/>
    <n v="0.2"/>
    <n v="21.539699999999996"/>
    <x v="1"/>
    <x v="0"/>
  </r>
  <r>
    <n v="2591"/>
    <x v="1273"/>
    <x v="162"/>
    <d v="2018-09-14T00:00:00"/>
    <s v="Standard Class"/>
    <s v="SE-20110"/>
    <x v="339"/>
    <x v="0"/>
    <x v="0"/>
    <x v="320"/>
    <x v="10"/>
    <x v="398"/>
    <x v="2"/>
    <s v="FUR-FU-10004671"/>
    <x v="0"/>
    <x v="5"/>
    <x v="1366"/>
    <x v="2167"/>
    <n v="2"/>
    <n v="0.6"/>
    <n v="-7.774799999999999"/>
    <x v="2"/>
    <x v="0"/>
  </r>
  <r>
    <n v="2592"/>
    <x v="1273"/>
    <x v="162"/>
    <d v="2018-09-14T00:00:00"/>
    <s v="Standard Class"/>
    <s v="SE-20110"/>
    <x v="339"/>
    <x v="0"/>
    <x v="0"/>
    <x v="320"/>
    <x v="10"/>
    <x v="398"/>
    <x v="2"/>
    <s v="FUR-TA-10003569"/>
    <x v="0"/>
    <x v="3"/>
    <x v="1367"/>
    <x v="2168"/>
    <n v="3"/>
    <n v="0.5"/>
    <n v="-300.73500000000001"/>
    <x v="2"/>
    <x v="0"/>
  </r>
  <r>
    <n v="2593"/>
    <x v="1274"/>
    <x v="221"/>
    <d v="2019-11-26T00:00:00"/>
    <s v="Second Class"/>
    <s v="RS-19765"/>
    <x v="276"/>
    <x v="1"/>
    <x v="0"/>
    <x v="321"/>
    <x v="20"/>
    <x v="399"/>
    <x v="0"/>
    <s v="TEC-PH-10002807"/>
    <x v="2"/>
    <x v="7"/>
    <x v="1239"/>
    <x v="2169"/>
    <n v="2"/>
    <n v="0"/>
    <n v="39.549999999999997"/>
    <x v="0"/>
    <x v="0"/>
  </r>
  <r>
    <n v="2594"/>
    <x v="1274"/>
    <x v="221"/>
    <d v="2019-11-26T00:00:00"/>
    <s v="Second Class"/>
    <s v="RS-19765"/>
    <x v="276"/>
    <x v="1"/>
    <x v="0"/>
    <x v="321"/>
    <x v="20"/>
    <x v="399"/>
    <x v="0"/>
    <s v="OFF-BI-10001597"/>
    <x v="1"/>
    <x v="8"/>
    <x v="798"/>
    <x v="2170"/>
    <n v="8"/>
    <n v="0"/>
    <n v="157.36319999999998"/>
    <x v="0"/>
    <x v="0"/>
  </r>
  <r>
    <n v="2595"/>
    <x v="1275"/>
    <x v="726"/>
    <d v="2019-05-17T00:00:00"/>
    <s v="Standard Class"/>
    <s v="BM-11650"/>
    <x v="312"/>
    <x v="1"/>
    <x v="0"/>
    <x v="38"/>
    <x v="14"/>
    <x v="134"/>
    <x v="2"/>
    <s v="OFF-EN-10003296"/>
    <x v="1"/>
    <x v="12"/>
    <x v="232"/>
    <x v="2171"/>
    <n v="2"/>
    <n v="0"/>
    <n v="81.432000000000002"/>
    <x v="2"/>
    <x v="0"/>
  </r>
  <r>
    <n v="2596"/>
    <x v="1275"/>
    <x v="726"/>
    <d v="2019-05-17T00:00:00"/>
    <s v="Standard Class"/>
    <s v="BM-11650"/>
    <x v="312"/>
    <x v="1"/>
    <x v="0"/>
    <x v="38"/>
    <x v="14"/>
    <x v="134"/>
    <x v="2"/>
    <s v="OFF-BI-10004632"/>
    <x v="1"/>
    <x v="8"/>
    <x v="569"/>
    <x v="2172"/>
    <n v="3"/>
    <n v="0"/>
    <n v="411.73649999999998"/>
    <x v="2"/>
    <x v="0"/>
  </r>
  <r>
    <n v="2597"/>
    <x v="1275"/>
    <x v="726"/>
    <d v="2019-05-17T00:00:00"/>
    <s v="Standard Class"/>
    <s v="BM-11650"/>
    <x v="312"/>
    <x v="1"/>
    <x v="0"/>
    <x v="38"/>
    <x v="14"/>
    <x v="134"/>
    <x v="2"/>
    <s v="TEC-PH-10002310"/>
    <x v="2"/>
    <x v="7"/>
    <x v="1368"/>
    <x v="2173"/>
    <n v="3"/>
    <n v="0"/>
    <n v="158.75190000000003"/>
    <x v="2"/>
    <x v="0"/>
  </r>
  <r>
    <n v="2598"/>
    <x v="1275"/>
    <x v="726"/>
    <d v="2019-05-17T00:00:00"/>
    <s v="Standard Class"/>
    <s v="BM-11650"/>
    <x v="312"/>
    <x v="1"/>
    <x v="0"/>
    <x v="38"/>
    <x v="14"/>
    <x v="134"/>
    <x v="2"/>
    <s v="OFF-ST-10000078"/>
    <x v="1"/>
    <x v="4"/>
    <x v="1227"/>
    <x v="2174"/>
    <n v="2"/>
    <n v="0"/>
    <n v="95.461199999999963"/>
    <x v="2"/>
    <x v="0"/>
  </r>
  <r>
    <n v="2599"/>
    <x v="1275"/>
    <x v="726"/>
    <d v="2019-05-17T00:00:00"/>
    <s v="Standard Class"/>
    <s v="BM-11650"/>
    <x v="312"/>
    <x v="1"/>
    <x v="0"/>
    <x v="38"/>
    <x v="14"/>
    <x v="134"/>
    <x v="2"/>
    <s v="OFF-PA-10001752"/>
    <x v="1"/>
    <x v="10"/>
    <x v="1369"/>
    <x v="1830"/>
    <n v="3"/>
    <n v="0"/>
    <n v="7.3206000000000007"/>
    <x v="2"/>
    <x v="0"/>
  </r>
  <r>
    <n v="2600"/>
    <x v="1276"/>
    <x v="756"/>
    <d v="2019-04-29T00:00:00"/>
    <s v="Standard Class"/>
    <s v="SK-19990"/>
    <x v="85"/>
    <x v="0"/>
    <x v="0"/>
    <x v="20"/>
    <x v="15"/>
    <x v="23"/>
    <x v="3"/>
    <s v="OFF-AP-10000026"/>
    <x v="1"/>
    <x v="9"/>
    <x v="1291"/>
    <x v="2175"/>
    <n v="2"/>
    <n v="0"/>
    <n v="35.362599999999986"/>
    <x v="2"/>
    <x v="0"/>
  </r>
  <r>
    <n v="2601"/>
    <x v="1276"/>
    <x v="756"/>
    <d v="2019-04-29T00:00:00"/>
    <s v="Standard Class"/>
    <s v="SK-19990"/>
    <x v="85"/>
    <x v="0"/>
    <x v="0"/>
    <x v="20"/>
    <x v="15"/>
    <x v="23"/>
    <x v="3"/>
    <s v="OFF-SU-10002573"/>
    <x v="1"/>
    <x v="14"/>
    <x v="354"/>
    <x v="2176"/>
    <n v="7"/>
    <n v="0"/>
    <n v="36.812999999999988"/>
    <x v="2"/>
    <x v="0"/>
  </r>
  <r>
    <n v="2602"/>
    <x v="1277"/>
    <x v="30"/>
    <d v="2018-06-04T00:00:00"/>
    <s v="Same Day"/>
    <s v="EN-13780"/>
    <x v="633"/>
    <x v="0"/>
    <x v="0"/>
    <x v="20"/>
    <x v="15"/>
    <x v="45"/>
    <x v="3"/>
    <s v="OFF-PA-10000349"/>
    <x v="1"/>
    <x v="10"/>
    <x v="33"/>
    <x v="1830"/>
    <n v="3"/>
    <n v="0"/>
    <n v="7.0218000000000007"/>
    <x v="2"/>
    <x v="0"/>
  </r>
  <r>
    <n v="2603"/>
    <x v="1277"/>
    <x v="30"/>
    <d v="2018-06-04T00:00:00"/>
    <s v="Same Day"/>
    <s v="EN-13780"/>
    <x v="633"/>
    <x v="0"/>
    <x v="0"/>
    <x v="20"/>
    <x v="15"/>
    <x v="45"/>
    <x v="3"/>
    <s v="TEC-MA-10003356"/>
    <x v="2"/>
    <x v="15"/>
    <x v="1370"/>
    <x v="2177"/>
    <n v="3"/>
    <n v="0"/>
    <n v="364.45949999999993"/>
    <x v="2"/>
    <x v="0"/>
  </r>
  <r>
    <n v="2604"/>
    <x v="1277"/>
    <x v="30"/>
    <d v="2018-06-04T00:00:00"/>
    <s v="Same Day"/>
    <s v="EN-13780"/>
    <x v="633"/>
    <x v="0"/>
    <x v="0"/>
    <x v="20"/>
    <x v="15"/>
    <x v="45"/>
    <x v="3"/>
    <s v="FUR-BO-10000362"/>
    <x v="0"/>
    <x v="0"/>
    <x v="1046"/>
    <x v="2178"/>
    <n v="1"/>
    <n v="0.2"/>
    <n v="5.129400000000004"/>
    <x v="2"/>
    <x v="0"/>
  </r>
  <r>
    <n v="2605"/>
    <x v="1277"/>
    <x v="30"/>
    <d v="2018-06-04T00:00:00"/>
    <s v="Same Day"/>
    <s v="EN-13780"/>
    <x v="633"/>
    <x v="0"/>
    <x v="0"/>
    <x v="20"/>
    <x v="15"/>
    <x v="45"/>
    <x v="3"/>
    <s v="FUR-FU-10003878"/>
    <x v="0"/>
    <x v="5"/>
    <x v="677"/>
    <x v="2179"/>
    <n v="4"/>
    <n v="0"/>
    <n v="20.780799999999999"/>
    <x v="2"/>
    <x v="0"/>
  </r>
  <r>
    <n v="2606"/>
    <x v="1278"/>
    <x v="757"/>
    <d v="2016-12-21T00:00:00"/>
    <s v="Standard Class"/>
    <s v="KN-16450"/>
    <x v="634"/>
    <x v="1"/>
    <x v="0"/>
    <x v="108"/>
    <x v="2"/>
    <x v="133"/>
    <x v="0"/>
    <s v="OFF-BI-10000591"/>
    <x v="1"/>
    <x v="8"/>
    <x v="1054"/>
    <x v="2180"/>
    <n v="1"/>
    <n v="0.7"/>
    <n v="-0.85579999999999989"/>
    <x v="0"/>
    <x v="0"/>
  </r>
  <r>
    <n v="2607"/>
    <x v="1279"/>
    <x v="758"/>
    <d v="2018-03-10T00:00:00"/>
    <s v="Standard Class"/>
    <s v="MG-17890"/>
    <x v="450"/>
    <x v="2"/>
    <x v="0"/>
    <x v="70"/>
    <x v="1"/>
    <x v="142"/>
    <x v="1"/>
    <s v="OFF-AR-10003727"/>
    <x v="1"/>
    <x v="6"/>
    <x v="1371"/>
    <x v="2181"/>
    <n v="1"/>
    <n v="0"/>
    <n v="4.9270999999999976"/>
    <x v="1"/>
    <x v="0"/>
  </r>
  <r>
    <n v="2608"/>
    <x v="1280"/>
    <x v="641"/>
    <d v="2016-11-30T00:00:00"/>
    <s v="Standard Class"/>
    <s v="MC-17590"/>
    <x v="565"/>
    <x v="1"/>
    <x v="0"/>
    <x v="81"/>
    <x v="5"/>
    <x v="174"/>
    <x v="2"/>
    <s v="TEC-AC-10001635"/>
    <x v="2"/>
    <x v="11"/>
    <x v="1372"/>
    <x v="1072"/>
    <n v="3"/>
    <n v="0.2"/>
    <n v="0"/>
    <x v="2"/>
    <x v="0"/>
  </r>
  <r>
    <n v="2609"/>
    <x v="1280"/>
    <x v="641"/>
    <d v="2016-11-30T00:00:00"/>
    <s v="Standard Class"/>
    <s v="MC-17590"/>
    <x v="565"/>
    <x v="1"/>
    <x v="0"/>
    <x v="81"/>
    <x v="5"/>
    <x v="174"/>
    <x v="2"/>
    <s v="OFF-LA-10001317"/>
    <x v="1"/>
    <x v="2"/>
    <x v="396"/>
    <x v="2182"/>
    <n v="1"/>
    <n v="0.2"/>
    <n v="0.88200000000000001"/>
    <x v="2"/>
    <x v="0"/>
  </r>
  <r>
    <n v="2610"/>
    <x v="1280"/>
    <x v="641"/>
    <d v="2016-11-30T00:00:00"/>
    <s v="Standard Class"/>
    <s v="MC-17590"/>
    <x v="565"/>
    <x v="1"/>
    <x v="0"/>
    <x v="81"/>
    <x v="5"/>
    <x v="174"/>
    <x v="2"/>
    <s v="FUR-TA-10000577"/>
    <x v="0"/>
    <x v="3"/>
    <x v="3"/>
    <x v="2183"/>
    <n v="5"/>
    <n v="0.3"/>
    <n v="-121.87349999999992"/>
    <x v="2"/>
    <x v="0"/>
  </r>
  <r>
    <n v="2611"/>
    <x v="1280"/>
    <x v="641"/>
    <d v="2016-11-30T00:00:00"/>
    <s v="Standard Class"/>
    <s v="MC-17590"/>
    <x v="565"/>
    <x v="1"/>
    <x v="0"/>
    <x v="81"/>
    <x v="5"/>
    <x v="174"/>
    <x v="2"/>
    <s v="OFF-LA-10000248"/>
    <x v="1"/>
    <x v="2"/>
    <x v="1221"/>
    <x v="2184"/>
    <n v="2"/>
    <n v="0.2"/>
    <n v="1.9925999999999999"/>
    <x v="2"/>
    <x v="0"/>
  </r>
  <r>
    <n v="2612"/>
    <x v="1280"/>
    <x v="641"/>
    <d v="2016-11-30T00:00:00"/>
    <s v="Standard Class"/>
    <s v="MC-17590"/>
    <x v="565"/>
    <x v="1"/>
    <x v="0"/>
    <x v="81"/>
    <x v="5"/>
    <x v="174"/>
    <x v="2"/>
    <s v="OFF-PA-10000955"/>
    <x v="1"/>
    <x v="10"/>
    <x v="782"/>
    <x v="937"/>
    <n v="3"/>
    <n v="0.2"/>
    <n v="5.1011999999999995"/>
    <x v="2"/>
    <x v="0"/>
  </r>
  <r>
    <n v="2613"/>
    <x v="1280"/>
    <x v="641"/>
    <d v="2016-11-30T00:00:00"/>
    <s v="Standard Class"/>
    <s v="MC-17590"/>
    <x v="565"/>
    <x v="1"/>
    <x v="0"/>
    <x v="81"/>
    <x v="5"/>
    <x v="174"/>
    <x v="2"/>
    <s v="FUR-FU-10000221"/>
    <x v="0"/>
    <x v="5"/>
    <x v="534"/>
    <x v="861"/>
    <n v="3"/>
    <n v="0.6"/>
    <n v="-3.9624000000000006"/>
    <x v="2"/>
    <x v="0"/>
  </r>
  <r>
    <n v="2614"/>
    <x v="1281"/>
    <x v="236"/>
    <d v="2018-05-05T00:00:00"/>
    <s v="Standard Class"/>
    <s v="BO-11350"/>
    <x v="635"/>
    <x v="1"/>
    <x v="0"/>
    <x v="1"/>
    <x v="1"/>
    <x v="62"/>
    <x v="1"/>
    <s v="FUR-CH-10002304"/>
    <x v="0"/>
    <x v="1"/>
    <x v="790"/>
    <x v="2185"/>
    <n v="2"/>
    <n v="0.2"/>
    <n v="2.5980000000000008"/>
    <x v="1"/>
    <x v="0"/>
  </r>
  <r>
    <n v="2615"/>
    <x v="1282"/>
    <x v="759"/>
    <d v="2016-05-03T00:00:00"/>
    <s v="Standard Class"/>
    <s v="AG-10300"/>
    <x v="636"/>
    <x v="1"/>
    <x v="0"/>
    <x v="1"/>
    <x v="1"/>
    <x v="13"/>
    <x v="1"/>
    <s v="FUR-CH-10004886"/>
    <x v="0"/>
    <x v="1"/>
    <x v="371"/>
    <x v="2186"/>
    <n v="3"/>
    <n v="0.2"/>
    <n v="23.027999999999992"/>
    <x v="1"/>
    <x v="0"/>
  </r>
  <r>
    <n v="2616"/>
    <x v="1282"/>
    <x v="759"/>
    <d v="2016-05-03T00:00:00"/>
    <s v="Standard Class"/>
    <s v="AG-10300"/>
    <x v="636"/>
    <x v="1"/>
    <x v="0"/>
    <x v="1"/>
    <x v="1"/>
    <x v="13"/>
    <x v="1"/>
    <s v="OFF-BI-10001525"/>
    <x v="1"/>
    <x v="8"/>
    <x v="31"/>
    <x v="2187"/>
    <n v="6"/>
    <n v="0.2"/>
    <n v="5.714999999999999"/>
    <x v="1"/>
    <x v="0"/>
  </r>
  <r>
    <n v="2617"/>
    <x v="1283"/>
    <x v="719"/>
    <d v="2019-04-05T00:00:00"/>
    <s v="Standard Class"/>
    <s v="MS-17365"/>
    <x v="333"/>
    <x v="0"/>
    <x v="0"/>
    <x v="8"/>
    <x v="1"/>
    <x v="94"/>
    <x v="1"/>
    <s v="OFF-LA-10003663"/>
    <x v="1"/>
    <x v="2"/>
    <x v="1373"/>
    <x v="399"/>
    <n v="2"/>
    <n v="0"/>
    <n v="2.7166000000000001"/>
    <x v="1"/>
    <x v="0"/>
  </r>
  <r>
    <n v="2618"/>
    <x v="1283"/>
    <x v="719"/>
    <d v="2019-04-05T00:00:00"/>
    <s v="Standard Class"/>
    <s v="MS-17365"/>
    <x v="333"/>
    <x v="0"/>
    <x v="0"/>
    <x v="8"/>
    <x v="1"/>
    <x v="94"/>
    <x v="1"/>
    <s v="OFF-BI-10001294"/>
    <x v="1"/>
    <x v="8"/>
    <x v="673"/>
    <x v="2188"/>
    <n v="13"/>
    <n v="0.2"/>
    <n v="38.024999999999977"/>
    <x v="1"/>
    <x v="0"/>
  </r>
  <r>
    <n v="2619"/>
    <x v="1284"/>
    <x v="66"/>
    <d v="2019-12-26T00:00:00"/>
    <s v="Standard Class"/>
    <s v="JM-15655"/>
    <x v="487"/>
    <x v="1"/>
    <x v="0"/>
    <x v="51"/>
    <x v="27"/>
    <x v="64"/>
    <x v="1"/>
    <s v="OFF-AR-10000369"/>
    <x v="1"/>
    <x v="6"/>
    <x v="382"/>
    <x v="2189"/>
    <n v="3"/>
    <n v="0"/>
    <n v="1.0841999999999998"/>
    <x v="1"/>
    <x v="0"/>
  </r>
  <r>
    <n v="2620"/>
    <x v="1284"/>
    <x v="66"/>
    <d v="2019-12-26T00:00:00"/>
    <s v="Standard Class"/>
    <s v="JM-15655"/>
    <x v="487"/>
    <x v="1"/>
    <x v="0"/>
    <x v="51"/>
    <x v="27"/>
    <x v="64"/>
    <x v="1"/>
    <s v="TEC-PH-10001300"/>
    <x v="2"/>
    <x v="7"/>
    <x v="1011"/>
    <x v="2190"/>
    <n v="4"/>
    <n v="0.2"/>
    <n v="6.7039999999999971"/>
    <x v="1"/>
    <x v="0"/>
  </r>
  <r>
    <n v="2621"/>
    <x v="1284"/>
    <x v="66"/>
    <d v="2019-12-26T00:00:00"/>
    <s v="Standard Class"/>
    <s v="JM-15655"/>
    <x v="487"/>
    <x v="1"/>
    <x v="0"/>
    <x v="51"/>
    <x v="27"/>
    <x v="64"/>
    <x v="1"/>
    <s v="OFF-ST-10000876"/>
    <x v="1"/>
    <x v="4"/>
    <x v="254"/>
    <x v="2191"/>
    <n v="3"/>
    <n v="0"/>
    <n v="10.4496"/>
    <x v="1"/>
    <x v="0"/>
  </r>
  <r>
    <n v="2622"/>
    <x v="1284"/>
    <x v="66"/>
    <d v="2019-12-26T00:00:00"/>
    <s v="Standard Class"/>
    <s v="JM-15655"/>
    <x v="487"/>
    <x v="1"/>
    <x v="0"/>
    <x v="51"/>
    <x v="27"/>
    <x v="64"/>
    <x v="1"/>
    <s v="OFF-LA-10001404"/>
    <x v="1"/>
    <x v="2"/>
    <x v="925"/>
    <x v="1782"/>
    <n v="5"/>
    <n v="0"/>
    <n v="8.6715"/>
    <x v="1"/>
    <x v="0"/>
  </r>
  <r>
    <n v="2623"/>
    <x v="1285"/>
    <x v="640"/>
    <d v="2016-12-06T00:00:00"/>
    <s v="Second Class"/>
    <s v="MC-17635"/>
    <x v="637"/>
    <x v="1"/>
    <x v="0"/>
    <x v="285"/>
    <x v="25"/>
    <x v="357"/>
    <x v="2"/>
    <s v="OFF-PA-10001972"/>
    <x v="1"/>
    <x v="10"/>
    <x v="1178"/>
    <x v="243"/>
    <n v="4"/>
    <n v="0"/>
    <n v="12.441600000000001"/>
    <x v="2"/>
    <x v="0"/>
  </r>
  <r>
    <n v="2624"/>
    <x v="1286"/>
    <x v="760"/>
    <d v="2019-10-24T00:00:00"/>
    <s v="First Class"/>
    <s v="TA-21385"/>
    <x v="638"/>
    <x v="2"/>
    <x v="0"/>
    <x v="20"/>
    <x v="15"/>
    <x v="23"/>
    <x v="3"/>
    <s v="TEC-CO-10004722"/>
    <x v="2"/>
    <x v="16"/>
    <x v="1374"/>
    <x v="2192"/>
    <n v="4"/>
    <n v="0.2"/>
    <n v="3919.9887999999992"/>
    <x v="2"/>
    <x v="0"/>
  </r>
  <r>
    <n v="2625"/>
    <x v="1286"/>
    <x v="760"/>
    <d v="2019-10-24T00:00:00"/>
    <s v="First Class"/>
    <s v="TA-21385"/>
    <x v="638"/>
    <x v="2"/>
    <x v="0"/>
    <x v="20"/>
    <x v="15"/>
    <x v="23"/>
    <x v="3"/>
    <s v="TEC-PH-10001494"/>
    <x v="2"/>
    <x v="7"/>
    <x v="715"/>
    <x v="2193"/>
    <n v="8"/>
    <n v="0"/>
    <n v="647.89200000000005"/>
    <x v="2"/>
    <x v="0"/>
  </r>
  <r>
    <n v="2626"/>
    <x v="1286"/>
    <x v="760"/>
    <d v="2019-10-24T00:00:00"/>
    <s v="First Class"/>
    <s v="TA-21385"/>
    <x v="638"/>
    <x v="2"/>
    <x v="0"/>
    <x v="20"/>
    <x v="15"/>
    <x v="23"/>
    <x v="3"/>
    <s v="OFF-EN-10002500"/>
    <x v="1"/>
    <x v="12"/>
    <x v="118"/>
    <x v="1019"/>
    <n v="5"/>
    <n v="0"/>
    <n v="28.754999999999995"/>
    <x v="2"/>
    <x v="0"/>
  </r>
  <r>
    <n v="2627"/>
    <x v="1286"/>
    <x v="760"/>
    <d v="2019-10-24T00:00:00"/>
    <s v="First Class"/>
    <s v="TA-21385"/>
    <x v="638"/>
    <x v="2"/>
    <x v="0"/>
    <x v="20"/>
    <x v="15"/>
    <x v="23"/>
    <x v="3"/>
    <s v="TEC-PH-10003800"/>
    <x v="2"/>
    <x v="7"/>
    <x v="509"/>
    <x v="2194"/>
    <n v="1"/>
    <n v="0"/>
    <n v="0.52989999999999782"/>
    <x v="2"/>
    <x v="0"/>
  </r>
  <r>
    <n v="2628"/>
    <x v="1287"/>
    <x v="38"/>
    <d v="2019-11-15T00:00:00"/>
    <s v="First Class"/>
    <s v="SB-20290"/>
    <x v="115"/>
    <x v="1"/>
    <x v="0"/>
    <x v="24"/>
    <x v="24"/>
    <x v="157"/>
    <x v="3"/>
    <s v="TEC-AC-10002399"/>
    <x v="2"/>
    <x v="11"/>
    <x v="453"/>
    <x v="2195"/>
    <n v="4"/>
    <n v="0.2"/>
    <n v="9.1295999999999964"/>
    <x v="2"/>
    <x v="0"/>
  </r>
  <r>
    <n v="2629"/>
    <x v="1287"/>
    <x v="38"/>
    <d v="2019-11-15T00:00:00"/>
    <s v="First Class"/>
    <s v="SB-20290"/>
    <x v="115"/>
    <x v="1"/>
    <x v="0"/>
    <x v="24"/>
    <x v="24"/>
    <x v="157"/>
    <x v="3"/>
    <s v="TEC-MA-10002210"/>
    <x v="2"/>
    <x v="15"/>
    <x v="1375"/>
    <x v="2196"/>
    <n v="7"/>
    <n v="0.7"/>
    <n v="-935.95949999999993"/>
    <x v="2"/>
    <x v="0"/>
  </r>
  <r>
    <n v="2630"/>
    <x v="1287"/>
    <x v="38"/>
    <d v="2019-11-15T00:00:00"/>
    <s v="First Class"/>
    <s v="SB-20290"/>
    <x v="115"/>
    <x v="1"/>
    <x v="0"/>
    <x v="24"/>
    <x v="24"/>
    <x v="157"/>
    <x v="3"/>
    <s v="OFF-BI-10003196"/>
    <x v="1"/>
    <x v="8"/>
    <x v="1376"/>
    <x v="2197"/>
    <n v="10"/>
    <n v="0.7"/>
    <n v="-7.4799999999999969"/>
    <x v="2"/>
    <x v="0"/>
  </r>
  <r>
    <n v="2631"/>
    <x v="1288"/>
    <x v="229"/>
    <d v="2017-09-15T00:00:00"/>
    <s v="Standard Class"/>
    <s v="AB-10150"/>
    <x v="492"/>
    <x v="0"/>
    <x v="0"/>
    <x v="251"/>
    <x v="26"/>
    <x v="311"/>
    <x v="2"/>
    <s v="OFF-PA-10000477"/>
    <x v="1"/>
    <x v="10"/>
    <x v="1214"/>
    <x v="1830"/>
    <n v="3"/>
    <n v="0"/>
    <n v="7.0218000000000007"/>
    <x v="2"/>
    <x v="0"/>
  </r>
  <r>
    <n v="2632"/>
    <x v="1289"/>
    <x v="356"/>
    <d v="2019-05-20T00:00:00"/>
    <s v="Standard Class"/>
    <s v="JF-15295"/>
    <x v="639"/>
    <x v="0"/>
    <x v="0"/>
    <x v="4"/>
    <x v="4"/>
    <x v="5"/>
    <x v="1"/>
    <s v="FUR-FU-10000076"/>
    <x v="0"/>
    <x v="5"/>
    <x v="884"/>
    <x v="792"/>
    <n v="2"/>
    <n v="0"/>
    <n v="17.182800000000004"/>
    <x v="1"/>
    <x v="0"/>
  </r>
  <r>
    <n v="2633"/>
    <x v="1289"/>
    <x v="356"/>
    <d v="2019-05-20T00:00:00"/>
    <s v="Standard Class"/>
    <s v="JF-15295"/>
    <x v="639"/>
    <x v="0"/>
    <x v="0"/>
    <x v="4"/>
    <x v="4"/>
    <x v="5"/>
    <x v="1"/>
    <s v="FUR-CH-10002017"/>
    <x v="0"/>
    <x v="1"/>
    <x v="1377"/>
    <x v="2198"/>
    <n v="2"/>
    <n v="0.2"/>
    <n v="4.2623999999999977"/>
    <x v="1"/>
    <x v="0"/>
  </r>
  <r>
    <n v="2634"/>
    <x v="1289"/>
    <x v="356"/>
    <d v="2019-05-20T00:00:00"/>
    <s v="Standard Class"/>
    <s v="JF-15295"/>
    <x v="639"/>
    <x v="0"/>
    <x v="0"/>
    <x v="4"/>
    <x v="4"/>
    <x v="5"/>
    <x v="1"/>
    <s v="FUR-CH-10004287"/>
    <x v="0"/>
    <x v="1"/>
    <x v="158"/>
    <x v="2199"/>
    <n v="1"/>
    <n v="0.2"/>
    <n v="24.857999999999983"/>
    <x v="1"/>
    <x v="0"/>
  </r>
  <r>
    <n v="2635"/>
    <x v="1290"/>
    <x v="761"/>
    <d v="2017-07-10T00:00:00"/>
    <s v="Second Class"/>
    <s v="BF-10975"/>
    <x v="541"/>
    <x v="1"/>
    <x v="0"/>
    <x v="115"/>
    <x v="3"/>
    <x v="305"/>
    <x v="0"/>
    <s v="FUR-FU-10003829"/>
    <x v="0"/>
    <x v="5"/>
    <x v="1378"/>
    <x v="1268"/>
    <n v="2"/>
    <n v="0.2"/>
    <n v="0.73919999999999941"/>
    <x v="0"/>
    <x v="0"/>
  </r>
  <r>
    <n v="2636"/>
    <x v="1290"/>
    <x v="761"/>
    <d v="2017-07-10T00:00:00"/>
    <s v="Second Class"/>
    <s v="BF-10975"/>
    <x v="541"/>
    <x v="1"/>
    <x v="0"/>
    <x v="115"/>
    <x v="3"/>
    <x v="305"/>
    <x v="0"/>
    <s v="OFF-BI-10004728"/>
    <x v="1"/>
    <x v="8"/>
    <x v="544"/>
    <x v="2200"/>
    <n v="5"/>
    <n v="0.7"/>
    <n v="-5.7840000000000007"/>
    <x v="0"/>
    <x v="0"/>
  </r>
  <r>
    <n v="2637"/>
    <x v="1291"/>
    <x v="762"/>
    <d v="2017-08-19T00:00:00"/>
    <s v="Standard Class"/>
    <s v="TT-21265"/>
    <x v="640"/>
    <x v="1"/>
    <x v="0"/>
    <x v="1"/>
    <x v="1"/>
    <x v="62"/>
    <x v="1"/>
    <s v="OFF-ST-10000046"/>
    <x v="1"/>
    <x v="4"/>
    <x v="764"/>
    <x v="2144"/>
    <n v="2"/>
    <n v="0"/>
    <n v="61.38900000000001"/>
    <x v="1"/>
    <x v="0"/>
  </r>
  <r>
    <n v="2638"/>
    <x v="1292"/>
    <x v="492"/>
    <d v="2019-06-18T00:00:00"/>
    <s v="Standard Class"/>
    <s v="SB-20170"/>
    <x v="641"/>
    <x v="0"/>
    <x v="0"/>
    <x v="20"/>
    <x v="15"/>
    <x v="45"/>
    <x v="3"/>
    <s v="OFF-PA-10000697"/>
    <x v="1"/>
    <x v="10"/>
    <x v="1379"/>
    <x v="2201"/>
    <n v="4"/>
    <n v="0"/>
    <n v="9.3295999999999992"/>
    <x v="2"/>
    <x v="0"/>
  </r>
  <r>
    <n v="2639"/>
    <x v="1292"/>
    <x v="492"/>
    <d v="2019-06-18T00:00:00"/>
    <s v="Standard Class"/>
    <s v="SB-20170"/>
    <x v="641"/>
    <x v="0"/>
    <x v="0"/>
    <x v="20"/>
    <x v="15"/>
    <x v="45"/>
    <x v="3"/>
    <s v="OFF-BI-10000848"/>
    <x v="1"/>
    <x v="8"/>
    <x v="520"/>
    <x v="535"/>
    <n v="3"/>
    <n v="0.2"/>
    <n v="4.2665999999999986"/>
    <x v="2"/>
    <x v="0"/>
  </r>
  <r>
    <n v="2640"/>
    <x v="1292"/>
    <x v="492"/>
    <d v="2019-06-18T00:00:00"/>
    <s v="Standard Class"/>
    <s v="SB-20170"/>
    <x v="641"/>
    <x v="0"/>
    <x v="0"/>
    <x v="20"/>
    <x v="15"/>
    <x v="45"/>
    <x v="3"/>
    <s v="OFF-AR-10004691"/>
    <x v="1"/>
    <x v="6"/>
    <x v="1380"/>
    <x v="2202"/>
    <n v="3"/>
    <n v="0"/>
    <n v="16.676400000000001"/>
    <x v="2"/>
    <x v="0"/>
  </r>
  <r>
    <n v="2641"/>
    <x v="1292"/>
    <x v="492"/>
    <d v="2019-06-18T00:00:00"/>
    <s v="Standard Class"/>
    <s v="SB-20170"/>
    <x v="641"/>
    <x v="0"/>
    <x v="0"/>
    <x v="20"/>
    <x v="15"/>
    <x v="45"/>
    <x v="3"/>
    <s v="FUR-CH-10000595"/>
    <x v="0"/>
    <x v="1"/>
    <x v="468"/>
    <x v="2203"/>
    <n v="4"/>
    <n v="0.1"/>
    <n v="143.03999999999996"/>
    <x v="2"/>
    <x v="0"/>
  </r>
  <r>
    <n v="2642"/>
    <x v="1293"/>
    <x v="763"/>
    <d v="2017-02-25T00:00:00"/>
    <s v="Standard Class"/>
    <s v="LM-17065"/>
    <x v="215"/>
    <x v="0"/>
    <x v="0"/>
    <x v="322"/>
    <x v="36"/>
    <x v="400"/>
    <x v="0"/>
    <s v="TEC-AC-10000927"/>
    <x v="2"/>
    <x v="11"/>
    <x v="701"/>
    <x v="809"/>
    <n v="1"/>
    <n v="0"/>
    <n v="2.9989999999999988"/>
    <x v="0"/>
    <x v="0"/>
  </r>
  <r>
    <n v="2643"/>
    <x v="1294"/>
    <x v="723"/>
    <d v="2018-12-30T00:00:00"/>
    <s v="First Class"/>
    <s v="KA-16525"/>
    <x v="567"/>
    <x v="0"/>
    <x v="0"/>
    <x v="34"/>
    <x v="10"/>
    <x v="173"/>
    <x v="2"/>
    <s v="OFF-PA-10001289"/>
    <x v="1"/>
    <x v="10"/>
    <x v="961"/>
    <x v="781"/>
    <n v="6"/>
    <n v="0.2"/>
    <n v="67.442399999999992"/>
    <x v="2"/>
    <x v="0"/>
  </r>
  <r>
    <n v="2644"/>
    <x v="1295"/>
    <x v="764"/>
    <d v="2018-04-21T00:00:00"/>
    <s v="Second Class"/>
    <s v="BF-11170"/>
    <x v="408"/>
    <x v="2"/>
    <x v="0"/>
    <x v="253"/>
    <x v="3"/>
    <x v="313"/>
    <x v="0"/>
    <s v="TEC-PH-10003092"/>
    <x v="2"/>
    <x v="7"/>
    <x v="521"/>
    <x v="2204"/>
    <n v="1"/>
    <n v="0.2"/>
    <n v="4.1390999999999991"/>
    <x v="0"/>
    <x v="0"/>
  </r>
  <r>
    <n v="2645"/>
    <x v="1295"/>
    <x v="764"/>
    <d v="2018-04-21T00:00:00"/>
    <s v="Second Class"/>
    <s v="BF-11170"/>
    <x v="408"/>
    <x v="2"/>
    <x v="0"/>
    <x v="253"/>
    <x v="3"/>
    <x v="313"/>
    <x v="0"/>
    <s v="FUR-FU-10000206"/>
    <x v="0"/>
    <x v="5"/>
    <x v="397"/>
    <x v="2205"/>
    <n v="8"/>
    <n v="0.2"/>
    <n v="6.2855999999999987"/>
    <x v="0"/>
    <x v="0"/>
  </r>
  <r>
    <n v="2646"/>
    <x v="1296"/>
    <x v="557"/>
    <d v="2016-09-12T00:00:00"/>
    <s v="Second Class"/>
    <s v="TB-21400"/>
    <x v="483"/>
    <x v="0"/>
    <x v="0"/>
    <x v="251"/>
    <x v="26"/>
    <x v="311"/>
    <x v="2"/>
    <s v="FUR-FU-10004270"/>
    <x v="0"/>
    <x v="5"/>
    <x v="1381"/>
    <x v="2206"/>
    <n v="3"/>
    <n v="0"/>
    <n v="23.652900000000002"/>
    <x v="2"/>
    <x v="0"/>
  </r>
  <r>
    <n v="2647"/>
    <x v="1296"/>
    <x v="557"/>
    <d v="2016-09-12T00:00:00"/>
    <s v="Second Class"/>
    <s v="TB-21400"/>
    <x v="483"/>
    <x v="0"/>
    <x v="0"/>
    <x v="251"/>
    <x v="26"/>
    <x v="311"/>
    <x v="2"/>
    <s v="OFF-BI-10000948"/>
    <x v="1"/>
    <x v="8"/>
    <x v="1382"/>
    <x v="2207"/>
    <n v="3"/>
    <n v="0"/>
    <n v="20.120699999999999"/>
    <x v="2"/>
    <x v="0"/>
  </r>
  <r>
    <n v="2648"/>
    <x v="1296"/>
    <x v="557"/>
    <d v="2016-09-12T00:00:00"/>
    <s v="Second Class"/>
    <s v="TB-21400"/>
    <x v="483"/>
    <x v="0"/>
    <x v="0"/>
    <x v="251"/>
    <x v="26"/>
    <x v="311"/>
    <x v="2"/>
    <s v="OFF-PA-10000223"/>
    <x v="1"/>
    <x v="10"/>
    <x v="1383"/>
    <x v="91"/>
    <n v="2"/>
    <n v="0"/>
    <n v="6.2208000000000006"/>
    <x v="2"/>
    <x v="0"/>
  </r>
  <r>
    <n v="2649"/>
    <x v="1296"/>
    <x v="557"/>
    <d v="2016-09-12T00:00:00"/>
    <s v="Second Class"/>
    <s v="TB-21400"/>
    <x v="483"/>
    <x v="0"/>
    <x v="0"/>
    <x v="251"/>
    <x v="26"/>
    <x v="311"/>
    <x v="2"/>
    <s v="FUR-FU-10004665"/>
    <x v="0"/>
    <x v="5"/>
    <x v="1354"/>
    <x v="2137"/>
    <n v="6"/>
    <n v="0"/>
    <n v="213.68880000000001"/>
    <x v="2"/>
    <x v="0"/>
  </r>
  <r>
    <n v="2650"/>
    <x v="1296"/>
    <x v="557"/>
    <d v="2016-09-12T00:00:00"/>
    <s v="Second Class"/>
    <s v="TB-21400"/>
    <x v="483"/>
    <x v="0"/>
    <x v="0"/>
    <x v="251"/>
    <x v="26"/>
    <x v="311"/>
    <x v="2"/>
    <s v="TEC-PH-10000215"/>
    <x v="2"/>
    <x v="7"/>
    <x v="140"/>
    <x v="1245"/>
    <n v="3"/>
    <n v="0"/>
    <n v="28.309500000000007"/>
    <x v="2"/>
    <x v="0"/>
  </r>
  <r>
    <n v="2651"/>
    <x v="1297"/>
    <x v="182"/>
    <d v="2018-10-01T00:00:00"/>
    <s v="Standard Class"/>
    <s v="SH-19975"/>
    <x v="64"/>
    <x v="1"/>
    <x v="0"/>
    <x v="86"/>
    <x v="1"/>
    <x v="107"/>
    <x v="1"/>
    <s v="FUR-BO-10004467"/>
    <x v="0"/>
    <x v="0"/>
    <x v="892"/>
    <x v="2208"/>
    <n v="5"/>
    <n v="0.15"/>
    <n v="19.997999999999976"/>
    <x v="1"/>
    <x v="0"/>
  </r>
  <r>
    <n v="2652"/>
    <x v="1298"/>
    <x v="697"/>
    <d v="2019-09-21T00:00:00"/>
    <s v="Second Class"/>
    <s v="AS-10225"/>
    <x v="127"/>
    <x v="1"/>
    <x v="0"/>
    <x v="212"/>
    <x v="7"/>
    <x v="266"/>
    <x v="1"/>
    <s v="OFF-BI-10000829"/>
    <x v="1"/>
    <x v="8"/>
    <x v="307"/>
    <x v="2209"/>
    <n v="3"/>
    <n v="0.2"/>
    <n v="3.5021999999999989"/>
    <x v="1"/>
    <x v="0"/>
  </r>
  <r>
    <n v="2653"/>
    <x v="1298"/>
    <x v="697"/>
    <d v="2019-09-21T00:00:00"/>
    <s v="Second Class"/>
    <s v="AS-10225"/>
    <x v="127"/>
    <x v="1"/>
    <x v="0"/>
    <x v="212"/>
    <x v="7"/>
    <x v="266"/>
    <x v="1"/>
    <s v="OFF-BI-10003712"/>
    <x v="1"/>
    <x v="8"/>
    <x v="696"/>
    <x v="696"/>
    <n v="3"/>
    <n v="0.2"/>
    <n v="4.2716999999999992"/>
    <x v="1"/>
    <x v="0"/>
  </r>
  <r>
    <n v="2654"/>
    <x v="1298"/>
    <x v="697"/>
    <d v="2019-09-21T00:00:00"/>
    <s v="Second Class"/>
    <s v="AS-10225"/>
    <x v="127"/>
    <x v="1"/>
    <x v="0"/>
    <x v="212"/>
    <x v="7"/>
    <x v="266"/>
    <x v="1"/>
    <s v="OFF-PA-10000062"/>
    <x v="1"/>
    <x v="10"/>
    <x v="1384"/>
    <x v="2210"/>
    <n v="3"/>
    <n v="0"/>
    <n v="80.791200000000003"/>
    <x v="1"/>
    <x v="0"/>
  </r>
  <r>
    <n v="2655"/>
    <x v="1298"/>
    <x v="697"/>
    <d v="2019-09-21T00:00:00"/>
    <s v="Second Class"/>
    <s v="AS-10225"/>
    <x v="127"/>
    <x v="1"/>
    <x v="0"/>
    <x v="212"/>
    <x v="7"/>
    <x v="266"/>
    <x v="1"/>
    <s v="FUR-BO-10003404"/>
    <x v="0"/>
    <x v="0"/>
    <x v="1385"/>
    <x v="2211"/>
    <n v="3"/>
    <n v="0"/>
    <n v="77.576399999999921"/>
    <x v="1"/>
    <x v="0"/>
  </r>
  <r>
    <n v="2656"/>
    <x v="1298"/>
    <x v="697"/>
    <d v="2019-09-21T00:00:00"/>
    <s v="Second Class"/>
    <s v="AS-10225"/>
    <x v="127"/>
    <x v="1"/>
    <x v="0"/>
    <x v="212"/>
    <x v="7"/>
    <x v="266"/>
    <x v="1"/>
    <s v="OFF-BI-10004233"/>
    <x v="1"/>
    <x v="8"/>
    <x v="1386"/>
    <x v="2212"/>
    <n v="2"/>
    <n v="0.2"/>
    <n v="8.9543999999999997"/>
    <x v="1"/>
    <x v="0"/>
  </r>
  <r>
    <n v="2657"/>
    <x v="1298"/>
    <x v="697"/>
    <d v="2019-09-21T00:00:00"/>
    <s v="Second Class"/>
    <s v="AS-10225"/>
    <x v="127"/>
    <x v="1"/>
    <x v="0"/>
    <x v="212"/>
    <x v="7"/>
    <x v="266"/>
    <x v="1"/>
    <s v="OFF-ST-10001272"/>
    <x v="1"/>
    <x v="4"/>
    <x v="533"/>
    <x v="2213"/>
    <n v="2"/>
    <n v="0"/>
    <n v="65.435000000000002"/>
    <x v="1"/>
    <x v="0"/>
  </r>
  <r>
    <n v="2658"/>
    <x v="1298"/>
    <x v="697"/>
    <d v="2019-09-21T00:00:00"/>
    <s v="Second Class"/>
    <s v="AS-10225"/>
    <x v="127"/>
    <x v="1"/>
    <x v="0"/>
    <x v="212"/>
    <x v="7"/>
    <x v="266"/>
    <x v="1"/>
    <s v="OFF-LA-10001175"/>
    <x v="1"/>
    <x v="2"/>
    <x v="781"/>
    <x v="936"/>
    <n v="5"/>
    <n v="0"/>
    <n v="7.056"/>
    <x v="1"/>
    <x v="0"/>
  </r>
  <r>
    <n v="2659"/>
    <x v="1299"/>
    <x v="765"/>
    <d v="2018-08-20T00:00:00"/>
    <s v="Standard Class"/>
    <s v="PK-19075"/>
    <x v="7"/>
    <x v="0"/>
    <x v="0"/>
    <x v="8"/>
    <x v="1"/>
    <x v="94"/>
    <x v="1"/>
    <s v="OFF-EN-10004030"/>
    <x v="1"/>
    <x v="12"/>
    <x v="136"/>
    <x v="139"/>
    <n v="3"/>
    <n v="0"/>
    <n v="5.1042000000000005"/>
    <x v="1"/>
    <x v="0"/>
  </r>
  <r>
    <n v="2660"/>
    <x v="1300"/>
    <x v="100"/>
    <d v="2017-12-28T00:00:00"/>
    <s v="Standard Class"/>
    <s v="HR-14830"/>
    <x v="403"/>
    <x v="1"/>
    <x v="0"/>
    <x v="23"/>
    <x v="16"/>
    <x v="27"/>
    <x v="1"/>
    <s v="FUR-CH-10004287"/>
    <x v="0"/>
    <x v="1"/>
    <x v="158"/>
    <x v="2214"/>
    <n v="4"/>
    <n v="0.2"/>
    <n v="99.431999999999931"/>
    <x v="1"/>
    <x v="0"/>
  </r>
  <r>
    <n v="2661"/>
    <x v="1301"/>
    <x v="354"/>
    <d v="2019-12-02T00:00:00"/>
    <s v="Standard Class"/>
    <s v="DG-13300"/>
    <x v="375"/>
    <x v="1"/>
    <x v="0"/>
    <x v="20"/>
    <x v="15"/>
    <x v="45"/>
    <x v="3"/>
    <s v="TEC-PH-10002834"/>
    <x v="2"/>
    <x v="7"/>
    <x v="1387"/>
    <x v="2215"/>
    <n v="11"/>
    <n v="0"/>
    <n v="494.97250000000003"/>
    <x v="2"/>
    <x v="0"/>
  </r>
  <r>
    <n v="2662"/>
    <x v="1301"/>
    <x v="354"/>
    <d v="2019-12-02T00:00:00"/>
    <s v="Standard Class"/>
    <s v="DG-13300"/>
    <x v="375"/>
    <x v="1"/>
    <x v="0"/>
    <x v="20"/>
    <x v="15"/>
    <x v="45"/>
    <x v="3"/>
    <s v="OFF-EN-10003055"/>
    <x v="1"/>
    <x v="12"/>
    <x v="882"/>
    <x v="1105"/>
    <n v="2"/>
    <n v="0"/>
    <n v="35.981999999999992"/>
    <x v="2"/>
    <x v="0"/>
  </r>
  <r>
    <n v="2663"/>
    <x v="1302"/>
    <x v="349"/>
    <d v="2019-04-15T00:00:00"/>
    <s v="First Class"/>
    <s v="CL-12700"/>
    <x v="642"/>
    <x v="2"/>
    <x v="0"/>
    <x v="24"/>
    <x v="25"/>
    <x v="333"/>
    <x v="2"/>
    <s v="OFF-BI-10003460"/>
    <x v="1"/>
    <x v="8"/>
    <x v="237"/>
    <x v="2216"/>
    <n v="2"/>
    <n v="0"/>
    <n v="4.2047999999999996"/>
    <x v="2"/>
    <x v="0"/>
  </r>
  <r>
    <n v="2664"/>
    <x v="1303"/>
    <x v="766"/>
    <d v="2018-05-04T00:00:00"/>
    <s v="First Class"/>
    <s v="HF-14995"/>
    <x v="520"/>
    <x v="0"/>
    <x v="0"/>
    <x v="26"/>
    <x v="18"/>
    <x v="31"/>
    <x v="0"/>
    <s v="OFF-LA-10001569"/>
    <x v="1"/>
    <x v="2"/>
    <x v="639"/>
    <x v="2217"/>
    <n v="1"/>
    <n v="0.2"/>
    <n v="1.2948"/>
    <x v="0"/>
    <x v="0"/>
  </r>
  <r>
    <n v="2665"/>
    <x v="1303"/>
    <x v="766"/>
    <d v="2018-05-04T00:00:00"/>
    <s v="First Class"/>
    <s v="HF-14995"/>
    <x v="520"/>
    <x v="0"/>
    <x v="0"/>
    <x v="26"/>
    <x v="18"/>
    <x v="31"/>
    <x v="0"/>
    <s v="FUR-TA-10004534"/>
    <x v="0"/>
    <x v="3"/>
    <x v="121"/>
    <x v="2218"/>
    <n v="3"/>
    <n v="0.4"/>
    <n v="-142.07100000000008"/>
    <x v="0"/>
    <x v="0"/>
  </r>
  <r>
    <n v="2666"/>
    <x v="1303"/>
    <x v="766"/>
    <d v="2018-05-04T00:00:00"/>
    <s v="First Class"/>
    <s v="HF-14995"/>
    <x v="520"/>
    <x v="0"/>
    <x v="0"/>
    <x v="26"/>
    <x v="18"/>
    <x v="31"/>
    <x v="0"/>
    <s v="OFF-BI-10002954"/>
    <x v="1"/>
    <x v="8"/>
    <x v="1188"/>
    <x v="2219"/>
    <n v="2"/>
    <n v="0.7"/>
    <n v="-2.0107999999999997"/>
    <x v="0"/>
    <x v="0"/>
  </r>
  <r>
    <n v="2667"/>
    <x v="1304"/>
    <x v="393"/>
    <d v="2018-10-01T00:00:00"/>
    <s v="Same Day"/>
    <s v="HG-15025"/>
    <x v="643"/>
    <x v="0"/>
    <x v="0"/>
    <x v="112"/>
    <x v="5"/>
    <x v="139"/>
    <x v="2"/>
    <s v="TEC-AC-10003832"/>
    <x v="2"/>
    <x v="11"/>
    <x v="463"/>
    <x v="2220"/>
    <n v="3"/>
    <n v="0.2"/>
    <n v="20.8719"/>
    <x v="2"/>
    <x v="0"/>
  </r>
  <r>
    <n v="2668"/>
    <x v="1304"/>
    <x v="393"/>
    <d v="2018-10-01T00:00:00"/>
    <s v="Same Day"/>
    <s v="HG-15025"/>
    <x v="643"/>
    <x v="0"/>
    <x v="0"/>
    <x v="112"/>
    <x v="5"/>
    <x v="139"/>
    <x v="2"/>
    <s v="OFF-PA-10000474"/>
    <x v="1"/>
    <x v="10"/>
    <x v="33"/>
    <x v="2221"/>
    <n v="1"/>
    <n v="0.2"/>
    <n v="9.568799999999996"/>
    <x v="2"/>
    <x v="0"/>
  </r>
  <r>
    <n v="2669"/>
    <x v="1305"/>
    <x v="767"/>
    <d v="2017-08-30T00:00:00"/>
    <s v="Standard Class"/>
    <s v="NL-18310"/>
    <x v="644"/>
    <x v="2"/>
    <x v="0"/>
    <x v="1"/>
    <x v="1"/>
    <x v="62"/>
    <x v="1"/>
    <s v="FUR-CH-10002774"/>
    <x v="0"/>
    <x v="1"/>
    <x v="23"/>
    <x v="1597"/>
    <n v="1"/>
    <n v="0.2"/>
    <n v="4.5881999999999987"/>
    <x v="1"/>
    <x v="0"/>
  </r>
  <r>
    <n v="2670"/>
    <x v="1305"/>
    <x v="767"/>
    <d v="2017-08-30T00:00:00"/>
    <s v="Standard Class"/>
    <s v="NL-18310"/>
    <x v="644"/>
    <x v="2"/>
    <x v="0"/>
    <x v="1"/>
    <x v="1"/>
    <x v="62"/>
    <x v="1"/>
    <s v="OFF-AP-10002765"/>
    <x v="1"/>
    <x v="9"/>
    <x v="1261"/>
    <x v="2222"/>
    <n v="4"/>
    <n v="0"/>
    <n v="29.668800000000005"/>
    <x v="1"/>
    <x v="0"/>
  </r>
  <r>
    <n v="2671"/>
    <x v="1306"/>
    <x v="340"/>
    <d v="2016-09-12T00:00:00"/>
    <s v="Second Class"/>
    <s v="RR-19525"/>
    <x v="645"/>
    <x v="1"/>
    <x v="0"/>
    <x v="90"/>
    <x v="31"/>
    <x v="111"/>
    <x v="3"/>
    <s v="OFF-PA-10001144"/>
    <x v="1"/>
    <x v="10"/>
    <x v="163"/>
    <x v="1696"/>
    <n v="3"/>
    <n v="0"/>
    <n v="79.891199999999998"/>
    <x v="2"/>
    <x v="0"/>
  </r>
  <r>
    <n v="2672"/>
    <x v="1306"/>
    <x v="340"/>
    <d v="2016-09-12T00:00:00"/>
    <s v="Second Class"/>
    <s v="RR-19525"/>
    <x v="645"/>
    <x v="1"/>
    <x v="0"/>
    <x v="90"/>
    <x v="31"/>
    <x v="111"/>
    <x v="3"/>
    <s v="FUR-CH-10003761"/>
    <x v="0"/>
    <x v="1"/>
    <x v="1388"/>
    <x v="2223"/>
    <n v="6"/>
    <n v="0"/>
    <n v="212.18759999999997"/>
    <x v="2"/>
    <x v="0"/>
  </r>
  <r>
    <n v="2673"/>
    <x v="1306"/>
    <x v="340"/>
    <d v="2016-09-12T00:00:00"/>
    <s v="Second Class"/>
    <s v="RR-19525"/>
    <x v="645"/>
    <x v="1"/>
    <x v="0"/>
    <x v="90"/>
    <x v="31"/>
    <x v="111"/>
    <x v="3"/>
    <s v="OFF-PA-10004665"/>
    <x v="1"/>
    <x v="10"/>
    <x v="1389"/>
    <x v="2224"/>
    <n v="2"/>
    <n v="0"/>
    <n v="12.837999999999999"/>
    <x v="2"/>
    <x v="0"/>
  </r>
  <r>
    <n v="2674"/>
    <x v="1306"/>
    <x v="340"/>
    <d v="2016-09-12T00:00:00"/>
    <s v="Second Class"/>
    <s v="RR-19525"/>
    <x v="645"/>
    <x v="1"/>
    <x v="0"/>
    <x v="90"/>
    <x v="31"/>
    <x v="111"/>
    <x v="3"/>
    <s v="OFF-ST-10000078"/>
    <x v="1"/>
    <x v="4"/>
    <x v="1227"/>
    <x v="2225"/>
    <n v="5"/>
    <n v="0"/>
    <n v="238.65299999999991"/>
    <x v="2"/>
    <x v="0"/>
  </r>
  <r>
    <n v="2675"/>
    <x v="1307"/>
    <x v="734"/>
    <d v="2019-12-03T00:00:00"/>
    <s v="Same Day"/>
    <s v="TC-21295"/>
    <x v="646"/>
    <x v="0"/>
    <x v="0"/>
    <x v="70"/>
    <x v="1"/>
    <x v="142"/>
    <x v="1"/>
    <s v="OFF-PA-10000357"/>
    <x v="1"/>
    <x v="10"/>
    <x v="1228"/>
    <x v="1696"/>
    <n v="3"/>
    <n v="0"/>
    <n v="79.891199999999998"/>
    <x v="1"/>
    <x v="0"/>
  </r>
  <r>
    <n v="2676"/>
    <x v="1308"/>
    <x v="344"/>
    <d v="2019-12-02T00:00:00"/>
    <s v="Standard Class"/>
    <s v="DB-13615"/>
    <x v="140"/>
    <x v="0"/>
    <x v="0"/>
    <x v="153"/>
    <x v="3"/>
    <x v="196"/>
    <x v="0"/>
    <s v="OFF-AR-10000422"/>
    <x v="1"/>
    <x v="6"/>
    <x v="901"/>
    <x v="2216"/>
    <n v="5"/>
    <n v="0.2"/>
    <n v="0.76649999999999974"/>
    <x v="0"/>
    <x v="0"/>
  </r>
  <r>
    <n v="2677"/>
    <x v="1308"/>
    <x v="344"/>
    <d v="2019-12-02T00:00:00"/>
    <s v="Standard Class"/>
    <s v="DB-13615"/>
    <x v="140"/>
    <x v="0"/>
    <x v="0"/>
    <x v="153"/>
    <x v="3"/>
    <x v="196"/>
    <x v="0"/>
    <s v="OFF-AP-10001205"/>
    <x v="1"/>
    <x v="9"/>
    <x v="1294"/>
    <x v="2226"/>
    <n v="1"/>
    <n v="0.2"/>
    <n v="4.3584000000000032"/>
    <x v="0"/>
    <x v="0"/>
  </r>
  <r>
    <n v="2678"/>
    <x v="1309"/>
    <x v="261"/>
    <d v="2016-06-21T00:00:00"/>
    <s v="Same Day"/>
    <s v="SV-20785"/>
    <x v="647"/>
    <x v="0"/>
    <x v="0"/>
    <x v="206"/>
    <x v="22"/>
    <x v="259"/>
    <x v="1"/>
    <s v="OFF-BI-10001116"/>
    <x v="1"/>
    <x v="8"/>
    <x v="1075"/>
    <x v="2227"/>
    <n v="7"/>
    <n v="0.7"/>
    <n v="-8.1311999999999998"/>
    <x v="1"/>
    <x v="0"/>
  </r>
  <r>
    <n v="2679"/>
    <x v="1309"/>
    <x v="261"/>
    <d v="2016-06-21T00:00:00"/>
    <s v="Same Day"/>
    <s v="SV-20785"/>
    <x v="647"/>
    <x v="0"/>
    <x v="0"/>
    <x v="206"/>
    <x v="22"/>
    <x v="259"/>
    <x v="1"/>
    <s v="OFF-BI-10002931"/>
    <x v="1"/>
    <x v="8"/>
    <x v="734"/>
    <x v="2228"/>
    <n v="2"/>
    <n v="0.7"/>
    <n v="-16.775999999999996"/>
    <x v="1"/>
    <x v="0"/>
  </r>
  <r>
    <n v="2680"/>
    <x v="1310"/>
    <x v="276"/>
    <d v="2019-01-27T00:00:00"/>
    <s v="Standard Class"/>
    <s v="MH-18115"/>
    <x v="414"/>
    <x v="2"/>
    <x v="0"/>
    <x v="25"/>
    <x v="12"/>
    <x v="30"/>
    <x v="2"/>
    <s v="OFF-BI-10000546"/>
    <x v="1"/>
    <x v="8"/>
    <x v="614"/>
    <x v="936"/>
    <n v="5"/>
    <n v="0"/>
    <n v="7.056"/>
    <x v="2"/>
    <x v="0"/>
  </r>
  <r>
    <n v="2681"/>
    <x v="1310"/>
    <x v="276"/>
    <d v="2019-01-27T00:00:00"/>
    <s v="Standard Class"/>
    <s v="MH-18115"/>
    <x v="414"/>
    <x v="2"/>
    <x v="0"/>
    <x v="25"/>
    <x v="12"/>
    <x v="30"/>
    <x v="2"/>
    <s v="TEC-AC-10002049"/>
    <x v="2"/>
    <x v="11"/>
    <x v="695"/>
    <x v="1008"/>
    <n v="5"/>
    <n v="0"/>
    <n v="111.59099999999995"/>
    <x v="2"/>
    <x v="0"/>
  </r>
  <r>
    <n v="2682"/>
    <x v="1310"/>
    <x v="276"/>
    <d v="2019-01-27T00:00:00"/>
    <s v="Standard Class"/>
    <s v="MH-18115"/>
    <x v="414"/>
    <x v="2"/>
    <x v="0"/>
    <x v="25"/>
    <x v="12"/>
    <x v="30"/>
    <x v="2"/>
    <s v="OFF-BI-10001196"/>
    <x v="1"/>
    <x v="8"/>
    <x v="1390"/>
    <x v="2229"/>
    <n v="4"/>
    <n v="0"/>
    <n v="42.074399999999997"/>
    <x v="2"/>
    <x v="0"/>
  </r>
  <r>
    <n v="2683"/>
    <x v="1310"/>
    <x v="276"/>
    <d v="2019-01-27T00:00:00"/>
    <s v="Standard Class"/>
    <s v="MH-18115"/>
    <x v="414"/>
    <x v="2"/>
    <x v="0"/>
    <x v="25"/>
    <x v="12"/>
    <x v="30"/>
    <x v="2"/>
    <s v="TEC-MA-10002981"/>
    <x v="2"/>
    <x v="15"/>
    <x v="1391"/>
    <x v="2230"/>
    <n v="3"/>
    <n v="0.1"/>
    <n v="152.08829999999998"/>
    <x v="2"/>
    <x v="0"/>
  </r>
  <r>
    <n v="2684"/>
    <x v="1310"/>
    <x v="276"/>
    <d v="2019-01-27T00:00:00"/>
    <s v="Standard Class"/>
    <s v="MH-18115"/>
    <x v="414"/>
    <x v="2"/>
    <x v="0"/>
    <x v="25"/>
    <x v="12"/>
    <x v="30"/>
    <x v="2"/>
    <s v="TEC-PH-10003601"/>
    <x v="2"/>
    <x v="7"/>
    <x v="1392"/>
    <x v="2231"/>
    <n v="1"/>
    <n v="0"/>
    <n v="49.496999999999986"/>
    <x v="2"/>
    <x v="0"/>
  </r>
  <r>
    <n v="2685"/>
    <x v="1311"/>
    <x v="222"/>
    <d v="2019-07-06T00:00:00"/>
    <s v="Standard Class"/>
    <s v="CT-11995"/>
    <x v="564"/>
    <x v="0"/>
    <x v="0"/>
    <x v="1"/>
    <x v="1"/>
    <x v="25"/>
    <x v="1"/>
    <s v="OFF-BI-10000632"/>
    <x v="1"/>
    <x v="8"/>
    <x v="1297"/>
    <x v="2232"/>
    <n v="9"/>
    <n v="0.2"/>
    <n v="101.57939999999999"/>
    <x v="1"/>
    <x v="0"/>
  </r>
  <r>
    <n v="2686"/>
    <x v="1312"/>
    <x v="47"/>
    <d v="2018-09-11T00:00:00"/>
    <s v="Standard Class"/>
    <s v="KB-16315"/>
    <x v="41"/>
    <x v="0"/>
    <x v="0"/>
    <x v="222"/>
    <x v="3"/>
    <x v="277"/>
    <x v="0"/>
    <s v="OFF-EN-10003055"/>
    <x v="1"/>
    <x v="12"/>
    <x v="882"/>
    <x v="2233"/>
    <n v="3"/>
    <n v="0.2"/>
    <n v="29.984999999999985"/>
    <x v="0"/>
    <x v="0"/>
  </r>
  <r>
    <n v="2687"/>
    <x v="1312"/>
    <x v="47"/>
    <d v="2018-09-11T00:00:00"/>
    <s v="Standard Class"/>
    <s v="KB-16315"/>
    <x v="41"/>
    <x v="0"/>
    <x v="0"/>
    <x v="222"/>
    <x v="3"/>
    <x v="277"/>
    <x v="0"/>
    <s v="OFF-BI-10001031"/>
    <x v="1"/>
    <x v="8"/>
    <x v="874"/>
    <x v="2234"/>
    <n v="2"/>
    <n v="0.7"/>
    <n v="-2.4563999999999995"/>
    <x v="0"/>
    <x v="0"/>
  </r>
  <r>
    <n v="2688"/>
    <x v="1313"/>
    <x v="578"/>
    <d v="2018-08-05T00:00:00"/>
    <s v="First Class"/>
    <s v="RA-19285"/>
    <x v="267"/>
    <x v="0"/>
    <x v="0"/>
    <x v="97"/>
    <x v="10"/>
    <x v="120"/>
    <x v="2"/>
    <s v="OFF-BI-10002003"/>
    <x v="1"/>
    <x v="8"/>
    <x v="1393"/>
    <x v="2235"/>
    <n v="5"/>
    <n v="0.8"/>
    <n v="-6.5670000000000019"/>
    <x v="2"/>
    <x v="0"/>
  </r>
  <r>
    <n v="2689"/>
    <x v="1314"/>
    <x v="768"/>
    <d v="2017-11-14T00:00:00"/>
    <s v="First Class"/>
    <s v="YC-21895"/>
    <x v="289"/>
    <x v="1"/>
    <x v="0"/>
    <x v="1"/>
    <x v="1"/>
    <x v="3"/>
    <x v="1"/>
    <s v="OFF-PA-10003016"/>
    <x v="1"/>
    <x v="10"/>
    <x v="1394"/>
    <x v="2236"/>
    <n v="5"/>
    <n v="0"/>
    <n v="7.0649999999999995"/>
    <x v="1"/>
    <x v="0"/>
  </r>
  <r>
    <n v="2690"/>
    <x v="1315"/>
    <x v="479"/>
    <d v="2016-07-02T00:00:00"/>
    <s v="First Class"/>
    <s v="RA-19915"/>
    <x v="154"/>
    <x v="0"/>
    <x v="0"/>
    <x v="22"/>
    <x v="10"/>
    <x v="155"/>
    <x v="2"/>
    <s v="OFF-AR-10004582"/>
    <x v="1"/>
    <x v="6"/>
    <x v="1184"/>
    <x v="797"/>
    <n v="4"/>
    <n v="0.2"/>
    <n v="1.6399999999999995"/>
    <x v="2"/>
    <x v="0"/>
  </r>
  <r>
    <n v="2691"/>
    <x v="1316"/>
    <x v="769"/>
    <d v="2019-12-08T00:00:00"/>
    <s v="Standard Class"/>
    <s v="CM-12160"/>
    <x v="380"/>
    <x v="0"/>
    <x v="0"/>
    <x v="10"/>
    <x v="9"/>
    <x v="63"/>
    <x v="3"/>
    <s v="OFF-BI-10004364"/>
    <x v="1"/>
    <x v="8"/>
    <x v="305"/>
    <x v="2237"/>
    <n v="3"/>
    <n v="0.7"/>
    <n v="-4.4550000000000001"/>
    <x v="2"/>
    <x v="0"/>
  </r>
  <r>
    <n v="2692"/>
    <x v="1317"/>
    <x v="770"/>
    <d v="2018-09-02T00:00:00"/>
    <s v="Standard Class"/>
    <s v="CS-12130"/>
    <x v="79"/>
    <x v="0"/>
    <x v="0"/>
    <x v="323"/>
    <x v="22"/>
    <x v="401"/>
    <x v="1"/>
    <s v="OFF-PA-10002246"/>
    <x v="1"/>
    <x v="10"/>
    <x v="1395"/>
    <x v="1154"/>
    <n v="3"/>
    <n v="0.2"/>
    <n v="5.6115000000000004"/>
    <x v="1"/>
    <x v="0"/>
  </r>
  <r>
    <n v="2693"/>
    <x v="1317"/>
    <x v="770"/>
    <d v="2018-09-02T00:00:00"/>
    <s v="Standard Class"/>
    <s v="CS-12130"/>
    <x v="79"/>
    <x v="0"/>
    <x v="0"/>
    <x v="323"/>
    <x v="22"/>
    <x v="401"/>
    <x v="1"/>
    <s v="TEC-PH-10002890"/>
    <x v="2"/>
    <x v="7"/>
    <x v="1396"/>
    <x v="2238"/>
    <n v="3"/>
    <n v="0.2"/>
    <n v="8.1432000000000002"/>
    <x v="1"/>
    <x v="0"/>
  </r>
  <r>
    <n v="2694"/>
    <x v="1318"/>
    <x v="115"/>
    <d v="2018-01-28T00:00:00"/>
    <s v="Standard Class"/>
    <s v="AJ-10795"/>
    <x v="295"/>
    <x v="1"/>
    <x v="0"/>
    <x v="4"/>
    <x v="4"/>
    <x v="60"/>
    <x v="1"/>
    <s v="FUR-FU-10001475"/>
    <x v="0"/>
    <x v="5"/>
    <x v="504"/>
    <x v="2239"/>
    <n v="5"/>
    <n v="0"/>
    <n v="37.366"/>
    <x v="1"/>
    <x v="0"/>
  </r>
  <r>
    <n v="2695"/>
    <x v="1319"/>
    <x v="771"/>
    <d v="2016-10-20T00:00:00"/>
    <s v="Standard Class"/>
    <s v="DL-12865"/>
    <x v="297"/>
    <x v="0"/>
    <x v="0"/>
    <x v="146"/>
    <x v="2"/>
    <x v="186"/>
    <x v="0"/>
    <s v="FUR-FU-10004270"/>
    <x v="0"/>
    <x v="5"/>
    <x v="1381"/>
    <x v="2240"/>
    <n v="1"/>
    <n v="0.2"/>
    <n v="4.0383000000000013"/>
    <x v="0"/>
    <x v="0"/>
  </r>
  <r>
    <n v="2696"/>
    <x v="1320"/>
    <x v="569"/>
    <d v="2018-02-09T00:00:00"/>
    <s v="First Class"/>
    <s v="BE-11410"/>
    <x v="648"/>
    <x v="0"/>
    <x v="0"/>
    <x v="152"/>
    <x v="24"/>
    <x v="402"/>
    <x v="3"/>
    <s v="OFF-PA-10003465"/>
    <x v="1"/>
    <x v="10"/>
    <x v="423"/>
    <x v="2241"/>
    <n v="2"/>
    <n v="0.2"/>
    <n v="10.623199999999997"/>
    <x v="2"/>
    <x v="0"/>
  </r>
  <r>
    <n v="2697"/>
    <x v="1321"/>
    <x v="772"/>
    <d v="2016-03-23T00:00:00"/>
    <s v="Standard Class"/>
    <s v="SM-20320"/>
    <x v="598"/>
    <x v="2"/>
    <x v="0"/>
    <x v="108"/>
    <x v="2"/>
    <x v="133"/>
    <x v="0"/>
    <s v="TEC-MA-10003626"/>
    <x v="2"/>
    <x v="15"/>
    <x v="1397"/>
    <x v="2242"/>
    <n v="4"/>
    <n v="0.5"/>
    <n v="-16.426000000000045"/>
    <x v="0"/>
    <x v="0"/>
  </r>
  <r>
    <n v="2698"/>
    <x v="1321"/>
    <x v="772"/>
    <d v="2016-03-23T00:00:00"/>
    <s v="Standard Class"/>
    <s v="SM-20320"/>
    <x v="598"/>
    <x v="2"/>
    <x v="0"/>
    <x v="108"/>
    <x v="2"/>
    <x v="133"/>
    <x v="0"/>
    <s v="TEC-MA-10002412"/>
    <x v="2"/>
    <x v="15"/>
    <x v="1398"/>
    <x v="2243"/>
    <n v="6"/>
    <n v="0.5"/>
    <n v="-1811.0784000000021"/>
    <x v="0"/>
    <x v="0"/>
  </r>
  <r>
    <n v="2699"/>
    <x v="1321"/>
    <x v="772"/>
    <d v="2016-03-23T00:00:00"/>
    <s v="Standard Class"/>
    <s v="SM-20320"/>
    <x v="598"/>
    <x v="2"/>
    <x v="0"/>
    <x v="108"/>
    <x v="2"/>
    <x v="133"/>
    <x v="0"/>
    <s v="OFF-PA-10001804"/>
    <x v="1"/>
    <x v="10"/>
    <x v="129"/>
    <x v="2244"/>
    <n v="4"/>
    <n v="0.2"/>
    <n v="7.4815999999999994"/>
    <x v="0"/>
    <x v="0"/>
  </r>
  <r>
    <n v="2700"/>
    <x v="1321"/>
    <x v="772"/>
    <d v="2016-03-23T00:00:00"/>
    <s v="Standard Class"/>
    <s v="SM-20320"/>
    <x v="598"/>
    <x v="2"/>
    <x v="0"/>
    <x v="108"/>
    <x v="2"/>
    <x v="133"/>
    <x v="0"/>
    <s v="OFF-AR-10003183"/>
    <x v="1"/>
    <x v="6"/>
    <x v="1399"/>
    <x v="2245"/>
    <n v="3"/>
    <n v="0.2"/>
    <n v="1.0019999999999993"/>
    <x v="0"/>
    <x v="0"/>
  </r>
  <r>
    <n v="2701"/>
    <x v="1321"/>
    <x v="772"/>
    <d v="2016-03-23T00:00:00"/>
    <s v="Standard Class"/>
    <s v="SM-20320"/>
    <x v="598"/>
    <x v="2"/>
    <x v="0"/>
    <x v="108"/>
    <x v="2"/>
    <x v="133"/>
    <x v="0"/>
    <s v="FUR-FU-10004270"/>
    <x v="0"/>
    <x v="5"/>
    <x v="1381"/>
    <x v="2246"/>
    <n v="2"/>
    <n v="0.2"/>
    <n v="8.0766000000000027"/>
    <x v="0"/>
    <x v="0"/>
  </r>
  <r>
    <n v="2702"/>
    <x v="1321"/>
    <x v="772"/>
    <d v="2016-03-23T00:00:00"/>
    <s v="Standard Class"/>
    <s v="SM-20320"/>
    <x v="598"/>
    <x v="2"/>
    <x v="0"/>
    <x v="108"/>
    <x v="2"/>
    <x v="133"/>
    <x v="0"/>
    <s v="OFF-FA-10003112"/>
    <x v="1"/>
    <x v="13"/>
    <x v="128"/>
    <x v="2247"/>
    <n v="3"/>
    <n v="0.2"/>
    <n v="5.9174999999999986"/>
    <x v="0"/>
    <x v="0"/>
  </r>
  <r>
    <n v="2703"/>
    <x v="1321"/>
    <x v="772"/>
    <d v="2016-03-23T00:00:00"/>
    <s v="Standard Class"/>
    <s v="SM-20320"/>
    <x v="598"/>
    <x v="2"/>
    <x v="0"/>
    <x v="108"/>
    <x v="2"/>
    <x v="133"/>
    <x v="0"/>
    <s v="FUR-FU-10001986"/>
    <x v="0"/>
    <x v="5"/>
    <x v="1142"/>
    <x v="1919"/>
    <n v="3"/>
    <n v="0.2"/>
    <n v="15.29399999999999"/>
    <x v="0"/>
    <x v="0"/>
  </r>
  <r>
    <n v="2704"/>
    <x v="1322"/>
    <x v="773"/>
    <d v="2016-05-30T00:00:00"/>
    <s v="Standard Class"/>
    <s v="RP-19390"/>
    <x v="261"/>
    <x v="0"/>
    <x v="0"/>
    <x v="248"/>
    <x v="39"/>
    <x v="307"/>
    <x v="3"/>
    <s v="OFF-PA-10002319"/>
    <x v="1"/>
    <x v="10"/>
    <x v="1400"/>
    <x v="2248"/>
    <n v="3"/>
    <n v="0"/>
    <n v="56.977199999999996"/>
    <x v="2"/>
    <x v="0"/>
  </r>
  <r>
    <n v="2705"/>
    <x v="1323"/>
    <x v="497"/>
    <d v="2019-07-13T00:00:00"/>
    <s v="Second Class"/>
    <s v="JD-16015"/>
    <x v="557"/>
    <x v="0"/>
    <x v="0"/>
    <x v="20"/>
    <x v="15"/>
    <x v="29"/>
    <x v="3"/>
    <s v="TEC-AC-10002323"/>
    <x v="2"/>
    <x v="11"/>
    <x v="177"/>
    <x v="2249"/>
    <n v="6"/>
    <n v="0"/>
    <n v="17.238000000000007"/>
    <x v="2"/>
    <x v="0"/>
  </r>
  <r>
    <n v="2706"/>
    <x v="1324"/>
    <x v="114"/>
    <d v="2019-06-21T00:00:00"/>
    <s v="Standard Class"/>
    <s v="AB-10255"/>
    <x v="437"/>
    <x v="2"/>
    <x v="0"/>
    <x v="51"/>
    <x v="27"/>
    <x v="64"/>
    <x v="1"/>
    <s v="OFF-SU-10001165"/>
    <x v="1"/>
    <x v="14"/>
    <x v="1048"/>
    <x v="1459"/>
    <n v="2"/>
    <n v="0"/>
    <n v="4.3368000000000002"/>
    <x v="1"/>
    <x v="0"/>
  </r>
  <r>
    <n v="2707"/>
    <x v="1324"/>
    <x v="114"/>
    <d v="2019-06-21T00:00:00"/>
    <s v="Standard Class"/>
    <s v="AB-10255"/>
    <x v="437"/>
    <x v="2"/>
    <x v="0"/>
    <x v="51"/>
    <x v="27"/>
    <x v="64"/>
    <x v="1"/>
    <s v="OFF-PA-10001246"/>
    <x v="1"/>
    <x v="10"/>
    <x v="1401"/>
    <x v="541"/>
    <n v="3"/>
    <n v="0"/>
    <n v="9.3312000000000008"/>
    <x v="1"/>
    <x v="0"/>
  </r>
  <r>
    <n v="2708"/>
    <x v="1324"/>
    <x v="114"/>
    <d v="2019-06-21T00:00:00"/>
    <s v="Standard Class"/>
    <s v="AB-10255"/>
    <x v="437"/>
    <x v="2"/>
    <x v="0"/>
    <x v="51"/>
    <x v="27"/>
    <x v="64"/>
    <x v="1"/>
    <s v="OFF-PA-10001815"/>
    <x v="1"/>
    <x v="10"/>
    <x v="1402"/>
    <x v="2250"/>
    <n v="4"/>
    <n v="0"/>
    <n v="92.236799999999988"/>
    <x v="1"/>
    <x v="0"/>
  </r>
  <r>
    <n v="2709"/>
    <x v="1325"/>
    <x v="564"/>
    <d v="2017-02-06T00:00:00"/>
    <s v="Standard Class"/>
    <s v="CC-12145"/>
    <x v="230"/>
    <x v="0"/>
    <x v="0"/>
    <x v="1"/>
    <x v="1"/>
    <x v="13"/>
    <x v="1"/>
    <s v="FUR-FU-10001876"/>
    <x v="0"/>
    <x v="5"/>
    <x v="1403"/>
    <x v="2251"/>
    <n v="7"/>
    <n v="0"/>
    <n v="81.849599999999981"/>
    <x v="1"/>
    <x v="0"/>
  </r>
  <r>
    <n v="2710"/>
    <x v="1325"/>
    <x v="564"/>
    <d v="2017-02-06T00:00:00"/>
    <s v="Standard Class"/>
    <s v="CC-12145"/>
    <x v="230"/>
    <x v="0"/>
    <x v="0"/>
    <x v="1"/>
    <x v="1"/>
    <x v="13"/>
    <x v="1"/>
    <s v="TEC-MA-10000488"/>
    <x v="2"/>
    <x v="15"/>
    <x v="1138"/>
    <x v="2252"/>
    <n v="3"/>
    <n v="0.2"/>
    <n v="215.99729999999977"/>
    <x v="1"/>
    <x v="0"/>
  </r>
  <r>
    <n v="2711"/>
    <x v="1326"/>
    <x v="555"/>
    <d v="2017-12-15T00:00:00"/>
    <s v="Standard Class"/>
    <s v="GH-14425"/>
    <x v="485"/>
    <x v="0"/>
    <x v="0"/>
    <x v="108"/>
    <x v="2"/>
    <x v="133"/>
    <x v="0"/>
    <s v="OFF-BI-10001098"/>
    <x v="1"/>
    <x v="8"/>
    <x v="410"/>
    <x v="2253"/>
    <n v="2"/>
    <n v="0.7"/>
    <n v="-8.9795999999999978"/>
    <x v="0"/>
    <x v="0"/>
  </r>
  <r>
    <n v="2712"/>
    <x v="1327"/>
    <x v="449"/>
    <d v="2019-10-11T00:00:00"/>
    <s v="First Class"/>
    <s v="CP-12085"/>
    <x v="434"/>
    <x v="1"/>
    <x v="0"/>
    <x v="80"/>
    <x v="24"/>
    <x v="345"/>
    <x v="3"/>
    <s v="FUR-FU-10003577"/>
    <x v="0"/>
    <x v="5"/>
    <x v="613"/>
    <x v="2254"/>
    <n v="4"/>
    <n v="0.2"/>
    <n v="9.1775999999999982"/>
    <x v="2"/>
    <x v="0"/>
  </r>
  <r>
    <n v="2713"/>
    <x v="1328"/>
    <x v="570"/>
    <d v="2019-08-01T00:00:00"/>
    <s v="Second Class"/>
    <s v="GM-14440"/>
    <x v="306"/>
    <x v="0"/>
    <x v="0"/>
    <x v="21"/>
    <x v="15"/>
    <x v="24"/>
    <x v="3"/>
    <s v="OFF-AR-10002656"/>
    <x v="1"/>
    <x v="6"/>
    <x v="159"/>
    <x v="1847"/>
    <n v="9"/>
    <n v="0"/>
    <n v="22.244399999999995"/>
    <x v="2"/>
    <x v="0"/>
  </r>
  <r>
    <n v="2714"/>
    <x v="1329"/>
    <x v="573"/>
    <d v="2016-04-29T00:00:00"/>
    <s v="Standard Class"/>
    <s v="LC-16885"/>
    <x v="62"/>
    <x v="0"/>
    <x v="0"/>
    <x v="40"/>
    <x v="3"/>
    <x v="124"/>
    <x v="0"/>
    <s v="TEC-PH-10004531"/>
    <x v="2"/>
    <x v="7"/>
    <x v="1404"/>
    <x v="214"/>
    <n v="3"/>
    <n v="0.2"/>
    <n v="37.796999999999997"/>
    <x v="0"/>
    <x v="0"/>
  </r>
  <r>
    <n v="2715"/>
    <x v="1330"/>
    <x v="494"/>
    <d v="2017-12-06T00:00:00"/>
    <s v="Standard Class"/>
    <s v="BT-11305"/>
    <x v="457"/>
    <x v="2"/>
    <x v="0"/>
    <x v="4"/>
    <x v="4"/>
    <x v="59"/>
    <x v="1"/>
    <s v="OFF-AR-10003251"/>
    <x v="1"/>
    <x v="6"/>
    <x v="1050"/>
    <x v="2255"/>
    <n v="5"/>
    <n v="0"/>
    <n v="5.56"/>
    <x v="1"/>
    <x v="0"/>
  </r>
  <r>
    <n v="2716"/>
    <x v="1331"/>
    <x v="774"/>
    <d v="2016-12-08T00:00:00"/>
    <s v="Standard Class"/>
    <s v="CP-12085"/>
    <x v="434"/>
    <x v="1"/>
    <x v="0"/>
    <x v="20"/>
    <x v="15"/>
    <x v="23"/>
    <x v="3"/>
    <s v="TEC-PH-10000673"/>
    <x v="2"/>
    <x v="7"/>
    <x v="1405"/>
    <x v="2256"/>
    <n v="2"/>
    <n v="0"/>
    <n v="62.3904"/>
    <x v="2"/>
    <x v="0"/>
  </r>
  <r>
    <n v="2717"/>
    <x v="1332"/>
    <x v="775"/>
    <d v="2019-09-01T00:00:00"/>
    <s v="Standard Class"/>
    <s v="SC-20680"/>
    <x v="649"/>
    <x v="2"/>
    <x v="0"/>
    <x v="38"/>
    <x v="32"/>
    <x v="112"/>
    <x v="0"/>
    <s v="TEC-AC-10000158"/>
    <x v="2"/>
    <x v="11"/>
    <x v="357"/>
    <x v="2257"/>
    <n v="2"/>
    <n v="0"/>
    <n v="15.1158"/>
    <x v="0"/>
    <x v="0"/>
  </r>
  <r>
    <n v="2718"/>
    <x v="1333"/>
    <x v="557"/>
    <d v="2016-09-13T00:00:00"/>
    <s v="Standard Class"/>
    <s v="DK-13375"/>
    <x v="589"/>
    <x v="0"/>
    <x v="0"/>
    <x v="20"/>
    <x v="15"/>
    <x v="23"/>
    <x v="3"/>
    <s v="TEC-PH-10002075"/>
    <x v="2"/>
    <x v="7"/>
    <x v="1406"/>
    <x v="2258"/>
    <n v="3"/>
    <n v="0"/>
    <n v="109.61129999999999"/>
    <x v="2"/>
    <x v="1"/>
  </r>
  <r>
    <n v="2719"/>
    <x v="1334"/>
    <x v="202"/>
    <d v="2019-12-27T00:00:00"/>
    <s v="Standard Class"/>
    <s v="SE-20110"/>
    <x v="339"/>
    <x v="0"/>
    <x v="0"/>
    <x v="116"/>
    <x v="1"/>
    <x v="146"/>
    <x v="1"/>
    <s v="OFF-ST-10004340"/>
    <x v="1"/>
    <x v="4"/>
    <x v="817"/>
    <x v="2259"/>
    <n v="2"/>
    <n v="0"/>
    <n v="33.577200000000005"/>
    <x v="1"/>
    <x v="0"/>
  </r>
  <r>
    <n v="2720"/>
    <x v="1335"/>
    <x v="776"/>
    <d v="2016-12-08T00:00:00"/>
    <s v="Second Class"/>
    <s v="LF-17185"/>
    <x v="166"/>
    <x v="0"/>
    <x v="0"/>
    <x v="12"/>
    <x v="5"/>
    <x v="14"/>
    <x v="2"/>
    <s v="FUR-FU-10002759"/>
    <x v="0"/>
    <x v="5"/>
    <x v="560"/>
    <x v="112"/>
    <n v="3"/>
    <n v="0.6"/>
    <n v="-14.385599999999997"/>
    <x v="2"/>
    <x v="0"/>
  </r>
  <r>
    <n v="2721"/>
    <x v="1336"/>
    <x v="130"/>
    <d v="2016-11-08T00:00:00"/>
    <s v="Second Class"/>
    <s v="ON-18715"/>
    <x v="21"/>
    <x v="1"/>
    <x v="0"/>
    <x v="143"/>
    <x v="3"/>
    <x v="182"/>
    <x v="0"/>
    <s v="OFF-FA-10000585"/>
    <x v="1"/>
    <x v="13"/>
    <x v="204"/>
    <x v="1357"/>
    <n v="3"/>
    <n v="0.2"/>
    <n v="2.7222"/>
    <x v="0"/>
    <x v="0"/>
  </r>
  <r>
    <n v="2722"/>
    <x v="1336"/>
    <x v="130"/>
    <d v="2016-11-08T00:00:00"/>
    <s v="Second Class"/>
    <s v="ON-18715"/>
    <x v="21"/>
    <x v="1"/>
    <x v="0"/>
    <x v="143"/>
    <x v="3"/>
    <x v="182"/>
    <x v="0"/>
    <s v="OFF-AP-10004859"/>
    <x v="1"/>
    <x v="9"/>
    <x v="930"/>
    <x v="2260"/>
    <n v="5"/>
    <n v="0.2"/>
    <n v="5.0960000000000001"/>
    <x v="0"/>
    <x v="0"/>
  </r>
  <r>
    <n v="2723"/>
    <x v="1337"/>
    <x v="167"/>
    <d v="2018-04-19T00:00:00"/>
    <s v="Second Class"/>
    <s v="TB-21400"/>
    <x v="483"/>
    <x v="0"/>
    <x v="0"/>
    <x v="166"/>
    <x v="17"/>
    <x v="212"/>
    <x v="0"/>
    <s v="OFF-ST-10001558"/>
    <x v="1"/>
    <x v="4"/>
    <x v="719"/>
    <x v="2261"/>
    <n v="5"/>
    <n v="0"/>
    <n v="12.18"/>
    <x v="0"/>
    <x v="0"/>
  </r>
  <r>
    <n v="2724"/>
    <x v="1338"/>
    <x v="777"/>
    <d v="2016-10-08T00:00:00"/>
    <s v="Standard Class"/>
    <s v="DF-13135"/>
    <x v="650"/>
    <x v="0"/>
    <x v="0"/>
    <x v="132"/>
    <x v="1"/>
    <x v="167"/>
    <x v="1"/>
    <s v="OFF-LA-10004689"/>
    <x v="1"/>
    <x v="2"/>
    <x v="264"/>
    <x v="2262"/>
    <n v="5"/>
    <n v="0"/>
    <n v="6.7915000000000001"/>
    <x v="1"/>
    <x v="0"/>
  </r>
  <r>
    <n v="2725"/>
    <x v="1338"/>
    <x v="777"/>
    <d v="2016-10-08T00:00:00"/>
    <s v="Standard Class"/>
    <s v="DF-13135"/>
    <x v="650"/>
    <x v="0"/>
    <x v="0"/>
    <x v="132"/>
    <x v="1"/>
    <x v="167"/>
    <x v="1"/>
    <s v="OFF-BI-10002867"/>
    <x v="1"/>
    <x v="8"/>
    <x v="972"/>
    <x v="2263"/>
    <n v="2"/>
    <n v="0.2"/>
    <n v="31.085599999999989"/>
    <x v="1"/>
    <x v="0"/>
  </r>
  <r>
    <n v="2726"/>
    <x v="1339"/>
    <x v="659"/>
    <d v="2019-11-13T00:00:00"/>
    <s v="Standard Class"/>
    <s v="EP-13915"/>
    <x v="212"/>
    <x v="0"/>
    <x v="0"/>
    <x v="10"/>
    <x v="9"/>
    <x v="74"/>
    <x v="3"/>
    <s v="TEC-PH-10003811"/>
    <x v="2"/>
    <x v="7"/>
    <x v="1196"/>
    <x v="2264"/>
    <n v="5"/>
    <n v="0.4"/>
    <n v="-71.994000000000028"/>
    <x v="2"/>
    <x v="0"/>
  </r>
  <r>
    <n v="2727"/>
    <x v="1339"/>
    <x v="659"/>
    <d v="2019-11-13T00:00:00"/>
    <s v="Standard Class"/>
    <s v="EP-13915"/>
    <x v="212"/>
    <x v="0"/>
    <x v="0"/>
    <x v="10"/>
    <x v="9"/>
    <x v="74"/>
    <x v="3"/>
    <s v="FUR-TA-10000849"/>
    <x v="0"/>
    <x v="3"/>
    <x v="1327"/>
    <x v="2265"/>
    <n v="4"/>
    <n v="0.4"/>
    <n v="-140.14079999999996"/>
    <x v="2"/>
    <x v="0"/>
  </r>
  <r>
    <n v="2728"/>
    <x v="1340"/>
    <x v="66"/>
    <d v="2019-12-24T00:00:00"/>
    <s v="First Class"/>
    <s v="SK-19990"/>
    <x v="85"/>
    <x v="0"/>
    <x v="0"/>
    <x v="167"/>
    <x v="24"/>
    <x v="213"/>
    <x v="3"/>
    <s v="OFF-BI-10000848"/>
    <x v="1"/>
    <x v="8"/>
    <x v="520"/>
    <x v="2266"/>
    <n v="1"/>
    <n v="0.7"/>
    <n v="-1.3128000000000002"/>
    <x v="2"/>
    <x v="0"/>
  </r>
  <r>
    <n v="2729"/>
    <x v="1340"/>
    <x v="66"/>
    <d v="2019-12-24T00:00:00"/>
    <s v="First Class"/>
    <s v="SK-19990"/>
    <x v="85"/>
    <x v="0"/>
    <x v="0"/>
    <x v="167"/>
    <x v="24"/>
    <x v="213"/>
    <x v="3"/>
    <s v="TEC-PH-10003072"/>
    <x v="2"/>
    <x v="7"/>
    <x v="1319"/>
    <x v="2267"/>
    <n v="7"/>
    <n v="0.4"/>
    <n v="94.49369999999999"/>
    <x v="2"/>
    <x v="0"/>
  </r>
  <r>
    <n v="2730"/>
    <x v="1341"/>
    <x v="778"/>
    <d v="2019-02-19T00:00:00"/>
    <s v="Standard Class"/>
    <s v="FH-14350"/>
    <x v="651"/>
    <x v="0"/>
    <x v="0"/>
    <x v="4"/>
    <x v="4"/>
    <x v="59"/>
    <x v="1"/>
    <s v="OFF-AR-10001547"/>
    <x v="1"/>
    <x v="6"/>
    <x v="148"/>
    <x v="153"/>
    <n v="3"/>
    <n v="0"/>
    <n v="1.7901"/>
    <x v="1"/>
    <x v="0"/>
  </r>
  <r>
    <n v="2731"/>
    <x v="1341"/>
    <x v="778"/>
    <d v="2019-02-19T00:00:00"/>
    <s v="Standard Class"/>
    <s v="FH-14350"/>
    <x v="651"/>
    <x v="0"/>
    <x v="0"/>
    <x v="4"/>
    <x v="4"/>
    <x v="59"/>
    <x v="1"/>
    <s v="TEC-AC-10001838"/>
    <x v="2"/>
    <x v="11"/>
    <x v="651"/>
    <x v="2268"/>
    <n v="4"/>
    <n v="0"/>
    <n v="343.98280000000005"/>
    <x v="1"/>
    <x v="0"/>
  </r>
  <r>
    <n v="2732"/>
    <x v="1341"/>
    <x v="778"/>
    <d v="2019-02-19T00:00:00"/>
    <s v="Standard Class"/>
    <s v="FH-14350"/>
    <x v="651"/>
    <x v="0"/>
    <x v="0"/>
    <x v="4"/>
    <x v="4"/>
    <x v="59"/>
    <x v="1"/>
    <s v="FUR-FU-10004017"/>
    <x v="0"/>
    <x v="5"/>
    <x v="217"/>
    <x v="2269"/>
    <n v="1"/>
    <n v="0"/>
    <n v="21.506"/>
    <x v="1"/>
    <x v="0"/>
  </r>
  <r>
    <n v="2733"/>
    <x v="1342"/>
    <x v="779"/>
    <d v="2016-07-06T00:00:00"/>
    <s v="Standard Class"/>
    <s v="EH-13945"/>
    <x v="13"/>
    <x v="0"/>
    <x v="0"/>
    <x v="135"/>
    <x v="30"/>
    <x v="170"/>
    <x v="3"/>
    <s v="TEC-PH-10002923"/>
    <x v="2"/>
    <x v="7"/>
    <x v="687"/>
    <x v="2270"/>
    <n v="2"/>
    <n v="0"/>
    <n v="19.974600000000002"/>
    <x v="2"/>
    <x v="0"/>
  </r>
  <r>
    <n v="2734"/>
    <x v="1342"/>
    <x v="779"/>
    <d v="2016-07-06T00:00:00"/>
    <s v="Standard Class"/>
    <s v="EH-13945"/>
    <x v="13"/>
    <x v="0"/>
    <x v="0"/>
    <x v="135"/>
    <x v="30"/>
    <x v="170"/>
    <x v="3"/>
    <s v="OFF-AR-10000716"/>
    <x v="1"/>
    <x v="6"/>
    <x v="794"/>
    <x v="2271"/>
    <n v="1"/>
    <n v="0"/>
    <n v="2.1762000000000001"/>
    <x v="2"/>
    <x v="0"/>
  </r>
  <r>
    <n v="2735"/>
    <x v="1343"/>
    <x v="780"/>
    <d v="2017-02-23T00:00:00"/>
    <s v="Second Class"/>
    <s v="JE-15715"/>
    <x v="555"/>
    <x v="0"/>
    <x v="0"/>
    <x v="324"/>
    <x v="27"/>
    <x v="403"/>
    <x v="1"/>
    <s v="OFF-PA-10000249"/>
    <x v="1"/>
    <x v="10"/>
    <x v="33"/>
    <x v="338"/>
    <n v="4"/>
    <n v="0"/>
    <n v="23.086399999999998"/>
    <x v="1"/>
    <x v="0"/>
  </r>
  <r>
    <n v="2736"/>
    <x v="1344"/>
    <x v="50"/>
    <d v="2017-11-19T00:00:00"/>
    <s v="Standard Class"/>
    <s v="KL-16645"/>
    <x v="107"/>
    <x v="0"/>
    <x v="0"/>
    <x v="46"/>
    <x v="13"/>
    <x v="284"/>
    <x v="3"/>
    <s v="TEC-PH-10003691"/>
    <x v="2"/>
    <x v="7"/>
    <x v="1407"/>
    <x v="2258"/>
    <n v="3"/>
    <n v="0"/>
    <n v="94.492500000000007"/>
    <x v="2"/>
    <x v="0"/>
  </r>
  <r>
    <n v="2737"/>
    <x v="1344"/>
    <x v="50"/>
    <d v="2017-11-19T00:00:00"/>
    <s v="Standard Class"/>
    <s v="KL-16645"/>
    <x v="107"/>
    <x v="0"/>
    <x v="0"/>
    <x v="46"/>
    <x v="13"/>
    <x v="284"/>
    <x v="3"/>
    <s v="OFF-PA-10001560"/>
    <x v="1"/>
    <x v="10"/>
    <x v="670"/>
    <x v="2272"/>
    <n v="7"/>
    <n v="0"/>
    <n v="19.871600000000001"/>
    <x v="2"/>
    <x v="0"/>
  </r>
  <r>
    <n v="2738"/>
    <x v="1344"/>
    <x v="50"/>
    <d v="2017-11-19T00:00:00"/>
    <s v="Standard Class"/>
    <s v="KL-16645"/>
    <x v="107"/>
    <x v="0"/>
    <x v="0"/>
    <x v="46"/>
    <x v="13"/>
    <x v="284"/>
    <x v="3"/>
    <s v="FUR-BO-10004467"/>
    <x v="0"/>
    <x v="0"/>
    <x v="892"/>
    <x v="674"/>
    <n v="3"/>
    <n v="0"/>
    <n v="56.994299999999981"/>
    <x v="2"/>
    <x v="0"/>
  </r>
  <r>
    <n v="2739"/>
    <x v="1344"/>
    <x v="50"/>
    <d v="2017-11-19T00:00:00"/>
    <s v="Standard Class"/>
    <s v="KL-16645"/>
    <x v="107"/>
    <x v="0"/>
    <x v="0"/>
    <x v="46"/>
    <x v="13"/>
    <x v="284"/>
    <x v="3"/>
    <s v="TEC-PH-10001819"/>
    <x v="2"/>
    <x v="7"/>
    <x v="813"/>
    <x v="2273"/>
    <n v="2"/>
    <n v="0"/>
    <n v="43.190399999999997"/>
    <x v="2"/>
    <x v="0"/>
  </r>
  <r>
    <n v="2740"/>
    <x v="1345"/>
    <x v="513"/>
    <d v="2019-04-18T00:00:00"/>
    <s v="First Class"/>
    <s v="EB-13750"/>
    <x v="494"/>
    <x v="1"/>
    <x v="0"/>
    <x v="325"/>
    <x v="19"/>
    <x v="404"/>
    <x v="0"/>
    <s v="OFF-SU-10000157"/>
    <x v="1"/>
    <x v="14"/>
    <x v="1408"/>
    <x v="2274"/>
    <n v="4"/>
    <n v="0"/>
    <n v="9.5448000000000093"/>
    <x v="0"/>
    <x v="0"/>
  </r>
  <r>
    <n v="2741"/>
    <x v="1345"/>
    <x v="513"/>
    <d v="2019-04-18T00:00:00"/>
    <s v="First Class"/>
    <s v="EB-13750"/>
    <x v="494"/>
    <x v="1"/>
    <x v="0"/>
    <x v="325"/>
    <x v="19"/>
    <x v="404"/>
    <x v="0"/>
    <s v="TEC-AC-10004227"/>
    <x v="2"/>
    <x v="11"/>
    <x v="1409"/>
    <x v="2275"/>
    <n v="2"/>
    <n v="0"/>
    <n v="1.558799999999998"/>
    <x v="0"/>
    <x v="0"/>
  </r>
  <r>
    <n v="2742"/>
    <x v="1346"/>
    <x v="781"/>
    <d v="2018-02-27T00:00:00"/>
    <s v="Second Class"/>
    <s v="BD-11725"/>
    <x v="232"/>
    <x v="0"/>
    <x v="0"/>
    <x v="46"/>
    <x v="24"/>
    <x v="55"/>
    <x v="3"/>
    <s v="OFF-EN-10003134"/>
    <x v="1"/>
    <x v="12"/>
    <x v="153"/>
    <x v="670"/>
    <n v="5"/>
    <n v="0.2"/>
    <n v="17.52"/>
    <x v="2"/>
    <x v="0"/>
  </r>
  <r>
    <n v="2743"/>
    <x v="1347"/>
    <x v="130"/>
    <d v="2016-11-08T00:00:00"/>
    <s v="Standard Class"/>
    <s v="MS-17530"/>
    <x v="652"/>
    <x v="0"/>
    <x v="0"/>
    <x v="70"/>
    <x v="1"/>
    <x v="88"/>
    <x v="1"/>
    <s v="FUR-FU-10004671"/>
    <x v="0"/>
    <x v="5"/>
    <x v="1366"/>
    <x v="2276"/>
    <n v="2"/>
    <n v="0"/>
    <n v="13.429200000000002"/>
    <x v="1"/>
    <x v="0"/>
  </r>
  <r>
    <n v="2744"/>
    <x v="1348"/>
    <x v="782"/>
    <d v="2017-06-25T00:00:00"/>
    <s v="Second Class"/>
    <s v="SC-20770"/>
    <x v="34"/>
    <x v="1"/>
    <x v="0"/>
    <x v="8"/>
    <x v="1"/>
    <x v="34"/>
    <x v="1"/>
    <s v="FUR-FU-10002253"/>
    <x v="0"/>
    <x v="5"/>
    <x v="592"/>
    <x v="2277"/>
    <n v="6"/>
    <n v="0"/>
    <n v="100.4796"/>
    <x v="1"/>
    <x v="0"/>
  </r>
  <r>
    <n v="2745"/>
    <x v="1348"/>
    <x v="782"/>
    <d v="2017-06-25T00:00:00"/>
    <s v="Second Class"/>
    <s v="SC-20770"/>
    <x v="34"/>
    <x v="1"/>
    <x v="0"/>
    <x v="8"/>
    <x v="1"/>
    <x v="34"/>
    <x v="1"/>
    <s v="TEC-PH-10002726"/>
    <x v="2"/>
    <x v="7"/>
    <x v="66"/>
    <x v="2278"/>
    <n v="3"/>
    <n v="0.2"/>
    <n v="47.241"/>
    <x v="1"/>
    <x v="0"/>
  </r>
  <r>
    <n v="2746"/>
    <x v="1349"/>
    <x v="783"/>
    <d v="2019-08-11T00:00:00"/>
    <s v="Second Class"/>
    <s v="FM-14380"/>
    <x v="248"/>
    <x v="0"/>
    <x v="0"/>
    <x v="108"/>
    <x v="3"/>
    <x v="222"/>
    <x v="0"/>
    <s v="TEC-AC-10004571"/>
    <x v="2"/>
    <x v="11"/>
    <x v="409"/>
    <x v="2279"/>
    <n v="1"/>
    <n v="0.2"/>
    <n v="21.997800000000002"/>
    <x v="0"/>
    <x v="0"/>
  </r>
  <r>
    <n v="2747"/>
    <x v="1350"/>
    <x v="552"/>
    <d v="2016-05-17T00:00:00"/>
    <s v="Standard Class"/>
    <s v="KT-16480"/>
    <x v="409"/>
    <x v="0"/>
    <x v="0"/>
    <x v="47"/>
    <x v="31"/>
    <x v="117"/>
    <x v="3"/>
    <s v="FUR-TA-10002228"/>
    <x v="0"/>
    <x v="3"/>
    <x v="601"/>
    <x v="2280"/>
    <n v="3"/>
    <n v="0.3"/>
    <n v="-130.0104"/>
    <x v="2"/>
    <x v="0"/>
  </r>
  <r>
    <n v="2748"/>
    <x v="1351"/>
    <x v="6"/>
    <d v="2017-11-26T00:00:00"/>
    <s v="Standard Class"/>
    <s v="AP-10720"/>
    <x v="399"/>
    <x v="2"/>
    <x v="0"/>
    <x v="326"/>
    <x v="5"/>
    <x v="405"/>
    <x v="2"/>
    <s v="TEC-AC-10004127"/>
    <x v="2"/>
    <x v="11"/>
    <x v="1410"/>
    <x v="220"/>
    <n v="4"/>
    <n v="0.2"/>
    <n v="-1.3583999999999987"/>
    <x v="2"/>
    <x v="0"/>
  </r>
  <r>
    <n v="2749"/>
    <x v="1352"/>
    <x v="784"/>
    <d v="2017-12-08T00:00:00"/>
    <s v="Standard Class"/>
    <s v="RH-19555"/>
    <x v="653"/>
    <x v="0"/>
    <x v="0"/>
    <x v="315"/>
    <x v="2"/>
    <x v="393"/>
    <x v="0"/>
    <s v="OFF-BI-10001553"/>
    <x v="1"/>
    <x v="8"/>
    <x v="1302"/>
    <x v="2281"/>
    <n v="3"/>
    <n v="0.7"/>
    <n v="-6.0323999999999991"/>
    <x v="0"/>
    <x v="0"/>
  </r>
  <r>
    <n v="2750"/>
    <x v="1353"/>
    <x v="785"/>
    <d v="2016-06-14T00:00:00"/>
    <s v="Standard Class"/>
    <s v="CS-11950"/>
    <x v="229"/>
    <x v="0"/>
    <x v="0"/>
    <x v="4"/>
    <x v="4"/>
    <x v="60"/>
    <x v="1"/>
    <s v="FUR-CH-10002758"/>
    <x v="0"/>
    <x v="1"/>
    <x v="1411"/>
    <x v="2282"/>
    <n v="3"/>
    <n v="0.2"/>
    <n v="73.19399999999996"/>
    <x v="1"/>
    <x v="0"/>
  </r>
  <r>
    <n v="2751"/>
    <x v="1354"/>
    <x v="233"/>
    <d v="2016-08-11T00:00:00"/>
    <s v="Second Class"/>
    <s v="TM-21010"/>
    <x v="612"/>
    <x v="0"/>
    <x v="0"/>
    <x v="327"/>
    <x v="1"/>
    <x v="406"/>
    <x v="1"/>
    <s v="OFF-ST-10000532"/>
    <x v="1"/>
    <x v="4"/>
    <x v="1412"/>
    <x v="2283"/>
    <n v="11"/>
    <n v="0"/>
    <n v="110.05279999999999"/>
    <x v="1"/>
    <x v="0"/>
  </r>
  <r>
    <n v="2752"/>
    <x v="1355"/>
    <x v="542"/>
    <d v="2016-05-30T00:00:00"/>
    <s v="Standard Class"/>
    <s v="HF-14995"/>
    <x v="520"/>
    <x v="0"/>
    <x v="0"/>
    <x v="1"/>
    <x v="1"/>
    <x v="141"/>
    <x v="1"/>
    <s v="FUR-CH-10000988"/>
    <x v="0"/>
    <x v="1"/>
    <x v="1141"/>
    <x v="2284"/>
    <n v="2"/>
    <n v="0.2"/>
    <n v="22.529599999999995"/>
    <x v="1"/>
    <x v="0"/>
  </r>
  <r>
    <n v="2753"/>
    <x v="1356"/>
    <x v="786"/>
    <d v="2017-04-21T00:00:00"/>
    <s v="Standard Class"/>
    <s v="GA-14515"/>
    <x v="654"/>
    <x v="0"/>
    <x v="0"/>
    <x v="8"/>
    <x v="1"/>
    <x v="34"/>
    <x v="1"/>
    <s v="OFF-AR-10003251"/>
    <x v="1"/>
    <x v="6"/>
    <x v="1050"/>
    <x v="348"/>
    <n v="2"/>
    <n v="0"/>
    <n v="2.2239999999999998"/>
    <x v="1"/>
    <x v="0"/>
  </r>
  <r>
    <n v="2754"/>
    <x v="1356"/>
    <x v="786"/>
    <d v="2017-04-21T00:00:00"/>
    <s v="Standard Class"/>
    <s v="GA-14515"/>
    <x v="654"/>
    <x v="0"/>
    <x v="0"/>
    <x v="8"/>
    <x v="1"/>
    <x v="34"/>
    <x v="1"/>
    <s v="TEC-AC-10003174"/>
    <x v="2"/>
    <x v="11"/>
    <x v="619"/>
    <x v="2285"/>
    <n v="3"/>
    <n v="0"/>
    <n v="129.34800000000001"/>
    <x v="1"/>
    <x v="0"/>
  </r>
  <r>
    <n v="2755"/>
    <x v="1356"/>
    <x v="786"/>
    <d v="2017-04-21T00:00:00"/>
    <s v="Standard Class"/>
    <s v="GA-14515"/>
    <x v="654"/>
    <x v="0"/>
    <x v="0"/>
    <x v="8"/>
    <x v="1"/>
    <x v="34"/>
    <x v="1"/>
    <s v="TEC-PH-10002310"/>
    <x v="2"/>
    <x v="7"/>
    <x v="1368"/>
    <x v="2286"/>
    <n v="5"/>
    <n v="0.2"/>
    <n v="68.59650000000002"/>
    <x v="1"/>
    <x v="0"/>
  </r>
  <r>
    <n v="2756"/>
    <x v="1356"/>
    <x v="786"/>
    <d v="2017-04-21T00:00:00"/>
    <s v="Standard Class"/>
    <s v="GA-14515"/>
    <x v="654"/>
    <x v="0"/>
    <x v="0"/>
    <x v="8"/>
    <x v="1"/>
    <x v="34"/>
    <x v="1"/>
    <s v="OFF-AP-10002651"/>
    <x v="1"/>
    <x v="9"/>
    <x v="1350"/>
    <x v="2287"/>
    <n v="5"/>
    <n v="0"/>
    <n v="419.8184999999998"/>
    <x v="1"/>
    <x v="0"/>
  </r>
  <r>
    <n v="2757"/>
    <x v="1356"/>
    <x v="786"/>
    <d v="2017-04-21T00:00:00"/>
    <s v="Standard Class"/>
    <s v="GA-14515"/>
    <x v="654"/>
    <x v="0"/>
    <x v="0"/>
    <x v="8"/>
    <x v="1"/>
    <x v="34"/>
    <x v="1"/>
    <s v="OFF-PA-10001184"/>
    <x v="1"/>
    <x v="10"/>
    <x v="1316"/>
    <x v="493"/>
    <n v="2"/>
    <n v="0"/>
    <n v="5.8604000000000003"/>
    <x v="1"/>
    <x v="0"/>
  </r>
  <r>
    <n v="2758"/>
    <x v="1357"/>
    <x v="725"/>
    <d v="2018-06-13T00:00:00"/>
    <s v="Second Class"/>
    <s v="ES-14020"/>
    <x v="301"/>
    <x v="0"/>
    <x v="0"/>
    <x v="20"/>
    <x v="15"/>
    <x v="45"/>
    <x v="3"/>
    <s v="TEC-AC-10002402"/>
    <x v="2"/>
    <x v="11"/>
    <x v="657"/>
    <x v="764"/>
    <n v="3"/>
    <n v="0"/>
    <n v="71.990999999999985"/>
    <x v="2"/>
    <x v="0"/>
  </r>
  <r>
    <n v="2759"/>
    <x v="1358"/>
    <x v="21"/>
    <d v="2018-03-15T00:00:00"/>
    <s v="Standard Class"/>
    <s v="JP-16135"/>
    <x v="655"/>
    <x v="2"/>
    <x v="0"/>
    <x v="38"/>
    <x v="32"/>
    <x v="112"/>
    <x v="0"/>
    <s v="FUR-FU-10004270"/>
    <x v="0"/>
    <x v="5"/>
    <x v="1381"/>
    <x v="2288"/>
    <n v="4"/>
    <n v="0"/>
    <n v="31.537200000000006"/>
    <x v="0"/>
    <x v="0"/>
  </r>
  <r>
    <n v="2760"/>
    <x v="1358"/>
    <x v="21"/>
    <d v="2018-03-15T00:00:00"/>
    <s v="Standard Class"/>
    <s v="JP-16135"/>
    <x v="655"/>
    <x v="2"/>
    <x v="0"/>
    <x v="38"/>
    <x v="32"/>
    <x v="112"/>
    <x v="0"/>
    <s v="OFF-ST-10001526"/>
    <x v="1"/>
    <x v="4"/>
    <x v="771"/>
    <x v="2289"/>
    <n v="4"/>
    <n v="0"/>
    <n v="125.14319999999998"/>
    <x v="0"/>
    <x v="0"/>
  </r>
  <r>
    <n v="2761"/>
    <x v="1359"/>
    <x v="542"/>
    <d v="2016-05-29T00:00:00"/>
    <s v="First Class"/>
    <s v="Dp-13240"/>
    <x v="656"/>
    <x v="2"/>
    <x v="0"/>
    <x v="208"/>
    <x v="7"/>
    <x v="407"/>
    <x v="1"/>
    <s v="OFF-PA-10002893"/>
    <x v="1"/>
    <x v="10"/>
    <x v="364"/>
    <x v="2290"/>
    <n v="5"/>
    <n v="0"/>
    <n v="23.231999999999999"/>
    <x v="1"/>
    <x v="0"/>
  </r>
  <r>
    <n v="2762"/>
    <x v="1360"/>
    <x v="386"/>
    <d v="2019-10-14T00:00:00"/>
    <s v="First Class"/>
    <s v="NK-18490"/>
    <x v="71"/>
    <x v="2"/>
    <x v="0"/>
    <x v="8"/>
    <x v="1"/>
    <x v="94"/>
    <x v="1"/>
    <s v="TEC-AC-10003709"/>
    <x v="2"/>
    <x v="11"/>
    <x v="1413"/>
    <x v="2291"/>
    <n v="1"/>
    <n v="0"/>
    <n v="0.4356000000000001"/>
    <x v="1"/>
    <x v="0"/>
  </r>
  <r>
    <n v="2763"/>
    <x v="1360"/>
    <x v="386"/>
    <d v="2019-10-14T00:00:00"/>
    <s v="First Class"/>
    <s v="NK-18490"/>
    <x v="71"/>
    <x v="2"/>
    <x v="0"/>
    <x v="8"/>
    <x v="1"/>
    <x v="94"/>
    <x v="1"/>
    <s v="OFF-BI-10001191"/>
    <x v="1"/>
    <x v="8"/>
    <x v="979"/>
    <x v="2292"/>
    <n v="5"/>
    <n v="0.2"/>
    <n v="36.917000000000002"/>
    <x v="1"/>
    <x v="0"/>
  </r>
  <r>
    <n v="2764"/>
    <x v="1361"/>
    <x v="738"/>
    <d v="2019-06-28T00:00:00"/>
    <s v="Standard Class"/>
    <s v="PL-18925"/>
    <x v="484"/>
    <x v="2"/>
    <x v="0"/>
    <x v="10"/>
    <x v="9"/>
    <x v="11"/>
    <x v="3"/>
    <s v="OFF-BI-10003166"/>
    <x v="1"/>
    <x v="8"/>
    <x v="1414"/>
    <x v="2293"/>
    <n v="3"/>
    <n v="0.7"/>
    <n v="-7.5767999999999986"/>
    <x v="2"/>
    <x v="0"/>
  </r>
  <r>
    <n v="2765"/>
    <x v="1361"/>
    <x v="738"/>
    <d v="2019-06-28T00:00:00"/>
    <s v="Standard Class"/>
    <s v="PL-18925"/>
    <x v="484"/>
    <x v="2"/>
    <x v="0"/>
    <x v="10"/>
    <x v="9"/>
    <x v="11"/>
    <x v="3"/>
    <s v="OFF-BI-10003982"/>
    <x v="1"/>
    <x v="8"/>
    <x v="350"/>
    <x v="2294"/>
    <n v="5"/>
    <n v="0.7"/>
    <n v="-23.8855"/>
    <x v="2"/>
    <x v="0"/>
  </r>
  <r>
    <n v="2766"/>
    <x v="1361"/>
    <x v="738"/>
    <d v="2019-06-28T00:00:00"/>
    <s v="Standard Class"/>
    <s v="PL-18925"/>
    <x v="484"/>
    <x v="2"/>
    <x v="0"/>
    <x v="10"/>
    <x v="9"/>
    <x v="11"/>
    <x v="3"/>
    <s v="OFF-ST-10004835"/>
    <x v="1"/>
    <x v="4"/>
    <x v="1415"/>
    <x v="436"/>
    <n v="2"/>
    <n v="0.2"/>
    <n v="0.66959999999999997"/>
    <x v="2"/>
    <x v="0"/>
  </r>
  <r>
    <n v="2767"/>
    <x v="1362"/>
    <x v="787"/>
    <d v="2019-01-18T00:00:00"/>
    <s v="First Class"/>
    <s v="RW-19690"/>
    <x v="355"/>
    <x v="0"/>
    <x v="0"/>
    <x v="10"/>
    <x v="9"/>
    <x v="63"/>
    <x v="3"/>
    <s v="OFF-AP-10000159"/>
    <x v="1"/>
    <x v="9"/>
    <x v="1416"/>
    <x v="2295"/>
    <n v="1"/>
    <n v="0.2"/>
    <n v="3.8681999999999945"/>
    <x v="2"/>
    <x v="0"/>
  </r>
  <r>
    <n v="2768"/>
    <x v="1362"/>
    <x v="787"/>
    <d v="2019-01-18T00:00:00"/>
    <s v="First Class"/>
    <s v="RW-19690"/>
    <x v="355"/>
    <x v="0"/>
    <x v="0"/>
    <x v="10"/>
    <x v="9"/>
    <x v="63"/>
    <x v="3"/>
    <s v="OFF-AP-10002945"/>
    <x v="1"/>
    <x v="9"/>
    <x v="228"/>
    <x v="2296"/>
    <n v="8"/>
    <n v="0.2"/>
    <n v="312.67599999999993"/>
    <x v="2"/>
    <x v="0"/>
  </r>
  <r>
    <n v="2769"/>
    <x v="1363"/>
    <x v="788"/>
    <d v="2017-04-07T00:00:00"/>
    <s v="Standard Class"/>
    <s v="MO-17950"/>
    <x v="657"/>
    <x v="0"/>
    <x v="0"/>
    <x v="61"/>
    <x v="5"/>
    <x v="77"/>
    <x v="2"/>
    <s v="OFF-AP-10001242"/>
    <x v="1"/>
    <x v="9"/>
    <x v="1417"/>
    <x v="2297"/>
    <n v="2"/>
    <n v="0.8"/>
    <n v="-80.48"/>
    <x v="2"/>
    <x v="0"/>
  </r>
  <r>
    <n v="2770"/>
    <x v="1363"/>
    <x v="788"/>
    <d v="2017-04-07T00:00:00"/>
    <s v="Standard Class"/>
    <s v="MO-17950"/>
    <x v="657"/>
    <x v="0"/>
    <x v="0"/>
    <x v="61"/>
    <x v="5"/>
    <x v="77"/>
    <x v="2"/>
    <s v="TEC-AC-10003038"/>
    <x v="2"/>
    <x v="11"/>
    <x v="1033"/>
    <x v="2298"/>
    <n v="7"/>
    <n v="0.2"/>
    <n v="-0.62650000000000716"/>
    <x v="2"/>
    <x v="0"/>
  </r>
  <r>
    <n v="2771"/>
    <x v="1363"/>
    <x v="788"/>
    <d v="2017-04-07T00:00:00"/>
    <s v="Standard Class"/>
    <s v="MO-17950"/>
    <x v="657"/>
    <x v="0"/>
    <x v="0"/>
    <x v="61"/>
    <x v="5"/>
    <x v="77"/>
    <x v="2"/>
    <s v="TEC-AC-10003289"/>
    <x v="2"/>
    <x v="11"/>
    <x v="1218"/>
    <x v="334"/>
    <n v="3"/>
    <n v="0.2"/>
    <n v="1.7990999999999993"/>
    <x v="2"/>
    <x v="0"/>
  </r>
  <r>
    <n v="2772"/>
    <x v="1364"/>
    <x v="323"/>
    <d v="2018-09-10T00:00:00"/>
    <s v="Standard Class"/>
    <s v="JJ-15445"/>
    <x v="370"/>
    <x v="0"/>
    <x v="0"/>
    <x v="328"/>
    <x v="6"/>
    <x v="408"/>
    <x v="2"/>
    <s v="OFF-ST-10000918"/>
    <x v="1"/>
    <x v="4"/>
    <x v="377"/>
    <x v="2299"/>
    <n v="5"/>
    <n v="0"/>
    <n v="14.169999999999998"/>
    <x v="2"/>
    <x v="0"/>
  </r>
  <r>
    <n v="2773"/>
    <x v="1365"/>
    <x v="389"/>
    <d v="2019-12-12T00:00:00"/>
    <s v="First Class"/>
    <s v="BT-11680"/>
    <x v="537"/>
    <x v="0"/>
    <x v="0"/>
    <x v="2"/>
    <x v="2"/>
    <x v="2"/>
    <x v="0"/>
    <s v="FUR-FU-10001940"/>
    <x v="0"/>
    <x v="5"/>
    <x v="222"/>
    <x v="2300"/>
    <n v="3"/>
    <n v="0.2"/>
    <n v="5.7312000000000012"/>
    <x v="0"/>
    <x v="0"/>
  </r>
  <r>
    <n v="2774"/>
    <x v="1366"/>
    <x v="441"/>
    <d v="2018-11-26T00:00:00"/>
    <s v="Standard Class"/>
    <s v="RD-19585"/>
    <x v="361"/>
    <x v="0"/>
    <x v="0"/>
    <x v="66"/>
    <x v="12"/>
    <x v="185"/>
    <x v="2"/>
    <s v="OFF-BI-10002852"/>
    <x v="1"/>
    <x v="8"/>
    <x v="91"/>
    <x v="2301"/>
    <n v="3"/>
    <n v="0"/>
    <n v="24.2256"/>
    <x v="2"/>
    <x v="0"/>
  </r>
  <r>
    <n v="2775"/>
    <x v="1367"/>
    <x v="343"/>
    <d v="2019-11-18T00:00:00"/>
    <s v="Standard Class"/>
    <s v="ML-17755"/>
    <x v="529"/>
    <x v="2"/>
    <x v="0"/>
    <x v="24"/>
    <x v="24"/>
    <x v="157"/>
    <x v="3"/>
    <s v="OFF-PA-10004451"/>
    <x v="1"/>
    <x v="10"/>
    <x v="498"/>
    <x v="563"/>
    <n v="2"/>
    <n v="0.2"/>
    <n v="3.6288"/>
    <x v="2"/>
    <x v="0"/>
  </r>
  <r>
    <n v="2776"/>
    <x v="1368"/>
    <x v="147"/>
    <d v="2018-10-25T00:00:00"/>
    <s v="Standard Class"/>
    <s v="JE-15745"/>
    <x v="32"/>
    <x v="0"/>
    <x v="0"/>
    <x v="70"/>
    <x v="1"/>
    <x v="88"/>
    <x v="1"/>
    <s v="OFF-ST-10004804"/>
    <x v="1"/>
    <x v="4"/>
    <x v="233"/>
    <x v="1248"/>
    <n v="3"/>
    <n v="0"/>
    <n v="1.5444000000000031"/>
    <x v="1"/>
    <x v="0"/>
  </r>
  <r>
    <n v="2777"/>
    <x v="1369"/>
    <x v="379"/>
    <d v="2017-12-25T00:00:00"/>
    <s v="Standard Class"/>
    <s v="ER-13855"/>
    <x v="45"/>
    <x v="1"/>
    <x v="0"/>
    <x v="77"/>
    <x v="22"/>
    <x v="97"/>
    <x v="1"/>
    <s v="OFF-AP-10003971"/>
    <x v="1"/>
    <x v="9"/>
    <x v="923"/>
    <x v="2302"/>
    <n v="7"/>
    <n v="0.2"/>
    <n v="4.5737999999999985"/>
    <x v="1"/>
    <x v="0"/>
  </r>
  <r>
    <n v="2778"/>
    <x v="1370"/>
    <x v="789"/>
    <d v="2017-07-19T00:00:00"/>
    <s v="Second Class"/>
    <s v="JM-15535"/>
    <x v="341"/>
    <x v="0"/>
    <x v="0"/>
    <x v="329"/>
    <x v="1"/>
    <x v="409"/>
    <x v="1"/>
    <s v="FUR-BO-10003159"/>
    <x v="0"/>
    <x v="0"/>
    <x v="1109"/>
    <x v="2303"/>
    <n v="2"/>
    <n v="0.15"/>
    <n v="-13.797600000000017"/>
    <x v="1"/>
    <x v="0"/>
  </r>
  <r>
    <n v="2779"/>
    <x v="1371"/>
    <x v="504"/>
    <d v="2019-05-05T00:00:00"/>
    <s v="Standard Class"/>
    <s v="SS-20140"/>
    <x v="164"/>
    <x v="1"/>
    <x v="0"/>
    <x v="330"/>
    <x v="2"/>
    <x v="410"/>
    <x v="0"/>
    <s v="FUR-FU-10001935"/>
    <x v="0"/>
    <x v="5"/>
    <x v="345"/>
    <x v="208"/>
    <n v="8"/>
    <n v="0.2"/>
    <n v="6.216000000000002"/>
    <x v="0"/>
    <x v="0"/>
  </r>
  <r>
    <n v="2780"/>
    <x v="1371"/>
    <x v="504"/>
    <d v="2019-05-05T00:00:00"/>
    <s v="Standard Class"/>
    <s v="SS-20140"/>
    <x v="164"/>
    <x v="1"/>
    <x v="0"/>
    <x v="330"/>
    <x v="2"/>
    <x v="410"/>
    <x v="0"/>
    <s v="TEC-AC-10003433"/>
    <x v="2"/>
    <x v="11"/>
    <x v="1418"/>
    <x v="480"/>
    <n v="3"/>
    <n v="0.2"/>
    <n v="0.74249999999999994"/>
    <x v="0"/>
    <x v="0"/>
  </r>
  <r>
    <n v="2781"/>
    <x v="1372"/>
    <x v="636"/>
    <d v="2019-05-08T00:00:00"/>
    <s v="First Class"/>
    <s v="TC-21295"/>
    <x v="646"/>
    <x v="0"/>
    <x v="0"/>
    <x v="20"/>
    <x v="15"/>
    <x v="45"/>
    <x v="3"/>
    <s v="OFF-LA-10004544"/>
    <x v="1"/>
    <x v="2"/>
    <x v="199"/>
    <x v="2304"/>
    <n v="4"/>
    <n v="0"/>
    <n v="29.6"/>
    <x v="2"/>
    <x v="0"/>
  </r>
  <r>
    <n v="2782"/>
    <x v="1373"/>
    <x v="225"/>
    <d v="2019-11-27T00:00:00"/>
    <s v="Standard Class"/>
    <s v="HG-15025"/>
    <x v="643"/>
    <x v="0"/>
    <x v="0"/>
    <x v="69"/>
    <x v="11"/>
    <x v="87"/>
    <x v="2"/>
    <s v="OFF-AR-10001026"/>
    <x v="1"/>
    <x v="6"/>
    <x v="209"/>
    <x v="1114"/>
    <n v="10"/>
    <n v="0"/>
    <n v="9.6800000000000015"/>
    <x v="2"/>
    <x v="0"/>
  </r>
  <r>
    <n v="2783"/>
    <x v="1374"/>
    <x v="583"/>
    <d v="2018-11-16T00:00:00"/>
    <s v="Standard Class"/>
    <s v="LD-17005"/>
    <x v="436"/>
    <x v="0"/>
    <x v="0"/>
    <x v="66"/>
    <x v="12"/>
    <x v="151"/>
    <x v="2"/>
    <s v="TEC-PH-10001336"/>
    <x v="2"/>
    <x v="7"/>
    <x v="950"/>
    <x v="2052"/>
    <n v="2"/>
    <n v="0"/>
    <n v="74.8142"/>
    <x v="2"/>
    <x v="0"/>
  </r>
  <r>
    <n v="2784"/>
    <x v="1375"/>
    <x v="732"/>
    <d v="2018-11-10T00:00:00"/>
    <s v="Standard Class"/>
    <s v="AS-10285"/>
    <x v="155"/>
    <x v="1"/>
    <x v="0"/>
    <x v="10"/>
    <x v="9"/>
    <x v="63"/>
    <x v="3"/>
    <s v="TEC-PH-10003187"/>
    <x v="2"/>
    <x v="7"/>
    <x v="1419"/>
    <x v="1821"/>
    <n v="2"/>
    <n v="0.4"/>
    <n v="-15.991999999999999"/>
    <x v="2"/>
    <x v="0"/>
  </r>
  <r>
    <n v="2785"/>
    <x v="1376"/>
    <x v="790"/>
    <d v="2018-10-15T00:00:00"/>
    <s v="Standard Class"/>
    <s v="MP-17965"/>
    <x v="172"/>
    <x v="1"/>
    <x v="0"/>
    <x v="21"/>
    <x v="24"/>
    <x v="411"/>
    <x v="3"/>
    <s v="TEC-PH-10004897"/>
    <x v="2"/>
    <x v="7"/>
    <x v="1124"/>
    <x v="2305"/>
    <n v="4"/>
    <n v="0.4"/>
    <n v="-15.584400000000002"/>
    <x v="2"/>
    <x v="0"/>
  </r>
  <r>
    <n v="2786"/>
    <x v="1377"/>
    <x v="481"/>
    <d v="2017-09-23T00:00:00"/>
    <s v="First Class"/>
    <s v="CD-12790"/>
    <x v="522"/>
    <x v="2"/>
    <x v="0"/>
    <x v="1"/>
    <x v="1"/>
    <x v="1"/>
    <x v="1"/>
    <s v="FUR-CH-10004997"/>
    <x v="0"/>
    <x v="1"/>
    <x v="499"/>
    <x v="2306"/>
    <n v="4"/>
    <n v="0.2"/>
    <n v="0"/>
    <x v="1"/>
    <x v="0"/>
  </r>
  <r>
    <n v="2787"/>
    <x v="1377"/>
    <x v="481"/>
    <d v="2017-09-23T00:00:00"/>
    <s v="First Class"/>
    <s v="CD-12790"/>
    <x v="522"/>
    <x v="2"/>
    <x v="0"/>
    <x v="1"/>
    <x v="1"/>
    <x v="1"/>
    <x v="1"/>
    <s v="OFF-FA-10002763"/>
    <x v="1"/>
    <x v="13"/>
    <x v="1420"/>
    <x v="2307"/>
    <n v="2"/>
    <n v="0"/>
    <n v="2.5279999999999996"/>
    <x v="1"/>
    <x v="0"/>
  </r>
  <r>
    <n v="2788"/>
    <x v="1378"/>
    <x v="266"/>
    <d v="2016-12-06T00:00:00"/>
    <s v="Standard Class"/>
    <s v="MD-17860"/>
    <x v="550"/>
    <x v="1"/>
    <x v="0"/>
    <x v="331"/>
    <x v="5"/>
    <x v="412"/>
    <x v="2"/>
    <s v="FUR-FU-10001588"/>
    <x v="0"/>
    <x v="5"/>
    <x v="287"/>
    <x v="2308"/>
    <n v="5"/>
    <n v="0.6"/>
    <n v="-24.802999999999997"/>
    <x v="2"/>
    <x v="0"/>
  </r>
  <r>
    <n v="2789"/>
    <x v="1378"/>
    <x v="266"/>
    <d v="2016-12-06T00:00:00"/>
    <s v="Standard Class"/>
    <s v="MD-17860"/>
    <x v="550"/>
    <x v="1"/>
    <x v="0"/>
    <x v="331"/>
    <x v="5"/>
    <x v="412"/>
    <x v="2"/>
    <s v="OFF-AR-10000940"/>
    <x v="1"/>
    <x v="6"/>
    <x v="135"/>
    <x v="2309"/>
    <n v="7"/>
    <n v="0.2"/>
    <n v="1.4406000000000008"/>
    <x v="2"/>
    <x v="0"/>
  </r>
  <r>
    <n v="2790"/>
    <x v="1378"/>
    <x v="266"/>
    <d v="2016-12-06T00:00:00"/>
    <s v="Standard Class"/>
    <s v="MD-17860"/>
    <x v="550"/>
    <x v="1"/>
    <x v="0"/>
    <x v="331"/>
    <x v="5"/>
    <x v="412"/>
    <x v="2"/>
    <s v="FUR-FU-10002759"/>
    <x v="0"/>
    <x v="5"/>
    <x v="560"/>
    <x v="1409"/>
    <n v="5"/>
    <n v="0.6"/>
    <n v="-23.975999999999999"/>
    <x v="2"/>
    <x v="0"/>
  </r>
  <r>
    <n v="2791"/>
    <x v="1379"/>
    <x v="158"/>
    <d v="2016-09-22T00:00:00"/>
    <s v="First Class"/>
    <s v="BM-11650"/>
    <x v="312"/>
    <x v="1"/>
    <x v="0"/>
    <x v="155"/>
    <x v="8"/>
    <x v="198"/>
    <x v="2"/>
    <s v="OFF-AP-10000358"/>
    <x v="1"/>
    <x v="9"/>
    <x v="95"/>
    <x v="2310"/>
    <n v="2"/>
    <n v="0"/>
    <n v="7.5283999999999978"/>
    <x v="2"/>
    <x v="0"/>
  </r>
  <r>
    <n v="2792"/>
    <x v="1379"/>
    <x v="158"/>
    <d v="2016-09-22T00:00:00"/>
    <s v="First Class"/>
    <s v="BM-11650"/>
    <x v="312"/>
    <x v="1"/>
    <x v="0"/>
    <x v="155"/>
    <x v="8"/>
    <x v="198"/>
    <x v="2"/>
    <s v="OFF-AP-10003281"/>
    <x v="1"/>
    <x v="9"/>
    <x v="1189"/>
    <x v="2311"/>
    <n v="3"/>
    <n v="0"/>
    <n v="10.880999999999997"/>
    <x v="2"/>
    <x v="0"/>
  </r>
  <r>
    <n v="2793"/>
    <x v="1379"/>
    <x v="158"/>
    <d v="2016-09-22T00:00:00"/>
    <s v="First Class"/>
    <s v="BM-11650"/>
    <x v="312"/>
    <x v="1"/>
    <x v="0"/>
    <x v="155"/>
    <x v="8"/>
    <x v="198"/>
    <x v="2"/>
    <s v="OFF-PA-10000029"/>
    <x v="1"/>
    <x v="10"/>
    <x v="811"/>
    <x v="90"/>
    <n v="1"/>
    <n v="0"/>
    <n v="3.1104000000000003"/>
    <x v="2"/>
    <x v="0"/>
  </r>
  <r>
    <n v="2794"/>
    <x v="1380"/>
    <x v="791"/>
    <d v="2016-04-17T00:00:00"/>
    <s v="Standard Class"/>
    <s v="KN-16450"/>
    <x v="634"/>
    <x v="1"/>
    <x v="0"/>
    <x v="332"/>
    <x v="1"/>
    <x v="413"/>
    <x v="1"/>
    <s v="TEC-PH-10001557"/>
    <x v="2"/>
    <x v="7"/>
    <x v="664"/>
    <x v="2312"/>
    <n v="14"/>
    <n v="0.2"/>
    <n v="94.070199999999943"/>
    <x v="1"/>
    <x v="0"/>
  </r>
  <r>
    <n v="2795"/>
    <x v="1380"/>
    <x v="791"/>
    <d v="2016-04-17T00:00:00"/>
    <s v="Standard Class"/>
    <s v="KN-16450"/>
    <x v="634"/>
    <x v="1"/>
    <x v="0"/>
    <x v="332"/>
    <x v="1"/>
    <x v="413"/>
    <x v="1"/>
    <s v="TEC-PH-10000576"/>
    <x v="2"/>
    <x v="7"/>
    <x v="815"/>
    <x v="2313"/>
    <n v="4"/>
    <n v="0.2"/>
    <n v="38.357200000000006"/>
    <x v="1"/>
    <x v="0"/>
  </r>
  <r>
    <n v="2796"/>
    <x v="1380"/>
    <x v="791"/>
    <d v="2016-04-17T00:00:00"/>
    <s v="Standard Class"/>
    <s v="KN-16450"/>
    <x v="634"/>
    <x v="1"/>
    <x v="0"/>
    <x v="332"/>
    <x v="1"/>
    <x v="413"/>
    <x v="1"/>
    <s v="OFF-BI-10002764"/>
    <x v="1"/>
    <x v="8"/>
    <x v="507"/>
    <x v="2314"/>
    <n v="7"/>
    <n v="0.2"/>
    <n v="6.5569000000000006"/>
    <x v="1"/>
    <x v="0"/>
  </r>
  <r>
    <n v="2797"/>
    <x v="1380"/>
    <x v="791"/>
    <d v="2016-04-17T00:00:00"/>
    <s v="Standard Class"/>
    <s v="KN-16450"/>
    <x v="634"/>
    <x v="1"/>
    <x v="0"/>
    <x v="332"/>
    <x v="1"/>
    <x v="413"/>
    <x v="1"/>
    <s v="FUR-BO-10001337"/>
    <x v="0"/>
    <x v="0"/>
    <x v="430"/>
    <x v="2315"/>
    <n v="3"/>
    <n v="0.15"/>
    <n v="-18.146999999999998"/>
    <x v="1"/>
    <x v="0"/>
  </r>
  <r>
    <n v="2798"/>
    <x v="1381"/>
    <x v="179"/>
    <d v="2019-10-27T00:00:00"/>
    <s v="Standard Class"/>
    <s v="IG-15085"/>
    <x v="490"/>
    <x v="0"/>
    <x v="0"/>
    <x v="290"/>
    <x v="36"/>
    <x v="365"/>
    <x v="0"/>
    <s v="OFF-AR-10002257"/>
    <x v="1"/>
    <x v="6"/>
    <x v="1200"/>
    <x v="522"/>
    <n v="4"/>
    <n v="0"/>
    <n v="4.1415999999999986"/>
    <x v="0"/>
    <x v="0"/>
  </r>
  <r>
    <n v="2799"/>
    <x v="1381"/>
    <x v="179"/>
    <d v="2019-10-27T00:00:00"/>
    <s v="Standard Class"/>
    <s v="IG-15085"/>
    <x v="490"/>
    <x v="0"/>
    <x v="0"/>
    <x v="290"/>
    <x v="36"/>
    <x v="365"/>
    <x v="0"/>
    <s v="OFF-PA-10001019"/>
    <x v="1"/>
    <x v="10"/>
    <x v="681"/>
    <x v="792"/>
    <n v="2"/>
    <n v="0"/>
    <n v="18.781199999999998"/>
    <x v="0"/>
    <x v="0"/>
  </r>
  <r>
    <n v="2800"/>
    <x v="1381"/>
    <x v="179"/>
    <d v="2019-10-27T00:00:00"/>
    <s v="Standard Class"/>
    <s v="IG-15085"/>
    <x v="490"/>
    <x v="0"/>
    <x v="0"/>
    <x v="290"/>
    <x v="36"/>
    <x v="365"/>
    <x v="0"/>
    <s v="OFF-BI-10003364"/>
    <x v="1"/>
    <x v="8"/>
    <x v="705"/>
    <x v="2316"/>
    <n v="5"/>
    <n v="0"/>
    <n v="70.007999999999996"/>
    <x v="0"/>
    <x v="0"/>
  </r>
  <r>
    <n v="2801"/>
    <x v="1382"/>
    <x v="792"/>
    <d v="2018-10-28T00:00:00"/>
    <s v="First Class"/>
    <s v="JS-15595"/>
    <x v="329"/>
    <x v="1"/>
    <x v="0"/>
    <x v="100"/>
    <x v="2"/>
    <x v="123"/>
    <x v="0"/>
    <s v="TEC-PH-10000984"/>
    <x v="2"/>
    <x v="7"/>
    <x v="470"/>
    <x v="2286"/>
    <n v="5"/>
    <n v="0.2"/>
    <n v="78.396000000000043"/>
    <x v="0"/>
    <x v="0"/>
  </r>
  <r>
    <n v="2802"/>
    <x v="1383"/>
    <x v="549"/>
    <d v="2017-11-04T00:00:00"/>
    <s v="First Class"/>
    <s v="GA-14725"/>
    <x v="315"/>
    <x v="0"/>
    <x v="0"/>
    <x v="127"/>
    <x v="21"/>
    <x v="160"/>
    <x v="1"/>
    <s v="OFF-AR-10001683"/>
    <x v="1"/>
    <x v="6"/>
    <x v="32"/>
    <x v="2317"/>
    <n v="1"/>
    <n v="0.2"/>
    <n v="1.7730000000000004"/>
    <x v="1"/>
    <x v="0"/>
  </r>
  <r>
    <n v="2803"/>
    <x v="1384"/>
    <x v="132"/>
    <d v="2019-11-08T00:00:00"/>
    <s v="Standard Class"/>
    <s v="DL-13330"/>
    <x v="658"/>
    <x v="0"/>
    <x v="0"/>
    <x v="324"/>
    <x v="27"/>
    <x v="403"/>
    <x v="1"/>
    <s v="FUR-FU-10000629"/>
    <x v="0"/>
    <x v="5"/>
    <x v="93"/>
    <x v="1437"/>
    <n v="3"/>
    <n v="0"/>
    <n v="17.375399999999999"/>
    <x v="1"/>
    <x v="0"/>
  </r>
  <r>
    <n v="2804"/>
    <x v="1385"/>
    <x v="793"/>
    <d v="2017-05-16T00:00:00"/>
    <s v="Standard Class"/>
    <s v="CS-12505"/>
    <x v="473"/>
    <x v="0"/>
    <x v="0"/>
    <x v="8"/>
    <x v="1"/>
    <x v="34"/>
    <x v="1"/>
    <s v="OFF-PA-10003893"/>
    <x v="1"/>
    <x v="10"/>
    <x v="1105"/>
    <x v="1387"/>
    <n v="3"/>
    <n v="0"/>
    <n v="5.7779999999999987"/>
    <x v="1"/>
    <x v="0"/>
  </r>
  <r>
    <n v="2805"/>
    <x v="1385"/>
    <x v="793"/>
    <d v="2017-05-16T00:00:00"/>
    <s v="Standard Class"/>
    <s v="CS-12505"/>
    <x v="473"/>
    <x v="0"/>
    <x v="0"/>
    <x v="8"/>
    <x v="1"/>
    <x v="34"/>
    <x v="1"/>
    <s v="OFF-PA-10004239"/>
    <x v="1"/>
    <x v="10"/>
    <x v="1421"/>
    <x v="2318"/>
    <n v="6"/>
    <n v="0"/>
    <n v="11.555999999999997"/>
    <x v="1"/>
    <x v="0"/>
  </r>
  <r>
    <n v="2806"/>
    <x v="1386"/>
    <x v="67"/>
    <d v="2017-09-11T00:00:00"/>
    <s v="Standard Class"/>
    <s v="CC-12145"/>
    <x v="230"/>
    <x v="0"/>
    <x v="0"/>
    <x v="236"/>
    <x v="5"/>
    <x v="293"/>
    <x v="2"/>
    <s v="FUR-CH-10000553"/>
    <x v="0"/>
    <x v="1"/>
    <x v="1257"/>
    <x v="2319"/>
    <n v="2"/>
    <n v="0.3"/>
    <n v="-2.0364000000000004"/>
    <x v="2"/>
    <x v="0"/>
  </r>
  <r>
    <n v="2807"/>
    <x v="1387"/>
    <x v="395"/>
    <d v="2017-07-27T00:00:00"/>
    <s v="Second Class"/>
    <s v="MH-18025"/>
    <x v="659"/>
    <x v="0"/>
    <x v="0"/>
    <x v="4"/>
    <x v="4"/>
    <x v="60"/>
    <x v="1"/>
    <s v="OFF-FA-10004395"/>
    <x v="1"/>
    <x v="13"/>
    <x v="1201"/>
    <x v="2320"/>
    <n v="2"/>
    <n v="0"/>
    <n v="0.47100000000000009"/>
    <x v="1"/>
    <x v="0"/>
  </r>
  <r>
    <n v="2808"/>
    <x v="1387"/>
    <x v="395"/>
    <d v="2017-07-27T00:00:00"/>
    <s v="Second Class"/>
    <s v="MH-18025"/>
    <x v="659"/>
    <x v="0"/>
    <x v="0"/>
    <x v="4"/>
    <x v="4"/>
    <x v="60"/>
    <x v="1"/>
    <s v="OFF-PA-10004782"/>
    <x v="1"/>
    <x v="10"/>
    <x v="1422"/>
    <x v="91"/>
    <n v="2"/>
    <n v="0"/>
    <n v="6.2208000000000006"/>
    <x v="1"/>
    <x v="0"/>
  </r>
  <r>
    <n v="2809"/>
    <x v="1387"/>
    <x v="395"/>
    <d v="2017-07-27T00:00:00"/>
    <s v="Second Class"/>
    <s v="MH-18025"/>
    <x v="659"/>
    <x v="0"/>
    <x v="0"/>
    <x v="4"/>
    <x v="4"/>
    <x v="60"/>
    <x v="1"/>
    <s v="FUR-BO-10002213"/>
    <x v="0"/>
    <x v="0"/>
    <x v="1334"/>
    <x v="2321"/>
    <n v="5"/>
    <n v="0"/>
    <n v="56.392000000000024"/>
    <x v="1"/>
    <x v="0"/>
  </r>
  <r>
    <n v="2810"/>
    <x v="1387"/>
    <x v="395"/>
    <d v="2017-07-27T00:00:00"/>
    <s v="Second Class"/>
    <s v="MH-18025"/>
    <x v="659"/>
    <x v="0"/>
    <x v="0"/>
    <x v="4"/>
    <x v="4"/>
    <x v="60"/>
    <x v="1"/>
    <s v="FUR-CH-10001854"/>
    <x v="0"/>
    <x v="1"/>
    <x v="1119"/>
    <x v="2322"/>
    <n v="2"/>
    <n v="0.2"/>
    <n v="28.078400000000016"/>
    <x v="1"/>
    <x v="0"/>
  </r>
  <r>
    <n v="2811"/>
    <x v="1388"/>
    <x v="547"/>
    <d v="2017-11-18T00:00:00"/>
    <s v="Second Class"/>
    <s v="MP-18175"/>
    <x v="486"/>
    <x v="2"/>
    <x v="0"/>
    <x v="158"/>
    <x v="6"/>
    <x v="201"/>
    <x v="2"/>
    <s v="OFF-PA-10000157"/>
    <x v="1"/>
    <x v="10"/>
    <x v="369"/>
    <x v="2323"/>
    <n v="9"/>
    <n v="0"/>
    <n v="84.5154"/>
    <x v="2"/>
    <x v="0"/>
  </r>
  <r>
    <n v="2812"/>
    <x v="1388"/>
    <x v="547"/>
    <d v="2017-11-18T00:00:00"/>
    <s v="Second Class"/>
    <s v="MP-18175"/>
    <x v="486"/>
    <x v="2"/>
    <x v="0"/>
    <x v="158"/>
    <x v="6"/>
    <x v="201"/>
    <x v="2"/>
    <s v="FUR-FU-10001185"/>
    <x v="0"/>
    <x v="5"/>
    <x v="1423"/>
    <x v="2324"/>
    <n v="6"/>
    <n v="0"/>
    <n v="76.087800000000001"/>
    <x v="2"/>
    <x v="0"/>
  </r>
  <r>
    <n v="2813"/>
    <x v="1388"/>
    <x v="547"/>
    <d v="2017-11-18T00:00:00"/>
    <s v="Second Class"/>
    <s v="MP-18175"/>
    <x v="486"/>
    <x v="2"/>
    <x v="0"/>
    <x v="158"/>
    <x v="6"/>
    <x v="201"/>
    <x v="2"/>
    <s v="FUR-TA-10001520"/>
    <x v="0"/>
    <x v="3"/>
    <x v="718"/>
    <x v="2325"/>
    <n v="3"/>
    <n v="0"/>
    <n v="36.398699999999977"/>
    <x v="2"/>
    <x v="0"/>
  </r>
  <r>
    <n v="2814"/>
    <x v="1388"/>
    <x v="547"/>
    <d v="2017-11-18T00:00:00"/>
    <s v="Second Class"/>
    <s v="MP-18175"/>
    <x v="486"/>
    <x v="2"/>
    <x v="0"/>
    <x v="158"/>
    <x v="6"/>
    <x v="201"/>
    <x v="2"/>
    <s v="TEC-AC-10004145"/>
    <x v="2"/>
    <x v="11"/>
    <x v="1273"/>
    <x v="2326"/>
    <n v="4"/>
    <n v="0"/>
    <n v="229.99080000000004"/>
    <x v="2"/>
    <x v="0"/>
  </r>
  <r>
    <n v="2815"/>
    <x v="1388"/>
    <x v="547"/>
    <d v="2017-11-18T00:00:00"/>
    <s v="Second Class"/>
    <s v="MP-18175"/>
    <x v="486"/>
    <x v="2"/>
    <x v="0"/>
    <x v="158"/>
    <x v="6"/>
    <x v="201"/>
    <x v="2"/>
    <s v="FUR-TA-10000688"/>
    <x v="0"/>
    <x v="3"/>
    <x v="561"/>
    <x v="2327"/>
    <n v="3"/>
    <n v="0"/>
    <n v="111.10349999999994"/>
    <x v="2"/>
    <x v="0"/>
  </r>
  <r>
    <n v="2816"/>
    <x v="1389"/>
    <x v="135"/>
    <d v="2017-09-08T00:00:00"/>
    <s v="Standard Class"/>
    <s v="DR-12940"/>
    <x v="660"/>
    <x v="2"/>
    <x v="0"/>
    <x v="47"/>
    <x v="31"/>
    <x v="117"/>
    <x v="3"/>
    <s v="OFF-BI-10001510"/>
    <x v="1"/>
    <x v="8"/>
    <x v="709"/>
    <x v="2328"/>
    <n v="5"/>
    <n v="0"/>
    <n v="51.57"/>
    <x v="2"/>
    <x v="0"/>
  </r>
  <r>
    <n v="2817"/>
    <x v="1389"/>
    <x v="135"/>
    <d v="2017-09-08T00:00:00"/>
    <s v="Standard Class"/>
    <s v="DR-12940"/>
    <x v="660"/>
    <x v="2"/>
    <x v="0"/>
    <x v="47"/>
    <x v="31"/>
    <x v="117"/>
    <x v="3"/>
    <s v="FUR-CH-10003817"/>
    <x v="0"/>
    <x v="1"/>
    <x v="164"/>
    <x v="2329"/>
    <n v="1"/>
    <n v="0"/>
    <n v="15.185000000000002"/>
    <x v="2"/>
    <x v="0"/>
  </r>
  <r>
    <n v="2818"/>
    <x v="1389"/>
    <x v="135"/>
    <d v="2017-09-08T00:00:00"/>
    <s v="Standard Class"/>
    <s v="DR-12940"/>
    <x v="660"/>
    <x v="2"/>
    <x v="0"/>
    <x v="47"/>
    <x v="31"/>
    <x v="117"/>
    <x v="3"/>
    <s v="FUR-FU-10000308"/>
    <x v="0"/>
    <x v="5"/>
    <x v="1278"/>
    <x v="2259"/>
    <n v="2"/>
    <n v="0"/>
    <n v="27.359200000000001"/>
    <x v="2"/>
    <x v="0"/>
  </r>
  <r>
    <n v="2819"/>
    <x v="1389"/>
    <x v="135"/>
    <d v="2017-09-08T00:00:00"/>
    <s v="Standard Class"/>
    <s v="DR-12940"/>
    <x v="660"/>
    <x v="2"/>
    <x v="0"/>
    <x v="47"/>
    <x v="31"/>
    <x v="117"/>
    <x v="3"/>
    <s v="OFF-ST-10003208"/>
    <x v="1"/>
    <x v="4"/>
    <x v="246"/>
    <x v="2330"/>
    <n v="6"/>
    <n v="0"/>
    <n v="315.74039999999985"/>
    <x v="2"/>
    <x v="0"/>
  </r>
  <r>
    <n v="2820"/>
    <x v="1390"/>
    <x v="465"/>
    <d v="2018-05-08T00:00:00"/>
    <s v="First Class"/>
    <s v="DM-13015"/>
    <x v="661"/>
    <x v="0"/>
    <x v="0"/>
    <x v="184"/>
    <x v="1"/>
    <x v="142"/>
    <x v="1"/>
    <s v="OFF-BI-10003784"/>
    <x v="1"/>
    <x v="8"/>
    <x v="1323"/>
    <x v="952"/>
    <n v="5"/>
    <n v="0.2"/>
    <n v="2.351999999999999"/>
    <x v="1"/>
    <x v="0"/>
  </r>
  <r>
    <n v="2821"/>
    <x v="1390"/>
    <x v="465"/>
    <d v="2018-05-08T00:00:00"/>
    <s v="First Class"/>
    <s v="DM-13015"/>
    <x v="661"/>
    <x v="0"/>
    <x v="0"/>
    <x v="184"/>
    <x v="1"/>
    <x v="142"/>
    <x v="1"/>
    <s v="FUR-TA-10003748"/>
    <x v="0"/>
    <x v="3"/>
    <x v="210"/>
    <x v="2331"/>
    <n v="3"/>
    <n v="0.2"/>
    <n v="7.4693999999999932"/>
    <x v="1"/>
    <x v="0"/>
  </r>
  <r>
    <n v="2822"/>
    <x v="1391"/>
    <x v="413"/>
    <d v="2019-01-05T00:00:00"/>
    <s v="Standard Class"/>
    <s v="BD-11620"/>
    <x v="379"/>
    <x v="0"/>
    <x v="0"/>
    <x v="125"/>
    <x v="1"/>
    <x v="158"/>
    <x v="1"/>
    <s v="TEC-PH-10002563"/>
    <x v="2"/>
    <x v="7"/>
    <x v="203"/>
    <x v="214"/>
    <n v="3"/>
    <n v="0.2"/>
    <n v="22.678200000000018"/>
    <x v="1"/>
    <x v="0"/>
  </r>
  <r>
    <n v="2823"/>
    <x v="1392"/>
    <x v="65"/>
    <d v="2019-09-20T00:00:00"/>
    <s v="First Class"/>
    <s v="DC-12850"/>
    <x v="419"/>
    <x v="0"/>
    <x v="0"/>
    <x v="81"/>
    <x v="5"/>
    <x v="174"/>
    <x v="2"/>
    <s v="OFF-AR-10000122"/>
    <x v="1"/>
    <x v="6"/>
    <x v="311"/>
    <x v="436"/>
    <n v="2"/>
    <n v="0.2"/>
    <n v="0.55799999999999894"/>
    <x v="2"/>
    <x v="0"/>
  </r>
  <r>
    <n v="2824"/>
    <x v="1392"/>
    <x v="65"/>
    <d v="2019-09-20T00:00:00"/>
    <s v="First Class"/>
    <s v="DC-12850"/>
    <x v="419"/>
    <x v="0"/>
    <x v="0"/>
    <x v="81"/>
    <x v="5"/>
    <x v="174"/>
    <x v="2"/>
    <s v="OFF-ST-10000352"/>
    <x v="1"/>
    <x v="4"/>
    <x v="1058"/>
    <x v="2332"/>
    <n v="2"/>
    <n v="0.2"/>
    <n v="-2.9739999999999966"/>
    <x v="2"/>
    <x v="0"/>
  </r>
  <r>
    <n v="2825"/>
    <x v="1393"/>
    <x v="794"/>
    <d v="2016-09-30T00:00:00"/>
    <s v="Standard Class"/>
    <s v="MT-18070"/>
    <x v="192"/>
    <x v="2"/>
    <x v="0"/>
    <x v="12"/>
    <x v="5"/>
    <x v="16"/>
    <x v="2"/>
    <s v="OFF-PA-10003270"/>
    <x v="1"/>
    <x v="10"/>
    <x v="1424"/>
    <x v="2333"/>
    <n v="8"/>
    <n v="0.2"/>
    <n v="10.559999999999999"/>
    <x v="2"/>
    <x v="0"/>
  </r>
  <r>
    <n v="2826"/>
    <x v="1393"/>
    <x v="794"/>
    <d v="2016-09-30T00:00:00"/>
    <s v="Standard Class"/>
    <s v="MT-18070"/>
    <x v="192"/>
    <x v="2"/>
    <x v="0"/>
    <x v="12"/>
    <x v="5"/>
    <x v="16"/>
    <x v="2"/>
    <s v="FUR-BO-10003272"/>
    <x v="0"/>
    <x v="0"/>
    <x v="587"/>
    <x v="2334"/>
    <n v="2"/>
    <n v="0.32"/>
    <n v="-97.23120000000003"/>
    <x v="2"/>
    <x v="0"/>
  </r>
  <r>
    <n v="2827"/>
    <x v="1393"/>
    <x v="794"/>
    <d v="2016-09-30T00:00:00"/>
    <s v="Standard Class"/>
    <s v="MT-18070"/>
    <x v="192"/>
    <x v="2"/>
    <x v="0"/>
    <x v="12"/>
    <x v="5"/>
    <x v="16"/>
    <x v="2"/>
    <s v="OFF-BI-10002982"/>
    <x v="1"/>
    <x v="8"/>
    <x v="1267"/>
    <x v="629"/>
    <n v="2"/>
    <n v="0.8"/>
    <n v="-4.3584000000000014"/>
    <x v="2"/>
    <x v="0"/>
  </r>
  <r>
    <n v="2828"/>
    <x v="1393"/>
    <x v="794"/>
    <d v="2016-09-30T00:00:00"/>
    <s v="Standard Class"/>
    <s v="MT-18070"/>
    <x v="192"/>
    <x v="2"/>
    <x v="0"/>
    <x v="12"/>
    <x v="5"/>
    <x v="16"/>
    <x v="2"/>
    <s v="OFF-EN-10001509"/>
    <x v="1"/>
    <x v="12"/>
    <x v="29"/>
    <x v="30"/>
    <n v="2"/>
    <n v="0.2"/>
    <n v="1.1015999999999997"/>
    <x v="2"/>
    <x v="0"/>
  </r>
  <r>
    <n v="2829"/>
    <x v="1394"/>
    <x v="131"/>
    <d v="2018-04-26T00:00:00"/>
    <s v="First Class"/>
    <s v="MJ-17740"/>
    <x v="77"/>
    <x v="0"/>
    <x v="0"/>
    <x v="152"/>
    <x v="24"/>
    <x v="402"/>
    <x v="3"/>
    <s v="OFF-PA-10002421"/>
    <x v="1"/>
    <x v="10"/>
    <x v="1425"/>
    <x v="2335"/>
    <n v="6"/>
    <n v="0.2"/>
    <n v="37.917599999999993"/>
    <x v="2"/>
    <x v="0"/>
  </r>
  <r>
    <n v="2830"/>
    <x v="1394"/>
    <x v="131"/>
    <d v="2018-04-26T00:00:00"/>
    <s v="First Class"/>
    <s v="MJ-17740"/>
    <x v="77"/>
    <x v="0"/>
    <x v="0"/>
    <x v="152"/>
    <x v="24"/>
    <x v="402"/>
    <x v="3"/>
    <s v="OFF-ST-10000760"/>
    <x v="1"/>
    <x v="4"/>
    <x v="4"/>
    <x v="2336"/>
    <n v="5"/>
    <n v="0.2"/>
    <n v="6.2910000000000004"/>
    <x v="2"/>
    <x v="0"/>
  </r>
  <r>
    <n v="2831"/>
    <x v="1394"/>
    <x v="131"/>
    <d v="2018-04-26T00:00:00"/>
    <s v="First Class"/>
    <s v="MJ-17740"/>
    <x v="77"/>
    <x v="0"/>
    <x v="0"/>
    <x v="152"/>
    <x v="24"/>
    <x v="402"/>
    <x v="3"/>
    <s v="OFF-PA-10002923"/>
    <x v="1"/>
    <x v="10"/>
    <x v="1426"/>
    <x v="128"/>
    <n v="2"/>
    <n v="0.2"/>
    <n v="29.363999999999997"/>
    <x v="2"/>
    <x v="0"/>
  </r>
  <r>
    <n v="2832"/>
    <x v="1395"/>
    <x v="301"/>
    <d v="2016-11-05T00:00:00"/>
    <s v="Standard Class"/>
    <s v="ND-18370"/>
    <x v="444"/>
    <x v="0"/>
    <x v="0"/>
    <x v="32"/>
    <x v="21"/>
    <x v="40"/>
    <x v="1"/>
    <s v="OFF-ST-10001128"/>
    <x v="1"/>
    <x v="4"/>
    <x v="1427"/>
    <x v="2337"/>
    <n v="5"/>
    <n v="0.2"/>
    <n v="-94.33299999999997"/>
    <x v="1"/>
    <x v="0"/>
  </r>
  <r>
    <n v="2833"/>
    <x v="1395"/>
    <x v="301"/>
    <d v="2016-11-05T00:00:00"/>
    <s v="Standard Class"/>
    <s v="ND-18370"/>
    <x v="444"/>
    <x v="0"/>
    <x v="0"/>
    <x v="32"/>
    <x v="21"/>
    <x v="40"/>
    <x v="1"/>
    <s v="TEC-PH-10000673"/>
    <x v="2"/>
    <x v="7"/>
    <x v="1405"/>
    <x v="2338"/>
    <n v="3"/>
    <n v="0.2"/>
    <n v="54.5916"/>
    <x v="1"/>
    <x v="0"/>
  </r>
  <r>
    <n v="2834"/>
    <x v="1396"/>
    <x v="795"/>
    <d v="2019-01-31T00:00:00"/>
    <s v="Second Class"/>
    <s v="CA-11965"/>
    <x v="662"/>
    <x v="1"/>
    <x v="0"/>
    <x v="325"/>
    <x v="19"/>
    <x v="404"/>
    <x v="0"/>
    <s v="OFF-AR-10001547"/>
    <x v="1"/>
    <x v="6"/>
    <x v="148"/>
    <x v="2339"/>
    <n v="7"/>
    <n v="0"/>
    <n v="4.1768999999999998"/>
    <x v="0"/>
    <x v="0"/>
  </r>
  <r>
    <n v="2835"/>
    <x v="1396"/>
    <x v="795"/>
    <d v="2019-01-31T00:00:00"/>
    <s v="Second Class"/>
    <s v="CA-11965"/>
    <x v="662"/>
    <x v="1"/>
    <x v="0"/>
    <x v="325"/>
    <x v="19"/>
    <x v="404"/>
    <x v="0"/>
    <s v="OFF-BI-10001890"/>
    <x v="1"/>
    <x v="8"/>
    <x v="176"/>
    <x v="181"/>
    <n v="2"/>
    <n v="0"/>
    <n v="3.4367999999999999"/>
    <x v="0"/>
    <x v="0"/>
  </r>
  <r>
    <n v="2836"/>
    <x v="1397"/>
    <x v="343"/>
    <d v="2019-11-16T00:00:00"/>
    <s v="Standard Class"/>
    <s v="GA-14725"/>
    <x v="315"/>
    <x v="0"/>
    <x v="0"/>
    <x v="1"/>
    <x v="1"/>
    <x v="1"/>
    <x v="1"/>
    <s v="OFF-AP-10003971"/>
    <x v="1"/>
    <x v="9"/>
    <x v="923"/>
    <x v="2340"/>
    <n v="1"/>
    <n v="0"/>
    <n v="2.8314000000000004"/>
    <x v="1"/>
    <x v="0"/>
  </r>
  <r>
    <n v="2837"/>
    <x v="1397"/>
    <x v="343"/>
    <d v="2019-11-16T00:00:00"/>
    <s v="Standard Class"/>
    <s v="GA-14725"/>
    <x v="315"/>
    <x v="0"/>
    <x v="0"/>
    <x v="1"/>
    <x v="1"/>
    <x v="1"/>
    <x v="1"/>
    <s v="OFF-PA-10000520"/>
    <x v="1"/>
    <x v="10"/>
    <x v="1428"/>
    <x v="541"/>
    <n v="3"/>
    <n v="0"/>
    <n v="9.3312000000000008"/>
    <x v="1"/>
    <x v="0"/>
  </r>
  <r>
    <n v="2838"/>
    <x v="1397"/>
    <x v="343"/>
    <d v="2019-11-16T00:00:00"/>
    <s v="Standard Class"/>
    <s v="GA-14725"/>
    <x v="315"/>
    <x v="0"/>
    <x v="0"/>
    <x v="1"/>
    <x v="1"/>
    <x v="1"/>
    <x v="1"/>
    <s v="OFF-BI-10000977"/>
    <x v="1"/>
    <x v="8"/>
    <x v="991"/>
    <x v="2114"/>
    <n v="5"/>
    <n v="0.2"/>
    <n v="39.519999999999989"/>
    <x v="1"/>
    <x v="0"/>
  </r>
  <r>
    <n v="2839"/>
    <x v="1398"/>
    <x v="632"/>
    <d v="2018-06-12T00:00:00"/>
    <s v="First Class"/>
    <s v="TC-21295"/>
    <x v="646"/>
    <x v="0"/>
    <x v="0"/>
    <x v="315"/>
    <x v="2"/>
    <x v="393"/>
    <x v="0"/>
    <s v="TEC-MA-10002178"/>
    <x v="2"/>
    <x v="15"/>
    <x v="939"/>
    <x v="1202"/>
    <n v="2"/>
    <n v="0.5"/>
    <n v="-27.827999999999975"/>
    <x v="0"/>
    <x v="0"/>
  </r>
  <r>
    <n v="2840"/>
    <x v="1399"/>
    <x v="37"/>
    <d v="2017-09-08T00:00:00"/>
    <s v="Second Class"/>
    <s v="JB-15400"/>
    <x v="80"/>
    <x v="1"/>
    <x v="0"/>
    <x v="20"/>
    <x v="15"/>
    <x v="29"/>
    <x v="3"/>
    <s v="OFF-ST-10001526"/>
    <x v="1"/>
    <x v="4"/>
    <x v="771"/>
    <x v="2341"/>
    <n v="1"/>
    <n v="0"/>
    <n v="31.285799999999995"/>
    <x v="2"/>
    <x v="0"/>
  </r>
  <r>
    <n v="2841"/>
    <x v="1400"/>
    <x v="619"/>
    <d v="2016-03-19T00:00:00"/>
    <s v="Standard Class"/>
    <s v="CK-12325"/>
    <x v="278"/>
    <x v="2"/>
    <x v="0"/>
    <x v="269"/>
    <x v="17"/>
    <x v="336"/>
    <x v="0"/>
    <s v="FUR-CH-10003379"/>
    <x v="0"/>
    <x v="1"/>
    <x v="464"/>
    <x v="2342"/>
    <n v="4"/>
    <n v="0"/>
    <n v="284.98"/>
    <x v="0"/>
    <x v="0"/>
  </r>
  <r>
    <n v="2842"/>
    <x v="1401"/>
    <x v="515"/>
    <d v="2019-09-04T00:00:00"/>
    <s v="Second Class"/>
    <s v="RL-19615"/>
    <x v="210"/>
    <x v="0"/>
    <x v="0"/>
    <x v="115"/>
    <x v="3"/>
    <x v="305"/>
    <x v="0"/>
    <s v="OFF-PA-10000100"/>
    <x v="1"/>
    <x v="10"/>
    <x v="833"/>
    <x v="2343"/>
    <n v="7"/>
    <n v="0.2"/>
    <n v="83.209699999999998"/>
    <x v="0"/>
    <x v="0"/>
  </r>
  <r>
    <n v="2843"/>
    <x v="1402"/>
    <x v="721"/>
    <d v="2019-03-27T00:00:00"/>
    <s v="Standard Class"/>
    <s v="AC-10660"/>
    <x v="663"/>
    <x v="0"/>
    <x v="0"/>
    <x v="114"/>
    <x v="5"/>
    <x v="143"/>
    <x v="2"/>
    <s v="OFF-ST-10001809"/>
    <x v="1"/>
    <x v="4"/>
    <x v="435"/>
    <x v="2344"/>
    <n v="2"/>
    <n v="0.2"/>
    <n v="-32.338800000000006"/>
    <x v="2"/>
    <x v="0"/>
  </r>
  <r>
    <n v="2844"/>
    <x v="1403"/>
    <x v="796"/>
    <d v="2019-05-22T00:00:00"/>
    <s v="Standard Class"/>
    <s v="BH-11710"/>
    <x v="3"/>
    <x v="0"/>
    <x v="0"/>
    <x v="10"/>
    <x v="9"/>
    <x v="11"/>
    <x v="3"/>
    <s v="TEC-AC-10000387"/>
    <x v="2"/>
    <x v="11"/>
    <x v="1359"/>
    <x v="2345"/>
    <n v="3"/>
    <n v="0.2"/>
    <n v="-0.90120000000000111"/>
    <x v="2"/>
    <x v="0"/>
  </r>
  <r>
    <n v="2845"/>
    <x v="1404"/>
    <x v="797"/>
    <d v="2018-12-31T00:00:00"/>
    <s v="Standard Class"/>
    <s v="BG-11695"/>
    <x v="410"/>
    <x v="1"/>
    <x v="0"/>
    <x v="318"/>
    <x v="10"/>
    <x v="396"/>
    <x v="2"/>
    <s v="FUR-CH-10004853"/>
    <x v="0"/>
    <x v="1"/>
    <x v="531"/>
    <x v="2346"/>
    <n v="8"/>
    <n v="0.3"/>
    <n v="-12.078400000000101"/>
    <x v="2"/>
    <x v="0"/>
  </r>
  <r>
    <n v="2846"/>
    <x v="1405"/>
    <x v="701"/>
    <d v="2019-11-20T00:00:00"/>
    <s v="First Class"/>
    <s v="XP-21865"/>
    <x v="190"/>
    <x v="0"/>
    <x v="0"/>
    <x v="231"/>
    <x v="31"/>
    <x v="288"/>
    <x v="3"/>
    <s v="OFF-AR-10001958"/>
    <x v="1"/>
    <x v="6"/>
    <x v="208"/>
    <x v="717"/>
    <n v="3"/>
    <n v="0"/>
    <n v="14.263200000000001"/>
    <x v="2"/>
    <x v="0"/>
  </r>
  <r>
    <n v="2847"/>
    <x v="1406"/>
    <x v="18"/>
    <d v="2019-09-15T00:00:00"/>
    <s v="Standard Class"/>
    <s v="SN-20560"/>
    <x v="381"/>
    <x v="2"/>
    <x v="0"/>
    <x v="22"/>
    <x v="10"/>
    <x v="155"/>
    <x v="2"/>
    <s v="OFF-BI-10003527"/>
    <x v="1"/>
    <x v="8"/>
    <x v="451"/>
    <x v="2347"/>
    <n v="3"/>
    <n v="0.8"/>
    <n v="-1143.8910000000001"/>
    <x v="2"/>
    <x v="0"/>
  </r>
  <r>
    <n v="2848"/>
    <x v="1407"/>
    <x v="798"/>
    <d v="2019-04-15T00:00:00"/>
    <s v="Standard Class"/>
    <s v="DM-13345"/>
    <x v="664"/>
    <x v="1"/>
    <x v="0"/>
    <x v="185"/>
    <x v="32"/>
    <x v="235"/>
    <x v="0"/>
    <s v="FUR-FU-10003832"/>
    <x v="0"/>
    <x v="5"/>
    <x v="1429"/>
    <x v="2348"/>
    <n v="6"/>
    <n v="0"/>
    <n v="15.758400000000002"/>
    <x v="0"/>
    <x v="0"/>
  </r>
  <r>
    <n v="2849"/>
    <x v="1407"/>
    <x v="798"/>
    <d v="2019-04-15T00:00:00"/>
    <s v="Standard Class"/>
    <s v="DM-13345"/>
    <x v="664"/>
    <x v="1"/>
    <x v="0"/>
    <x v="185"/>
    <x v="32"/>
    <x v="235"/>
    <x v="0"/>
    <s v="OFF-BI-10001359"/>
    <x v="1"/>
    <x v="8"/>
    <x v="1162"/>
    <x v="2349"/>
    <n v="3"/>
    <n v="0"/>
    <n v="1264.7558999999999"/>
    <x v="0"/>
    <x v="0"/>
  </r>
  <r>
    <n v="2850"/>
    <x v="1408"/>
    <x v="85"/>
    <d v="2018-12-03T00:00:00"/>
    <s v="Standard Class"/>
    <s v="AJ-10780"/>
    <x v="321"/>
    <x v="1"/>
    <x v="0"/>
    <x v="144"/>
    <x v="2"/>
    <x v="183"/>
    <x v="0"/>
    <s v="OFF-BI-10002976"/>
    <x v="1"/>
    <x v="8"/>
    <x v="857"/>
    <x v="2350"/>
    <n v="6"/>
    <n v="0.7"/>
    <n v="-5.6993999999999971"/>
    <x v="0"/>
    <x v="0"/>
  </r>
  <r>
    <n v="2851"/>
    <x v="1409"/>
    <x v="799"/>
    <d v="2018-06-05T00:00:00"/>
    <s v="First Class"/>
    <s v="KC-16255"/>
    <x v="346"/>
    <x v="1"/>
    <x v="0"/>
    <x v="10"/>
    <x v="9"/>
    <x v="74"/>
    <x v="3"/>
    <s v="OFF-ST-10000736"/>
    <x v="1"/>
    <x v="4"/>
    <x v="460"/>
    <x v="1466"/>
    <n v="1"/>
    <n v="0.2"/>
    <n v="-12.956800000000005"/>
    <x v="2"/>
    <x v="0"/>
  </r>
  <r>
    <n v="2852"/>
    <x v="1410"/>
    <x v="94"/>
    <d v="2019-12-22T00:00:00"/>
    <s v="Standard Class"/>
    <s v="VF-21715"/>
    <x v="665"/>
    <x v="2"/>
    <x v="0"/>
    <x v="38"/>
    <x v="14"/>
    <x v="134"/>
    <x v="2"/>
    <s v="OFF-PA-10001745"/>
    <x v="1"/>
    <x v="10"/>
    <x v="727"/>
    <x v="2351"/>
    <n v="4"/>
    <n v="0"/>
    <n v="13.235199999999999"/>
    <x v="2"/>
    <x v="0"/>
  </r>
  <r>
    <n v="2853"/>
    <x v="1411"/>
    <x v="690"/>
    <d v="2018-03-21T00:00:00"/>
    <s v="Second Class"/>
    <s v="SV-20935"/>
    <x v="603"/>
    <x v="0"/>
    <x v="0"/>
    <x v="147"/>
    <x v="15"/>
    <x v="187"/>
    <x v="3"/>
    <s v="FUR-FU-10000409"/>
    <x v="0"/>
    <x v="5"/>
    <x v="1430"/>
    <x v="1883"/>
    <n v="1"/>
    <n v="0"/>
    <n v="6.8908000000000005"/>
    <x v="2"/>
    <x v="0"/>
  </r>
  <r>
    <n v="2854"/>
    <x v="1411"/>
    <x v="690"/>
    <d v="2018-03-21T00:00:00"/>
    <s v="Second Class"/>
    <s v="SV-20935"/>
    <x v="603"/>
    <x v="0"/>
    <x v="0"/>
    <x v="147"/>
    <x v="15"/>
    <x v="187"/>
    <x v="3"/>
    <s v="FUR-FU-10000221"/>
    <x v="0"/>
    <x v="5"/>
    <x v="534"/>
    <x v="2352"/>
    <n v="4"/>
    <n v="0"/>
    <n v="6.9087999999999994"/>
    <x v="2"/>
    <x v="0"/>
  </r>
  <r>
    <n v="2855"/>
    <x v="1412"/>
    <x v="648"/>
    <d v="2019-08-20T00:00:00"/>
    <s v="Same Day"/>
    <s v="EM-13810"/>
    <x v="613"/>
    <x v="1"/>
    <x v="0"/>
    <x v="47"/>
    <x v="31"/>
    <x v="117"/>
    <x v="3"/>
    <s v="OFF-ST-10000344"/>
    <x v="1"/>
    <x v="4"/>
    <x v="1022"/>
    <x v="2353"/>
    <n v="3"/>
    <n v="0"/>
    <n v="10.475399999999999"/>
    <x v="2"/>
    <x v="0"/>
  </r>
  <r>
    <n v="2856"/>
    <x v="1413"/>
    <x v="800"/>
    <d v="2019-07-31T00:00:00"/>
    <s v="Standard Class"/>
    <s v="RB-19360"/>
    <x v="181"/>
    <x v="0"/>
    <x v="0"/>
    <x v="298"/>
    <x v="44"/>
    <x v="374"/>
    <x v="2"/>
    <s v="OFF-LA-10003663"/>
    <x v="1"/>
    <x v="2"/>
    <x v="1373"/>
    <x v="2354"/>
    <n v="7"/>
    <n v="0"/>
    <n v="9.5081000000000007"/>
    <x v="2"/>
    <x v="0"/>
  </r>
  <r>
    <n v="2857"/>
    <x v="1414"/>
    <x v="370"/>
    <d v="2018-08-29T00:00:00"/>
    <s v="First Class"/>
    <s v="DJ-13510"/>
    <x v="137"/>
    <x v="1"/>
    <x v="0"/>
    <x v="70"/>
    <x v="1"/>
    <x v="88"/>
    <x v="1"/>
    <s v="FUR-CH-10001215"/>
    <x v="0"/>
    <x v="1"/>
    <x v="445"/>
    <x v="2355"/>
    <n v="4"/>
    <n v="0.2"/>
    <n v="100.19599999999997"/>
    <x v="1"/>
    <x v="0"/>
  </r>
  <r>
    <n v="2858"/>
    <x v="1415"/>
    <x v="243"/>
    <d v="2018-08-17T00:00:00"/>
    <s v="Second Class"/>
    <s v="CC-12370"/>
    <x v="666"/>
    <x v="0"/>
    <x v="0"/>
    <x v="115"/>
    <x v="3"/>
    <x v="305"/>
    <x v="0"/>
    <s v="FUR-CH-10000988"/>
    <x v="0"/>
    <x v="1"/>
    <x v="1141"/>
    <x v="2284"/>
    <n v="2"/>
    <n v="0.2"/>
    <n v="22.529599999999995"/>
    <x v="0"/>
    <x v="0"/>
  </r>
  <r>
    <n v="2859"/>
    <x v="1416"/>
    <x v="240"/>
    <d v="2019-05-23T00:00:00"/>
    <s v="Standard Class"/>
    <s v="SC-20380"/>
    <x v="618"/>
    <x v="0"/>
    <x v="0"/>
    <x v="118"/>
    <x v="32"/>
    <x v="148"/>
    <x v="0"/>
    <s v="TEC-AC-10003441"/>
    <x v="2"/>
    <x v="11"/>
    <x v="658"/>
    <x v="766"/>
    <n v="4"/>
    <n v="0"/>
    <n v="4.0679999999999978"/>
    <x v="0"/>
    <x v="0"/>
  </r>
  <r>
    <n v="2860"/>
    <x v="1416"/>
    <x v="240"/>
    <d v="2019-05-23T00:00:00"/>
    <s v="Standard Class"/>
    <s v="SC-20380"/>
    <x v="618"/>
    <x v="0"/>
    <x v="0"/>
    <x v="118"/>
    <x v="32"/>
    <x v="148"/>
    <x v="0"/>
    <s v="TEC-PH-10004389"/>
    <x v="2"/>
    <x v="7"/>
    <x v="1431"/>
    <x v="2258"/>
    <n v="3"/>
    <n v="0"/>
    <n v="98.272200000000012"/>
    <x v="0"/>
    <x v="0"/>
  </r>
  <r>
    <n v="2861"/>
    <x v="1416"/>
    <x v="240"/>
    <d v="2019-05-23T00:00:00"/>
    <s v="Standard Class"/>
    <s v="SC-20380"/>
    <x v="618"/>
    <x v="0"/>
    <x v="0"/>
    <x v="118"/>
    <x v="32"/>
    <x v="148"/>
    <x v="0"/>
    <s v="FUR-BO-10004695"/>
    <x v="0"/>
    <x v="0"/>
    <x v="200"/>
    <x v="2356"/>
    <n v="9"/>
    <n v="0"/>
    <n v="374.62859999999989"/>
    <x v="0"/>
    <x v="0"/>
  </r>
  <r>
    <n v="2862"/>
    <x v="1416"/>
    <x v="240"/>
    <d v="2019-05-23T00:00:00"/>
    <s v="Standard Class"/>
    <s v="SC-20380"/>
    <x v="618"/>
    <x v="0"/>
    <x v="0"/>
    <x v="118"/>
    <x v="32"/>
    <x v="148"/>
    <x v="0"/>
    <s v="OFF-PA-10000100"/>
    <x v="1"/>
    <x v="10"/>
    <x v="833"/>
    <x v="2357"/>
    <n v="7"/>
    <n v="0"/>
    <n v="140.59569999999999"/>
    <x v="0"/>
    <x v="0"/>
  </r>
  <r>
    <n v="2863"/>
    <x v="1417"/>
    <x v="801"/>
    <d v="2019-08-17T00:00:00"/>
    <s v="Standard Class"/>
    <s v="RH-19495"/>
    <x v="302"/>
    <x v="0"/>
    <x v="0"/>
    <x v="333"/>
    <x v="2"/>
    <x v="414"/>
    <x v="0"/>
    <s v="OFF-PA-10000223"/>
    <x v="1"/>
    <x v="10"/>
    <x v="1383"/>
    <x v="561"/>
    <n v="4"/>
    <n v="0.2"/>
    <n v="7.2576000000000001"/>
    <x v="0"/>
    <x v="0"/>
  </r>
  <r>
    <n v="2864"/>
    <x v="1418"/>
    <x v="802"/>
    <d v="2019-08-13T00:00:00"/>
    <s v="Same Day"/>
    <s v="JK-15370"/>
    <x v="271"/>
    <x v="0"/>
    <x v="0"/>
    <x v="8"/>
    <x v="1"/>
    <x v="34"/>
    <x v="1"/>
    <s v="OFF-ST-10001325"/>
    <x v="1"/>
    <x v="4"/>
    <x v="471"/>
    <x v="974"/>
    <n v="3"/>
    <n v="0"/>
    <n v="8.4888000000000012"/>
    <x v="1"/>
    <x v="0"/>
  </r>
  <r>
    <n v="2865"/>
    <x v="1418"/>
    <x v="802"/>
    <d v="2019-08-13T00:00:00"/>
    <s v="Same Day"/>
    <s v="JK-15370"/>
    <x v="271"/>
    <x v="0"/>
    <x v="0"/>
    <x v="8"/>
    <x v="1"/>
    <x v="34"/>
    <x v="1"/>
    <s v="OFF-AP-10004249"/>
    <x v="1"/>
    <x v="9"/>
    <x v="360"/>
    <x v="2358"/>
    <n v="7"/>
    <n v="0"/>
    <n v="22.623299999999997"/>
    <x v="1"/>
    <x v="0"/>
  </r>
  <r>
    <n v="2866"/>
    <x v="1418"/>
    <x v="802"/>
    <d v="2019-08-13T00:00:00"/>
    <s v="Same Day"/>
    <s v="JK-15370"/>
    <x v="271"/>
    <x v="0"/>
    <x v="0"/>
    <x v="8"/>
    <x v="1"/>
    <x v="34"/>
    <x v="1"/>
    <s v="OFF-AR-10000588"/>
    <x v="1"/>
    <x v="6"/>
    <x v="398"/>
    <x v="426"/>
    <n v="3"/>
    <n v="0"/>
    <n v="15.475200000000001"/>
    <x v="1"/>
    <x v="0"/>
  </r>
  <r>
    <n v="2867"/>
    <x v="1418"/>
    <x v="802"/>
    <d v="2019-08-13T00:00:00"/>
    <s v="Same Day"/>
    <s v="JK-15370"/>
    <x v="271"/>
    <x v="0"/>
    <x v="0"/>
    <x v="8"/>
    <x v="1"/>
    <x v="34"/>
    <x v="1"/>
    <s v="OFF-SU-10000946"/>
    <x v="1"/>
    <x v="14"/>
    <x v="327"/>
    <x v="1051"/>
    <n v="4"/>
    <n v="0"/>
    <n v="9.2567999999999984"/>
    <x v="1"/>
    <x v="0"/>
  </r>
  <r>
    <n v="2868"/>
    <x v="1419"/>
    <x v="338"/>
    <d v="2018-11-12T00:00:00"/>
    <s v="Second Class"/>
    <s v="AF-10885"/>
    <x v="314"/>
    <x v="0"/>
    <x v="0"/>
    <x v="167"/>
    <x v="24"/>
    <x v="213"/>
    <x v="3"/>
    <s v="OFF-SU-10001225"/>
    <x v="1"/>
    <x v="14"/>
    <x v="327"/>
    <x v="2359"/>
    <n v="5"/>
    <n v="0.2"/>
    <n v="-3.3120000000000012"/>
    <x v="2"/>
    <x v="0"/>
  </r>
  <r>
    <n v="2869"/>
    <x v="1419"/>
    <x v="338"/>
    <d v="2018-11-12T00:00:00"/>
    <s v="Second Class"/>
    <s v="AF-10885"/>
    <x v="314"/>
    <x v="0"/>
    <x v="0"/>
    <x v="167"/>
    <x v="24"/>
    <x v="213"/>
    <x v="3"/>
    <s v="OFF-ST-10001558"/>
    <x v="1"/>
    <x v="4"/>
    <x v="719"/>
    <x v="2360"/>
    <n v="3"/>
    <n v="0.2"/>
    <n v="-2.4359999999999999"/>
    <x v="2"/>
    <x v="0"/>
  </r>
  <r>
    <n v="2870"/>
    <x v="1420"/>
    <x v="492"/>
    <d v="2019-06-19T00:00:00"/>
    <s v="Standard Class"/>
    <s v="LC-16885"/>
    <x v="62"/>
    <x v="0"/>
    <x v="0"/>
    <x v="84"/>
    <x v="2"/>
    <x v="104"/>
    <x v="0"/>
    <s v="FUR-FU-10001546"/>
    <x v="0"/>
    <x v="5"/>
    <x v="1432"/>
    <x v="1232"/>
    <n v="2"/>
    <n v="0.2"/>
    <n v="1.0679999999999996"/>
    <x v="0"/>
    <x v="0"/>
  </r>
  <r>
    <n v="2871"/>
    <x v="1421"/>
    <x v="579"/>
    <d v="2016-03-26T00:00:00"/>
    <s v="Standard Class"/>
    <s v="BF-11275"/>
    <x v="667"/>
    <x v="1"/>
    <x v="0"/>
    <x v="93"/>
    <x v="16"/>
    <x v="115"/>
    <x v="1"/>
    <s v="OFF-PA-10002581"/>
    <x v="1"/>
    <x v="10"/>
    <x v="1309"/>
    <x v="1355"/>
    <n v="3"/>
    <n v="0.2"/>
    <n v="23.234999999999992"/>
    <x v="1"/>
    <x v="0"/>
  </r>
  <r>
    <n v="2872"/>
    <x v="1421"/>
    <x v="579"/>
    <d v="2016-03-26T00:00:00"/>
    <s v="Standard Class"/>
    <s v="BF-11275"/>
    <x v="667"/>
    <x v="1"/>
    <x v="0"/>
    <x v="93"/>
    <x v="16"/>
    <x v="115"/>
    <x v="1"/>
    <s v="FUR-CH-10001482"/>
    <x v="0"/>
    <x v="1"/>
    <x v="541"/>
    <x v="2361"/>
    <n v="3"/>
    <n v="0.2"/>
    <n v="-35.36460000000001"/>
    <x v="1"/>
    <x v="0"/>
  </r>
  <r>
    <n v="2873"/>
    <x v="1422"/>
    <x v="140"/>
    <d v="2019-06-20T00:00:00"/>
    <s v="Standard Class"/>
    <s v="SC-20800"/>
    <x v="561"/>
    <x v="0"/>
    <x v="0"/>
    <x v="1"/>
    <x v="1"/>
    <x v="1"/>
    <x v="1"/>
    <s v="OFF-AR-10002399"/>
    <x v="1"/>
    <x v="6"/>
    <x v="319"/>
    <x v="2362"/>
    <n v="1"/>
    <n v="0"/>
    <n v="1.7465999999999999"/>
    <x v="1"/>
    <x v="0"/>
  </r>
  <r>
    <n v="2874"/>
    <x v="1423"/>
    <x v="673"/>
    <d v="2019-11-22T00:00:00"/>
    <s v="Standard Class"/>
    <s v="SW-20275"/>
    <x v="349"/>
    <x v="0"/>
    <x v="0"/>
    <x v="70"/>
    <x v="1"/>
    <x v="188"/>
    <x v="1"/>
    <s v="OFF-ST-10001963"/>
    <x v="1"/>
    <x v="4"/>
    <x v="537"/>
    <x v="2363"/>
    <n v="8"/>
    <n v="0"/>
    <n v="24.338399999999979"/>
    <x v="1"/>
    <x v="0"/>
  </r>
  <r>
    <n v="2875"/>
    <x v="1424"/>
    <x v="614"/>
    <d v="2019-12-31T00:00:00"/>
    <s v="First Class"/>
    <s v="MC-17845"/>
    <x v="266"/>
    <x v="0"/>
    <x v="0"/>
    <x v="20"/>
    <x v="15"/>
    <x v="45"/>
    <x v="3"/>
    <s v="OFF-FA-10002988"/>
    <x v="1"/>
    <x v="13"/>
    <x v="132"/>
    <x v="2364"/>
    <n v="3"/>
    <n v="0"/>
    <n v="2.9546999999999999"/>
    <x v="2"/>
    <x v="0"/>
  </r>
  <r>
    <n v="2876"/>
    <x v="1425"/>
    <x v="803"/>
    <d v="2018-01-23T00:00:00"/>
    <s v="Second Class"/>
    <s v="TD-20995"/>
    <x v="143"/>
    <x v="0"/>
    <x v="0"/>
    <x v="70"/>
    <x v="1"/>
    <x v="88"/>
    <x v="1"/>
    <s v="FUR-CH-10004289"/>
    <x v="0"/>
    <x v="1"/>
    <x v="984"/>
    <x v="2365"/>
    <n v="2"/>
    <n v="0.2"/>
    <n v="-5.758800000000015"/>
    <x v="1"/>
    <x v="0"/>
  </r>
  <r>
    <n v="2877"/>
    <x v="1425"/>
    <x v="803"/>
    <d v="2018-01-23T00:00:00"/>
    <s v="Second Class"/>
    <s v="TD-20995"/>
    <x v="143"/>
    <x v="0"/>
    <x v="0"/>
    <x v="70"/>
    <x v="1"/>
    <x v="88"/>
    <x v="1"/>
    <s v="FUR-CH-10000785"/>
    <x v="0"/>
    <x v="1"/>
    <x v="323"/>
    <x v="2366"/>
    <n v="7"/>
    <n v="0.2"/>
    <n v="76.011600000000016"/>
    <x v="1"/>
    <x v="0"/>
  </r>
  <r>
    <n v="2878"/>
    <x v="1426"/>
    <x v="804"/>
    <d v="2018-01-19T00:00:00"/>
    <s v="Standard Class"/>
    <s v="Dp-13240"/>
    <x v="656"/>
    <x v="2"/>
    <x v="0"/>
    <x v="58"/>
    <x v="30"/>
    <x v="73"/>
    <x v="3"/>
    <s v="OFF-EN-10003040"/>
    <x v="1"/>
    <x v="12"/>
    <x v="1233"/>
    <x v="2367"/>
    <n v="2"/>
    <n v="0"/>
    <n v="24.599800000000002"/>
    <x v="2"/>
    <x v="0"/>
  </r>
  <r>
    <n v="2879"/>
    <x v="1426"/>
    <x v="804"/>
    <d v="2018-01-19T00:00:00"/>
    <s v="Standard Class"/>
    <s v="Dp-13240"/>
    <x v="656"/>
    <x v="2"/>
    <x v="0"/>
    <x v="58"/>
    <x v="30"/>
    <x v="73"/>
    <x v="3"/>
    <s v="OFF-AR-10001573"/>
    <x v="1"/>
    <x v="6"/>
    <x v="373"/>
    <x v="2368"/>
    <n v="2"/>
    <n v="0"/>
    <n v="1.3513999999999995"/>
    <x v="2"/>
    <x v="0"/>
  </r>
  <r>
    <n v="2880"/>
    <x v="1426"/>
    <x v="804"/>
    <d v="2018-01-19T00:00:00"/>
    <s v="Standard Class"/>
    <s v="Dp-13240"/>
    <x v="656"/>
    <x v="2"/>
    <x v="0"/>
    <x v="58"/>
    <x v="30"/>
    <x v="73"/>
    <x v="3"/>
    <s v="TEC-AC-10000844"/>
    <x v="2"/>
    <x v="11"/>
    <x v="106"/>
    <x v="2369"/>
    <n v="3"/>
    <n v="0"/>
    <n v="91.789199999999994"/>
    <x v="2"/>
    <x v="0"/>
  </r>
  <r>
    <n v="2881"/>
    <x v="1427"/>
    <x v="251"/>
    <d v="2018-09-23T00:00:00"/>
    <s v="Second Class"/>
    <s v="SD-20485"/>
    <x v="174"/>
    <x v="2"/>
    <x v="0"/>
    <x v="334"/>
    <x v="30"/>
    <x v="415"/>
    <x v="3"/>
    <s v="OFF-BI-10000756"/>
    <x v="1"/>
    <x v="8"/>
    <x v="15"/>
    <x v="2370"/>
    <n v="6"/>
    <n v="0"/>
    <n v="12.72"/>
    <x v="2"/>
    <x v="0"/>
  </r>
  <r>
    <n v="2882"/>
    <x v="1427"/>
    <x v="251"/>
    <d v="2018-09-23T00:00:00"/>
    <s v="Second Class"/>
    <s v="SD-20485"/>
    <x v="174"/>
    <x v="2"/>
    <x v="0"/>
    <x v="334"/>
    <x v="30"/>
    <x v="415"/>
    <x v="3"/>
    <s v="OFF-SU-10000381"/>
    <x v="1"/>
    <x v="14"/>
    <x v="660"/>
    <x v="1056"/>
    <n v="3"/>
    <n v="0"/>
    <n v="8.0996999999999986"/>
    <x v="2"/>
    <x v="0"/>
  </r>
  <r>
    <n v="2883"/>
    <x v="1428"/>
    <x v="805"/>
    <d v="2016-02-25T00:00:00"/>
    <s v="Standard Class"/>
    <s v="TM-21010"/>
    <x v="612"/>
    <x v="0"/>
    <x v="0"/>
    <x v="318"/>
    <x v="10"/>
    <x v="396"/>
    <x v="2"/>
    <s v="OFF-BI-10004094"/>
    <x v="1"/>
    <x v="8"/>
    <x v="608"/>
    <x v="2371"/>
    <n v="5"/>
    <n v="0.8"/>
    <n v="-13.717499999999998"/>
    <x v="2"/>
    <x v="0"/>
  </r>
  <r>
    <n v="2884"/>
    <x v="1429"/>
    <x v="583"/>
    <d v="2018-11-16T00:00:00"/>
    <s v="Second Class"/>
    <s v="BK-11260"/>
    <x v="318"/>
    <x v="0"/>
    <x v="0"/>
    <x v="8"/>
    <x v="1"/>
    <x v="94"/>
    <x v="1"/>
    <s v="FUR-FU-10001852"/>
    <x v="0"/>
    <x v="5"/>
    <x v="845"/>
    <x v="2372"/>
    <n v="4"/>
    <n v="0"/>
    <n v="2.2271999999999998"/>
    <x v="1"/>
    <x v="0"/>
  </r>
  <r>
    <n v="2885"/>
    <x v="1430"/>
    <x v="806"/>
    <d v="2018-02-03T00:00:00"/>
    <s v="Standard Class"/>
    <s v="JF-15490"/>
    <x v="223"/>
    <x v="0"/>
    <x v="0"/>
    <x v="8"/>
    <x v="1"/>
    <x v="34"/>
    <x v="1"/>
    <s v="OFF-BI-10000014"/>
    <x v="1"/>
    <x v="8"/>
    <x v="634"/>
    <x v="738"/>
    <n v="2"/>
    <n v="0.2"/>
    <n v="5.8914"/>
    <x v="1"/>
    <x v="0"/>
  </r>
  <r>
    <n v="2886"/>
    <x v="1431"/>
    <x v="807"/>
    <d v="2018-10-22T00:00:00"/>
    <s v="Standard Class"/>
    <s v="EP-13915"/>
    <x v="212"/>
    <x v="0"/>
    <x v="0"/>
    <x v="228"/>
    <x v="16"/>
    <x v="285"/>
    <x v="1"/>
    <s v="FUR-CH-10003396"/>
    <x v="0"/>
    <x v="1"/>
    <x v="390"/>
    <x v="2373"/>
    <n v="5"/>
    <n v="0.2"/>
    <n v="-34.64100000000002"/>
    <x v="1"/>
    <x v="0"/>
  </r>
  <r>
    <n v="2887"/>
    <x v="1432"/>
    <x v="404"/>
    <d v="2019-12-19T00:00:00"/>
    <s v="First Class"/>
    <s v="EP-13915"/>
    <x v="212"/>
    <x v="0"/>
    <x v="0"/>
    <x v="1"/>
    <x v="1"/>
    <x v="141"/>
    <x v="1"/>
    <s v="OFF-AR-10003811"/>
    <x v="1"/>
    <x v="6"/>
    <x v="454"/>
    <x v="153"/>
    <n v="3"/>
    <n v="0"/>
    <n v="1.7901"/>
    <x v="1"/>
    <x v="0"/>
  </r>
  <r>
    <n v="2888"/>
    <x v="1432"/>
    <x v="404"/>
    <d v="2019-12-19T00:00:00"/>
    <s v="First Class"/>
    <s v="EP-13915"/>
    <x v="212"/>
    <x v="0"/>
    <x v="0"/>
    <x v="1"/>
    <x v="1"/>
    <x v="141"/>
    <x v="1"/>
    <s v="OFF-PA-10003172"/>
    <x v="1"/>
    <x v="10"/>
    <x v="854"/>
    <x v="91"/>
    <n v="2"/>
    <n v="0"/>
    <n v="6.2208000000000006"/>
    <x v="1"/>
    <x v="0"/>
  </r>
  <r>
    <n v="2889"/>
    <x v="1432"/>
    <x v="404"/>
    <d v="2019-12-19T00:00:00"/>
    <s v="First Class"/>
    <s v="EP-13915"/>
    <x v="212"/>
    <x v="0"/>
    <x v="0"/>
    <x v="1"/>
    <x v="1"/>
    <x v="141"/>
    <x v="1"/>
    <s v="OFF-PA-10000289"/>
    <x v="1"/>
    <x v="10"/>
    <x v="729"/>
    <x v="56"/>
    <n v="5"/>
    <n v="0"/>
    <n v="15.552000000000001"/>
    <x v="1"/>
    <x v="0"/>
  </r>
  <r>
    <n v="2890"/>
    <x v="1433"/>
    <x v="808"/>
    <d v="2019-11-06T00:00:00"/>
    <s v="Standard Class"/>
    <s v="KH-16630"/>
    <x v="175"/>
    <x v="1"/>
    <x v="0"/>
    <x v="4"/>
    <x v="4"/>
    <x v="59"/>
    <x v="1"/>
    <s v="OFF-PA-10000791"/>
    <x v="1"/>
    <x v="10"/>
    <x v="1433"/>
    <x v="2374"/>
    <n v="5"/>
    <n v="0"/>
    <n v="10.732499999999998"/>
    <x v="1"/>
    <x v="0"/>
  </r>
  <r>
    <n v="2891"/>
    <x v="1434"/>
    <x v="333"/>
    <d v="2016-05-01T00:00:00"/>
    <s v="Second Class"/>
    <s v="HG-14845"/>
    <x v="668"/>
    <x v="0"/>
    <x v="0"/>
    <x v="335"/>
    <x v="28"/>
    <x v="416"/>
    <x v="0"/>
    <s v="FUR-CH-10002304"/>
    <x v="0"/>
    <x v="1"/>
    <x v="790"/>
    <x v="2375"/>
    <n v="2"/>
    <n v="0"/>
    <n v="12.990000000000002"/>
    <x v="0"/>
    <x v="0"/>
  </r>
  <r>
    <n v="2892"/>
    <x v="1434"/>
    <x v="333"/>
    <d v="2016-05-01T00:00:00"/>
    <s v="Second Class"/>
    <s v="HG-14845"/>
    <x v="668"/>
    <x v="0"/>
    <x v="0"/>
    <x v="335"/>
    <x v="28"/>
    <x v="416"/>
    <x v="0"/>
    <s v="OFF-BI-10000136"/>
    <x v="1"/>
    <x v="8"/>
    <x v="945"/>
    <x v="1465"/>
    <n v="3"/>
    <n v="0"/>
    <n v="8.6112000000000002"/>
    <x v="0"/>
    <x v="0"/>
  </r>
  <r>
    <n v="2893"/>
    <x v="1435"/>
    <x v="436"/>
    <d v="2019-10-29T00:00:00"/>
    <s v="Standard Class"/>
    <s v="JC-16105"/>
    <x v="36"/>
    <x v="1"/>
    <x v="0"/>
    <x v="30"/>
    <x v="15"/>
    <x v="144"/>
    <x v="3"/>
    <s v="OFF-PA-10003739"/>
    <x v="1"/>
    <x v="10"/>
    <x v="1434"/>
    <x v="1057"/>
    <n v="2"/>
    <n v="0"/>
    <n v="5.6644000000000005"/>
    <x v="2"/>
    <x v="0"/>
  </r>
  <r>
    <n v="2894"/>
    <x v="1435"/>
    <x v="436"/>
    <d v="2019-10-29T00:00:00"/>
    <s v="Standard Class"/>
    <s v="JC-16105"/>
    <x v="36"/>
    <x v="1"/>
    <x v="0"/>
    <x v="30"/>
    <x v="15"/>
    <x v="144"/>
    <x v="3"/>
    <s v="OFF-PA-10002479"/>
    <x v="1"/>
    <x v="10"/>
    <x v="219"/>
    <x v="1603"/>
    <n v="5"/>
    <n v="0"/>
    <n v="11.879999999999999"/>
    <x v="2"/>
    <x v="0"/>
  </r>
  <r>
    <n v="2895"/>
    <x v="1435"/>
    <x v="436"/>
    <d v="2019-10-29T00:00:00"/>
    <s v="Standard Class"/>
    <s v="JC-16105"/>
    <x v="36"/>
    <x v="1"/>
    <x v="0"/>
    <x v="30"/>
    <x v="15"/>
    <x v="144"/>
    <x v="3"/>
    <s v="FUR-FU-10000771"/>
    <x v="0"/>
    <x v="5"/>
    <x v="1435"/>
    <x v="2376"/>
    <n v="11"/>
    <n v="0"/>
    <n v="29.013600000000004"/>
    <x v="2"/>
    <x v="0"/>
  </r>
  <r>
    <n v="2896"/>
    <x v="1435"/>
    <x v="436"/>
    <d v="2019-10-29T00:00:00"/>
    <s v="Standard Class"/>
    <s v="JC-16105"/>
    <x v="36"/>
    <x v="1"/>
    <x v="0"/>
    <x v="30"/>
    <x v="15"/>
    <x v="144"/>
    <x v="3"/>
    <s v="TEC-PH-10001552"/>
    <x v="2"/>
    <x v="7"/>
    <x v="180"/>
    <x v="1211"/>
    <n v="3"/>
    <n v="0"/>
    <n v="10.046400000000002"/>
    <x v="2"/>
    <x v="0"/>
  </r>
  <r>
    <n v="2897"/>
    <x v="1436"/>
    <x v="809"/>
    <d v="2016-04-03T00:00:00"/>
    <s v="Standard Class"/>
    <s v="KM-16720"/>
    <x v="27"/>
    <x v="0"/>
    <x v="0"/>
    <x v="85"/>
    <x v="15"/>
    <x v="254"/>
    <x v="3"/>
    <s v="OFF-AR-10001915"/>
    <x v="1"/>
    <x v="6"/>
    <x v="1057"/>
    <x v="2377"/>
    <n v="5"/>
    <n v="0"/>
    <n v="20.853000000000002"/>
    <x v="2"/>
    <x v="0"/>
  </r>
  <r>
    <n v="2898"/>
    <x v="1437"/>
    <x v="810"/>
    <d v="2018-01-09T00:00:00"/>
    <s v="Standard Class"/>
    <s v="EB-13975"/>
    <x v="424"/>
    <x v="1"/>
    <x v="0"/>
    <x v="35"/>
    <x v="3"/>
    <x v="43"/>
    <x v="0"/>
    <s v="TEC-CO-10000971"/>
    <x v="2"/>
    <x v="16"/>
    <x v="1313"/>
    <x v="2378"/>
    <n v="4"/>
    <n v="0.2"/>
    <n v="119.99599999999992"/>
    <x v="0"/>
    <x v="0"/>
  </r>
  <r>
    <n v="2899"/>
    <x v="1438"/>
    <x v="33"/>
    <d v="2017-04-30T00:00:00"/>
    <s v="Standard Class"/>
    <s v="PW-19240"/>
    <x v="617"/>
    <x v="0"/>
    <x v="0"/>
    <x v="12"/>
    <x v="5"/>
    <x v="66"/>
    <x v="2"/>
    <s v="FUR-CH-10004086"/>
    <x v="0"/>
    <x v="1"/>
    <x v="284"/>
    <x v="2379"/>
    <n v="2"/>
    <n v="0.3"/>
    <n v="-5.8346000000000231"/>
    <x v="2"/>
    <x v="0"/>
  </r>
  <r>
    <n v="2900"/>
    <x v="1439"/>
    <x v="811"/>
    <d v="2017-09-17T00:00:00"/>
    <s v="Standard Class"/>
    <s v="PG-18895"/>
    <x v="38"/>
    <x v="0"/>
    <x v="0"/>
    <x v="20"/>
    <x v="15"/>
    <x v="45"/>
    <x v="3"/>
    <s v="TEC-CO-10000971"/>
    <x v="2"/>
    <x v="16"/>
    <x v="1313"/>
    <x v="2006"/>
    <n v="2"/>
    <n v="0.2"/>
    <n v="59.997999999999962"/>
    <x v="2"/>
    <x v="0"/>
  </r>
  <r>
    <n v="2901"/>
    <x v="1439"/>
    <x v="811"/>
    <d v="2017-09-17T00:00:00"/>
    <s v="Standard Class"/>
    <s v="PG-18895"/>
    <x v="38"/>
    <x v="0"/>
    <x v="0"/>
    <x v="20"/>
    <x v="15"/>
    <x v="45"/>
    <x v="3"/>
    <s v="OFF-LA-10001317"/>
    <x v="1"/>
    <x v="2"/>
    <x v="396"/>
    <x v="2380"/>
    <n v="4"/>
    <n v="0"/>
    <n v="6.048"/>
    <x v="2"/>
    <x v="0"/>
  </r>
  <r>
    <n v="2902"/>
    <x v="1440"/>
    <x v="220"/>
    <d v="2019-09-15T00:00:00"/>
    <s v="Standard Class"/>
    <s v="DB-12910"/>
    <x v="626"/>
    <x v="2"/>
    <x v="0"/>
    <x v="38"/>
    <x v="32"/>
    <x v="112"/>
    <x v="0"/>
    <s v="OFF-PA-10003656"/>
    <x v="1"/>
    <x v="10"/>
    <x v="778"/>
    <x v="2381"/>
    <n v="7"/>
    <n v="0"/>
    <n v="84.943599999999989"/>
    <x v="0"/>
    <x v="0"/>
  </r>
  <r>
    <n v="2903"/>
    <x v="1441"/>
    <x v="1"/>
    <d v="2018-06-17T00:00:00"/>
    <s v="Standard Class"/>
    <s v="CR-12730"/>
    <x v="257"/>
    <x v="0"/>
    <x v="0"/>
    <x v="22"/>
    <x v="10"/>
    <x v="26"/>
    <x v="2"/>
    <s v="OFF-PA-10002160"/>
    <x v="1"/>
    <x v="10"/>
    <x v="1199"/>
    <x v="2382"/>
    <n v="5"/>
    <n v="0.2"/>
    <n v="8.3810000000000002"/>
    <x v="2"/>
    <x v="0"/>
  </r>
  <r>
    <n v="2904"/>
    <x v="1442"/>
    <x v="812"/>
    <d v="2018-07-01T00:00:00"/>
    <s v="Standard Class"/>
    <s v="KH-16330"/>
    <x v="542"/>
    <x v="1"/>
    <x v="0"/>
    <x v="336"/>
    <x v="10"/>
    <x v="417"/>
    <x v="2"/>
    <s v="OFF-PA-10000575"/>
    <x v="1"/>
    <x v="10"/>
    <x v="1059"/>
    <x v="2383"/>
    <n v="7"/>
    <n v="0.2"/>
    <n v="12.175799999999999"/>
    <x v="2"/>
    <x v="0"/>
  </r>
  <r>
    <n v="2905"/>
    <x v="1442"/>
    <x v="812"/>
    <d v="2018-07-01T00:00:00"/>
    <s v="Standard Class"/>
    <s v="KH-16330"/>
    <x v="542"/>
    <x v="1"/>
    <x v="0"/>
    <x v="336"/>
    <x v="10"/>
    <x v="417"/>
    <x v="2"/>
    <s v="FUR-CH-10003981"/>
    <x v="0"/>
    <x v="1"/>
    <x v="1175"/>
    <x v="2384"/>
    <n v="3"/>
    <n v="0.3"/>
    <n v="-7.7094000000001017"/>
    <x v="2"/>
    <x v="0"/>
  </r>
  <r>
    <n v="2906"/>
    <x v="1443"/>
    <x v="467"/>
    <d v="2016-09-30T00:00:00"/>
    <s v="Standard Class"/>
    <s v="CS-12400"/>
    <x v="37"/>
    <x v="2"/>
    <x v="0"/>
    <x v="4"/>
    <x v="4"/>
    <x v="60"/>
    <x v="1"/>
    <s v="OFF-ST-10002615"/>
    <x v="1"/>
    <x v="4"/>
    <x v="1436"/>
    <x v="2385"/>
    <n v="2"/>
    <n v="0"/>
    <n v="80.631200000000007"/>
    <x v="1"/>
    <x v="0"/>
  </r>
  <r>
    <n v="2907"/>
    <x v="1444"/>
    <x v="132"/>
    <d v="2019-11-09T00:00:00"/>
    <s v="Standard Class"/>
    <s v="DL-12925"/>
    <x v="351"/>
    <x v="0"/>
    <x v="0"/>
    <x v="16"/>
    <x v="11"/>
    <x v="19"/>
    <x v="2"/>
    <s v="OFF-PA-10000327"/>
    <x v="1"/>
    <x v="10"/>
    <x v="1437"/>
    <x v="18"/>
    <n v="2"/>
    <n v="0"/>
    <n v="3.8519999999999994"/>
    <x v="2"/>
    <x v="0"/>
  </r>
  <r>
    <n v="2908"/>
    <x v="1444"/>
    <x v="132"/>
    <d v="2019-11-09T00:00:00"/>
    <s v="Standard Class"/>
    <s v="DL-12925"/>
    <x v="351"/>
    <x v="0"/>
    <x v="0"/>
    <x v="16"/>
    <x v="11"/>
    <x v="19"/>
    <x v="2"/>
    <s v="OFF-ST-10001325"/>
    <x v="1"/>
    <x v="4"/>
    <x v="471"/>
    <x v="2386"/>
    <n v="5"/>
    <n v="0"/>
    <n v="14.148"/>
    <x v="2"/>
    <x v="0"/>
  </r>
  <r>
    <n v="2909"/>
    <x v="1444"/>
    <x v="132"/>
    <d v="2019-11-09T00:00:00"/>
    <s v="Standard Class"/>
    <s v="DL-12925"/>
    <x v="351"/>
    <x v="0"/>
    <x v="0"/>
    <x v="16"/>
    <x v="11"/>
    <x v="19"/>
    <x v="2"/>
    <s v="OFF-LA-10001771"/>
    <x v="1"/>
    <x v="2"/>
    <x v="1128"/>
    <x v="1830"/>
    <n v="3"/>
    <n v="0"/>
    <n v="6.8723999999999998"/>
    <x v="2"/>
    <x v="0"/>
  </r>
  <r>
    <n v="2910"/>
    <x v="1445"/>
    <x v="600"/>
    <d v="2019-02-23T00:00:00"/>
    <s v="Standard Class"/>
    <s v="ME-17725"/>
    <x v="250"/>
    <x v="0"/>
    <x v="0"/>
    <x v="4"/>
    <x v="4"/>
    <x v="5"/>
    <x v="1"/>
    <s v="OFF-FA-10004968"/>
    <x v="1"/>
    <x v="13"/>
    <x v="1019"/>
    <x v="2387"/>
    <n v="3"/>
    <n v="0"/>
    <n v="0.2244000000000006"/>
    <x v="1"/>
    <x v="0"/>
  </r>
  <r>
    <n v="2911"/>
    <x v="1446"/>
    <x v="599"/>
    <d v="2017-11-09T00:00:00"/>
    <s v="Standard Class"/>
    <s v="VD-21670"/>
    <x v="104"/>
    <x v="0"/>
    <x v="0"/>
    <x v="197"/>
    <x v="2"/>
    <x v="248"/>
    <x v="0"/>
    <s v="OFF-AP-10000576"/>
    <x v="1"/>
    <x v="9"/>
    <x v="850"/>
    <x v="2388"/>
    <n v="4"/>
    <n v="0.2"/>
    <n v="24.196000000000012"/>
    <x v="0"/>
    <x v="0"/>
  </r>
  <r>
    <n v="2912"/>
    <x v="1447"/>
    <x v="737"/>
    <d v="2016-06-21T00:00:00"/>
    <s v="Standard Class"/>
    <s v="CK-12205"/>
    <x v="237"/>
    <x v="0"/>
    <x v="0"/>
    <x v="337"/>
    <x v="15"/>
    <x v="418"/>
    <x v="3"/>
    <s v="OFF-EN-10003286"/>
    <x v="1"/>
    <x v="12"/>
    <x v="153"/>
    <x v="1417"/>
    <n v="5"/>
    <n v="0"/>
    <n v="19.457999999999998"/>
    <x v="2"/>
    <x v="0"/>
  </r>
  <r>
    <n v="2913"/>
    <x v="1447"/>
    <x v="737"/>
    <d v="2016-06-21T00:00:00"/>
    <s v="Standard Class"/>
    <s v="CK-12205"/>
    <x v="237"/>
    <x v="0"/>
    <x v="0"/>
    <x v="337"/>
    <x v="15"/>
    <x v="418"/>
    <x v="3"/>
    <s v="OFF-AR-10003772"/>
    <x v="1"/>
    <x v="6"/>
    <x v="1438"/>
    <x v="768"/>
    <n v="4"/>
    <n v="0"/>
    <n v="10.499999999999996"/>
    <x v="2"/>
    <x v="0"/>
  </r>
  <r>
    <n v="2914"/>
    <x v="1447"/>
    <x v="737"/>
    <d v="2016-06-21T00:00:00"/>
    <s v="Standard Class"/>
    <s v="CK-12205"/>
    <x v="237"/>
    <x v="0"/>
    <x v="0"/>
    <x v="337"/>
    <x v="15"/>
    <x v="418"/>
    <x v="3"/>
    <s v="OFF-BI-10002852"/>
    <x v="1"/>
    <x v="8"/>
    <x v="91"/>
    <x v="2389"/>
    <n v="3"/>
    <n v="0.2"/>
    <n v="14.337599999999998"/>
    <x v="2"/>
    <x v="0"/>
  </r>
  <r>
    <n v="2915"/>
    <x v="1448"/>
    <x v="88"/>
    <d v="2017-10-17T00:00:00"/>
    <s v="Second Class"/>
    <s v="DL-12925"/>
    <x v="351"/>
    <x v="0"/>
    <x v="0"/>
    <x v="338"/>
    <x v="14"/>
    <x v="419"/>
    <x v="2"/>
    <s v="TEC-PH-10002890"/>
    <x v="2"/>
    <x v="7"/>
    <x v="1396"/>
    <x v="2390"/>
    <n v="3"/>
    <n v="0"/>
    <n v="35.287199999999999"/>
    <x v="2"/>
    <x v="0"/>
  </r>
  <r>
    <n v="2916"/>
    <x v="1448"/>
    <x v="88"/>
    <d v="2017-10-17T00:00:00"/>
    <s v="Second Class"/>
    <s v="DL-12925"/>
    <x v="351"/>
    <x v="0"/>
    <x v="0"/>
    <x v="338"/>
    <x v="14"/>
    <x v="419"/>
    <x v="2"/>
    <s v="OFF-BI-10001308"/>
    <x v="1"/>
    <x v="8"/>
    <x v="1360"/>
    <x v="2391"/>
    <n v="2"/>
    <n v="0"/>
    <n v="5.6519999999999992"/>
    <x v="2"/>
    <x v="0"/>
  </r>
  <r>
    <n v="2917"/>
    <x v="1448"/>
    <x v="88"/>
    <d v="2017-10-17T00:00:00"/>
    <s v="Second Class"/>
    <s v="DL-12925"/>
    <x v="351"/>
    <x v="0"/>
    <x v="0"/>
    <x v="338"/>
    <x v="14"/>
    <x v="419"/>
    <x v="2"/>
    <s v="TEC-PH-10001750"/>
    <x v="2"/>
    <x v="7"/>
    <x v="977"/>
    <x v="2392"/>
    <n v="4"/>
    <n v="0"/>
    <n v="71.269200000000012"/>
    <x v="2"/>
    <x v="0"/>
  </r>
  <r>
    <n v="2918"/>
    <x v="1449"/>
    <x v="151"/>
    <d v="2019-08-30T00:00:00"/>
    <s v="First Class"/>
    <s v="SE-20110"/>
    <x v="339"/>
    <x v="0"/>
    <x v="0"/>
    <x v="61"/>
    <x v="5"/>
    <x v="77"/>
    <x v="2"/>
    <s v="OFF-AR-10003338"/>
    <x v="1"/>
    <x v="6"/>
    <x v="1439"/>
    <x v="2393"/>
    <n v="1"/>
    <n v="0.2"/>
    <n v="0.37200000000000011"/>
    <x v="2"/>
    <x v="0"/>
  </r>
  <r>
    <n v="2919"/>
    <x v="1450"/>
    <x v="813"/>
    <d v="2018-11-23T00:00:00"/>
    <s v="Same Day"/>
    <s v="LS-17200"/>
    <x v="624"/>
    <x v="1"/>
    <x v="0"/>
    <x v="10"/>
    <x v="9"/>
    <x v="11"/>
    <x v="3"/>
    <s v="OFF-FA-10002763"/>
    <x v="1"/>
    <x v="13"/>
    <x v="1420"/>
    <x v="2394"/>
    <n v="5"/>
    <n v="0.2"/>
    <n v="2.3699999999999983"/>
    <x v="2"/>
    <x v="0"/>
  </r>
  <r>
    <n v="2920"/>
    <x v="1450"/>
    <x v="813"/>
    <d v="2018-11-23T00:00:00"/>
    <s v="Same Day"/>
    <s v="LS-17200"/>
    <x v="624"/>
    <x v="1"/>
    <x v="0"/>
    <x v="10"/>
    <x v="9"/>
    <x v="11"/>
    <x v="3"/>
    <s v="FUR-FU-10002088"/>
    <x v="0"/>
    <x v="5"/>
    <x v="1093"/>
    <x v="325"/>
    <n v="2"/>
    <n v="0.2"/>
    <n v="3.9512"/>
    <x v="2"/>
    <x v="0"/>
  </r>
  <r>
    <n v="2921"/>
    <x v="1450"/>
    <x v="813"/>
    <d v="2018-11-23T00:00:00"/>
    <s v="Same Day"/>
    <s v="LS-17200"/>
    <x v="624"/>
    <x v="1"/>
    <x v="0"/>
    <x v="10"/>
    <x v="9"/>
    <x v="11"/>
    <x v="3"/>
    <s v="FUR-FU-10003976"/>
    <x v="0"/>
    <x v="5"/>
    <x v="973"/>
    <x v="2395"/>
    <n v="7"/>
    <n v="0.2"/>
    <n v="12.328399999999988"/>
    <x v="2"/>
    <x v="0"/>
  </r>
  <r>
    <n v="2922"/>
    <x v="1451"/>
    <x v="289"/>
    <d v="2019-01-30T00:00:00"/>
    <s v="Same Day"/>
    <s v="MM-17920"/>
    <x v="462"/>
    <x v="0"/>
    <x v="0"/>
    <x v="8"/>
    <x v="1"/>
    <x v="9"/>
    <x v="1"/>
    <s v="OFF-ST-10001511"/>
    <x v="1"/>
    <x v="4"/>
    <x v="556"/>
    <x v="2396"/>
    <n v="2"/>
    <n v="0"/>
    <n v="6.4649999999999892"/>
    <x v="1"/>
    <x v="0"/>
  </r>
  <r>
    <n v="2923"/>
    <x v="1452"/>
    <x v="672"/>
    <d v="2017-12-03T00:00:00"/>
    <s v="Second Class"/>
    <s v="DB-13270"/>
    <x v="489"/>
    <x v="2"/>
    <x v="0"/>
    <x v="89"/>
    <x v="5"/>
    <x v="110"/>
    <x v="2"/>
    <s v="OFF-BI-10000301"/>
    <x v="1"/>
    <x v="8"/>
    <x v="625"/>
    <x v="2397"/>
    <n v="3"/>
    <n v="0.8"/>
    <n v="-5.8230000000000004"/>
    <x v="2"/>
    <x v="0"/>
  </r>
  <r>
    <n v="2924"/>
    <x v="1453"/>
    <x v="307"/>
    <d v="2016-07-04T00:00:00"/>
    <s v="Standard Class"/>
    <s v="RW-19630"/>
    <x v="338"/>
    <x v="1"/>
    <x v="0"/>
    <x v="66"/>
    <x v="12"/>
    <x v="151"/>
    <x v="2"/>
    <s v="OFF-FA-10003495"/>
    <x v="1"/>
    <x v="13"/>
    <x v="128"/>
    <x v="2398"/>
    <n v="1"/>
    <n v="0"/>
    <n v="3.04"/>
    <x v="2"/>
    <x v="0"/>
  </r>
  <r>
    <n v="2925"/>
    <x v="1454"/>
    <x v="814"/>
    <d v="2016-09-05T00:00:00"/>
    <s v="First Class"/>
    <s v="JM-16195"/>
    <x v="594"/>
    <x v="0"/>
    <x v="0"/>
    <x v="232"/>
    <x v="15"/>
    <x v="289"/>
    <x v="3"/>
    <s v="OFF-AP-10001303"/>
    <x v="1"/>
    <x v="9"/>
    <x v="934"/>
    <x v="189"/>
    <n v="1"/>
    <n v="0"/>
    <n v="8.9549999999999983"/>
    <x v="2"/>
    <x v="0"/>
  </r>
  <r>
    <n v="2926"/>
    <x v="1454"/>
    <x v="814"/>
    <d v="2016-09-05T00:00:00"/>
    <s v="First Class"/>
    <s v="JM-16195"/>
    <x v="594"/>
    <x v="0"/>
    <x v="0"/>
    <x v="232"/>
    <x v="15"/>
    <x v="289"/>
    <x v="3"/>
    <s v="FUR-FU-10002116"/>
    <x v="0"/>
    <x v="5"/>
    <x v="1440"/>
    <x v="2399"/>
    <n v="1"/>
    <n v="0"/>
    <n v="4.9496999999999929"/>
    <x v="2"/>
    <x v="0"/>
  </r>
  <r>
    <n v="2927"/>
    <x v="1455"/>
    <x v="815"/>
    <d v="2019-07-14T00:00:00"/>
    <s v="Second Class"/>
    <s v="BP-11155"/>
    <x v="669"/>
    <x v="0"/>
    <x v="0"/>
    <x v="38"/>
    <x v="32"/>
    <x v="112"/>
    <x v="0"/>
    <s v="FUR-FU-10000771"/>
    <x v="0"/>
    <x v="5"/>
    <x v="1435"/>
    <x v="609"/>
    <n v="3"/>
    <n v="0"/>
    <n v="7.9128000000000007"/>
    <x v="0"/>
    <x v="0"/>
  </r>
  <r>
    <n v="2928"/>
    <x v="1456"/>
    <x v="400"/>
    <d v="2019-06-10T00:00:00"/>
    <s v="Standard Class"/>
    <s v="CT-11995"/>
    <x v="564"/>
    <x v="0"/>
    <x v="0"/>
    <x v="339"/>
    <x v="11"/>
    <x v="420"/>
    <x v="2"/>
    <s v="OFF-AR-10002255"/>
    <x v="1"/>
    <x v="6"/>
    <x v="822"/>
    <x v="880"/>
    <n v="3"/>
    <n v="0"/>
    <n v="2.5055999999999998"/>
    <x v="2"/>
    <x v="0"/>
  </r>
  <r>
    <n v="2929"/>
    <x v="1457"/>
    <x v="15"/>
    <d v="2019-10-26T00:00:00"/>
    <s v="Standard Class"/>
    <s v="TH-21550"/>
    <x v="274"/>
    <x v="2"/>
    <x v="0"/>
    <x v="140"/>
    <x v="3"/>
    <x v="179"/>
    <x v="0"/>
    <s v="OFF-BI-10004995"/>
    <x v="1"/>
    <x v="8"/>
    <x v="316"/>
    <x v="2400"/>
    <n v="4"/>
    <n v="0.7"/>
    <n v="-1306.5504000000001"/>
    <x v="0"/>
    <x v="0"/>
  </r>
  <r>
    <n v="2930"/>
    <x v="1458"/>
    <x v="551"/>
    <d v="2019-11-24T00:00:00"/>
    <s v="Standard Class"/>
    <s v="ME-17320"/>
    <x v="467"/>
    <x v="2"/>
    <x v="0"/>
    <x v="63"/>
    <x v="12"/>
    <x v="80"/>
    <x v="2"/>
    <s v="FUR-FU-10002597"/>
    <x v="0"/>
    <x v="5"/>
    <x v="627"/>
    <x v="2401"/>
    <n v="4"/>
    <n v="0"/>
    <n v="8.2992000000000008"/>
    <x v="2"/>
    <x v="0"/>
  </r>
  <r>
    <n v="2931"/>
    <x v="1459"/>
    <x v="816"/>
    <d v="2017-08-08T00:00:00"/>
    <s v="Same Day"/>
    <s v="TT-21220"/>
    <x v="627"/>
    <x v="0"/>
    <x v="0"/>
    <x v="8"/>
    <x v="1"/>
    <x v="9"/>
    <x v="1"/>
    <s v="OFF-BI-10004970"/>
    <x v="1"/>
    <x v="8"/>
    <x v="917"/>
    <x v="2164"/>
    <n v="2"/>
    <n v="0.2"/>
    <n v="2.2302"/>
    <x v="1"/>
    <x v="0"/>
  </r>
  <r>
    <n v="2932"/>
    <x v="1459"/>
    <x v="816"/>
    <d v="2017-08-08T00:00:00"/>
    <s v="Same Day"/>
    <s v="TT-21220"/>
    <x v="627"/>
    <x v="0"/>
    <x v="0"/>
    <x v="8"/>
    <x v="1"/>
    <x v="9"/>
    <x v="1"/>
    <s v="OFF-BI-10002557"/>
    <x v="1"/>
    <x v="8"/>
    <x v="249"/>
    <x v="6"/>
    <n v="2"/>
    <n v="0.2"/>
    <n v="2.7299999999999995"/>
    <x v="1"/>
    <x v="0"/>
  </r>
  <r>
    <n v="2933"/>
    <x v="1459"/>
    <x v="816"/>
    <d v="2017-08-08T00:00:00"/>
    <s v="Same Day"/>
    <s v="TT-21220"/>
    <x v="627"/>
    <x v="0"/>
    <x v="0"/>
    <x v="8"/>
    <x v="1"/>
    <x v="9"/>
    <x v="1"/>
    <s v="FUR-CH-10000785"/>
    <x v="0"/>
    <x v="1"/>
    <x v="323"/>
    <x v="2402"/>
    <n v="1"/>
    <n v="0.2"/>
    <n v="10.858800000000002"/>
    <x v="1"/>
    <x v="0"/>
  </r>
  <r>
    <n v="2934"/>
    <x v="1460"/>
    <x v="409"/>
    <d v="2018-12-12T00:00:00"/>
    <s v="Standard Class"/>
    <s v="GT-14710"/>
    <x v="218"/>
    <x v="0"/>
    <x v="0"/>
    <x v="4"/>
    <x v="4"/>
    <x v="59"/>
    <x v="1"/>
    <s v="TEC-PH-10002310"/>
    <x v="2"/>
    <x v="7"/>
    <x v="1368"/>
    <x v="2403"/>
    <n v="1"/>
    <n v="0.2"/>
    <n v="13.719300000000004"/>
    <x v="1"/>
    <x v="0"/>
  </r>
  <r>
    <n v="2935"/>
    <x v="1460"/>
    <x v="409"/>
    <d v="2018-12-12T00:00:00"/>
    <s v="Standard Class"/>
    <s v="GT-14710"/>
    <x v="218"/>
    <x v="0"/>
    <x v="0"/>
    <x v="4"/>
    <x v="4"/>
    <x v="59"/>
    <x v="1"/>
    <s v="TEC-PH-10002834"/>
    <x v="2"/>
    <x v="7"/>
    <x v="1387"/>
    <x v="2404"/>
    <n v="3"/>
    <n v="0.2"/>
    <n v="26.998499999999993"/>
    <x v="1"/>
    <x v="0"/>
  </r>
  <r>
    <n v="2936"/>
    <x v="1460"/>
    <x v="409"/>
    <d v="2018-12-12T00:00:00"/>
    <s v="Standard Class"/>
    <s v="GT-14710"/>
    <x v="218"/>
    <x v="0"/>
    <x v="0"/>
    <x v="4"/>
    <x v="4"/>
    <x v="59"/>
    <x v="1"/>
    <s v="OFF-EN-10000927"/>
    <x v="1"/>
    <x v="12"/>
    <x v="81"/>
    <x v="2405"/>
    <n v="1"/>
    <n v="0"/>
    <n v="16.150499999999997"/>
    <x v="1"/>
    <x v="0"/>
  </r>
  <r>
    <n v="2937"/>
    <x v="1460"/>
    <x v="409"/>
    <d v="2018-12-12T00:00:00"/>
    <s v="Standard Class"/>
    <s v="GT-14710"/>
    <x v="218"/>
    <x v="0"/>
    <x v="0"/>
    <x v="4"/>
    <x v="4"/>
    <x v="59"/>
    <x v="1"/>
    <s v="OFF-BI-10001636"/>
    <x v="1"/>
    <x v="8"/>
    <x v="674"/>
    <x v="2406"/>
    <n v="7"/>
    <n v="0.2"/>
    <n v="15.342599999999997"/>
    <x v="1"/>
    <x v="0"/>
  </r>
  <r>
    <n v="2938"/>
    <x v="1460"/>
    <x v="409"/>
    <d v="2018-12-12T00:00:00"/>
    <s v="Standard Class"/>
    <s v="GT-14710"/>
    <x v="218"/>
    <x v="0"/>
    <x v="0"/>
    <x v="4"/>
    <x v="4"/>
    <x v="59"/>
    <x v="1"/>
    <s v="OFF-PA-10001736"/>
    <x v="1"/>
    <x v="10"/>
    <x v="130"/>
    <x v="2407"/>
    <n v="7"/>
    <n v="0"/>
    <n v="116.59759999999997"/>
    <x v="1"/>
    <x v="0"/>
  </r>
  <r>
    <n v="2939"/>
    <x v="1460"/>
    <x v="409"/>
    <d v="2018-12-12T00:00:00"/>
    <s v="Standard Class"/>
    <s v="GT-14710"/>
    <x v="218"/>
    <x v="0"/>
    <x v="0"/>
    <x v="4"/>
    <x v="4"/>
    <x v="59"/>
    <x v="1"/>
    <s v="OFF-PA-10000482"/>
    <x v="1"/>
    <x v="10"/>
    <x v="67"/>
    <x v="2408"/>
    <n v="5"/>
    <n v="0"/>
    <n v="89.158999999999992"/>
    <x v="1"/>
    <x v="0"/>
  </r>
  <r>
    <n v="2940"/>
    <x v="1460"/>
    <x v="409"/>
    <d v="2018-12-12T00:00:00"/>
    <s v="Standard Class"/>
    <s v="GT-14710"/>
    <x v="218"/>
    <x v="0"/>
    <x v="0"/>
    <x v="4"/>
    <x v="4"/>
    <x v="59"/>
    <x v="1"/>
    <s v="OFF-BI-10001658"/>
    <x v="1"/>
    <x v="8"/>
    <x v="444"/>
    <x v="676"/>
    <n v="3"/>
    <n v="0.2"/>
    <n v="19.4376"/>
    <x v="1"/>
    <x v="0"/>
  </r>
  <r>
    <n v="2941"/>
    <x v="1461"/>
    <x v="613"/>
    <d v="2019-03-31T00:00:00"/>
    <s v="Standard Class"/>
    <s v="JD-16150"/>
    <x v="251"/>
    <x v="1"/>
    <x v="0"/>
    <x v="158"/>
    <x v="6"/>
    <x v="201"/>
    <x v="2"/>
    <s v="FUR-CH-10000422"/>
    <x v="0"/>
    <x v="1"/>
    <x v="1441"/>
    <x v="2409"/>
    <n v="1"/>
    <n v="0"/>
    <n v="14.558400000000006"/>
    <x v="2"/>
    <x v="0"/>
  </r>
  <r>
    <n v="2942"/>
    <x v="1461"/>
    <x v="613"/>
    <d v="2019-03-31T00:00:00"/>
    <s v="Standard Class"/>
    <s v="JD-16150"/>
    <x v="251"/>
    <x v="1"/>
    <x v="0"/>
    <x v="158"/>
    <x v="6"/>
    <x v="201"/>
    <x v="2"/>
    <s v="FUR-CH-10004675"/>
    <x v="0"/>
    <x v="1"/>
    <x v="635"/>
    <x v="2410"/>
    <n v="7"/>
    <n v="0"/>
    <n v="427.43679999999995"/>
    <x v="2"/>
    <x v="0"/>
  </r>
  <r>
    <n v="2943"/>
    <x v="1461"/>
    <x v="613"/>
    <d v="2019-03-31T00:00:00"/>
    <s v="Standard Class"/>
    <s v="JD-16150"/>
    <x v="251"/>
    <x v="1"/>
    <x v="0"/>
    <x v="158"/>
    <x v="6"/>
    <x v="201"/>
    <x v="2"/>
    <s v="FUR-CH-10002880"/>
    <x v="0"/>
    <x v="1"/>
    <x v="809"/>
    <x v="2411"/>
    <n v="3"/>
    <n v="0"/>
    <n v="40.586699999999979"/>
    <x v="2"/>
    <x v="0"/>
  </r>
  <r>
    <n v="2944"/>
    <x v="1462"/>
    <x v="123"/>
    <d v="2019-11-24T00:00:00"/>
    <s v="Standard Class"/>
    <s v="MC-18100"/>
    <x v="498"/>
    <x v="0"/>
    <x v="0"/>
    <x v="1"/>
    <x v="1"/>
    <x v="13"/>
    <x v="1"/>
    <s v="OFF-ST-10000675"/>
    <x v="1"/>
    <x v="4"/>
    <x v="298"/>
    <x v="2412"/>
    <n v="9"/>
    <n v="0"/>
    <n v="76.252499999999998"/>
    <x v="1"/>
    <x v="0"/>
  </r>
  <r>
    <n v="2945"/>
    <x v="1462"/>
    <x v="123"/>
    <d v="2019-11-24T00:00:00"/>
    <s v="Standard Class"/>
    <s v="MC-18100"/>
    <x v="498"/>
    <x v="0"/>
    <x v="0"/>
    <x v="1"/>
    <x v="1"/>
    <x v="13"/>
    <x v="1"/>
    <s v="FUR-FU-10002685"/>
    <x v="0"/>
    <x v="5"/>
    <x v="1442"/>
    <x v="2413"/>
    <n v="1"/>
    <n v="0"/>
    <n v="7.1059999999999999"/>
    <x v="1"/>
    <x v="0"/>
  </r>
  <r>
    <n v="2946"/>
    <x v="1463"/>
    <x v="254"/>
    <d v="2018-11-05T00:00:00"/>
    <s v="First Class"/>
    <s v="LH-17020"/>
    <x v="293"/>
    <x v="0"/>
    <x v="0"/>
    <x v="8"/>
    <x v="1"/>
    <x v="34"/>
    <x v="1"/>
    <s v="FUR-FU-10004020"/>
    <x v="0"/>
    <x v="5"/>
    <x v="493"/>
    <x v="2414"/>
    <n v="7"/>
    <n v="0"/>
    <n v="16.464700000000001"/>
    <x v="1"/>
    <x v="0"/>
  </r>
  <r>
    <n v="2947"/>
    <x v="1464"/>
    <x v="817"/>
    <d v="2019-12-18T00:00:00"/>
    <s v="Standard Class"/>
    <s v="MP-18175"/>
    <x v="486"/>
    <x v="2"/>
    <x v="0"/>
    <x v="70"/>
    <x v="1"/>
    <x v="142"/>
    <x v="1"/>
    <s v="FUR-FU-10004963"/>
    <x v="0"/>
    <x v="5"/>
    <x v="1443"/>
    <x v="611"/>
    <n v="3"/>
    <n v="0"/>
    <n v="11.025000000000002"/>
    <x v="1"/>
    <x v="0"/>
  </r>
  <r>
    <n v="2948"/>
    <x v="1464"/>
    <x v="817"/>
    <d v="2019-12-18T00:00:00"/>
    <s v="Standard Class"/>
    <s v="MP-18175"/>
    <x v="486"/>
    <x v="2"/>
    <x v="0"/>
    <x v="70"/>
    <x v="1"/>
    <x v="142"/>
    <x v="1"/>
    <s v="OFF-BI-10000174"/>
    <x v="1"/>
    <x v="8"/>
    <x v="1444"/>
    <x v="647"/>
    <n v="14"/>
    <n v="0.2"/>
    <n v="22.736000000000001"/>
    <x v="1"/>
    <x v="0"/>
  </r>
  <r>
    <n v="2949"/>
    <x v="1464"/>
    <x v="817"/>
    <d v="2019-12-18T00:00:00"/>
    <s v="Standard Class"/>
    <s v="MP-18175"/>
    <x v="486"/>
    <x v="2"/>
    <x v="0"/>
    <x v="70"/>
    <x v="1"/>
    <x v="142"/>
    <x v="1"/>
    <s v="OFF-EN-10000461"/>
    <x v="1"/>
    <x v="12"/>
    <x v="753"/>
    <x v="2415"/>
    <n v="5"/>
    <n v="0"/>
    <n v="20.539000000000001"/>
    <x v="1"/>
    <x v="0"/>
  </r>
  <r>
    <n v="2950"/>
    <x v="1465"/>
    <x v="105"/>
    <d v="2019-11-12T00:00:00"/>
    <s v="Same Day"/>
    <s v="EM-14140"/>
    <x v="670"/>
    <x v="2"/>
    <x v="0"/>
    <x v="220"/>
    <x v="16"/>
    <x v="275"/>
    <x v="1"/>
    <s v="TEC-AC-10001266"/>
    <x v="2"/>
    <x v="11"/>
    <x v="198"/>
    <x v="2416"/>
    <n v="4"/>
    <n v="0.2"/>
    <n v="12.999999999999998"/>
    <x v="1"/>
    <x v="0"/>
  </r>
  <r>
    <n v="2951"/>
    <x v="1465"/>
    <x v="105"/>
    <d v="2019-11-12T00:00:00"/>
    <s v="Same Day"/>
    <s v="EM-14140"/>
    <x v="670"/>
    <x v="2"/>
    <x v="0"/>
    <x v="220"/>
    <x v="16"/>
    <x v="275"/>
    <x v="1"/>
    <s v="OFF-PA-10002160"/>
    <x v="1"/>
    <x v="10"/>
    <x v="1199"/>
    <x v="2382"/>
    <n v="5"/>
    <n v="0.2"/>
    <n v="8.3810000000000002"/>
    <x v="1"/>
    <x v="0"/>
  </r>
  <r>
    <n v="2952"/>
    <x v="1465"/>
    <x v="105"/>
    <d v="2019-11-12T00:00:00"/>
    <s v="Same Day"/>
    <s v="EM-14140"/>
    <x v="670"/>
    <x v="2"/>
    <x v="0"/>
    <x v="220"/>
    <x v="16"/>
    <x v="275"/>
    <x v="1"/>
    <s v="FUR-CH-10004875"/>
    <x v="0"/>
    <x v="1"/>
    <x v="1445"/>
    <x v="2417"/>
    <n v="2"/>
    <n v="0.2"/>
    <n v="9.9651999999999994"/>
    <x v="1"/>
    <x v="0"/>
  </r>
  <r>
    <n v="2953"/>
    <x v="1465"/>
    <x v="105"/>
    <d v="2019-11-12T00:00:00"/>
    <s v="Same Day"/>
    <s v="EM-14140"/>
    <x v="670"/>
    <x v="2"/>
    <x v="0"/>
    <x v="220"/>
    <x v="16"/>
    <x v="275"/>
    <x v="1"/>
    <s v="FUR-FU-10000305"/>
    <x v="0"/>
    <x v="5"/>
    <x v="1446"/>
    <x v="394"/>
    <n v="2"/>
    <n v="0.2"/>
    <n v="-5.6784000000000034"/>
    <x v="1"/>
    <x v="0"/>
  </r>
  <r>
    <n v="2954"/>
    <x v="1465"/>
    <x v="105"/>
    <d v="2019-11-12T00:00:00"/>
    <s v="Same Day"/>
    <s v="EM-14140"/>
    <x v="670"/>
    <x v="2"/>
    <x v="0"/>
    <x v="220"/>
    <x v="16"/>
    <x v="275"/>
    <x v="1"/>
    <s v="TEC-PH-10000347"/>
    <x v="2"/>
    <x v="7"/>
    <x v="500"/>
    <x v="2418"/>
    <n v="2"/>
    <n v="0.2"/>
    <n v="0.69299999999999984"/>
    <x v="1"/>
    <x v="0"/>
  </r>
  <r>
    <n v="2955"/>
    <x v="1465"/>
    <x v="105"/>
    <d v="2019-11-12T00:00:00"/>
    <s v="Same Day"/>
    <s v="EM-14140"/>
    <x v="670"/>
    <x v="2"/>
    <x v="0"/>
    <x v="220"/>
    <x v="16"/>
    <x v="275"/>
    <x v="1"/>
    <s v="TEC-PH-10001459"/>
    <x v="2"/>
    <x v="7"/>
    <x v="1447"/>
    <x v="2419"/>
    <n v="2"/>
    <n v="0.2"/>
    <n v="50.398800000000023"/>
    <x v="1"/>
    <x v="0"/>
  </r>
  <r>
    <n v="2956"/>
    <x v="1466"/>
    <x v="298"/>
    <d v="2018-08-24T00:00:00"/>
    <s v="Standard Class"/>
    <s v="GG-14650"/>
    <x v="55"/>
    <x v="1"/>
    <x v="0"/>
    <x v="20"/>
    <x v="15"/>
    <x v="45"/>
    <x v="3"/>
    <s v="TEC-PH-10000439"/>
    <x v="2"/>
    <x v="7"/>
    <x v="878"/>
    <x v="1362"/>
    <n v="1"/>
    <n v="0"/>
    <n v="11.597099999999998"/>
    <x v="2"/>
    <x v="0"/>
  </r>
  <r>
    <n v="2957"/>
    <x v="1467"/>
    <x v="818"/>
    <d v="2019-07-04T00:00:00"/>
    <s v="Standard Class"/>
    <s v="MA-17995"/>
    <x v="671"/>
    <x v="2"/>
    <x v="0"/>
    <x v="232"/>
    <x v="15"/>
    <x v="289"/>
    <x v="3"/>
    <s v="FUR-CH-10002647"/>
    <x v="0"/>
    <x v="1"/>
    <x v="475"/>
    <x v="2420"/>
    <n v="3"/>
    <n v="0.1"/>
    <n v="31.94100000000001"/>
    <x v="2"/>
    <x v="0"/>
  </r>
  <r>
    <n v="2958"/>
    <x v="1468"/>
    <x v="464"/>
    <d v="2019-05-09T00:00:00"/>
    <s v="Standard Class"/>
    <s v="SH-20395"/>
    <x v="129"/>
    <x v="0"/>
    <x v="0"/>
    <x v="24"/>
    <x v="24"/>
    <x v="157"/>
    <x v="3"/>
    <s v="OFF-BI-10003910"/>
    <x v="1"/>
    <x v="8"/>
    <x v="8"/>
    <x v="2421"/>
    <n v="1"/>
    <n v="0.7"/>
    <n v="-1.9274999999999993"/>
    <x v="2"/>
    <x v="0"/>
  </r>
  <r>
    <n v="2959"/>
    <x v="1469"/>
    <x v="100"/>
    <d v="2017-12-29T00:00:00"/>
    <s v="Standard Class"/>
    <s v="KT-16465"/>
    <x v="446"/>
    <x v="0"/>
    <x v="0"/>
    <x v="1"/>
    <x v="1"/>
    <x v="3"/>
    <x v="1"/>
    <s v="OFF-BI-10001097"/>
    <x v="1"/>
    <x v="8"/>
    <x v="797"/>
    <x v="958"/>
    <n v="4"/>
    <n v="0.2"/>
    <n v="7.2267999999999999"/>
    <x v="1"/>
    <x v="0"/>
  </r>
  <r>
    <n v="2960"/>
    <x v="1469"/>
    <x v="100"/>
    <d v="2017-12-29T00:00:00"/>
    <s v="Standard Class"/>
    <s v="KT-16465"/>
    <x v="446"/>
    <x v="0"/>
    <x v="0"/>
    <x v="1"/>
    <x v="1"/>
    <x v="3"/>
    <x v="1"/>
    <s v="OFF-FA-10004854"/>
    <x v="1"/>
    <x v="13"/>
    <x v="271"/>
    <x v="1962"/>
    <n v="4"/>
    <n v="0"/>
    <n v="21.5824"/>
    <x v="1"/>
    <x v="0"/>
  </r>
  <r>
    <n v="2961"/>
    <x v="1470"/>
    <x v="466"/>
    <d v="2019-05-01T00:00:00"/>
    <s v="Standard Class"/>
    <s v="PO-19180"/>
    <x v="178"/>
    <x v="2"/>
    <x v="0"/>
    <x v="4"/>
    <x v="4"/>
    <x v="60"/>
    <x v="1"/>
    <s v="OFF-PA-10003673"/>
    <x v="1"/>
    <x v="10"/>
    <x v="980"/>
    <x v="2422"/>
    <n v="3"/>
    <n v="0"/>
    <n v="9.3563999999999989"/>
    <x v="1"/>
    <x v="0"/>
  </r>
  <r>
    <n v="2962"/>
    <x v="1470"/>
    <x v="466"/>
    <d v="2019-05-01T00:00:00"/>
    <s v="Standard Class"/>
    <s v="PO-19180"/>
    <x v="178"/>
    <x v="2"/>
    <x v="0"/>
    <x v="4"/>
    <x v="4"/>
    <x v="60"/>
    <x v="1"/>
    <s v="OFF-LA-10002034"/>
    <x v="1"/>
    <x v="2"/>
    <x v="1111"/>
    <x v="2423"/>
    <n v="8"/>
    <n v="0"/>
    <n v="19.247199999999999"/>
    <x v="1"/>
    <x v="0"/>
  </r>
  <r>
    <n v="2963"/>
    <x v="1471"/>
    <x v="819"/>
    <d v="2019-12-21T00:00:00"/>
    <s v="Second Class"/>
    <s v="AY-10555"/>
    <x v="672"/>
    <x v="1"/>
    <x v="0"/>
    <x v="147"/>
    <x v="1"/>
    <x v="218"/>
    <x v="1"/>
    <s v="FUR-CH-10002774"/>
    <x v="0"/>
    <x v="1"/>
    <x v="23"/>
    <x v="2424"/>
    <n v="2"/>
    <n v="0.2"/>
    <n v="9.1763999999999974"/>
    <x v="1"/>
    <x v="0"/>
  </r>
  <r>
    <n v="2964"/>
    <x v="1471"/>
    <x v="819"/>
    <d v="2019-12-21T00:00:00"/>
    <s v="Second Class"/>
    <s v="AY-10555"/>
    <x v="672"/>
    <x v="1"/>
    <x v="0"/>
    <x v="147"/>
    <x v="1"/>
    <x v="218"/>
    <x v="1"/>
    <s v="FUR-CH-10003817"/>
    <x v="0"/>
    <x v="1"/>
    <x v="164"/>
    <x v="2425"/>
    <n v="2"/>
    <n v="0.2"/>
    <n v="6.0740000000000016"/>
    <x v="1"/>
    <x v="0"/>
  </r>
  <r>
    <n v="2965"/>
    <x v="1471"/>
    <x v="819"/>
    <d v="2019-12-21T00:00:00"/>
    <s v="Second Class"/>
    <s v="AY-10555"/>
    <x v="672"/>
    <x v="1"/>
    <x v="0"/>
    <x v="147"/>
    <x v="1"/>
    <x v="218"/>
    <x v="1"/>
    <s v="OFF-BI-10002949"/>
    <x v="1"/>
    <x v="8"/>
    <x v="525"/>
    <x v="2426"/>
    <n v="5"/>
    <n v="0.2"/>
    <n v="8.2079999999999984"/>
    <x v="1"/>
    <x v="0"/>
  </r>
  <r>
    <n v="2966"/>
    <x v="1471"/>
    <x v="819"/>
    <d v="2019-12-21T00:00:00"/>
    <s v="Second Class"/>
    <s v="AY-10555"/>
    <x v="672"/>
    <x v="1"/>
    <x v="0"/>
    <x v="147"/>
    <x v="1"/>
    <x v="218"/>
    <x v="1"/>
    <s v="FUR-FU-10002445"/>
    <x v="0"/>
    <x v="5"/>
    <x v="1448"/>
    <x v="1651"/>
    <n v="2"/>
    <n v="0"/>
    <n v="7.5840000000000014"/>
    <x v="1"/>
    <x v="0"/>
  </r>
  <r>
    <n v="2967"/>
    <x v="1472"/>
    <x v="422"/>
    <d v="2016-12-31T00:00:00"/>
    <s v="Standard Class"/>
    <s v="Co-12640"/>
    <x v="476"/>
    <x v="0"/>
    <x v="0"/>
    <x v="242"/>
    <x v="10"/>
    <x v="300"/>
    <x v="2"/>
    <s v="FUR-FU-10001473"/>
    <x v="0"/>
    <x v="5"/>
    <x v="993"/>
    <x v="2427"/>
    <n v="6"/>
    <n v="0.6"/>
    <n v="-19.771199999999997"/>
    <x v="2"/>
    <x v="0"/>
  </r>
  <r>
    <n v="2968"/>
    <x v="1472"/>
    <x v="422"/>
    <d v="2016-12-31T00:00:00"/>
    <s v="Standard Class"/>
    <s v="Co-12640"/>
    <x v="476"/>
    <x v="0"/>
    <x v="0"/>
    <x v="242"/>
    <x v="10"/>
    <x v="300"/>
    <x v="2"/>
    <s v="OFF-ST-10002562"/>
    <x v="1"/>
    <x v="4"/>
    <x v="683"/>
    <x v="2428"/>
    <n v="4"/>
    <n v="0.2"/>
    <n v="3.0015999999999998"/>
    <x v="2"/>
    <x v="0"/>
  </r>
  <r>
    <n v="2969"/>
    <x v="1473"/>
    <x v="44"/>
    <d v="2019-11-09T00:00:00"/>
    <s v="Second Class"/>
    <s v="JF-15565"/>
    <x v="535"/>
    <x v="0"/>
    <x v="0"/>
    <x v="115"/>
    <x v="3"/>
    <x v="305"/>
    <x v="0"/>
    <s v="OFF-AP-10002118"/>
    <x v="1"/>
    <x v="9"/>
    <x v="77"/>
    <x v="2429"/>
    <n v="3"/>
    <n v="0.2"/>
    <n v="43.713600000000014"/>
    <x v="0"/>
    <x v="0"/>
  </r>
  <r>
    <n v="2970"/>
    <x v="1473"/>
    <x v="44"/>
    <d v="2019-11-09T00:00:00"/>
    <s v="Second Class"/>
    <s v="JF-15565"/>
    <x v="535"/>
    <x v="0"/>
    <x v="0"/>
    <x v="115"/>
    <x v="3"/>
    <x v="305"/>
    <x v="0"/>
    <s v="OFF-PA-10001800"/>
    <x v="1"/>
    <x v="10"/>
    <x v="585"/>
    <x v="277"/>
    <n v="6"/>
    <n v="0.2"/>
    <n v="10.8864"/>
    <x v="0"/>
    <x v="0"/>
  </r>
  <r>
    <n v="2971"/>
    <x v="1473"/>
    <x v="44"/>
    <d v="2019-11-09T00:00:00"/>
    <s v="Second Class"/>
    <s v="JF-15565"/>
    <x v="535"/>
    <x v="0"/>
    <x v="0"/>
    <x v="115"/>
    <x v="3"/>
    <x v="305"/>
    <x v="0"/>
    <s v="OFF-BI-10002827"/>
    <x v="1"/>
    <x v="8"/>
    <x v="554"/>
    <x v="1349"/>
    <n v="8"/>
    <n v="0.7"/>
    <n v="-10.617599999999999"/>
    <x v="0"/>
    <x v="0"/>
  </r>
  <r>
    <n v="2972"/>
    <x v="1473"/>
    <x v="44"/>
    <d v="2019-11-09T00:00:00"/>
    <s v="Second Class"/>
    <s v="JF-15565"/>
    <x v="535"/>
    <x v="0"/>
    <x v="0"/>
    <x v="115"/>
    <x v="3"/>
    <x v="305"/>
    <x v="0"/>
    <s v="FUR-FU-10004671"/>
    <x v="0"/>
    <x v="5"/>
    <x v="1366"/>
    <x v="2430"/>
    <n v="2"/>
    <n v="0.2"/>
    <n v="6.3612000000000002"/>
    <x v="0"/>
    <x v="0"/>
  </r>
  <r>
    <n v="2973"/>
    <x v="1473"/>
    <x v="44"/>
    <d v="2019-11-09T00:00:00"/>
    <s v="Second Class"/>
    <s v="JF-15565"/>
    <x v="535"/>
    <x v="0"/>
    <x v="0"/>
    <x v="115"/>
    <x v="3"/>
    <x v="305"/>
    <x v="0"/>
    <s v="OFF-ST-10000736"/>
    <x v="1"/>
    <x v="4"/>
    <x v="460"/>
    <x v="1793"/>
    <n v="4"/>
    <n v="0.2"/>
    <n v="-51.827200000000019"/>
    <x v="0"/>
    <x v="0"/>
  </r>
  <r>
    <n v="2974"/>
    <x v="1474"/>
    <x v="819"/>
    <d v="2019-12-20T00:00:00"/>
    <s v="Standard Class"/>
    <s v="AR-10510"/>
    <x v="239"/>
    <x v="0"/>
    <x v="0"/>
    <x v="251"/>
    <x v="26"/>
    <x v="311"/>
    <x v="2"/>
    <s v="OFF-BI-10004656"/>
    <x v="1"/>
    <x v="8"/>
    <x v="864"/>
    <x v="2431"/>
    <n v="5"/>
    <n v="0"/>
    <n v="5.1839999999999993"/>
    <x v="2"/>
    <x v="0"/>
  </r>
  <r>
    <n v="2975"/>
    <x v="1475"/>
    <x v="820"/>
    <d v="2017-05-12T00:00:00"/>
    <s v="Standard Class"/>
    <s v="AG-10675"/>
    <x v="165"/>
    <x v="0"/>
    <x v="0"/>
    <x v="235"/>
    <x v="5"/>
    <x v="292"/>
    <x v="2"/>
    <s v="FUR-TA-10001095"/>
    <x v="0"/>
    <x v="3"/>
    <x v="616"/>
    <x v="1304"/>
    <n v="2"/>
    <n v="0.3"/>
    <n v="-31.372200000000007"/>
    <x v="2"/>
    <x v="0"/>
  </r>
  <r>
    <n v="2976"/>
    <x v="1475"/>
    <x v="820"/>
    <d v="2017-05-12T00:00:00"/>
    <s v="Standard Class"/>
    <s v="AG-10675"/>
    <x v="165"/>
    <x v="0"/>
    <x v="0"/>
    <x v="235"/>
    <x v="5"/>
    <x v="292"/>
    <x v="2"/>
    <s v="OFF-PA-10000213"/>
    <x v="1"/>
    <x v="10"/>
    <x v="1449"/>
    <x v="801"/>
    <n v="4"/>
    <n v="0.2"/>
    <n v="5.378400000000001"/>
    <x v="2"/>
    <x v="0"/>
  </r>
  <r>
    <n v="2977"/>
    <x v="1476"/>
    <x v="769"/>
    <d v="2019-12-04T00:00:00"/>
    <s v="Same Day"/>
    <s v="DV-13045"/>
    <x v="1"/>
    <x v="1"/>
    <x v="0"/>
    <x v="10"/>
    <x v="9"/>
    <x v="105"/>
    <x v="3"/>
    <s v="FUR-CH-10001797"/>
    <x v="0"/>
    <x v="1"/>
    <x v="1450"/>
    <x v="2432"/>
    <n v="7"/>
    <n v="0.3"/>
    <n v="-2.693600000000032"/>
    <x v="2"/>
    <x v="0"/>
  </r>
  <r>
    <n v="2978"/>
    <x v="1477"/>
    <x v="621"/>
    <d v="2019-10-08T00:00:00"/>
    <s v="Second Class"/>
    <s v="HL-15040"/>
    <x v="332"/>
    <x v="0"/>
    <x v="0"/>
    <x v="30"/>
    <x v="15"/>
    <x v="144"/>
    <x v="3"/>
    <s v="OFF-ST-10002214"/>
    <x v="1"/>
    <x v="4"/>
    <x v="1003"/>
    <x v="2433"/>
    <n v="2"/>
    <n v="0"/>
    <n v="5.8707999999999991"/>
    <x v="2"/>
    <x v="0"/>
  </r>
  <r>
    <n v="2979"/>
    <x v="1478"/>
    <x v="286"/>
    <d v="2016-01-16T00:00:00"/>
    <s v="Second Class"/>
    <s v="ND-18370"/>
    <x v="444"/>
    <x v="0"/>
    <x v="0"/>
    <x v="340"/>
    <x v="20"/>
    <x v="421"/>
    <x v="0"/>
    <s v="FUR-CH-10000422"/>
    <x v="0"/>
    <x v="1"/>
    <x v="1441"/>
    <x v="2434"/>
    <n v="6"/>
    <n v="0"/>
    <n v="87.350400000000036"/>
    <x v="0"/>
    <x v="0"/>
  </r>
  <r>
    <n v="2980"/>
    <x v="1479"/>
    <x v="821"/>
    <d v="2017-06-17T00:00:00"/>
    <s v="Standard Class"/>
    <s v="GB-14575"/>
    <x v="673"/>
    <x v="0"/>
    <x v="0"/>
    <x v="10"/>
    <x v="9"/>
    <x v="63"/>
    <x v="3"/>
    <s v="OFF-PA-10003848"/>
    <x v="1"/>
    <x v="10"/>
    <x v="1451"/>
    <x v="561"/>
    <n v="4"/>
    <n v="0.2"/>
    <n v="7.2576000000000001"/>
    <x v="2"/>
    <x v="0"/>
  </r>
  <r>
    <n v="2981"/>
    <x v="1479"/>
    <x v="821"/>
    <d v="2017-06-17T00:00:00"/>
    <s v="Standard Class"/>
    <s v="GB-14575"/>
    <x v="673"/>
    <x v="0"/>
    <x v="0"/>
    <x v="10"/>
    <x v="9"/>
    <x v="63"/>
    <x v="3"/>
    <s v="FUR-FU-10003623"/>
    <x v="0"/>
    <x v="5"/>
    <x v="1235"/>
    <x v="2435"/>
    <n v="2"/>
    <n v="0.2"/>
    <n v="4.3295999999999975"/>
    <x v="2"/>
    <x v="0"/>
  </r>
  <r>
    <n v="2982"/>
    <x v="1480"/>
    <x v="136"/>
    <d v="2016-07-18T00:00:00"/>
    <s v="Standard Class"/>
    <s v="CL-12565"/>
    <x v="52"/>
    <x v="0"/>
    <x v="0"/>
    <x v="4"/>
    <x v="4"/>
    <x v="60"/>
    <x v="1"/>
    <s v="FUR-CH-10001797"/>
    <x v="0"/>
    <x v="1"/>
    <x v="1450"/>
    <x v="2436"/>
    <n v="4"/>
    <n v="0.2"/>
    <n v="13.852799999999981"/>
    <x v="1"/>
    <x v="0"/>
  </r>
  <r>
    <n v="2983"/>
    <x v="1480"/>
    <x v="136"/>
    <d v="2016-07-18T00:00:00"/>
    <s v="Standard Class"/>
    <s v="CL-12565"/>
    <x v="52"/>
    <x v="0"/>
    <x v="0"/>
    <x v="4"/>
    <x v="4"/>
    <x v="60"/>
    <x v="1"/>
    <s v="OFF-BI-10003094"/>
    <x v="1"/>
    <x v="8"/>
    <x v="653"/>
    <x v="2437"/>
    <n v="4"/>
    <n v="0.2"/>
    <n v="3.8015999999999992"/>
    <x v="1"/>
    <x v="0"/>
  </r>
  <r>
    <n v="2984"/>
    <x v="1481"/>
    <x v="776"/>
    <d v="2016-12-11T00:00:00"/>
    <s v="Second Class"/>
    <s v="RC-19960"/>
    <x v="53"/>
    <x v="0"/>
    <x v="0"/>
    <x v="24"/>
    <x v="21"/>
    <x v="329"/>
    <x v="1"/>
    <s v="OFF-ST-10002205"/>
    <x v="1"/>
    <x v="4"/>
    <x v="330"/>
    <x v="354"/>
    <n v="3"/>
    <n v="0.2"/>
    <n v="4.6746000000000016"/>
    <x v="1"/>
    <x v="0"/>
  </r>
  <r>
    <n v="2985"/>
    <x v="1481"/>
    <x v="776"/>
    <d v="2016-12-11T00:00:00"/>
    <s v="Second Class"/>
    <s v="RC-19960"/>
    <x v="53"/>
    <x v="0"/>
    <x v="0"/>
    <x v="24"/>
    <x v="21"/>
    <x v="329"/>
    <x v="1"/>
    <s v="FUR-TA-10003238"/>
    <x v="0"/>
    <x v="3"/>
    <x v="1242"/>
    <x v="2438"/>
    <n v="1"/>
    <n v="0.5"/>
    <n v="-170.80380000000002"/>
    <x v="1"/>
    <x v="0"/>
  </r>
  <r>
    <n v="2986"/>
    <x v="1482"/>
    <x v="822"/>
    <d v="2018-05-30T00:00:00"/>
    <s v="Standard Class"/>
    <s v="JB-16045"/>
    <x v="674"/>
    <x v="2"/>
    <x v="0"/>
    <x v="38"/>
    <x v="32"/>
    <x v="112"/>
    <x v="0"/>
    <s v="FUR-FU-10000755"/>
    <x v="0"/>
    <x v="5"/>
    <x v="1452"/>
    <x v="1614"/>
    <n v="4"/>
    <n v="0"/>
    <n v="6.240000000000002"/>
    <x v="0"/>
    <x v="0"/>
  </r>
  <r>
    <n v="2987"/>
    <x v="1482"/>
    <x v="822"/>
    <d v="2018-05-30T00:00:00"/>
    <s v="Standard Class"/>
    <s v="JB-16045"/>
    <x v="674"/>
    <x v="2"/>
    <x v="0"/>
    <x v="38"/>
    <x v="32"/>
    <x v="112"/>
    <x v="0"/>
    <s v="OFF-PA-10002893"/>
    <x v="1"/>
    <x v="10"/>
    <x v="364"/>
    <x v="2439"/>
    <n v="2"/>
    <n v="0"/>
    <n v="9.2927999999999997"/>
    <x v="0"/>
    <x v="0"/>
  </r>
  <r>
    <n v="2988"/>
    <x v="1482"/>
    <x v="822"/>
    <d v="2018-05-30T00:00:00"/>
    <s v="Standard Class"/>
    <s v="JB-16045"/>
    <x v="674"/>
    <x v="2"/>
    <x v="0"/>
    <x v="38"/>
    <x v="32"/>
    <x v="112"/>
    <x v="0"/>
    <s v="OFF-ST-10000689"/>
    <x v="1"/>
    <x v="4"/>
    <x v="426"/>
    <x v="2440"/>
    <n v="9"/>
    <n v="0"/>
    <n v="152.11799999999999"/>
    <x v="0"/>
    <x v="0"/>
  </r>
  <r>
    <n v="2989"/>
    <x v="1483"/>
    <x v="823"/>
    <d v="2018-02-26T00:00:00"/>
    <s v="Second Class"/>
    <s v="MC-17635"/>
    <x v="637"/>
    <x v="1"/>
    <x v="0"/>
    <x v="1"/>
    <x v="1"/>
    <x v="3"/>
    <x v="1"/>
    <s v="TEC-AC-10004227"/>
    <x v="2"/>
    <x v="11"/>
    <x v="1409"/>
    <x v="2441"/>
    <n v="1"/>
    <n v="0"/>
    <n v="0.77939999999999898"/>
    <x v="1"/>
    <x v="0"/>
  </r>
  <r>
    <n v="2990"/>
    <x v="1483"/>
    <x v="823"/>
    <d v="2018-02-26T00:00:00"/>
    <s v="Second Class"/>
    <s v="MC-17635"/>
    <x v="637"/>
    <x v="1"/>
    <x v="0"/>
    <x v="1"/>
    <x v="1"/>
    <x v="3"/>
    <x v="1"/>
    <s v="OFF-BI-10000174"/>
    <x v="1"/>
    <x v="8"/>
    <x v="1444"/>
    <x v="2442"/>
    <n v="4"/>
    <n v="0.2"/>
    <n v="6.4959999999999996"/>
    <x v="1"/>
    <x v="0"/>
  </r>
  <r>
    <n v="2991"/>
    <x v="1483"/>
    <x v="823"/>
    <d v="2018-02-26T00:00:00"/>
    <s v="Second Class"/>
    <s v="MC-17635"/>
    <x v="637"/>
    <x v="1"/>
    <x v="0"/>
    <x v="1"/>
    <x v="1"/>
    <x v="3"/>
    <x v="1"/>
    <s v="OFF-ST-10001809"/>
    <x v="1"/>
    <x v="4"/>
    <x v="435"/>
    <x v="468"/>
    <n v="5"/>
    <n v="0"/>
    <n v="8.9829999999999899"/>
    <x v="1"/>
    <x v="0"/>
  </r>
  <r>
    <n v="2992"/>
    <x v="1483"/>
    <x v="823"/>
    <d v="2018-02-26T00:00:00"/>
    <s v="Second Class"/>
    <s v="MC-17635"/>
    <x v="637"/>
    <x v="1"/>
    <x v="0"/>
    <x v="1"/>
    <x v="1"/>
    <x v="3"/>
    <x v="1"/>
    <s v="OFF-BI-10002309"/>
    <x v="1"/>
    <x v="8"/>
    <x v="78"/>
    <x v="2443"/>
    <n v="7"/>
    <n v="0.2"/>
    <n v="10.936799999999998"/>
    <x v="1"/>
    <x v="0"/>
  </r>
  <r>
    <n v="2993"/>
    <x v="1484"/>
    <x v="824"/>
    <d v="2018-10-06T00:00:00"/>
    <s v="Standard Class"/>
    <s v="TT-21265"/>
    <x v="640"/>
    <x v="1"/>
    <x v="0"/>
    <x v="20"/>
    <x v="15"/>
    <x v="23"/>
    <x v="3"/>
    <s v="OFF-AP-10004532"/>
    <x v="1"/>
    <x v="9"/>
    <x v="564"/>
    <x v="639"/>
    <n v="3"/>
    <n v="0"/>
    <n v="16.588799999999999"/>
    <x v="2"/>
    <x v="0"/>
  </r>
  <r>
    <n v="2994"/>
    <x v="1485"/>
    <x v="825"/>
    <d v="2019-03-17T00:00:00"/>
    <s v="Standard Class"/>
    <s v="MJ-17740"/>
    <x v="77"/>
    <x v="0"/>
    <x v="0"/>
    <x v="66"/>
    <x v="12"/>
    <x v="83"/>
    <x v="2"/>
    <s v="OFF-BI-10003091"/>
    <x v="1"/>
    <x v="8"/>
    <x v="1174"/>
    <x v="1658"/>
    <n v="4"/>
    <n v="0"/>
    <n v="421.08239999999995"/>
    <x v="2"/>
    <x v="0"/>
  </r>
  <r>
    <n v="2995"/>
    <x v="1486"/>
    <x v="369"/>
    <d v="2018-09-13T00:00:00"/>
    <s v="Second Class"/>
    <s v="AT-10735"/>
    <x v="247"/>
    <x v="0"/>
    <x v="0"/>
    <x v="280"/>
    <x v="1"/>
    <x v="351"/>
    <x v="1"/>
    <s v="OFF-BI-10004654"/>
    <x v="1"/>
    <x v="8"/>
    <x v="1453"/>
    <x v="2444"/>
    <n v="4"/>
    <n v="0.2"/>
    <n v="18.683999999999997"/>
    <x v="1"/>
    <x v="0"/>
  </r>
  <r>
    <n v="2996"/>
    <x v="1487"/>
    <x v="686"/>
    <d v="2016-07-21T00:00:00"/>
    <s v="Standard Class"/>
    <s v="PB-19150"/>
    <x v="171"/>
    <x v="0"/>
    <x v="0"/>
    <x v="42"/>
    <x v="16"/>
    <x v="51"/>
    <x v="1"/>
    <s v="OFF-ST-10000760"/>
    <x v="1"/>
    <x v="4"/>
    <x v="4"/>
    <x v="2336"/>
    <n v="5"/>
    <n v="0.2"/>
    <n v="6.2910000000000004"/>
    <x v="1"/>
    <x v="0"/>
  </r>
  <r>
    <n v="2997"/>
    <x v="1488"/>
    <x v="261"/>
    <d v="2016-06-25T00:00:00"/>
    <s v="Standard Class"/>
    <s v="NW-18400"/>
    <x v="508"/>
    <x v="0"/>
    <x v="0"/>
    <x v="10"/>
    <x v="9"/>
    <x v="74"/>
    <x v="3"/>
    <s v="OFF-EN-10001539"/>
    <x v="1"/>
    <x v="12"/>
    <x v="153"/>
    <x v="1730"/>
    <n v="4"/>
    <n v="0.2"/>
    <n v="8.4024000000000001"/>
    <x v="2"/>
    <x v="0"/>
  </r>
  <r>
    <n v="2998"/>
    <x v="1488"/>
    <x v="261"/>
    <d v="2016-06-25T00:00:00"/>
    <s v="Standard Class"/>
    <s v="NW-18400"/>
    <x v="508"/>
    <x v="0"/>
    <x v="0"/>
    <x v="10"/>
    <x v="9"/>
    <x v="74"/>
    <x v="3"/>
    <s v="FUR-FU-10000550"/>
    <x v="0"/>
    <x v="5"/>
    <x v="1454"/>
    <x v="2217"/>
    <n v="1"/>
    <n v="0.2"/>
    <n v="0.64739999999999964"/>
    <x v="2"/>
    <x v="0"/>
  </r>
  <r>
    <n v="2999"/>
    <x v="1488"/>
    <x v="261"/>
    <d v="2016-06-25T00:00:00"/>
    <s v="Standard Class"/>
    <s v="NW-18400"/>
    <x v="508"/>
    <x v="0"/>
    <x v="0"/>
    <x v="10"/>
    <x v="9"/>
    <x v="74"/>
    <x v="3"/>
    <s v="TEC-AC-10003628"/>
    <x v="2"/>
    <x v="11"/>
    <x v="247"/>
    <x v="1679"/>
    <n v="4"/>
    <n v="0.2"/>
    <n v="28.790400000000009"/>
    <x v="2"/>
    <x v="0"/>
  </r>
  <r>
    <n v="3000"/>
    <x v="1488"/>
    <x v="261"/>
    <d v="2016-06-25T00:00:00"/>
    <s v="Standard Class"/>
    <s v="NW-18400"/>
    <x v="508"/>
    <x v="0"/>
    <x v="0"/>
    <x v="10"/>
    <x v="9"/>
    <x v="74"/>
    <x v="3"/>
    <s v="TEC-MA-10004521"/>
    <x v="2"/>
    <x v="15"/>
    <x v="1455"/>
    <x v="2445"/>
    <n v="3"/>
    <n v="0.7"/>
    <n v="-172.49250000000001"/>
    <x v="2"/>
    <x v="0"/>
  </r>
  <r>
    <n v="3001"/>
    <x v="1488"/>
    <x v="261"/>
    <d v="2016-06-25T00:00:00"/>
    <s v="Standard Class"/>
    <s v="NW-18400"/>
    <x v="508"/>
    <x v="0"/>
    <x v="0"/>
    <x v="10"/>
    <x v="9"/>
    <x v="74"/>
    <x v="3"/>
    <s v="OFF-AP-10003860"/>
    <x v="1"/>
    <x v="9"/>
    <x v="1098"/>
    <x v="2446"/>
    <n v="2"/>
    <n v="0.2"/>
    <n v="3.8864000000000001"/>
    <x v="2"/>
    <x v="0"/>
  </r>
  <r>
    <n v="3002"/>
    <x v="1488"/>
    <x v="261"/>
    <d v="2016-06-25T00:00:00"/>
    <s v="Standard Class"/>
    <s v="NW-18400"/>
    <x v="508"/>
    <x v="0"/>
    <x v="0"/>
    <x v="10"/>
    <x v="9"/>
    <x v="74"/>
    <x v="3"/>
    <s v="OFF-BI-10000069"/>
    <x v="1"/>
    <x v="8"/>
    <x v="491"/>
    <x v="2447"/>
    <n v="2"/>
    <n v="0.7"/>
    <n v="-7.2048000000000023"/>
    <x v="2"/>
    <x v="0"/>
  </r>
  <r>
    <n v="3003"/>
    <x v="1489"/>
    <x v="761"/>
    <d v="2017-07-10T00:00:00"/>
    <s v="Standard Class"/>
    <s v="VP-21730"/>
    <x v="163"/>
    <x v="2"/>
    <x v="0"/>
    <x v="341"/>
    <x v="12"/>
    <x v="422"/>
    <x v="2"/>
    <s v="OFF-BI-10003655"/>
    <x v="1"/>
    <x v="8"/>
    <x v="1456"/>
    <x v="2448"/>
    <n v="5"/>
    <n v="0"/>
    <n v="8.93"/>
    <x v="2"/>
    <x v="0"/>
  </r>
  <r>
    <n v="3004"/>
    <x v="1490"/>
    <x v="819"/>
    <d v="2019-12-23T00:00:00"/>
    <s v="Standard Class"/>
    <s v="RD-19810"/>
    <x v="279"/>
    <x v="2"/>
    <x v="0"/>
    <x v="30"/>
    <x v="15"/>
    <x v="144"/>
    <x v="3"/>
    <s v="OFF-BI-10001628"/>
    <x v="1"/>
    <x v="8"/>
    <x v="1112"/>
    <x v="2449"/>
    <n v="4"/>
    <n v="0.2"/>
    <n v="10.429999999999998"/>
    <x v="2"/>
    <x v="0"/>
  </r>
  <r>
    <n v="3005"/>
    <x v="1491"/>
    <x v="162"/>
    <d v="2018-09-10T00:00:00"/>
    <s v="First Class"/>
    <s v="MG-17875"/>
    <x v="675"/>
    <x v="2"/>
    <x v="0"/>
    <x v="20"/>
    <x v="15"/>
    <x v="164"/>
    <x v="3"/>
    <s v="OFF-AP-10003779"/>
    <x v="1"/>
    <x v="9"/>
    <x v="1457"/>
    <x v="2450"/>
    <n v="1"/>
    <n v="0"/>
    <n v="62.243999999999971"/>
    <x v="2"/>
    <x v="0"/>
  </r>
  <r>
    <n v="3006"/>
    <x v="1492"/>
    <x v="826"/>
    <d v="2016-05-21T00:00:00"/>
    <s v="Standard Class"/>
    <s v="PA-19060"/>
    <x v="50"/>
    <x v="2"/>
    <x v="0"/>
    <x v="342"/>
    <x v="6"/>
    <x v="423"/>
    <x v="2"/>
    <s v="OFF-BI-10000666"/>
    <x v="1"/>
    <x v="8"/>
    <x v="989"/>
    <x v="1296"/>
    <n v="3"/>
    <n v="0"/>
    <n v="45.839999999999996"/>
    <x v="2"/>
    <x v="0"/>
  </r>
  <r>
    <n v="3007"/>
    <x v="1493"/>
    <x v="119"/>
    <d v="2019-10-15T00:00:00"/>
    <s v="First Class"/>
    <s v="CR-12730"/>
    <x v="257"/>
    <x v="0"/>
    <x v="0"/>
    <x v="20"/>
    <x v="15"/>
    <x v="29"/>
    <x v="3"/>
    <s v="OFF-AP-10000828"/>
    <x v="1"/>
    <x v="9"/>
    <x v="1096"/>
    <x v="2451"/>
    <n v="5"/>
    <n v="0"/>
    <n v="253.37199999999996"/>
    <x v="2"/>
    <x v="0"/>
  </r>
  <r>
    <n v="3008"/>
    <x v="1494"/>
    <x v="745"/>
    <d v="2016-10-29T00:00:00"/>
    <s v="Standard Class"/>
    <s v="AA-10375"/>
    <x v="211"/>
    <x v="0"/>
    <x v="0"/>
    <x v="277"/>
    <x v="1"/>
    <x v="348"/>
    <x v="1"/>
    <s v="OFF-BI-10002706"/>
    <x v="1"/>
    <x v="8"/>
    <x v="276"/>
    <x v="2452"/>
    <n v="3"/>
    <n v="0.2"/>
    <n v="11.138399999999999"/>
    <x v="1"/>
    <x v="0"/>
  </r>
  <r>
    <n v="3009"/>
    <x v="1495"/>
    <x v="5"/>
    <d v="2018-12-06T00:00:00"/>
    <s v="First Class"/>
    <s v="JG-15160"/>
    <x v="506"/>
    <x v="0"/>
    <x v="0"/>
    <x v="208"/>
    <x v="0"/>
    <x v="262"/>
    <x v="0"/>
    <s v="FUR-FU-10004748"/>
    <x v="0"/>
    <x v="5"/>
    <x v="1252"/>
    <x v="1868"/>
    <n v="3"/>
    <n v="0"/>
    <n v="74.809799999999996"/>
    <x v="0"/>
    <x v="0"/>
  </r>
  <r>
    <n v="3010"/>
    <x v="1496"/>
    <x v="197"/>
    <d v="2018-07-29T00:00:00"/>
    <s v="Standard Class"/>
    <s v="RR-19525"/>
    <x v="645"/>
    <x v="1"/>
    <x v="0"/>
    <x v="167"/>
    <x v="24"/>
    <x v="213"/>
    <x v="3"/>
    <s v="OFF-AP-10000026"/>
    <x v="1"/>
    <x v="9"/>
    <x v="1291"/>
    <x v="2453"/>
    <n v="5"/>
    <n v="0.2"/>
    <n v="27.43649999999996"/>
    <x v="2"/>
    <x v="0"/>
  </r>
  <r>
    <n v="3011"/>
    <x v="1497"/>
    <x v="827"/>
    <d v="2019-04-23T00:00:00"/>
    <s v="Standard Class"/>
    <s v="SR-20425"/>
    <x v="676"/>
    <x v="2"/>
    <x v="0"/>
    <x v="103"/>
    <x v="22"/>
    <x v="127"/>
    <x v="1"/>
    <s v="OFF-BI-10000773"/>
    <x v="1"/>
    <x v="8"/>
    <x v="386"/>
    <x v="2454"/>
    <n v="5"/>
    <n v="0.7"/>
    <n v="-9.222999999999999"/>
    <x v="1"/>
    <x v="0"/>
  </r>
  <r>
    <n v="3012"/>
    <x v="1497"/>
    <x v="827"/>
    <d v="2019-04-23T00:00:00"/>
    <s v="Standard Class"/>
    <s v="SR-20425"/>
    <x v="676"/>
    <x v="2"/>
    <x v="0"/>
    <x v="103"/>
    <x v="22"/>
    <x v="127"/>
    <x v="1"/>
    <s v="TEC-MA-10000822"/>
    <x v="2"/>
    <x v="15"/>
    <x v="156"/>
    <x v="2455"/>
    <n v="5"/>
    <n v="0.7"/>
    <n v="-3399.9800000000009"/>
    <x v="1"/>
    <x v="0"/>
  </r>
  <r>
    <n v="3013"/>
    <x v="1497"/>
    <x v="827"/>
    <d v="2019-04-23T00:00:00"/>
    <s v="Standard Class"/>
    <s v="SR-20425"/>
    <x v="676"/>
    <x v="2"/>
    <x v="0"/>
    <x v="103"/>
    <x v="22"/>
    <x v="127"/>
    <x v="1"/>
    <s v="OFF-BI-10001543"/>
    <x v="1"/>
    <x v="8"/>
    <x v="380"/>
    <x v="2456"/>
    <n v="2"/>
    <n v="0.7"/>
    <n v="-15.835599999999999"/>
    <x v="1"/>
    <x v="0"/>
  </r>
  <r>
    <n v="3014"/>
    <x v="1497"/>
    <x v="827"/>
    <d v="2019-04-23T00:00:00"/>
    <s v="Standard Class"/>
    <s v="SR-20425"/>
    <x v="676"/>
    <x v="2"/>
    <x v="0"/>
    <x v="103"/>
    <x v="22"/>
    <x v="127"/>
    <x v="1"/>
    <s v="OFF-BI-10003355"/>
    <x v="1"/>
    <x v="8"/>
    <x v="591"/>
    <x v="2457"/>
    <n v="6"/>
    <n v="0.7"/>
    <n v="-6.573599999999999"/>
    <x v="1"/>
    <x v="0"/>
  </r>
  <r>
    <n v="3015"/>
    <x v="1497"/>
    <x v="827"/>
    <d v="2019-04-23T00:00:00"/>
    <s v="Standard Class"/>
    <s v="SR-20425"/>
    <x v="676"/>
    <x v="2"/>
    <x v="0"/>
    <x v="103"/>
    <x v="22"/>
    <x v="127"/>
    <x v="1"/>
    <s v="OFF-PA-10002005"/>
    <x v="1"/>
    <x v="10"/>
    <x v="510"/>
    <x v="561"/>
    <n v="4"/>
    <n v="0.2"/>
    <n v="7.2576000000000001"/>
    <x v="1"/>
    <x v="0"/>
  </r>
  <r>
    <n v="3016"/>
    <x v="1498"/>
    <x v="14"/>
    <d v="2017-09-21T00:00:00"/>
    <s v="Standard Class"/>
    <s v="LS-16975"/>
    <x v="60"/>
    <x v="2"/>
    <x v="0"/>
    <x v="20"/>
    <x v="15"/>
    <x v="45"/>
    <x v="3"/>
    <s v="FUR-TA-10004154"/>
    <x v="0"/>
    <x v="3"/>
    <x v="737"/>
    <x v="2458"/>
    <n v="2"/>
    <n v="0.4"/>
    <n v="-103.26600000000002"/>
    <x v="2"/>
    <x v="0"/>
  </r>
  <r>
    <n v="3017"/>
    <x v="1499"/>
    <x v="828"/>
    <d v="2018-08-30T00:00:00"/>
    <s v="Standard Class"/>
    <s v="MH-18115"/>
    <x v="414"/>
    <x v="2"/>
    <x v="0"/>
    <x v="343"/>
    <x v="5"/>
    <x v="424"/>
    <x v="2"/>
    <s v="OFF-ST-10002743"/>
    <x v="1"/>
    <x v="4"/>
    <x v="418"/>
    <x v="2459"/>
    <n v="8"/>
    <n v="0.2"/>
    <n v="-172.73280000000005"/>
    <x v="2"/>
    <x v="0"/>
  </r>
  <r>
    <n v="3018"/>
    <x v="1499"/>
    <x v="828"/>
    <d v="2018-08-30T00:00:00"/>
    <s v="Standard Class"/>
    <s v="MH-18115"/>
    <x v="414"/>
    <x v="2"/>
    <x v="0"/>
    <x v="343"/>
    <x v="5"/>
    <x v="424"/>
    <x v="2"/>
    <s v="FUR-FU-10004973"/>
    <x v="0"/>
    <x v="5"/>
    <x v="1143"/>
    <x v="1832"/>
    <n v="3"/>
    <n v="0.6"/>
    <n v="-10.173599999999997"/>
    <x v="2"/>
    <x v="0"/>
  </r>
  <r>
    <n v="3019"/>
    <x v="1499"/>
    <x v="828"/>
    <d v="2018-08-30T00:00:00"/>
    <s v="Standard Class"/>
    <s v="MH-18115"/>
    <x v="414"/>
    <x v="2"/>
    <x v="0"/>
    <x v="343"/>
    <x v="5"/>
    <x v="424"/>
    <x v="2"/>
    <s v="TEC-AC-10002842"/>
    <x v="2"/>
    <x v="11"/>
    <x v="1185"/>
    <x v="2460"/>
    <n v="7"/>
    <n v="0.2"/>
    <n v="-33.319999999999965"/>
    <x v="2"/>
    <x v="0"/>
  </r>
  <r>
    <n v="3020"/>
    <x v="1500"/>
    <x v="627"/>
    <d v="2017-11-14T00:00:00"/>
    <s v="Standard Class"/>
    <s v="SC-20095"/>
    <x v="183"/>
    <x v="0"/>
    <x v="0"/>
    <x v="7"/>
    <x v="7"/>
    <x v="8"/>
    <x v="1"/>
    <s v="OFF-FA-10002701"/>
    <x v="1"/>
    <x v="13"/>
    <x v="1458"/>
    <x v="1325"/>
    <n v="3"/>
    <n v="0"/>
    <n v="0.20159999999999978"/>
    <x v="1"/>
    <x v="0"/>
  </r>
  <r>
    <n v="3021"/>
    <x v="1500"/>
    <x v="627"/>
    <d v="2017-11-14T00:00:00"/>
    <s v="Standard Class"/>
    <s v="SC-20095"/>
    <x v="183"/>
    <x v="0"/>
    <x v="0"/>
    <x v="7"/>
    <x v="7"/>
    <x v="8"/>
    <x v="1"/>
    <s v="OFF-PA-10001125"/>
    <x v="1"/>
    <x v="10"/>
    <x v="1021"/>
    <x v="1663"/>
    <n v="3"/>
    <n v="0"/>
    <n v="41.822999999999993"/>
    <x v="1"/>
    <x v="0"/>
  </r>
  <r>
    <n v="3022"/>
    <x v="1500"/>
    <x v="627"/>
    <d v="2017-11-14T00:00:00"/>
    <s v="Standard Class"/>
    <s v="SC-20095"/>
    <x v="183"/>
    <x v="0"/>
    <x v="0"/>
    <x v="7"/>
    <x v="7"/>
    <x v="8"/>
    <x v="1"/>
    <s v="FUR-FU-10004090"/>
    <x v="0"/>
    <x v="5"/>
    <x v="642"/>
    <x v="2461"/>
    <n v="3"/>
    <n v="0"/>
    <n v="22.007699999999996"/>
    <x v="1"/>
    <x v="0"/>
  </r>
  <r>
    <n v="3023"/>
    <x v="1500"/>
    <x v="627"/>
    <d v="2017-11-14T00:00:00"/>
    <s v="Standard Class"/>
    <s v="SC-20095"/>
    <x v="183"/>
    <x v="0"/>
    <x v="0"/>
    <x v="7"/>
    <x v="7"/>
    <x v="8"/>
    <x v="1"/>
    <s v="OFF-BI-10001510"/>
    <x v="1"/>
    <x v="8"/>
    <x v="709"/>
    <x v="2462"/>
    <n v="5"/>
    <n v="0.2"/>
    <n v="28.65"/>
    <x v="1"/>
    <x v="0"/>
  </r>
  <r>
    <n v="3024"/>
    <x v="1501"/>
    <x v="701"/>
    <d v="2019-11-23T00:00:00"/>
    <s v="Standard Class"/>
    <s v="JB-16000"/>
    <x v="677"/>
    <x v="0"/>
    <x v="0"/>
    <x v="180"/>
    <x v="5"/>
    <x v="230"/>
    <x v="2"/>
    <s v="FUR-BO-10002202"/>
    <x v="0"/>
    <x v="0"/>
    <x v="1260"/>
    <x v="2463"/>
    <n v="2"/>
    <n v="0.32"/>
    <n v="-14.458800000000025"/>
    <x v="2"/>
    <x v="0"/>
  </r>
  <r>
    <n v="3025"/>
    <x v="1502"/>
    <x v="627"/>
    <d v="2017-11-13T00:00:00"/>
    <s v="Standard Class"/>
    <s v="AC-10450"/>
    <x v="549"/>
    <x v="0"/>
    <x v="0"/>
    <x v="20"/>
    <x v="15"/>
    <x v="164"/>
    <x v="3"/>
    <s v="OFF-BI-10001922"/>
    <x v="1"/>
    <x v="8"/>
    <x v="305"/>
    <x v="2464"/>
    <n v="11"/>
    <n v="0.2"/>
    <n v="17.641799999999996"/>
    <x v="2"/>
    <x v="0"/>
  </r>
  <r>
    <n v="3026"/>
    <x v="1502"/>
    <x v="627"/>
    <d v="2017-11-13T00:00:00"/>
    <s v="Standard Class"/>
    <s v="AC-10450"/>
    <x v="549"/>
    <x v="0"/>
    <x v="0"/>
    <x v="20"/>
    <x v="15"/>
    <x v="164"/>
    <x v="3"/>
    <s v="OFF-PA-10001667"/>
    <x v="1"/>
    <x v="10"/>
    <x v="458"/>
    <x v="1465"/>
    <n v="3"/>
    <n v="0"/>
    <n v="8.0730000000000004"/>
    <x v="2"/>
    <x v="0"/>
  </r>
  <r>
    <n v="3027"/>
    <x v="1503"/>
    <x v="300"/>
    <d v="2019-04-26T00:00:00"/>
    <s v="Standard Class"/>
    <s v="MO-17800"/>
    <x v="246"/>
    <x v="2"/>
    <x v="0"/>
    <x v="10"/>
    <x v="9"/>
    <x v="11"/>
    <x v="3"/>
    <s v="FUR-FU-10001488"/>
    <x v="0"/>
    <x v="5"/>
    <x v="1049"/>
    <x v="1825"/>
    <n v="3"/>
    <n v="0.2"/>
    <n v="0"/>
    <x v="2"/>
    <x v="0"/>
  </r>
  <r>
    <n v="3028"/>
    <x v="1504"/>
    <x v="829"/>
    <d v="2016-08-24T00:00:00"/>
    <s v="Same Day"/>
    <s v="RB-19645"/>
    <x v="516"/>
    <x v="1"/>
    <x v="0"/>
    <x v="344"/>
    <x v="37"/>
    <x v="425"/>
    <x v="1"/>
    <s v="OFF-BI-10002799"/>
    <x v="1"/>
    <x v="8"/>
    <x v="1459"/>
    <x v="1838"/>
    <n v="2"/>
    <n v="0.2"/>
    <n v="2.6935999999999991"/>
    <x v="1"/>
    <x v="0"/>
  </r>
  <r>
    <n v="3029"/>
    <x v="1505"/>
    <x v="94"/>
    <d v="2019-12-21T00:00:00"/>
    <s v="Standard Class"/>
    <s v="AI-10855"/>
    <x v="482"/>
    <x v="0"/>
    <x v="0"/>
    <x v="269"/>
    <x v="17"/>
    <x v="336"/>
    <x v="0"/>
    <s v="FUR-CH-10003846"/>
    <x v="0"/>
    <x v="1"/>
    <x v="924"/>
    <x v="2465"/>
    <n v="5"/>
    <n v="0"/>
    <n v="80.78400000000002"/>
    <x v="0"/>
    <x v="0"/>
  </r>
  <r>
    <n v="3030"/>
    <x v="1506"/>
    <x v="830"/>
    <d v="2018-03-28T00:00:00"/>
    <s v="Standard Class"/>
    <s v="DR-12880"/>
    <x v="112"/>
    <x v="1"/>
    <x v="0"/>
    <x v="345"/>
    <x v="21"/>
    <x v="426"/>
    <x v="1"/>
    <s v="TEC-PH-10003691"/>
    <x v="2"/>
    <x v="7"/>
    <x v="1407"/>
    <x v="2466"/>
    <n v="4"/>
    <n v="0.2"/>
    <n v="25.198000000000008"/>
    <x v="1"/>
    <x v="0"/>
  </r>
  <r>
    <n v="3031"/>
    <x v="1507"/>
    <x v="481"/>
    <d v="2017-09-27T00:00:00"/>
    <s v="Standard Class"/>
    <s v="DM-12955"/>
    <x v="678"/>
    <x v="1"/>
    <x v="0"/>
    <x v="291"/>
    <x v="12"/>
    <x v="366"/>
    <x v="2"/>
    <s v="FUR-BO-10000468"/>
    <x v="0"/>
    <x v="0"/>
    <x v="1180"/>
    <x v="1949"/>
    <n v="4"/>
    <n v="0"/>
    <n v="31.091200000000015"/>
    <x v="2"/>
    <x v="0"/>
  </r>
  <r>
    <n v="3032"/>
    <x v="1507"/>
    <x v="481"/>
    <d v="2017-09-27T00:00:00"/>
    <s v="Standard Class"/>
    <s v="DM-12955"/>
    <x v="678"/>
    <x v="1"/>
    <x v="0"/>
    <x v="291"/>
    <x v="12"/>
    <x v="366"/>
    <x v="2"/>
    <s v="OFF-AR-10001044"/>
    <x v="1"/>
    <x v="6"/>
    <x v="1051"/>
    <x v="2467"/>
    <n v="1"/>
    <n v="0"/>
    <n v="7.5370999999999988"/>
    <x v="2"/>
    <x v="0"/>
  </r>
  <r>
    <n v="3033"/>
    <x v="1508"/>
    <x v="831"/>
    <d v="2018-11-26T00:00:00"/>
    <s v="Standard Class"/>
    <s v="JH-16180"/>
    <x v="423"/>
    <x v="0"/>
    <x v="0"/>
    <x v="345"/>
    <x v="21"/>
    <x v="426"/>
    <x v="1"/>
    <s v="FUR-CH-10003833"/>
    <x v="0"/>
    <x v="1"/>
    <x v="1209"/>
    <x v="2468"/>
    <n v="4"/>
    <n v="0.2"/>
    <n v="-12.196000000000005"/>
    <x v="1"/>
    <x v="0"/>
  </r>
  <r>
    <n v="3034"/>
    <x v="1509"/>
    <x v="118"/>
    <d v="2019-09-21T00:00:00"/>
    <s v="Standard Class"/>
    <s v="AB-10060"/>
    <x v="144"/>
    <x v="2"/>
    <x v="0"/>
    <x v="10"/>
    <x v="9"/>
    <x v="105"/>
    <x v="3"/>
    <s v="OFF-PA-10004355"/>
    <x v="1"/>
    <x v="10"/>
    <x v="1103"/>
    <x v="561"/>
    <n v="4"/>
    <n v="0.2"/>
    <n v="7.2576000000000001"/>
    <x v="2"/>
    <x v="0"/>
  </r>
  <r>
    <n v="3035"/>
    <x v="1510"/>
    <x v="832"/>
    <d v="2017-06-16T00:00:00"/>
    <s v="Standard Class"/>
    <s v="BD-11605"/>
    <x v="205"/>
    <x v="0"/>
    <x v="0"/>
    <x v="53"/>
    <x v="28"/>
    <x v="68"/>
    <x v="0"/>
    <s v="TEC-AC-10003038"/>
    <x v="2"/>
    <x v="11"/>
    <x v="1033"/>
    <x v="2469"/>
    <n v="6"/>
    <n v="0"/>
    <n v="10.202999999999994"/>
    <x v="0"/>
    <x v="0"/>
  </r>
  <r>
    <n v="3036"/>
    <x v="1510"/>
    <x v="832"/>
    <d v="2017-06-16T00:00:00"/>
    <s v="Standard Class"/>
    <s v="BD-11605"/>
    <x v="205"/>
    <x v="0"/>
    <x v="0"/>
    <x v="53"/>
    <x v="28"/>
    <x v="68"/>
    <x v="0"/>
    <s v="OFF-BI-10002799"/>
    <x v="1"/>
    <x v="8"/>
    <x v="1459"/>
    <x v="2470"/>
    <n v="7"/>
    <n v="0"/>
    <n v="16.679599999999997"/>
    <x v="0"/>
    <x v="0"/>
  </r>
  <r>
    <n v="3037"/>
    <x v="1510"/>
    <x v="832"/>
    <d v="2017-06-16T00:00:00"/>
    <s v="Standard Class"/>
    <s v="BD-11605"/>
    <x v="205"/>
    <x v="0"/>
    <x v="0"/>
    <x v="53"/>
    <x v="28"/>
    <x v="68"/>
    <x v="0"/>
    <s v="OFF-AR-10003582"/>
    <x v="1"/>
    <x v="6"/>
    <x v="1460"/>
    <x v="2471"/>
    <n v="2"/>
    <n v="0"/>
    <n v="15.764000000000003"/>
    <x v="0"/>
    <x v="0"/>
  </r>
  <r>
    <n v="3038"/>
    <x v="1510"/>
    <x v="832"/>
    <d v="2017-06-16T00:00:00"/>
    <s v="Standard Class"/>
    <s v="BD-11605"/>
    <x v="205"/>
    <x v="0"/>
    <x v="0"/>
    <x v="53"/>
    <x v="28"/>
    <x v="68"/>
    <x v="0"/>
    <s v="OFF-PA-10004451"/>
    <x v="1"/>
    <x v="10"/>
    <x v="498"/>
    <x v="56"/>
    <n v="5"/>
    <n v="0"/>
    <n v="15.552000000000001"/>
    <x v="0"/>
    <x v="0"/>
  </r>
  <r>
    <n v="3039"/>
    <x v="1510"/>
    <x v="832"/>
    <d v="2017-06-16T00:00:00"/>
    <s v="Standard Class"/>
    <s v="BD-11605"/>
    <x v="205"/>
    <x v="0"/>
    <x v="0"/>
    <x v="53"/>
    <x v="28"/>
    <x v="68"/>
    <x v="0"/>
    <s v="FUR-FU-10004666"/>
    <x v="0"/>
    <x v="5"/>
    <x v="1461"/>
    <x v="2472"/>
    <n v="2"/>
    <n v="0"/>
    <n v="10.789200000000001"/>
    <x v="0"/>
    <x v="0"/>
  </r>
  <r>
    <n v="3040"/>
    <x v="1511"/>
    <x v="621"/>
    <d v="2019-10-08T00:00:00"/>
    <s v="Standard Class"/>
    <s v="AS-10045"/>
    <x v="442"/>
    <x v="1"/>
    <x v="0"/>
    <x v="45"/>
    <x v="1"/>
    <x v="54"/>
    <x v="1"/>
    <s v="FUR-TA-10001520"/>
    <x v="0"/>
    <x v="3"/>
    <x v="718"/>
    <x v="2473"/>
    <n v="3"/>
    <n v="0.2"/>
    <n v="-6.423300000000026"/>
    <x v="1"/>
    <x v="0"/>
  </r>
  <r>
    <n v="3041"/>
    <x v="1512"/>
    <x v="465"/>
    <d v="2018-05-09T00:00:00"/>
    <s v="Standard Class"/>
    <s v="ZD-21925"/>
    <x v="9"/>
    <x v="0"/>
    <x v="0"/>
    <x v="346"/>
    <x v="18"/>
    <x v="427"/>
    <x v="0"/>
    <s v="FUR-FU-10004270"/>
    <x v="0"/>
    <x v="5"/>
    <x v="998"/>
    <x v="2474"/>
    <n v="5"/>
    <n v="0.2"/>
    <n v="3.3439999999999994"/>
    <x v="0"/>
    <x v="0"/>
  </r>
  <r>
    <n v="3042"/>
    <x v="1513"/>
    <x v="220"/>
    <d v="2019-09-12T00:00:00"/>
    <s v="Same Day"/>
    <s v="KF-16285"/>
    <x v="580"/>
    <x v="2"/>
    <x v="0"/>
    <x v="85"/>
    <x v="1"/>
    <x v="106"/>
    <x v="1"/>
    <s v="OFF-PA-10003172"/>
    <x v="1"/>
    <x v="10"/>
    <x v="854"/>
    <x v="91"/>
    <n v="2"/>
    <n v="0"/>
    <n v="6.2208000000000006"/>
    <x v="1"/>
    <x v="0"/>
  </r>
  <r>
    <n v="3043"/>
    <x v="1513"/>
    <x v="220"/>
    <d v="2019-09-12T00:00:00"/>
    <s v="Same Day"/>
    <s v="KF-16285"/>
    <x v="580"/>
    <x v="2"/>
    <x v="0"/>
    <x v="85"/>
    <x v="1"/>
    <x v="106"/>
    <x v="1"/>
    <s v="OFF-EN-10002312"/>
    <x v="1"/>
    <x v="12"/>
    <x v="1462"/>
    <x v="2475"/>
    <n v="2"/>
    <n v="0"/>
    <n v="10.8682"/>
    <x v="1"/>
    <x v="0"/>
  </r>
  <r>
    <n v="3044"/>
    <x v="1513"/>
    <x v="220"/>
    <d v="2019-09-12T00:00:00"/>
    <s v="Same Day"/>
    <s v="KF-16285"/>
    <x v="580"/>
    <x v="2"/>
    <x v="0"/>
    <x v="85"/>
    <x v="1"/>
    <x v="106"/>
    <x v="1"/>
    <s v="FUR-CH-10002320"/>
    <x v="0"/>
    <x v="1"/>
    <x v="1463"/>
    <x v="2476"/>
    <n v="8"/>
    <n v="0.2"/>
    <n v="256.78399999999976"/>
    <x v="1"/>
    <x v="0"/>
  </r>
  <r>
    <n v="3045"/>
    <x v="1514"/>
    <x v="28"/>
    <d v="2017-05-02T00:00:00"/>
    <s v="Second Class"/>
    <s v="BP-11230"/>
    <x v="546"/>
    <x v="0"/>
    <x v="0"/>
    <x v="21"/>
    <x v="24"/>
    <x v="411"/>
    <x v="3"/>
    <s v="TEC-PH-10001530"/>
    <x v="2"/>
    <x v="7"/>
    <x v="638"/>
    <x v="2477"/>
    <n v="5"/>
    <n v="0.4"/>
    <n v="-255.74250000000001"/>
    <x v="2"/>
    <x v="0"/>
  </r>
  <r>
    <n v="3046"/>
    <x v="1515"/>
    <x v="44"/>
    <d v="2019-11-10T00:00:00"/>
    <s v="Second Class"/>
    <s v="CC-12430"/>
    <x v="254"/>
    <x v="2"/>
    <x v="0"/>
    <x v="31"/>
    <x v="11"/>
    <x v="39"/>
    <x v="2"/>
    <s v="OFF-AR-10001216"/>
    <x v="1"/>
    <x v="6"/>
    <x v="1464"/>
    <x v="2255"/>
    <n v="5"/>
    <n v="0"/>
    <n v="3.6139999999999994"/>
    <x v="2"/>
    <x v="0"/>
  </r>
  <r>
    <n v="3047"/>
    <x v="1515"/>
    <x v="44"/>
    <d v="2019-11-10T00:00:00"/>
    <s v="Second Class"/>
    <s v="CC-12430"/>
    <x v="254"/>
    <x v="2"/>
    <x v="0"/>
    <x v="31"/>
    <x v="11"/>
    <x v="39"/>
    <x v="2"/>
    <s v="OFF-PA-10003127"/>
    <x v="1"/>
    <x v="10"/>
    <x v="33"/>
    <x v="978"/>
    <n v="1"/>
    <n v="0"/>
    <n v="12.134799999999998"/>
    <x v="2"/>
    <x v="0"/>
  </r>
  <r>
    <n v="3048"/>
    <x v="1516"/>
    <x v="587"/>
    <d v="2016-10-04T00:00:00"/>
    <s v="Standard Class"/>
    <s v="DB-13615"/>
    <x v="140"/>
    <x v="0"/>
    <x v="0"/>
    <x v="4"/>
    <x v="4"/>
    <x v="59"/>
    <x v="1"/>
    <s v="OFF-BI-10003910"/>
    <x v="1"/>
    <x v="8"/>
    <x v="8"/>
    <x v="752"/>
    <n v="7"/>
    <n v="0.2"/>
    <n v="13.4925"/>
    <x v="1"/>
    <x v="0"/>
  </r>
  <r>
    <n v="3049"/>
    <x v="1517"/>
    <x v="459"/>
    <d v="2019-04-04T00:00:00"/>
    <s v="First Class"/>
    <s v="TC-21475"/>
    <x v="679"/>
    <x v="2"/>
    <x v="0"/>
    <x v="38"/>
    <x v="32"/>
    <x v="112"/>
    <x v="0"/>
    <s v="FUR-TA-10004534"/>
    <x v="0"/>
    <x v="3"/>
    <x v="121"/>
    <x v="1764"/>
    <n v="2"/>
    <n v="0"/>
    <n v="70.005999999999972"/>
    <x v="0"/>
    <x v="0"/>
  </r>
  <r>
    <n v="3050"/>
    <x v="1517"/>
    <x v="459"/>
    <d v="2019-04-04T00:00:00"/>
    <s v="First Class"/>
    <s v="TC-21475"/>
    <x v="679"/>
    <x v="2"/>
    <x v="0"/>
    <x v="38"/>
    <x v="32"/>
    <x v="112"/>
    <x v="0"/>
    <s v="TEC-AC-10000892"/>
    <x v="2"/>
    <x v="11"/>
    <x v="293"/>
    <x v="310"/>
    <n v="4"/>
    <n v="0"/>
    <n v="129.6"/>
    <x v="0"/>
    <x v="0"/>
  </r>
  <r>
    <n v="3051"/>
    <x v="1518"/>
    <x v="833"/>
    <d v="2019-10-11T00:00:00"/>
    <s v="Standard Class"/>
    <s v="NZ-18565"/>
    <x v="125"/>
    <x v="2"/>
    <x v="0"/>
    <x v="347"/>
    <x v="45"/>
    <x v="428"/>
    <x v="1"/>
    <s v="FUR-FU-10003247"/>
    <x v="0"/>
    <x v="5"/>
    <x v="1465"/>
    <x v="108"/>
    <n v="2"/>
    <n v="0"/>
    <n v="2.9371999999999971"/>
    <x v="1"/>
    <x v="0"/>
  </r>
  <r>
    <n v="3052"/>
    <x v="1518"/>
    <x v="833"/>
    <d v="2019-10-11T00:00:00"/>
    <s v="Standard Class"/>
    <s v="NZ-18565"/>
    <x v="125"/>
    <x v="2"/>
    <x v="0"/>
    <x v="347"/>
    <x v="45"/>
    <x v="428"/>
    <x v="1"/>
    <s v="OFF-AP-10004336"/>
    <x v="1"/>
    <x v="9"/>
    <x v="1040"/>
    <x v="2478"/>
    <n v="4"/>
    <n v="0"/>
    <n v="66.073599999999971"/>
    <x v="1"/>
    <x v="0"/>
  </r>
  <r>
    <n v="3053"/>
    <x v="1518"/>
    <x v="833"/>
    <d v="2019-10-11T00:00:00"/>
    <s v="Standard Class"/>
    <s v="NZ-18565"/>
    <x v="125"/>
    <x v="2"/>
    <x v="0"/>
    <x v="347"/>
    <x v="45"/>
    <x v="428"/>
    <x v="1"/>
    <s v="OFF-PA-10001295"/>
    <x v="1"/>
    <x v="10"/>
    <x v="1220"/>
    <x v="2479"/>
    <n v="2"/>
    <n v="0"/>
    <n v="18.211199999999998"/>
    <x v="1"/>
    <x v="0"/>
  </r>
  <r>
    <n v="3054"/>
    <x v="1519"/>
    <x v="526"/>
    <d v="2018-04-14T00:00:00"/>
    <s v="Second Class"/>
    <s v="SW-20350"/>
    <x v="680"/>
    <x v="2"/>
    <x v="0"/>
    <x v="66"/>
    <x v="12"/>
    <x v="83"/>
    <x v="2"/>
    <s v="TEC-PH-10002555"/>
    <x v="2"/>
    <x v="7"/>
    <x v="1352"/>
    <x v="2480"/>
    <n v="2"/>
    <n v="0"/>
    <n v="134.654"/>
    <x v="2"/>
    <x v="0"/>
  </r>
  <r>
    <n v="3055"/>
    <x v="1519"/>
    <x v="526"/>
    <d v="2018-04-14T00:00:00"/>
    <s v="Second Class"/>
    <s v="SW-20350"/>
    <x v="680"/>
    <x v="2"/>
    <x v="0"/>
    <x v="66"/>
    <x v="12"/>
    <x v="83"/>
    <x v="2"/>
    <s v="OFF-BI-10000831"/>
    <x v="1"/>
    <x v="8"/>
    <x v="446"/>
    <x v="267"/>
    <n v="2"/>
    <n v="0"/>
    <n v="2.4287999999999998"/>
    <x v="2"/>
    <x v="0"/>
  </r>
  <r>
    <n v="3056"/>
    <x v="1520"/>
    <x v="834"/>
    <d v="2017-09-01T00:00:00"/>
    <s v="Standard Class"/>
    <s v="TS-21370"/>
    <x v="477"/>
    <x v="1"/>
    <x v="0"/>
    <x v="22"/>
    <x v="10"/>
    <x v="36"/>
    <x v="2"/>
    <s v="TEC-CO-10001046"/>
    <x v="2"/>
    <x v="16"/>
    <x v="883"/>
    <x v="2481"/>
    <n v="5"/>
    <n v="0.2"/>
    <n v="874.98749999999984"/>
    <x v="2"/>
    <x v="0"/>
  </r>
  <r>
    <n v="3057"/>
    <x v="1521"/>
    <x v="15"/>
    <d v="2019-10-24T00:00:00"/>
    <s v="Second Class"/>
    <s v="HH-15010"/>
    <x v="511"/>
    <x v="1"/>
    <x v="0"/>
    <x v="8"/>
    <x v="1"/>
    <x v="94"/>
    <x v="1"/>
    <s v="OFF-EN-10002973"/>
    <x v="1"/>
    <x v="12"/>
    <x v="1328"/>
    <x v="2482"/>
    <n v="2"/>
    <n v="0"/>
    <n v="4.3008000000000006"/>
    <x v="1"/>
    <x v="0"/>
  </r>
  <r>
    <n v="3058"/>
    <x v="1521"/>
    <x v="15"/>
    <d v="2019-10-24T00:00:00"/>
    <s v="Second Class"/>
    <s v="HH-15010"/>
    <x v="511"/>
    <x v="1"/>
    <x v="0"/>
    <x v="8"/>
    <x v="1"/>
    <x v="94"/>
    <x v="1"/>
    <s v="OFF-LA-10001641"/>
    <x v="1"/>
    <x v="2"/>
    <x v="1031"/>
    <x v="2483"/>
    <n v="10"/>
    <n v="0"/>
    <n v="15.120000000000001"/>
    <x v="1"/>
    <x v="0"/>
  </r>
  <r>
    <n v="3059"/>
    <x v="1521"/>
    <x v="15"/>
    <d v="2019-10-24T00:00:00"/>
    <s v="Second Class"/>
    <s v="HH-15010"/>
    <x v="511"/>
    <x v="1"/>
    <x v="0"/>
    <x v="8"/>
    <x v="1"/>
    <x v="94"/>
    <x v="1"/>
    <s v="FUR-FU-10003878"/>
    <x v="0"/>
    <x v="5"/>
    <x v="677"/>
    <x v="2484"/>
    <n v="2"/>
    <n v="0"/>
    <n v="10.3904"/>
    <x v="1"/>
    <x v="0"/>
  </r>
  <r>
    <n v="3060"/>
    <x v="1521"/>
    <x v="15"/>
    <d v="2019-10-24T00:00:00"/>
    <s v="Second Class"/>
    <s v="HH-15010"/>
    <x v="511"/>
    <x v="1"/>
    <x v="0"/>
    <x v="8"/>
    <x v="1"/>
    <x v="94"/>
    <x v="1"/>
    <s v="FUR-TA-10003837"/>
    <x v="0"/>
    <x v="3"/>
    <x v="1466"/>
    <x v="2485"/>
    <n v="2"/>
    <n v="0.2"/>
    <n v="-3.3506000000000018"/>
    <x v="1"/>
    <x v="0"/>
  </r>
  <r>
    <n v="3061"/>
    <x v="1522"/>
    <x v="77"/>
    <d v="2018-11-12T00:00:00"/>
    <s v="Standard Class"/>
    <s v="DM-13345"/>
    <x v="664"/>
    <x v="1"/>
    <x v="0"/>
    <x v="46"/>
    <x v="24"/>
    <x v="55"/>
    <x v="3"/>
    <s v="TEC-AC-10002800"/>
    <x v="2"/>
    <x v="11"/>
    <x v="1216"/>
    <x v="2486"/>
    <n v="3"/>
    <n v="0.2"/>
    <n v="22.495499999999989"/>
    <x v="2"/>
    <x v="0"/>
  </r>
  <r>
    <n v="3062"/>
    <x v="1523"/>
    <x v="448"/>
    <d v="2019-03-07T00:00:00"/>
    <s v="Standard Class"/>
    <s v="RE-19450"/>
    <x v="681"/>
    <x v="0"/>
    <x v="0"/>
    <x v="61"/>
    <x v="5"/>
    <x v="176"/>
    <x v="2"/>
    <s v="OFF-PA-10001307"/>
    <x v="1"/>
    <x v="10"/>
    <x v="792"/>
    <x v="2051"/>
    <n v="8"/>
    <n v="0.2"/>
    <n v="9.743999999999998"/>
    <x v="2"/>
    <x v="0"/>
  </r>
  <r>
    <n v="3063"/>
    <x v="1524"/>
    <x v="154"/>
    <d v="2017-11-29T00:00:00"/>
    <s v="First Class"/>
    <s v="JD-16150"/>
    <x v="251"/>
    <x v="1"/>
    <x v="0"/>
    <x v="46"/>
    <x v="13"/>
    <x v="284"/>
    <x v="3"/>
    <s v="TEC-PH-10002350"/>
    <x v="2"/>
    <x v="7"/>
    <x v="1467"/>
    <x v="2487"/>
    <n v="3"/>
    <n v="0"/>
    <n v="23.511599999999998"/>
    <x v="2"/>
    <x v="0"/>
  </r>
  <r>
    <n v="3064"/>
    <x v="1524"/>
    <x v="154"/>
    <d v="2017-11-29T00:00:00"/>
    <s v="First Class"/>
    <s v="JD-16150"/>
    <x v="251"/>
    <x v="1"/>
    <x v="0"/>
    <x v="46"/>
    <x v="13"/>
    <x v="284"/>
    <x v="3"/>
    <s v="TEC-AC-10000397"/>
    <x v="2"/>
    <x v="11"/>
    <x v="1468"/>
    <x v="2488"/>
    <n v="3"/>
    <n v="0"/>
    <n v="7.3479000000000028"/>
    <x v="2"/>
    <x v="0"/>
  </r>
  <r>
    <n v="3065"/>
    <x v="1525"/>
    <x v="677"/>
    <d v="2019-03-18T00:00:00"/>
    <s v="Second Class"/>
    <s v="BF-11215"/>
    <x v="682"/>
    <x v="2"/>
    <x v="0"/>
    <x v="305"/>
    <x v="27"/>
    <x v="382"/>
    <x v="1"/>
    <s v="OFF-ST-10000615"/>
    <x v="1"/>
    <x v="4"/>
    <x v="75"/>
    <x v="2489"/>
    <n v="8"/>
    <n v="0"/>
    <n v="25.424000000000007"/>
    <x v="1"/>
    <x v="0"/>
  </r>
  <r>
    <n v="3066"/>
    <x v="1525"/>
    <x v="677"/>
    <d v="2019-03-18T00:00:00"/>
    <s v="Second Class"/>
    <s v="BF-11215"/>
    <x v="682"/>
    <x v="2"/>
    <x v="0"/>
    <x v="305"/>
    <x v="27"/>
    <x v="382"/>
    <x v="1"/>
    <s v="TEC-PH-10004531"/>
    <x v="2"/>
    <x v="7"/>
    <x v="721"/>
    <x v="1196"/>
    <n v="8"/>
    <n v="0.2"/>
    <n v="49.257599999999996"/>
    <x v="1"/>
    <x v="0"/>
  </r>
  <r>
    <n v="3067"/>
    <x v="1525"/>
    <x v="677"/>
    <d v="2019-03-18T00:00:00"/>
    <s v="Second Class"/>
    <s v="BF-11215"/>
    <x v="682"/>
    <x v="2"/>
    <x v="0"/>
    <x v="305"/>
    <x v="27"/>
    <x v="382"/>
    <x v="1"/>
    <s v="TEC-AC-10004001"/>
    <x v="2"/>
    <x v="11"/>
    <x v="1469"/>
    <x v="2490"/>
    <n v="5"/>
    <n v="0"/>
    <n v="88.129500000000007"/>
    <x v="1"/>
    <x v="0"/>
  </r>
  <r>
    <n v="3068"/>
    <x v="1525"/>
    <x v="677"/>
    <d v="2019-03-18T00:00:00"/>
    <s v="Second Class"/>
    <s v="BF-11215"/>
    <x v="682"/>
    <x v="2"/>
    <x v="0"/>
    <x v="305"/>
    <x v="27"/>
    <x v="382"/>
    <x v="1"/>
    <s v="OFF-PA-10001534"/>
    <x v="1"/>
    <x v="10"/>
    <x v="1470"/>
    <x v="1568"/>
    <n v="7"/>
    <n v="0"/>
    <n v="21.772800000000004"/>
    <x v="1"/>
    <x v="0"/>
  </r>
  <r>
    <n v="3069"/>
    <x v="1525"/>
    <x v="677"/>
    <d v="2019-03-18T00:00:00"/>
    <s v="Second Class"/>
    <s v="BF-11215"/>
    <x v="682"/>
    <x v="2"/>
    <x v="0"/>
    <x v="305"/>
    <x v="27"/>
    <x v="382"/>
    <x v="1"/>
    <s v="OFF-PA-10001815"/>
    <x v="1"/>
    <x v="10"/>
    <x v="1402"/>
    <x v="2491"/>
    <n v="6"/>
    <n v="0"/>
    <n v="138.35519999999997"/>
    <x v="1"/>
    <x v="0"/>
  </r>
  <r>
    <n v="3070"/>
    <x v="1526"/>
    <x v="329"/>
    <d v="2019-11-30T00:00:00"/>
    <s v="Same Day"/>
    <s v="ML-17755"/>
    <x v="529"/>
    <x v="2"/>
    <x v="0"/>
    <x v="167"/>
    <x v="24"/>
    <x v="213"/>
    <x v="3"/>
    <s v="OFF-AP-10003779"/>
    <x v="1"/>
    <x v="9"/>
    <x v="1457"/>
    <x v="2492"/>
    <n v="4"/>
    <n v="0.2"/>
    <n v="82.991999999999877"/>
    <x v="2"/>
    <x v="0"/>
  </r>
  <r>
    <n v="3071"/>
    <x v="1527"/>
    <x v="664"/>
    <d v="2016-11-22T00:00:00"/>
    <s v="Standard Class"/>
    <s v="YC-21895"/>
    <x v="289"/>
    <x v="1"/>
    <x v="0"/>
    <x v="46"/>
    <x v="13"/>
    <x v="284"/>
    <x v="3"/>
    <s v="OFF-ST-10002011"/>
    <x v="1"/>
    <x v="4"/>
    <x v="1064"/>
    <x v="2493"/>
    <n v="7"/>
    <n v="0"/>
    <n v="792.26910000000021"/>
    <x v="2"/>
    <x v="0"/>
  </r>
  <r>
    <n v="3072"/>
    <x v="1527"/>
    <x v="664"/>
    <d v="2016-11-22T00:00:00"/>
    <s v="Standard Class"/>
    <s v="YC-21895"/>
    <x v="289"/>
    <x v="1"/>
    <x v="0"/>
    <x v="46"/>
    <x v="13"/>
    <x v="284"/>
    <x v="3"/>
    <s v="FUR-FU-10002379"/>
    <x v="0"/>
    <x v="5"/>
    <x v="1471"/>
    <x v="2494"/>
    <n v="3"/>
    <n v="0"/>
    <n v="14.929199999999994"/>
    <x v="2"/>
    <x v="0"/>
  </r>
  <r>
    <n v="3073"/>
    <x v="1527"/>
    <x v="664"/>
    <d v="2016-11-22T00:00:00"/>
    <s v="Standard Class"/>
    <s v="YC-21895"/>
    <x v="289"/>
    <x v="1"/>
    <x v="0"/>
    <x v="46"/>
    <x v="13"/>
    <x v="284"/>
    <x v="3"/>
    <s v="OFF-AR-10003752"/>
    <x v="1"/>
    <x v="6"/>
    <x v="684"/>
    <x v="2495"/>
    <n v="5"/>
    <n v="0"/>
    <n v="26.564999999999998"/>
    <x v="2"/>
    <x v="0"/>
  </r>
  <r>
    <n v="3074"/>
    <x v="1528"/>
    <x v="835"/>
    <d v="2018-01-05T00:00:00"/>
    <s v="First Class"/>
    <s v="LR-16915"/>
    <x v="235"/>
    <x v="0"/>
    <x v="0"/>
    <x v="1"/>
    <x v="1"/>
    <x v="62"/>
    <x v="1"/>
    <s v="OFF-ST-10003692"/>
    <x v="1"/>
    <x v="4"/>
    <x v="1262"/>
    <x v="2496"/>
    <n v="2"/>
    <n v="0"/>
    <n v="28.614999999999995"/>
    <x v="1"/>
    <x v="0"/>
  </r>
  <r>
    <n v="3075"/>
    <x v="1529"/>
    <x v="292"/>
    <d v="2017-10-08T00:00:00"/>
    <s v="Standard Class"/>
    <s v="BS-11755"/>
    <x v="94"/>
    <x v="0"/>
    <x v="0"/>
    <x v="1"/>
    <x v="1"/>
    <x v="3"/>
    <x v="1"/>
    <s v="FUR-BO-10004409"/>
    <x v="0"/>
    <x v="0"/>
    <x v="631"/>
    <x v="2497"/>
    <n v="2"/>
    <n v="0.15"/>
    <n v="18.454800000000002"/>
    <x v="1"/>
    <x v="0"/>
  </r>
  <r>
    <n v="3076"/>
    <x v="1530"/>
    <x v="836"/>
    <d v="2016-07-24T00:00:00"/>
    <s v="Standard Class"/>
    <s v="KM-16375"/>
    <x v="454"/>
    <x v="2"/>
    <x v="0"/>
    <x v="61"/>
    <x v="5"/>
    <x v="162"/>
    <x v="2"/>
    <s v="OFF-ST-10003306"/>
    <x v="1"/>
    <x v="4"/>
    <x v="385"/>
    <x v="2498"/>
    <n v="3"/>
    <n v="0.2"/>
    <n v="38.572199999999953"/>
    <x v="2"/>
    <x v="0"/>
  </r>
  <r>
    <n v="3077"/>
    <x v="1530"/>
    <x v="836"/>
    <d v="2016-07-24T00:00:00"/>
    <s v="Standard Class"/>
    <s v="KM-16375"/>
    <x v="454"/>
    <x v="2"/>
    <x v="0"/>
    <x v="61"/>
    <x v="5"/>
    <x v="162"/>
    <x v="2"/>
    <s v="FUR-FU-10003724"/>
    <x v="0"/>
    <x v="5"/>
    <x v="896"/>
    <x v="2499"/>
    <n v="5"/>
    <n v="0.6"/>
    <n v="-14.228999999999997"/>
    <x v="2"/>
    <x v="0"/>
  </r>
  <r>
    <n v="3078"/>
    <x v="1530"/>
    <x v="836"/>
    <d v="2016-07-24T00:00:00"/>
    <s v="Standard Class"/>
    <s v="KM-16375"/>
    <x v="454"/>
    <x v="2"/>
    <x v="0"/>
    <x v="61"/>
    <x v="5"/>
    <x v="162"/>
    <x v="2"/>
    <s v="FUR-CH-10002024"/>
    <x v="0"/>
    <x v="1"/>
    <x v="483"/>
    <x v="2500"/>
    <n v="2"/>
    <n v="0.3"/>
    <n v="-140.19599999999997"/>
    <x v="2"/>
    <x v="0"/>
  </r>
  <r>
    <n v="3079"/>
    <x v="1531"/>
    <x v="371"/>
    <d v="2016-05-25T00:00:00"/>
    <s v="Standard Class"/>
    <s v="BT-11530"/>
    <x v="404"/>
    <x v="2"/>
    <x v="0"/>
    <x v="70"/>
    <x v="1"/>
    <x v="88"/>
    <x v="1"/>
    <s v="OFF-AR-10003514"/>
    <x v="1"/>
    <x v="6"/>
    <x v="182"/>
    <x v="2501"/>
    <n v="8"/>
    <n v="0"/>
    <n v="10.507199999999997"/>
    <x v="1"/>
    <x v="0"/>
  </r>
  <r>
    <n v="3080"/>
    <x v="1532"/>
    <x v="507"/>
    <d v="2019-09-05T00:00:00"/>
    <s v="First Class"/>
    <s v="KB-16405"/>
    <x v="683"/>
    <x v="2"/>
    <x v="0"/>
    <x v="339"/>
    <x v="1"/>
    <x v="429"/>
    <x v="1"/>
    <s v="OFF-PA-10001800"/>
    <x v="1"/>
    <x v="10"/>
    <x v="585"/>
    <x v="91"/>
    <n v="2"/>
    <n v="0"/>
    <n v="6.2208000000000006"/>
    <x v="1"/>
    <x v="0"/>
  </r>
  <r>
    <n v="3081"/>
    <x v="1532"/>
    <x v="507"/>
    <d v="2019-09-05T00:00:00"/>
    <s v="First Class"/>
    <s v="KB-16405"/>
    <x v="683"/>
    <x v="2"/>
    <x v="0"/>
    <x v="339"/>
    <x v="1"/>
    <x v="429"/>
    <x v="1"/>
    <s v="TEC-PH-10003589"/>
    <x v="2"/>
    <x v="7"/>
    <x v="826"/>
    <x v="752"/>
    <n v="3"/>
    <n v="0.2"/>
    <n v="15.111599999999999"/>
    <x v="1"/>
    <x v="0"/>
  </r>
  <r>
    <n v="3082"/>
    <x v="1533"/>
    <x v="837"/>
    <d v="2019-06-02T00:00:00"/>
    <s v="Standard Class"/>
    <s v="DW-13480"/>
    <x v="108"/>
    <x v="2"/>
    <x v="0"/>
    <x v="103"/>
    <x v="0"/>
    <x v="175"/>
    <x v="0"/>
    <s v="OFF-BI-10003364"/>
    <x v="1"/>
    <x v="8"/>
    <x v="705"/>
    <x v="2502"/>
    <n v="2"/>
    <n v="0"/>
    <n v="28.0032"/>
    <x v="0"/>
    <x v="0"/>
  </r>
  <r>
    <n v="3083"/>
    <x v="1533"/>
    <x v="837"/>
    <d v="2019-06-02T00:00:00"/>
    <s v="Standard Class"/>
    <s v="DW-13480"/>
    <x v="108"/>
    <x v="2"/>
    <x v="0"/>
    <x v="103"/>
    <x v="0"/>
    <x v="175"/>
    <x v="0"/>
    <s v="TEC-PH-10002834"/>
    <x v="2"/>
    <x v="7"/>
    <x v="1387"/>
    <x v="2503"/>
    <n v="3"/>
    <n v="0"/>
    <n v="134.99250000000001"/>
    <x v="0"/>
    <x v="0"/>
  </r>
  <r>
    <n v="3084"/>
    <x v="1534"/>
    <x v="838"/>
    <d v="2016-02-03T00:00:00"/>
    <s v="Standard Class"/>
    <s v="JC-15340"/>
    <x v="209"/>
    <x v="0"/>
    <x v="0"/>
    <x v="20"/>
    <x v="15"/>
    <x v="23"/>
    <x v="3"/>
    <s v="OFF-BI-10000343"/>
    <x v="1"/>
    <x v="8"/>
    <x v="186"/>
    <x v="2504"/>
    <n v="1"/>
    <n v="0.2"/>
    <n v="1.3256999999999999"/>
    <x v="2"/>
    <x v="1"/>
  </r>
  <r>
    <n v="3085"/>
    <x v="1535"/>
    <x v="839"/>
    <d v="2019-02-14T00:00:00"/>
    <s v="Standard Class"/>
    <s v="TP-21415"/>
    <x v="599"/>
    <x v="0"/>
    <x v="0"/>
    <x v="12"/>
    <x v="5"/>
    <x v="32"/>
    <x v="2"/>
    <s v="OFF-BI-10004584"/>
    <x v="1"/>
    <x v="8"/>
    <x v="383"/>
    <x v="2505"/>
    <n v="4"/>
    <n v="0.8"/>
    <n v="-417.09360000000004"/>
    <x v="2"/>
    <x v="0"/>
  </r>
  <r>
    <n v="3086"/>
    <x v="1535"/>
    <x v="839"/>
    <d v="2019-02-14T00:00:00"/>
    <s v="Standard Class"/>
    <s v="TP-21415"/>
    <x v="599"/>
    <x v="0"/>
    <x v="0"/>
    <x v="12"/>
    <x v="5"/>
    <x v="32"/>
    <x v="2"/>
    <s v="TEC-AC-10002402"/>
    <x v="2"/>
    <x v="11"/>
    <x v="657"/>
    <x v="2506"/>
    <n v="2"/>
    <n v="0.2"/>
    <n v="15.997999999999987"/>
    <x v="2"/>
    <x v="0"/>
  </r>
  <r>
    <n v="3087"/>
    <x v="1535"/>
    <x v="839"/>
    <d v="2019-02-14T00:00:00"/>
    <s v="Standard Class"/>
    <s v="TP-21415"/>
    <x v="599"/>
    <x v="0"/>
    <x v="0"/>
    <x v="12"/>
    <x v="5"/>
    <x v="32"/>
    <x v="2"/>
    <s v="FUR-FU-10000550"/>
    <x v="0"/>
    <x v="5"/>
    <x v="1454"/>
    <x v="2217"/>
    <n v="2"/>
    <n v="0.6"/>
    <n v="-2.6892000000000005"/>
    <x v="2"/>
    <x v="0"/>
  </r>
  <r>
    <n v="3088"/>
    <x v="1535"/>
    <x v="839"/>
    <d v="2019-02-14T00:00:00"/>
    <s v="Standard Class"/>
    <s v="TP-21415"/>
    <x v="599"/>
    <x v="0"/>
    <x v="0"/>
    <x v="12"/>
    <x v="5"/>
    <x v="32"/>
    <x v="2"/>
    <s v="OFF-AP-10000055"/>
    <x v="1"/>
    <x v="9"/>
    <x v="789"/>
    <x v="2507"/>
    <n v="2"/>
    <n v="0.8"/>
    <n v="-32.480000000000004"/>
    <x v="2"/>
    <x v="0"/>
  </r>
  <r>
    <n v="3089"/>
    <x v="1536"/>
    <x v="185"/>
    <d v="2019-04-02T00:00:00"/>
    <s v="Second Class"/>
    <s v="DB-12910"/>
    <x v="626"/>
    <x v="2"/>
    <x v="0"/>
    <x v="0"/>
    <x v="0"/>
    <x v="0"/>
    <x v="0"/>
    <s v="FUR-FU-10001591"/>
    <x v="0"/>
    <x v="5"/>
    <x v="1110"/>
    <x v="2508"/>
    <n v="5"/>
    <n v="0"/>
    <n v="25.620000000000005"/>
    <x v="0"/>
    <x v="0"/>
  </r>
  <r>
    <n v="3090"/>
    <x v="1536"/>
    <x v="185"/>
    <d v="2019-04-02T00:00:00"/>
    <s v="Second Class"/>
    <s v="DB-12910"/>
    <x v="626"/>
    <x v="2"/>
    <x v="0"/>
    <x v="0"/>
    <x v="0"/>
    <x v="0"/>
    <x v="0"/>
    <s v="TEC-PH-10000526"/>
    <x v="2"/>
    <x v="7"/>
    <x v="1472"/>
    <x v="142"/>
    <n v="7"/>
    <n v="0"/>
    <n v="188.1404"/>
    <x v="0"/>
    <x v="0"/>
  </r>
  <r>
    <n v="3091"/>
    <x v="1537"/>
    <x v="840"/>
    <d v="2018-03-08T00:00:00"/>
    <s v="Standard Class"/>
    <s v="BH-11710"/>
    <x v="3"/>
    <x v="0"/>
    <x v="0"/>
    <x v="46"/>
    <x v="13"/>
    <x v="284"/>
    <x v="3"/>
    <s v="OFF-BI-10001071"/>
    <x v="1"/>
    <x v="8"/>
    <x v="669"/>
    <x v="2509"/>
    <n v="7"/>
    <n v="0"/>
    <n v="219.45140000000001"/>
    <x v="2"/>
    <x v="0"/>
  </r>
  <r>
    <n v="3092"/>
    <x v="1537"/>
    <x v="840"/>
    <d v="2018-03-08T00:00:00"/>
    <s v="Standard Class"/>
    <s v="BH-11710"/>
    <x v="3"/>
    <x v="0"/>
    <x v="0"/>
    <x v="46"/>
    <x v="13"/>
    <x v="284"/>
    <x v="3"/>
    <s v="TEC-PH-10001557"/>
    <x v="2"/>
    <x v="7"/>
    <x v="664"/>
    <x v="2510"/>
    <n v="5"/>
    <n v="0"/>
    <n v="129.5865"/>
    <x v="2"/>
    <x v="0"/>
  </r>
  <r>
    <n v="3093"/>
    <x v="1537"/>
    <x v="840"/>
    <d v="2018-03-08T00:00:00"/>
    <s v="Standard Class"/>
    <s v="BH-11710"/>
    <x v="3"/>
    <x v="0"/>
    <x v="0"/>
    <x v="46"/>
    <x v="13"/>
    <x v="284"/>
    <x v="3"/>
    <s v="OFF-PA-10001977"/>
    <x v="1"/>
    <x v="10"/>
    <x v="1473"/>
    <x v="1696"/>
    <n v="3"/>
    <n v="0"/>
    <n v="79.891199999999998"/>
    <x v="2"/>
    <x v="0"/>
  </r>
  <r>
    <n v="3094"/>
    <x v="1538"/>
    <x v="841"/>
    <d v="2017-08-23T00:00:00"/>
    <s v="Same Day"/>
    <s v="TD-20995"/>
    <x v="143"/>
    <x v="0"/>
    <x v="0"/>
    <x v="348"/>
    <x v="10"/>
    <x v="430"/>
    <x v="2"/>
    <s v="OFF-SU-10004231"/>
    <x v="1"/>
    <x v="14"/>
    <x v="557"/>
    <x v="2511"/>
    <n v="4"/>
    <n v="0.2"/>
    <n v="2.7719999999999994"/>
    <x v="2"/>
    <x v="0"/>
  </r>
  <r>
    <n v="3095"/>
    <x v="1538"/>
    <x v="841"/>
    <d v="2017-08-23T00:00:00"/>
    <s v="Same Day"/>
    <s v="TD-20995"/>
    <x v="143"/>
    <x v="0"/>
    <x v="0"/>
    <x v="348"/>
    <x v="10"/>
    <x v="430"/>
    <x v="2"/>
    <s v="OFF-PA-10000809"/>
    <x v="1"/>
    <x v="10"/>
    <x v="1133"/>
    <x v="563"/>
    <n v="2"/>
    <n v="0.2"/>
    <n v="3.6288"/>
    <x v="2"/>
    <x v="0"/>
  </r>
  <r>
    <n v="3096"/>
    <x v="1538"/>
    <x v="841"/>
    <d v="2017-08-23T00:00:00"/>
    <s v="Same Day"/>
    <s v="TD-20995"/>
    <x v="143"/>
    <x v="0"/>
    <x v="0"/>
    <x v="348"/>
    <x v="10"/>
    <x v="430"/>
    <x v="2"/>
    <s v="OFF-FA-10003021"/>
    <x v="1"/>
    <x v="13"/>
    <x v="128"/>
    <x v="2512"/>
    <n v="8"/>
    <n v="0.2"/>
    <n v="2.2559999999999993"/>
    <x v="2"/>
    <x v="0"/>
  </r>
  <r>
    <n v="3097"/>
    <x v="1538"/>
    <x v="841"/>
    <d v="2017-08-23T00:00:00"/>
    <s v="Same Day"/>
    <s v="TD-20995"/>
    <x v="143"/>
    <x v="0"/>
    <x v="0"/>
    <x v="348"/>
    <x v="10"/>
    <x v="430"/>
    <x v="2"/>
    <s v="OFF-AP-10000696"/>
    <x v="1"/>
    <x v="9"/>
    <x v="336"/>
    <x v="2513"/>
    <n v="2"/>
    <n v="0.8"/>
    <n v="-13.554800000000004"/>
    <x v="2"/>
    <x v="0"/>
  </r>
  <r>
    <n v="3098"/>
    <x v="1539"/>
    <x v="842"/>
    <d v="2019-05-01T00:00:00"/>
    <s v="Standard Class"/>
    <s v="CV-12805"/>
    <x v="51"/>
    <x v="1"/>
    <x v="0"/>
    <x v="5"/>
    <x v="5"/>
    <x v="6"/>
    <x v="2"/>
    <s v="OFF-LA-10001158"/>
    <x v="1"/>
    <x v="2"/>
    <x v="322"/>
    <x v="2514"/>
    <n v="4"/>
    <n v="0.2"/>
    <n v="11.592000000000001"/>
    <x v="2"/>
    <x v="0"/>
  </r>
  <r>
    <n v="3099"/>
    <x v="1539"/>
    <x v="842"/>
    <d v="2019-05-01T00:00:00"/>
    <s v="Standard Class"/>
    <s v="CV-12805"/>
    <x v="51"/>
    <x v="1"/>
    <x v="0"/>
    <x v="5"/>
    <x v="5"/>
    <x v="6"/>
    <x v="2"/>
    <s v="FUR-BO-10002268"/>
    <x v="0"/>
    <x v="0"/>
    <x v="317"/>
    <x v="2515"/>
    <n v="4"/>
    <n v="0.32"/>
    <n v="-42.1096"/>
    <x v="2"/>
    <x v="0"/>
  </r>
  <r>
    <n v="3100"/>
    <x v="1540"/>
    <x v="349"/>
    <d v="2019-04-19T00:00:00"/>
    <s v="Standard Class"/>
    <s v="CS-12355"/>
    <x v="394"/>
    <x v="0"/>
    <x v="0"/>
    <x v="20"/>
    <x v="15"/>
    <x v="23"/>
    <x v="3"/>
    <s v="OFF-BI-10000829"/>
    <x v="1"/>
    <x v="8"/>
    <x v="307"/>
    <x v="2209"/>
    <n v="3"/>
    <n v="0.2"/>
    <n v="3.5021999999999989"/>
    <x v="2"/>
    <x v="0"/>
  </r>
  <r>
    <n v="3101"/>
    <x v="1540"/>
    <x v="349"/>
    <d v="2019-04-19T00:00:00"/>
    <s v="Standard Class"/>
    <s v="CS-12355"/>
    <x v="394"/>
    <x v="0"/>
    <x v="0"/>
    <x v="20"/>
    <x v="15"/>
    <x v="23"/>
    <x v="3"/>
    <s v="FUR-BO-10003441"/>
    <x v="0"/>
    <x v="0"/>
    <x v="712"/>
    <x v="2516"/>
    <n v="3"/>
    <n v="0.2"/>
    <n v="9.0881999999999721"/>
    <x v="2"/>
    <x v="0"/>
  </r>
  <r>
    <n v="3102"/>
    <x v="1541"/>
    <x v="66"/>
    <d v="2019-12-27T00:00:00"/>
    <s v="Second Class"/>
    <s v="JG-15310"/>
    <x v="684"/>
    <x v="1"/>
    <x v="0"/>
    <x v="205"/>
    <x v="34"/>
    <x v="258"/>
    <x v="3"/>
    <s v="OFF-SU-10003505"/>
    <x v="1"/>
    <x v="14"/>
    <x v="413"/>
    <x v="2517"/>
    <n v="6"/>
    <n v="0"/>
    <n v="34.757999999999953"/>
    <x v="2"/>
    <x v="0"/>
  </r>
  <r>
    <n v="3103"/>
    <x v="1541"/>
    <x v="66"/>
    <d v="2019-12-27T00:00:00"/>
    <s v="Second Class"/>
    <s v="JG-15310"/>
    <x v="684"/>
    <x v="1"/>
    <x v="0"/>
    <x v="205"/>
    <x v="34"/>
    <x v="258"/>
    <x v="3"/>
    <s v="FUR-BO-10003660"/>
    <x v="0"/>
    <x v="0"/>
    <x v="1474"/>
    <x v="2518"/>
    <n v="1"/>
    <n v="0"/>
    <n v="50.825400000000002"/>
    <x v="2"/>
    <x v="0"/>
  </r>
  <r>
    <n v="3104"/>
    <x v="1542"/>
    <x v="16"/>
    <d v="2018-12-12T00:00:00"/>
    <s v="Standard Class"/>
    <s v="JP-16135"/>
    <x v="655"/>
    <x v="2"/>
    <x v="0"/>
    <x v="38"/>
    <x v="24"/>
    <x v="47"/>
    <x v="3"/>
    <s v="OFF-BI-10001267"/>
    <x v="1"/>
    <x v="8"/>
    <x v="1475"/>
    <x v="2519"/>
    <n v="7"/>
    <n v="0.7"/>
    <n v="-9.5018000000000029"/>
    <x v="2"/>
    <x v="0"/>
  </r>
  <r>
    <n v="3105"/>
    <x v="1543"/>
    <x v="721"/>
    <d v="2019-03-29T00:00:00"/>
    <s v="Standard Class"/>
    <s v="EC-14050"/>
    <x v="685"/>
    <x v="0"/>
    <x v="0"/>
    <x v="20"/>
    <x v="15"/>
    <x v="23"/>
    <x v="3"/>
    <s v="OFF-PA-10002741"/>
    <x v="1"/>
    <x v="10"/>
    <x v="1476"/>
    <x v="2318"/>
    <n v="6"/>
    <n v="0"/>
    <n v="11.555999999999997"/>
    <x v="2"/>
    <x v="0"/>
  </r>
  <r>
    <n v="3106"/>
    <x v="1544"/>
    <x v="197"/>
    <d v="2018-07-29T00:00:00"/>
    <s v="Standard Class"/>
    <s v="KH-16630"/>
    <x v="175"/>
    <x v="1"/>
    <x v="0"/>
    <x v="12"/>
    <x v="5"/>
    <x v="32"/>
    <x v="2"/>
    <s v="OFF-LA-10004345"/>
    <x v="1"/>
    <x v="2"/>
    <x v="522"/>
    <x v="581"/>
    <n v="4"/>
    <n v="0.2"/>
    <n v="5.6955999999999989"/>
    <x v="2"/>
    <x v="0"/>
  </r>
  <r>
    <n v="3107"/>
    <x v="1545"/>
    <x v="815"/>
    <d v="2019-07-14T00:00:00"/>
    <s v="Standard Class"/>
    <s v="FG-14260"/>
    <x v="435"/>
    <x v="2"/>
    <x v="0"/>
    <x v="34"/>
    <x v="10"/>
    <x v="173"/>
    <x v="2"/>
    <s v="OFF-ST-10004340"/>
    <x v="1"/>
    <x v="4"/>
    <x v="817"/>
    <x v="2520"/>
    <n v="6"/>
    <n v="0.2"/>
    <n v="26.115600000000015"/>
    <x v="2"/>
    <x v="0"/>
  </r>
  <r>
    <n v="3108"/>
    <x v="1546"/>
    <x v="19"/>
    <d v="2018-07-22T00:00:00"/>
    <s v="Standard Class"/>
    <s v="AA-10480"/>
    <x v="4"/>
    <x v="0"/>
    <x v="0"/>
    <x v="24"/>
    <x v="25"/>
    <x v="333"/>
    <x v="2"/>
    <s v="OFF-PA-10001471"/>
    <x v="1"/>
    <x v="10"/>
    <x v="1477"/>
    <x v="2521"/>
    <n v="3"/>
    <n v="0"/>
    <n v="10.087799999999998"/>
    <x v="2"/>
    <x v="0"/>
  </r>
  <r>
    <n v="3109"/>
    <x v="1546"/>
    <x v="19"/>
    <d v="2018-07-22T00:00:00"/>
    <s v="Standard Class"/>
    <s v="AA-10480"/>
    <x v="4"/>
    <x v="0"/>
    <x v="0"/>
    <x v="24"/>
    <x v="25"/>
    <x v="333"/>
    <x v="2"/>
    <s v="OFF-ST-10002344"/>
    <x v="1"/>
    <x v="4"/>
    <x v="865"/>
    <x v="423"/>
    <n v="3"/>
    <n v="0"/>
    <n v="4.8588000000000164"/>
    <x v="2"/>
    <x v="0"/>
  </r>
  <r>
    <n v="3110"/>
    <x v="1546"/>
    <x v="19"/>
    <d v="2018-07-22T00:00:00"/>
    <s v="Standard Class"/>
    <s v="AA-10480"/>
    <x v="4"/>
    <x v="0"/>
    <x v="0"/>
    <x v="24"/>
    <x v="25"/>
    <x v="333"/>
    <x v="2"/>
    <s v="OFF-PA-10001892"/>
    <x v="1"/>
    <x v="10"/>
    <x v="823"/>
    <x v="2522"/>
    <n v="1"/>
    <n v="0"/>
    <n v="3.7435999999999998"/>
    <x v="2"/>
    <x v="0"/>
  </r>
  <r>
    <n v="3111"/>
    <x v="1546"/>
    <x v="19"/>
    <d v="2018-07-22T00:00:00"/>
    <s v="Standard Class"/>
    <s v="AA-10480"/>
    <x v="4"/>
    <x v="0"/>
    <x v="0"/>
    <x v="24"/>
    <x v="25"/>
    <x v="333"/>
    <x v="2"/>
    <s v="OFF-PA-10001934"/>
    <x v="1"/>
    <x v="10"/>
    <x v="548"/>
    <x v="187"/>
    <n v="8"/>
    <n v="0"/>
    <n v="25.401600000000002"/>
    <x v="2"/>
    <x v="0"/>
  </r>
  <r>
    <n v="3112"/>
    <x v="1546"/>
    <x v="19"/>
    <d v="2018-07-22T00:00:00"/>
    <s v="Standard Class"/>
    <s v="AA-10480"/>
    <x v="4"/>
    <x v="0"/>
    <x v="0"/>
    <x v="24"/>
    <x v="25"/>
    <x v="333"/>
    <x v="2"/>
    <s v="OFF-ST-10000078"/>
    <x v="1"/>
    <x v="4"/>
    <x v="1227"/>
    <x v="2523"/>
    <n v="1"/>
    <n v="0"/>
    <n v="47.730599999999981"/>
    <x v="2"/>
    <x v="0"/>
  </r>
  <r>
    <n v="3113"/>
    <x v="1547"/>
    <x v="828"/>
    <d v="2018-08-30T00:00:00"/>
    <s v="Standard Class"/>
    <s v="MS-17770"/>
    <x v="474"/>
    <x v="0"/>
    <x v="0"/>
    <x v="4"/>
    <x v="4"/>
    <x v="59"/>
    <x v="1"/>
    <s v="TEC-MA-10001972"/>
    <x v="2"/>
    <x v="15"/>
    <x v="1478"/>
    <x v="2524"/>
    <n v="3"/>
    <n v="0.2"/>
    <n v="62.82000000000005"/>
    <x v="1"/>
    <x v="0"/>
  </r>
  <r>
    <n v="3114"/>
    <x v="1547"/>
    <x v="828"/>
    <d v="2018-08-30T00:00:00"/>
    <s v="Standard Class"/>
    <s v="MS-17770"/>
    <x v="474"/>
    <x v="0"/>
    <x v="0"/>
    <x v="4"/>
    <x v="4"/>
    <x v="59"/>
    <x v="1"/>
    <s v="OFF-EN-10002504"/>
    <x v="1"/>
    <x v="12"/>
    <x v="113"/>
    <x v="2525"/>
    <n v="5"/>
    <n v="0"/>
    <n v="63.872999999999998"/>
    <x v="1"/>
    <x v="0"/>
  </r>
  <r>
    <n v="3115"/>
    <x v="1547"/>
    <x v="828"/>
    <d v="2018-08-30T00:00:00"/>
    <s v="Standard Class"/>
    <s v="MS-17770"/>
    <x v="474"/>
    <x v="0"/>
    <x v="0"/>
    <x v="4"/>
    <x v="4"/>
    <x v="59"/>
    <x v="1"/>
    <s v="OFF-PA-10002160"/>
    <x v="1"/>
    <x v="10"/>
    <x v="1199"/>
    <x v="819"/>
    <n v="6"/>
    <n v="0"/>
    <n v="16.993200000000002"/>
    <x v="1"/>
    <x v="0"/>
  </r>
  <r>
    <n v="3116"/>
    <x v="1547"/>
    <x v="828"/>
    <d v="2018-08-30T00:00:00"/>
    <s v="Standard Class"/>
    <s v="MS-17770"/>
    <x v="474"/>
    <x v="0"/>
    <x v="0"/>
    <x v="4"/>
    <x v="4"/>
    <x v="59"/>
    <x v="1"/>
    <s v="FUR-CH-10001973"/>
    <x v="0"/>
    <x v="1"/>
    <x v="905"/>
    <x v="1988"/>
    <n v="6"/>
    <n v="0.2"/>
    <n v="-39.952800000000025"/>
    <x v="1"/>
    <x v="0"/>
  </r>
  <r>
    <n v="3117"/>
    <x v="1547"/>
    <x v="828"/>
    <d v="2018-08-30T00:00:00"/>
    <s v="Standard Class"/>
    <s v="MS-17770"/>
    <x v="474"/>
    <x v="0"/>
    <x v="0"/>
    <x v="4"/>
    <x v="4"/>
    <x v="59"/>
    <x v="1"/>
    <s v="OFF-AP-10001492"/>
    <x v="1"/>
    <x v="9"/>
    <x v="22"/>
    <x v="2526"/>
    <n v="5"/>
    <n v="0"/>
    <n v="11.206"/>
    <x v="1"/>
    <x v="0"/>
  </r>
  <r>
    <n v="3118"/>
    <x v="1547"/>
    <x v="828"/>
    <d v="2018-08-30T00:00:00"/>
    <s v="Standard Class"/>
    <s v="MS-17770"/>
    <x v="474"/>
    <x v="0"/>
    <x v="0"/>
    <x v="4"/>
    <x v="4"/>
    <x v="59"/>
    <x v="1"/>
    <s v="OFF-SU-10002189"/>
    <x v="1"/>
    <x v="14"/>
    <x v="169"/>
    <x v="174"/>
    <n v="4"/>
    <n v="0"/>
    <n v="0.15879999999999939"/>
    <x v="1"/>
    <x v="0"/>
  </r>
  <r>
    <n v="3119"/>
    <x v="1548"/>
    <x v="832"/>
    <d v="2017-06-12T00:00:00"/>
    <s v="First Class"/>
    <s v="JE-15610"/>
    <x v="531"/>
    <x v="1"/>
    <x v="0"/>
    <x v="121"/>
    <x v="2"/>
    <x v="152"/>
    <x v="0"/>
    <s v="FUR-CH-10003312"/>
    <x v="0"/>
    <x v="1"/>
    <x v="299"/>
    <x v="2527"/>
    <n v="5"/>
    <n v="0.2"/>
    <n v="-182.63700000000017"/>
    <x v="0"/>
    <x v="0"/>
  </r>
  <r>
    <n v="3120"/>
    <x v="1548"/>
    <x v="832"/>
    <d v="2017-06-12T00:00:00"/>
    <s v="First Class"/>
    <s v="JE-15610"/>
    <x v="531"/>
    <x v="1"/>
    <x v="0"/>
    <x v="121"/>
    <x v="2"/>
    <x v="152"/>
    <x v="0"/>
    <s v="TEC-PH-10002496"/>
    <x v="2"/>
    <x v="7"/>
    <x v="495"/>
    <x v="2528"/>
    <n v="2"/>
    <n v="0.2"/>
    <n v="31.197999999999986"/>
    <x v="0"/>
    <x v="0"/>
  </r>
  <r>
    <n v="3121"/>
    <x v="1548"/>
    <x v="832"/>
    <d v="2017-06-12T00:00:00"/>
    <s v="First Class"/>
    <s v="JE-15610"/>
    <x v="531"/>
    <x v="1"/>
    <x v="0"/>
    <x v="121"/>
    <x v="2"/>
    <x v="152"/>
    <x v="0"/>
    <s v="FUR-FU-10003464"/>
    <x v="0"/>
    <x v="5"/>
    <x v="1479"/>
    <x v="2529"/>
    <n v="3"/>
    <n v="0.2"/>
    <n v="7.3007999999999988"/>
    <x v="0"/>
    <x v="0"/>
  </r>
  <r>
    <n v="3122"/>
    <x v="1548"/>
    <x v="832"/>
    <d v="2017-06-12T00:00:00"/>
    <s v="First Class"/>
    <s v="JE-15610"/>
    <x v="531"/>
    <x v="1"/>
    <x v="0"/>
    <x v="121"/>
    <x v="2"/>
    <x v="152"/>
    <x v="0"/>
    <s v="OFF-AR-10000380"/>
    <x v="1"/>
    <x v="6"/>
    <x v="108"/>
    <x v="2530"/>
    <n v="2"/>
    <n v="0.2"/>
    <n v="7.5959999999999894"/>
    <x v="0"/>
    <x v="0"/>
  </r>
  <r>
    <n v="3123"/>
    <x v="1548"/>
    <x v="832"/>
    <d v="2017-06-12T00:00:00"/>
    <s v="First Class"/>
    <s v="JE-15610"/>
    <x v="531"/>
    <x v="1"/>
    <x v="0"/>
    <x v="121"/>
    <x v="2"/>
    <x v="152"/>
    <x v="0"/>
    <s v="OFF-BI-10004593"/>
    <x v="1"/>
    <x v="8"/>
    <x v="270"/>
    <x v="288"/>
    <n v="5"/>
    <n v="0.7"/>
    <n v="-62.88000000000001"/>
    <x v="0"/>
    <x v="0"/>
  </r>
  <r>
    <n v="3124"/>
    <x v="1548"/>
    <x v="832"/>
    <d v="2017-06-12T00:00:00"/>
    <s v="First Class"/>
    <s v="JE-15610"/>
    <x v="531"/>
    <x v="1"/>
    <x v="0"/>
    <x v="121"/>
    <x v="2"/>
    <x v="152"/>
    <x v="0"/>
    <s v="OFF-BI-10001308"/>
    <x v="1"/>
    <x v="8"/>
    <x v="1360"/>
    <x v="2531"/>
    <n v="2"/>
    <n v="0.7"/>
    <n v="-3.1400000000000006"/>
    <x v="0"/>
    <x v="0"/>
  </r>
  <r>
    <n v="3125"/>
    <x v="1548"/>
    <x v="832"/>
    <d v="2017-06-12T00:00:00"/>
    <s v="First Class"/>
    <s v="JE-15610"/>
    <x v="531"/>
    <x v="1"/>
    <x v="0"/>
    <x v="121"/>
    <x v="2"/>
    <x v="152"/>
    <x v="0"/>
    <s v="OFF-ST-10001780"/>
    <x v="1"/>
    <x v="4"/>
    <x v="486"/>
    <x v="2532"/>
    <n v="2"/>
    <n v="0.2"/>
    <n v="51.831200000000024"/>
    <x v="0"/>
    <x v="0"/>
  </r>
  <r>
    <n v="3126"/>
    <x v="1548"/>
    <x v="832"/>
    <d v="2017-06-12T00:00:00"/>
    <s v="First Class"/>
    <s v="JE-15610"/>
    <x v="531"/>
    <x v="1"/>
    <x v="0"/>
    <x v="121"/>
    <x v="2"/>
    <x v="152"/>
    <x v="0"/>
    <s v="OFF-ST-10003816"/>
    <x v="1"/>
    <x v="4"/>
    <x v="717"/>
    <x v="2533"/>
    <n v="4"/>
    <n v="0.2"/>
    <n v="21.142799999999966"/>
    <x v="0"/>
    <x v="0"/>
  </r>
  <r>
    <n v="3127"/>
    <x v="1549"/>
    <x v="565"/>
    <d v="2019-09-12T00:00:00"/>
    <s v="Standard Class"/>
    <s v="EB-14110"/>
    <x v="686"/>
    <x v="0"/>
    <x v="0"/>
    <x v="10"/>
    <x v="9"/>
    <x v="63"/>
    <x v="3"/>
    <s v="TEC-PH-10002200"/>
    <x v="2"/>
    <x v="7"/>
    <x v="1480"/>
    <x v="2534"/>
    <n v="2"/>
    <n v="0.4"/>
    <n v="-47.396800000000013"/>
    <x v="2"/>
    <x v="0"/>
  </r>
  <r>
    <n v="3128"/>
    <x v="1550"/>
    <x v="280"/>
    <d v="2019-10-06T00:00:00"/>
    <s v="Standard Class"/>
    <s v="BP-11155"/>
    <x v="669"/>
    <x v="0"/>
    <x v="0"/>
    <x v="20"/>
    <x v="15"/>
    <x v="164"/>
    <x v="3"/>
    <s v="OFF-PA-10004438"/>
    <x v="1"/>
    <x v="10"/>
    <x v="1481"/>
    <x v="338"/>
    <n v="4"/>
    <n v="0"/>
    <n v="23.086399999999998"/>
    <x v="2"/>
    <x v="0"/>
  </r>
  <r>
    <n v="3129"/>
    <x v="1551"/>
    <x v="757"/>
    <d v="2016-12-17T00:00:00"/>
    <s v="First Class"/>
    <s v="CC-12100"/>
    <x v="385"/>
    <x v="2"/>
    <x v="0"/>
    <x v="1"/>
    <x v="1"/>
    <x v="13"/>
    <x v="1"/>
    <s v="FUR-FU-10004090"/>
    <x v="0"/>
    <x v="5"/>
    <x v="642"/>
    <x v="791"/>
    <n v="2"/>
    <n v="0"/>
    <n v="14.671799999999998"/>
    <x v="1"/>
    <x v="0"/>
  </r>
  <r>
    <n v="3130"/>
    <x v="1551"/>
    <x v="757"/>
    <d v="2016-12-17T00:00:00"/>
    <s v="First Class"/>
    <s v="CC-12100"/>
    <x v="385"/>
    <x v="2"/>
    <x v="0"/>
    <x v="1"/>
    <x v="1"/>
    <x v="13"/>
    <x v="1"/>
    <s v="FUR-CH-10002602"/>
    <x v="0"/>
    <x v="1"/>
    <x v="291"/>
    <x v="475"/>
    <n v="2"/>
    <n v="0.2"/>
    <n v="18.11760000000001"/>
    <x v="1"/>
    <x v="0"/>
  </r>
  <r>
    <n v="3131"/>
    <x v="1551"/>
    <x v="757"/>
    <d v="2016-12-17T00:00:00"/>
    <s v="First Class"/>
    <s v="CC-12100"/>
    <x v="385"/>
    <x v="2"/>
    <x v="0"/>
    <x v="1"/>
    <x v="1"/>
    <x v="13"/>
    <x v="1"/>
    <s v="TEC-AC-10001142"/>
    <x v="2"/>
    <x v="11"/>
    <x v="551"/>
    <x v="2535"/>
    <n v="5"/>
    <n v="0"/>
    <n v="39.499999999999957"/>
    <x v="1"/>
    <x v="0"/>
  </r>
  <r>
    <n v="3132"/>
    <x v="1551"/>
    <x v="757"/>
    <d v="2016-12-17T00:00:00"/>
    <s v="First Class"/>
    <s v="CC-12100"/>
    <x v="385"/>
    <x v="2"/>
    <x v="0"/>
    <x v="1"/>
    <x v="1"/>
    <x v="13"/>
    <x v="1"/>
    <s v="TEC-PH-10004977"/>
    <x v="2"/>
    <x v="7"/>
    <x v="34"/>
    <x v="2536"/>
    <n v="4"/>
    <n v="0.2"/>
    <n v="70.55639999999994"/>
    <x v="1"/>
    <x v="0"/>
  </r>
  <r>
    <n v="3133"/>
    <x v="1552"/>
    <x v="829"/>
    <d v="2016-08-26T00:00:00"/>
    <s v="First Class"/>
    <s v="JP-15460"/>
    <x v="687"/>
    <x v="1"/>
    <x v="0"/>
    <x v="147"/>
    <x v="15"/>
    <x v="187"/>
    <x v="3"/>
    <s v="FUR-FU-10004586"/>
    <x v="0"/>
    <x v="5"/>
    <x v="1482"/>
    <x v="2537"/>
    <n v="2"/>
    <n v="0"/>
    <n v="6.3743999999999996"/>
    <x v="2"/>
    <x v="0"/>
  </r>
  <r>
    <n v="3134"/>
    <x v="1552"/>
    <x v="829"/>
    <d v="2016-08-26T00:00:00"/>
    <s v="First Class"/>
    <s v="JP-15460"/>
    <x v="687"/>
    <x v="1"/>
    <x v="0"/>
    <x v="147"/>
    <x v="15"/>
    <x v="187"/>
    <x v="3"/>
    <s v="OFF-BI-10001116"/>
    <x v="1"/>
    <x v="8"/>
    <x v="1075"/>
    <x v="2538"/>
    <n v="3"/>
    <n v="0.2"/>
    <n v="4.4352000000000009"/>
    <x v="2"/>
    <x v="0"/>
  </r>
  <r>
    <n v="3135"/>
    <x v="1553"/>
    <x v="105"/>
    <d v="2019-11-18T00:00:00"/>
    <s v="Standard Class"/>
    <s v="LS-16975"/>
    <x v="60"/>
    <x v="2"/>
    <x v="0"/>
    <x v="61"/>
    <x v="5"/>
    <x v="176"/>
    <x v="2"/>
    <s v="OFF-BI-10000666"/>
    <x v="1"/>
    <x v="8"/>
    <x v="989"/>
    <x v="2539"/>
    <n v="5"/>
    <n v="0.8"/>
    <n v="-45.840000000000018"/>
    <x v="2"/>
    <x v="0"/>
  </r>
  <r>
    <n v="3136"/>
    <x v="1553"/>
    <x v="105"/>
    <d v="2019-11-18T00:00:00"/>
    <s v="Standard Class"/>
    <s v="LS-16975"/>
    <x v="60"/>
    <x v="2"/>
    <x v="0"/>
    <x v="61"/>
    <x v="5"/>
    <x v="176"/>
    <x v="2"/>
    <s v="OFF-ST-10002583"/>
    <x v="1"/>
    <x v="4"/>
    <x v="571"/>
    <x v="2540"/>
    <n v="3"/>
    <n v="0.2"/>
    <n v="-15.590400000000002"/>
    <x v="2"/>
    <x v="0"/>
  </r>
  <r>
    <n v="3137"/>
    <x v="1553"/>
    <x v="105"/>
    <d v="2019-11-18T00:00:00"/>
    <s v="Standard Class"/>
    <s v="LS-16975"/>
    <x v="60"/>
    <x v="2"/>
    <x v="0"/>
    <x v="61"/>
    <x v="5"/>
    <x v="176"/>
    <x v="2"/>
    <s v="TEC-PH-10004908"/>
    <x v="2"/>
    <x v="7"/>
    <x v="1483"/>
    <x v="2541"/>
    <n v="1"/>
    <n v="0.2"/>
    <n v="8.4989999999999917"/>
    <x v="2"/>
    <x v="0"/>
  </r>
  <r>
    <n v="3138"/>
    <x v="1553"/>
    <x v="105"/>
    <d v="2019-11-18T00:00:00"/>
    <s v="Standard Class"/>
    <s v="LS-16975"/>
    <x v="60"/>
    <x v="2"/>
    <x v="0"/>
    <x v="61"/>
    <x v="5"/>
    <x v="176"/>
    <x v="2"/>
    <s v="OFF-EN-10001219"/>
    <x v="1"/>
    <x v="12"/>
    <x v="588"/>
    <x v="2096"/>
    <n v="2"/>
    <n v="0.2"/>
    <n v="4.4311999999999996"/>
    <x v="2"/>
    <x v="0"/>
  </r>
  <r>
    <n v="3139"/>
    <x v="1553"/>
    <x v="105"/>
    <d v="2019-11-18T00:00:00"/>
    <s v="Standard Class"/>
    <s v="LS-16975"/>
    <x v="60"/>
    <x v="2"/>
    <x v="0"/>
    <x v="61"/>
    <x v="5"/>
    <x v="176"/>
    <x v="2"/>
    <s v="TEC-AC-10004568"/>
    <x v="2"/>
    <x v="11"/>
    <x v="1118"/>
    <x v="2542"/>
    <n v="2"/>
    <n v="0.2"/>
    <n v="-0.55980000000000452"/>
    <x v="2"/>
    <x v="0"/>
  </r>
  <r>
    <n v="3140"/>
    <x v="1553"/>
    <x v="105"/>
    <d v="2019-11-18T00:00:00"/>
    <s v="Standard Class"/>
    <s v="LS-16975"/>
    <x v="60"/>
    <x v="2"/>
    <x v="0"/>
    <x v="61"/>
    <x v="5"/>
    <x v="176"/>
    <x v="2"/>
    <s v="FUR-FU-10001756"/>
    <x v="0"/>
    <x v="5"/>
    <x v="285"/>
    <x v="2543"/>
    <n v="3"/>
    <n v="0.6"/>
    <n v="-17.707200000000007"/>
    <x v="2"/>
    <x v="0"/>
  </r>
  <r>
    <n v="3141"/>
    <x v="1554"/>
    <x v="334"/>
    <d v="2017-04-28T00:00:00"/>
    <s v="First Class"/>
    <s v="JL-15850"/>
    <x v="139"/>
    <x v="0"/>
    <x v="0"/>
    <x v="20"/>
    <x v="15"/>
    <x v="45"/>
    <x v="3"/>
    <s v="OFF-AP-10002311"/>
    <x v="1"/>
    <x v="9"/>
    <x v="14"/>
    <x v="2544"/>
    <n v="3"/>
    <n v="0"/>
    <n v="90.829200000000014"/>
    <x v="2"/>
    <x v="0"/>
  </r>
  <r>
    <n v="3142"/>
    <x v="1555"/>
    <x v="432"/>
    <d v="2016-12-12T00:00:00"/>
    <s v="Same Day"/>
    <s v="CY-12745"/>
    <x v="388"/>
    <x v="1"/>
    <x v="0"/>
    <x v="52"/>
    <x v="5"/>
    <x v="65"/>
    <x v="2"/>
    <s v="OFF-BI-10003650"/>
    <x v="1"/>
    <x v="8"/>
    <x v="115"/>
    <x v="2545"/>
    <n v="2"/>
    <n v="0.8"/>
    <n v="-336.62720000000013"/>
    <x v="2"/>
    <x v="0"/>
  </r>
  <r>
    <n v="3143"/>
    <x v="1556"/>
    <x v="145"/>
    <d v="2019-09-27T00:00:00"/>
    <s v="Second Class"/>
    <s v="RB-19360"/>
    <x v="181"/>
    <x v="0"/>
    <x v="0"/>
    <x v="74"/>
    <x v="24"/>
    <x v="93"/>
    <x v="3"/>
    <s v="TEC-AC-10003628"/>
    <x v="2"/>
    <x v="11"/>
    <x v="247"/>
    <x v="2546"/>
    <n v="5"/>
    <n v="0.2"/>
    <n v="35.988000000000007"/>
    <x v="2"/>
    <x v="0"/>
  </r>
  <r>
    <n v="3144"/>
    <x v="1556"/>
    <x v="145"/>
    <d v="2019-09-27T00:00:00"/>
    <s v="Second Class"/>
    <s v="RB-19360"/>
    <x v="181"/>
    <x v="0"/>
    <x v="0"/>
    <x v="74"/>
    <x v="24"/>
    <x v="93"/>
    <x v="3"/>
    <s v="OFF-AR-10001547"/>
    <x v="1"/>
    <x v="6"/>
    <x v="148"/>
    <x v="2547"/>
    <n v="6"/>
    <n v="0.2"/>
    <n v="0.92819999999999991"/>
    <x v="2"/>
    <x v="0"/>
  </r>
  <r>
    <n v="3145"/>
    <x v="1557"/>
    <x v="64"/>
    <d v="2018-09-11T00:00:00"/>
    <s v="Standard Class"/>
    <s v="AR-10825"/>
    <x v="255"/>
    <x v="1"/>
    <x v="0"/>
    <x v="89"/>
    <x v="5"/>
    <x v="110"/>
    <x v="2"/>
    <s v="FUR-CH-10002647"/>
    <x v="0"/>
    <x v="1"/>
    <x v="475"/>
    <x v="2548"/>
    <n v="7"/>
    <n v="0.3"/>
    <n v="-24.842999999999961"/>
    <x v="2"/>
    <x v="0"/>
  </r>
  <r>
    <n v="3146"/>
    <x v="1558"/>
    <x v="512"/>
    <d v="2019-02-13T00:00:00"/>
    <s v="Second Class"/>
    <s v="CS-11845"/>
    <x v="688"/>
    <x v="1"/>
    <x v="0"/>
    <x v="4"/>
    <x v="4"/>
    <x v="59"/>
    <x v="1"/>
    <s v="FUR-CH-10004495"/>
    <x v="0"/>
    <x v="1"/>
    <x v="1484"/>
    <x v="2549"/>
    <n v="4"/>
    <n v="0.2"/>
    <n v="108.35279999999986"/>
    <x v="1"/>
    <x v="0"/>
  </r>
  <r>
    <n v="3147"/>
    <x v="1558"/>
    <x v="512"/>
    <d v="2019-02-13T00:00:00"/>
    <s v="Second Class"/>
    <s v="CS-11845"/>
    <x v="688"/>
    <x v="1"/>
    <x v="0"/>
    <x v="4"/>
    <x v="4"/>
    <x v="59"/>
    <x v="1"/>
    <s v="TEC-PH-10002923"/>
    <x v="2"/>
    <x v="7"/>
    <x v="687"/>
    <x v="2550"/>
    <n v="3"/>
    <n v="0.2"/>
    <n v="7.7679000000000009"/>
    <x v="1"/>
    <x v="0"/>
  </r>
  <r>
    <n v="3148"/>
    <x v="1559"/>
    <x v="479"/>
    <d v="2016-07-03T00:00:00"/>
    <s v="Second Class"/>
    <s v="AR-10825"/>
    <x v="255"/>
    <x v="1"/>
    <x v="0"/>
    <x v="1"/>
    <x v="1"/>
    <x v="25"/>
    <x v="1"/>
    <s v="OFF-AR-10001374"/>
    <x v="1"/>
    <x v="6"/>
    <x v="313"/>
    <x v="56"/>
    <n v="5"/>
    <n v="0"/>
    <n v="10.367999999999999"/>
    <x v="1"/>
    <x v="0"/>
  </r>
  <r>
    <n v="3149"/>
    <x v="1560"/>
    <x v="843"/>
    <d v="2018-06-10T00:00:00"/>
    <s v="First Class"/>
    <s v="RD-19810"/>
    <x v="279"/>
    <x v="2"/>
    <x v="0"/>
    <x v="20"/>
    <x v="15"/>
    <x v="45"/>
    <x v="3"/>
    <s v="OFF-PA-10003441"/>
    <x v="1"/>
    <x v="10"/>
    <x v="490"/>
    <x v="56"/>
    <n v="5"/>
    <n v="0"/>
    <n v="15.552000000000001"/>
    <x v="2"/>
    <x v="0"/>
  </r>
  <r>
    <n v="3150"/>
    <x v="1561"/>
    <x v="414"/>
    <d v="2016-12-25T00:00:00"/>
    <s v="Standard Class"/>
    <s v="KH-16510"/>
    <x v="168"/>
    <x v="0"/>
    <x v="0"/>
    <x v="4"/>
    <x v="4"/>
    <x v="5"/>
    <x v="1"/>
    <s v="OFF-LA-10002043"/>
    <x v="1"/>
    <x v="2"/>
    <x v="255"/>
    <x v="2551"/>
    <n v="3"/>
    <n v="0"/>
    <n v="14.904"/>
    <x v="1"/>
    <x v="0"/>
  </r>
  <r>
    <n v="3151"/>
    <x v="1562"/>
    <x v="83"/>
    <d v="2017-12-18T00:00:00"/>
    <s v="First Class"/>
    <s v="NF-18385"/>
    <x v="173"/>
    <x v="0"/>
    <x v="0"/>
    <x v="46"/>
    <x v="24"/>
    <x v="55"/>
    <x v="3"/>
    <s v="TEC-AC-10002049"/>
    <x v="2"/>
    <x v="11"/>
    <x v="1062"/>
    <x v="2552"/>
    <n v="6"/>
    <n v="0.2"/>
    <n v="607.60800000000006"/>
    <x v="2"/>
    <x v="0"/>
  </r>
  <r>
    <n v="3152"/>
    <x v="1562"/>
    <x v="83"/>
    <d v="2017-12-18T00:00:00"/>
    <s v="First Class"/>
    <s v="NF-18385"/>
    <x v="173"/>
    <x v="0"/>
    <x v="0"/>
    <x v="46"/>
    <x v="24"/>
    <x v="55"/>
    <x v="3"/>
    <s v="TEC-MA-10000418"/>
    <x v="2"/>
    <x v="15"/>
    <x v="1485"/>
    <x v="2553"/>
    <n v="2"/>
    <n v="0.7"/>
    <n v="-2639.9912000000004"/>
    <x v="2"/>
    <x v="0"/>
  </r>
  <r>
    <n v="3153"/>
    <x v="1562"/>
    <x v="83"/>
    <d v="2017-12-18T00:00:00"/>
    <s v="First Class"/>
    <s v="NF-18385"/>
    <x v="173"/>
    <x v="0"/>
    <x v="0"/>
    <x v="46"/>
    <x v="24"/>
    <x v="55"/>
    <x v="3"/>
    <s v="TEC-PH-10004908"/>
    <x v="2"/>
    <x v="7"/>
    <x v="1483"/>
    <x v="2554"/>
    <n v="2"/>
    <n v="0.4"/>
    <n v="-16.998000000000019"/>
    <x v="2"/>
    <x v="0"/>
  </r>
  <r>
    <n v="3154"/>
    <x v="1562"/>
    <x v="83"/>
    <d v="2017-12-18T00:00:00"/>
    <s v="First Class"/>
    <s v="NF-18385"/>
    <x v="173"/>
    <x v="0"/>
    <x v="0"/>
    <x v="46"/>
    <x v="24"/>
    <x v="55"/>
    <x v="3"/>
    <s v="FUR-FU-10004091"/>
    <x v="0"/>
    <x v="5"/>
    <x v="267"/>
    <x v="2555"/>
    <n v="7"/>
    <n v="0.2"/>
    <n v="69.001800000000017"/>
    <x v="2"/>
    <x v="0"/>
  </r>
  <r>
    <n v="3155"/>
    <x v="1563"/>
    <x v="228"/>
    <d v="2019-07-24T00:00:00"/>
    <s v="Standard Class"/>
    <s v="SM-20950"/>
    <x v="416"/>
    <x v="1"/>
    <x v="0"/>
    <x v="349"/>
    <x v="11"/>
    <x v="431"/>
    <x v="2"/>
    <s v="OFF-BI-10004600"/>
    <x v="1"/>
    <x v="8"/>
    <x v="1486"/>
    <x v="2556"/>
    <n v="2"/>
    <n v="0"/>
    <n v="331.19099999999997"/>
    <x v="2"/>
    <x v="0"/>
  </r>
  <r>
    <n v="3156"/>
    <x v="1564"/>
    <x v="93"/>
    <d v="2016-08-05T00:00:00"/>
    <s v="Second Class"/>
    <s v="GH-14410"/>
    <x v="689"/>
    <x v="2"/>
    <x v="0"/>
    <x v="220"/>
    <x v="16"/>
    <x v="275"/>
    <x v="1"/>
    <s v="OFF-PA-10001289"/>
    <x v="1"/>
    <x v="10"/>
    <x v="961"/>
    <x v="2557"/>
    <n v="3"/>
    <n v="0.2"/>
    <n v="33.721199999999996"/>
    <x v="1"/>
    <x v="0"/>
  </r>
  <r>
    <n v="3157"/>
    <x v="1565"/>
    <x v="252"/>
    <d v="2017-08-28T00:00:00"/>
    <s v="Standard Class"/>
    <s v="EM-13810"/>
    <x v="613"/>
    <x v="1"/>
    <x v="0"/>
    <x v="20"/>
    <x v="15"/>
    <x v="29"/>
    <x v="3"/>
    <s v="FUR-TA-10001539"/>
    <x v="0"/>
    <x v="3"/>
    <x v="10"/>
    <x v="431"/>
    <n v="2"/>
    <n v="0.4"/>
    <n v="-75.830400000000054"/>
    <x v="2"/>
    <x v="0"/>
  </r>
  <r>
    <n v="3158"/>
    <x v="1565"/>
    <x v="252"/>
    <d v="2017-08-28T00:00:00"/>
    <s v="Standard Class"/>
    <s v="EM-13810"/>
    <x v="613"/>
    <x v="1"/>
    <x v="0"/>
    <x v="20"/>
    <x v="15"/>
    <x v="29"/>
    <x v="3"/>
    <s v="TEC-AC-10001266"/>
    <x v="2"/>
    <x v="11"/>
    <x v="198"/>
    <x v="1795"/>
    <n v="2"/>
    <n v="0"/>
    <n v="11.7"/>
    <x v="2"/>
    <x v="0"/>
  </r>
  <r>
    <n v="3159"/>
    <x v="1566"/>
    <x v="253"/>
    <d v="2018-03-27T00:00:00"/>
    <s v="First Class"/>
    <s v="DB-13210"/>
    <x v="203"/>
    <x v="0"/>
    <x v="0"/>
    <x v="108"/>
    <x v="3"/>
    <x v="222"/>
    <x v="0"/>
    <s v="OFF-ST-10001291"/>
    <x v="1"/>
    <x v="4"/>
    <x v="1026"/>
    <x v="2558"/>
    <n v="5"/>
    <n v="0.2"/>
    <n v="5.9184999999999981"/>
    <x v="0"/>
    <x v="0"/>
  </r>
  <r>
    <n v="3160"/>
    <x v="1566"/>
    <x v="253"/>
    <d v="2018-03-27T00:00:00"/>
    <s v="First Class"/>
    <s v="DB-13210"/>
    <x v="203"/>
    <x v="0"/>
    <x v="0"/>
    <x v="108"/>
    <x v="3"/>
    <x v="222"/>
    <x v="0"/>
    <s v="TEC-AC-10001314"/>
    <x v="2"/>
    <x v="11"/>
    <x v="952"/>
    <x v="2486"/>
    <n v="3"/>
    <n v="0.2"/>
    <n v="-17.996400000000019"/>
    <x v="0"/>
    <x v="0"/>
  </r>
  <r>
    <n v="3161"/>
    <x v="1567"/>
    <x v="171"/>
    <d v="2016-09-16T00:00:00"/>
    <s v="Second Class"/>
    <s v="PT-19090"/>
    <x v="690"/>
    <x v="0"/>
    <x v="0"/>
    <x v="12"/>
    <x v="5"/>
    <x v="32"/>
    <x v="2"/>
    <s v="OFF-BI-10004040"/>
    <x v="1"/>
    <x v="8"/>
    <x v="1487"/>
    <x v="2559"/>
    <n v="5"/>
    <n v="0.8"/>
    <n v="-8.0289999999999999"/>
    <x v="2"/>
    <x v="0"/>
  </r>
  <r>
    <n v="3162"/>
    <x v="1568"/>
    <x v="158"/>
    <d v="2016-09-25T00:00:00"/>
    <s v="Standard Class"/>
    <s v="HF-14995"/>
    <x v="520"/>
    <x v="0"/>
    <x v="0"/>
    <x v="8"/>
    <x v="1"/>
    <x v="9"/>
    <x v="1"/>
    <s v="OFF-EN-10001539"/>
    <x v="1"/>
    <x v="12"/>
    <x v="153"/>
    <x v="2560"/>
    <n v="2"/>
    <n v="0"/>
    <n v="7.3132000000000001"/>
    <x v="1"/>
    <x v="0"/>
  </r>
  <r>
    <n v="3163"/>
    <x v="1568"/>
    <x v="158"/>
    <d v="2016-09-25T00:00:00"/>
    <s v="Standard Class"/>
    <s v="HF-14995"/>
    <x v="520"/>
    <x v="0"/>
    <x v="0"/>
    <x v="8"/>
    <x v="1"/>
    <x v="9"/>
    <x v="1"/>
    <s v="OFF-EN-10004483"/>
    <x v="1"/>
    <x v="12"/>
    <x v="1344"/>
    <x v="2561"/>
    <n v="5"/>
    <n v="0"/>
    <n v="36.824499999999993"/>
    <x v="1"/>
    <x v="0"/>
  </r>
  <r>
    <n v="3164"/>
    <x v="1568"/>
    <x v="158"/>
    <d v="2016-09-25T00:00:00"/>
    <s v="Standard Class"/>
    <s v="HF-14995"/>
    <x v="520"/>
    <x v="0"/>
    <x v="0"/>
    <x v="8"/>
    <x v="1"/>
    <x v="9"/>
    <x v="1"/>
    <s v="OFF-AR-10001615"/>
    <x v="1"/>
    <x v="6"/>
    <x v="1488"/>
    <x v="426"/>
    <n v="3"/>
    <n v="0"/>
    <n v="15.475200000000001"/>
    <x v="1"/>
    <x v="0"/>
  </r>
  <r>
    <n v="3165"/>
    <x v="1568"/>
    <x v="158"/>
    <d v="2016-09-25T00:00:00"/>
    <s v="Standard Class"/>
    <s v="HF-14995"/>
    <x v="520"/>
    <x v="0"/>
    <x v="0"/>
    <x v="8"/>
    <x v="1"/>
    <x v="9"/>
    <x v="1"/>
    <s v="OFF-PA-10000327"/>
    <x v="1"/>
    <x v="10"/>
    <x v="1437"/>
    <x v="1811"/>
    <n v="9"/>
    <n v="0"/>
    <n v="17.333999999999996"/>
    <x v="1"/>
    <x v="0"/>
  </r>
  <r>
    <n v="3166"/>
    <x v="1568"/>
    <x v="158"/>
    <d v="2016-09-25T00:00:00"/>
    <s v="Standard Class"/>
    <s v="HF-14995"/>
    <x v="520"/>
    <x v="0"/>
    <x v="0"/>
    <x v="8"/>
    <x v="1"/>
    <x v="9"/>
    <x v="1"/>
    <s v="TEC-PH-10001299"/>
    <x v="2"/>
    <x v="7"/>
    <x v="1489"/>
    <x v="2562"/>
    <n v="2"/>
    <n v="0.2"/>
    <n v="23.998400000000004"/>
    <x v="1"/>
    <x v="0"/>
  </r>
  <r>
    <n v="3167"/>
    <x v="1568"/>
    <x v="158"/>
    <d v="2016-09-25T00:00:00"/>
    <s v="Standard Class"/>
    <s v="HF-14995"/>
    <x v="520"/>
    <x v="0"/>
    <x v="0"/>
    <x v="8"/>
    <x v="1"/>
    <x v="9"/>
    <x v="1"/>
    <s v="OFF-PA-10002246"/>
    <x v="1"/>
    <x v="10"/>
    <x v="1395"/>
    <x v="2563"/>
    <n v="3"/>
    <n v="0"/>
    <n v="9.4815000000000005"/>
    <x v="1"/>
    <x v="0"/>
  </r>
  <r>
    <n v="3168"/>
    <x v="1569"/>
    <x v="517"/>
    <d v="2018-10-31T00:00:00"/>
    <s v="First Class"/>
    <s v="KW-16435"/>
    <x v="147"/>
    <x v="0"/>
    <x v="0"/>
    <x v="190"/>
    <x v="12"/>
    <x v="241"/>
    <x v="2"/>
    <s v="FUR-FU-10002671"/>
    <x v="0"/>
    <x v="5"/>
    <x v="278"/>
    <x v="2564"/>
    <n v="5"/>
    <n v="0"/>
    <n v="32.159999999999997"/>
    <x v="2"/>
    <x v="0"/>
  </r>
  <r>
    <n v="3169"/>
    <x v="1570"/>
    <x v="316"/>
    <d v="2018-06-03T00:00:00"/>
    <s v="Standard Class"/>
    <s v="KC-16675"/>
    <x v="169"/>
    <x v="1"/>
    <x v="0"/>
    <x v="315"/>
    <x v="2"/>
    <x v="393"/>
    <x v="0"/>
    <s v="FUR-CH-10003833"/>
    <x v="0"/>
    <x v="1"/>
    <x v="1209"/>
    <x v="2565"/>
    <n v="8"/>
    <n v="0.2"/>
    <n v="-24.39200000000001"/>
    <x v="0"/>
    <x v="0"/>
  </r>
  <r>
    <n v="3170"/>
    <x v="1570"/>
    <x v="316"/>
    <d v="2018-06-03T00:00:00"/>
    <s v="Standard Class"/>
    <s v="KC-16675"/>
    <x v="169"/>
    <x v="1"/>
    <x v="0"/>
    <x v="315"/>
    <x v="2"/>
    <x v="393"/>
    <x v="0"/>
    <s v="OFF-PA-10001667"/>
    <x v="1"/>
    <x v="10"/>
    <x v="458"/>
    <x v="2566"/>
    <n v="13"/>
    <n v="0.2"/>
    <n v="19.434999999999995"/>
    <x v="0"/>
    <x v="0"/>
  </r>
  <r>
    <n v="3171"/>
    <x v="1571"/>
    <x v="202"/>
    <d v="2019-12-26T00:00:00"/>
    <s v="Second Class"/>
    <s v="PK-19075"/>
    <x v="7"/>
    <x v="0"/>
    <x v="0"/>
    <x v="29"/>
    <x v="20"/>
    <x v="37"/>
    <x v="0"/>
    <s v="OFF-BI-10002003"/>
    <x v="1"/>
    <x v="8"/>
    <x v="1393"/>
    <x v="1708"/>
    <n v="6"/>
    <n v="0"/>
    <n v="11.223600000000001"/>
    <x v="0"/>
    <x v="0"/>
  </r>
  <r>
    <n v="3172"/>
    <x v="1572"/>
    <x v="844"/>
    <d v="2018-03-28T00:00:00"/>
    <s v="Standard Class"/>
    <s v="KT-16465"/>
    <x v="446"/>
    <x v="0"/>
    <x v="0"/>
    <x v="22"/>
    <x v="10"/>
    <x v="36"/>
    <x v="2"/>
    <s v="OFF-BI-10004465"/>
    <x v="1"/>
    <x v="8"/>
    <x v="739"/>
    <x v="2567"/>
    <n v="2"/>
    <n v="0.8"/>
    <n v="-4.7520000000000007"/>
    <x v="2"/>
    <x v="0"/>
  </r>
  <r>
    <n v="3173"/>
    <x v="1572"/>
    <x v="844"/>
    <d v="2018-03-28T00:00:00"/>
    <s v="Standard Class"/>
    <s v="KT-16465"/>
    <x v="446"/>
    <x v="0"/>
    <x v="0"/>
    <x v="22"/>
    <x v="10"/>
    <x v="36"/>
    <x v="2"/>
    <s v="FUR-CH-10000665"/>
    <x v="0"/>
    <x v="1"/>
    <x v="662"/>
    <x v="2568"/>
    <n v="5"/>
    <n v="0.3"/>
    <n v="0"/>
    <x v="2"/>
    <x v="0"/>
  </r>
  <r>
    <n v="3174"/>
    <x v="1572"/>
    <x v="844"/>
    <d v="2018-03-28T00:00:00"/>
    <s v="Standard Class"/>
    <s v="KT-16465"/>
    <x v="446"/>
    <x v="0"/>
    <x v="0"/>
    <x v="22"/>
    <x v="10"/>
    <x v="36"/>
    <x v="2"/>
    <s v="OFF-AR-10004956"/>
    <x v="1"/>
    <x v="6"/>
    <x v="1244"/>
    <x v="2569"/>
    <n v="3"/>
    <n v="0.2"/>
    <n v="1.5065999999999975"/>
    <x v="2"/>
    <x v="0"/>
  </r>
  <r>
    <n v="3175"/>
    <x v="1573"/>
    <x v="343"/>
    <d v="2019-11-18T00:00:00"/>
    <s v="Standard Class"/>
    <s v="EP-13915"/>
    <x v="212"/>
    <x v="0"/>
    <x v="0"/>
    <x v="66"/>
    <x v="12"/>
    <x v="83"/>
    <x v="2"/>
    <s v="OFF-AR-10004260"/>
    <x v="1"/>
    <x v="6"/>
    <x v="1490"/>
    <x v="2570"/>
    <n v="7"/>
    <n v="0"/>
    <n v="50.9208"/>
    <x v="2"/>
    <x v="0"/>
  </r>
  <r>
    <n v="3176"/>
    <x v="1574"/>
    <x v="397"/>
    <d v="2019-09-29T00:00:00"/>
    <s v="Standard Class"/>
    <s v="AP-10915"/>
    <x v="275"/>
    <x v="0"/>
    <x v="0"/>
    <x v="299"/>
    <x v="22"/>
    <x v="375"/>
    <x v="1"/>
    <s v="FUR-BO-10001811"/>
    <x v="0"/>
    <x v="0"/>
    <x v="787"/>
    <x v="2571"/>
    <n v="2"/>
    <n v="0.7"/>
    <n v="-240.78400000000005"/>
    <x v="1"/>
    <x v="0"/>
  </r>
  <r>
    <n v="3177"/>
    <x v="1574"/>
    <x v="397"/>
    <d v="2019-09-29T00:00:00"/>
    <s v="Standard Class"/>
    <s v="AP-10915"/>
    <x v="275"/>
    <x v="0"/>
    <x v="0"/>
    <x v="299"/>
    <x v="22"/>
    <x v="375"/>
    <x v="1"/>
    <s v="TEC-AC-10003280"/>
    <x v="2"/>
    <x v="11"/>
    <x v="1037"/>
    <x v="736"/>
    <n v="2"/>
    <n v="0.2"/>
    <n v="0.59979999999999656"/>
    <x v="1"/>
    <x v="0"/>
  </r>
  <r>
    <n v="3178"/>
    <x v="1575"/>
    <x v="18"/>
    <d v="2019-09-10T00:00:00"/>
    <s v="Same Day"/>
    <s v="SH-20395"/>
    <x v="129"/>
    <x v="0"/>
    <x v="0"/>
    <x v="20"/>
    <x v="15"/>
    <x v="23"/>
    <x v="3"/>
    <s v="OFF-PA-10004911"/>
    <x v="1"/>
    <x v="10"/>
    <x v="938"/>
    <x v="2572"/>
    <n v="2"/>
    <n v="0"/>
    <n v="9.0048000000000012"/>
    <x v="2"/>
    <x v="0"/>
  </r>
  <r>
    <n v="3179"/>
    <x v="1576"/>
    <x v="256"/>
    <d v="2019-12-11T00:00:00"/>
    <s v="Standard Class"/>
    <s v="SM-20950"/>
    <x v="416"/>
    <x v="1"/>
    <x v="0"/>
    <x v="20"/>
    <x v="15"/>
    <x v="164"/>
    <x v="3"/>
    <s v="FUR-FU-10001487"/>
    <x v="0"/>
    <x v="5"/>
    <x v="5"/>
    <x v="167"/>
    <n v="3"/>
    <n v="0"/>
    <n v="6.0725999999999987"/>
    <x v="2"/>
    <x v="0"/>
  </r>
  <r>
    <n v="3180"/>
    <x v="1576"/>
    <x v="256"/>
    <d v="2019-12-11T00:00:00"/>
    <s v="Standard Class"/>
    <s v="SM-20950"/>
    <x v="416"/>
    <x v="1"/>
    <x v="0"/>
    <x v="20"/>
    <x v="15"/>
    <x v="164"/>
    <x v="3"/>
    <s v="FUR-FU-10000521"/>
    <x v="0"/>
    <x v="5"/>
    <x v="139"/>
    <x v="2573"/>
    <n v="2"/>
    <n v="0"/>
    <n v="18.190799999999996"/>
    <x v="2"/>
    <x v="0"/>
  </r>
  <r>
    <n v="3181"/>
    <x v="1576"/>
    <x v="256"/>
    <d v="2019-12-11T00:00:00"/>
    <s v="Standard Class"/>
    <s v="SM-20950"/>
    <x v="416"/>
    <x v="1"/>
    <x v="0"/>
    <x v="20"/>
    <x v="15"/>
    <x v="164"/>
    <x v="3"/>
    <s v="OFF-AP-10001271"/>
    <x v="1"/>
    <x v="9"/>
    <x v="474"/>
    <x v="2574"/>
    <n v="5"/>
    <n v="0"/>
    <n v="68.823000000000008"/>
    <x v="2"/>
    <x v="0"/>
  </r>
  <r>
    <n v="3182"/>
    <x v="1577"/>
    <x v="45"/>
    <d v="2019-11-12T00:00:00"/>
    <s v="Second Class"/>
    <s v="BM-11650"/>
    <x v="312"/>
    <x v="1"/>
    <x v="0"/>
    <x v="29"/>
    <x v="39"/>
    <x v="209"/>
    <x v="3"/>
    <s v="OFF-BI-10004728"/>
    <x v="1"/>
    <x v="8"/>
    <x v="544"/>
    <x v="1328"/>
    <n v="2"/>
    <n v="0"/>
    <n v="4.4344000000000001"/>
    <x v="2"/>
    <x v="0"/>
  </r>
  <r>
    <n v="3183"/>
    <x v="1577"/>
    <x v="45"/>
    <d v="2019-11-12T00:00:00"/>
    <s v="Second Class"/>
    <s v="BM-11650"/>
    <x v="312"/>
    <x v="1"/>
    <x v="0"/>
    <x v="29"/>
    <x v="39"/>
    <x v="209"/>
    <x v="3"/>
    <s v="TEC-AC-10004666"/>
    <x v="2"/>
    <x v="11"/>
    <x v="716"/>
    <x v="2575"/>
    <n v="3"/>
    <n v="0"/>
    <n v="355.4466000000001"/>
    <x v="2"/>
    <x v="0"/>
  </r>
  <r>
    <n v="3184"/>
    <x v="1577"/>
    <x v="45"/>
    <d v="2019-11-12T00:00:00"/>
    <s v="Second Class"/>
    <s v="BM-11650"/>
    <x v="312"/>
    <x v="1"/>
    <x v="0"/>
    <x v="29"/>
    <x v="39"/>
    <x v="209"/>
    <x v="3"/>
    <s v="OFF-ST-10003208"/>
    <x v="1"/>
    <x v="4"/>
    <x v="246"/>
    <x v="2576"/>
    <n v="9"/>
    <n v="0"/>
    <n v="473.61059999999975"/>
    <x v="2"/>
    <x v="0"/>
  </r>
  <r>
    <n v="3185"/>
    <x v="1577"/>
    <x v="45"/>
    <d v="2019-11-12T00:00:00"/>
    <s v="Second Class"/>
    <s v="BM-11650"/>
    <x v="312"/>
    <x v="1"/>
    <x v="0"/>
    <x v="29"/>
    <x v="39"/>
    <x v="209"/>
    <x v="3"/>
    <s v="OFF-ST-10003208"/>
    <x v="1"/>
    <x v="4"/>
    <x v="246"/>
    <x v="2577"/>
    <n v="3"/>
    <n v="0"/>
    <n v="157.87019999999993"/>
    <x v="2"/>
    <x v="0"/>
  </r>
  <r>
    <n v="3186"/>
    <x v="1578"/>
    <x v="845"/>
    <d v="2016-11-09T00:00:00"/>
    <s v="First Class"/>
    <s v="TC-20980"/>
    <x v="568"/>
    <x v="1"/>
    <x v="0"/>
    <x v="12"/>
    <x v="5"/>
    <x v="16"/>
    <x v="2"/>
    <s v="OFF-BI-10000632"/>
    <x v="1"/>
    <x v="8"/>
    <x v="1297"/>
    <x v="2578"/>
    <n v="3"/>
    <n v="0.8"/>
    <n v="-44.278199999999998"/>
    <x v="2"/>
    <x v="0"/>
  </r>
  <r>
    <n v="3187"/>
    <x v="1578"/>
    <x v="845"/>
    <d v="2016-11-09T00:00:00"/>
    <s v="First Class"/>
    <s v="TC-20980"/>
    <x v="568"/>
    <x v="1"/>
    <x v="0"/>
    <x v="12"/>
    <x v="5"/>
    <x v="16"/>
    <x v="2"/>
    <s v="OFF-EN-10004773"/>
    <x v="1"/>
    <x v="12"/>
    <x v="153"/>
    <x v="1355"/>
    <n v="3"/>
    <n v="0.2"/>
    <n v="26.952599999999997"/>
    <x v="2"/>
    <x v="0"/>
  </r>
  <r>
    <n v="3188"/>
    <x v="1579"/>
    <x v="846"/>
    <d v="2019-03-17T00:00:00"/>
    <s v="Standard Class"/>
    <s v="KB-16585"/>
    <x v="10"/>
    <x v="1"/>
    <x v="0"/>
    <x v="90"/>
    <x v="31"/>
    <x v="111"/>
    <x v="3"/>
    <s v="TEC-PH-10004700"/>
    <x v="2"/>
    <x v="7"/>
    <x v="851"/>
    <x v="1570"/>
    <n v="7"/>
    <n v="0"/>
    <n v="32.1678"/>
    <x v="2"/>
    <x v="0"/>
  </r>
  <r>
    <n v="3189"/>
    <x v="1580"/>
    <x v="179"/>
    <d v="2019-10-22T00:00:00"/>
    <s v="Second Class"/>
    <s v="JE-16165"/>
    <x v="68"/>
    <x v="1"/>
    <x v="0"/>
    <x v="350"/>
    <x v="1"/>
    <x v="432"/>
    <x v="1"/>
    <s v="OFF-LA-10003714"/>
    <x v="1"/>
    <x v="2"/>
    <x v="1157"/>
    <x v="1416"/>
    <n v="1"/>
    <n v="0"/>
    <n v="1.7999999999999998"/>
    <x v="1"/>
    <x v="0"/>
  </r>
  <r>
    <n v="3190"/>
    <x v="1580"/>
    <x v="179"/>
    <d v="2019-10-22T00:00:00"/>
    <s v="Second Class"/>
    <s v="JE-16165"/>
    <x v="68"/>
    <x v="1"/>
    <x v="0"/>
    <x v="350"/>
    <x v="1"/>
    <x v="432"/>
    <x v="1"/>
    <s v="OFF-BI-10001787"/>
    <x v="1"/>
    <x v="8"/>
    <x v="1491"/>
    <x v="2579"/>
    <n v="4"/>
    <n v="0.2"/>
    <n v="7.5864000000000003"/>
    <x v="1"/>
    <x v="0"/>
  </r>
  <r>
    <n v="3191"/>
    <x v="1581"/>
    <x v="17"/>
    <d v="2018-01-01T00:00:00"/>
    <s v="Standard Class"/>
    <s v="DR-12940"/>
    <x v="660"/>
    <x v="2"/>
    <x v="0"/>
    <x v="22"/>
    <x v="10"/>
    <x v="26"/>
    <x v="2"/>
    <s v="OFF-ST-10002957"/>
    <x v="1"/>
    <x v="4"/>
    <x v="1492"/>
    <x v="2538"/>
    <n v="3"/>
    <n v="0.2"/>
    <n v="-3.1680000000000001"/>
    <x v="2"/>
    <x v="0"/>
  </r>
  <r>
    <n v="3192"/>
    <x v="1582"/>
    <x v="280"/>
    <d v="2019-10-08T00:00:00"/>
    <s v="Standard Class"/>
    <s v="RW-19630"/>
    <x v="338"/>
    <x v="1"/>
    <x v="0"/>
    <x v="20"/>
    <x v="15"/>
    <x v="45"/>
    <x v="3"/>
    <s v="TEC-PH-10002115"/>
    <x v="2"/>
    <x v="7"/>
    <x v="801"/>
    <x v="773"/>
    <n v="1"/>
    <n v="0"/>
    <n v="17.157400000000003"/>
    <x v="2"/>
    <x v="0"/>
  </r>
  <r>
    <n v="3193"/>
    <x v="1583"/>
    <x v="400"/>
    <d v="2019-06-08T00:00:00"/>
    <s v="Standard Class"/>
    <s v="ML-18040"/>
    <x v="614"/>
    <x v="1"/>
    <x v="0"/>
    <x v="351"/>
    <x v="5"/>
    <x v="433"/>
    <x v="2"/>
    <s v="OFF-BI-10002557"/>
    <x v="1"/>
    <x v="8"/>
    <x v="249"/>
    <x v="2580"/>
    <n v="7"/>
    <n v="0.8"/>
    <n v="-9.5550000000000015"/>
    <x v="2"/>
    <x v="0"/>
  </r>
  <r>
    <n v="3194"/>
    <x v="1584"/>
    <x v="416"/>
    <d v="2016-09-04T00:00:00"/>
    <s v="First Class"/>
    <s v="JL-15130"/>
    <x v="691"/>
    <x v="0"/>
    <x v="0"/>
    <x v="12"/>
    <x v="5"/>
    <x v="66"/>
    <x v="2"/>
    <s v="OFF-BI-10002949"/>
    <x v="1"/>
    <x v="8"/>
    <x v="525"/>
    <x v="2581"/>
    <n v="3"/>
    <n v="0.8"/>
    <n v="-6.0192000000000032"/>
    <x v="2"/>
    <x v="0"/>
  </r>
  <r>
    <n v="3195"/>
    <x v="1584"/>
    <x v="416"/>
    <d v="2016-09-04T00:00:00"/>
    <s v="First Class"/>
    <s v="JL-15130"/>
    <x v="691"/>
    <x v="0"/>
    <x v="0"/>
    <x v="12"/>
    <x v="5"/>
    <x v="66"/>
    <x v="2"/>
    <s v="OFF-PA-10004100"/>
    <x v="1"/>
    <x v="10"/>
    <x v="260"/>
    <x v="277"/>
    <n v="6"/>
    <n v="0.2"/>
    <n v="10.8864"/>
    <x v="2"/>
    <x v="0"/>
  </r>
  <r>
    <n v="3196"/>
    <x v="1585"/>
    <x v="590"/>
    <d v="2018-08-13T00:00:00"/>
    <s v="Standard Class"/>
    <s v="CM-12655"/>
    <x v="475"/>
    <x v="2"/>
    <x v="0"/>
    <x v="25"/>
    <x v="35"/>
    <x v="129"/>
    <x v="0"/>
    <s v="OFF-FA-10001883"/>
    <x v="1"/>
    <x v="13"/>
    <x v="1493"/>
    <x v="1013"/>
    <n v="3"/>
    <n v="0"/>
    <n v="0.23339999999999961"/>
    <x v="0"/>
    <x v="0"/>
  </r>
  <r>
    <n v="3197"/>
    <x v="1586"/>
    <x v="847"/>
    <d v="2019-07-28T00:00:00"/>
    <s v="Standard Class"/>
    <s v="FH-14365"/>
    <x v="92"/>
    <x v="1"/>
    <x v="0"/>
    <x v="20"/>
    <x v="15"/>
    <x v="29"/>
    <x v="3"/>
    <s v="TEC-PH-10000702"/>
    <x v="2"/>
    <x v="7"/>
    <x v="312"/>
    <x v="2065"/>
    <n v="3"/>
    <n v="0"/>
    <n v="14.085899999999999"/>
    <x v="2"/>
    <x v="0"/>
  </r>
  <r>
    <n v="3198"/>
    <x v="1587"/>
    <x v="848"/>
    <d v="2017-07-10T00:00:00"/>
    <s v="Same Day"/>
    <s v="EH-13945"/>
    <x v="13"/>
    <x v="0"/>
    <x v="0"/>
    <x v="228"/>
    <x v="16"/>
    <x v="285"/>
    <x v="1"/>
    <s v="OFF-BI-10003196"/>
    <x v="1"/>
    <x v="8"/>
    <x v="1376"/>
    <x v="2582"/>
    <n v="3"/>
    <n v="0.7"/>
    <n v="-2.2439999999999989"/>
    <x v="1"/>
    <x v="0"/>
  </r>
  <r>
    <n v="3199"/>
    <x v="1588"/>
    <x v="588"/>
    <d v="2016-12-07T00:00:00"/>
    <s v="Standard Class"/>
    <s v="TB-21280"/>
    <x v="509"/>
    <x v="0"/>
    <x v="0"/>
    <x v="108"/>
    <x v="3"/>
    <x v="222"/>
    <x v="0"/>
    <s v="TEC-PH-10001644"/>
    <x v="2"/>
    <x v="7"/>
    <x v="1494"/>
    <x v="1679"/>
    <n v="4"/>
    <n v="0.2"/>
    <n v="9.5968000000000053"/>
    <x v="0"/>
    <x v="0"/>
  </r>
  <r>
    <n v="3200"/>
    <x v="1589"/>
    <x v="404"/>
    <d v="2019-12-22T00:00:00"/>
    <s v="Standard Class"/>
    <s v="AH-10030"/>
    <x v="692"/>
    <x v="1"/>
    <x v="0"/>
    <x v="10"/>
    <x v="9"/>
    <x v="63"/>
    <x v="3"/>
    <s v="OFF-AR-10003183"/>
    <x v="1"/>
    <x v="6"/>
    <x v="1399"/>
    <x v="2583"/>
    <n v="7"/>
    <n v="0.2"/>
    <n v="2.3379999999999983"/>
    <x v="2"/>
    <x v="0"/>
  </r>
  <r>
    <n v="3201"/>
    <x v="1590"/>
    <x v="598"/>
    <d v="2016-05-20T00:00:00"/>
    <s v="Second Class"/>
    <s v="TT-21070"/>
    <x v="74"/>
    <x v="0"/>
    <x v="0"/>
    <x v="59"/>
    <x v="24"/>
    <x v="75"/>
    <x v="3"/>
    <s v="FUR-FU-10000308"/>
    <x v="0"/>
    <x v="5"/>
    <x v="1278"/>
    <x v="2584"/>
    <n v="3"/>
    <n v="0.2"/>
    <n v="3.7308000000000021"/>
    <x v="2"/>
    <x v="0"/>
  </r>
  <r>
    <n v="3202"/>
    <x v="1590"/>
    <x v="598"/>
    <d v="2016-05-20T00:00:00"/>
    <s v="Second Class"/>
    <s v="TT-21070"/>
    <x v="74"/>
    <x v="0"/>
    <x v="0"/>
    <x v="59"/>
    <x v="24"/>
    <x v="75"/>
    <x v="3"/>
    <s v="OFF-PA-10001526"/>
    <x v="1"/>
    <x v="10"/>
    <x v="1039"/>
    <x v="801"/>
    <n v="4"/>
    <n v="0.2"/>
    <n v="5.7768000000000015"/>
    <x v="2"/>
    <x v="0"/>
  </r>
  <r>
    <n v="3203"/>
    <x v="1591"/>
    <x v="849"/>
    <d v="2016-11-16T00:00:00"/>
    <s v="Standard Class"/>
    <s v="RD-19900"/>
    <x v="76"/>
    <x v="0"/>
    <x v="0"/>
    <x v="70"/>
    <x v="1"/>
    <x v="88"/>
    <x v="1"/>
    <s v="TEC-PH-10002103"/>
    <x v="2"/>
    <x v="7"/>
    <x v="539"/>
    <x v="2306"/>
    <n v="8"/>
    <n v="0.2"/>
    <n v="60.153600000000012"/>
    <x v="1"/>
    <x v="0"/>
  </r>
  <r>
    <n v="3204"/>
    <x v="1591"/>
    <x v="849"/>
    <d v="2016-11-16T00:00:00"/>
    <s v="Standard Class"/>
    <s v="RD-19900"/>
    <x v="76"/>
    <x v="0"/>
    <x v="0"/>
    <x v="70"/>
    <x v="1"/>
    <x v="88"/>
    <x v="1"/>
    <s v="TEC-AC-10004209"/>
    <x v="2"/>
    <x v="11"/>
    <x v="908"/>
    <x v="2585"/>
    <n v="1"/>
    <n v="0"/>
    <n v="4.2861000000000002"/>
    <x v="1"/>
    <x v="0"/>
  </r>
  <r>
    <n v="3205"/>
    <x v="1591"/>
    <x v="849"/>
    <d v="2016-11-16T00:00:00"/>
    <s v="Standard Class"/>
    <s v="RD-19900"/>
    <x v="76"/>
    <x v="0"/>
    <x v="0"/>
    <x v="70"/>
    <x v="1"/>
    <x v="88"/>
    <x v="1"/>
    <s v="FUR-FU-10000397"/>
    <x v="0"/>
    <x v="5"/>
    <x v="63"/>
    <x v="1155"/>
    <n v="2"/>
    <n v="0"/>
    <n v="11.166400000000003"/>
    <x v="1"/>
    <x v="0"/>
  </r>
  <r>
    <n v="3206"/>
    <x v="1591"/>
    <x v="849"/>
    <d v="2016-11-16T00:00:00"/>
    <s v="Standard Class"/>
    <s v="RD-19900"/>
    <x v="76"/>
    <x v="0"/>
    <x v="0"/>
    <x v="70"/>
    <x v="1"/>
    <x v="88"/>
    <x v="1"/>
    <s v="OFF-PA-10002137"/>
    <x v="1"/>
    <x v="10"/>
    <x v="565"/>
    <x v="2586"/>
    <n v="8"/>
    <n v="0"/>
    <n v="28.007999999999996"/>
    <x v="1"/>
    <x v="0"/>
  </r>
  <r>
    <n v="3207"/>
    <x v="1591"/>
    <x v="849"/>
    <d v="2016-11-16T00:00:00"/>
    <s v="Standard Class"/>
    <s v="RD-19900"/>
    <x v="76"/>
    <x v="0"/>
    <x v="0"/>
    <x v="70"/>
    <x v="1"/>
    <x v="88"/>
    <x v="1"/>
    <s v="FUR-FU-10001867"/>
    <x v="0"/>
    <x v="5"/>
    <x v="876"/>
    <x v="2587"/>
    <n v="5"/>
    <n v="0"/>
    <n v="14.896000000000003"/>
    <x v="1"/>
    <x v="0"/>
  </r>
  <r>
    <n v="3208"/>
    <x v="1591"/>
    <x v="849"/>
    <d v="2016-11-16T00:00:00"/>
    <s v="Standard Class"/>
    <s v="RD-19900"/>
    <x v="76"/>
    <x v="0"/>
    <x v="0"/>
    <x v="70"/>
    <x v="1"/>
    <x v="88"/>
    <x v="1"/>
    <s v="OFF-LA-10000407"/>
    <x v="1"/>
    <x v="2"/>
    <x v="1495"/>
    <x v="2588"/>
    <n v="8"/>
    <n v="0"/>
    <n v="18.3264"/>
    <x v="1"/>
    <x v="0"/>
  </r>
  <r>
    <n v="3209"/>
    <x v="1592"/>
    <x v="850"/>
    <d v="2018-01-15T00:00:00"/>
    <s v="Standard Class"/>
    <s v="LA-16780"/>
    <x v="156"/>
    <x v="1"/>
    <x v="0"/>
    <x v="201"/>
    <x v="1"/>
    <x v="252"/>
    <x v="1"/>
    <s v="TEC-AC-10000420"/>
    <x v="2"/>
    <x v="11"/>
    <x v="1496"/>
    <x v="2589"/>
    <n v="5"/>
    <n v="0"/>
    <n v="118.98299999999999"/>
    <x v="1"/>
    <x v="0"/>
  </r>
  <r>
    <n v="3210"/>
    <x v="1592"/>
    <x v="850"/>
    <d v="2018-01-15T00:00:00"/>
    <s v="Standard Class"/>
    <s v="LA-16780"/>
    <x v="156"/>
    <x v="1"/>
    <x v="0"/>
    <x v="201"/>
    <x v="1"/>
    <x v="252"/>
    <x v="1"/>
    <s v="TEC-PH-10002726"/>
    <x v="2"/>
    <x v="7"/>
    <x v="66"/>
    <x v="2590"/>
    <n v="9"/>
    <n v="0.2"/>
    <n v="141.72300000000001"/>
    <x v="1"/>
    <x v="0"/>
  </r>
  <r>
    <n v="3211"/>
    <x v="1593"/>
    <x v="585"/>
    <d v="2019-09-27T00:00:00"/>
    <s v="Standard Class"/>
    <s v="SH-19975"/>
    <x v="64"/>
    <x v="1"/>
    <x v="0"/>
    <x v="352"/>
    <x v="5"/>
    <x v="434"/>
    <x v="2"/>
    <s v="OFF-EN-10001415"/>
    <x v="1"/>
    <x v="12"/>
    <x v="153"/>
    <x v="2569"/>
    <n v="3"/>
    <n v="0.2"/>
    <n v="5.0220000000000002"/>
    <x v="2"/>
    <x v="0"/>
  </r>
  <r>
    <n v="3212"/>
    <x v="1593"/>
    <x v="585"/>
    <d v="2019-09-27T00:00:00"/>
    <s v="Standard Class"/>
    <s v="SH-19975"/>
    <x v="64"/>
    <x v="1"/>
    <x v="0"/>
    <x v="352"/>
    <x v="5"/>
    <x v="434"/>
    <x v="2"/>
    <s v="OFF-BI-10000773"/>
    <x v="1"/>
    <x v="8"/>
    <x v="386"/>
    <x v="2591"/>
    <n v="7"/>
    <n v="0.8"/>
    <n v="-18.52620000000001"/>
    <x v="2"/>
    <x v="0"/>
  </r>
  <r>
    <n v="3213"/>
    <x v="1594"/>
    <x v="851"/>
    <d v="2016-12-28T00:00:00"/>
    <s v="Standard Class"/>
    <s v="SF-20200"/>
    <x v="227"/>
    <x v="0"/>
    <x v="0"/>
    <x v="102"/>
    <x v="14"/>
    <x v="237"/>
    <x v="2"/>
    <s v="OFF-AP-10002350"/>
    <x v="1"/>
    <x v="9"/>
    <x v="550"/>
    <x v="2592"/>
    <n v="11"/>
    <n v="0"/>
    <n v="58.027200000000001"/>
    <x v="2"/>
    <x v="0"/>
  </r>
  <r>
    <n v="3214"/>
    <x v="1595"/>
    <x v="439"/>
    <d v="2018-06-01T00:00:00"/>
    <s v="Standard Class"/>
    <s v="TH-21235"/>
    <x v="260"/>
    <x v="1"/>
    <x v="0"/>
    <x v="10"/>
    <x v="9"/>
    <x v="63"/>
    <x v="3"/>
    <s v="OFF-AR-10001919"/>
    <x v="1"/>
    <x v="6"/>
    <x v="862"/>
    <x v="2593"/>
    <n v="1"/>
    <n v="0.2"/>
    <n v="0.16919999999999991"/>
    <x v="2"/>
    <x v="0"/>
  </r>
  <r>
    <n v="3215"/>
    <x v="1595"/>
    <x v="439"/>
    <d v="2018-06-01T00:00:00"/>
    <s v="Standard Class"/>
    <s v="TH-21235"/>
    <x v="260"/>
    <x v="1"/>
    <x v="0"/>
    <x v="10"/>
    <x v="9"/>
    <x v="63"/>
    <x v="3"/>
    <s v="OFF-AP-10002082"/>
    <x v="1"/>
    <x v="9"/>
    <x v="1101"/>
    <x v="1510"/>
    <n v="2"/>
    <n v="0.2"/>
    <n v="6.5339999999999971"/>
    <x v="2"/>
    <x v="0"/>
  </r>
  <r>
    <n v="3216"/>
    <x v="1596"/>
    <x v="141"/>
    <d v="2019-07-10T00:00:00"/>
    <s v="First Class"/>
    <s v="VG-21790"/>
    <x v="364"/>
    <x v="0"/>
    <x v="0"/>
    <x v="353"/>
    <x v="1"/>
    <x v="435"/>
    <x v="1"/>
    <s v="OFF-LA-10002762"/>
    <x v="1"/>
    <x v="2"/>
    <x v="49"/>
    <x v="50"/>
    <n v="6"/>
    <n v="0"/>
    <n v="35.334599999999995"/>
    <x v="1"/>
    <x v="0"/>
  </r>
  <r>
    <n v="3217"/>
    <x v="1597"/>
    <x v="8"/>
    <d v="2016-05-17T00:00:00"/>
    <s v="Standard Class"/>
    <s v="NP-18325"/>
    <x v="268"/>
    <x v="0"/>
    <x v="0"/>
    <x v="182"/>
    <x v="1"/>
    <x v="232"/>
    <x v="1"/>
    <s v="TEC-AC-10002800"/>
    <x v="2"/>
    <x v="11"/>
    <x v="1216"/>
    <x v="145"/>
    <n v="3"/>
    <n v="0"/>
    <n v="52.489499999999992"/>
    <x v="1"/>
    <x v="0"/>
  </r>
  <r>
    <n v="3218"/>
    <x v="1598"/>
    <x v="468"/>
    <d v="2019-11-16T00:00:00"/>
    <s v="Standard Class"/>
    <s v="FH-14275"/>
    <x v="395"/>
    <x v="1"/>
    <x v="0"/>
    <x v="20"/>
    <x v="15"/>
    <x v="23"/>
    <x v="3"/>
    <s v="OFF-BI-10003925"/>
    <x v="1"/>
    <x v="8"/>
    <x v="758"/>
    <x v="2594"/>
    <n v="3"/>
    <n v="0.2"/>
    <n v="314.27190000000002"/>
    <x v="2"/>
    <x v="0"/>
  </r>
  <r>
    <n v="3219"/>
    <x v="1598"/>
    <x v="468"/>
    <d v="2019-11-16T00:00:00"/>
    <s v="Standard Class"/>
    <s v="FH-14275"/>
    <x v="395"/>
    <x v="1"/>
    <x v="0"/>
    <x v="20"/>
    <x v="15"/>
    <x v="23"/>
    <x v="3"/>
    <s v="TEC-PH-10002200"/>
    <x v="2"/>
    <x v="7"/>
    <x v="1480"/>
    <x v="2595"/>
    <n v="2"/>
    <n v="0"/>
    <n v="124.95519999999999"/>
    <x v="2"/>
    <x v="0"/>
  </r>
  <r>
    <n v="3220"/>
    <x v="1599"/>
    <x v="653"/>
    <d v="2017-10-08T00:00:00"/>
    <s v="Standard Class"/>
    <s v="JP-15460"/>
    <x v="687"/>
    <x v="1"/>
    <x v="0"/>
    <x v="80"/>
    <x v="30"/>
    <x v="100"/>
    <x v="3"/>
    <s v="OFF-PA-10001295"/>
    <x v="1"/>
    <x v="10"/>
    <x v="1220"/>
    <x v="453"/>
    <n v="5"/>
    <n v="0"/>
    <n v="45.527999999999992"/>
    <x v="2"/>
    <x v="0"/>
  </r>
  <r>
    <n v="3221"/>
    <x v="1599"/>
    <x v="653"/>
    <d v="2017-10-08T00:00:00"/>
    <s v="Standard Class"/>
    <s v="JP-15460"/>
    <x v="687"/>
    <x v="1"/>
    <x v="0"/>
    <x v="80"/>
    <x v="30"/>
    <x v="100"/>
    <x v="3"/>
    <s v="OFF-EN-10002500"/>
    <x v="1"/>
    <x v="12"/>
    <x v="118"/>
    <x v="2596"/>
    <n v="4"/>
    <n v="0"/>
    <n v="23.003999999999998"/>
    <x v="2"/>
    <x v="0"/>
  </r>
  <r>
    <n v="3222"/>
    <x v="1599"/>
    <x v="653"/>
    <d v="2017-10-08T00:00:00"/>
    <s v="Standard Class"/>
    <s v="JP-15460"/>
    <x v="687"/>
    <x v="1"/>
    <x v="0"/>
    <x v="80"/>
    <x v="30"/>
    <x v="100"/>
    <x v="3"/>
    <s v="TEC-AC-10000892"/>
    <x v="2"/>
    <x v="11"/>
    <x v="293"/>
    <x v="2597"/>
    <n v="1"/>
    <n v="0"/>
    <n v="32.4"/>
    <x v="2"/>
    <x v="0"/>
  </r>
  <r>
    <n v="3223"/>
    <x v="1600"/>
    <x v="852"/>
    <d v="2016-10-05T00:00:00"/>
    <s v="First Class"/>
    <s v="ES-14080"/>
    <x v="20"/>
    <x v="1"/>
    <x v="0"/>
    <x v="228"/>
    <x v="16"/>
    <x v="285"/>
    <x v="1"/>
    <s v="OFF-PA-10001838"/>
    <x v="1"/>
    <x v="10"/>
    <x v="1008"/>
    <x v="2598"/>
    <n v="2"/>
    <n v="0.2"/>
    <n v="3.4103999999999997"/>
    <x v="1"/>
    <x v="0"/>
  </r>
  <r>
    <n v="3224"/>
    <x v="1600"/>
    <x v="852"/>
    <d v="2016-10-05T00:00:00"/>
    <s v="First Class"/>
    <s v="ES-14080"/>
    <x v="20"/>
    <x v="1"/>
    <x v="0"/>
    <x v="228"/>
    <x v="16"/>
    <x v="285"/>
    <x v="1"/>
    <s v="OFF-FA-10000735"/>
    <x v="1"/>
    <x v="13"/>
    <x v="128"/>
    <x v="1091"/>
    <n v="2"/>
    <n v="0.2"/>
    <n v="1.4599999999999997"/>
    <x v="1"/>
    <x v="0"/>
  </r>
  <r>
    <n v="3225"/>
    <x v="1600"/>
    <x v="852"/>
    <d v="2016-10-05T00:00:00"/>
    <s v="First Class"/>
    <s v="ES-14080"/>
    <x v="20"/>
    <x v="1"/>
    <x v="0"/>
    <x v="228"/>
    <x v="16"/>
    <x v="285"/>
    <x v="1"/>
    <s v="TEC-PH-10001760"/>
    <x v="2"/>
    <x v="7"/>
    <x v="257"/>
    <x v="2599"/>
    <n v="2"/>
    <n v="0.2"/>
    <n v="107.46"/>
    <x v="1"/>
    <x v="0"/>
  </r>
  <r>
    <n v="3226"/>
    <x v="1600"/>
    <x v="852"/>
    <d v="2016-10-05T00:00:00"/>
    <s v="First Class"/>
    <s v="ES-14080"/>
    <x v="20"/>
    <x v="1"/>
    <x v="0"/>
    <x v="228"/>
    <x v="16"/>
    <x v="285"/>
    <x v="1"/>
    <s v="OFF-EN-10004846"/>
    <x v="1"/>
    <x v="12"/>
    <x v="1497"/>
    <x v="2600"/>
    <n v="6"/>
    <n v="0.2"/>
    <n v="4.628400000000001"/>
    <x v="1"/>
    <x v="0"/>
  </r>
  <r>
    <n v="3227"/>
    <x v="1600"/>
    <x v="852"/>
    <d v="2016-10-05T00:00:00"/>
    <s v="First Class"/>
    <s v="ES-14080"/>
    <x v="20"/>
    <x v="1"/>
    <x v="0"/>
    <x v="228"/>
    <x v="16"/>
    <x v="285"/>
    <x v="1"/>
    <s v="OFF-SU-10003567"/>
    <x v="1"/>
    <x v="14"/>
    <x v="1498"/>
    <x v="2601"/>
    <n v="2"/>
    <n v="0.2"/>
    <n v="-3.2639999999999993"/>
    <x v="1"/>
    <x v="0"/>
  </r>
  <r>
    <n v="3228"/>
    <x v="1600"/>
    <x v="852"/>
    <d v="2016-10-05T00:00:00"/>
    <s v="First Class"/>
    <s v="ES-14080"/>
    <x v="20"/>
    <x v="1"/>
    <x v="0"/>
    <x v="228"/>
    <x v="16"/>
    <x v="285"/>
    <x v="1"/>
    <s v="TEC-PH-10001557"/>
    <x v="2"/>
    <x v="7"/>
    <x v="664"/>
    <x v="84"/>
    <n v="3"/>
    <n v="0.2"/>
    <n v="20.157899999999991"/>
    <x v="1"/>
    <x v="0"/>
  </r>
  <r>
    <n v="3229"/>
    <x v="1600"/>
    <x v="852"/>
    <d v="2016-10-05T00:00:00"/>
    <s v="First Class"/>
    <s v="ES-14080"/>
    <x v="20"/>
    <x v="1"/>
    <x v="0"/>
    <x v="228"/>
    <x v="16"/>
    <x v="285"/>
    <x v="1"/>
    <s v="TEC-AC-10003038"/>
    <x v="2"/>
    <x v="11"/>
    <x v="1033"/>
    <x v="181"/>
    <n v="1"/>
    <n v="0.2"/>
    <n v="-8.9500000000001023E-2"/>
    <x v="1"/>
    <x v="0"/>
  </r>
  <r>
    <n v="3230"/>
    <x v="1601"/>
    <x v="430"/>
    <d v="2016-08-16T00:00:00"/>
    <s v="Standard Class"/>
    <s v="KL-16645"/>
    <x v="107"/>
    <x v="0"/>
    <x v="0"/>
    <x v="20"/>
    <x v="15"/>
    <x v="45"/>
    <x v="3"/>
    <s v="OFF-ST-10004459"/>
    <x v="1"/>
    <x v="4"/>
    <x v="459"/>
    <x v="2602"/>
    <n v="1"/>
    <n v="0"/>
    <n v="18.766999999999996"/>
    <x v="2"/>
    <x v="0"/>
  </r>
  <r>
    <n v="3231"/>
    <x v="1602"/>
    <x v="853"/>
    <d v="2019-09-05T00:00:00"/>
    <s v="Second Class"/>
    <s v="BN-11515"/>
    <x v="202"/>
    <x v="0"/>
    <x v="0"/>
    <x v="20"/>
    <x v="15"/>
    <x v="29"/>
    <x v="3"/>
    <s v="FUR-FU-10004960"/>
    <x v="0"/>
    <x v="5"/>
    <x v="928"/>
    <x v="9"/>
    <n v="5"/>
    <n v="0"/>
    <n v="39.066000000000003"/>
    <x v="2"/>
    <x v="0"/>
  </r>
  <r>
    <n v="3232"/>
    <x v="1603"/>
    <x v="513"/>
    <d v="2019-04-22T00:00:00"/>
    <s v="Standard Class"/>
    <s v="ND-18370"/>
    <x v="444"/>
    <x v="0"/>
    <x v="0"/>
    <x v="12"/>
    <x v="5"/>
    <x v="14"/>
    <x v="2"/>
    <s v="OFF-BI-10000632"/>
    <x v="1"/>
    <x v="8"/>
    <x v="1297"/>
    <x v="2578"/>
    <n v="3"/>
    <n v="0.8"/>
    <n v="-44.278199999999998"/>
    <x v="2"/>
    <x v="0"/>
  </r>
  <r>
    <n v="3233"/>
    <x v="1603"/>
    <x v="513"/>
    <d v="2019-04-22T00:00:00"/>
    <s v="Standard Class"/>
    <s v="ND-18370"/>
    <x v="444"/>
    <x v="0"/>
    <x v="0"/>
    <x v="12"/>
    <x v="5"/>
    <x v="14"/>
    <x v="2"/>
    <s v="OFF-BI-10001107"/>
    <x v="1"/>
    <x v="8"/>
    <x v="497"/>
    <x v="2603"/>
    <n v="1"/>
    <n v="0.8"/>
    <n v="-4.7784000000000013"/>
    <x v="2"/>
    <x v="0"/>
  </r>
  <r>
    <n v="3234"/>
    <x v="1603"/>
    <x v="513"/>
    <d v="2019-04-22T00:00:00"/>
    <s v="Standard Class"/>
    <s v="ND-18370"/>
    <x v="444"/>
    <x v="0"/>
    <x v="0"/>
    <x v="12"/>
    <x v="5"/>
    <x v="14"/>
    <x v="2"/>
    <s v="OFF-ST-10002301"/>
    <x v="1"/>
    <x v="4"/>
    <x v="1499"/>
    <x v="2604"/>
    <n v="2"/>
    <n v="0.2"/>
    <n v="-7.7292000000000041"/>
    <x v="2"/>
    <x v="0"/>
  </r>
  <r>
    <n v="3235"/>
    <x v="1604"/>
    <x v="423"/>
    <d v="2018-04-27T00:00:00"/>
    <s v="First Class"/>
    <s v="JL-15130"/>
    <x v="691"/>
    <x v="0"/>
    <x v="0"/>
    <x v="169"/>
    <x v="1"/>
    <x v="215"/>
    <x v="1"/>
    <s v="OFF-BI-10003355"/>
    <x v="1"/>
    <x v="8"/>
    <x v="591"/>
    <x v="2217"/>
    <n v="1"/>
    <n v="0.2"/>
    <n v="1.3944000000000001"/>
    <x v="1"/>
    <x v="0"/>
  </r>
  <r>
    <n v="3236"/>
    <x v="1605"/>
    <x v="804"/>
    <d v="2018-01-15T00:00:00"/>
    <s v="Same Day"/>
    <s v="RC-19825"/>
    <x v="116"/>
    <x v="0"/>
    <x v="0"/>
    <x v="54"/>
    <x v="29"/>
    <x v="69"/>
    <x v="3"/>
    <s v="FUR-TA-10002903"/>
    <x v="0"/>
    <x v="3"/>
    <x v="258"/>
    <x v="2605"/>
    <n v="1"/>
    <n v="0.3"/>
    <n v="-15.582599999999999"/>
    <x v="2"/>
    <x v="0"/>
  </r>
  <r>
    <n v="3237"/>
    <x v="1606"/>
    <x v="440"/>
    <d v="2018-05-02T00:00:00"/>
    <s v="Same Day"/>
    <s v="CC-12475"/>
    <x v="693"/>
    <x v="0"/>
    <x v="0"/>
    <x v="20"/>
    <x v="15"/>
    <x v="23"/>
    <x v="3"/>
    <s v="OFF-ST-10001580"/>
    <x v="1"/>
    <x v="4"/>
    <x v="355"/>
    <x v="2606"/>
    <n v="3"/>
    <n v="0"/>
    <n v="12.5832"/>
    <x v="2"/>
    <x v="0"/>
  </r>
  <r>
    <n v="3238"/>
    <x v="1606"/>
    <x v="440"/>
    <d v="2018-05-02T00:00:00"/>
    <s v="Same Day"/>
    <s v="CC-12475"/>
    <x v="693"/>
    <x v="0"/>
    <x v="0"/>
    <x v="20"/>
    <x v="15"/>
    <x v="23"/>
    <x v="3"/>
    <s v="OFF-BI-10000315"/>
    <x v="1"/>
    <x v="8"/>
    <x v="412"/>
    <x v="2607"/>
    <n v="3"/>
    <n v="0.2"/>
    <n v="15.951599999999997"/>
    <x v="2"/>
    <x v="0"/>
  </r>
  <r>
    <n v="3239"/>
    <x v="1607"/>
    <x v="73"/>
    <d v="2018-11-27T00:00:00"/>
    <s v="Standard Class"/>
    <s v="DW-13195"/>
    <x v="694"/>
    <x v="1"/>
    <x v="0"/>
    <x v="12"/>
    <x v="5"/>
    <x v="14"/>
    <x v="2"/>
    <s v="FUR-CH-10003774"/>
    <x v="0"/>
    <x v="1"/>
    <x v="1194"/>
    <x v="2608"/>
    <n v="5"/>
    <n v="0.3"/>
    <n v="-77.333000000000013"/>
    <x v="2"/>
    <x v="0"/>
  </r>
  <r>
    <n v="3240"/>
    <x v="1607"/>
    <x v="73"/>
    <d v="2018-11-27T00:00:00"/>
    <s v="Standard Class"/>
    <s v="DW-13195"/>
    <x v="694"/>
    <x v="1"/>
    <x v="0"/>
    <x v="12"/>
    <x v="5"/>
    <x v="14"/>
    <x v="2"/>
    <s v="TEC-PH-10003095"/>
    <x v="2"/>
    <x v="7"/>
    <x v="1500"/>
    <x v="2609"/>
    <n v="7"/>
    <n v="0.2"/>
    <n v="46.095000000000006"/>
    <x v="2"/>
    <x v="0"/>
  </r>
  <r>
    <n v="3241"/>
    <x v="1607"/>
    <x v="73"/>
    <d v="2018-11-27T00:00:00"/>
    <s v="Standard Class"/>
    <s v="DW-13195"/>
    <x v="694"/>
    <x v="1"/>
    <x v="0"/>
    <x v="12"/>
    <x v="5"/>
    <x v="14"/>
    <x v="2"/>
    <s v="FUR-FU-10000023"/>
    <x v="0"/>
    <x v="5"/>
    <x v="325"/>
    <x v="2610"/>
    <n v="3"/>
    <n v="0.6"/>
    <n v="-2.8271999999999995"/>
    <x v="2"/>
    <x v="0"/>
  </r>
  <r>
    <n v="3242"/>
    <x v="1608"/>
    <x v="854"/>
    <d v="2018-02-03T00:00:00"/>
    <s v="First Class"/>
    <s v="CK-12760"/>
    <x v="316"/>
    <x v="1"/>
    <x v="0"/>
    <x v="81"/>
    <x v="17"/>
    <x v="101"/>
    <x v="0"/>
    <s v="OFF-ST-10002214"/>
    <x v="1"/>
    <x v="4"/>
    <x v="1003"/>
    <x v="2015"/>
    <n v="5"/>
    <n v="0"/>
    <n v="14.676999999999998"/>
    <x v="0"/>
    <x v="0"/>
  </r>
  <r>
    <n v="3243"/>
    <x v="1609"/>
    <x v="185"/>
    <d v="2019-04-05T00:00:00"/>
    <s v="Second Class"/>
    <s v="EG-13900"/>
    <x v="283"/>
    <x v="0"/>
    <x v="0"/>
    <x v="22"/>
    <x v="10"/>
    <x v="36"/>
    <x v="2"/>
    <s v="OFF-BI-10002799"/>
    <x v="1"/>
    <x v="8"/>
    <x v="1459"/>
    <x v="2611"/>
    <n v="13"/>
    <n v="0.8"/>
    <n v="-22.895600000000005"/>
    <x v="2"/>
    <x v="0"/>
  </r>
  <r>
    <n v="3244"/>
    <x v="1610"/>
    <x v="96"/>
    <d v="2019-12-05T00:00:00"/>
    <s v="Standard Class"/>
    <s v="SJ-20215"/>
    <x v="695"/>
    <x v="0"/>
    <x v="0"/>
    <x v="55"/>
    <x v="5"/>
    <x v="70"/>
    <x v="2"/>
    <s v="TEC-PH-10004912"/>
    <x v="2"/>
    <x v="7"/>
    <x v="1501"/>
    <x v="2612"/>
    <n v="5"/>
    <n v="0.2"/>
    <n v="24.727499999999971"/>
    <x v="2"/>
    <x v="0"/>
  </r>
  <r>
    <n v="3245"/>
    <x v="1610"/>
    <x v="96"/>
    <d v="2019-12-05T00:00:00"/>
    <s v="Standard Class"/>
    <s v="SJ-20215"/>
    <x v="695"/>
    <x v="0"/>
    <x v="0"/>
    <x v="55"/>
    <x v="5"/>
    <x v="70"/>
    <x v="2"/>
    <s v="FUR-CH-10002602"/>
    <x v="0"/>
    <x v="1"/>
    <x v="291"/>
    <x v="2613"/>
    <n v="3"/>
    <n v="0.3"/>
    <n v="-18.117599999999996"/>
    <x v="2"/>
    <x v="0"/>
  </r>
  <r>
    <n v="3246"/>
    <x v="1611"/>
    <x v="389"/>
    <d v="2019-12-12T00:00:00"/>
    <s v="Second Class"/>
    <s v="BP-11185"/>
    <x v="130"/>
    <x v="1"/>
    <x v="0"/>
    <x v="4"/>
    <x v="4"/>
    <x v="5"/>
    <x v="1"/>
    <s v="TEC-AC-10004510"/>
    <x v="2"/>
    <x v="11"/>
    <x v="953"/>
    <x v="1231"/>
    <n v="3"/>
    <n v="0"/>
    <n v="4.9079999999999977"/>
    <x v="1"/>
    <x v="0"/>
  </r>
  <r>
    <n v="3247"/>
    <x v="1611"/>
    <x v="389"/>
    <d v="2019-12-12T00:00:00"/>
    <s v="Second Class"/>
    <s v="BP-11185"/>
    <x v="130"/>
    <x v="1"/>
    <x v="0"/>
    <x v="4"/>
    <x v="4"/>
    <x v="5"/>
    <x v="1"/>
    <s v="OFF-ST-10000060"/>
    <x v="1"/>
    <x v="4"/>
    <x v="392"/>
    <x v="1783"/>
    <n v="5"/>
    <n v="0"/>
    <n v="38.988000000000014"/>
    <x v="1"/>
    <x v="0"/>
  </r>
  <r>
    <n v="3248"/>
    <x v="1611"/>
    <x v="389"/>
    <d v="2019-12-12T00:00:00"/>
    <s v="Second Class"/>
    <s v="BP-11185"/>
    <x v="130"/>
    <x v="1"/>
    <x v="0"/>
    <x v="4"/>
    <x v="4"/>
    <x v="5"/>
    <x v="1"/>
    <s v="OFF-AR-10000799"/>
    <x v="1"/>
    <x v="6"/>
    <x v="1502"/>
    <x v="2614"/>
    <n v="3"/>
    <n v="0"/>
    <n v="5.2895999999999983"/>
    <x v="1"/>
    <x v="0"/>
  </r>
  <r>
    <n v="3249"/>
    <x v="1612"/>
    <x v="42"/>
    <d v="2018-09-21T00:00:00"/>
    <s v="Standard Class"/>
    <s v="SJ-20125"/>
    <x v="319"/>
    <x v="2"/>
    <x v="0"/>
    <x v="4"/>
    <x v="4"/>
    <x v="5"/>
    <x v="1"/>
    <s v="FUR-CH-10004875"/>
    <x v="0"/>
    <x v="1"/>
    <x v="1445"/>
    <x v="2417"/>
    <n v="2"/>
    <n v="0.2"/>
    <n v="9.9651999999999994"/>
    <x v="1"/>
    <x v="0"/>
  </r>
  <r>
    <n v="3250"/>
    <x v="1612"/>
    <x v="42"/>
    <d v="2018-09-21T00:00:00"/>
    <s v="Standard Class"/>
    <s v="SJ-20125"/>
    <x v="319"/>
    <x v="2"/>
    <x v="0"/>
    <x v="4"/>
    <x v="4"/>
    <x v="5"/>
    <x v="1"/>
    <s v="TEC-PH-10002085"/>
    <x v="2"/>
    <x v="7"/>
    <x v="665"/>
    <x v="554"/>
    <n v="2"/>
    <n v="0.2"/>
    <n v="7.9188000000000045"/>
    <x v="1"/>
    <x v="0"/>
  </r>
  <r>
    <n v="3251"/>
    <x v="1613"/>
    <x v="443"/>
    <d v="2018-12-29T00:00:00"/>
    <s v="Standard Class"/>
    <s v="MC-17590"/>
    <x v="565"/>
    <x v="1"/>
    <x v="0"/>
    <x v="354"/>
    <x v="12"/>
    <x v="436"/>
    <x v="2"/>
    <s v="OFF-FA-10000992"/>
    <x v="1"/>
    <x v="13"/>
    <x v="1042"/>
    <x v="2615"/>
    <n v="7"/>
    <n v="0"/>
    <n v="11.679499999999999"/>
    <x v="2"/>
    <x v="0"/>
  </r>
  <r>
    <n v="3252"/>
    <x v="1614"/>
    <x v="827"/>
    <d v="2019-04-19T00:00:00"/>
    <s v="First Class"/>
    <s v="BG-11740"/>
    <x v="696"/>
    <x v="0"/>
    <x v="0"/>
    <x v="10"/>
    <x v="9"/>
    <x v="74"/>
    <x v="3"/>
    <s v="FUR-FU-10001473"/>
    <x v="0"/>
    <x v="5"/>
    <x v="1253"/>
    <x v="2616"/>
    <n v="3"/>
    <n v="0.2"/>
    <n v="5.2773000000000003"/>
    <x v="2"/>
    <x v="0"/>
  </r>
  <r>
    <n v="3253"/>
    <x v="1615"/>
    <x v="855"/>
    <d v="2019-10-30T00:00:00"/>
    <s v="Second Class"/>
    <s v="MA-17560"/>
    <x v="15"/>
    <x v="2"/>
    <x v="0"/>
    <x v="22"/>
    <x v="10"/>
    <x v="26"/>
    <x v="2"/>
    <s v="OFF-AR-10003045"/>
    <x v="1"/>
    <x v="6"/>
    <x v="425"/>
    <x v="2617"/>
    <n v="3"/>
    <n v="0.2"/>
    <n v="2.2050000000000001"/>
    <x v="2"/>
    <x v="0"/>
  </r>
  <r>
    <n v="3254"/>
    <x v="1615"/>
    <x v="855"/>
    <d v="2019-10-30T00:00:00"/>
    <s v="Second Class"/>
    <s v="MA-17560"/>
    <x v="15"/>
    <x v="2"/>
    <x v="0"/>
    <x v="22"/>
    <x v="10"/>
    <x v="26"/>
    <x v="2"/>
    <s v="TEC-PH-10001536"/>
    <x v="2"/>
    <x v="7"/>
    <x v="1243"/>
    <x v="2618"/>
    <n v="2"/>
    <n v="0.2"/>
    <n v="2.0387999999999984"/>
    <x v="2"/>
    <x v="0"/>
  </r>
  <r>
    <n v="3255"/>
    <x v="1616"/>
    <x v="630"/>
    <d v="2018-07-14T00:00:00"/>
    <s v="Standard Class"/>
    <s v="CC-12220"/>
    <x v="417"/>
    <x v="0"/>
    <x v="0"/>
    <x v="4"/>
    <x v="4"/>
    <x v="59"/>
    <x v="1"/>
    <s v="TEC-PH-10001580"/>
    <x v="2"/>
    <x v="7"/>
    <x v="234"/>
    <x v="2619"/>
    <n v="1"/>
    <n v="0.2"/>
    <n v="9.4485999999999954"/>
    <x v="1"/>
    <x v="0"/>
  </r>
  <r>
    <n v="3256"/>
    <x v="1616"/>
    <x v="630"/>
    <d v="2018-07-14T00:00:00"/>
    <s v="Standard Class"/>
    <s v="CC-12220"/>
    <x v="417"/>
    <x v="0"/>
    <x v="0"/>
    <x v="4"/>
    <x v="4"/>
    <x v="59"/>
    <x v="1"/>
    <s v="OFF-BI-10004209"/>
    <x v="1"/>
    <x v="8"/>
    <x v="1215"/>
    <x v="1768"/>
    <n v="3"/>
    <n v="0.2"/>
    <n v="6.0299999999999994"/>
    <x v="1"/>
    <x v="0"/>
  </r>
  <r>
    <n v="3257"/>
    <x v="1617"/>
    <x v="101"/>
    <d v="2017-08-14T00:00:00"/>
    <s v="Standard Class"/>
    <s v="RA-19885"/>
    <x v="19"/>
    <x v="1"/>
    <x v="0"/>
    <x v="108"/>
    <x v="2"/>
    <x v="133"/>
    <x v="0"/>
    <s v="OFF-LA-10001613"/>
    <x v="1"/>
    <x v="2"/>
    <x v="743"/>
    <x v="877"/>
    <n v="2"/>
    <n v="0.2"/>
    <n v="1.6704000000000001"/>
    <x v="0"/>
    <x v="0"/>
  </r>
  <r>
    <n v="3258"/>
    <x v="1618"/>
    <x v="10"/>
    <d v="2018-12-14T00:00:00"/>
    <s v="Second Class"/>
    <s v="DK-12835"/>
    <x v="460"/>
    <x v="1"/>
    <x v="0"/>
    <x v="47"/>
    <x v="18"/>
    <x v="78"/>
    <x v="0"/>
    <s v="FUR-TA-10001676"/>
    <x v="0"/>
    <x v="3"/>
    <x v="966"/>
    <x v="2620"/>
    <n v="3"/>
    <n v="0.4"/>
    <n v="-29.323800000000006"/>
    <x v="0"/>
    <x v="0"/>
  </r>
  <r>
    <n v="3259"/>
    <x v="1618"/>
    <x v="10"/>
    <d v="2018-12-14T00:00:00"/>
    <s v="Second Class"/>
    <s v="DK-12835"/>
    <x v="460"/>
    <x v="1"/>
    <x v="0"/>
    <x v="47"/>
    <x v="18"/>
    <x v="78"/>
    <x v="0"/>
    <s v="OFF-BI-10003712"/>
    <x v="1"/>
    <x v="8"/>
    <x v="696"/>
    <x v="194"/>
    <n v="2"/>
    <n v="0.7"/>
    <n v="-2.0621999999999998"/>
    <x v="0"/>
    <x v="0"/>
  </r>
  <r>
    <n v="3260"/>
    <x v="1619"/>
    <x v="373"/>
    <d v="2018-11-17T00:00:00"/>
    <s v="Standard Class"/>
    <s v="LB-16795"/>
    <x v="697"/>
    <x v="2"/>
    <x v="0"/>
    <x v="336"/>
    <x v="10"/>
    <x v="417"/>
    <x v="2"/>
    <s v="OFF-BI-10000285"/>
    <x v="1"/>
    <x v="8"/>
    <x v="461"/>
    <x v="2621"/>
    <n v="2"/>
    <n v="0.8"/>
    <n v="-4.7040000000000006"/>
    <x v="2"/>
    <x v="0"/>
  </r>
  <r>
    <n v="3261"/>
    <x v="1620"/>
    <x v="687"/>
    <d v="2016-11-15T00:00:00"/>
    <s v="First Class"/>
    <s v="CM-11815"/>
    <x v="698"/>
    <x v="1"/>
    <x v="0"/>
    <x v="45"/>
    <x v="5"/>
    <x v="89"/>
    <x v="2"/>
    <s v="OFF-PA-10004609"/>
    <x v="1"/>
    <x v="10"/>
    <x v="1503"/>
    <x v="561"/>
    <n v="4"/>
    <n v="0.2"/>
    <n v="7.2576000000000001"/>
    <x v="2"/>
    <x v="0"/>
  </r>
  <r>
    <n v="3262"/>
    <x v="1621"/>
    <x v="664"/>
    <d v="2016-11-19T00:00:00"/>
    <s v="First Class"/>
    <s v="TS-21205"/>
    <x v="131"/>
    <x v="1"/>
    <x v="0"/>
    <x v="8"/>
    <x v="1"/>
    <x v="9"/>
    <x v="1"/>
    <s v="TEC-AC-10001314"/>
    <x v="2"/>
    <x v="11"/>
    <x v="952"/>
    <x v="2622"/>
    <n v="2"/>
    <n v="0"/>
    <n v="7.9983999999999895"/>
    <x v="1"/>
    <x v="0"/>
  </r>
  <r>
    <n v="3263"/>
    <x v="1621"/>
    <x v="664"/>
    <d v="2016-11-19T00:00:00"/>
    <s v="First Class"/>
    <s v="TS-21205"/>
    <x v="131"/>
    <x v="1"/>
    <x v="0"/>
    <x v="8"/>
    <x v="1"/>
    <x v="9"/>
    <x v="1"/>
    <s v="OFF-PA-10003395"/>
    <x v="1"/>
    <x v="10"/>
    <x v="656"/>
    <x v="2623"/>
    <n v="7"/>
    <n v="0"/>
    <n v="352.29599999999999"/>
    <x v="1"/>
    <x v="0"/>
  </r>
  <r>
    <n v="3264"/>
    <x v="1621"/>
    <x v="664"/>
    <d v="2016-11-19T00:00:00"/>
    <s v="First Class"/>
    <s v="TS-21205"/>
    <x v="131"/>
    <x v="1"/>
    <x v="0"/>
    <x v="8"/>
    <x v="1"/>
    <x v="9"/>
    <x v="1"/>
    <s v="OFF-AP-10001242"/>
    <x v="1"/>
    <x v="9"/>
    <x v="1417"/>
    <x v="2624"/>
    <n v="3"/>
    <n v="0"/>
    <n v="72.431999999999988"/>
    <x v="1"/>
    <x v="0"/>
  </r>
  <r>
    <n v="3265"/>
    <x v="1622"/>
    <x v="758"/>
    <d v="2018-03-08T00:00:00"/>
    <s v="Second Class"/>
    <s v="RF-19345"/>
    <x v="575"/>
    <x v="1"/>
    <x v="0"/>
    <x v="100"/>
    <x v="2"/>
    <x v="123"/>
    <x v="0"/>
    <s v="OFF-LA-10001641"/>
    <x v="1"/>
    <x v="2"/>
    <x v="1031"/>
    <x v="1973"/>
    <n v="4"/>
    <n v="0.2"/>
    <n v="3.528"/>
    <x v="0"/>
    <x v="0"/>
  </r>
  <r>
    <n v="3266"/>
    <x v="1623"/>
    <x v="856"/>
    <d v="2016-10-15T00:00:00"/>
    <s v="Standard Class"/>
    <s v="JF-15565"/>
    <x v="535"/>
    <x v="0"/>
    <x v="0"/>
    <x v="10"/>
    <x v="9"/>
    <x v="74"/>
    <x v="3"/>
    <s v="OFF-ST-10003816"/>
    <x v="1"/>
    <x v="4"/>
    <x v="717"/>
    <x v="2625"/>
    <n v="2"/>
    <n v="0.2"/>
    <n v="10.571399999999983"/>
    <x v="2"/>
    <x v="0"/>
  </r>
  <r>
    <n v="3267"/>
    <x v="1623"/>
    <x v="856"/>
    <d v="2016-10-15T00:00:00"/>
    <s v="Standard Class"/>
    <s v="JF-15565"/>
    <x v="535"/>
    <x v="0"/>
    <x v="0"/>
    <x v="10"/>
    <x v="9"/>
    <x v="74"/>
    <x v="3"/>
    <s v="OFF-EN-10002230"/>
    <x v="1"/>
    <x v="12"/>
    <x v="555"/>
    <x v="2626"/>
    <n v="3"/>
    <n v="0.2"/>
    <n v="67.983299999999986"/>
    <x v="2"/>
    <x v="0"/>
  </r>
  <r>
    <n v="3268"/>
    <x v="1624"/>
    <x v="857"/>
    <d v="2016-05-29T00:00:00"/>
    <s v="Standard Class"/>
    <s v="EH-14185"/>
    <x v="699"/>
    <x v="0"/>
    <x v="0"/>
    <x v="27"/>
    <x v="19"/>
    <x v="33"/>
    <x v="0"/>
    <s v="TEC-PH-10002660"/>
    <x v="2"/>
    <x v="7"/>
    <x v="704"/>
    <x v="2627"/>
    <n v="2"/>
    <n v="0"/>
    <n v="33.995000000000005"/>
    <x v="0"/>
    <x v="0"/>
  </r>
  <r>
    <n v="3269"/>
    <x v="1624"/>
    <x v="857"/>
    <d v="2016-05-29T00:00:00"/>
    <s v="Standard Class"/>
    <s v="EH-14185"/>
    <x v="699"/>
    <x v="0"/>
    <x v="0"/>
    <x v="27"/>
    <x v="19"/>
    <x v="33"/>
    <x v="0"/>
    <s v="TEC-PH-10003171"/>
    <x v="2"/>
    <x v="7"/>
    <x v="1504"/>
    <x v="2628"/>
    <n v="1"/>
    <n v="0"/>
    <n v="12.585999999999999"/>
    <x v="0"/>
    <x v="0"/>
  </r>
  <r>
    <n v="3270"/>
    <x v="1625"/>
    <x v="858"/>
    <d v="2016-07-19T00:00:00"/>
    <s v="Standard Class"/>
    <s v="VW-21775"/>
    <x v="100"/>
    <x v="1"/>
    <x v="0"/>
    <x v="298"/>
    <x v="44"/>
    <x v="374"/>
    <x v="2"/>
    <s v="TEC-AC-10003709"/>
    <x v="2"/>
    <x v="11"/>
    <x v="1413"/>
    <x v="2629"/>
    <n v="3"/>
    <n v="0"/>
    <n v="1.3068000000000004"/>
    <x v="2"/>
    <x v="0"/>
  </r>
  <r>
    <n v="3271"/>
    <x v="1625"/>
    <x v="858"/>
    <d v="2016-07-19T00:00:00"/>
    <s v="Standard Class"/>
    <s v="VW-21775"/>
    <x v="100"/>
    <x v="1"/>
    <x v="0"/>
    <x v="298"/>
    <x v="44"/>
    <x v="374"/>
    <x v="2"/>
    <s v="OFF-FA-10000304"/>
    <x v="1"/>
    <x v="13"/>
    <x v="52"/>
    <x v="2630"/>
    <n v="3"/>
    <n v="0"/>
    <n v="2.6814000000000004"/>
    <x v="2"/>
    <x v="0"/>
  </r>
  <r>
    <n v="3272"/>
    <x v="1626"/>
    <x v="17"/>
    <d v="2017-12-29T00:00:00"/>
    <s v="Second Class"/>
    <s v="KN-16450"/>
    <x v="634"/>
    <x v="1"/>
    <x v="0"/>
    <x v="355"/>
    <x v="1"/>
    <x v="437"/>
    <x v="1"/>
    <s v="TEC-AC-10003709"/>
    <x v="2"/>
    <x v="11"/>
    <x v="1413"/>
    <x v="1063"/>
    <n v="8"/>
    <n v="0"/>
    <n v="3.4848000000000008"/>
    <x v="1"/>
    <x v="0"/>
  </r>
  <r>
    <n v="3273"/>
    <x v="1627"/>
    <x v="97"/>
    <d v="2017-02-16T00:00:00"/>
    <s v="Standard Class"/>
    <s v="SJ-20215"/>
    <x v="695"/>
    <x v="0"/>
    <x v="0"/>
    <x v="1"/>
    <x v="1"/>
    <x v="13"/>
    <x v="1"/>
    <s v="FUR-CH-10002774"/>
    <x v="0"/>
    <x v="1"/>
    <x v="23"/>
    <x v="2631"/>
    <n v="5"/>
    <n v="0.2"/>
    <n v="22.940999999999995"/>
    <x v="1"/>
    <x v="0"/>
  </r>
  <r>
    <n v="3274"/>
    <x v="1628"/>
    <x v="540"/>
    <d v="2019-05-12T00:00:00"/>
    <s v="Standard Class"/>
    <s v="PS-19045"/>
    <x v="390"/>
    <x v="2"/>
    <x v="0"/>
    <x v="1"/>
    <x v="1"/>
    <x v="3"/>
    <x v="1"/>
    <s v="TEC-CO-10001046"/>
    <x v="2"/>
    <x v="16"/>
    <x v="883"/>
    <x v="2632"/>
    <n v="6"/>
    <n v="0.2"/>
    <n v="1049.9849999999999"/>
    <x v="1"/>
    <x v="0"/>
  </r>
  <r>
    <n v="3275"/>
    <x v="1629"/>
    <x v="808"/>
    <d v="2019-11-06T00:00:00"/>
    <s v="Standard Class"/>
    <s v="KM-16225"/>
    <x v="366"/>
    <x v="1"/>
    <x v="0"/>
    <x v="356"/>
    <x v="41"/>
    <x v="438"/>
    <x v="2"/>
    <s v="OFF-FA-10003495"/>
    <x v="1"/>
    <x v="13"/>
    <x v="128"/>
    <x v="2614"/>
    <n v="3"/>
    <n v="0"/>
    <n v="9.120000000000001"/>
    <x v="2"/>
    <x v="0"/>
  </r>
  <r>
    <n v="3276"/>
    <x v="1629"/>
    <x v="808"/>
    <d v="2019-11-06T00:00:00"/>
    <s v="Standard Class"/>
    <s v="KM-16225"/>
    <x v="366"/>
    <x v="1"/>
    <x v="0"/>
    <x v="356"/>
    <x v="41"/>
    <x v="438"/>
    <x v="2"/>
    <s v="OFF-AR-10004685"/>
    <x v="1"/>
    <x v="6"/>
    <x v="183"/>
    <x v="2633"/>
    <n v="6"/>
    <n v="0"/>
    <n v="9.1673999999999989"/>
    <x v="2"/>
    <x v="0"/>
  </r>
  <r>
    <n v="3277"/>
    <x v="1630"/>
    <x v="267"/>
    <d v="2016-04-09T00:00:00"/>
    <s v="Second Class"/>
    <s v="GM-14695"/>
    <x v="620"/>
    <x v="1"/>
    <x v="0"/>
    <x v="166"/>
    <x v="17"/>
    <x v="212"/>
    <x v="0"/>
    <s v="OFF-AR-10004757"/>
    <x v="1"/>
    <x v="6"/>
    <x v="346"/>
    <x v="1011"/>
    <n v="7"/>
    <n v="0"/>
    <n v="7.5767999999999986"/>
    <x v="0"/>
    <x v="0"/>
  </r>
  <r>
    <n v="3278"/>
    <x v="1630"/>
    <x v="267"/>
    <d v="2016-04-09T00:00:00"/>
    <s v="Second Class"/>
    <s v="GM-14695"/>
    <x v="620"/>
    <x v="1"/>
    <x v="0"/>
    <x v="166"/>
    <x v="17"/>
    <x v="212"/>
    <x v="0"/>
    <s v="TEC-PH-10001615"/>
    <x v="2"/>
    <x v="7"/>
    <x v="1117"/>
    <x v="2634"/>
    <n v="1"/>
    <n v="0"/>
    <n v="8.4070999999999962"/>
    <x v="0"/>
    <x v="0"/>
  </r>
  <r>
    <n v="3279"/>
    <x v="1630"/>
    <x v="267"/>
    <d v="2016-04-09T00:00:00"/>
    <s v="Second Class"/>
    <s v="GM-14695"/>
    <x v="620"/>
    <x v="1"/>
    <x v="0"/>
    <x v="166"/>
    <x v="17"/>
    <x v="212"/>
    <x v="0"/>
    <s v="OFF-PA-10003349"/>
    <x v="1"/>
    <x v="10"/>
    <x v="220"/>
    <x v="91"/>
    <n v="2"/>
    <n v="0"/>
    <n v="6.3504000000000005"/>
    <x v="0"/>
    <x v="0"/>
  </r>
  <r>
    <n v="3280"/>
    <x v="1630"/>
    <x v="267"/>
    <d v="2016-04-09T00:00:00"/>
    <s v="Second Class"/>
    <s v="GM-14695"/>
    <x v="620"/>
    <x v="1"/>
    <x v="0"/>
    <x v="166"/>
    <x v="17"/>
    <x v="212"/>
    <x v="0"/>
    <s v="OFF-AR-10000127"/>
    <x v="1"/>
    <x v="6"/>
    <x v="1195"/>
    <x v="1011"/>
    <n v="7"/>
    <n v="0"/>
    <n v="6.6583999999999968"/>
    <x v="0"/>
    <x v="0"/>
  </r>
  <r>
    <n v="3281"/>
    <x v="1630"/>
    <x v="267"/>
    <d v="2016-04-09T00:00:00"/>
    <s v="Second Class"/>
    <s v="GM-14695"/>
    <x v="620"/>
    <x v="1"/>
    <x v="0"/>
    <x v="166"/>
    <x v="17"/>
    <x v="212"/>
    <x v="0"/>
    <s v="OFF-SU-10002881"/>
    <x v="1"/>
    <x v="14"/>
    <x v="466"/>
    <x v="2635"/>
    <n v="5"/>
    <n v="0"/>
    <n v="83.281000000000063"/>
    <x v="0"/>
    <x v="0"/>
  </r>
  <r>
    <n v="3282"/>
    <x v="1631"/>
    <x v="328"/>
    <d v="2016-09-24T00:00:00"/>
    <s v="Standard Class"/>
    <s v="KT-16465"/>
    <x v="446"/>
    <x v="0"/>
    <x v="0"/>
    <x v="253"/>
    <x v="3"/>
    <x v="313"/>
    <x v="0"/>
    <s v="TEC-AC-10001109"/>
    <x v="2"/>
    <x v="11"/>
    <x v="1007"/>
    <x v="736"/>
    <n v="2"/>
    <n v="0.2"/>
    <n v="13.195600000000001"/>
    <x v="0"/>
    <x v="0"/>
  </r>
  <r>
    <n v="3283"/>
    <x v="1631"/>
    <x v="328"/>
    <d v="2016-09-24T00:00:00"/>
    <s v="Standard Class"/>
    <s v="KT-16465"/>
    <x v="446"/>
    <x v="0"/>
    <x v="0"/>
    <x v="253"/>
    <x v="3"/>
    <x v="313"/>
    <x v="0"/>
    <s v="OFF-PA-10000682"/>
    <x v="1"/>
    <x v="10"/>
    <x v="868"/>
    <x v="701"/>
    <n v="1"/>
    <n v="0.2"/>
    <n v="1.6762000000000001"/>
    <x v="0"/>
    <x v="0"/>
  </r>
  <r>
    <n v="3284"/>
    <x v="1632"/>
    <x v="587"/>
    <d v="2016-10-06T00:00:00"/>
    <s v="Standard Class"/>
    <s v="MH-17785"/>
    <x v="186"/>
    <x v="1"/>
    <x v="0"/>
    <x v="20"/>
    <x v="15"/>
    <x v="45"/>
    <x v="3"/>
    <s v="FUR-FU-10000221"/>
    <x v="0"/>
    <x v="5"/>
    <x v="534"/>
    <x v="597"/>
    <n v="3"/>
    <n v="0"/>
    <n v="5.1815999999999995"/>
    <x v="2"/>
    <x v="0"/>
  </r>
  <r>
    <n v="3285"/>
    <x v="1633"/>
    <x v="171"/>
    <d v="2016-09-17T00:00:00"/>
    <s v="Standard Class"/>
    <s v="AF-10885"/>
    <x v="314"/>
    <x v="0"/>
    <x v="0"/>
    <x v="54"/>
    <x v="24"/>
    <x v="322"/>
    <x v="3"/>
    <s v="OFF-BI-10002429"/>
    <x v="1"/>
    <x v="8"/>
    <x v="472"/>
    <x v="2636"/>
    <n v="7"/>
    <n v="0.7"/>
    <n v="-46.877600000000001"/>
    <x v="2"/>
    <x v="0"/>
  </r>
  <r>
    <n v="3286"/>
    <x v="1634"/>
    <x v="297"/>
    <d v="2019-02-25T00:00:00"/>
    <s v="Standard Class"/>
    <s v="JP-16135"/>
    <x v="655"/>
    <x v="2"/>
    <x v="0"/>
    <x v="254"/>
    <x v="26"/>
    <x v="314"/>
    <x v="2"/>
    <s v="OFF-AR-10002375"/>
    <x v="1"/>
    <x v="6"/>
    <x v="831"/>
    <x v="2637"/>
    <n v="2"/>
    <n v="0"/>
    <n v="1.9023999999999992"/>
    <x v="2"/>
    <x v="0"/>
  </r>
  <r>
    <n v="3287"/>
    <x v="1634"/>
    <x v="297"/>
    <d v="2019-02-25T00:00:00"/>
    <s v="Standard Class"/>
    <s v="JP-16135"/>
    <x v="655"/>
    <x v="2"/>
    <x v="0"/>
    <x v="254"/>
    <x v="26"/>
    <x v="314"/>
    <x v="2"/>
    <s v="OFF-AP-10000595"/>
    <x v="1"/>
    <x v="9"/>
    <x v="1505"/>
    <x v="2638"/>
    <n v="3"/>
    <n v="0"/>
    <n v="3.4086000000000003"/>
    <x v="2"/>
    <x v="0"/>
  </r>
  <r>
    <n v="3288"/>
    <x v="1635"/>
    <x v="350"/>
    <d v="2017-12-15T00:00:00"/>
    <s v="First Class"/>
    <s v="RD-19585"/>
    <x v="361"/>
    <x v="0"/>
    <x v="0"/>
    <x v="357"/>
    <x v="1"/>
    <x v="439"/>
    <x v="1"/>
    <s v="TEC-PH-10001530"/>
    <x v="2"/>
    <x v="7"/>
    <x v="759"/>
    <x v="2639"/>
    <n v="3"/>
    <n v="0.2"/>
    <n v="49.437599999999975"/>
    <x v="1"/>
    <x v="0"/>
  </r>
  <r>
    <n v="3289"/>
    <x v="1635"/>
    <x v="350"/>
    <d v="2017-12-15T00:00:00"/>
    <s v="First Class"/>
    <s v="RD-19585"/>
    <x v="361"/>
    <x v="0"/>
    <x v="0"/>
    <x v="357"/>
    <x v="1"/>
    <x v="439"/>
    <x v="1"/>
    <s v="OFF-BI-10000050"/>
    <x v="1"/>
    <x v="8"/>
    <x v="347"/>
    <x v="2640"/>
    <n v="5"/>
    <n v="0.2"/>
    <n v="9.8549999999999969"/>
    <x v="1"/>
    <x v="0"/>
  </r>
  <r>
    <n v="3290"/>
    <x v="1635"/>
    <x v="350"/>
    <d v="2017-12-15T00:00:00"/>
    <s v="First Class"/>
    <s v="RD-19585"/>
    <x v="361"/>
    <x v="0"/>
    <x v="0"/>
    <x v="357"/>
    <x v="1"/>
    <x v="439"/>
    <x v="1"/>
    <s v="TEC-AC-10001552"/>
    <x v="2"/>
    <x v="11"/>
    <x v="100"/>
    <x v="2641"/>
    <n v="5"/>
    <n v="0"/>
    <n v="27.373499999999993"/>
    <x v="1"/>
    <x v="0"/>
  </r>
  <r>
    <n v="3291"/>
    <x v="1635"/>
    <x v="350"/>
    <d v="2017-12-15T00:00:00"/>
    <s v="First Class"/>
    <s v="RD-19585"/>
    <x v="361"/>
    <x v="0"/>
    <x v="0"/>
    <x v="357"/>
    <x v="1"/>
    <x v="439"/>
    <x v="1"/>
    <s v="TEC-AC-10003399"/>
    <x v="2"/>
    <x v="11"/>
    <x v="1506"/>
    <x v="2642"/>
    <n v="1"/>
    <n v="0"/>
    <n v="15.220800000000001"/>
    <x v="1"/>
    <x v="0"/>
  </r>
  <r>
    <n v="3292"/>
    <x v="1636"/>
    <x v="859"/>
    <d v="2018-11-04T00:00:00"/>
    <s v="Standard Class"/>
    <s v="JF-15295"/>
    <x v="639"/>
    <x v="0"/>
    <x v="0"/>
    <x v="341"/>
    <x v="12"/>
    <x v="422"/>
    <x v="2"/>
    <s v="OFF-AR-10004078"/>
    <x v="1"/>
    <x v="6"/>
    <x v="512"/>
    <x v="2643"/>
    <n v="2"/>
    <n v="0"/>
    <n v="3.5039999999999996"/>
    <x v="2"/>
    <x v="0"/>
  </r>
  <r>
    <n v="3293"/>
    <x v="1637"/>
    <x v="58"/>
    <d v="2016-12-30T00:00:00"/>
    <s v="Standard Class"/>
    <s v="CK-12595"/>
    <x v="242"/>
    <x v="0"/>
    <x v="0"/>
    <x v="70"/>
    <x v="1"/>
    <x v="142"/>
    <x v="1"/>
    <s v="OFF-SU-10002189"/>
    <x v="1"/>
    <x v="14"/>
    <x v="169"/>
    <x v="2644"/>
    <n v="3"/>
    <n v="0"/>
    <n v="0.11909999999999954"/>
    <x v="1"/>
    <x v="0"/>
  </r>
  <r>
    <n v="3294"/>
    <x v="1637"/>
    <x v="58"/>
    <d v="2016-12-30T00:00:00"/>
    <s v="Standard Class"/>
    <s v="CK-12595"/>
    <x v="242"/>
    <x v="0"/>
    <x v="0"/>
    <x v="70"/>
    <x v="1"/>
    <x v="142"/>
    <x v="1"/>
    <s v="FUR-FU-10001852"/>
    <x v="0"/>
    <x v="5"/>
    <x v="845"/>
    <x v="2645"/>
    <n v="2"/>
    <n v="0"/>
    <n v="1.1135999999999999"/>
    <x v="1"/>
    <x v="0"/>
  </r>
  <r>
    <n v="3295"/>
    <x v="1638"/>
    <x v="860"/>
    <d v="2016-08-18T00:00:00"/>
    <s v="First Class"/>
    <s v="KH-16510"/>
    <x v="168"/>
    <x v="0"/>
    <x v="0"/>
    <x v="61"/>
    <x v="5"/>
    <x v="176"/>
    <x v="2"/>
    <s v="OFF-BI-10003638"/>
    <x v="1"/>
    <x v="8"/>
    <x v="612"/>
    <x v="2646"/>
    <n v="8"/>
    <n v="0.8"/>
    <n v="-52.632000000000019"/>
    <x v="2"/>
    <x v="0"/>
  </r>
  <r>
    <n v="3296"/>
    <x v="1639"/>
    <x v="172"/>
    <d v="2019-10-03T00:00:00"/>
    <s v="First Class"/>
    <s v="CM-12655"/>
    <x v="475"/>
    <x v="2"/>
    <x v="0"/>
    <x v="20"/>
    <x v="15"/>
    <x v="45"/>
    <x v="3"/>
    <s v="TEC-MA-10002428"/>
    <x v="2"/>
    <x v="15"/>
    <x v="1507"/>
    <x v="2647"/>
    <n v="11"/>
    <n v="0"/>
    <n v="767.20049999999992"/>
    <x v="2"/>
    <x v="0"/>
  </r>
  <r>
    <n v="3297"/>
    <x v="1640"/>
    <x v="293"/>
    <d v="2017-05-30T00:00:00"/>
    <s v="Standard Class"/>
    <s v="EB-13870"/>
    <x v="12"/>
    <x v="0"/>
    <x v="0"/>
    <x v="42"/>
    <x v="16"/>
    <x v="51"/>
    <x v="1"/>
    <s v="OFF-BI-10001036"/>
    <x v="1"/>
    <x v="8"/>
    <x v="624"/>
    <x v="2648"/>
    <n v="7"/>
    <n v="0.7"/>
    <n v="-12.795999999999999"/>
    <x v="1"/>
    <x v="0"/>
  </r>
  <r>
    <n v="3298"/>
    <x v="1640"/>
    <x v="293"/>
    <d v="2017-05-30T00:00:00"/>
    <s v="Standard Class"/>
    <s v="EB-13870"/>
    <x v="12"/>
    <x v="0"/>
    <x v="0"/>
    <x v="42"/>
    <x v="16"/>
    <x v="51"/>
    <x v="1"/>
    <s v="OFF-AP-10004708"/>
    <x v="1"/>
    <x v="9"/>
    <x v="513"/>
    <x v="1632"/>
    <n v="4"/>
    <n v="0.2"/>
    <n v="13.701599999999988"/>
    <x v="1"/>
    <x v="0"/>
  </r>
  <r>
    <n v="3299"/>
    <x v="1641"/>
    <x v="673"/>
    <d v="2019-11-16T00:00:00"/>
    <s v="Same Day"/>
    <s v="MW-18235"/>
    <x v="360"/>
    <x v="1"/>
    <x v="0"/>
    <x v="8"/>
    <x v="1"/>
    <x v="34"/>
    <x v="1"/>
    <s v="TEC-MA-10000488"/>
    <x v="2"/>
    <x v="15"/>
    <x v="1138"/>
    <x v="2252"/>
    <n v="3"/>
    <n v="0.2"/>
    <n v="215.99729999999977"/>
    <x v="1"/>
    <x v="0"/>
  </r>
  <r>
    <n v="3300"/>
    <x v="1642"/>
    <x v="728"/>
    <d v="2016-11-22T00:00:00"/>
    <s v="Standard Class"/>
    <s v="CS-11950"/>
    <x v="229"/>
    <x v="0"/>
    <x v="0"/>
    <x v="10"/>
    <x v="9"/>
    <x v="11"/>
    <x v="3"/>
    <s v="OFF-BI-10003656"/>
    <x v="1"/>
    <x v="8"/>
    <x v="13"/>
    <x v="2649"/>
    <n v="1"/>
    <n v="0.7"/>
    <n v="-40.797600000000003"/>
    <x v="2"/>
    <x v="0"/>
  </r>
  <r>
    <n v="3301"/>
    <x v="1642"/>
    <x v="728"/>
    <d v="2016-11-22T00:00:00"/>
    <s v="Standard Class"/>
    <s v="CS-11950"/>
    <x v="229"/>
    <x v="0"/>
    <x v="0"/>
    <x v="10"/>
    <x v="9"/>
    <x v="11"/>
    <x v="3"/>
    <s v="OFF-ST-10003656"/>
    <x v="1"/>
    <x v="4"/>
    <x v="82"/>
    <x v="2650"/>
    <n v="1"/>
    <n v="0.2"/>
    <n v="-16.318300000000001"/>
    <x v="2"/>
    <x v="0"/>
  </r>
  <r>
    <n v="3302"/>
    <x v="1642"/>
    <x v="728"/>
    <d v="2016-11-22T00:00:00"/>
    <s v="Standard Class"/>
    <s v="CS-11950"/>
    <x v="229"/>
    <x v="0"/>
    <x v="0"/>
    <x v="10"/>
    <x v="9"/>
    <x v="11"/>
    <x v="3"/>
    <s v="TEC-PH-10001128"/>
    <x v="2"/>
    <x v="7"/>
    <x v="1508"/>
    <x v="2651"/>
    <n v="6"/>
    <n v="0.4"/>
    <n v="-107.99280000000002"/>
    <x v="2"/>
    <x v="0"/>
  </r>
  <r>
    <n v="3303"/>
    <x v="1642"/>
    <x v="728"/>
    <d v="2016-11-22T00:00:00"/>
    <s v="Standard Class"/>
    <s v="CS-11950"/>
    <x v="229"/>
    <x v="0"/>
    <x v="0"/>
    <x v="10"/>
    <x v="9"/>
    <x v="11"/>
    <x v="3"/>
    <s v="FUR-FU-10001473"/>
    <x v="0"/>
    <x v="5"/>
    <x v="1253"/>
    <x v="2616"/>
    <n v="3"/>
    <n v="0.2"/>
    <n v="5.2773000000000003"/>
    <x v="2"/>
    <x v="0"/>
  </r>
  <r>
    <n v="3304"/>
    <x v="1642"/>
    <x v="728"/>
    <d v="2016-11-22T00:00:00"/>
    <s v="Standard Class"/>
    <s v="CS-11950"/>
    <x v="229"/>
    <x v="0"/>
    <x v="0"/>
    <x v="10"/>
    <x v="9"/>
    <x v="11"/>
    <x v="3"/>
    <s v="OFF-BI-10004656"/>
    <x v="1"/>
    <x v="8"/>
    <x v="864"/>
    <x v="2652"/>
    <n v="3"/>
    <n v="0.7"/>
    <n v="-1.4255999999999998"/>
    <x v="2"/>
    <x v="0"/>
  </r>
  <r>
    <n v="3305"/>
    <x v="1643"/>
    <x v="125"/>
    <d v="2017-01-01T00:00:00"/>
    <s v="Second Class"/>
    <s v="SP-20620"/>
    <x v="407"/>
    <x v="1"/>
    <x v="0"/>
    <x v="128"/>
    <x v="5"/>
    <x v="161"/>
    <x v="2"/>
    <s v="OFF-EN-10004955"/>
    <x v="1"/>
    <x v="12"/>
    <x v="890"/>
    <x v="2653"/>
    <n v="3"/>
    <n v="0.2"/>
    <n v="4.7066999999999997"/>
    <x v="2"/>
    <x v="0"/>
  </r>
  <r>
    <n v="3306"/>
    <x v="1643"/>
    <x v="125"/>
    <d v="2017-01-01T00:00:00"/>
    <s v="Second Class"/>
    <s v="SP-20620"/>
    <x v="407"/>
    <x v="1"/>
    <x v="0"/>
    <x v="128"/>
    <x v="5"/>
    <x v="161"/>
    <x v="2"/>
    <s v="TEC-PH-10002468"/>
    <x v="2"/>
    <x v="7"/>
    <x v="1219"/>
    <x v="2075"/>
    <n v="2"/>
    <n v="0.2"/>
    <n v="19.03860000000001"/>
    <x v="2"/>
    <x v="0"/>
  </r>
  <r>
    <n v="3307"/>
    <x v="1643"/>
    <x v="125"/>
    <d v="2017-01-01T00:00:00"/>
    <s v="Second Class"/>
    <s v="SP-20620"/>
    <x v="407"/>
    <x v="1"/>
    <x v="0"/>
    <x v="128"/>
    <x v="5"/>
    <x v="161"/>
    <x v="2"/>
    <s v="TEC-PH-10000576"/>
    <x v="2"/>
    <x v="7"/>
    <x v="815"/>
    <x v="2654"/>
    <n v="3"/>
    <n v="0.2"/>
    <n v="28.767899999999997"/>
    <x v="2"/>
    <x v="0"/>
  </r>
  <r>
    <n v="3308"/>
    <x v="1643"/>
    <x v="125"/>
    <d v="2017-01-01T00:00:00"/>
    <s v="Second Class"/>
    <s v="SP-20620"/>
    <x v="407"/>
    <x v="1"/>
    <x v="0"/>
    <x v="128"/>
    <x v="5"/>
    <x v="161"/>
    <x v="2"/>
    <s v="OFF-BI-10002160"/>
    <x v="1"/>
    <x v="8"/>
    <x v="315"/>
    <x v="2655"/>
    <n v="3"/>
    <n v="0.8"/>
    <n v="-3.6576000000000004"/>
    <x v="2"/>
    <x v="0"/>
  </r>
  <r>
    <n v="3309"/>
    <x v="1643"/>
    <x v="125"/>
    <d v="2017-01-01T00:00:00"/>
    <s v="Second Class"/>
    <s v="SP-20620"/>
    <x v="407"/>
    <x v="1"/>
    <x v="0"/>
    <x v="128"/>
    <x v="5"/>
    <x v="161"/>
    <x v="2"/>
    <s v="TEC-AC-10003628"/>
    <x v="2"/>
    <x v="11"/>
    <x v="247"/>
    <x v="736"/>
    <n v="2"/>
    <n v="0.2"/>
    <n v="14.395200000000004"/>
    <x v="2"/>
    <x v="0"/>
  </r>
  <r>
    <n v="3310"/>
    <x v="1644"/>
    <x v="599"/>
    <d v="2017-11-11T00:00:00"/>
    <s v="Standard Class"/>
    <s v="GT-14635"/>
    <x v="265"/>
    <x v="1"/>
    <x v="0"/>
    <x v="20"/>
    <x v="15"/>
    <x v="29"/>
    <x v="3"/>
    <s v="OFF-BI-10001116"/>
    <x v="1"/>
    <x v="8"/>
    <x v="1075"/>
    <x v="869"/>
    <n v="6"/>
    <n v="0.2"/>
    <n v="8.8704000000000018"/>
    <x v="2"/>
    <x v="0"/>
  </r>
  <r>
    <n v="3311"/>
    <x v="1645"/>
    <x v="42"/>
    <d v="2018-09-22T00:00:00"/>
    <s v="Standard Class"/>
    <s v="LW-17215"/>
    <x v="560"/>
    <x v="0"/>
    <x v="0"/>
    <x v="20"/>
    <x v="15"/>
    <x v="45"/>
    <x v="3"/>
    <s v="OFF-BI-10002026"/>
    <x v="1"/>
    <x v="8"/>
    <x v="912"/>
    <x v="2656"/>
    <n v="5"/>
    <n v="0.2"/>
    <n v="78.434999999999988"/>
    <x v="2"/>
    <x v="0"/>
  </r>
  <r>
    <n v="3312"/>
    <x v="1646"/>
    <x v="231"/>
    <d v="2018-03-25T00:00:00"/>
    <s v="Second Class"/>
    <s v="AH-10030"/>
    <x v="692"/>
    <x v="1"/>
    <x v="0"/>
    <x v="200"/>
    <x v="35"/>
    <x v="251"/>
    <x v="0"/>
    <s v="FUR-FU-10003691"/>
    <x v="0"/>
    <x v="5"/>
    <x v="886"/>
    <x v="2657"/>
    <n v="7"/>
    <n v="0"/>
    <n v="38.038000000000004"/>
    <x v="0"/>
    <x v="0"/>
  </r>
  <r>
    <n v="3313"/>
    <x v="1647"/>
    <x v="127"/>
    <d v="2016-10-01T00:00:00"/>
    <s v="Standard Class"/>
    <s v="TH-21100"/>
    <x v="513"/>
    <x v="0"/>
    <x v="0"/>
    <x v="70"/>
    <x v="1"/>
    <x v="88"/>
    <x v="1"/>
    <s v="FUR-CH-10002602"/>
    <x v="0"/>
    <x v="1"/>
    <x v="291"/>
    <x v="891"/>
    <n v="5"/>
    <n v="0.2"/>
    <n v="45.294000000000011"/>
    <x v="1"/>
    <x v="0"/>
  </r>
  <r>
    <n v="3314"/>
    <x v="1647"/>
    <x v="127"/>
    <d v="2016-10-01T00:00:00"/>
    <s v="Standard Class"/>
    <s v="TH-21100"/>
    <x v="513"/>
    <x v="0"/>
    <x v="0"/>
    <x v="70"/>
    <x v="1"/>
    <x v="88"/>
    <x v="1"/>
    <s v="OFF-PA-10000675"/>
    <x v="1"/>
    <x v="10"/>
    <x v="1115"/>
    <x v="2658"/>
    <n v="2"/>
    <n v="0"/>
    <n v="40.170200000000001"/>
    <x v="1"/>
    <x v="0"/>
  </r>
  <r>
    <n v="3315"/>
    <x v="1648"/>
    <x v="165"/>
    <d v="2019-12-28T00:00:00"/>
    <s v="Standard Class"/>
    <s v="HG-15025"/>
    <x v="643"/>
    <x v="0"/>
    <x v="0"/>
    <x v="147"/>
    <x v="15"/>
    <x v="187"/>
    <x v="3"/>
    <s v="FUR-CH-10002602"/>
    <x v="0"/>
    <x v="1"/>
    <x v="291"/>
    <x v="2659"/>
    <n v="2"/>
    <n v="0.1"/>
    <n v="48.313600000000008"/>
    <x v="2"/>
    <x v="0"/>
  </r>
  <r>
    <n v="3316"/>
    <x v="1648"/>
    <x v="165"/>
    <d v="2019-12-28T00:00:00"/>
    <s v="Standard Class"/>
    <s v="HG-15025"/>
    <x v="643"/>
    <x v="0"/>
    <x v="0"/>
    <x v="147"/>
    <x v="15"/>
    <x v="187"/>
    <x v="3"/>
    <s v="OFF-BI-10001900"/>
    <x v="1"/>
    <x v="8"/>
    <x v="1108"/>
    <x v="2660"/>
    <n v="3"/>
    <n v="0.2"/>
    <n v="4.8518999999999997"/>
    <x v="2"/>
    <x v="0"/>
  </r>
  <r>
    <n v="3317"/>
    <x v="1649"/>
    <x v="468"/>
    <d v="2019-11-15T00:00:00"/>
    <s v="Second Class"/>
    <s v="EB-13750"/>
    <x v="494"/>
    <x v="1"/>
    <x v="0"/>
    <x v="171"/>
    <x v="5"/>
    <x v="217"/>
    <x v="2"/>
    <s v="FUR-FU-10001468"/>
    <x v="0"/>
    <x v="5"/>
    <x v="1289"/>
    <x v="2661"/>
    <n v="5"/>
    <n v="0.6"/>
    <n v="-427.45000000000005"/>
    <x v="2"/>
    <x v="0"/>
  </r>
  <r>
    <n v="3318"/>
    <x v="1650"/>
    <x v="861"/>
    <d v="2017-09-15T00:00:00"/>
    <s v="Standard Class"/>
    <s v="SC-20725"/>
    <x v="56"/>
    <x v="0"/>
    <x v="0"/>
    <x v="56"/>
    <x v="1"/>
    <x v="71"/>
    <x v="1"/>
    <s v="OFF-AR-10004648"/>
    <x v="1"/>
    <x v="6"/>
    <x v="626"/>
    <x v="2662"/>
    <n v="9"/>
    <n v="0"/>
    <n v="48.964500000000001"/>
    <x v="1"/>
    <x v="0"/>
  </r>
  <r>
    <n v="3319"/>
    <x v="1650"/>
    <x v="861"/>
    <d v="2017-09-15T00:00:00"/>
    <s v="Standard Class"/>
    <s v="SC-20725"/>
    <x v="56"/>
    <x v="0"/>
    <x v="0"/>
    <x v="56"/>
    <x v="1"/>
    <x v="71"/>
    <x v="1"/>
    <s v="OFF-LA-10003190"/>
    <x v="1"/>
    <x v="2"/>
    <x v="1172"/>
    <x v="880"/>
    <n v="3"/>
    <n v="0"/>
    <n v="4.2336"/>
    <x v="1"/>
    <x v="0"/>
  </r>
  <r>
    <n v="3320"/>
    <x v="1651"/>
    <x v="414"/>
    <d v="2016-12-25T00:00:00"/>
    <s v="Standard Class"/>
    <s v="TS-21505"/>
    <x v="700"/>
    <x v="0"/>
    <x v="0"/>
    <x v="29"/>
    <x v="18"/>
    <x v="84"/>
    <x v="0"/>
    <s v="OFF-AP-10004868"/>
    <x v="1"/>
    <x v="9"/>
    <x v="1027"/>
    <x v="2663"/>
    <n v="7"/>
    <n v="0.2"/>
    <n v="3.8073000000000015"/>
    <x v="0"/>
    <x v="0"/>
  </r>
  <r>
    <n v="3321"/>
    <x v="1651"/>
    <x v="414"/>
    <d v="2016-12-25T00:00:00"/>
    <s v="Standard Class"/>
    <s v="TS-21505"/>
    <x v="700"/>
    <x v="0"/>
    <x v="0"/>
    <x v="29"/>
    <x v="18"/>
    <x v="84"/>
    <x v="0"/>
    <s v="FUR-CH-10004287"/>
    <x v="0"/>
    <x v="1"/>
    <x v="158"/>
    <x v="1677"/>
    <n v="3"/>
    <n v="0.2"/>
    <n v="74.573999999999955"/>
    <x v="0"/>
    <x v="0"/>
  </r>
  <r>
    <n v="3322"/>
    <x v="1651"/>
    <x v="414"/>
    <d v="2016-12-25T00:00:00"/>
    <s v="Standard Class"/>
    <s v="TS-21505"/>
    <x v="700"/>
    <x v="0"/>
    <x v="0"/>
    <x v="29"/>
    <x v="18"/>
    <x v="84"/>
    <x v="0"/>
    <s v="OFF-PA-10002689"/>
    <x v="1"/>
    <x v="10"/>
    <x v="1066"/>
    <x v="233"/>
    <n v="5"/>
    <n v="0.2"/>
    <n v="9.0719999999999992"/>
    <x v="0"/>
    <x v="0"/>
  </r>
  <r>
    <n v="3323"/>
    <x v="1652"/>
    <x v="862"/>
    <d v="2017-07-27T00:00:00"/>
    <s v="Standard Class"/>
    <s v="TH-21550"/>
    <x v="274"/>
    <x v="2"/>
    <x v="0"/>
    <x v="20"/>
    <x v="15"/>
    <x v="29"/>
    <x v="3"/>
    <s v="OFF-AP-10002892"/>
    <x v="1"/>
    <x v="9"/>
    <x v="9"/>
    <x v="2664"/>
    <n v="3"/>
    <n v="0"/>
    <n v="20.681999999999995"/>
    <x v="2"/>
    <x v="0"/>
  </r>
  <r>
    <n v="3324"/>
    <x v="1652"/>
    <x v="862"/>
    <d v="2017-07-27T00:00:00"/>
    <s v="Standard Class"/>
    <s v="TH-21550"/>
    <x v="274"/>
    <x v="2"/>
    <x v="0"/>
    <x v="20"/>
    <x v="15"/>
    <x v="29"/>
    <x v="3"/>
    <s v="FUR-FU-10002253"/>
    <x v="0"/>
    <x v="5"/>
    <x v="592"/>
    <x v="2665"/>
    <n v="3"/>
    <n v="0"/>
    <n v="50.239800000000002"/>
    <x v="2"/>
    <x v="0"/>
  </r>
  <r>
    <n v="3325"/>
    <x v="1653"/>
    <x v="7"/>
    <d v="2016-11-15T00:00:00"/>
    <s v="Standard Class"/>
    <s v="KD-16270"/>
    <x v="30"/>
    <x v="0"/>
    <x v="0"/>
    <x v="12"/>
    <x v="5"/>
    <x v="14"/>
    <x v="2"/>
    <s v="OFF-BI-10001359"/>
    <x v="1"/>
    <x v="8"/>
    <x v="1162"/>
    <x v="2666"/>
    <n v="5"/>
    <n v="0.8"/>
    <n v="-1480.0335000000009"/>
    <x v="2"/>
    <x v="0"/>
  </r>
  <r>
    <n v="3326"/>
    <x v="1653"/>
    <x v="7"/>
    <d v="2016-11-15T00:00:00"/>
    <s v="Standard Class"/>
    <s v="KD-16270"/>
    <x v="30"/>
    <x v="0"/>
    <x v="0"/>
    <x v="12"/>
    <x v="5"/>
    <x v="14"/>
    <x v="2"/>
    <s v="OFF-BI-10001267"/>
    <x v="1"/>
    <x v="8"/>
    <x v="1475"/>
    <x v="2667"/>
    <n v="1"/>
    <n v="0.8"/>
    <n v="-1.9744000000000002"/>
    <x v="2"/>
    <x v="0"/>
  </r>
  <r>
    <n v="3327"/>
    <x v="1653"/>
    <x v="7"/>
    <d v="2016-11-15T00:00:00"/>
    <s v="Standard Class"/>
    <s v="KD-16270"/>
    <x v="30"/>
    <x v="0"/>
    <x v="0"/>
    <x v="12"/>
    <x v="5"/>
    <x v="14"/>
    <x v="2"/>
    <s v="OFF-AR-10003582"/>
    <x v="1"/>
    <x v="6"/>
    <x v="1460"/>
    <x v="1870"/>
    <n v="3"/>
    <n v="0.2"/>
    <n v="6.7560000000000038"/>
    <x v="2"/>
    <x v="0"/>
  </r>
  <r>
    <n v="3328"/>
    <x v="1653"/>
    <x v="7"/>
    <d v="2016-11-15T00:00:00"/>
    <s v="Standard Class"/>
    <s v="KD-16270"/>
    <x v="30"/>
    <x v="0"/>
    <x v="0"/>
    <x v="12"/>
    <x v="5"/>
    <x v="14"/>
    <x v="2"/>
    <s v="OFF-PA-10003724"/>
    <x v="1"/>
    <x v="10"/>
    <x v="362"/>
    <x v="2668"/>
    <n v="5"/>
    <n v="0.2"/>
    <n v="7.8734999999999991"/>
    <x v="2"/>
    <x v="0"/>
  </r>
  <r>
    <n v="3329"/>
    <x v="1653"/>
    <x v="7"/>
    <d v="2016-11-15T00:00:00"/>
    <s v="Standard Class"/>
    <s v="KD-16270"/>
    <x v="30"/>
    <x v="0"/>
    <x v="0"/>
    <x v="12"/>
    <x v="5"/>
    <x v="14"/>
    <x v="2"/>
    <s v="OFF-PA-10001033"/>
    <x v="1"/>
    <x v="10"/>
    <x v="1509"/>
    <x v="2669"/>
    <n v="8"/>
    <n v="0.2"/>
    <n v="95.096800000000002"/>
    <x v="2"/>
    <x v="0"/>
  </r>
  <r>
    <n v="3330"/>
    <x v="1653"/>
    <x v="7"/>
    <d v="2016-11-15T00:00:00"/>
    <s v="Standard Class"/>
    <s v="KD-16270"/>
    <x v="30"/>
    <x v="0"/>
    <x v="0"/>
    <x v="12"/>
    <x v="5"/>
    <x v="14"/>
    <x v="2"/>
    <s v="TEC-PH-10003505"/>
    <x v="2"/>
    <x v="7"/>
    <x v="910"/>
    <x v="1490"/>
    <n v="2"/>
    <n v="0.2"/>
    <n v="16.703999999999986"/>
    <x v="2"/>
    <x v="0"/>
  </r>
  <r>
    <n v="3331"/>
    <x v="1653"/>
    <x v="7"/>
    <d v="2016-11-15T00:00:00"/>
    <s v="Standard Class"/>
    <s v="KD-16270"/>
    <x v="30"/>
    <x v="0"/>
    <x v="0"/>
    <x v="12"/>
    <x v="5"/>
    <x v="14"/>
    <x v="2"/>
    <s v="TEC-PH-10004959"/>
    <x v="2"/>
    <x v="7"/>
    <x v="1148"/>
    <x v="2670"/>
    <n v="3"/>
    <n v="0.2"/>
    <n v="15.07350000000001"/>
    <x v="2"/>
    <x v="0"/>
  </r>
  <r>
    <n v="3332"/>
    <x v="1654"/>
    <x v="817"/>
    <d v="2019-12-20T00:00:00"/>
    <s v="Standard Class"/>
    <s v="GM-14455"/>
    <x v="39"/>
    <x v="2"/>
    <x v="0"/>
    <x v="22"/>
    <x v="10"/>
    <x v="155"/>
    <x v="2"/>
    <s v="TEC-AC-10000474"/>
    <x v="2"/>
    <x v="11"/>
    <x v="1510"/>
    <x v="2671"/>
    <n v="3"/>
    <n v="0.2"/>
    <n v="28.496999999999957"/>
    <x v="2"/>
    <x v="0"/>
  </r>
  <r>
    <n v="3333"/>
    <x v="1654"/>
    <x v="817"/>
    <d v="2019-12-20T00:00:00"/>
    <s v="Standard Class"/>
    <s v="GM-14455"/>
    <x v="39"/>
    <x v="2"/>
    <x v="0"/>
    <x v="22"/>
    <x v="10"/>
    <x v="155"/>
    <x v="2"/>
    <s v="TEC-PH-10003095"/>
    <x v="2"/>
    <x v="7"/>
    <x v="1500"/>
    <x v="2672"/>
    <n v="3"/>
    <n v="0.2"/>
    <n v="19.754999999999999"/>
    <x v="2"/>
    <x v="0"/>
  </r>
  <r>
    <n v="3334"/>
    <x v="1654"/>
    <x v="817"/>
    <d v="2019-12-20T00:00:00"/>
    <s v="Standard Class"/>
    <s v="GM-14455"/>
    <x v="39"/>
    <x v="2"/>
    <x v="0"/>
    <x v="22"/>
    <x v="10"/>
    <x v="155"/>
    <x v="2"/>
    <s v="FUR-FU-10002963"/>
    <x v="0"/>
    <x v="5"/>
    <x v="1511"/>
    <x v="2673"/>
    <n v="1"/>
    <n v="0.6"/>
    <n v="-1.3208000000000002"/>
    <x v="2"/>
    <x v="0"/>
  </r>
  <r>
    <n v="3335"/>
    <x v="1655"/>
    <x v="170"/>
    <d v="2019-08-22T00:00:00"/>
    <s v="First Class"/>
    <s v="PR-18880"/>
    <x v="701"/>
    <x v="0"/>
    <x v="0"/>
    <x v="182"/>
    <x v="1"/>
    <x v="232"/>
    <x v="1"/>
    <s v="OFF-AR-10000203"/>
    <x v="1"/>
    <x v="6"/>
    <x v="785"/>
    <x v="860"/>
    <n v="4"/>
    <n v="0"/>
    <n v="4.9647999999999985"/>
    <x v="1"/>
    <x v="0"/>
  </r>
  <r>
    <n v="3336"/>
    <x v="1655"/>
    <x v="170"/>
    <d v="2019-08-22T00:00:00"/>
    <s v="First Class"/>
    <s v="PR-18880"/>
    <x v="701"/>
    <x v="0"/>
    <x v="0"/>
    <x v="182"/>
    <x v="1"/>
    <x v="232"/>
    <x v="1"/>
    <s v="TEC-PH-10004667"/>
    <x v="2"/>
    <x v="7"/>
    <x v="524"/>
    <x v="2674"/>
    <n v="4"/>
    <n v="0.2"/>
    <n v="37.797199999999975"/>
    <x v="1"/>
    <x v="0"/>
  </r>
  <r>
    <n v="3337"/>
    <x v="1655"/>
    <x v="170"/>
    <d v="2019-08-22T00:00:00"/>
    <s v="First Class"/>
    <s v="PR-18880"/>
    <x v="701"/>
    <x v="0"/>
    <x v="0"/>
    <x v="182"/>
    <x v="1"/>
    <x v="232"/>
    <x v="1"/>
    <s v="FUR-FU-10000193"/>
    <x v="0"/>
    <x v="5"/>
    <x v="1512"/>
    <x v="681"/>
    <n v="4"/>
    <n v="0"/>
    <n v="10.393599999999992"/>
    <x v="1"/>
    <x v="0"/>
  </r>
  <r>
    <n v="3338"/>
    <x v="1655"/>
    <x v="170"/>
    <d v="2019-08-22T00:00:00"/>
    <s v="First Class"/>
    <s v="PR-18880"/>
    <x v="701"/>
    <x v="0"/>
    <x v="0"/>
    <x v="182"/>
    <x v="1"/>
    <x v="232"/>
    <x v="1"/>
    <s v="FUR-TA-10001539"/>
    <x v="0"/>
    <x v="3"/>
    <x v="10"/>
    <x v="2675"/>
    <n v="3"/>
    <n v="0.2"/>
    <n v="28.436399999999935"/>
    <x v="1"/>
    <x v="0"/>
  </r>
  <r>
    <n v="3339"/>
    <x v="1655"/>
    <x v="170"/>
    <d v="2019-08-22T00:00:00"/>
    <s v="First Class"/>
    <s v="PR-18880"/>
    <x v="701"/>
    <x v="0"/>
    <x v="0"/>
    <x v="182"/>
    <x v="1"/>
    <x v="232"/>
    <x v="1"/>
    <s v="OFF-BI-10000962"/>
    <x v="1"/>
    <x v="8"/>
    <x v="1513"/>
    <x v="2676"/>
    <n v="9"/>
    <n v="0.2"/>
    <n v="42.464699999999993"/>
    <x v="1"/>
    <x v="0"/>
  </r>
  <r>
    <n v="3340"/>
    <x v="1655"/>
    <x v="170"/>
    <d v="2019-08-22T00:00:00"/>
    <s v="First Class"/>
    <s v="PR-18880"/>
    <x v="701"/>
    <x v="0"/>
    <x v="0"/>
    <x v="182"/>
    <x v="1"/>
    <x v="232"/>
    <x v="1"/>
    <s v="OFF-AP-10002867"/>
    <x v="1"/>
    <x v="9"/>
    <x v="1514"/>
    <x v="2677"/>
    <n v="3"/>
    <n v="0"/>
    <n v="54.950400000000002"/>
    <x v="1"/>
    <x v="0"/>
  </r>
  <r>
    <n v="3341"/>
    <x v="1655"/>
    <x v="170"/>
    <d v="2019-08-22T00:00:00"/>
    <s v="First Class"/>
    <s v="PR-18880"/>
    <x v="701"/>
    <x v="0"/>
    <x v="0"/>
    <x v="182"/>
    <x v="1"/>
    <x v="232"/>
    <x v="1"/>
    <s v="OFF-LA-10001158"/>
    <x v="1"/>
    <x v="2"/>
    <x v="322"/>
    <x v="2678"/>
    <n v="5"/>
    <n v="0"/>
    <n v="24.84"/>
    <x v="1"/>
    <x v="0"/>
  </r>
  <r>
    <n v="3342"/>
    <x v="1656"/>
    <x v="278"/>
    <d v="2018-09-01T00:00:00"/>
    <s v="Second Class"/>
    <s v="TB-21055"/>
    <x v="26"/>
    <x v="0"/>
    <x v="0"/>
    <x v="94"/>
    <x v="31"/>
    <x v="358"/>
    <x v="3"/>
    <s v="OFF-PA-10000675"/>
    <x v="1"/>
    <x v="10"/>
    <x v="1115"/>
    <x v="1247"/>
    <n v="3"/>
    <n v="0"/>
    <n v="60.255300000000005"/>
    <x v="2"/>
    <x v="0"/>
  </r>
  <r>
    <n v="3343"/>
    <x v="1656"/>
    <x v="278"/>
    <d v="2018-09-01T00:00:00"/>
    <s v="Second Class"/>
    <s v="TB-21055"/>
    <x v="26"/>
    <x v="0"/>
    <x v="0"/>
    <x v="94"/>
    <x v="31"/>
    <x v="358"/>
    <x v="3"/>
    <s v="FUR-TA-10001307"/>
    <x v="0"/>
    <x v="3"/>
    <x v="1099"/>
    <x v="2679"/>
    <n v="1"/>
    <n v="0.3"/>
    <n v="20.966999999999999"/>
    <x v="2"/>
    <x v="0"/>
  </r>
  <r>
    <n v="3344"/>
    <x v="1656"/>
    <x v="278"/>
    <d v="2018-09-01T00:00:00"/>
    <s v="Second Class"/>
    <s v="TB-21055"/>
    <x v="26"/>
    <x v="0"/>
    <x v="0"/>
    <x v="94"/>
    <x v="31"/>
    <x v="358"/>
    <x v="3"/>
    <s v="TEC-PH-10000011"/>
    <x v="2"/>
    <x v="7"/>
    <x v="223"/>
    <x v="1543"/>
    <n v="3"/>
    <n v="0"/>
    <n v="28.785599999999995"/>
    <x v="2"/>
    <x v="0"/>
  </r>
  <r>
    <n v="3345"/>
    <x v="1656"/>
    <x v="278"/>
    <d v="2018-09-01T00:00:00"/>
    <s v="Second Class"/>
    <s v="TB-21055"/>
    <x v="26"/>
    <x v="0"/>
    <x v="0"/>
    <x v="94"/>
    <x v="31"/>
    <x v="358"/>
    <x v="3"/>
    <s v="OFF-PA-10002666"/>
    <x v="1"/>
    <x v="10"/>
    <x v="188"/>
    <x v="2680"/>
    <n v="9"/>
    <n v="0"/>
    <n v="36.692999999999998"/>
    <x v="2"/>
    <x v="0"/>
  </r>
  <r>
    <n v="3346"/>
    <x v="1656"/>
    <x v="278"/>
    <d v="2018-09-01T00:00:00"/>
    <s v="Second Class"/>
    <s v="TB-21055"/>
    <x v="26"/>
    <x v="0"/>
    <x v="0"/>
    <x v="94"/>
    <x v="31"/>
    <x v="358"/>
    <x v="3"/>
    <s v="OFF-FA-10000735"/>
    <x v="1"/>
    <x v="13"/>
    <x v="128"/>
    <x v="2643"/>
    <n v="4"/>
    <n v="0"/>
    <n v="5.2559999999999993"/>
    <x v="2"/>
    <x v="0"/>
  </r>
  <r>
    <n v="3347"/>
    <x v="1656"/>
    <x v="278"/>
    <d v="2018-09-01T00:00:00"/>
    <s v="Second Class"/>
    <s v="TB-21055"/>
    <x v="26"/>
    <x v="0"/>
    <x v="0"/>
    <x v="94"/>
    <x v="31"/>
    <x v="358"/>
    <x v="3"/>
    <s v="OFF-BI-10000174"/>
    <x v="1"/>
    <x v="8"/>
    <x v="1444"/>
    <x v="180"/>
    <n v="5"/>
    <n v="0"/>
    <n v="13.919999999999998"/>
    <x v="2"/>
    <x v="0"/>
  </r>
  <r>
    <n v="3348"/>
    <x v="1657"/>
    <x v="863"/>
    <d v="2017-08-20T00:00:00"/>
    <s v="Standard Class"/>
    <s v="ON-18715"/>
    <x v="21"/>
    <x v="1"/>
    <x v="0"/>
    <x v="358"/>
    <x v="1"/>
    <x v="440"/>
    <x v="1"/>
    <s v="OFF-AR-10003156"/>
    <x v="1"/>
    <x v="6"/>
    <x v="401"/>
    <x v="2681"/>
    <n v="5"/>
    <n v="0"/>
    <n v="13.208000000000002"/>
    <x v="1"/>
    <x v="0"/>
  </r>
  <r>
    <n v="3349"/>
    <x v="1658"/>
    <x v="60"/>
    <d v="2019-11-07T00:00:00"/>
    <s v="First Class"/>
    <s v="AH-10195"/>
    <x v="124"/>
    <x v="1"/>
    <x v="0"/>
    <x v="22"/>
    <x v="10"/>
    <x v="36"/>
    <x v="2"/>
    <s v="OFF-BI-10000474"/>
    <x v="1"/>
    <x v="8"/>
    <x v="27"/>
    <x v="2682"/>
    <n v="5"/>
    <n v="0.8"/>
    <n v="-25.648000000000003"/>
    <x v="2"/>
    <x v="0"/>
  </r>
  <r>
    <n v="3350"/>
    <x v="1659"/>
    <x v="864"/>
    <d v="2018-08-21T00:00:00"/>
    <s v="Standard Class"/>
    <s v="NM-18520"/>
    <x v="392"/>
    <x v="0"/>
    <x v="0"/>
    <x v="4"/>
    <x v="4"/>
    <x v="59"/>
    <x v="1"/>
    <s v="OFF-BI-10003712"/>
    <x v="1"/>
    <x v="8"/>
    <x v="696"/>
    <x v="581"/>
    <n v="4"/>
    <n v="0.2"/>
    <n v="5.6955999999999989"/>
    <x v="1"/>
    <x v="0"/>
  </r>
  <r>
    <n v="3351"/>
    <x v="1660"/>
    <x v="482"/>
    <d v="2018-12-31T00:00:00"/>
    <s v="Standard Class"/>
    <s v="AR-10510"/>
    <x v="239"/>
    <x v="0"/>
    <x v="0"/>
    <x v="20"/>
    <x v="15"/>
    <x v="23"/>
    <x v="3"/>
    <s v="TEC-AC-10003280"/>
    <x v="2"/>
    <x v="11"/>
    <x v="1037"/>
    <x v="1324"/>
    <n v="3"/>
    <n v="0"/>
    <n v="18.893699999999995"/>
    <x v="2"/>
    <x v="0"/>
  </r>
  <r>
    <n v="3352"/>
    <x v="1661"/>
    <x v="865"/>
    <d v="2016-09-28T00:00:00"/>
    <s v="Standard Class"/>
    <s v="BM-11650"/>
    <x v="312"/>
    <x v="1"/>
    <x v="0"/>
    <x v="70"/>
    <x v="1"/>
    <x v="88"/>
    <x v="1"/>
    <s v="FUR-BO-10002916"/>
    <x v="0"/>
    <x v="0"/>
    <x v="1515"/>
    <x v="2683"/>
    <n v="3"/>
    <n v="0.15"/>
    <n v="20.517599999999987"/>
    <x v="1"/>
    <x v="0"/>
  </r>
  <r>
    <n v="3353"/>
    <x v="1661"/>
    <x v="865"/>
    <d v="2016-09-28T00:00:00"/>
    <s v="Standard Class"/>
    <s v="BM-11650"/>
    <x v="312"/>
    <x v="1"/>
    <x v="0"/>
    <x v="70"/>
    <x v="1"/>
    <x v="88"/>
    <x v="1"/>
    <s v="TEC-PH-10002726"/>
    <x v="2"/>
    <x v="7"/>
    <x v="66"/>
    <x v="1414"/>
    <n v="2"/>
    <n v="0.2"/>
    <n v="31.494"/>
    <x v="1"/>
    <x v="0"/>
  </r>
  <r>
    <n v="3354"/>
    <x v="1662"/>
    <x v="866"/>
    <d v="2016-07-24T00:00:00"/>
    <s v="Standard Class"/>
    <s v="CA-12310"/>
    <x v="119"/>
    <x v="1"/>
    <x v="0"/>
    <x v="39"/>
    <x v="29"/>
    <x v="318"/>
    <x v="3"/>
    <s v="TEC-PH-10000895"/>
    <x v="2"/>
    <x v="7"/>
    <x v="1137"/>
    <x v="2684"/>
    <n v="2"/>
    <n v="0"/>
    <n v="93.594800000000021"/>
    <x v="2"/>
    <x v="0"/>
  </r>
  <r>
    <n v="3355"/>
    <x v="1662"/>
    <x v="866"/>
    <d v="2016-07-24T00:00:00"/>
    <s v="Standard Class"/>
    <s v="CA-12310"/>
    <x v="119"/>
    <x v="1"/>
    <x v="0"/>
    <x v="39"/>
    <x v="29"/>
    <x v="318"/>
    <x v="3"/>
    <s v="FUR-TA-10004152"/>
    <x v="0"/>
    <x v="3"/>
    <x v="1516"/>
    <x v="2685"/>
    <n v="1"/>
    <n v="0.3"/>
    <n v="-4.032"/>
    <x v="2"/>
    <x v="0"/>
  </r>
  <r>
    <n v="3356"/>
    <x v="1662"/>
    <x v="866"/>
    <d v="2016-07-24T00:00:00"/>
    <s v="Standard Class"/>
    <s v="CA-12310"/>
    <x v="119"/>
    <x v="1"/>
    <x v="0"/>
    <x v="39"/>
    <x v="29"/>
    <x v="318"/>
    <x v="3"/>
    <s v="OFF-BI-10003694"/>
    <x v="1"/>
    <x v="8"/>
    <x v="858"/>
    <x v="1513"/>
    <n v="2"/>
    <n v="0"/>
    <n v="9.6047999999999991"/>
    <x v="2"/>
    <x v="0"/>
  </r>
  <r>
    <n v="3357"/>
    <x v="1662"/>
    <x v="866"/>
    <d v="2016-07-24T00:00:00"/>
    <s v="Standard Class"/>
    <s v="CA-12310"/>
    <x v="119"/>
    <x v="1"/>
    <x v="0"/>
    <x v="39"/>
    <x v="29"/>
    <x v="318"/>
    <x v="3"/>
    <s v="OFF-BI-10002160"/>
    <x v="1"/>
    <x v="8"/>
    <x v="315"/>
    <x v="2686"/>
    <n v="1"/>
    <n v="0"/>
    <n v="1.8288"/>
    <x v="2"/>
    <x v="0"/>
  </r>
  <r>
    <n v="3358"/>
    <x v="1663"/>
    <x v="210"/>
    <d v="2019-09-13T00:00:00"/>
    <s v="Standard Class"/>
    <s v="NF-18595"/>
    <x v="376"/>
    <x v="2"/>
    <x v="0"/>
    <x v="22"/>
    <x v="10"/>
    <x v="26"/>
    <x v="2"/>
    <s v="OFF-PA-10001685"/>
    <x v="1"/>
    <x v="10"/>
    <x v="33"/>
    <x v="2687"/>
    <n v="9"/>
    <n v="0.2"/>
    <n v="26.465400000000006"/>
    <x v="2"/>
    <x v="0"/>
  </r>
  <r>
    <n v="3359"/>
    <x v="1664"/>
    <x v="715"/>
    <d v="2018-05-10T00:00:00"/>
    <s v="Standard Class"/>
    <s v="AF-10870"/>
    <x v="578"/>
    <x v="0"/>
    <x v="0"/>
    <x v="22"/>
    <x v="10"/>
    <x v="26"/>
    <x v="2"/>
    <s v="OFF-BI-10000773"/>
    <x v="1"/>
    <x v="8"/>
    <x v="386"/>
    <x v="2688"/>
    <n v="2"/>
    <n v="0.8"/>
    <n v="-5.2932000000000023"/>
    <x v="2"/>
    <x v="0"/>
  </r>
  <r>
    <n v="3360"/>
    <x v="1664"/>
    <x v="715"/>
    <d v="2018-05-10T00:00:00"/>
    <s v="Standard Class"/>
    <s v="AF-10870"/>
    <x v="578"/>
    <x v="0"/>
    <x v="0"/>
    <x v="22"/>
    <x v="10"/>
    <x v="26"/>
    <x v="2"/>
    <s v="TEC-AC-10004510"/>
    <x v="2"/>
    <x v="11"/>
    <x v="953"/>
    <x v="2689"/>
    <n v="2"/>
    <n v="0.2"/>
    <n v="-3.272000000000002"/>
    <x v="2"/>
    <x v="0"/>
  </r>
  <r>
    <n v="3361"/>
    <x v="1665"/>
    <x v="593"/>
    <d v="2017-06-08T00:00:00"/>
    <s v="Second Class"/>
    <s v="TC-21535"/>
    <x v="426"/>
    <x v="2"/>
    <x v="0"/>
    <x v="20"/>
    <x v="15"/>
    <x v="23"/>
    <x v="3"/>
    <s v="OFF-PA-10004569"/>
    <x v="1"/>
    <x v="10"/>
    <x v="230"/>
    <x v="2690"/>
    <n v="4"/>
    <n v="0"/>
    <n v="14.306799999999999"/>
    <x v="2"/>
    <x v="0"/>
  </r>
  <r>
    <n v="3362"/>
    <x v="1665"/>
    <x v="593"/>
    <d v="2017-06-08T00:00:00"/>
    <s v="Second Class"/>
    <s v="TC-21535"/>
    <x v="426"/>
    <x v="2"/>
    <x v="0"/>
    <x v="20"/>
    <x v="15"/>
    <x v="23"/>
    <x v="3"/>
    <s v="FUR-FU-10000672"/>
    <x v="0"/>
    <x v="5"/>
    <x v="1517"/>
    <x v="2691"/>
    <n v="3"/>
    <n v="0"/>
    <n v="11.995199999999997"/>
    <x v="2"/>
    <x v="0"/>
  </r>
  <r>
    <n v="3363"/>
    <x v="1666"/>
    <x v="350"/>
    <d v="2017-12-20T00:00:00"/>
    <s v="Standard Class"/>
    <s v="Dp-13240"/>
    <x v="656"/>
    <x v="2"/>
    <x v="0"/>
    <x v="359"/>
    <x v="31"/>
    <x v="441"/>
    <x v="3"/>
    <s v="OFF-PA-10004451"/>
    <x v="1"/>
    <x v="10"/>
    <x v="498"/>
    <x v="541"/>
    <n v="3"/>
    <n v="0"/>
    <n v="9.3312000000000008"/>
    <x v="2"/>
    <x v="0"/>
  </r>
  <r>
    <n v="3364"/>
    <x v="1666"/>
    <x v="350"/>
    <d v="2017-12-20T00:00:00"/>
    <s v="Standard Class"/>
    <s v="Dp-13240"/>
    <x v="656"/>
    <x v="2"/>
    <x v="0"/>
    <x v="359"/>
    <x v="31"/>
    <x v="441"/>
    <x v="3"/>
    <s v="OFF-BI-10004738"/>
    <x v="1"/>
    <x v="8"/>
    <x v="92"/>
    <x v="2692"/>
    <n v="2"/>
    <n v="0"/>
    <n v="18.940000000000001"/>
    <x v="2"/>
    <x v="0"/>
  </r>
  <r>
    <n v="3365"/>
    <x v="1667"/>
    <x v="87"/>
    <d v="2018-07-18T00:00:00"/>
    <s v="Second Class"/>
    <s v="MC-17425"/>
    <x v="466"/>
    <x v="1"/>
    <x v="0"/>
    <x v="12"/>
    <x v="5"/>
    <x v="66"/>
    <x v="2"/>
    <s v="FUR-FU-10001940"/>
    <x v="0"/>
    <x v="5"/>
    <x v="222"/>
    <x v="1250"/>
    <n v="3"/>
    <n v="0.6"/>
    <n v="-3.8207999999999984"/>
    <x v="2"/>
    <x v="0"/>
  </r>
  <r>
    <n v="3366"/>
    <x v="1668"/>
    <x v="867"/>
    <d v="2016-02-02T00:00:00"/>
    <s v="First Class"/>
    <s v="LC-17050"/>
    <x v="702"/>
    <x v="0"/>
    <x v="0"/>
    <x v="133"/>
    <x v="1"/>
    <x v="168"/>
    <x v="1"/>
    <s v="FUR-BO-10003966"/>
    <x v="0"/>
    <x v="0"/>
    <x v="1095"/>
    <x v="1413"/>
    <n v="2"/>
    <n v="0.15"/>
    <n v="3.4195999999999884"/>
    <x v="1"/>
    <x v="0"/>
  </r>
  <r>
    <n v="3367"/>
    <x v="1669"/>
    <x v="868"/>
    <d v="2016-07-15T00:00:00"/>
    <s v="Standard Class"/>
    <s v="BM-11650"/>
    <x v="312"/>
    <x v="1"/>
    <x v="0"/>
    <x v="61"/>
    <x v="5"/>
    <x v="162"/>
    <x v="2"/>
    <s v="OFF-PA-10003072"/>
    <x v="1"/>
    <x v="10"/>
    <x v="927"/>
    <x v="563"/>
    <n v="2"/>
    <n v="0.2"/>
    <n v="3.6288"/>
    <x v="2"/>
    <x v="0"/>
  </r>
  <r>
    <n v="3368"/>
    <x v="1669"/>
    <x v="868"/>
    <d v="2016-07-15T00:00:00"/>
    <s v="Standard Class"/>
    <s v="BM-11650"/>
    <x v="312"/>
    <x v="1"/>
    <x v="0"/>
    <x v="61"/>
    <x v="5"/>
    <x v="162"/>
    <x v="2"/>
    <s v="OFF-PA-10002245"/>
    <x v="1"/>
    <x v="10"/>
    <x v="1343"/>
    <x v="646"/>
    <n v="3"/>
    <n v="0.2"/>
    <n v="4.4849999999999994"/>
    <x v="2"/>
    <x v="0"/>
  </r>
  <r>
    <n v="3369"/>
    <x v="1670"/>
    <x v="82"/>
    <d v="2017-11-25T00:00:00"/>
    <s v="Standard Class"/>
    <s v="NW-18400"/>
    <x v="508"/>
    <x v="0"/>
    <x v="0"/>
    <x v="98"/>
    <x v="33"/>
    <x v="121"/>
    <x v="1"/>
    <s v="FUR-BO-10002598"/>
    <x v="0"/>
    <x v="0"/>
    <x v="1518"/>
    <x v="1741"/>
    <n v="2"/>
    <n v="0"/>
    <n v="41.168399999999991"/>
    <x v="1"/>
    <x v="0"/>
  </r>
  <r>
    <n v="3370"/>
    <x v="1670"/>
    <x v="82"/>
    <d v="2017-11-25T00:00:00"/>
    <s v="Standard Class"/>
    <s v="NW-18400"/>
    <x v="508"/>
    <x v="0"/>
    <x v="0"/>
    <x v="98"/>
    <x v="33"/>
    <x v="121"/>
    <x v="1"/>
    <s v="OFF-BI-10002225"/>
    <x v="1"/>
    <x v="8"/>
    <x v="340"/>
    <x v="2693"/>
    <n v="4"/>
    <n v="0.2"/>
    <n v="23.116799999999998"/>
    <x v="1"/>
    <x v="0"/>
  </r>
  <r>
    <n v="3371"/>
    <x v="1671"/>
    <x v="869"/>
    <d v="2018-03-25T00:00:00"/>
    <s v="Same Day"/>
    <s v="TB-21280"/>
    <x v="509"/>
    <x v="0"/>
    <x v="0"/>
    <x v="110"/>
    <x v="26"/>
    <x v="136"/>
    <x v="2"/>
    <s v="TEC-AC-10003832"/>
    <x v="2"/>
    <x v="11"/>
    <x v="218"/>
    <x v="2694"/>
    <n v="5"/>
    <n v="0"/>
    <n v="244.61549999999988"/>
    <x v="2"/>
    <x v="0"/>
  </r>
  <r>
    <n v="3372"/>
    <x v="1672"/>
    <x v="397"/>
    <d v="2019-09-30T00:00:00"/>
    <s v="Standard Class"/>
    <s v="BS-11755"/>
    <x v="94"/>
    <x v="0"/>
    <x v="0"/>
    <x v="8"/>
    <x v="1"/>
    <x v="34"/>
    <x v="1"/>
    <s v="OFF-BI-10000822"/>
    <x v="1"/>
    <x v="8"/>
    <x v="967"/>
    <x v="63"/>
    <n v="6"/>
    <n v="0.2"/>
    <n v="9.0383999999999993"/>
    <x v="1"/>
    <x v="0"/>
  </r>
  <r>
    <n v="3373"/>
    <x v="1672"/>
    <x v="397"/>
    <d v="2019-09-30T00:00:00"/>
    <s v="Standard Class"/>
    <s v="BS-11755"/>
    <x v="94"/>
    <x v="0"/>
    <x v="0"/>
    <x v="8"/>
    <x v="1"/>
    <x v="34"/>
    <x v="1"/>
    <s v="OFF-AP-10001242"/>
    <x v="1"/>
    <x v="9"/>
    <x v="1417"/>
    <x v="2695"/>
    <n v="2"/>
    <n v="0"/>
    <n v="48.287999999999997"/>
    <x v="1"/>
    <x v="0"/>
  </r>
  <r>
    <n v="3374"/>
    <x v="1673"/>
    <x v="784"/>
    <d v="2017-12-10T00:00:00"/>
    <s v="Standard Class"/>
    <s v="SO-20335"/>
    <x v="2"/>
    <x v="0"/>
    <x v="0"/>
    <x v="337"/>
    <x v="15"/>
    <x v="418"/>
    <x v="3"/>
    <s v="FUR-FU-10002445"/>
    <x v="0"/>
    <x v="5"/>
    <x v="1448"/>
    <x v="2696"/>
    <n v="3"/>
    <n v="0"/>
    <n v="11.376000000000001"/>
    <x v="2"/>
    <x v="0"/>
  </r>
  <r>
    <n v="3375"/>
    <x v="1673"/>
    <x v="784"/>
    <d v="2017-12-10T00:00:00"/>
    <s v="Standard Class"/>
    <s v="SO-20335"/>
    <x v="2"/>
    <x v="0"/>
    <x v="0"/>
    <x v="337"/>
    <x v="15"/>
    <x v="418"/>
    <x v="3"/>
    <s v="FUR-CH-10002372"/>
    <x v="0"/>
    <x v="1"/>
    <x v="395"/>
    <x v="2697"/>
    <n v="5"/>
    <n v="0.1"/>
    <n v="8.0980000000000203"/>
    <x v="2"/>
    <x v="0"/>
  </r>
  <r>
    <n v="3376"/>
    <x v="1673"/>
    <x v="784"/>
    <d v="2017-12-10T00:00:00"/>
    <s v="Standard Class"/>
    <s v="SO-20335"/>
    <x v="2"/>
    <x v="0"/>
    <x v="0"/>
    <x v="337"/>
    <x v="15"/>
    <x v="418"/>
    <x v="3"/>
    <s v="TEC-PH-10000376"/>
    <x v="2"/>
    <x v="7"/>
    <x v="433"/>
    <x v="792"/>
    <n v="4"/>
    <n v="0"/>
    <n v="10.389600000000002"/>
    <x v="2"/>
    <x v="0"/>
  </r>
  <r>
    <n v="3377"/>
    <x v="1673"/>
    <x v="784"/>
    <d v="2017-12-10T00:00:00"/>
    <s v="Standard Class"/>
    <s v="SO-20335"/>
    <x v="2"/>
    <x v="0"/>
    <x v="0"/>
    <x v="337"/>
    <x v="15"/>
    <x v="418"/>
    <x v="3"/>
    <s v="FUR-CH-10002965"/>
    <x v="0"/>
    <x v="1"/>
    <x v="229"/>
    <x v="2698"/>
    <n v="2"/>
    <n v="0.1"/>
    <n v="68.333200000000005"/>
    <x v="2"/>
    <x v="0"/>
  </r>
  <r>
    <n v="3378"/>
    <x v="1674"/>
    <x v="474"/>
    <d v="2018-11-04T00:00:00"/>
    <s v="First Class"/>
    <s v="CS-12490"/>
    <x v="703"/>
    <x v="1"/>
    <x v="0"/>
    <x v="360"/>
    <x v="5"/>
    <x v="442"/>
    <x v="2"/>
    <s v="OFF-ST-10004950"/>
    <x v="1"/>
    <x v="4"/>
    <x v="1519"/>
    <x v="2699"/>
    <n v="9"/>
    <n v="0.2"/>
    <n v="6.9794999999999909"/>
    <x v="2"/>
    <x v="0"/>
  </r>
  <r>
    <n v="3379"/>
    <x v="1675"/>
    <x v="294"/>
    <d v="2019-03-21T00:00:00"/>
    <s v="Standard Class"/>
    <s v="PO-19180"/>
    <x v="178"/>
    <x v="2"/>
    <x v="0"/>
    <x v="12"/>
    <x v="5"/>
    <x v="14"/>
    <x v="2"/>
    <s v="OFF-BI-10003166"/>
    <x v="1"/>
    <x v="8"/>
    <x v="1414"/>
    <x v="2700"/>
    <n v="6"/>
    <n v="0.8"/>
    <n v="-22.04160000000001"/>
    <x v="2"/>
    <x v="0"/>
  </r>
  <r>
    <n v="3380"/>
    <x v="1675"/>
    <x v="294"/>
    <d v="2019-03-21T00:00:00"/>
    <s v="Standard Class"/>
    <s v="PO-19180"/>
    <x v="178"/>
    <x v="2"/>
    <x v="0"/>
    <x v="12"/>
    <x v="5"/>
    <x v="14"/>
    <x v="2"/>
    <s v="OFF-PA-10004610"/>
    <x v="1"/>
    <x v="10"/>
    <x v="1520"/>
    <x v="1518"/>
    <n v="3"/>
    <n v="0.2"/>
    <n v="3.2099999999999982"/>
    <x v="2"/>
    <x v="0"/>
  </r>
  <r>
    <n v="3381"/>
    <x v="1676"/>
    <x v="51"/>
    <d v="2019-11-24T00:00:00"/>
    <s v="First Class"/>
    <s v="TD-20995"/>
    <x v="143"/>
    <x v="0"/>
    <x v="0"/>
    <x v="10"/>
    <x v="9"/>
    <x v="74"/>
    <x v="3"/>
    <s v="FUR-FU-10000320"/>
    <x v="0"/>
    <x v="5"/>
    <x v="1521"/>
    <x v="2701"/>
    <n v="9"/>
    <n v="0.2"/>
    <n v="7.2144000000000013"/>
    <x v="2"/>
    <x v="0"/>
  </r>
  <r>
    <n v="3382"/>
    <x v="1677"/>
    <x v="151"/>
    <d v="2019-08-30T00:00:00"/>
    <s v="First Class"/>
    <s v="SP-20620"/>
    <x v="407"/>
    <x v="1"/>
    <x v="0"/>
    <x v="67"/>
    <x v="2"/>
    <x v="85"/>
    <x v="0"/>
    <s v="OFF-EN-10004030"/>
    <x v="1"/>
    <x v="12"/>
    <x v="136"/>
    <x v="1699"/>
    <n v="1"/>
    <n v="0.2"/>
    <n v="0.97739999999999994"/>
    <x v="0"/>
    <x v="0"/>
  </r>
  <r>
    <n v="3383"/>
    <x v="1678"/>
    <x v="784"/>
    <d v="2017-12-09T00:00:00"/>
    <s v="Second Class"/>
    <s v="MS-17365"/>
    <x v="333"/>
    <x v="0"/>
    <x v="0"/>
    <x v="20"/>
    <x v="15"/>
    <x v="45"/>
    <x v="3"/>
    <s v="OFF-EN-10004147"/>
    <x v="1"/>
    <x v="12"/>
    <x v="1288"/>
    <x v="1465"/>
    <n v="3"/>
    <n v="0"/>
    <n v="8.7906000000000013"/>
    <x v="2"/>
    <x v="0"/>
  </r>
  <r>
    <n v="3384"/>
    <x v="1678"/>
    <x v="784"/>
    <d v="2017-12-09T00:00:00"/>
    <s v="Second Class"/>
    <s v="MS-17365"/>
    <x v="333"/>
    <x v="0"/>
    <x v="0"/>
    <x v="20"/>
    <x v="15"/>
    <x v="45"/>
    <x v="3"/>
    <s v="FUR-CH-10003535"/>
    <x v="0"/>
    <x v="1"/>
    <x v="1522"/>
    <x v="2702"/>
    <n v="7"/>
    <n v="0.1"/>
    <n v="29.880199999999981"/>
    <x v="2"/>
    <x v="0"/>
  </r>
  <r>
    <n v="3385"/>
    <x v="1678"/>
    <x v="784"/>
    <d v="2017-12-09T00:00:00"/>
    <s v="Second Class"/>
    <s v="MS-17365"/>
    <x v="333"/>
    <x v="0"/>
    <x v="0"/>
    <x v="20"/>
    <x v="15"/>
    <x v="45"/>
    <x v="3"/>
    <s v="TEC-PH-10004586"/>
    <x v="2"/>
    <x v="7"/>
    <x v="899"/>
    <x v="2703"/>
    <n v="5"/>
    <n v="0"/>
    <n v="539.92499999999995"/>
    <x v="2"/>
    <x v="0"/>
  </r>
  <r>
    <n v="3386"/>
    <x v="1679"/>
    <x v="566"/>
    <d v="2019-10-11T00:00:00"/>
    <s v="Standard Class"/>
    <s v="Dp-13240"/>
    <x v="656"/>
    <x v="2"/>
    <x v="0"/>
    <x v="35"/>
    <x v="3"/>
    <x v="43"/>
    <x v="0"/>
    <s v="OFF-ST-10003208"/>
    <x v="1"/>
    <x v="4"/>
    <x v="246"/>
    <x v="2704"/>
    <n v="4"/>
    <n v="0.2"/>
    <n v="65.325599999999895"/>
    <x v="0"/>
    <x v="0"/>
  </r>
  <r>
    <n v="3387"/>
    <x v="1679"/>
    <x v="566"/>
    <d v="2019-10-11T00:00:00"/>
    <s v="Standard Class"/>
    <s v="Dp-13240"/>
    <x v="656"/>
    <x v="2"/>
    <x v="0"/>
    <x v="35"/>
    <x v="3"/>
    <x v="43"/>
    <x v="0"/>
    <s v="OFF-FA-10003112"/>
    <x v="1"/>
    <x v="13"/>
    <x v="128"/>
    <x v="2247"/>
    <n v="3"/>
    <n v="0.2"/>
    <n v="5.9174999999999986"/>
    <x v="0"/>
    <x v="0"/>
  </r>
  <r>
    <n v="3388"/>
    <x v="1679"/>
    <x v="566"/>
    <d v="2019-10-11T00:00:00"/>
    <s v="Standard Class"/>
    <s v="Dp-13240"/>
    <x v="656"/>
    <x v="2"/>
    <x v="0"/>
    <x v="35"/>
    <x v="3"/>
    <x v="43"/>
    <x v="0"/>
    <s v="TEC-PH-10004447"/>
    <x v="2"/>
    <x v="7"/>
    <x v="866"/>
    <x v="2705"/>
    <n v="2"/>
    <n v="0.2"/>
    <n v="16.678799999999995"/>
    <x v="0"/>
    <x v="0"/>
  </r>
  <r>
    <n v="3389"/>
    <x v="1679"/>
    <x v="566"/>
    <d v="2019-10-11T00:00:00"/>
    <s v="Standard Class"/>
    <s v="Dp-13240"/>
    <x v="656"/>
    <x v="2"/>
    <x v="0"/>
    <x v="35"/>
    <x v="3"/>
    <x v="43"/>
    <x v="0"/>
    <s v="OFF-BI-10002854"/>
    <x v="1"/>
    <x v="8"/>
    <x v="904"/>
    <x v="2706"/>
    <n v="6"/>
    <n v="0.7"/>
    <n v="-33.635999999999996"/>
    <x v="0"/>
    <x v="0"/>
  </r>
  <r>
    <n v="3390"/>
    <x v="1679"/>
    <x v="566"/>
    <d v="2019-10-11T00:00:00"/>
    <s v="Standard Class"/>
    <s v="Dp-13240"/>
    <x v="656"/>
    <x v="2"/>
    <x v="0"/>
    <x v="35"/>
    <x v="3"/>
    <x v="43"/>
    <x v="0"/>
    <s v="FUR-TA-10001039"/>
    <x v="0"/>
    <x v="3"/>
    <x v="832"/>
    <x v="1259"/>
    <n v="3"/>
    <n v="0.4"/>
    <n v="-36.11160000000001"/>
    <x v="0"/>
    <x v="0"/>
  </r>
  <r>
    <n v="3391"/>
    <x v="1680"/>
    <x v="613"/>
    <d v="2019-03-30T00:00:00"/>
    <s v="Second Class"/>
    <s v="DB-13660"/>
    <x v="551"/>
    <x v="0"/>
    <x v="0"/>
    <x v="61"/>
    <x v="5"/>
    <x v="176"/>
    <x v="2"/>
    <s v="OFF-PA-10004239"/>
    <x v="1"/>
    <x v="10"/>
    <x v="1421"/>
    <x v="1312"/>
    <n v="2"/>
    <n v="0.2"/>
    <n v="2.1399999999999992"/>
    <x v="2"/>
    <x v="0"/>
  </r>
  <r>
    <n v="3392"/>
    <x v="1681"/>
    <x v="128"/>
    <d v="2016-08-13T00:00:00"/>
    <s v="Standard Class"/>
    <s v="MG-17650"/>
    <x v="377"/>
    <x v="2"/>
    <x v="0"/>
    <x v="4"/>
    <x v="4"/>
    <x v="5"/>
    <x v="1"/>
    <s v="TEC-PH-10001530"/>
    <x v="2"/>
    <x v="7"/>
    <x v="638"/>
    <x v="2707"/>
    <n v="4"/>
    <n v="0.2"/>
    <n v="68.197999999999979"/>
    <x v="1"/>
    <x v="0"/>
  </r>
  <r>
    <n v="3393"/>
    <x v="1681"/>
    <x v="128"/>
    <d v="2016-08-13T00:00:00"/>
    <s v="Standard Class"/>
    <s v="MG-17650"/>
    <x v="377"/>
    <x v="2"/>
    <x v="0"/>
    <x v="4"/>
    <x v="4"/>
    <x v="5"/>
    <x v="1"/>
    <s v="TEC-PH-10000038"/>
    <x v="2"/>
    <x v="7"/>
    <x v="1065"/>
    <x v="2708"/>
    <n v="2"/>
    <n v="0.2"/>
    <n v="-43.833600000000018"/>
    <x v="1"/>
    <x v="0"/>
  </r>
  <r>
    <n v="3394"/>
    <x v="1682"/>
    <x v="754"/>
    <d v="2016-11-25T00:00:00"/>
    <s v="First Class"/>
    <s v="EH-14185"/>
    <x v="699"/>
    <x v="0"/>
    <x v="0"/>
    <x v="45"/>
    <x v="5"/>
    <x v="89"/>
    <x v="2"/>
    <s v="OFF-BI-10001765"/>
    <x v="1"/>
    <x v="8"/>
    <x v="994"/>
    <x v="2709"/>
    <n v="1"/>
    <n v="0.8"/>
    <n v="-11.084800000000005"/>
    <x v="2"/>
    <x v="0"/>
  </r>
  <r>
    <n v="3395"/>
    <x v="1683"/>
    <x v="193"/>
    <d v="2019-06-10T00:00:00"/>
    <s v="Same Day"/>
    <s v="CL-11890"/>
    <x v="488"/>
    <x v="0"/>
    <x v="0"/>
    <x v="10"/>
    <x v="9"/>
    <x v="105"/>
    <x v="3"/>
    <s v="OFF-PA-10000380"/>
    <x v="1"/>
    <x v="10"/>
    <x v="1290"/>
    <x v="2710"/>
    <n v="6"/>
    <n v="0.2"/>
    <n v="15.011999999999999"/>
    <x v="2"/>
    <x v="0"/>
  </r>
  <r>
    <n v="3396"/>
    <x v="1684"/>
    <x v="870"/>
    <d v="2019-07-08T00:00:00"/>
    <s v="Standard Class"/>
    <s v="KF-16285"/>
    <x v="580"/>
    <x v="2"/>
    <x v="0"/>
    <x v="245"/>
    <x v="14"/>
    <x v="303"/>
    <x v="2"/>
    <s v="OFF-ST-10001128"/>
    <x v="1"/>
    <x v="4"/>
    <x v="1427"/>
    <x v="2337"/>
    <n v="4"/>
    <n v="0"/>
    <n v="13.317600000000027"/>
    <x v="2"/>
    <x v="0"/>
  </r>
  <r>
    <n v="3397"/>
    <x v="1684"/>
    <x v="870"/>
    <d v="2019-07-08T00:00:00"/>
    <s v="Standard Class"/>
    <s v="KF-16285"/>
    <x v="580"/>
    <x v="2"/>
    <x v="0"/>
    <x v="245"/>
    <x v="14"/>
    <x v="303"/>
    <x v="2"/>
    <s v="OFF-BI-10003656"/>
    <x v="1"/>
    <x v="8"/>
    <x v="13"/>
    <x v="2711"/>
    <n v="1"/>
    <n v="0"/>
    <n v="78.195399999999992"/>
    <x v="2"/>
    <x v="0"/>
  </r>
  <r>
    <n v="3398"/>
    <x v="1684"/>
    <x v="870"/>
    <d v="2019-07-08T00:00:00"/>
    <s v="Standard Class"/>
    <s v="KF-16285"/>
    <x v="580"/>
    <x v="2"/>
    <x v="0"/>
    <x v="245"/>
    <x v="14"/>
    <x v="303"/>
    <x v="2"/>
    <s v="OFF-PA-10003441"/>
    <x v="1"/>
    <x v="10"/>
    <x v="490"/>
    <x v="243"/>
    <n v="4"/>
    <n v="0"/>
    <n v="12.441600000000001"/>
    <x v="2"/>
    <x v="0"/>
  </r>
  <r>
    <n v="3399"/>
    <x v="1685"/>
    <x v="871"/>
    <d v="2016-11-26T00:00:00"/>
    <s v="Standard Class"/>
    <s v="DH-13075"/>
    <x v="704"/>
    <x v="1"/>
    <x v="0"/>
    <x v="102"/>
    <x v="0"/>
    <x v="126"/>
    <x v="0"/>
    <s v="TEC-PH-10002923"/>
    <x v="2"/>
    <x v="7"/>
    <x v="687"/>
    <x v="2712"/>
    <n v="1"/>
    <n v="0"/>
    <n v="9.9873000000000012"/>
    <x v="0"/>
    <x v="0"/>
  </r>
  <r>
    <n v="3400"/>
    <x v="1685"/>
    <x v="871"/>
    <d v="2016-11-26T00:00:00"/>
    <s v="Standard Class"/>
    <s v="DH-13075"/>
    <x v="704"/>
    <x v="1"/>
    <x v="0"/>
    <x v="102"/>
    <x v="0"/>
    <x v="126"/>
    <x v="0"/>
    <s v="OFF-PA-10004359"/>
    <x v="1"/>
    <x v="10"/>
    <x v="1068"/>
    <x v="2713"/>
    <n v="6"/>
    <n v="0"/>
    <n v="301.96799999999996"/>
    <x v="0"/>
    <x v="0"/>
  </r>
  <r>
    <n v="3401"/>
    <x v="1685"/>
    <x v="871"/>
    <d v="2016-11-26T00:00:00"/>
    <s v="Standard Class"/>
    <s v="DH-13075"/>
    <x v="704"/>
    <x v="1"/>
    <x v="0"/>
    <x v="102"/>
    <x v="0"/>
    <x v="126"/>
    <x v="0"/>
    <s v="OFF-ST-10001511"/>
    <x v="1"/>
    <x v="4"/>
    <x v="556"/>
    <x v="2714"/>
    <n v="3"/>
    <n v="0"/>
    <n v="9.6974999999999838"/>
    <x v="0"/>
    <x v="0"/>
  </r>
  <r>
    <n v="3402"/>
    <x v="1685"/>
    <x v="871"/>
    <d v="2016-11-26T00:00:00"/>
    <s v="Standard Class"/>
    <s v="DH-13075"/>
    <x v="704"/>
    <x v="1"/>
    <x v="0"/>
    <x v="102"/>
    <x v="0"/>
    <x v="126"/>
    <x v="0"/>
    <s v="OFF-AR-10002833"/>
    <x v="1"/>
    <x v="6"/>
    <x v="6"/>
    <x v="1410"/>
    <n v="3"/>
    <n v="0"/>
    <n v="1.4742000000000002"/>
    <x v="0"/>
    <x v="0"/>
  </r>
  <r>
    <n v="3403"/>
    <x v="1686"/>
    <x v="124"/>
    <d v="2017-05-05T00:00:00"/>
    <s v="First Class"/>
    <s v="LA-16780"/>
    <x v="156"/>
    <x v="1"/>
    <x v="0"/>
    <x v="361"/>
    <x v="10"/>
    <x v="443"/>
    <x v="2"/>
    <s v="FUR-FU-10001940"/>
    <x v="0"/>
    <x v="5"/>
    <x v="222"/>
    <x v="2715"/>
    <n v="7"/>
    <n v="0.6"/>
    <n v="-8.9151999999999987"/>
    <x v="2"/>
    <x v="0"/>
  </r>
  <r>
    <n v="3404"/>
    <x v="1687"/>
    <x v="148"/>
    <d v="2019-06-05T00:00:00"/>
    <s v="Standard Class"/>
    <s v="HZ-14950"/>
    <x v="521"/>
    <x v="0"/>
    <x v="0"/>
    <x v="12"/>
    <x v="5"/>
    <x v="14"/>
    <x v="2"/>
    <s v="FUR-FU-10003919"/>
    <x v="0"/>
    <x v="5"/>
    <x v="1523"/>
    <x v="2716"/>
    <n v="4"/>
    <n v="0.6"/>
    <n v="-52.339199999999991"/>
    <x v="2"/>
    <x v="0"/>
  </r>
  <r>
    <n v="3405"/>
    <x v="1688"/>
    <x v="872"/>
    <d v="2017-10-17T00:00:00"/>
    <s v="Same Day"/>
    <s v="CM-12190"/>
    <x v="496"/>
    <x v="0"/>
    <x v="0"/>
    <x v="1"/>
    <x v="1"/>
    <x v="25"/>
    <x v="1"/>
    <s v="OFF-ST-10003479"/>
    <x v="1"/>
    <x v="4"/>
    <x v="41"/>
    <x v="42"/>
    <n v="2"/>
    <n v="0"/>
    <n v="3.8939999999999912"/>
    <x v="1"/>
    <x v="0"/>
  </r>
  <r>
    <n v="3406"/>
    <x v="1689"/>
    <x v="488"/>
    <d v="2016-04-27T00:00:00"/>
    <s v="Standard Class"/>
    <s v="LB-16795"/>
    <x v="697"/>
    <x v="2"/>
    <x v="0"/>
    <x v="38"/>
    <x v="24"/>
    <x v="47"/>
    <x v="3"/>
    <s v="FUR-CH-10002965"/>
    <x v="0"/>
    <x v="1"/>
    <x v="229"/>
    <x v="2717"/>
    <n v="2"/>
    <n v="0.3"/>
    <n v="-12.058799999999991"/>
    <x v="2"/>
    <x v="0"/>
  </r>
  <r>
    <n v="3407"/>
    <x v="1689"/>
    <x v="488"/>
    <d v="2016-04-27T00:00:00"/>
    <s v="Standard Class"/>
    <s v="LB-16795"/>
    <x v="697"/>
    <x v="2"/>
    <x v="0"/>
    <x v="38"/>
    <x v="24"/>
    <x v="47"/>
    <x v="3"/>
    <s v="FUR-CH-10002965"/>
    <x v="0"/>
    <x v="1"/>
    <x v="229"/>
    <x v="2717"/>
    <n v="2"/>
    <n v="0.3"/>
    <n v="-12.058799999999991"/>
    <x v="2"/>
    <x v="0"/>
  </r>
  <r>
    <n v="3408"/>
    <x v="1689"/>
    <x v="488"/>
    <d v="2016-04-27T00:00:00"/>
    <s v="Standard Class"/>
    <s v="LB-16795"/>
    <x v="697"/>
    <x v="2"/>
    <x v="0"/>
    <x v="38"/>
    <x v="24"/>
    <x v="47"/>
    <x v="3"/>
    <s v="OFF-BI-10000145"/>
    <x v="1"/>
    <x v="8"/>
    <x v="742"/>
    <x v="2718"/>
    <n v="8"/>
    <n v="0.7"/>
    <n v="-5.2415999999999983"/>
    <x v="2"/>
    <x v="0"/>
  </r>
  <r>
    <n v="3409"/>
    <x v="1689"/>
    <x v="488"/>
    <d v="2016-04-27T00:00:00"/>
    <s v="Standard Class"/>
    <s v="LB-16795"/>
    <x v="697"/>
    <x v="2"/>
    <x v="0"/>
    <x v="38"/>
    <x v="24"/>
    <x v="47"/>
    <x v="3"/>
    <s v="FUR-FU-10002191"/>
    <x v="0"/>
    <x v="5"/>
    <x v="769"/>
    <x v="2719"/>
    <n v="4"/>
    <n v="0.2"/>
    <n v="7.8175999999999997"/>
    <x v="2"/>
    <x v="0"/>
  </r>
  <r>
    <n v="3410"/>
    <x v="1690"/>
    <x v="504"/>
    <d v="2019-05-06T00:00:00"/>
    <s v="Standard Class"/>
    <s v="JF-15490"/>
    <x v="223"/>
    <x v="0"/>
    <x v="0"/>
    <x v="38"/>
    <x v="24"/>
    <x v="47"/>
    <x v="3"/>
    <s v="OFF-PA-10004451"/>
    <x v="1"/>
    <x v="10"/>
    <x v="498"/>
    <x v="563"/>
    <n v="2"/>
    <n v="0.2"/>
    <n v="3.6288"/>
    <x v="2"/>
    <x v="0"/>
  </r>
  <r>
    <n v="3411"/>
    <x v="1691"/>
    <x v="873"/>
    <d v="2018-09-24T00:00:00"/>
    <s v="Standard Class"/>
    <s v="GM-14695"/>
    <x v="620"/>
    <x v="1"/>
    <x v="0"/>
    <x v="8"/>
    <x v="1"/>
    <x v="34"/>
    <x v="1"/>
    <s v="OFF-PA-10001471"/>
    <x v="1"/>
    <x v="10"/>
    <x v="1477"/>
    <x v="2720"/>
    <n v="9"/>
    <n v="0"/>
    <n v="30.263399999999997"/>
    <x v="1"/>
    <x v="0"/>
  </r>
  <r>
    <n v="3412"/>
    <x v="1691"/>
    <x v="873"/>
    <d v="2018-09-24T00:00:00"/>
    <s v="Standard Class"/>
    <s v="GM-14695"/>
    <x v="620"/>
    <x v="1"/>
    <x v="0"/>
    <x v="8"/>
    <x v="1"/>
    <x v="34"/>
    <x v="1"/>
    <s v="OFF-BI-10003656"/>
    <x v="1"/>
    <x v="8"/>
    <x v="13"/>
    <x v="2721"/>
    <n v="2"/>
    <n v="0.2"/>
    <n v="88.394799999999975"/>
    <x v="1"/>
    <x v="0"/>
  </r>
  <r>
    <n v="3413"/>
    <x v="1691"/>
    <x v="873"/>
    <d v="2018-09-24T00:00:00"/>
    <s v="Standard Class"/>
    <s v="GM-14695"/>
    <x v="620"/>
    <x v="1"/>
    <x v="0"/>
    <x v="8"/>
    <x v="1"/>
    <x v="34"/>
    <x v="1"/>
    <s v="OFF-AR-10000940"/>
    <x v="1"/>
    <x v="6"/>
    <x v="135"/>
    <x v="2722"/>
    <n v="4"/>
    <n v="0"/>
    <n v="3.1752000000000002"/>
    <x v="1"/>
    <x v="0"/>
  </r>
  <r>
    <n v="3414"/>
    <x v="1691"/>
    <x v="873"/>
    <d v="2018-09-24T00:00:00"/>
    <s v="Standard Class"/>
    <s v="GM-14695"/>
    <x v="620"/>
    <x v="1"/>
    <x v="0"/>
    <x v="8"/>
    <x v="1"/>
    <x v="34"/>
    <x v="1"/>
    <s v="OFF-PA-10002319"/>
    <x v="1"/>
    <x v="10"/>
    <x v="1400"/>
    <x v="2723"/>
    <n v="2"/>
    <n v="0"/>
    <n v="37.9848"/>
    <x v="1"/>
    <x v="0"/>
  </r>
  <r>
    <n v="3415"/>
    <x v="1691"/>
    <x v="873"/>
    <d v="2018-09-24T00:00:00"/>
    <s v="Standard Class"/>
    <s v="GM-14695"/>
    <x v="620"/>
    <x v="1"/>
    <x v="0"/>
    <x v="8"/>
    <x v="1"/>
    <x v="34"/>
    <x v="1"/>
    <s v="OFF-BI-10000977"/>
    <x v="1"/>
    <x v="8"/>
    <x v="991"/>
    <x v="2724"/>
    <n v="2"/>
    <n v="0.2"/>
    <n v="15.807999999999996"/>
    <x v="1"/>
    <x v="0"/>
  </r>
  <r>
    <n v="3416"/>
    <x v="1692"/>
    <x v="476"/>
    <d v="2018-09-02T00:00:00"/>
    <s v="Same Day"/>
    <s v="SS-20590"/>
    <x v="196"/>
    <x v="0"/>
    <x v="0"/>
    <x v="6"/>
    <x v="6"/>
    <x v="7"/>
    <x v="2"/>
    <s v="OFF-FA-10002676"/>
    <x v="1"/>
    <x v="13"/>
    <x v="1078"/>
    <x v="2725"/>
    <n v="1"/>
    <n v="0"/>
    <n v="0.65159999999999996"/>
    <x v="2"/>
    <x v="0"/>
  </r>
  <r>
    <n v="3417"/>
    <x v="1692"/>
    <x v="476"/>
    <d v="2018-09-02T00:00:00"/>
    <s v="Same Day"/>
    <s v="SS-20590"/>
    <x v="196"/>
    <x v="0"/>
    <x v="0"/>
    <x v="6"/>
    <x v="6"/>
    <x v="7"/>
    <x v="2"/>
    <s v="OFF-BI-10004970"/>
    <x v="1"/>
    <x v="8"/>
    <x v="917"/>
    <x v="341"/>
    <n v="2"/>
    <n v="0"/>
    <n v="3.8822000000000001"/>
    <x v="2"/>
    <x v="0"/>
  </r>
  <r>
    <n v="3418"/>
    <x v="1693"/>
    <x v="381"/>
    <d v="2017-05-02T00:00:00"/>
    <s v="Standard Class"/>
    <s v="TC-21475"/>
    <x v="679"/>
    <x v="2"/>
    <x v="0"/>
    <x v="34"/>
    <x v="22"/>
    <x v="42"/>
    <x v="1"/>
    <s v="OFF-AP-10003971"/>
    <x v="1"/>
    <x v="9"/>
    <x v="923"/>
    <x v="2726"/>
    <n v="5"/>
    <n v="0.2"/>
    <n v="3.2669999999999995"/>
    <x v="1"/>
    <x v="0"/>
  </r>
  <r>
    <n v="3419"/>
    <x v="1693"/>
    <x v="381"/>
    <d v="2017-05-02T00:00:00"/>
    <s v="Standard Class"/>
    <s v="TC-21475"/>
    <x v="679"/>
    <x v="2"/>
    <x v="0"/>
    <x v="34"/>
    <x v="22"/>
    <x v="42"/>
    <x v="1"/>
    <s v="OFF-SU-10001574"/>
    <x v="1"/>
    <x v="14"/>
    <x v="503"/>
    <x v="572"/>
    <n v="2"/>
    <n v="0.2"/>
    <n v="0.72999999999999954"/>
    <x v="1"/>
    <x v="0"/>
  </r>
  <r>
    <n v="3420"/>
    <x v="1694"/>
    <x v="684"/>
    <d v="2017-09-13T00:00:00"/>
    <s v="Standard Class"/>
    <s v="CC-12430"/>
    <x v="254"/>
    <x v="2"/>
    <x v="0"/>
    <x v="20"/>
    <x v="15"/>
    <x v="23"/>
    <x v="3"/>
    <s v="FUR-CH-10000665"/>
    <x v="0"/>
    <x v="1"/>
    <x v="662"/>
    <x v="2659"/>
    <n v="2"/>
    <n v="0.1"/>
    <n v="60.391999999999967"/>
    <x v="2"/>
    <x v="0"/>
  </r>
  <r>
    <n v="3421"/>
    <x v="1695"/>
    <x v="316"/>
    <d v="2018-06-03T00:00:00"/>
    <s v="Standard Class"/>
    <s v="CL-12565"/>
    <x v="52"/>
    <x v="0"/>
    <x v="0"/>
    <x v="1"/>
    <x v="1"/>
    <x v="25"/>
    <x v="1"/>
    <s v="OFF-AP-10000891"/>
    <x v="1"/>
    <x v="9"/>
    <x v="165"/>
    <x v="2727"/>
    <n v="2"/>
    <n v="0"/>
    <n v="78.671999999999997"/>
    <x v="1"/>
    <x v="0"/>
  </r>
  <r>
    <n v="3422"/>
    <x v="1695"/>
    <x v="316"/>
    <d v="2018-06-03T00:00:00"/>
    <s v="Standard Class"/>
    <s v="CL-12565"/>
    <x v="52"/>
    <x v="0"/>
    <x v="0"/>
    <x v="1"/>
    <x v="1"/>
    <x v="25"/>
    <x v="1"/>
    <s v="OFF-PA-10003790"/>
    <x v="1"/>
    <x v="10"/>
    <x v="1259"/>
    <x v="685"/>
    <n v="8"/>
    <n v="0"/>
    <n v="84.051199999999994"/>
    <x v="1"/>
    <x v="0"/>
  </r>
  <r>
    <n v="3423"/>
    <x v="1695"/>
    <x v="316"/>
    <d v="2018-06-03T00:00:00"/>
    <s v="Standard Class"/>
    <s v="CL-12565"/>
    <x v="52"/>
    <x v="0"/>
    <x v="0"/>
    <x v="1"/>
    <x v="1"/>
    <x v="25"/>
    <x v="1"/>
    <s v="TEC-AC-10002217"/>
    <x v="2"/>
    <x v="11"/>
    <x v="1187"/>
    <x v="2728"/>
    <n v="7"/>
    <n v="0"/>
    <n v="7.8960000000000008"/>
    <x v="1"/>
    <x v="0"/>
  </r>
  <r>
    <n v="3424"/>
    <x v="1695"/>
    <x v="316"/>
    <d v="2018-06-03T00:00:00"/>
    <s v="Standard Class"/>
    <s v="CL-12565"/>
    <x v="52"/>
    <x v="0"/>
    <x v="0"/>
    <x v="1"/>
    <x v="1"/>
    <x v="25"/>
    <x v="1"/>
    <s v="OFF-BI-10002215"/>
    <x v="1"/>
    <x v="8"/>
    <x v="20"/>
    <x v="20"/>
    <n v="4"/>
    <n v="0.2"/>
    <n v="7.3839999999999986"/>
    <x v="1"/>
    <x v="0"/>
  </r>
  <r>
    <n v="3425"/>
    <x v="1695"/>
    <x v="316"/>
    <d v="2018-06-03T00:00:00"/>
    <s v="Standard Class"/>
    <s v="CL-12565"/>
    <x v="52"/>
    <x v="0"/>
    <x v="0"/>
    <x v="1"/>
    <x v="1"/>
    <x v="25"/>
    <x v="1"/>
    <s v="TEC-MA-10001972"/>
    <x v="2"/>
    <x v="15"/>
    <x v="1478"/>
    <x v="2729"/>
    <n v="2"/>
    <n v="0.2"/>
    <n v="41.880000000000024"/>
    <x v="1"/>
    <x v="0"/>
  </r>
  <r>
    <n v="3426"/>
    <x v="1696"/>
    <x v="496"/>
    <d v="2017-09-28T00:00:00"/>
    <s v="Standard Class"/>
    <s v="DE-13255"/>
    <x v="368"/>
    <x v="2"/>
    <x v="0"/>
    <x v="362"/>
    <x v="23"/>
    <x v="444"/>
    <x v="2"/>
    <s v="OFF-BI-10001525"/>
    <x v="1"/>
    <x v="8"/>
    <x v="31"/>
    <x v="597"/>
    <n v="4"/>
    <n v="0"/>
    <n v="6.8579999999999988"/>
    <x v="2"/>
    <x v="0"/>
  </r>
  <r>
    <n v="3427"/>
    <x v="1696"/>
    <x v="496"/>
    <d v="2017-09-28T00:00:00"/>
    <s v="Standard Class"/>
    <s v="DE-13255"/>
    <x v="368"/>
    <x v="2"/>
    <x v="0"/>
    <x v="362"/>
    <x v="23"/>
    <x v="444"/>
    <x v="2"/>
    <s v="FUR-CH-10000988"/>
    <x v="0"/>
    <x v="1"/>
    <x v="1141"/>
    <x v="2730"/>
    <n v="10"/>
    <n v="0"/>
    <n v="394.26800000000003"/>
    <x v="2"/>
    <x v="0"/>
  </r>
  <r>
    <n v="3428"/>
    <x v="1697"/>
    <x v="445"/>
    <d v="2019-07-06T00:00:00"/>
    <s v="Second Class"/>
    <s v="SZ-20035"/>
    <x v="449"/>
    <x v="2"/>
    <x v="0"/>
    <x v="152"/>
    <x v="24"/>
    <x v="402"/>
    <x v="3"/>
    <s v="OFF-PA-10000174"/>
    <x v="1"/>
    <x v="10"/>
    <x v="1524"/>
    <x v="2731"/>
    <n v="4"/>
    <n v="0.2"/>
    <n v="11.102399999999996"/>
    <x v="2"/>
    <x v="0"/>
  </r>
  <r>
    <n v="3429"/>
    <x v="1697"/>
    <x v="445"/>
    <d v="2019-07-06T00:00:00"/>
    <s v="Second Class"/>
    <s v="SZ-20035"/>
    <x v="449"/>
    <x v="2"/>
    <x v="0"/>
    <x v="152"/>
    <x v="24"/>
    <x v="402"/>
    <x v="3"/>
    <s v="FUR-TA-10002041"/>
    <x v="0"/>
    <x v="3"/>
    <x v="363"/>
    <x v="2732"/>
    <n v="2"/>
    <n v="0.4"/>
    <n v="-103.98819999999998"/>
    <x v="2"/>
    <x v="0"/>
  </r>
  <r>
    <n v="3430"/>
    <x v="1697"/>
    <x v="445"/>
    <d v="2019-07-06T00:00:00"/>
    <s v="Second Class"/>
    <s v="SZ-20035"/>
    <x v="449"/>
    <x v="2"/>
    <x v="0"/>
    <x v="152"/>
    <x v="24"/>
    <x v="402"/>
    <x v="3"/>
    <s v="OFF-PA-10002246"/>
    <x v="1"/>
    <x v="10"/>
    <x v="1395"/>
    <x v="2733"/>
    <n v="6"/>
    <n v="0.2"/>
    <n v="11.223000000000001"/>
    <x v="2"/>
    <x v="0"/>
  </r>
  <r>
    <n v="3431"/>
    <x v="1698"/>
    <x v="166"/>
    <d v="2019-12-09T00:00:00"/>
    <s v="First Class"/>
    <s v="LF-17185"/>
    <x v="166"/>
    <x v="0"/>
    <x v="0"/>
    <x v="75"/>
    <x v="1"/>
    <x v="95"/>
    <x v="1"/>
    <s v="OFF-ST-10003327"/>
    <x v="1"/>
    <x v="4"/>
    <x v="337"/>
    <x v="1418"/>
    <n v="3"/>
    <n v="0"/>
    <n v="8.6390999999999956"/>
    <x v="1"/>
    <x v="0"/>
  </r>
  <r>
    <n v="3432"/>
    <x v="1698"/>
    <x v="166"/>
    <d v="2019-12-09T00:00:00"/>
    <s v="First Class"/>
    <s v="LF-17185"/>
    <x v="166"/>
    <x v="0"/>
    <x v="0"/>
    <x v="75"/>
    <x v="1"/>
    <x v="95"/>
    <x v="1"/>
    <s v="FUR-FU-10002703"/>
    <x v="0"/>
    <x v="5"/>
    <x v="1525"/>
    <x v="2734"/>
    <n v="2"/>
    <n v="0"/>
    <n v="15.468000000000004"/>
    <x v="1"/>
    <x v="0"/>
  </r>
  <r>
    <n v="3433"/>
    <x v="1698"/>
    <x v="166"/>
    <d v="2019-12-09T00:00:00"/>
    <s v="First Class"/>
    <s v="LF-17185"/>
    <x v="166"/>
    <x v="0"/>
    <x v="0"/>
    <x v="75"/>
    <x v="1"/>
    <x v="95"/>
    <x v="1"/>
    <s v="OFF-PA-10003651"/>
    <x v="1"/>
    <x v="10"/>
    <x v="652"/>
    <x v="1847"/>
    <n v="9"/>
    <n v="0"/>
    <n v="28.857599999999998"/>
    <x v="1"/>
    <x v="0"/>
  </r>
  <r>
    <n v="3434"/>
    <x v="1699"/>
    <x v="256"/>
    <d v="2019-12-09T00:00:00"/>
    <s v="Standard Class"/>
    <s v="AB-10165"/>
    <x v="269"/>
    <x v="0"/>
    <x v="0"/>
    <x v="234"/>
    <x v="4"/>
    <x v="291"/>
    <x v="1"/>
    <s v="OFF-BI-10001617"/>
    <x v="1"/>
    <x v="8"/>
    <x v="1324"/>
    <x v="176"/>
    <n v="3"/>
    <n v="0.2"/>
    <n v="8.3753999999999991"/>
    <x v="1"/>
    <x v="0"/>
  </r>
  <r>
    <n v="3435"/>
    <x v="1699"/>
    <x v="256"/>
    <d v="2019-12-09T00:00:00"/>
    <s v="Standard Class"/>
    <s v="AB-10165"/>
    <x v="269"/>
    <x v="0"/>
    <x v="0"/>
    <x v="234"/>
    <x v="4"/>
    <x v="291"/>
    <x v="1"/>
    <s v="OFF-BI-10000145"/>
    <x v="1"/>
    <x v="8"/>
    <x v="742"/>
    <x v="2735"/>
    <n v="6"/>
    <n v="0.2"/>
    <n v="5.4287999999999981"/>
    <x v="1"/>
    <x v="0"/>
  </r>
  <r>
    <n v="3436"/>
    <x v="1700"/>
    <x v="874"/>
    <d v="2017-09-29T00:00:00"/>
    <s v="First Class"/>
    <s v="NM-18520"/>
    <x v="392"/>
    <x v="0"/>
    <x v="0"/>
    <x v="22"/>
    <x v="10"/>
    <x v="26"/>
    <x v="2"/>
    <s v="OFF-BI-10001670"/>
    <x v="1"/>
    <x v="8"/>
    <x v="443"/>
    <x v="2736"/>
    <n v="2"/>
    <n v="0.8"/>
    <n v="-22.620000000000005"/>
    <x v="2"/>
    <x v="0"/>
  </r>
  <r>
    <n v="3437"/>
    <x v="1700"/>
    <x v="874"/>
    <d v="2017-09-29T00:00:00"/>
    <s v="First Class"/>
    <s v="NM-18520"/>
    <x v="392"/>
    <x v="0"/>
    <x v="0"/>
    <x v="22"/>
    <x v="10"/>
    <x v="26"/>
    <x v="2"/>
    <s v="FUR-FU-10003849"/>
    <x v="0"/>
    <x v="5"/>
    <x v="526"/>
    <x v="2737"/>
    <n v="3"/>
    <n v="0.6"/>
    <n v="-12.751199999999997"/>
    <x v="2"/>
    <x v="0"/>
  </r>
  <r>
    <n v="3438"/>
    <x v="1701"/>
    <x v="505"/>
    <d v="2019-10-30T00:00:00"/>
    <s v="Same Day"/>
    <s v="RA-19945"/>
    <x v="362"/>
    <x v="0"/>
    <x v="0"/>
    <x v="61"/>
    <x v="5"/>
    <x v="162"/>
    <x v="2"/>
    <s v="FUR-FU-10003849"/>
    <x v="0"/>
    <x v="5"/>
    <x v="526"/>
    <x v="2738"/>
    <n v="2"/>
    <n v="0.6"/>
    <n v="-8.5007999999999981"/>
    <x v="2"/>
    <x v="0"/>
  </r>
  <r>
    <n v="3439"/>
    <x v="1701"/>
    <x v="505"/>
    <d v="2019-10-30T00:00:00"/>
    <s v="Same Day"/>
    <s v="RA-19945"/>
    <x v="362"/>
    <x v="0"/>
    <x v="0"/>
    <x v="61"/>
    <x v="5"/>
    <x v="162"/>
    <x v="2"/>
    <s v="FUR-TA-10002041"/>
    <x v="0"/>
    <x v="3"/>
    <x v="363"/>
    <x v="2739"/>
    <n v="2"/>
    <n v="0.3"/>
    <n v="-68.130199999999988"/>
    <x v="2"/>
    <x v="0"/>
  </r>
  <r>
    <n v="3440"/>
    <x v="1701"/>
    <x v="505"/>
    <d v="2019-10-30T00:00:00"/>
    <s v="Same Day"/>
    <s v="RA-19945"/>
    <x v="362"/>
    <x v="0"/>
    <x v="0"/>
    <x v="61"/>
    <x v="5"/>
    <x v="162"/>
    <x v="2"/>
    <s v="OFF-ST-10002214"/>
    <x v="1"/>
    <x v="4"/>
    <x v="1003"/>
    <x v="2740"/>
    <n v="6"/>
    <n v="0.2"/>
    <n v="4.0643999999999973"/>
    <x v="2"/>
    <x v="0"/>
  </r>
  <r>
    <n v="3441"/>
    <x v="1702"/>
    <x v="239"/>
    <d v="2017-11-30T00:00:00"/>
    <s v="Same Day"/>
    <s v="PO-19195"/>
    <x v="285"/>
    <x v="2"/>
    <x v="0"/>
    <x v="8"/>
    <x v="1"/>
    <x v="34"/>
    <x v="1"/>
    <s v="OFF-BI-10001078"/>
    <x v="1"/>
    <x v="8"/>
    <x v="61"/>
    <x v="2741"/>
    <n v="1"/>
    <n v="0.2"/>
    <n v="1.5602"/>
    <x v="1"/>
    <x v="0"/>
  </r>
  <r>
    <n v="3442"/>
    <x v="1703"/>
    <x v="518"/>
    <d v="2016-03-14T00:00:00"/>
    <s v="Second Class"/>
    <s v="KA-16525"/>
    <x v="567"/>
    <x v="0"/>
    <x v="0"/>
    <x v="20"/>
    <x v="15"/>
    <x v="23"/>
    <x v="3"/>
    <s v="OFF-PA-10002137"/>
    <x v="1"/>
    <x v="10"/>
    <x v="565"/>
    <x v="2742"/>
    <n v="14"/>
    <n v="0"/>
    <n v="49.013999999999996"/>
    <x v="2"/>
    <x v="0"/>
  </r>
  <r>
    <n v="3443"/>
    <x v="1704"/>
    <x v="123"/>
    <d v="2019-11-23T00:00:00"/>
    <s v="Standard Class"/>
    <s v="JD-16150"/>
    <x v="251"/>
    <x v="1"/>
    <x v="0"/>
    <x v="20"/>
    <x v="15"/>
    <x v="164"/>
    <x v="3"/>
    <s v="OFF-EN-10001415"/>
    <x v="1"/>
    <x v="12"/>
    <x v="153"/>
    <x v="80"/>
    <n v="3"/>
    <n v="0"/>
    <n v="8.370000000000001"/>
    <x v="2"/>
    <x v="0"/>
  </r>
  <r>
    <n v="3444"/>
    <x v="1704"/>
    <x v="123"/>
    <d v="2019-11-23T00:00:00"/>
    <s v="Standard Class"/>
    <s v="JD-16150"/>
    <x v="251"/>
    <x v="1"/>
    <x v="0"/>
    <x v="20"/>
    <x v="15"/>
    <x v="164"/>
    <x v="3"/>
    <s v="OFF-AP-10003849"/>
    <x v="1"/>
    <x v="9"/>
    <x v="841"/>
    <x v="2743"/>
    <n v="7"/>
    <n v="0"/>
    <n v="626.18499999999995"/>
    <x v="2"/>
    <x v="0"/>
  </r>
  <r>
    <n v="3445"/>
    <x v="1705"/>
    <x v="875"/>
    <d v="2018-08-02T00:00:00"/>
    <s v="Standard Class"/>
    <s v="JO-15145"/>
    <x v="705"/>
    <x v="1"/>
    <x v="0"/>
    <x v="10"/>
    <x v="9"/>
    <x v="11"/>
    <x v="3"/>
    <s v="OFF-ST-10001713"/>
    <x v="1"/>
    <x v="4"/>
    <x v="45"/>
    <x v="560"/>
    <n v="2"/>
    <n v="0.2"/>
    <n v="-16.956800000000005"/>
    <x v="2"/>
    <x v="0"/>
  </r>
  <r>
    <n v="3446"/>
    <x v="1706"/>
    <x v="821"/>
    <d v="2017-06-17T00:00:00"/>
    <s v="Standard Class"/>
    <s v="LE-16810"/>
    <x v="97"/>
    <x v="0"/>
    <x v="0"/>
    <x v="46"/>
    <x v="13"/>
    <x v="284"/>
    <x v="3"/>
    <s v="OFF-ST-10001505"/>
    <x v="1"/>
    <x v="4"/>
    <x v="1183"/>
    <x v="2744"/>
    <n v="5"/>
    <n v="0"/>
    <n v="5.0829999999999975"/>
    <x v="2"/>
    <x v="0"/>
  </r>
  <r>
    <n v="3447"/>
    <x v="1707"/>
    <x v="876"/>
    <d v="2018-08-07T00:00:00"/>
    <s v="First Class"/>
    <s v="AH-10690"/>
    <x v="706"/>
    <x v="1"/>
    <x v="0"/>
    <x v="20"/>
    <x v="15"/>
    <x v="23"/>
    <x v="3"/>
    <s v="OFF-PA-10000474"/>
    <x v="1"/>
    <x v="10"/>
    <x v="33"/>
    <x v="2745"/>
    <n v="2"/>
    <n v="0"/>
    <n v="33.313599999999994"/>
    <x v="2"/>
    <x v="0"/>
  </r>
  <r>
    <n v="3448"/>
    <x v="1708"/>
    <x v="532"/>
    <d v="2019-06-15T00:00:00"/>
    <s v="Standard Class"/>
    <s v="KN-16705"/>
    <x v="607"/>
    <x v="2"/>
    <x v="0"/>
    <x v="109"/>
    <x v="19"/>
    <x v="340"/>
    <x v="0"/>
    <s v="OFF-AR-10001919"/>
    <x v="1"/>
    <x v="6"/>
    <x v="862"/>
    <x v="1061"/>
    <n v="2"/>
    <n v="0"/>
    <n v="1.0903999999999998"/>
    <x v="0"/>
    <x v="0"/>
  </r>
  <r>
    <n v="3449"/>
    <x v="1709"/>
    <x v="877"/>
    <d v="2018-10-13T00:00:00"/>
    <s v="Standard Class"/>
    <s v="TB-21250"/>
    <x v="621"/>
    <x v="0"/>
    <x v="0"/>
    <x v="1"/>
    <x v="1"/>
    <x v="13"/>
    <x v="1"/>
    <s v="OFF-BI-10004001"/>
    <x v="1"/>
    <x v="8"/>
    <x v="818"/>
    <x v="2746"/>
    <n v="2"/>
    <n v="0.2"/>
    <n v="8.8607999999999976"/>
    <x v="1"/>
    <x v="0"/>
  </r>
  <r>
    <n v="3450"/>
    <x v="1710"/>
    <x v="78"/>
    <d v="2016-09-14T00:00:00"/>
    <s v="Standard Class"/>
    <s v="DP-13390"/>
    <x v="503"/>
    <x v="2"/>
    <x v="0"/>
    <x v="8"/>
    <x v="1"/>
    <x v="94"/>
    <x v="1"/>
    <s v="OFF-AP-10004785"/>
    <x v="1"/>
    <x v="9"/>
    <x v="1186"/>
    <x v="2747"/>
    <n v="5"/>
    <n v="0"/>
    <n v="24.359500000000004"/>
    <x v="1"/>
    <x v="0"/>
  </r>
  <r>
    <n v="3451"/>
    <x v="1710"/>
    <x v="78"/>
    <d v="2016-09-14T00:00:00"/>
    <s v="Standard Class"/>
    <s v="DP-13390"/>
    <x v="503"/>
    <x v="2"/>
    <x v="0"/>
    <x v="8"/>
    <x v="1"/>
    <x v="94"/>
    <x v="1"/>
    <s v="OFF-ST-10002406"/>
    <x v="1"/>
    <x v="4"/>
    <x v="328"/>
    <x v="2748"/>
    <n v="1"/>
    <n v="0"/>
    <n v="4.1916000000000011"/>
    <x v="1"/>
    <x v="0"/>
  </r>
  <r>
    <n v="3452"/>
    <x v="1710"/>
    <x v="78"/>
    <d v="2016-09-14T00:00:00"/>
    <s v="Standard Class"/>
    <s v="DP-13390"/>
    <x v="503"/>
    <x v="2"/>
    <x v="0"/>
    <x v="8"/>
    <x v="1"/>
    <x v="94"/>
    <x v="1"/>
    <s v="OFF-FA-10002988"/>
    <x v="1"/>
    <x v="13"/>
    <x v="132"/>
    <x v="133"/>
    <n v="2"/>
    <n v="0"/>
    <n v="1.9697999999999998"/>
    <x v="1"/>
    <x v="0"/>
  </r>
  <r>
    <n v="3453"/>
    <x v="1711"/>
    <x v="878"/>
    <d v="2016-03-21T00:00:00"/>
    <s v="Second Class"/>
    <s v="KN-16705"/>
    <x v="607"/>
    <x v="2"/>
    <x v="0"/>
    <x v="253"/>
    <x v="3"/>
    <x v="313"/>
    <x v="0"/>
    <s v="TEC-PH-10002415"/>
    <x v="2"/>
    <x v="7"/>
    <x v="1526"/>
    <x v="2749"/>
    <n v="2"/>
    <n v="0.2"/>
    <n v="29.495000000000019"/>
    <x v="0"/>
    <x v="0"/>
  </r>
  <r>
    <n v="3454"/>
    <x v="1712"/>
    <x v="879"/>
    <d v="2017-03-02T00:00:00"/>
    <s v="Second Class"/>
    <s v="ST-20530"/>
    <x v="461"/>
    <x v="0"/>
    <x v="0"/>
    <x v="203"/>
    <x v="32"/>
    <x v="256"/>
    <x v="0"/>
    <s v="OFF-BI-10004236"/>
    <x v="1"/>
    <x v="8"/>
    <x v="900"/>
    <x v="2750"/>
    <n v="4"/>
    <n v="0"/>
    <n v="27.011199999999999"/>
    <x v="0"/>
    <x v="0"/>
  </r>
  <r>
    <n v="3455"/>
    <x v="1713"/>
    <x v="584"/>
    <d v="2017-07-14T00:00:00"/>
    <s v="Standard Class"/>
    <s v="EB-13870"/>
    <x v="12"/>
    <x v="0"/>
    <x v="0"/>
    <x v="316"/>
    <x v="18"/>
    <x v="394"/>
    <x v="0"/>
    <s v="OFF-AR-10000657"/>
    <x v="1"/>
    <x v="6"/>
    <x v="1527"/>
    <x v="788"/>
    <n v="3"/>
    <n v="0.2"/>
    <n v="0.83849999999999936"/>
    <x v="0"/>
    <x v="0"/>
  </r>
  <r>
    <n v="3456"/>
    <x v="1714"/>
    <x v="880"/>
    <d v="2018-02-27T00:00:00"/>
    <s v="Standard Class"/>
    <s v="AH-10210"/>
    <x v="117"/>
    <x v="0"/>
    <x v="0"/>
    <x v="316"/>
    <x v="18"/>
    <x v="394"/>
    <x v="0"/>
    <s v="OFF-PA-10004996"/>
    <x v="1"/>
    <x v="10"/>
    <x v="1528"/>
    <x v="2751"/>
    <n v="2"/>
    <n v="0.2"/>
    <n v="5.5673999999999992"/>
    <x v="0"/>
    <x v="0"/>
  </r>
  <r>
    <n v="3457"/>
    <x v="1715"/>
    <x v="118"/>
    <d v="2019-09-18T00:00:00"/>
    <s v="First Class"/>
    <s v="AS-10090"/>
    <x v="548"/>
    <x v="0"/>
    <x v="0"/>
    <x v="10"/>
    <x v="9"/>
    <x v="105"/>
    <x v="3"/>
    <s v="TEC-AC-10001109"/>
    <x v="2"/>
    <x v="11"/>
    <x v="1007"/>
    <x v="981"/>
    <n v="3"/>
    <n v="0.2"/>
    <n v="19.793400000000005"/>
    <x v="2"/>
    <x v="0"/>
  </r>
  <r>
    <n v="3458"/>
    <x v="1715"/>
    <x v="118"/>
    <d v="2019-09-18T00:00:00"/>
    <s v="First Class"/>
    <s v="AS-10090"/>
    <x v="548"/>
    <x v="0"/>
    <x v="0"/>
    <x v="10"/>
    <x v="9"/>
    <x v="105"/>
    <x v="3"/>
    <s v="FUR-FU-10003832"/>
    <x v="0"/>
    <x v="5"/>
    <x v="1429"/>
    <x v="2752"/>
    <n v="3"/>
    <n v="0.2"/>
    <n v="2.2511999999999999"/>
    <x v="2"/>
    <x v="0"/>
  </r>
  <r>
    <n v="3459"/>
    <x v="1715"/>
    <x v="118"/>
    <d v="2019-09-18T00:00:00"/>
    <s v="First Class"/>
    <s v="AS-10090"/>
    <x v="548"/>
    <x v="0"/>
    <x v="0"/>
    <x v="10"/>
    <x v="9"/>
    <x v="105"/>
    <x v="3"/>
    <s v="OFF-BI-10002393"/>
    <x v="1"/>
    <x v="8"/>
    <x v="1197"/>
    <x v="2753"/>
    <n v="2"/>
    <n v="0.7"/>
    <n v="-2.7551999999999994"/>
    <x v="2"/>
    <x v="0"/>
  </r>
  <r>
    <n v="3460"/>
    <x v="1715"/>
    <x v="118"/>
    <d v="2019-09-18T00:00:00"/>
    <s v="First Class"/>
    <s v="AS-10090"/>
    <x v="548"/>
    <x v="0"/>
    <x v="0"/>
    <x v="10"/>
    <x v="9"/>
    <x v="105"/>
    <x v="3"/>
    <s v="OFF-BI-10001359"/>
    <x v="1"/>
    <x v="8"/>
    <x v="1162"/>
    <x v="2754"/>
    <n v="2"/>
    <n v="0.7"/>
    <n v="-412.61539999999991"/>
    <x v="2"/>
    <x v="0"/>
  </r>
  <r>
    <n v="3461"/>
    <x v="1715"/>
    <x v="118"/>
    <d v="2019-09-18T00:00:00"/>
    <s v="First Class"/>
    <s v="AS-10090"/>
    <x v="548"/>
    <x v="0"/>
    <x v="0"/>
    <x v="10"/>
    <x v="9"/>
    <x v="105"/>
    <x v="3"/>
    <s v="TEC-AC-10003628"/>
    <x v="2"/>
    <x v="11"/>
    <x v="247"/>
    <x v="736"/>
    <n v="2"/>
    <n v="0.2"/>
    <n v="14.395200000000004"/>
    <x v="2"/>
    <x v="0"/>
  </r>
  <r>
    <n v="3462"/>
    <x v="1716"/>
    <x v="60"/>
    <d v="2019-11-10T00:00:00"/>
    <s v="Second Class"/>
    <s v="EM-13825"/>
    <x v="605"/>
    <x v="1"/>
    <x v="0"/>
    <x v="61"/>
    <x v="5"/>
    <x v="176"/>
    <x v="2"/>
    <s v="TEC-PH-10003012"/>
    <x v="2"/>
    <x v="7"/>
    <x v="348"/>
    <x v="2755"/>
    <n v="4"/>
    <n v="0.2"/>
    <n v="55.436399999999935"/>
    <x v="2"/>
    <x v="0"/>
  </r>
  <r>
    <n v="3463"/>
    <x v="1717"/>
    <x v="763"/>
    <d v="2017-02-23T00:00:00"/>
    <s v="Second Class"/>
    <s v="KA-16525"/>
    <x v="567"/>
    <x v="0"/>
    <x v="0"/>
    <x v="275"/>
    <x v="30"/>
    <x v="346"/>
    <x v="3"/>
    <s v="OFF-AR-10003903"/>
    <x v="1"/>
    <x v="6"/>
    <x v="887"/>
    <x v="2756"/>
    <n v="7"/>
    <n v="0"/>
    <n v="74.565400000000011"/>
    <x v="2"/>
    <x v="0"/>
  </r>
  <r>
    <n v="3464"/>
    <x v="1718"/>
    <x v="881"/>
    <d v="2018-11-30T00:00:00"/>
    <s v="Standard Class"/>
    <s v="HJ-14875"/>
    <x v="707"/>
    <x v="2"/>
    <x v="0"/>
    <x v="108"/>
    <x v="2"/>
    <x v="133"/>
    <x v="0"/>
    <s v="OFF-PA-10004675"/>
    <x v="1"/>
    <x v="10"/>
    <x v="69"/>
    <x v="2757"/>
    <n v="1"/>
    <n v="0.2"/>
    <n v="1.6509999999999998"/>
    <x v="0"/>
    <x v="0"/>
  </r>
  <r>
    <n v="3465"/>
    <x v="1719"/>
    <x v="734"/>
    <d v="2019-12-05T00:00:00"/>
    <s v="Second Class"/>
    <s v="ND-18370"/>
    <x v="444"/>
    <x v="0"/>
    <x v="0"/>
    <x v="108"/>
    <x v="2"/>
    <x v="133"/>
    <x v="0"/>
    <s v="TEC-AC-10001990"/>
    <x v="2"/>
    <x v="11"/>
    <x v="870"/>
    <x v="2758"/>
    <n v="1"/>
    <n v="0.2"/>
    <n v="7.198799999999995"/>
    <x v="0"/>
    <x v="0"/>
  </r>
  <r>
    <n v="3466"/>
    <x v="1720"/>
    <x v="229"/>
    <d v="2017-09-14T00:00:00"/>
    <s v="Standard Class"/>
    <s v="EH-13765"/>
    <x v="553"/>
    <x v="1"/>
    <x v="0"/>
    <x v="359"/>
    <x v="31"/>
    <x v="441"/>
    <x v="3"/>
    <s v="OFF-AP-10003842"/>
    <x v="1"/>
    <x v="9"/>
    <x v="1256"/>
    <x v="1168"/>
    <n v="2"/>
    <n v="0"/>
    <n v="16.1096"/>
    <x v="2"/>
    <x v="0"/>
  </r>
  <r>
    <n v="3467"/>
    <x v="1720"/>
    <x v="229"/>
    <d v="2017-09-14T00:00:00"/>
    <s v="Standard Class"/>
    <s v="EH-13765"/>
    <x v="553"/>
    <x v="1"/>
    <x v="0"/>
    <x v="359"/>
    <x v="31"/>
    <x v="441"/>
    <x v="3"/>
    <s v="FUR-BO-10004695"/>
    <x v="0"/>
    <x v="0"/>
    <x v="200"/>
    <x v="2759"/>
    <n v="2"/>
    <n v="0"/>
    <n v="83.25079999999997"/>
    <x v="2"/>
    <x v="0"/>
  </r>
  <r>
    <n v="3468"/>
    <x v="1720"/>
    <x v="229"/>
    <d v="2017-09-14T00:00:00"/>
    <s v="Standard Class"/>
    <s v="EH-13765"/>
    <x v="553"/>
    <x v="1"/>
    <x v="0"/>
    <x v="359"/>
    <x v="31"/>
    <x v="441"/>
    <x v="3"/>
    <s v="OFF-PA-10003039"/>
    <x v="1"/>
    <x v="10"/>
    <x v="334"/>
    <x v="2760"/>
    <n v="9"/>
    <n v="0"/>
    <n v="125.46899999999999"/>
    <x v="2"/>
    <x v="0"/>
  </r>
  <r>
    <n v="3469"/>
    <x v="1721"/>
    <x v="882"/>
    <d v="2018-12-19T00:00:00"/>
    <s v="Standard Class"/>
    <s v="MC-17845"/>
    <x v="266"/>
    <x v="0"/>
    <x v="0"/>
    <x v="25"/>
    <x v="35"/>
    <x v="129"/>
    <x v="0"/>
    <s v="FUR-FU-10002045"/>
    <x v="0"/>
    <x v="5"/>
    <x v="1365"/>
    <x v="2761"/>
    <n v="6"/>
    <n v="0"/>
    <n v="58.687200000000011"/>
    <x v="0"/>
    <x v="0"/>
  </r>
  <r>
    <n v="3470"/>
    <x v="1722"/>
    <x v="744"/>
    <d v="2017-04-10T00:00:00"/>
    <s v="Standard Class"/>
    <s v="MH-17455"/>
    <x v="708"/>
    <x v="0"/>
    <x v="0"/>
    <x v="108"/>
    <x v="3"/>
    <x v="222"/>
    <x v="0"/>
    <s v="OFF-PA-10001019"/>
    <x v="1"/>
    <x v="10"/>
    <x v="681"/>
    <x v="1107"/>
    <n v="3"/>
    <n v="0.2"/>
    <n v="16.183799999999998"/>
    <x v="0"/>
    <x v="0"/>
  </r>
  <r>
    <n v="3471"/>
    <x v="1723"/>
    <x v="49"/>
    <d v="2018-12-05T00:00:00"/>
    <s v="Standard Class"/>
    <s v="CL-11890"/>
    <x v="488"/>
    <x v="0"/>
    <x v="0"/>
    <x v="8"/>
    <x v="1"/>
    <x v="34"/>
    <x v="1"/>
    <s v="FUR-FU-10003724"/>
    <x v="0"/>
    <x v="5"/>
    <x v="896"/>
    <x v="2499"/>
    <n v="2"/>
    <n v="0"/>
    <n v="4.3523999999999994"/>
    <x v="1"/>
    <x v="0"/>
  </r>
  <r>
    <n v="3472"/>
    <x v="1724"/>
    <x v="105"/>
    <d v="2019-11-17T00:00:00"/>
    <s v="Standard Class"/>
    <s v="SF-20965"/>
    <x v="245"/>
    <x v="1"/>
    <x v="0"/>
    <x v="38"/>
    <x v="24"/>
    <x v="47"/>
    <x v="3"/>
    <s v="OFF-PA-10003673"/>
    <x v="1"/>
    <x v="10"/>
    <x v="980"/>
    <x v="2762"/>
    <n v="2"/>
    <n v="0.2"/>
    <n v="3.5255999999999994"/>
    <x v="2"/>
    <x v="0"/>
  </r>
  <r>
    <n v="3473"/>
    <x v="1724"/>
    <x v="105"/>
    <d v="2019-11-17T00:00:00"/>
    <s v="Standard Class"/>
    <s v="SF-20965"/>
    <x v="245"/>
    <x v="1"/>
    <x v="0"/>
    <x v="38"/>
    <x v="24"/>
    <x v="47"/>
    <x v="3"/>
    <s v="TEC-AC-10003614"/>
    <x v="2"/>
    <x v="11"/>
    <x v="567"/>
    <x v="2763"/>
    <n v="2"/>
    <n v="0.2"/>
    <n v="3.0133999999999981"/>
    <x v="2"/>
    <x v="0"/>
  </r>
  <r>
    <n v="3474"/>
    <x v="1725"/>
    <x v="448"/>
    <d v="2019-03-10T00:00:00"/>
    <s v="Standard Class"/>
    <s v="EP-13915"/>
    <x v="212"/>
    <x v="0"/>
    <x v="0"/>
    <x v="363"/>
    <x v="12"/>
    <x v="445"/>
    <x v="2"/>
    <s v="FUR-CH-10000785"/>
    <x v="0"/>
    <x v="1"/>
    <x v="323"/>
    <x v="2764"/>
    <n v="1"/>
    <n v="0"/>
    <n v="47.0548"/>
    <x v="2"/>
    <x v="0"/>
  </r>
  <r>
    <n v="3475"/>
    <x v="1725"/>
    <x v="448"/>
    <d v="2019-03-10T00:00:00"/>
    <s v="Standard Class"/>
    <s v="EP-13915"/>
    <x v="212"/>
    <x v="0"/>
    <x v="0"/>
    <x v="363"/>
    <x v="12"/>
    <x v="445"/>
    <x v="2"/>
    <s v="TEC-AC-10002926"/>
    <x v="2"/>
    <x v="11"/>
    <x v="1123"/>
    <x v="2622"/>
    <n v="2"/>
    <n v="0"/>
    <n v="42.991400000000006"/>
    <x v="2"/>
    <x v="0"/>
  </r>
  <r>
    <n v="3476"/>
    <x v="1726"/>
    <x v="581"/>
    <d v="2018-11-30T00:00:00"/>
    <s v="First Class"/>
    <s v="RW-19630"/>
    <x v="338"/>
    <x v="1"/>
    <x v="0"/>
    <x v="356"/>
    <x v="41"/>
    <x v="438"/>
    <x v="2"/>
    <s v="TEC-AC-10004633"/>
    <x v="2"/>
    <x v="11"/>
    <x v="60"/>
    <x v="2765"/>
    <n v="5"/>
    <n v="0"/>
    <n v="15.378000000000004"/>
    <x v="2"/>
    <x v="0"/>
  </r>
  <r>
    <n v="3477"/>
    <x v="1726"/>
    <x v="581"/>
    <d v="2018-11-30T00:00:00"/>
    <s v="First Class"/>
    <s v="RW-19630"/>
    <x v="338"/>
    <x v="1"/>
    <x v="0"/>
    <x v="356"/>
    <x v="41"/>
    <x v="438"/>
    <x v="2"/>
    <s v="OFF-BI-10000977"/>
    <x v="1"/>
    <x v="8"/>
    <x v="991"/>
    <x v="2766"/>
    <n v="5"/>
    <n v="0"/>
    <n v="69.919999999999987"/>
    <x v="2"/>
    <x v="0"/>
  </r>
  <r>
    <n v="3478"/>
    <x v="1727"/>
    <x v="883"/>
    <d v="2016-09-05T00:00:00"/>
    <s v="Standard Class"/>
    <s v="SJ-20500"/>
    <x v="81"/>
    <x v="0"/>
    <x v="0"/>
    <x v="364"/>
    <x v="27"/>
    <x v="446"/>
    <x v="1"/>
    <s v="TEC-AC-10001635"/>
    <x v="2"/>
    <x v="11"/>
    <x v="1372"/>
    <x v="451"/>
    <n v="9"/>
    <n v="0"/>
    <n v="18.503999999999991"/>
    <x v="1"/>
    <x v="0"/>
  </r>
  <r>
    <n v="3479"/>
    <x v="1728"/>
    <x v="16"/>
    <d v="2018-12-14T00:00:00"/>
    <s v="Standard Class"/>
    <s v="SP-20620"/>
    <x v="407"/>
    <x v="1"/>
    <x v="0"/>
    <x v="8"/>
    <x v="1"/>
    <x v="94"/>
    <x v="1"/>
    <s v="OFF-AR-10003056"/>
    <x v="1"/>
    <x v="6"/>
    <x v="18"/>
    <x v="18"/>
    <n v="2"/>
    <n v="0"/>
    <n v="2.4823999999999993"/>
    <x v="1"/>
    <x v="0"/>
  </r>
  <r>
    <n v="3480"/>
    <x v="1728"/>
    <x v="16"/>
    <d v="2018-12-14T00:00:00"/>
    <s v="Standard Class"/>
    <s v="SP-20620"/>
    <x v="407"/>
    <x v="1"/>
    <x v="0"/>
    <x v="8"/>
    <x v="1"/>
    <x v="94"/>
    <x v="1"/>
    <s v="OFF-PA-10003363"/>
    <x v="1"/>
    <x v="10"/>
    <x v="1529"/>
    <x v="1568"/>
    <n v="7"/>
    <n v="0"/>
    <n v="21.772800000000004"/>
    <x v="1"/>
    <x v="0"/>
  </r>
  <r>
    <n v="3481"/>
    <x v="1728"/>
    <x v="16"/>
    <d v="2018-12-14T00:00:00"/>
    <s v="Standard Class"/>
    <s v="SP-20620"/>
    <x v="407"/>
    <x v="1"/>
    <x v="0"/>
    <x v="8"/>
    <x v="1"/>
    <x v="94"/>
    <x v="1"/>
    <s v="FUR-TA-10003954"/>
    <x v="0"/>
    <x v="3"/>
    <x v="1217"/>
    <x v="2767"/>
    <n v="6"/>
    <n v="0.2"/>
    <n v="-195.47879999999998"/>
    <x v="1"/>
    <x v="0"/>
  </r>
  <r>
    <n v="3482"/>
    <x v="1729"/>
    <x v="884"/>
    <d v="2016-04-10T00:00:00"/>
    <s v="First Class"/>
    <s v="PJ-19015"/>
    <x v="307"/>
    <x v="0"/>
    <x v="0"/>
    <x v="216"/>
    <x v="19"/>
    <x v="271"/>
    <x v="0"/>
    <s v="FUR-FU-10004415"/>
    <x v="0"/>
    <x v="5"/>
    <x v="1063"/>
    <x v="2482"/>
    <n v="2"/>
    <n v="0"/>
    <n v="2.7775999999999996"/>
    <x v="0"/>
    <x v="0"/>
  </r>
  <r>
    <n v="3483"/>
    <x v="1730"/>
    <x v="9"/>
    <d v="2016-08-29T00:00:00"/>
    <s v="First Class"/>
    <s v="CC-12610"/>
    <x v="566"/>
    <x v="1"/>
    <x v="0"/>
    <x v="24"/>
    <x v="17"/>
    <x v="28"/>
    <x v="0"/>
    <s v="TEC-PH-10000455"/>
    <x v="2"/>
    <x v="7"/>
    <x v="1121"/>
    <x v="2768"/>
    <n v="5"/>
    <n v="0"/>
    <n v="168.18549999999993"/>
    <x v="0"/>
    <x v="0"/>
  </r>
  <r>
    <n v="3484"/>
    <x v="1730"/>
    <x v="9"/>
    <d v="2016-08-29T00:00:00"/>
    <s v="First Class"/>
    <s v="CC-12610"/>
    <x v="566"/>
    <x v="1"/>
    <x v="0"/>
    <x v="24"/>
    <x v="17"/>
    <x v="28"/>
    <x v="0"/>
    <s v="FUR-FU-10002456"/>
    <x v="0"/>
    <x v="5"/>
    <x v="1018"/>
    <x v="2769"/>
    <n v="4"/>
    <n v="0"/>
    <n v="12.521600000000003"/>
    <x v="0"/>
    <x v="0"/>
  </r>
  <r>
    <n v="3485"/>
    <x v="1730"/>
    <x v="9"/>
    <d v="2016-08-29T00:00:00"/>
    <s v="First Class"/>
    <s v="CC-12610"/>
    <x v="566"/>
    <x v="1"/>
    <x v="0"/>
    <x v="24"/>
    <x v="17"/>
    <x v="28"/>
    <x v="0"/>
    <s v="FUR-TA-10003569"/>
    <x v="0"/>
    <x v="3"/>
    <x v="1367"/>
    <x v="2770"/>
    <n v="3"/>
    <n v="0"/>
    <n v="300.73500000000001"/>
    <x v="0"/>
    <x v="0"/>
  </r>
  <r>
    <n v="3486"/>
    <x v="1731"/>
    <x v="147"/>
    <d v="2018-10-26T00:00:00"/>
    <s v="Standard Class"/>
    <s v="MY-18295"/>
    <x v="501"/>
    <x v="1"/>
    <x v="0"/>
    <x v="46"/>
    <x v="13"/>
    <x v="284"/>
    <x v="3"/>
    <s v="OFF-BI-10002813"/>
    <x v="1"/>
    <x v="8"/>
    <x v="914"/>
    <x v="1063"/>
    <n v="4"/>
    <n v="0"/>
    <n v="3.5640000000000001"/>
    <x v="2"/>
    <x v="0"/>
  </r>
  <r>
    <n v="3487"/>
    <x v="1732"/>
    <x v="885"/>
    <d v="2018-11-30T00:00:00"/>
    <s v="Same Day"/>
    <s v="DB-13210"/>
    <x v="203"/>
    <x v="0"/>
    <x v="0"/>
    <x v="365"/>
    <x v="3"/>
    <x v="447"/>
    <x v="0"/>
    <s v="TEC-PH-10002890"/>
    <x v="2"/>
    <x v="7"/>
    <x v="1396"/>
    <x v="2771"/>
    <n v="1"/>
    <n v="0.2"/>
    <n v="2.7143999999999995"/>
    <x v="0"/>
    <x v="0"/>
  </r>
  <r>
    <n v="3488"/>
    <x v="1733"/>
    <x v="528"/>
    <d v="2019-09-11T00:00:00"/>
    <s v="Standard Class"/>
    <s v="MG-17875"/>
    <x v="675"/>
    <x v="2"/>
    <x v="0"/>
    <x v="2"/>
    <x v="2"/>
    <x v="2"/>
    <x v="0"/>
    <s v="OFF-ST-10001522"/>
    <x v="1"/>
    <x v="4"/>
    <x v="197"/>
    <x v="2772"/>
    <n v="2"/>
    <n v="0.2"/>
    <n v="-29.436800000000012"/>
    <x v="0"/>
    <x v="0"/>
  </r>
  <r>
    <n v="3489"/>
    <x v="1734"/>
    <x v="740"/>
    <d v="2017-07-06T00:00:00"/>
    <s v="Standard Class"/>
    <s v="RH-19600"/>
    <x v="584"/>
    <x v="0"/>
    <x v="0"/>
    <x v="366"/>
    <x v="10"/>
    <x v="448"/>
    <x v="2"/>
    <s v="FUR-CH-10004086"/>
    <x v="0"/>
    <x v="1"/>
    <x v="284"/>
    <x v="2379"/>
    <n v="2"/>
    <n v="0.3"/>
    <n v="-5.8346000000000231"/>
    <x v="2"/>
    <x v="0"/>
  </r>
  <r>
    <n v="3490"/>
    <x v="1734"/>
    <x v="740"/>
    <d v="2017-07-06T00:00:00"/>
    <s v="Standard Class"/>
    <s v="RH-19600"/>
    <x v="584"/>
    <x v="0"/>
    <x v="0"/>
    <x v="366"/>
    <x v="10"/>
    <x v="448"/>
    <x v="2"/>
    <s v="FUR-CH-10003774"/>
    <x v="0"/>
    <x v="1"/>
    <x v="1194"/>
    <x v="2773"/>
    <n v="6"/>
    <n v="0.3"/>
    <n v="-92.799600000000027"/>
    <x v="2"/>
    <x v="0"/>
  </r>
  <r>
    <n v="3491"/>
    <x v="1734"/>
    <x v="740"/>
    <d v="2017-07-06T00:00:00"/>
    <s v="Standard Class"/>
    <s v="RH-19600"/>
    <x v="584"/>
    <x v="0"/>
    <x v="0"/>
    <x v="366"/>
    <x v="10"/>
    <x v="448"/>
    <x v="2"/>
    <s v="OFF-ST-10004507"/>
    <x v="1"/>
    <x v="4"/>
    <x v="457"/>
    <x v="648"/>
    <n v="5"/>
    <n v="0.2"/>
    <n v="6.0024999999999977"/>
    <x v="2"/>
    <x v="0"/>
  </r>
  <r>
    <n v="3492"/>
    <x v="1734"/>
    <x v="740"/>
    <d v="2017-07-06T00:00:00"/>
    <s v="Standard Class"/>
    <s v="RH-19600"/>
    <x v="584"/>
    <x v="0"/>
    <x v="0"/>
    <x v="366"/>
    <x v="10"/>
    <x v="448"/>
    <x v="2"/>
    <s v="OFF-ST-10003208"/>
    <x v="1"/>
    <x v="4"/>
    <x v="246"/>
    <x v="2774"/>
    <n v="3"/>
    <n v="0.2"/>
    <n v="48.994199999999921"/>
    <x v="2"/>
    <x v="0"/>
  </r>
  <r>
    <n v="3493"/>
    <x v="1734"/>
    <x v="740"/>
    <d v="2017-07-06T00:00:00"/>
    <s v="Standard Class"/>
    <s v="RH-19600"/>
    <x v="584"/>
    <x v="0"/>
    <x v="0"/>
    <x v="366"/>
    <x v="10"/>
    <x v="448"/>
    <x v="2"/>
    <s v="OFF-PA-10000659"/>
    <x v="1"/>
    <x v="10"/>
    <x v="162"/>
    <x v="1515"/>
    <n v="2"/>
    <n v="0.2"/>
    <n v="3.7692000000000001"/>
    <x v="2"/>
    <x v="0"/>
  </r>
  <r>
    <n v="3494"/>
    <x v="1735"/>
    <x v="241"/>
    <d v="2019-09-28T00:00:00"/>
    <s v="Standard Class"/>
    <s v="KB-16240"/>
    <x v="208"/>
    <x v="1"/>
    <x v="0"/>
    <x v="367"/>
    <x v="11"/>
    <x v="449"/>
    <x v="2"/>
    <s v="TEC-AC-10002305"/>
    <x v="2"/>
    <x v="11"/>
    <x v="1530"/>
    <x v="2775"/>
    <n v="4"/>
    <n v="0"/>
    <n v="12.959999999999994"/>
    <x v="2"/>
    <x v="0"/>
  </r>
  <r>
    <n v="3495"/>
    <x v="1735"/>
    <x v="241"/>
    <d v="2019-09-28T00:00:00"/>
    <s v="Standard Class"/>
    <s v="KB-16240"/>
    <x v="208"/>
    <x v="1"/>
    <x v="0"/>
    <x v="367"/>
    <x v="11"/>
    <x v="449"/>
    <x v="2"/>
    <s v="TEC-AC-10000990"/>
    <x v="2"/>
    <x v="11"/>
    <x v="1531"/>
    <x v="2776"/>
    <n v="5"/>
    <n v="0"/>
    <n v="275.47800000000001"/>
    <x v="2"/>
    <x v="0"/>
  </r>
  <r>
    <n v="3496"/>
    <x v="1735"/>
    <x v="241"/>
    <d v="2019-09-28T00:00:00"/>
    <s v="Standard Class"/>
    <s v="KB-16240"/>
    <x v="208"/>
    <x v="1"/>
    <x v="0"/>
    <x v="367"/>
    <x v="11"/>
    <x v="449"/>
    <x v="2"/>
    <s v="FUR-CH-10000665"/>
    <x v="0"/>
    <x v="1"/>
    <x v="662"/>
    <x v="891"/>
    <n v="4"/>
    <n v="0"/>
    <n v="181.17599999999993"/>
    <x v="2"/>
    <x v="0"/>
  </r>
  <r>
    <n v="3497"/>
    <x v="1736"/>
    <x v="590"/>
    <d v="2018-08-15T00:00:00"/>
    <s v="Standard Class"/>
    <s v="CA-12055"/>
    <x v="402"/>
    <x v="2"/>
    <x v="0"/>
    <x v="1"/>
    <x v="1"/>
    <x v="1"/>
    <x v="1"/>
    <s v="FUR-TA-10001932"/>
    <x v="0"/>
    <x v="3"/>
    <x v="848"/>
    <x v="2777"/>
    <n v="2"/>
    <n v="0.2"/>
    <n v="12.82559999999998"/>
    <x v="1"/>
    <x v="0"/>
  </r>
  <r>
    <n v="3498"/>
    <x v="1736"/>
    <x v="590"/>
    <d v="2018-08-15T00:00:00"/>
    <s v="Standard Class"/>
    <s v="CA-12055"/>
    <x v="402"/>
    <x v="2"/>
    <x v="0"/>
    <x v="1"/>
    <x v="1"/>
    <x v="1"/>
    <x v="1"/>
    <s v="OFF-AP-10004487"/>
    <x v="1"/>
    <x v="9"/>
    <x v="722"/>
    <x v="2778"/>
    <n v="6"/>
    <n v="0"/>
    <n v="136.61759999999998"/>
    <x v="1"/>
    <x v="0"/>
  </r>
  <r>
    <n v="3499"/>
    <x v="1736"/>
    <x v="590"/>
    <d v="2018-08-15T00:00:00"/>
    <s v="Standard Class"/>
    <s v="CA-12055"/>
    <x v="402"/>
    <x v="2"/>
    <x v="0"/>
    <x v="1"/>
    <x v="1"/>
    <x v="1"/>
    <x v="1"/>
    <s v="OFF-BI-10002160"/>
    <x v="1"/>
    <x v="8"/>
    <x v="315"/>
    <x v="597"/>
    <n v="5"/>
    <n v="0.2"/>
    <n v="5.3339999999999996"/>
    <x v="1"/>
    <x v="0"/>
  </r>
  <r>
    <n v="3500"/>
    <x v="1737"/>
    <x v="321"/>
    <d v="2018-10-03T00:00:00"/>
    <s v="Standard Class"/>
    <s v="JK-15730"/>
    <x v="300"/>
    <x v="0"/>
    <x v="0"/>
    <x v="216"/>
    <x v="19"/>
    <x v="271"/>
    <x v="0"/>
    <s v="TEC-AC-10000420"/>
    <x v="2"/>
    <x v="11"/>
    <x v="1496"/>
    <x v="2779"/>
    <n v="3"/>
    <n v="0"/>
    <n v="71.389799999999994"/>
    <x v="0"/>
    <x v="0"/>
  </r>
  <r>
    <n v="3501"/>
    <x v="1737"/>
    <x v="321"/>
    <d v="2018-10-03T00:00:00"/>
    <s v="Standard Class"/>
    <s v="JK-15730"/>
    <x v="300"/>
    <x v="0"/>
    <x v="0"/>
    <x v="216"/>
    <x v="19"/>
    <x v="271"/>
    <x v="0"/>
    <s v="OFF-BI-10001989"/>
    <x v="1"/>
    <x v="8"/>
    <x v="542"/>
    <x v="2780"/>
    <n v="3"/>
    <n v="0"/>
    <n v="30.211199999999998"/>
    <x v="0"/>
    <x v="0"/>
  </r>
  <r>
    <n v="3502"/>
    <x v="1737"/>
    <x v="321"/>
    <d v="2018-10-03T00:00:00"/>
    <s v="Standard Class"/>
    <s v="JK-15730"/>
    <x v="300"/>
    <x v="0"/>
    <x v="0"/>
    <x v="216"/>
    <x v="19"/>
    <x v="271"/>
    <x v="0"/>
    <s v="OFF-AR-10001149"/>
    <x v="1"/>
    <x v="6"/>
    <x v="131"/>
    <x v="2781"/>
    <n v="9"/>
    <n v="0"/>
    <n v="7.7759999999999989"/>
    <x v="0"/>
    <x v="0"/>
  </r>
  <r>
    <n v="3503"/>
    <x v="1738"/>
    <x v="318"/>
    <d v="2019-04-10T00:00:00"/>
    <s v="Same Day"/>
    <s v="RD-19930"/>
    <x v="709"/>
    <x v="0"/>
    <x v="0"/>
    <x v="89"/>
    <x v="5"/>
    <x v="110"/>
    <x v="2"/>
    <s v="OFF-PA-10004101"/>
    <x v="1"/>
    <x v="10"/>
    <x v="511"/>
    <x v="563"/>
    <n v="2"/>
    <n v="0.2"/>
    <n v="3.6288"/>
    <x v="2"/>
    <x v="0"/>
  </r>
  <r>
    <n v="3504"/>
    <x v="1738"/>
    <x v="318"/>
    <d v="2019-04-10T00:00:00"/>
    <s v="Same Day"/>
    <s v="RD-19930"/>
    <x v="709"/>
    <x v="0"/>
    <x v="0"/>
    <x v="89"/>
    <x v="5"/>
    <x v="110"/>
    <x v="2"/>
    <s v="TEC-AC-10001714"/>
    <x v="2"/>
    <x v="11"/>
    <x v="685"/>
    <x v="2782"/>
    <n v="3"/>
    <n v="0.2"/>
    <n v="20.343900000000001"/>
    <x v="2"/>
    <x v="0"/>
  </r>
  <r>
    <n v="3505"/>
    <x v="1739"/>
    <x v="122"/>
    <d v="2018-12-20T00:00:00"/>
    <s v="Second Class"/>
    <s v="JK-16120"/>
    <x v="451"/>
    <x v="2"/>
    <x v="0"/>
    <x v="20"/>
    <x v="15"/>
    <x v="29"/>
    <x v="3"/>
    <s v="OFF-ST-10003716"/>
    <x v="1"/>
    <x v="4"/>
    <x v="898"/>
    <x v="1734"/>
    <n v="4"/>
    <n v="0"/>
    <n v="117.0104"/>
    <x v="2"/>
    <x v="0"/>
  </r>
  <r>
    <n v="3506"/>
    <x v="1740"/>
    <x v="886"/>
    <d v="2016-06-24T00:00:00"/>
    <s v="Standard Class"/>
    <s v="SC-20020"/>
    <x v="710"/>
    <x v="0"/>
    <x v="0"/>
    <x v="243"/>
    <x v="5"/>
    <x v="301"/>
    <x v="2"/>
    <s v="TEC-PH-10000369"/>
    <x v="2"/>
    <x v="7"/>
    <x v="1355"/>
    <x v="1227"/>
    <n v="2"/>
    <n v="0.2"/>
    <n v="20.158400000000015"/>
    <x v="2"/>
    <x v="0"/>
  </r>
  <r>
    <n v="3507"/>
    <x v="1740"/>
    <x v="886"/>
    <d v="2016-06-24T00:00:00"/>
    <s v="Standard Class"/>
    <s v="SC-20020"/>
    <x v="710"/>
    <x v="0"/>
    <x v="0"/>
    <x v="243"/>
    <x v="5"/>
    <x v="301"/>
    <x v="2"/>
    <s v="OFF-BI-10000756"/>
    <x v="1"/>
    <x v="8"/>
    <x v="15"/>
    <x v="2783"/>
    <n v="4"/>
    <n v="0.8"/>
    <n v="-5.088000000000001"/>
    <x v="2"/>
    <x v="0"/>
  </r>
  <r>
    <n v="3508"/>
    <x v="1740"/>
    <x v="886"/>
    <d v="2016-06-24T00:00:00"/>
    <s v="Standard Class"/>
    <s v="SC-20020"/>
    <x v="710"/>
    <x v="0"/>
    <x v="0"/>
    <x v="243"/>
    <x v="5"/>
    <x v="301"/>
    <x v="2"/>
    <s v="FUR-BO-10001608"/>
    <x v="0"/>
    <x v="0"/>
    <x v="1532"/>
    <x v="2784"/>
    <n v="4"/>
    <n v="0.32"/>
    <n v="-19.874399999999994"/>
    <x v="2"/>
    <x v="0"/>
  </r>
  <r>
    <n v="3509"/>
    <x v="1740"/>
    <x v="886"/>
    <d v="2016-06-24T00:00:00"/>
    <s v="Standard Class"/>
    <s v="SC-20020"/>
    <x v="710"/>
    <x v="0"/>
    <x v="0"/>
    <x v="243"/>
    <x v="5"/>
    <x v="301"/>
    <x v="2"/>
    <s v="OFF-PA-10001166"/>
    <x v="1"/>
    <x v="10"/>
    <x v="777"/>
    <x v="12"/>
    <n v="3"/>
    <n v="0.2"/>
    <n v="5.4432"/>
    <x v="2"/>
    <x v="0"/>
  </r>
  <r>
    <n v="3510"/>
    <x v="1740"/>
    <x v="886"/>
    <d v="2016-06-24T00:00:00"/>
    <s v="Standard Class"/>
    <s v="SC-20020"/>
    <x v="710"/>
    <x v="0"/>
    <x v="0"/>
    <x v="243"/>
    <x v="5"/>
    <x v="301"/>
    <x v="2"/>
    <s v="OFF-PA-10000587"/>
    <x v="1"/>
    <x v="10"/>
    <x v="57"/>
    <x v="25"/>
    <n v="2"/>
    <n v="0.2"/>
    <n v="4.0768000000000004"/>
    <x v="2"/>
    <x v="0"/>
  </r>
  <r>
    <n v="3511"/>
    <x v="1740"/>
    <x v="886"/>
    <d v="2016-06-24T00:00:00"/>
    <s v="Standard Class"/>
    <s v="SC-20020"/>
    <x v="710"/>
    <x v="0"/>
    <x v="0"/>
    <x v="243"/>
    <x v="5"/>
    <x v="301"/>
    <x v="2"/>
    <s v="TEC-MA-10001972"/>
    <x v="2"/>
    <x v="15"/>
    <x v="1478"/>
    <x v="2785"/>
    <n v="2"/>
    <n v="0.4"/>
    <n v="-97.71999999999997"/>
    <x v="2"/>
    <x v="0"/>
  </r>
  <r>
    <n v="3512"/>
    <x v="1740"/>
    <x v="886"/>
    <d v="2016-06-24T00:00:00"/>
    <s v="Standard Class"/>
    <s v="SC-20020"/>
    <x v="710"/>
    <x v="0"/>
    <x v="0"/>
    <x v="243"/>
    <x v="5"/>
    <x v="301"/>
    <x v="2"/>
    <s v="OFF-ST-10004123"/>
    <x v="1"/>
    <x v="4"/>
    <x v="72"/>
    <x v="2786"/>
    <n v="7"/>
    <n v="0.2"/>
    <n v="-127.37200000000001"/>
    <x v="2"/>
    <x v="0"/>
  </r>
  <r>
    <n v="3513"/>
    <x v="1741"/>
    <x v="507"/>
    <d v="2019-09-06T00:00:00"/>
    <s v="First Class"/>
    <s v="HW-14935"/>
    <x v="304"/>
    <x v="1"/>
    <x v="0"/>
    <x v="22"/>
    <x v="10"/>
    <x v="155"/>
    <x v="2"/>
    <s v="FUR-BO-10000112"/>
    <x v="0"/>
    <x v="0"/>
    <x v="1533"/>
    <x v="2787"/>
    <n v="9"/>
    <n v="0.3"/>
    <n v="-117.88199999999998"/>
    <x v="2"/>
    <x v="0"/>
  </r>
  <r>
    <n v="3514"/>
    <x v="1741"/>
    <x v="507"/>
    <d v="2019-09-06T00:00:00"/>
    <s v="First Class"/>
    <s v="HW-14935"/>
    <x v="304"/>
    <x v="1"/>
    <x v="0"/>
    <x v="22"/>
    <x v="10"/>
    <x v="155"/>
    <x v="2"/>
    <s v="OFF-PA-10004041"/>
    <x v="1"/>
    <x v="10"/>
    <x v="949"/>
    <x v="2788"/>
    <n v="3"/>
    <n v="0.2"/>
    <n v="5.55"/>
    <x v="2"/>
    <x v="0"/>
  </r>
  <r>
    <n v="3515"/>
    <x v="1741"/>
    <x v="507"/>
    <d v="2019-09-06T00:00:00"/>
    <s v="First Class"/>
    <s v="HW-14935"/>
    <x v="304"/>
    <x v="1"/>
    <x v="0"/>
    <x v="22"/>
    <x v="10"/>
    <x v="155"/>
    <x v="2"/>
    <s v="OFF-AR-10001149"/>
    <x v="1"/>
    <x v="6"/>
    <x v="131"/>
    <x v="2789"/>
    <n v="3"/>
    <n v="0.2"/>
    <n v="0.86399999999999988"/>
    <x v="2"/>
    <x v="0"/>
  </r>
  <r>
    <n v="3516"/>
    <x v="1742"/>
    <x v="887"/>
    <d v="2018-12-24T00:00:00"/>
    <s v="Standard Class"/>
    <s v="SC-20800"/>
    <x v="561"/>
    <x v="0"/>
    <x v="0"/>
    <x v="25"/>
    <x v="35"/>
    <x v="129"/>
    <x v="0"/>
    <s v="TEC-AC-10002323"/>
    <x v="2"/>
    <x v="11"/>
    <x v="177"/>
    <x v="2790"/>
    <n v="3"/>
    <n v="0"/>
    <n v="8.6190000000000033"/>
    <x v="0"/>
    <x v="0"/>
  </r>
  <r>
    <n v="3517"/>
    <x v="1743"/>
    <x v="888"/>
    <d v="2018-08-12T00:00:00"/>
    <s v="First Class"/>
    <s v="HA-14920"/>
    <x v="66"/>
    <x v="0"/>
    <x v="0"/>
    <x v="115"/>
    <x v="3"/>
    <x v="305"/>
    <x v="0"/>
    <s v="OFF-PA-10000130"/>
    <x v="1"/>
    <x v="10"/>
    <x v="1004"/>
    <x v="2791"/>
    <n v="9"/>
    <n v="0.2"/>
    <n v="9.6299999999999955"/>
    <x v="0"/>
    <x v="0"/>
  </r>
  <r>
    <n v="3518"/>
    <x v="1743"/>
    <x v="888"/>
    <d v="2018-08-12T00:00:00"/>
    <s v="First Class"/>
    <s v="HA-14920"/>
    <x v="66"/>
    <x v="0"/>
    <x v="0"/>
    <x v="115"/>
    <x v="3"/>
    <x v="305"/>
    <x v="0"/>
    <s v="TEC-PH-10002350"/>
    <x v="2"/>
    <x v="7"/>
    <x v="1467"/>
    <x v="2542"/>
    <n v="2"/>
    <n v="0.2"/>
    <n v="4.4783999999999988"/>
    <x v="0"/>
    <x v="0"/>
  </r>
  <r>
    <n v="3519"/>
    <x v="1743"/>
    <x v="888"/>
    <d v="2018-08-12T00:00:00"/>
    <s v="First Class"/>
    <s v="HA-14920"/>
    <x v="66"/>
    <x v="0"/>
    <x v="0"/>
    <x v="115"/>
    <x v="3"/>
    <x v="305"/>
    <x v="0"/>
    <s v="OFF-AP-10002518"/>
    <x v="1"/>
    <x v="9"/>
    <x v="160"/>
    <x v="2792"/>
    <n v="4"/>
    <n v="0.2"/>
    <n v="64.072799999999944"/>
    <x v="0"/>
    <x v="0"/>
  </r>
  <r>
    <n v="3520"/>
    <x v="1744"/>
    <x v="137"/>
    <d v="2017-06-25T00:00:00"/>
    <s v="First Class"/>
    <s v="MG-17875"/>
    <x v="675"/>
    <x v="2"/>
    <x v="0"/>
    <x v="34"/>
    <x v="10"/>
    <x v="173"/>
    <x v="2"/>
    <s v="FUR-TA-10002645"/>
    <x v="0"/>
    <x v="3"/>
    <x v="1322"/>
    <x v="2793"/>
    <n v="7"/>
    <n v="0.5"/>
    <n v="-525.6405000000002"/>
    <x v="2"/>
    <x v="0"/>
  </r>
  <r>
    <n v="3521"/>
    <x v="1745"/>
    <x v="889"/>
    <d v="2017-04-15T00:00:00"/>
    <s v="Standard Class"/>
    <s v="DM-12955"/>
    <x v="678"/>
    <x v="1"/>
    <x v="0"/>
    <x v="301"/>
    <x v="1"/>
    <x v="378"/>
    <x v="1"/>
    <s v="OFF-BI-10000773"/>
    <x v="1"/>
    <x v="8"/>
    <x v="386"/>
    <x v="2794"/>
    <n v="2"/>
    <n v="0.2"/>
    <n v="4.3307999999999982"/>
    <x v="1"/>
    <x v="0"/>
  </r>
  <r>
    <n v="3522"/>
    <x v="1746"/>
    <x v="831"/>
    <d v="2018-11-25T00:00:00"/>
    <s v="Second Class"/>
    <s v="DM-13345"/>
    <x v="664"/>
    <x v="1"/>
    <x v="0"/>
    <x v="96"/>
    <x v="23"/>
    <x v="193"/>
    <x v="2"/>
    <s v="OFF-PA-10003845"/>
    <x v="1"/>
    <x v="10"/>
    <x v="372"/>
    <x v="1319"/>
    <n v="7"/>
    <n v="0"/>
    <n v="19.825400000000002"/>
    <x v="2"/>
    <x v="0"/>
  </r>
  <r>
    <n v="3523"/>
    <x v="1746"/>
    <x v="831"/>
    <d v="2018-11-25T00:00:00"/>
    <s v="Second Class"/>
    <s v="DM-13345"/>
    <x v="664"/>
    <x v="1"/>
    <x v="0"/>
    <x v="96"/>
    <x v="23"/>
    <x v="193"/>
    <x v="2"/>
    <s v="TEC-PH-10001580"/>
    <x v="2"/>
    <x v="7"/>
    <x v="234"/>
    <x v="2795"/>
    <n v="3"/>
    <n v="0"/>
    <n v="109.33379999999998"/>
    <x v="2"/>
    <x v="0"/>
  </r>
  <r>
    <n v="3524"/>
    <x v="1747"/>
    <x v="64"/>
    <d v="2018-09-10T00:00:00"/>
    <s v="Standard Class"/>
    <s v="ML-17395"/>
    <x v="504"/>
    <x v="1"/>
    <x v="0"/>
    <x v="70"/>
    <x v="1"/>
    <x v="188"/>
    <x v="1"/>
    <s v="TEC-AC-10002345"/>
    <x v="2"/>
    <x v="11"/>
    <x v="175"/>
    <x v="2796"/>
    <n v="8"/>
    <n v="0"/>
    <n v="29"/>
    <x v="1"/>
    <x v="0"/>
  </r>
  <r>
    <n v="3525"/>
    <x v="1748"/>
    <x v="390"/>
    <d v="2018-11-28T00:00:00"/>
    <s v="Standard Class"/>
    <s v="GA-14515"/>
    <x v="654"/>
    <x v="0"/>
    <x v="0"/>
    <x v="61"/>
    <x v="5"/>
    <x v="176"/>
    <x v="2"/>
    <s v="TEC-PH-10004120"/>
    <x v="2"/>
    <x v="7"/>
    <x v="1534"/>
    <x v="2797"/>
    <n v="6"/>
    <n v="0.2"/>
    <n v="49.316399999999987"/>
    <x v="2"/>
    <x v="0"/>
  </r>
  <r>
    <n v="3526"/>
    <x v="1749"/>
    <x v="389"/>
    <d v="2019-12-15T00:00:00"/>
    <s v="Second Class"/>
    <s v="SU-20665"/>
    <x v="711"/>
    <x v="2"/>
    <x v="0"/>
    <x v="25"/>
    <x v="35"/>
    <x v="129"/>
    <x v="0"/>
    <s v="TEC-AC-10001838"/>
    <x v="2"/>
    <x v="11"/>
    <x v="651"/>
    <x v="2798"/>
    <n v="3"/>
    <n v="0"/>
    <n v="257.98710000000005"/>
    <x v="0"/>
    <x v="0"/>
  </r>
  <r>
    <n v="3527"/>
    <x v="1749"/>
    <x v="389"/>
    <d v="2019-12-15T00:00:00"/>
    <s v="Second Class"/>
    <s v="SU-20665"/>
    <x v="711"/>
    <x v="2"/>
    <x v="0"/>
    <x v="25"/>
    <x v="35"/>
    <x v="129"/>
    <x v="0"/>
    <s v="TEC-PH-10000148"/>
    <x v="2"/>
    <x v="7"/>
    <x v="779"/>
    <x v="2799"/>
    <n v="3"/>
    <n v="0"/>
    <n v="0.77940000000000076"/>
    <x v="0"/>
    <x v="0"/>
  </r>
  <r>
    <n v="3528"/>
    <x v="1749"/>
    <x v="389"/>
    <d v="2019-12-15T00:00:00"/>
    <s v="Second Class"/>
    <s v="SU-20665"/>
    <x v="711"/>
    <x v="2"/>
    <x v="0"/>
    <x v="25"/>
    <x v="35"/>
    <x v="129"/>
    <x v="0"/>
    <s v="OFF-BI-10003476"/>
    <x v="1"/>
    <x v="8"/>
    <x v="1535"/>
    <x v="2800"/>
    <n v="8"/>
    <n v="0"/>
    <n v="22.0032"/>
    <x v="0"/>
    <x v="0"/>
  </r>
  <r>
    <n v="3529"/>
    <x v="1750"/>
    <x v="890"/>
    <d v="2018-06-29T00:00:00"/>
    <s v="Standard Class"/>
    <s v="BD-11320"/>
    <x v="217"/>
    <x v="0"/>
    <x v="0"/>
    <x v="70"/>
    <x v="1"/>
    <x v="142"/>
    <x v="1"/>
    <s v="TEC-PH-10004833"/>
    <x v="2"/>
    <x v="7"/>
    <x v="1363"/>
    <x v="2801"/>
    <n v="4"/>
    <n v="0.2"/>
    <n v="-9.56"/>
    <x v="1"/>
    <x v="0"/>
  </r>
  <r>
    <n v="3530"/>
    <x v="1751"/>
    <x v="14"/>
    <d v="2017-09-23T00:00:00"/>
    <s v="Standard Class"/>
    <s v="DB-13405"/>
    <x v="591"/>
    <x v="0"/>
    <x v="0"/>
    <x v="333"/>
    <x v="2"/>
    <x v="414"/>
    <x v="0"/>
    <s v="TEC-AC-10001465"/>
    <x v="2"/>
    <x v="11"/>
    <x v="478"/>
    <x v="2802"/>
    <n v="3"/>
    <n v="0.2"/>
    <n v="10.895999999999987"/>
    <x v="0"/>
    <x v="0"/>
  </r>
  <r>
    <n v="3531"/>
    <x v="1752"/>
    <x v="288"/>
    <d v="2018-05-23T00:00:00"/>
    <s v="Standard Class"/>
    <s v="RP-19855"/>
    <x v="532"/>
    <x v="1"/>
    <x v="0"/>
    <x v="240"/>
    <x v="14"/>
    <x v="376"/>
    <x v="2"/>
    <s v="OFF-AR-10003056"/>
    <x v="1"/>
    <x v="6"/>
    <x v="18"/>
    <x v="1591"/>
    <n v="5"/>
    <n v="0"/>
    <n v="6.2059999999999977"/>
    <x v="2"/>
    <x v="0"/>
  </r>
  <r>
    <n v="3532"/>
    <x v="1753"/>
    <x v="316"/>
    <d v="2018-05-28T00:00:00"/>
    <s v="Same Day"/>
    <s v="EH-13765"/>
    <x v="553"/>
    <x v="1"/>
    <x v="0"/>
    <x v="20"/>
    <x v="15"/>
    <x v="45"/>
    <x v="3"/>
    <s v="OFF-SU-10001218"/>
    <x v="1"/>
    <x v="14"/>
    <x v="134"/>
    <x v="2803"/>
    <n v="5"/>
    <n v="0"/>
    <n v="15.372000000000003"/>
    <x v="2"/>
    <x v="0"/>
  </r>
  <r>
    <n v="3533"/>
    <x v="1754"/>
    <x v="891"/>
    <d v="2016-04-23T00:00:00"/>
    <s v="Standard Class"/>
    <s v="JL-15835"/>
    <x v="252"/>
    <x v="0"/>
    <x v="0"/>
    <x v="1"/>
    <x v="1"/>
    <x v="13"/>
    <x v="1"/>
    <s v="TEC-MA-10002859"/>
    <x v="2"/>
    <x v="15"/>
    <x v="1536"/>
    <x v="2804"/>
    <n v="4"/>
    <n v="0.2"/>
    <n v="97.189199999999985"/>
    <x v="1"/>
    <x v="0"/>
  </r>
  <r>
    <n v="3534"/>
    <x v="1754"/>
    <x v="891"/>
    <d v="2016-04-23T00:00:00"/>
    <s v="Standard Class"/>
    <s v="JL-15835"/>
    <x v="252"/>
    <x v="0"/>
    <x v="0"/>
    <x v="1"/>
    <x v="1"/>
    <x v="13"/>
    <x v="1"/>
    <s v="OFF-AR-10002375"/>
    <x v="1"/>
    <x v="6"/>
    <x v="831"/>
    <x v="2805"/>
    <n v="4"/>
    <n v="0"/>
    <n v="3.8047999999999984"/>
    <x v="1"/>
    <x v="0"/>
  </r>
  <r>
    <n v="3535"/>
    <x v="1754"/>
    <x v="891"/>
    <d v="2016-04-23T00:00:00"/>
    <s v="Standard Class"/>
    <s v="JL-15835"/>
    <x v="252"/>
    <x v="0"/>
    <x v="0"/>
    <x v="1"/>
    <x v="1"/>
    <x v="13"/>
    <x v="1"/>
    <s v="OFF-AR-10000657"/>
    <x v="1"/>
    <x v="6"/>
    <x v="1527"/>
    <x v="2806"/>
    <n v="5"/>
    <n v="0"/>
    <n v="3.547499999999999"/>
    <x v="1"/>
    <x v="0"/>
  </r>
  <r>
    <n v="3536"/>
    <x v="1754"/>
    <x v="891"/>
    <d v="2016-04-23T00:00:00"/>
    <s v="Standard Class"/>
    <s v="JL-15835"/>
    <x v="252"/>
    <x v="0"/>
    <x v="0"/>
    <x v="1"/>
    <x v="1"/>
    <x v="13"/>
    <x v="1"/>
    <s v="OFF-FA-10000134"/>
    <x v="1"/>
    <x v="13"/>
    <x v="196"/>
    <x v="2807"/>
    <n v="2"/>
    <n v="0"/>
    <n v="3.6021999999999998"/>
    <x v="1"/>
    <x v="0"/>
  </r>
  <r>
    <n v="3537"/>
    <x v="1755"/>
    <x v="26"/>
    <d v="2018-06-20T00:00:00"/>
    <s v="Second Class"/>
    <s v="FM-14380"/>
    <x v="248"/>
    <x v="0"/>
    <x v="0"/>
    <x v="20"/>
    <x v="15"/>
    <x v="23"/>
    <x v="3"/>
    <s v="OFF-ST-10000419"/>
    <x v="1"/>
    <x v="4"/>
    <x v="1024"/>
    <x v="1360"/>
    <n v="3"/>
    <n v="0"/>
    <n v="0.4073999999999991"/>
    <x v="2"/>
    <x v="0"/>
  </r>
  <r>
    <n v="3538"/>
    <x v="1756"/>
    <x v="309"/>
    <d v="2016-05-09T00:00:00"/>
    <s v="Same Day"/>
    <s v="SB-20290"/>
    <x v="115"/>
    <x v="1"/>
    <x v="0"/>
    <x v="0"/>
    <x v="0"/>
    <x v="0"/>
    <x v="0"/>
    <s v="OFF-ST-10000107"/>
    <x v="1"/>
    <x v="4"/>
    <x v="17"/>
    <x v="2808"/>
    <n v="3"/>
    <n v="0"/>
    <n v="14.984999999999992"/>
    <x v="0"/>
    <x v="0"/>
  </r>
  <r>
    <n v="3539"/>
    <x v="1756"/>
    <x v="309"/>
    <d v="2016-05-09T00:00:00"/>
    <s v="Same Day"/>
    <s v="SB-20290"/>
    <x v="115"/>
    <x v="1"/>
    <x v="0"/>
    <x v="0"/>
    <x v="0"/>
    <x v="0"/>
    <x v="0"/>
    <s v="OFF-LA-10001641"/>
    <x v="1"/>
    <x v="2"/>
    <x v="1031"/>
    <x v="1242"/>
    <n v="3"/>
    <n v="0"/>
    <n v="4.5359999999999996"/>
    <x v="0"/>
    <x v="0"/>
  </r>
  <r>
    <n v="3540"/>
    <x v="1756"/>
    <x v="309"/>
    <d v="2016-05-09T00:00:00"/>
    <s v="Same Day"/>
    <s v="SB-20290"/>
    <x v="115"/>
    <x v="1"/>
    <x v="0"/>
    <x v="0"/>
    <x v="0"/>
    <x v="0"/>
    <x v="0"/>
    <s v="OFF-LA-10003121"/>
    <x v="1"/>
    <x v="2"/>
    <x v="1000"/>
    <x v="2809"/>
    <n v="5"/>
    <n v="0"/>
    <n v="9.4989999999999988"/>
    <x v="0"/>
    <x v="0"/>
  </r>
  <r>
    <n v="3541"/>
    <x v="1756"/>
    <x v="309"/>
    <d v="2016-05-09T00:00:00"/>
    <s v="Same Day"/>
    <s v="SB-20290"/>
    <x v="115"/>
    <x v="1"/>
    <x v="0"/>
    <x v="0"/>
    <x v="0"/>
    <x v="0"/>
    <x v="0"/>
    <s v="OFF-PA-10002689"/>
    <x v="1"/>
    <x v="10"/>
    <x v="1066"/>
    <x v="1568"/>
    <n v="7"/>
    <n v="0"/>
    <n v="21.772800000000004"/>
    <x v="0"/>
    <x v="0"/>
  </r>
  <r>
    <n v="3542"/>
    <x v="1757"/>
    <x v="31"/>
    <d v="2018-09-20T00:00:00"/>
    <s v="First Class"/>
    <s v="SV-20365"/>
    <x v="277"/>
    <x v="0"/>
    <x v="0"/>
    <x v="38"/>
    <x v="24"/>
    <x v="47"/>
    <x v="3"/>
    <s v="FUR-FU-10002107"/>
    <x v="0"/>
    <x v="5"/>
    <x v="1333"/>
    <x v="2810"/>
    <n v="3"/>
    <n v="0.2"/>
    <n v="1.6055999999999999"/>
    <x v="2"/>
    <x v="0"/>
  </r>
  <r>
    <n v="3543"/>
    <x v="1757"/>
    <x v="31"/>
    <d v="2018-09-20T00:00:00"/>
    <s v="First Class"/>
    <s v="SV-20365"/>
    <x v="277"/>
    <x v="0"/>
    <x v="0"/>
    <x v="38"/>
    <x v="24"/>
    <x v="47"/>
    <x v="3"/>
    <s v="FUR-CH-10002647"/>
    <x v="0"/>
    <x v="1"/>
    <x v="475"/>
    <x v="2811"/>
    <n v="2"/>
    <n v="0.3"/>
    <n v="-7.0979999999999919"/>
    <x v="2"/>
    <x v="0"/>
  </r>
  <r>
    <n v="3544"/>
    <x v="1757"/>
    <x v="31"/>
    <d v="2018-09-20T00:00:00"/>
    <s v="First Class"/>
    <s v="SV-20365"/>
    <x v="277"/>
    <x v="0"/>
    <x v="0"/>
    <x v="38"/>
    <x v="24"/>
    <x v="47"/>
    <x v="3"/>
    <s v="OFF-AR-10002257"/>
    <x v="1"/>
    <x v="6"/>
    <x v="1200"/>
    <x v="2812"/>
    <n v="1"/>
    <n v="0.2"/>
    <n v="0.36739999999999962"/>
    <x v="2"/>
    <x v="0"/>
  </r>
  <r>
    <n v="3545"/>
    <x v="1758"/>
    <x v="331"/>
    <d v="2019-12-25T00:00:00"/>
    <s v="Second Class"/>
    <s v="MM-17920"/>
    <x v="462"/>
    <x v="0"/>
    <x v="0"/>
    <x v="284"/>
    <x v="5"/>
    <x v="356"/>
    <x v="2"/>
    <s v="OFF-PA-10004519"/>
    <x v="1"/>
    <x v="10"/>
    <x v="1045"/>
    <x v="2813"/>
    <n v="8"/>
    <n v="0.2"/>
    <n v="10.393600000000001"/>
    <x v="2"/>
    <x v="0"/>
  </r>
  <r>
    <n v="3546"/>
    <x v="1758"/>
    <x v="331"/>
    <d v="2019-12-25T00:00:00"/>
    <s v="Second Class"/>
    <s v="MM-17920"/>
    <x v="462"/>
    <x v="0"/>
    <x v="0"/>
    <x v="284"/>
    <x v="5"/>
    <x v="356"/>
    <x v="2"/>
    <s v="OFF-AP-10001947"/>
    <x v="1"/>
    <x v="9"/>
    <x v="1537"/>
    <x v="2814"/>
    <n v="8"/>
    <n v="0.8"/>
    <n v="-74.74560000000001"/>
    <x v="2"/>
    <x v="0"/>
  </r>
  <r>
    <n v="3547"/>
    <x v="1759"/>
    <x v="505"/>
    <d v="2019-11-01T00:00:00"/>
    <s v="First Class"/>
    <s v="RD-19810"/>
    <x v="279"/>
    <x v="2"/>
    <x v="0"/>
    <x v="102"/>
    <x v="0"/>
    <x v="126"/>
    <x v="0"/>
    <s v="OFF-ST-10004963"/>
    <x v="1"/>
    <x v="4"/>
    <x v="465"/>
    <x v="2815"/>
    <n v="7"/>
    <n v="0"/>
    <n v="4.2391999999999932"/>
    <x v="0"/>
    <x v="0"/>
  </r>
  <r>
    <n v="3548"/>
    <x v="1759"/>
    <x v="505"/>
    <d v="2019-11-01T00:00:00"/>
    <s v="First Class"/>
    <s v="RD-19810"/>
    <x v="279"/>
    <x v="2"/>
    <x v="0"/>
    <x v="102"/>
    <x v="0"/>
    <x v="126"/>
    <x v="0"/>
    <s v="OFF-SU-10002573"/>
    <x v="1"/>
    <x v="14"/>
    <x v="354"/>
    <x v="1530"/>
    <n v="2"/>
    <n v="0"/>
    <n v="10.517999999999997"/>
    <x v="0"/>
    <x v="0"/>
  </r>
  <r>
    <n v="3549"/>
    <x v="1759"/>
    <x v="505"/>
    <d v="2019-11-01T00:00:00"/>
    <s v="First Class"/>
    <s v="RD-19810"/>
    <x v="279"/>
    <x v="2"/>
    <x v="0"/>
    <x v="102"/>
    <x v="0"/>
    <x v="126"/>
    <x v="0"/>
    <s v="FUR-CH-10000553"/>
    <x v="0"/>
    <x v="1"/>
    <x v="1257"/>
    <x v="2816"/>
    <n v="1"/>
    <n v="0"/>
    <n v="9.1637999999999984"/>
    <x v="0"/>
    <x v="0"/>
  </r>
  <r>
    <n v="3550"/>
    <x v="1759"/>
    <x v="505"/>
    <d v="2019-11-01T00:00:00"/>
    <s v="First Class"/>
    <s v="RD-19810"/>
    <x v="279"/>
    <x v="2"/>
    <x v="0"/>
    <x v="102"/>
    <x v="0"/>
    <x v="126"/>
    <x v="0"/>
    <s v="OFF-LA-10001982"/>
    <x v="1"/>
    <x v="2"/>
    <x v="1538"/>
    <x v="59"/>
    <n v="8"/>
    <n v="0"/>
    <n v="14.399999999999999"/>
    <x v="0"/>
    <x v="0"/>
  </r>
  <r>
    <n v="3551"/>
    <x v="1760"/>
    <x v="892"/>
    <d v="2018-04-02T00:00:00"/>
    <s v="Second Class"/>
    <s v="ME-17320"/>
    <x v="467"/>
    <x v="2"/>
    <x v="0"/>
    <x v="22"/>
    <x v="10"/>
    <x v="155"/>
    <x v="2"/>
    <s v="OFF-PA-10001295"/>
    <x v="1"/>
    <x v="10"/>
    <x v="1220"/>
    <x v="2817"/>
    <n v="3"/>
    <n v="0.2"/>
    <n v="15.934799999999997"/>
    <x v="2"/>
    <x v="0"/>
  </r>
  <r>
    <n v="3552"/>
    <x v="1760"/>
    <x v="892"/>
    <d v="2018-04-02T00:00:00"/>
    <s v="Second Class"/>
    <s v="ME-17320"/>
    <x v="467"/>
    <x v="2"/>
    <x v="0"/>
    <x v="22"/>
    <x v="10"/>
    <x v="155"/>
    <x v="2"/>
    <s v="FUR-CH-10002965"/>
    <x v="0"/>
    <x v="1"/>
    <x v="229"/>
    <x v="2818"/>
    <n v="6"/>
    <n v="0.3"/>
    <n v="-36.176400000000001"/>
    <x v="2"/>
    <x v="0"/>
  </r>
  <r>
    <n v="3553"/>
    <x v="1760"/>
    <x v="892"/>
    <d v="2018-04-02T00:00:00"/>
    <s v="Second Class"/>
    <s v="ME-17320"/>
    <x v="467"/>
    <x v="2"/>
    <x v="0"/>
    <x v="22"/>
    <x v="10"/>
    <x v="155"/>
    <x v="2"/>
    <s v="TEC-PH-10001254"/>
    <x v="2"/>
    <x v="7"/>
    <x v="144"/>
    <x v="2819"/>
    <n v="8"/>
    <n v="0.2"/>
    <n v="60.955199999999962"/>
    <x v="2"/>
    <x v="0"/>
  </r>
  <r>
    <n v="3554"/>
    <x v="1761"/>
    <x v="51"/>
    <d v="2019-11-26T00:00:00"/>
    <s v="Second Class"/>
    <s v="FH-14275"/>
    <x v="395"/>
    <x v="1"/>
    <x v="0"/>
    <x v="10"/>
    <x v="9"/>
    <x v="74"/>
    <x v="3"/>
    <s v="OFF-BI-10001658"/>
    <x v="1"/>
    <x v="8"/>
    <x v="444"/>
    <x v="2820"/>
    <n v="1"/>
    <n v="0.7"/>
    <n v="-5.9807999999999986"/>
    <x v="2"/>
    <x v="0"/>
  </r>
  <r>
    <n v="3555"/>
    <x v="1762"/>
    <x v="893"/>
    <d v="2016-03-26T00:00:00"/>
    <s v="Second Class"/>
    <s v="PO-18865"/>
    <x v="22"/>
    <x v="0"/>
    <x v="0"/>
    <x v="1"/>
    <x v="1"/>
    <x v="1"/>
    <x v="1"/>
    <s v="OFF-ST-10000585"/>
    <x v="1"/>
    <x v="4"/>
    <x v="546"/>
    <x v="610"/>
    <n v="2"/>
    <n v="0"/>
    <n v="85.903999999999996"/>
    <x v="1"/>
    <x v="0"/>
  </r>
  <r>
    <n v="3556"/>
    <x v="1762"/>
    <x v="893"/>
    <d v="2016-03-26T00:00:00"/>
    <s v="Second Class"/>
    <s v="PO-18865"/>
    <x v="22"/>
    <x v="0"/>
    <x v="0"/>
    <x v="1"/>
    <x v="1"/>
    <x v="1"/>
    <x v="1"/>
    <s v="TEC-PH-10003484"/>
    <x v="2"/>
    <x v="7"/>
    <x v="1539"/>
    <x v="2821"/>
    <n v="6"/>
    <n v="0.2"/>
    <n v="37.797000000000025"/>
    <x v="1"/>
    <x v="0"/>
  </r>
  <r>
    <n v="3557"/>
    <x v="1763"/>
    <x v="96"/>
    <d v="2019-12-05T00:00:00"/>
    <s v="Standard Class"/>
    <s v="CC-12550"/>
    <x v="142"/>
    <x v="0"/>
    <x v="0"/>
    <x v="1"/>
    <x v="1"/>
    <x v="141"/>
    <x v="1"/>
    <s v="OFF-PA-10004735"/>
    <x v="1"/>
    <x v="10"/>
    <x v="827"/>
    <x v="1568"/>
    <n v="7"/>
    <n v="0"/>
    <n v="21.772800000000004"/>
    <x v="1"/>
    <x v="0"/>
  </r>
  <r>
    <n v="3558"/>
    <x v="1763"/>
    <x v="96"/>
    <d v="2019-12-05T00:00:00"/>
    <s v="Standard Class"/>
    <s v="CC-12550"/>
    <x v="142"/>
    <x v="0"/>
    <x v="0"/>
    <x v="1"/>
    <x v="1"/>
    <x v="141"/>
    <x v="1"/>
    <s v="OFF-BI-10003429"/>
    <x v="1"/>
    <x v="8"/>
    <x v="852"/>
    <x v="2822"/>
    <n v="2"/>
    <n v="0.2"/>
    <n v="3.6714000000000002"/>
    <x v="1"/>
    <x v="0"/>
  </r>
  <r>
    <n v="3559"/>
    <x v="1764"/>
    <x v="659"/>
    <d v="2019-11-12T00:00:00"/>
    <s v="Standard Class"/>
    <s v="TS-21505"/>
    <x v="700"/>
    <x v="0"/>
    <x v="0"/>
    <x v="8"/>
    <x v="1"/>
    <x v="34"/>
    <x v="1"/>
    <s v="OFF-BI-10002982"/>
    <x v="1"/>
    <x v="8"/>
    <x v="1267"/>
    <x v="2823"/>
    <n v="4"/>
    <n v="0.2"/>
    <n v="7.6271999999999984"/>
    <x v="1"/>
    <x v="0"/>
  </r>
  <r>
    <n v="3560"/>
    <x v="1764"/>
    <x v="659"/>
    <d v="2019-11-12T00:00:00"/>
    <s v="Standard Class"/>
    <s v="TS-21505"/>
    <x v="700"/>
    <x v="0"/>
    <x v="0"/>
    <x v="8"/>
    <x v="1"/>
    <x v="34"/>
    <x v="1"/>
    <s v="TEC-AC-10004975"/>
    <x v="2"/>
    <x v="11"/>
    <x v="982"/>
    <x v="2824"/>
    <n v="4"/>
    <n v="0"/>
    <n v="145.13400000000001"/>
    <x v="1"/>
    <x v="0"/>
  </r>
  <r>
    <n v="3561"/>
    <x v="1765"/>
    <x v="507"/>
    <d v="2019-09-09T00:00:00"/>
    <s v="Second Class"/>
    <s v="MD-17350"/>
    <x v="198"/>
    <x v="0"/>
    <x v="0"/>
    <x v="59"/>
    <x v="24"/>
    <x v="75"/>
    <x v="3"/>
    <s v="OFF-AR-10002335"/>
    <x v="1"/>
    <x v="6"/>
    <x v="679"/>
    <x v="2825"/>
    <n v="4"/>
    <n v="0.2"/>
    <n v="0.61920000000000019"/>
    <x v="2"/>
    <x v="0"/>
  </r>
  <r>
    <n v="3562"/>
    <x v="1765"/>
    <x v="507"/>
    <d v="2019-09-09T00:00:00"/>
    <s v="Second Class"/>
    <s v="MD-17350"/>
    <x v="198"/>
    <x v="0"/>
    <x v="0"/>
    <x v="59"/>
    <x v="24"/>
    <x v="75"/>
    <x v="3"/>
    <s v="OFF-BI-10004001"/>
    <x v="1"/>
    <x v="8"/>
    <x v="818"/>
    <x v="2826"/>
    <n v="5"/>
    <n v="0.7"/>
    <n v="-20.448"/>
    <x v="2"/>
    <x v="0"/>
  </r>
  <r>
    <n v="3563"/>
    <x v="1765"/>
    <x v="507"/>
    <d v="2019-09-09T00:00:00"/>
    <s v="Second Class"/>
    <s v="MD-17350"/>
    <x v="198"/>
    <x v="0"/>
    <x v="0"/>
    <x v="59"/>
    <x v="24"/>
    <x v="75"/>
    <x v="3"/>
    <s v="OFF-BI-10001634"/>
    <x v="1"/>
    <x v="8"/>
    <x v="24"/>
    <x v="2827"/>
    <n v="2"/>
    <n v="0.7"/>
    <n v="-3.0575999999999999"/>
    <x v="2"/>
    <x v="0"/>
  </r>
  <r>
    <n v="3564"/>
    <x v="1765"/>
    <x v="507"/>
    <d v="2019-09-09T00:00:00"/>
    <s v="Second Class"/>
    <s v="MD-17350"/>
    <x v="198"/>
    <x v="0"/>
    <x v="0"/>
    <x v="59"/>
    <x v="24"/>
    <x v="75"/>
    <x v="3"/>
    <s v="OFF-PA-10000007"/>
    <x v="1"/>
    <x v="10"/>
    <x v="1540"/>
    <x v="2828"/>
    <n v="4"/>
    <n v="0.2"/>
    <n v="3.7439999999999993"/>
    <x v="2"/>
    <x v="0"/>
  </r>
  <r>
    <n v="3565"/>
    <x v="1766"/>
    <x v="894"/>
    <d v="2018-07-06T00:00:00"/>
    <s v="First Class"/>
    <s v="GT-14755"/>
    <x v="150"/>
    <x v="0"/>
    <x v="0"/>
    <x v="1"/>
    <x v="1"/>
    <x v="13"/>
    <x v="1"/>
    <s v="OFF-PA-10000552"/>
    <x v="1"/>
    <x v="10"/>
    <x v="1541"/>
    <x v="91"/>
    <n v="2"/>
    <n v="0"/>
    <n v="6.2208000000000006"/>
    <x v="1"/>
    <x v="0"/>
  </r>
  <r>
    <n v="3566"/>
    <x v="1766"/>
    <x v="894"/>
    <d v="2018-07-06T00:00:00"/>
    <s v="First Class"/>
    <s v="GT-14755"/>
    <x v="150"/>
    <x v="0"/>
    <x v="0"/>
    <x v="1"/>
    <x v="1"/>
    <x v="13"/>
    <x v="1"/>
    <s v="OFF-FA-10001135"/>
    <x v="1"/>
    <x v="13"/>
    <x v="1069"/>
    <x v="536"/>
    <n v="2"/>
    <n v="0"/>
    <n v="7.9200000000000159E-2"/>
    <x v="1"/>
    <x v="0"/>
  </r>
  <r>
    <n v="3567"/>
    <x v="1767"/>
    <x v="210"/>
    <d v="2019-09-14T00:00:00"/>
    <s v="Standard Class"/>
    <s v="RD-19660"/>
    <x v="372"/>
    <x v="2"/>
    <x v="0"/>
    <x v="44"/>
    <x v="25"/>
    <x v="53"/>
    <x v="2"/>
    <s v="OFF-BI-10003650"/>
    <x v="1"/>
    <x v="8"/>
    <x v="115"/>
    <x v="2829"/>
    <n v="3"/>
    <n v="0"/>
    <n v="757.41120000000001"/>
    <x v="2"/>
    <x v="0"/>
  </r>
  <r>
    <n v="3568"/>
    <x v="1768"/>
    <x v="369"/>
    <d v="2018-09-14T00:00:00"/>
    <s v="Second Class"/>
    <s v="DB-12910"/>
    <x v="626"/>
    <x v="2"/>
    <x v="0"/>
    <x v="61"/>
    <x v="5"/>
    <x v="77"/>
    <x v="2"/>
    <s v="FUR-FU-10003832"/>
    <x v="0"/>
    <x v="5"/>
    <x v="1429"/>
    <x v="1660"/>
    <n v="4"/>
    <n v="0.6"/>
    <n v="-12.006399999999999"/>
    <x v="2"/>
    <x v="0"/>
  </r>
  <r>
    <n v="3569"/>
    <x v="1769"/>
    <x v="445"/>
    <d v="2019-07-03T00:00:00"/>
    <s v="Same Day"/>
    <s v="JK-15640"/>
    <x v="82"/>
    <x v="2"/>
    <x v="0"/>
    <x v="4"/>
    <x v="4"/>
    <x v="59"/>
    <x v="1"/>
    <s v="TEC-AC-10003628"/>
    <x v="2"/>
    <x v="11"/>
    <x v="247"/>
    <x v="2830"/>
    <n v="2"/>
    <n v="0"/>
    <n v="26.391200000000005"/>
    <x v="1"/>
    <x v="0"/>
  </r>
  <r>
    <n v="3570"/>
    <x v="1769"/>
    <x v="445"/>
    <d v="2019-07-03T00:00:00"/>
    <s v="Same Day"/>
    <s v="JK-15640"/>
    <x v="82"/>
    <x v="2"/>
    <x v="0"/>
    <x v="4"/>
    <x v="4"/>
    <x v="59"/>
    <x v="1"/>
    <s v="TEC-MA-10001148"/>
    <x v="2"/>
    <x v="15"/>
    <x v="1542"/>
    <x v="2831"/>
    <n v="6"/>
    <n v="0.2"/>
    <n v="209.58000000000004"/>
    <x v="1"/>
    <x v="0"/>
  </r>
  <r>
    <n v="3571"/>
    <x v="1769"/>
    <x v="445"/>
    <d v="2019-07-03T00:00:00"/>
    <s v="Same Day"/>
    <s v="JK-15640"/>
    <x v="82"/>
    <x v="2"/>
    <x v="0"/>
    <x v="4"/>
    <x v="4"/>
    <x v="59"/>
    <x v="1"/>
    <s v="TEC-AC-10002049"/>
    <x v="2"/>
    <x v="11"/>
    <x v="1062"/>
    <x v="2832"/>
    <n v="4"/>
    <n v="0"/>
    <n v="742.63200000000006"/>
    <x v="1"/>
    <x v="0"/>
  </r>
  <r>
    <n v="3572"/>
    <x v="1769"/>
    <x v="445"/>
    <d v="2019-07-03T00:00:00"/>
    <s v="Same Day"/>
    <s v="JK-15640"/>
    <x v="82"/>
    <x v="2"/>
    <x v="0"/>
    <x v="4"/>
    <x v="4"/>
    <x v="59"/>
    <x v="1"/>
    <s v="TEC-PH-10000702"/>
    <x v="2"/>
    <x v="7"/>
    <x v="312"/>
    <x v="465"/>
    <n v="1"/>
    <n v="0.2"/>
    <n v="2.6972999999999994"/>
    <x v="1"/>
    <x v="0"/>
  </r>
  <r>
    <n v="3573"/>
    <x v="1770"/>
    <x v="222"/>
    <d v="2019-07-04T00:00:00"/>
    <s v="Standard Class"/>
    <s v="FC-14335"/>
    <x v="712"/>
    <x v="1"/>
    <x v="0"/>
    <x v="279"/>
    <x v="5"/>
    <x v="350"/>
    <x v="2"/>
    <s v="OFF-PA-10003953"/>
    <x v="1"/>
    <x v="10"/>
    <x v="644"/>
    <x v="1182"/>
    <n v="1"/>
    <n v="0.2"/>
    <n v="1.8144"/>
    <x v="2"/>
    <x v="0"/>
  </r>
  <r>
    <n v="3574"/>
    <x v="1771"/>
    <x v="783"/>
    <d v="2019-08-12T00:00:00"/>
    <s v="Standard Class"/>
    <s v="JW-15955"/>
    <x v="527"/>
    <x v="0"/>
    <x v="0"/>
    <x v="85"/>
    <x v="15"/>
    <x v="254"/>
    <x v="3"/>
    <s v="OFF-AR-10003602"/>
    <x v="1"/>
    <x v="6"/>
    <x v="242"/>
    <x v="2643"/>
    <n v="2"/>
    <n v="0"/>
    <n v="5.4895999999999994"/>
    <x v="2"/>
    <x v="0"/>
  </r>
  <r>
    <n v="3575"/>
    <x v="1771"/>
    <x v="783"/>
    <d v="2019-08-12T00:00:00"/>
    <s v="Standard Class"/>
    <s v="JW-15955"/>
    <x v="527"/>
    <x v="0"/>
    <x v="0"/>
    <x v="85"/>
    <x v="15"/>
    <x v="254"/>
    <x v="3"/>
    <s v="OFF-AR-10004062"/>
    <x v="1"/>
    <x v="6"/>
    <x v="772"/>
    <x v="2833"/>
    <n v="10"/>
    <n v="0"/>
    <n v="26.200000000000003"/>
    <x v="2"/>
    <x v="0"/>
  </r>
  <r>
    <n v="3576"/>
    <x v="1772"/>
    <x v="531"/>
    <d v="2017-03-24T00:00:00"/>
    <s v="Standard Class"/>
    <s v="DC-12850"/>
    <x v="419"/>
    <x v="0"/>
    <x v="0"/>
    <x v="368"/>
    <x v="2"/>
    <x v="450"/>
    <x v="0"/>
    <s v="OFF-PA-10001560"/>
    <x v="1"/>
    <x v="10"/>
    <x v="670"/>
    <x v="2834"/>
    <n v="3"/>
    <n v="0.2"/>
    <n v="4.8924000000000003"/>
    <x v="0"/>
    <x v="0"/>
  </r>
  <r>
    <n v="3577"/>
    <x v="1773"/>
    <x v="843"/>
    <d v="2018-06-11T00:00:00"/>
    <s v="Standard Class"/>
    <s v="FM-14290"/>
    <x v="86"/>
    <x v="2"/>
    <x v="0"/>
    <x v="329"/>
    <x v="1"/>
    <x v="409"/>
    <x v="1"/>
    <s v="OFF-BI-10003305"/>
    <x v="1"/>
    <x v="8"/>
    <x v="570"/>
    <x v="2835"/>
    <n v="1"/>
    <n v="0.2"/>
    <n v="1.5547999999999997"/>
    <x v="1"/>
    <x v="0"/>
  </r>
  <r>
    <n v="3578"/>
    <x v="1773"/>
    <x v="843"/>
    <d v="2018-06-11T00:00:00"/>
    <s v="Standard Class"/>
    <s v="FM-14290"/>
    <x v="86"/>
    <x v="2"/>
    <x v="0"/>
    <x v="329"/>
    <x v="1"/>
    <x v="409"/>
    <x v="1"/>
    <s v="OFF-PA-10004000"/>
    <x v="1"/>
    <x v="10"/>
    <x v="205"/>
    <x v="2836"/>
    <n v="1"/>
    <n v="0"/>
    <n v="2.3177000000000003"/>
    <x v="1"/>
    <x v="0"/>
  </r>
  <r>
    <n v="3579"/>
    <x v="1774"/>
    <x v="197"/>
    <d v="2018-07-29T00:00:00"/>
    <s v="Standard Class"/>
    <s v="MT-17815"/>
    <x v="363"/>
    <x v="0"/>
    <x v="0"/>
    <x v="25"/>
    <x v="35"/>
    <x v="129"/>
    <x v="0"/>
    <s v="OFF-ST-10000321"/>
    <x v="1"/>
    <x v="4"/>
    <x v="1543"/>
    <x v="2837"/>
    <n v="1"/>
    <n v="0"/>
    <n v="0.31559999999999899"/>
    <x v="0"/>
    <x v="0"/>
  </r>
  <r>
    <n v="3580"/>
    <x v="1774"/>
    <x v="197"/>
    <d v="2018-07-29T00:00:00"/>
    <s v="Standard Class"/>
    <s v="MT-17815"/>
    <x v="363"/>
    <x v="0"/>
    <x v="0"/>
    <x v="25"/>
    <x v="35"/>
    <x v="129"/>
    <x v="0"/>
    <s v="OFF-PA-10004665"/>
    <x v="1"/>
    <x v="10"/>
    <x v="1389"/>
    <x v="2838"/>
    <n v="5"/>
    <n v="0"/>
    <n v="32.094999999999999"/>
    <x v="0"/>
    <x v="0"/>
  </r>
  <r>
    <n v="3581"/>
    <x v="1774"/>
    <x v="197"/>
    <d v="2018-07-29T00:00:00"/>
    <s v="Standard Class"/>
    <s v="MT-17815"/>
    <x v="363"/>
    <x v="0"/>
    <x v="0"/>
    <x v="25"/>
    <x v="35"/>
    <x v="129"/>
    <x v="0"/>
    <s v="FUR-TA-10004915"/>
    <x v="0"/>
    <x v="3"/>
    <x v="335"/>
    <x v="2839"/>
    <n v="8"/>
    <n v="0"/>
    <n v="388.81280000000015"/>
    <x v="0"/>
    <x v="0"/>
  </r>
  <r>
    <n v="3582"/>
    <x v="1775"/>
    <x v="172"/>
    <d v="2019-10-07T00:00:00"/>
    <s v="Standard Class"/>
    <s v="DK-13090"/>
    <x v="54"/>
    <x v="0"/>
    <x v="0"/>
    <x v="9"/>
    <x v="8"/>
    <x v="10"/>
    <x v="2"/>
    <s v="OFF-PA-10000994"/>
    <x v="1"/>
    <x v="10"/>
    <x v="913"/>
    <x v="2840"/>
    <n v="1"/>
    <n v="0"/>
    <n v="50.327999999999996"/>
    <x v="2"/>
    <x v="0"/>
  </r>
  <r>
    <n v="3583"/>
    <x v="1776"/>
    <x v="895"/>
    <d v="2017-12-16T00:00:00"/>
    <s v="Standard Class"/>
    <s v="KD-16495"/>
    <x v="470"/>
    <x v="1"/>
    <x v="0"/>
    <x v="25"/>
    <x v="12"/>
    <x v="30"/>
    <x v="2"/>
    <s v="OFF-AR-10001149"/>
    <x v="1"/>
    <x v="6"/>
    <x v="1544"/>
    <x v="2841"/>
    <n v="2"/>
    <n v="0"/>
    <n v="1.5209999999999999"/>
    <x v="2"/>
    <x v="0"/>
  </r>
  <r>
    <n v="3584"/>
    <x v="1776"/>
    <x v="895"/>
    <d v="2017-12-16T00:00:00"/>
    <s v="Standard Class"/>
    <s v="KD-16495"/>
    <x v="470"/>
    <x v="1"/>
    <x v="0"/>
    <x v="25"/>
    <x v="12"/>
    <x v="30"/>
    <x v="2"/>
    <s v="FUR-TA-10003569"/>
    <x v="0"/>
    <x v="3"/>
    <x v="1367"/>
    <x v="2842"/>
    <n v="2"/>
    <n v="0"/>
    <n v="200.49"/>
    <x v="2"/>
    <x v="0"/>
  </r>
  <r>
    <n v="3585"/>
    <x v="1776"/>
    <x v="895"/>
    <d v="2017-12-16T00:00:00"/>
    <s v="Standard Class"/>
    <s v="KD-16495"/>
    <x v="470"/>
    <x v="1"/>
    <x v="0"/>
    <x v="25"/>
    <x v="12"/>
    <x v="30"/>
    <x v="2"/>
    <s v="FUR-CH-10004289"/>
    <x v="0"/>
    <x v="1"/>
    <x v="984"/>
    <x v="2843"/>
    <n v="2"/>
    <n v="0"/>
    <n v="32.633199999999988"/>
    <x v="2"/>
    <x v="0"/>
  </r>
  <r>
    <n v="3586"/>
    <x v="1776"/>
    <x v="895"/>
    <d v="2017-12-16T00:00:00"/>
    <s v="Standard Class"/>
    <s v="KD-16495"/>
    <x v="470"/>
    <x v="1"/>
    <x v="0"/>
    <x v="25"/>
    <x v="12"/>
    <x v="30"/>
    <x v="2"/>
    <s v="OFF-LA-10001045"/>
    <x v="1"/>
    <x v="2"/>
    <x v="708"/>
    <x v="537"/>
    <n v="1"/>
    <n v="0"/>
    <n v="1.2005999999999999"/>
    <x v="2"/>
    <x v="0"/>
  </r>
  <r>
    <n v="3587"/>
    <x v="1777"/>
    <x v="213"/>
    <d v="2019-09-08T00:00:00"/>
    <s v="Standard Class"/>
    <s v="AG-10300"/>
    <x v="636"/>
    <x v="1"/>
    <x v="0"/>
    <x v="8"/>
    <x v="1"/>
    <x v="34"/>
    <x v="1"/>
    <s v="OFF-AR-10002053"/>
    <x v="1"/>
    <x v="6"/>
    <x v="79"/>
    <x v="459"/>
    <n v="2"/>
    <n v="0"/>
    <n v="1.6688000000000001"/>
    <x v="1"/>
    <x v="0"/>
  </r>
  <r>
    <n v="3588"/>
    <x v="1778"/>
    <x v="241"/>
    <d v="2019-09-28T00:00:00"/>
    <s v="Standard Class"/>
    <s v="MH-18115"/>
    <x v="414"/>
    <x v="2"/>
    <x v="0"/>
    <x v="152"/>
    <x v="24"/>
    <x v="402"/>
    <x v="3"/>
    <s v="TEC-PH-10002885"/>
    <x v="2"/>
    <x v="7"/>
    <x v="1136"/>
    <x v="2844"/>
    <n v="3"/>
    <n v="0.4"/>
    <n v="-253.43369999999993"/>
    <x v="2"/>
    <x v="0"/>
  </r>
  <r>
    <n v="3589"/>
    <x v="1779"/>
    <x v="484"/>
    <d v="2019-12-21T00:00:00"/>
    <s v="First Class"/>
    <s v="AC-10450"/>
    <x v="549"/>
    <x v="0"/>
    <x v="0"/>
    <x v="240"/>
    <x v="28"/>
    <x v="298"/>
    <x v="0"/>
    <s v="OFF-SU-10002881"/>
    <x v="1"/>
    <x v="14"/>
    <x v="466"/>
    <x v="2845"/>
    <n v="2"/>
    <n v="0"/>
    <n v="33.312400000000025"/>
    <x v="0"/>
    <x v="0"/>
  </r>
  <r>
    <n v="3590"/>
    <x v="1780"/>
    <x v="221"/>
    <d v="2019-11-30T00:00:00"/>
    <s v="Standard Class"/>
    <s v="FM-14290"/>
    <x v="86"/>
    <x v="2"/>
    <x v="0"/>
    <x v="102"/>
    <x v="0"/>
    <x v="126"/>
    <x v="0"/>
    <s v="OFF-BI-10000546"/>
    <x v="1"/>
    <x v="8"/>
    <x v="614"/>
    <x v="709"/>
    <n v="1"/>
    <n v="0"/>
    <n v="1.4112"/>
    <x v="0"/>
    <x v="0"/>
  </r>
  <r>
    <n v="3591"/>
    <x v="1780"/>
    <x v="221"/>
    <d v="2019-11-30T00:00:00"/>
    <s v="Standard Class"/>
    <s v="FM-14290"/>
    <x v="86"/>
    <x v="2"/>
    <x v="0"/>
    <x v="102"/>
    <x v="0"/>
    <x v="126"/>
    <x v="0"/>
    <s v="OFF-ST-10001526"/>
    <x v="1"/>
    <x v="4"/>
    <x v="771"/>
    <x v="2846"/>
    <n v="12"/>
    <n v="0"/>
    <n v="375.42959999999994"/>
    <x v="0"/>
    <x v="0"/>
  </r>
  <r>
    <n v="3592"/>
    <x v="1781"/>
    <x v="736"/>
    <d v="2016-12-15T00:00:00"/>
    <s v="Second Class"/>
    <s v="RA-19285"/>
    <x v="267"/>
    <x v="0"/>
    <x v="0"/>
    <x v="12"/>
    <x v="5"/>
    <x v="32"/>
    <x v="2"/>
    <s v="OFF-SU-10001574"/>
    <x v="1"/>
    <x v="14"/>
    <x v="503"/>
    <x v="2847"/>
    <n v="1"/>
    <n v="0.2"/>
    <n v="0.36499999999999977"/>
    <x v="2"/>
    <x v="0"/>
  </r>
  <r>
    <n v="3593"/>
    <x v="1782"/>
    <x v="5"/>
    <d v="2018-12-07T00:00:00"/>
    <s v="Second Class"/>
    <s v="JG-15160"/>
    <x v="506"/>
    <x v="0"/>
    <x v="0"/>
    <x v="20"/>
    <x v="15"/>
    <x v="23"/>
    <x v="3"/>
    <s v="OFF-ST-10002615"/>
    <x v="1"/>
    <x v="4"/>
    <x v="1436"/>
    <x v="2848"/>
    <n v="3"/>
    <n v="0"/>
    <n v="120.94680000000001"/>
    <x v="2"/>
    <x v="0"/>
  </r>
  <r>
    <n v="3594"/>
    <x v="1783"/>
    <x v="108"/>
    <d v="2018-09-17T00:00:00"/>
    <s v="Standard Class"/>
    <s v="NZ-18565"/>
    <x v="125"/>
    <x v="2"/>
    <x v="0"/>
    <x v="167"/>
    <x v="24"/>
    <x v="213"/>
    <x v="3"/>
    <s v="OFF-BI-10001658"/>
    <x v="1"/>
    <x v="8"/>
    <x v="444"/>
    <x v="2849"/>
    <n v="3"/>
    <n v="0.7"/>
    <n v="-17.942399999999992"/>
    <x v="2"/>
    <x v="0"/>
  </r>
  <r>
    <n v="3595"/>
    <x v="1783"/>
    <x v="108"/>
    <d v="2018-09-17T00:00:00"/>
    <s v="Standard Class"/>
    <s v="NZ-18565"/>
    <x v="125"/>
    <x v="2"/>
    <x v="0"/>
    <x v="167"/>
    <x v="24"/>
    <x v="213"/>
    <x v="3"/>
    <s v="OFF-ST-10002562"/>
    <x v="1"/>
    <x v="4"/>
    <x v="683"/>
    <x v="2850"/>
    <n v="5"/>
    <n v="0.2"/>
    <n v="3.7519999999999989"/>
    <x v="2"/>
    <x v="0"/>
  </r>
  <r>
    <n v="3596"/>
    <x v="1784"/>
    <x v="34"/>
    <d v="2019-12-15T00:00:00"/>
    <s v="Standard Class"/>
    <s v="KM-16225"/>
    <x v="366"/>
    <x v="1"/>
    <x v="0"/>
    <x v="10"/>
    <x v="9"/>
    <x v="105"/>
    <x v="3"/>
    <s v="OFF-AR-10004757"/>
    <x v="1"/>
    <x v="6"/>
    <x v="346"/>
    <x v="370"/>
    <n v="1"/>
    <n v="0.2"/>
    <n v="0.42639999999999978"/>
    <x v="2"/>
    <x v="0"/>
  </r>
  <r>
    <n v="3597"/>
    <x v="1785"/>
    <x v="340"/>
    <d v="2016-09-14T00:00:00"/>
    <s v="Second Class"/>
    <s v="LC-17140"/>
    <x v="95"/>
    <x v="0"/>
    <x v="0"/>
    <x v="10"/>
    <x v="9"/>
    <x v="11"/>
    <x v="3"/>
    <s v="OFF-PA-10000788"/>
    <x v="1"/>
    <x v="10"/>
    <x v="738"/>
    <x v="12"/>
    <n v="3"/>
    <n v="0.2"/>
    <n v="5.4432"/>
    <x v="2"/>
    <x v="0"/>
  </r>
  <r>
    <n v="3598"/>
    <x v="1785"/>
    <x v="340"/>
    <d v="2016-09-14T00:00:00"/>
    <s v="Second Class"/>
    <s v="LC-17140"/>
    <x v="95"/>
    <x v="0"/>
    <x v="0"/>
    <x v="10"/>
    <x v="9"/>
    <x v="11"/>
    <x v="3"/>
    <s v="TEC-AC-10002134"/>
    <x v="2"/>
    <x v="11"/>
    <x v="1545"/>
    <x v="2851"/>
    <n v="6"/>
    <n v="0.2"/>
    <n v="-4.852800000000002"/>
    <x v="2"/>
    <x v="0"/>
  </r>
  <r>
    <n v="3599"/>
    <x v="1785"/>
    <x v="340"/>
    <d v="2016-09-14T00:00:00"/>
    <s v="Second Class"/>
    <s v="LC-17140"/>
    <x v="95"/>
    <x v="0"/>
    <x v="0"/>
    <x v="10"/>
    <x v="9"/>
    <x v="11"/>
    <x v="3"/>
    <s v="FUR-FU-10002456"/>
    <x v="0"/>
    <x v="5"/>
    <x v="1018"/>
    <x v="1133"/>
    <n v="3"/>
    <n v="0.2"/>
    <n v="5.023200000000001"/>
    <x v="2"/>
    <x v="0"/>
  </r>
  <r>
    <n v="3600"/>
    <x v="1785"/>
    <x v="340"/>
    <d v="2016-09-14T00:00:00"/>
    <s v="Second Class"/>
    <s v="LC-17140"/>
    <x v="95"/>
    <x v="0"/>
    <x v="0"/>
    <x v="10"/>
    <x v="9"/>
    <x v="11"/>
    <x v="3"/>
    <s v="TEC-PH-10002549"/>
    <x v="2"/>
    <x v="7"/>
    <x v="937"/>
    <x v="2852"/>
    <n v="1"/>
    <n v="0.4"/>
    <n v="-31.620400000000004"/>
    <x v="2"/>
    <x v="0"/>
  </r>
  <r>
    <n v="3601"/>
    <x v="1786"/>
    <x v="335"/>
    <d v="2019-06-30T00:00:00"/>
    <s v="Standard Class"/>
    <s v="NP-18700"/>
    <x v="413"/>
    <x v="0"/>
    <x v="0"/>
    <x v="60"/>
    <x v="22"/>
    <x v="76"/>
    <x v="1"/>
    <s v="TEC-AC-10001990"/>
    <x v="2"/>
    <x v="11"/>
    <x v="870"/>
    <x v="1074"/>
    <n v="9"/>
    <n v="0.2"/>
    <n v="64.789199999999951"/>
    <x v="1"/>
    <x v="0"/>
  </r>
  <r>
    <n v="3602"/>
    <x v="1787"/>
    <x v="664"/>
    <d v="2016-11-24T00:00:00"/>
    <s v="Standard Class"/>
    <s v="RB-19330"/>
    <x v="713"/>
    <x v="0"/>
    <x v="0"/>
    <x v="10"/>
    <x v="9"/>
    <x v="105"/>
    <x v="3"/>
    <s v="OFF-PA-10002137"/>
    <x v="1"/>
    <x v="10"/>
    <x v="565"/>
    <x v="2853"/>
    <n v="2"/>
    <n v="0.2"/>
    <n v="3.8899999999999988"/>
    <x v="2"/>
    <x v="0"/>
  </r>
  <r>
    <n v="3603"/>
    <x v="1787"/>
    <x v="664"/>
    <d v="2016-11-24T00:00:00"/>
    <s v="Standard Class"/>
    <s v="RB-19330"/>
    <x v="713"/>
    <x v="0"/>
    <x v="0"/>
    <x v="10"/>
    <x v="9"/>
    <x v="105"/>
    <x v="3"/>
    <s v="FUR-CH-10004997"/>
    <x v="0"/>
    <x v="1"/>
    <x v="499"/>
    <x v="2854"/>
    <n v="5"/>
    <n v="0.3"/>
    <n v="-93.989999999999952"/>
    <x v="2"/>
    <x v="0"/>
  </r>
  <r>
    <n v="3604"/>
    <x v="1788"/>
    <x v="170"/>
    <d v="2019-08-27T00:00:00"/>
    <s v="Standard Class"/>
    <s v="TH-21550"/>
    <x v="274"/>
    <x v="2"/>
    <x v="0"/>
    <x v="29"/>
    <x v="39"/>
    <x v="209"/>
    <x v="3"/>
    <s v="OFF-PA-10000357"/>
    <x v="1"/>
    <x v="10"/>
    <x v="1228"/>
    <x v="1959"/>
    <n v="5"/>
    <n v="0"/>
    <n v="133.15199999999999"/>
    <x v="2"/>
    <x v="0"/>
  </r>
  <r>
    <n v="3605"/>
    <x v="1788"/>
    <x v="170"/>
    <d v="2019-08-27T00:00:00"/>
    <s v="Standard Class"/>
    <s v="TH-21550"/>
    <x v="274"/>
    <x v="2"/>
    <x v="0"/>
    <x v="29"/>
    <x v="39"/>
    <x v="209"/>
    <x v="3"/>
    <s v="FUR-FU-10003976"/>
    <x v="0"/>
    <x v="5"/>
    <x v="973"/>
    <x v="2855"/>
    <n v="2"/>
    <n v="0"/>
    <n v="8.5543999999999976"/>
    <x v="2"/>
    <x v="0"/>
  </r>
  <r>
    <n v="3606"/>
    <x v="1788"/>
    <x v="170"/>
    <d v="2019-08-27T00:00:00"/>
    <s v="Standard Class"/>
    <s v="TH-21550"/>
    <x v="274"/>
    <x v="2"/>
    <x v="0"/>
    <x v="29"/>
    <x v="39"/>
    <x v="209"/>
    <x v="3"/>
    <s v="FUR-FU-10004960"/>
    <x v="0"/>
    <x v="5"/>
    <x v="928"/>
    <x v="2856"/>
    <n v="4"/>
    <n v="0"/>
    <n v="31.252800000000001"/>
    <x v="2"/>
    <x v="0"/>
  </r>
  <r>
    <n v="3607"/>
    <x v="1789"/>
    <x v="299"/>
    <d v="2018-03-16T00:00:00"/>
    <s v="Second Class"/>
    <s v="CK-12595"/>
    <x v="242"/>
    <x v="0"/>
    <x v="0"/>
    <x v="20"/>
    <x v="15"/>
    <x v="23"/>
    <x v="3"/>
    <s v="OFF-EN-10001099"/>
    <x v="1"/>
    <x v="12"/>
    <x v="153"/>
    <x v="1624"/>
    <n v="3"/>
    <n v="0"/>
    <n v="13.496399999999998"/>
    <x v="2"/>
    <x v="0"/>
  </r>
  <r>
    <n v="3608"/>
    <x v="1790"/>
    <x v="865"/>
    <d v="2016-09-28T00:00:00"/>
    <s v="Second Class"/>
    <s v="ST-20530"/>
    <x v="461"/>
    <x v="0"/>
    <x v="0"/>
    <x v="20"/>
    <x v="15"/>
    <x v="45"/>
    <x v="3"/>
    <s v="OFF-BI-10002026"/>
    <x v="1"/>
    <x v="8"/>
    <x v="912"/>
    <x v="2857"/>
    <n v="3"/>
    <n v="0.2"/>
    <n v="47.060999999999993"/>
    <x v="2"/>
    <x v="0"/>
  </r>
  <r>
    <n v="3609"/>
    <x v="1791"/>
    <x v="582"/>
    <d v="2016-05-03T00:00:00"/>
    <s v="Standard Class"/>
    <s v="GB-14530"/>
    <x v="334"/>
    <x v="1"/>
    <x v="0"/>
    <x v="46"/>
    <x v="24"/>
    <x v="55"/>
    <x v="3"/>
    <s v="OFF-LA-10001613"/>
    <x v="1"/>
    <x v="2"/>
    <x v="743"/>
    <x v="2789"/>
    <n v="3"/>
    <n v="0.2"/>
    <n v="2.5056000000000003"/>
    <x v="2"/>
    <x v="0"/>
  </r>
  <r>
    <n v="3610"/>
    <x v="1791"/>
    <x v="582"/>
    <d v="2016-05-03T00:00:00"/>
    <s v="Standard Class"/>
    <s v="GB-14530"/>
    <x v="334"/>
    <x v="1"/>
    <x v="0"/>
    <x v="46"/>
    <x v="24"/>
    <x v="55"/>
    <x v="3"/>
    <s v="OFF-ST-10002214"/>
    <x v="1"/>
    <x v="4"/>
    <x v="1003"/>
    <x v="2858"/>
    <n v="3"/>
    <n v="0.2"/>
    <n v="2.0321999999999987"/>
    <x v="2"/>
    <x v="0"/>
  </r>
  <r>
    <n v="3611"/>
    <x v="1791"/>
    <x v="582"/>
    <d v="2016-05-03T00:00:00"/>
    <s v="Standard Class"/>
    <s v="GB-14530"/>
    <x v="334"/>
    <x v="1"/>
    <x v="0"/>
    <x v="46"/>
    <x v="24"/>
    <x v="55"/>
    <x v="3"/>
    <s v="OFF-ST-10001128"/>
    <x v="1"/>
    <x v="4"/>
    <x v="1427"/>
    <x v="2859"/>
    <n v="2"/>
    <n v="0.2"/>
    <n v="-37.733199999999989"/>
    <x v="2"/>
    <x v="0"/>
  </r>
  <r>
    <n v="3612"/>
    <x v="1792"/>
    <x v="896"/>
    <d v="2018-12-01T00:00:00"/>
    <s v="Second Class"/>
    <s v="NC-18535"/>
    <x v="714"/>
    <x v="1"/>
    <x v="0"/>
    <x v="61"/>
    <x v="5"/>
    <x v="162"/>
    <x v="2"/>
    <s v="TEC-AC-10004864"/>
    <x v="2"/>
    <x v="11"/>
    <x v="1298"/>
    <x v="2860"/>
    <n v="2"/>
    <n v="0.2"/>
    <n v="16.794600000000003"/>
    <x v="2"/>
    <x v="0"/>
  </r>
  <r>
    <n v="3613"/>
    <x v="1793"/>
    <x v="155"/>
    <d v="2017-12-08T00:00:00"/>
    <s v="Standard Class"/>
    <s v="AB-10255"/>
    <x v="437"/>
    <x v="2"/>
    <x v="0"/>
    <x v="10"/>
    <x v="9"/>
    <x v="63"/>
    <x v="3"/>
    <s v="OFF-PA-10000174"/>
    <x v="1"/>
    <x v="10"/>
    <x v="1524"/>
    <x v="2861"/>
    <n v="2"/>
    <n v="0.2"/>
    <n v="5.5511999999999979"/>
    <x v="2"/>
    <x v="0"/>
  </r>
  <r>
    <n v="3614"/>
    <x v="1793"/>
    <x v="155"/>
    <d v="2017-12-08T00:00:00"/>
    <s v="Standard Class"/>
    <s v="AB-10255"/>
    <x v="437"/>
    <x v="2"/>
    <x v="0"/>
    <x v="10"/>
    <x v="9"/>
    <x v="63"/>
    <x v="3"/>
    <s v="TEC-AC-10000171"/>
    <x v="2"/>
    <x v="11"/>
    <x v="43"/>
    <x v="2862"/>
    <n v="2"/>
    <n v="0.2"/>
    <n v="10.5754"/>
    <x v="2"/>
    <x v="0"/>
  </r>
  <r>
    <n v="3615"/>
    <x v="1794"/>
    <x v="123"/>
    <d v="2019-11-21T00:00:00"/>
    <s v="First Class"/>
    <s v="SC-20770"/>
    <x v="34"/>
    <x v="1"/>
    <x v="0"/>
    <x v="52"/>
    <x v="5"/>
    <x v="65"/>
    <x v="2"/>
    <s v="FUR-TA-10002622"/>
    <x v="0"/>
    <x v="3"/>
    <x v="969"/>
    <x v="2863"/>
    <n v="6"/>
    <n v="0.3"/>
    <n v="-71.811599999999999"/>
    <x v="2"/>
    <x v="0"/>
  </r>
  <r>
    <n v="3616"/>
    <x v="1794"/>
    <x v="123"/>
    <d v="2019-11-21T00:00:00"/>
    <s v="First Class"/>
    <s v="SC-20770"/>
    <x v="34"/>
    <x v="1"/>
    <x v="0"/>
    <x v="52"/>
    <x v="5"/>
    <x v="65"/>
    <x v="2"/>
    <s v="OFF-AR-10001915"/>
    <x v="1"/>
    <x v="6"/>
    <x v="1057"/>
    <x v="2864"/>
    <n v="4"/>
    <n v="0.2"/>
    <n v="8.7384000000000022"/>
    <x v="2"/>
    <x v="0"/>
  </r>
  <r>
    <n v="3617"/>
    <x v="1795"/>
    <x v="64"/>
    <d v="2018-09-09T00:00:00"/>
    <s v="Standard Class"/>
    <s v="JC-15340"/>
    <x v="209"/>
    <x v="0"/>
    <x v="0"/>
    <x v="10"/>
    <x v="9"/>
    <x v="74"/>
    <x v="3"/>
    <s v="OFF-BI-10004410"/>
    <x v="1"/>
    <x v="8"/>
    <x v="48"/>
    <x v="2865"/>
    <n v="5"/>
    <n v="0.7"/>
    <n v="-7.3254999999999981"/>
    <x v="2"/>
    <x v="0"/>
  </r>
  <r>
    <n v="3618"/>
    <x v="1796"/>
    <x v="507"/>
    <d v="2019-09-08T00:00:00"/>
    <s v="Standard Class"/>
    <s v="RA-19285"/>
    <x v="267"/>
    <x v="0"/>
    <x v="0"/>
    <x v="1"/>
    <x v="1"/>
    <x v="25"/>
    <x v="1"/>
    <s v="OFF-BI-10004632"/>
    <x v="1"/>
    <x v="8"/>
    <x v="569"/>
    <x v="1638"/>
    <n v="2"/>
    <n v="0.2"/>
    <n v="152.49499999999998"/>
    <x v="1"/>
    <x v="0"/>
  </r>
  <r>
    <n v="3619"/>
    <x v="1796"/>
    <x v="507"/>
    <d v="2019-09-08T00:00:00"/>
    <s v="Standard Class"/>
    <s v="RA-19285"/>
    <x v="267"/>
    <x v="0"/>
    <x v="0"/>
    <x v="1"/>
    <x v="1"/>
    <x v="25"/>
    <x v="1"/>
    <s v="TEC-PH-10002185"/>
    <x v="2"/>
    <x v="7"/>
    <x v="1081"/>
    <x v="2866"/>
    <n v="1"/>
    <n v="0.2"/>
    <n v="1.7374999999999998"/>
    <x v="1"/>
    <x v="0"/>
  </r>
  <r>
    <n v="3620"/>
    <x v="1796"/>
    <x v="507"/>
    <d v="2019-09-08T00:00:00"/>
    <s v="Standard Class"/>
    <s v="RA-19285"/>
    <x v="267"/>
    <x v="0"/>
    <x v="0"/>
    <x v="1"/>
    <x v="1"/>
    <x v="25"/>
    <x v="1"/>
    <s v="OFF-ST-10002974"/>
    <x v="1"/>
    <x v="4"/>
    <x v="123"/>
    <x v="2867"/>
    <n v="5"/>
    <n v="0"/>
    <n v="65.35499999999999"/>
    <x v="1"/>
    <x v="0"/>
  </r>
  <r>
    <n v="3621"/>
    <x v="1797"/>
    <x v="897"/>
    <d v="2018-09-29T00:00:00"/>
    <s v="Standard Class"/>
    <s v="SH-19975"/>
    <x v="64"/>
    <x v="1"/>
    <x v="0"/>
    <x v="214"/>
    <x v="18"/>
    <x v="296"/>
    <x v="0"/>
    <s v="OFF-AR-10003727"/>
    <x v="1"/>
    <x v="6"/>
    <x v="1371"/>
    <x v="2868"/>
    <n v="3"/>
    <n v="0.2"/>
    <n v="4.5872999999999937"/>
    <x v="0"/>
    <x v="0"/>
  </r>
  <r>
    <n v="3622"/>
    <x v="1797"/>
    <x v="897"/>
    <d v="2018-09-29T00:00:00"/>
    <s v="Standard Class"/>
    <s v="SH-19975"/>
    <x v="64"/>
    <x v="1"/>
    <x v="0"/>
    <x v="214"/>
    <x v="18"/>
    <x v="296"/>
    <x v="0"/>
    <s v="TEC-PH-10004071"/>
    <x v="2"/>
    <x v="7"/>
    <x v="1546"/>
    <x v="2869"/>
    <n v="8"/>
    <n v="0.2"/>
    <n v="5.5944000000000003"/>
    <x v="0"/>
    <x v="0"/>
  </r>
  <r>
    <n v="3623"/>
    <x v="1798"/>
    <x v="80"/>
    <d v="2016-09-19T00:00:00"/>
    <s v="Standard Class"/>
    <s v="JC-15775"/>
    <x v="547"/>
    <x v="0"/>
    <x v="0"/>
    <x v="203"/>
    <x v="32"/>
    <x v="256"/>
    <x v="0"/>
    <s v="FUR-FU-10002878"/>
    <x v="0"/>
    <x v="5"/>
    <x v="1134"/>
    <x v="2870"/>
    <n v="5"/>
    <n v="0"/>
    <n v="52.688000000000002"/>
    <x v="0"/>
    <x v="0"/>
  </r>
  <r>
    <n v="3624"/>
    <x v="1798"/>
    <x v="80"/>
    <d v="2016-09-19T00:00:00"/>
    <s v="Standard Class"/>
    <s v="JC-15775"/>
    <x v="547"/>
    <x v="0"/>
    <x v="0"/>
    <x v="203"/>
    <x v="32"/>
    <x v="256"/>
    <x v="0"/>
    <s v="OFF-BI-10001890"/>
    <x v="1"/>
    <x v="8"/>
    <x v="176"/>
    <x v="181"/>
    <n v="2"/>
    <n v="0"/>
    <n v="3.4367999999999999"/>
    <x v="0"/>
    <x v="0"/>
  </r>
  <r>
    <n v="3625"/>
    <x v="1799"/>
    <x v="240"/>
    <d v="2019-05-21T00:00:00"/>
    <s v="Second Class"/>
    <s v="BC-11125"/>
    <x v="604"/>
    <x v="2"/>
    <x v="0"/>
    <x v="8"/>
    <x v="1"/>
    <x v="9"/>
    <x v="1"/>
    <s v="FUR-CH-10002647"/>
    <x v="0"/>
    <x v="1"/>
    <x v="475"/>
    <x v="2871"/>
    <n v="12"/>
    <n v="0.2"/>
    <n v="42.588000000000022"/>
    <x v="1"/>
    <x v="0"/>
  </r>
  <r>
    <n v="3626"/>
    <x v="1799"/>
    <x v="240"/>
    <d v="2019-05-21T00:00:00"/>
    <s v="Second Class"/>
    <s v="BC-11125"/>
    <x v="604"/>
    <x v="2"/>
    <x v="0"/>
    <x v="8"/>
    <x v="1"/>
    <x v="9"/>
    <x v="1"/>
    <s v="OFF-AR-10001315"/>
    <x v="1"/>
    <x v="6"/>
    <x v="1029"/>
    <x v="2872"/>
    <n v="2"/>
    <n v="0"/>
    <n v="1.0207999999999999"/>
    <x v="1"/>
    <x v="0"/>
  </r>
  <r>
    <n v="3627"/>
    <x v="1799"/>
    <x v="240"/>
    <d v="2019-05-21T00:00:00"/>
    <s v="Second Class"/>
    <s v="BC-11125"/>
    <x v="604"/>
    <x v="2"/>
    <x v="0"/>
    <x v="8"/>
    <x v="1"/>
    <x v="9"/>
    <x v="1"/>
    <s v="OFF-AR-10000122"/>
    <x v="1"/>
    <x v="6"/>
    <x v="311"/>
    <x v="2271"/>
    <n v="1"/>
    <n v="0"/>
    <n v="1.3949999999999996"/>
    <x v="1"/>
    <x v="0"/>
  </r>
  <r>
    <n v="3628"/>
    <x v="1799"/>
    <x v="240"/>
    <d v="2019-05-21T00:00:00"/>
    <s v="Second Class"/>
    <s v="BC-11125"/>
    <x v="604"/>
    <x v="2"/>
    <x v="0"/>
    <x v="8"/>
    <x v="1"/>
    <x v="9"/>
    <x v="1"/>
    <s v="TEC-AC-10001465"/>
    <x v="2"/>
    <x v="11"/>
    <x v="478"/>
    <x v="2873"/>
    <n v="1"/>
    <n v="0"/>
    <n v="10.895999999999997"/>
    <x v="1"/>
    <x v="0"/>
  </r>
  <r>
    <n v="3629"/>
    <x v="1800"/>
    <x v="128"/>
    <d v="2016-08-13T00:00:00"/>
    <s v="Standard Class"/>
    <s v="JH-15985"/>
    <x v="98"/>
    <x v="0"/>
    <x v="0"/>
    <x v="4"/>
    <x v="4"/>
    <x v="5"/>
    <x v="1"/>
    <s v="OFF-BI-10004600"/>
    <x v="1"/>
    <x v="8"/>
    <x v="1486"/>
    <x v="2874"/>
    <n v="7"/>
    <n v="0.2"/>
    <n v="643.98249999999996"/>
    <x v="1"/>
    <x v="0"/>
  </r>
  <r>
    <n v="3630"/>
    <x v="1801"/>
    <x v="200"/>
    <d v="2019-11-30T00:00:00"/>
    <s v="Standard Class"/>
    <s v="CC-12610"/>
    <x v="566"/>
    <x v="1"/>
    <x v="0"/>
    <x v="38"/>
    <x v="24"/>
    <x v="47"/>
    <x v="3"/>
    <s v="OFF-AP-10002082"/>
    <x v="1"/>
    <x v="9"/>
    <x v="1101"/>
    <x v="2464"/>
    <n v="3"/>
    <n v="0.2"/>
    <n v="9.8009999999999984"/>
    <x v="2"/>
    <x v="0"/>
  </r>
  <r>
    <n v="3631"/>
    <x v="1801"/>
    <x v="200"/>
    <d v="2019-11-30T00:00:00"/>
    <s v="Standard Class"/>
    <s v="CC-12610"/>
    <x v="566"/>
    <x v="1"/>
    <x v="0"/>
    <x v="38"/>
    <x v="24"/>
    <x v="47"/>
    <x v="3"/>
    <s v="OFF-AP-10004708"/>
    <x v="1"/>
    <x v="9"/>
    <x v="513"/>
    <x v="2875"/>
    <n v="7"/>
    <n v="0.2"/>
    <n v="23.977799999999988"/>
    <x v="2"/>
    <x v="0"/>
  </r>
  <r>
    <n v="3632"/>
    <x v="1802"/>
    <x v="898"/>
    <d v="2019-05-08T00:00:00"/>
    <s v="Second Class"/>
    <s v="DB-12970"/>
    <x v="715"/>
    <x v="1"/>
    <x v="0"/>
    <x v="1"/>
    <x v="1"/>
    <x v="25"/>
    <x v="1"/>
    <s v="OFF-ST-10000464"/>
    <x v="1"/>
    <x v="4"/>
    <x v="1144"/>
    <x v="2876"/>
    <n v="2"/>
    <n v="0"/>
    <n v="19.465600000000002"/>
    <x v="1"/>
    <x v="0"/>
  </r>
  <r>
    <n v="3633"/>
    <x v="1802"/>
    <x v="898"/>
    <d v="2019-05-08T00:00:00"/>
    <s v="Second Class"/>
    <s v="DB-12970"/>
    <x v="715"/>
    <x v="1"/>
    <x v="0"/>
    <x v="1"/>
    <x v="1"/>
    <x v="25"/>
    <x v="1"/>
    <s v="OFF-ST-10000025"/>
    <x v="1"/>
    <x v="4"/>
    <x v="621"/>
    <x v="2877"/>
    <n v="8"/>
    <n v="0"/>
    <n v="45.80639999999994"/>
    <x v="1"/>
    <x v="0"/>
  </r>
  <r>
    <n v="3634"/>
    <x v="1803"/>
    <x v="338"/>
    <d v="2018-11-14T00:00:00"/>
    <s v="Standard Class"/>
    <s v="PP-18955"/>
    <x v="452"/>
    <x v="2"/>
    <x v="0"/>
    <x v="24"/>
    <x v="24"/>
    <x v="157"/>
    <x v="3"/>
    <s v="OFF-LA-10001613"/>
    <x v="1"/>
    <x v="2"/>
    <x v="743"/>
    <x v="2145"/>
    <n v="4"/>
    <n v="0.2"/>
    <n v="3.3408000000000002"/>
    <x v="2"/>
    <x v="0"/>
  </r>
  <r>
    <n v="3635"/>
    <x v="1803"/>
    <x v="338"/>
    <d v="2018-11-14T00:00:00"/>
    <s v="Standard Class"/>
    <s v="PP-18955"/>
    <x v="452"/>
    <x v="2"/>
    <x v="0"/>
    <x v="24"/>
    <x v="24"/>
    <x v="157"/>
    <x v="3"/>
    <s v="TEC-PH-10000376"/>
    <x v="2"/>
    <x v="7"/>
    <x v="433"/>
    <x v="2878"/>
    <n v="7"/>
    <n v="0.4"/>
    <n v="-9.7901999999999987"/>
    <x v="2"/>
    <x v="0"/>
  </r>
  <r>
    <n v="3636"/>
    <x v="1803"/>
    <x v="338"/>
    <d v="2018-11-14T00:00:00"/>
    <s v="Standard Class"/>
    <s v="PP-18955"/>
    <x v="452"/>
    <x v="2"/>
    <x v="0"/>
    <x v="24"/>
    <x v="24"/>
    <x v="157"/>
    <x v="3"/>
    <s v="OFF-PA-10004039"/>
    <x v="1"/>
    <x v="10"/>
    <x v="1547"/>
    <x v="2879"/>
    <n v="2"/>
    <n v="0.2"/>
    <n v="32.468400000000003"/>
    <x v="2"/>
    <x v="0"/>
  </r>
  <r>
    <n v="3637"/>
    <x v="1803"/>
    <x v="338"/>
    <d v="2018-11-14T00:00:00"/>
    <s v="Standard Class"/>
    <s v="PP-18955"/>
    <x v="452"/>
    <x v="2"/>
    <x v="0"/>
    <x v="24"/>
    <x v="24"/>
    <x v="157"/>
    <x v="3"/>
    <s v="OFF-PA-10001776"/>
    <x v="1"/>
    <x v="10"/>
    <x v="1272"/>
    <x v="2880"/>
    <n v="3"/>
    <n v="0.2"/>
    <n v="7.5086999999999984"/>
    <x v="2"/>
    <x v="0"/>
  </r>
  <r>
    <n v="3638"/>
    <x v="1803"/>
    <x v="338"/>
    <d v="2018-11-14T00:00:00"/>
    <s v="Standard Class"/>
    <s v="PP-18955"/>
    <x v="452"/>
    <x v="2"/>
    <x v="0"/>
    <x v="24"/>
    <x v="24"/>
    <x v="157"/>
    <x v="3"/>
    <s v="OFF-AP-10002457"/>
    <x v="1"/>
    <x v="9"/>
    <x v="549"/>
    <x v="2881"/>
    <n v="4"/>
    <n v="0.2"/>
    <n v="29.301999999999978"/>
    <x v="2"/>
    <x v="0"/>
  </r>
  <r>
    <n v="3639"/>
    <x v="1803"/>
    <x v="338"/>
    <d v="2018-11-14T00:00:00"/>
    <s v="Standard Class"/>
    <s v="PP-18955"/>
    <x v="452"/>
    <x v="2"/>
    <x v="0"/>
    <x v="24"/>
    <x v="24"/>
    <x v="157"/>
    <x v="3"/>
    <s v="FUR-FU-10000758"/>
    <x v="0"/>
    <x v="5"/>
    <x v="1082"/>
    <x v="2882"/>
    <n v="7"/>
    <n v="0.2"/>
    <n v="29.657599999999988"/>
    <x v="2"/>
    <x v="0"/>
  </r>
  <r>
    <n v="3640"/>
    <x v="1803"/>
    <x v="338"/>
    <d v="2018-11-14T00:00:00"/>
    <s v="Standard Class"/>
    <s v="PP-18955"/>
    <x v="452"/>
    <x v="2"/>
    <x v="0"/>
    <x v="24"/>
    <x v="24"/>
    <x v="157"/>
    <x v="3"/>
    <s v="OFF-PA-10000682"/>
    <x v="1"/>
    <x v="10"/>
    <x v="868"/>
    <x v="701"/>
    <n v="1"/>
    <n v="0.2"/>
    <n v="1.6762000000000001"/>
    <x v="2"/>
    <x v="0"/>
  </r>
  <r>
    <n v="3641"/>
    <x v="1803"/>
    <x v="338"/>
    <d v="2018-11-14T00:00:00"/>
    <s v="Standard Class"/>
    <s v="PP-18955"/>
    <x v="452"/>
    <x v="2"/>
    <x v="0"/>
    <x v="24"/>
    <x v="24"/>
    <x v="157"/>
    <x v="3"/>
    <s v="TEC-AC-10002550"/>
    <x v="2"/>
    <x v="11"/>
    <x v="1548"/>
    <x v="2883"/>
    <n v="7"/>
    <n v="0.2"/>
    <n v="-29.074500000000008"/>
    <x v="2"/>
    <x v="0"/>
  </r>
  <r>
    <n v="3642"/>
    <x v="1803"/>
    <x v="338"/>
    <d v="2018-11-14T00:00:00"/>
    <s v="Standard Class"/>
    <s v="PP-18955"/>
    <x v="452"/>
    <x v="2"/>
    <x v="0"/>
    <x v="24"/>
    <x v="24"/>
    <x v="157"/>
    <x v="3"/>
    <s v="OFF-BI-10002082"/>
    <x v="1"/>
    <x v="8"/>
    <x v="1182"/>
    <x v="2884"/>
    <n v="7"/>
    <n v="0.7"/>
    <n v="-46.591999999999999"/>
    <x v="2"/>
    <x v="0"/>
  </r>
  <r>
    <n v="3643"/>
    <x v="1804"/>
    <x v="414"/>
    <d v="2016-12-23T00:00:00"/>
    <s v="Second Class"/>
    <s v="MC-17845"/>
    <x v="266"/>
    <x v="0"/>
    <x v="0"/>
    <x v="1"/>
    <x v="1"/>
    <x v="141"/>
    <x v="1"/>
    <s v="OFF-BI-10004632"/>
    <x v="1"/>
    <x v="8"/>
    <x v="569"/>
    <x v="1638"/>
    <n v="2"/>
    <n v="0.2"/>
    <n v="152.49499999999998"/>
    <x v="1"/>
    <x v="0"/>
  </r>
  <r>
    <n v="3644"/>
    <x v="1804"/>
    <x v="414"/>
    <d v="2016-12-23T00:00:00"/>
    <s v="Second Class"/>
    <s v="MC-17845"/>
    <x v="266"/>
    <x v="0"/>
    <x v="0"/>
    <x v="1"/>
    <x v="1"/>
    <x v="141"/>
    <x v="1"/>
    <s v="OFF-AR-10001725"/>
    <x v="1"/>
    <x v="6"/>
    <x v="1549"/>
    <x v="2885"/>
    <n v="2"/>
    <n v="0"/>
    <n v="12.298000000000002"/>
    <x v="1"/>
    <x v="0"/>
  </r>
  <r>
    <n v="3645"/>
    <x v="1804"/>
    <x v="414"/>
    <d v="2016-12-23T00:00:00"/>
    <s v="Second Class"/>
    <s v="MC-17845"/>
    <x v="266"/>
    <x v="0"/>
    <x v="0"/>
    <x v="1"/>
    <x v="1"/>
    <x v="141"/>
    <x v="1"/>
    <s v="OFF-AR-10004269"/>
    <x v="1"/>
    <x v="6"/>
    <x v="1550"/>
    <x v="1531"/>
    <n v="1"/>
    <n v="0"/>
    <n v="1.1564000000000001"/>
    <x v="1"/>
    <x v="0"/>
  </r>
  <r>
    <n v="3646"/>
    <x v="1804"/>
    <x v="414"/>
    <d v="2016-12-23T00:00:00"/>
    <s v="Second Class"/>
    <s v="MC-17845"/>
    <x v="266"/>
    <x v="0"/>
    <x v="0"/>
    <x v="1"/>
    <x v="1"/>
    <x v="141"/>
    <x v="1"/>
    <s v="OFF-BI-10003007"/>
    <x v="1"/>
    <x v="8"/>
    <x v="1551"/>
    <x v="2886"/>
    <n v="5"/>
    <n v="0.2"/>
    <n v="50.413999999999987"/>
    <x v="1"/>
    <x v="0"/>
  </r>
  <r>
    <n v="3647"/>
    <x v="1805"/>
    <x v="739"/>
    <d v="2016-07-27T00:00:00"/>
    <s v="Second Class"/>
    <s v="VF-21715"/>
    <x v="665"/>
    <x v="2"/>
    <x v="0"/>
    <x v="1"/>
    <x v="1"/>
    <x v="62"/>
    <x v="1"/>
    <s v="OFF-PA-10002195"/>
    <x v="1"/>
    <x v="10"/>
    <x v="1552"/>
    <x v="90"/>
    <n v="1"/>
    <n v="0"/>
    <n v="3.1752000000000002"/>
    <x v="1"/>
    <x v="0"/>
  </r>
  <r>
    <n v="3648"/>
    <x v="1805"/>
    <x v="739"/>
    <d v="2016-07-27T00:00:00"/>
    <s v="Second Class"/>
    <s v="VF-21715"/>
    <x v="665"/>
    <x v="2"/>
    <x v="0"/>
    <x v="1"/>
    <x v="1"/>
    <x v="62"/>
    <x v="1"/>
    <s v="OFF-SU-10002522"/>
    <x v="1"/>
    <x v="14"/>
    <x v="1553"/>
    <x v="2887"/>
    <n v="4"/>
    <n v="0"/>
    <n v="4.5007999999999981"/>
    <x v="1"/>
    <x v="0"/>
  </r>
  <r>
    <n v="3649"/>
    <x v="1806"/>
    <x v="6"/>
    <d v="2017-11-27T00:00:00"/>
    <s v="Standard Class"/>
    <s v="MC-17275"/>
    <x v="507"/>
    <x v="0"/>
    <x v="0"/>
    <x v="26"/>
    <x v="18"/>
    <x v="31"/>
    <x v="0"/>
    <s v="OFF-BI-10003712"/>
    <x v="1"/>
    <x v="8"/>
    <x v="696"/>
    <x v="194"/>
    <n v="2"/>
    <n v="0.7"/>
    <n v="-2.0621999999999998"/>
    <x v="0"/>
    <x v="0"/>
  </r>
  <r>
    <n v="3650"/>
    <x v="1806"/>
    <x v="6"/>
    <d v="2017-11-27T00:00:00"/>
    <s v="Standard Class"/>
    <s v="MC-17275"/>
    <x v="507"/>
    <x v="0"/>
    <x v="0"/>
    <x v="26"/>
    <x v="18"/>
    <x v="31"/>
    <x v="0"/>
    <s v="OFF-FA-10004854"/>
    <x v="1"/>
    <x v="13"/>
    <x v="271"/>
    <x v="2888"/>
    <n v="6"/>
    <n v="0.2"/>
    <n v="18.597599999999993"/>
    <x v="0"/>
    <x v="0"/>
  </r>
  <r>
    <n v="3651"/>
    <x v="1807"/>
    <x v="34"/>
    <d v="2019-12-11T00:00:00"/>
    <s v="Second Class"/>
    <s v="DB-13210"/>
    <x v="203"/>
    <x v="0"/>
    <x v="0"/>
    <x v="66"/>
    <x v="12"/>
    <x v="151"/>
    <x v="2"/>
    <s v="TEC-AC-10004859"/>
    <x v="2"/>
    <x v="11"/>
    <x v="1554"/>
    <x v="2889"/>
    <n v="6"/>
    <n v="0"/>
    <n v="41.952000000000005"/>
    <x v="2"/>
    <x v="0"/>
  </r>
  <r>
    <n v="3652"/>
    <x v="1807"/>
    <x v="34"/>
    <d v="2019-12-11T00:00:00"/>
    <s v="Second Class"/>
    <s v="DB-13210"/>
    <x v="203"/>
    <x v="0"/>
    <x v="0"/>
    <x v="66"/>
    <x v="12"/>
    <x v="151"/>
    <x v="2"/>
    <s v="OFF-AR-10001860"/>
    <x v="1"/>
    <x v="6"/>
    <x v="916"/>
    <x v="2890"/>
    <n v="5"/>
    <n v="0"/>
    <n v="12.492000000000001"/>
    <x v="2"/>
    <x v="0"/>
  </r>
  <r>
    <n v="3653"/>
    <x v="1807"/>
    <x v="34"/>
    <d v="2019-12-11T00:00:00"/>
    <s v="Second Class"/>
    <s v="DB-13210"/>
    <x v="203"/>
    <x v="0"/>
    <x v="0"/>
    <x v="66"/>
    <x v="12"/>
    <x v="151"/>
    <x v="2"/>
    <s v="OFF-BI-10001636"/>
    <x v="1"/>
    <x v="8"/>
    <x v="674"/>
    <x v="2891"/>
    <n v="4"/>
    <n v="0"/>
    <n v="15.511199999999999"/>
    <x v="2"/>
    <x v="0"/>
  </r>
  <r>
    <n v="3654"/>
    <x v="1807"/>
    <x v="34"/>
    <d v="2019-12-11T00:00:00"/>
    <s v="Second Class"/>
    <s v="DB-13210"/>
    <x v="203"/>
    <x v="0"/>
    <x v="0"/>
    <x v="66"/>
    <x v="12"/>
    <x v="151"/>
    <x v="2"/>
    <s v="OFF-PA-10000349"/>
    <x v="1"/>
    <x v="10"/>
    <x v="33"/>
    <x v="1830"/>
    <n v="3"/>
    <n v="0"/>
    <n v="7.0218000000000007"/>
    <x v="2"/>
    <x v="0"/>
  </r>
  <r>
    <n v="3655"/>
    <x v="1808"/>
    <x v="515"/>
    <d v="2019-09-05T00:00:00"/>
    <s v="Standard Class"/>
    <s v="AJ-10945"/>
    <x v="219"/>
    <x v="0"/>
    <x v="0"/>
    <x v="104"/>
    <x v="14"/>
    <x v="451"/>
    <x v="2"/>
    <s v="OFF-AP-10002439"/>
    <x v="1"/>
    <x v="9"/>
    <x v="553"/>
    <x v="2892"/>
    <n v="9"/>
    <n v="0"/>
    <n v="166.06979999999999"/>
    <x v="2"/>
    <x v="0"/>
  </r>
  <r>
    <n v="3656"/>
    <x v="1809"/>
    <x v="558"/>
    <d v="2019-04-30T00:00:00"/>
    <s v="Standard Class"/>
    <s v="CP-12340"/>
    <x v="291"/>
    <x v="1"/>
    <x v="0"/>
    <x v="108"/>
    <x v="2"/>
    <x v="133"/>
    <x v="0"/>
    <s v="OFF-ST-10001370"/>
    <x v="1"/>
    <x v="4"/>
    <x v="1032"/>
    <x v="394"/>
    <n v="2"/>
    <n v="0.2"/>
    <n v="-21.294000000000018"/>
    <x v="0"/>
    <x v="0"/>
  </r>
  <r>
    <n v="3657"/>
    <x v="1810"/>
    <x v="565"/>
    <d v="2019-09-14T00:00:00"/>
    <s v="Standard Class"/>
    <s v="DB-13555"/>
    <x v="587"/>
    <x v="1"/>
    <x v="0"/>
    <x v="65"/>
    <x v="24"/>
    <x v="82"/>
    <x v="3"/>
    <s v="TEC-AC-10002558"/>
    <x v="2"/>
    <x v="11"/>
    <x v="1555"/>
    <x v="2893"/>
    <n v="1"/>
    <n v="0.2"/>
    <n v="1.7054999999999998"/>
    <x v="2"/>
    <x v="0"/>
  </r>
  <r>
    <n v="3658"/>
    <x v="1811"/>
    <x v="899"/>
    <d v="2017-03-17T00:00:00"/>
    <s v="Standard Class"/>
    <s v="EB-13750"/>
    <x v="494"/>
    <x v="1"/>
    <x v="0"/>
    <x v="369"/>
    <x v="2"/>
    <x v="452"/>
    <x v="0"/>
    <s v="OFF-EN-10004030"/>
    <x v="1"/>
    <x v="12"/>
    <x v="136"/>
    <x v="2894"/>
    <n v="3"/>
    <n v="0.2"/>
    <n v="2.9322000000000004"/>
    <x v="0"/>
    <x v="0"/>
  </r>
  <r>
    <n v="3659"/>
    <x v="1811"/>
    <x v="899"/>
    <d v="2017-03-17T00:00:00"/>
    <s v="Standard Class"/>
    <s v="EB-13750"/>
    <x v="494"/>
    <x v="1"/>
    <x v="0"/>
    <x v="369"/>
    <x v="2"/>
    <x v="452"/>
    <x v="0"/>
    <s v="FUR-FU-10003194"/>
    <x v="0"/>
    <x v="5"/>
    <x v="76"/>
    <x v="2895"/>
    <n v="4"/>
    <n v="0.2"/>
    <n v="3.8599999999999977"/>
    <x v="0"/>
    <x v="0"/>
  </r>
  <r>
    <n v="3660"/>
    <x v="1811"/>
    <x v="899"/>
    <d v="2017-03-17T00:00:00"/>
    <s v="Standard Class"/>
    <s v="EB-13750"/>
    <x v="494"/>
    <x v="1"/>
    <x v="0"/>
    <x v="369"/>
    <x v="2"/>
    <x v="452"/>
    <x v="0"/>
    <s v="FUR-FU-10001731"/>
    <x v="0"/>
    <x v="5"/>
    <x v="1556"/>
    <x v="1697"/>
    <n v="3"/>
    <n v="0.2"/>
    <n v="1.4418"/>
    <x v="0"/>
    <x v="0"/>
  </r>
  <r>
    <n v="3661"/>
    <x v="1812"/>
    <x v="427"/>
    <d v="2018-07-23T00:00:00"/>
    <s v="Standard Class"/>
    <s v="JP-15460"/>
    <x v="687"/>
    <x v="1"/>
    <x v="0"/>
    <x v="220"/>
    <x v="16"/>
    <x v="275"/>
    <x v="1"/>
    <s v="OFF-SU-10004782"/>
    <x v="1"/>
    <x v="14"/>
    <x v="1557"/>
    <x v="2896"/>
    <n v="5"/>
    <n v="0.2"/>
    <n v="4.2249999999999979"/>
    <x v="1"/>
    <x v="0"/>
  </r>
  <r>
    <n v="3662"/>
    <x v="1813"/>
    <x v="900"/>
    <d v="2018-06-15T00:00:00"/>
    <s v="Second Class"/>
    <s v="SC-20050"/>
    <x v="337"/>
    <x v="2"/>
    <x v="0"/>
    <x v="25"/>
    <x v="12"/>
    <x v="30"/>
    <x v="2"/>
    <s v="TEC-PH-10003484"/>
    <x v="2"/>
    <x v="7"/>
    <x v="1539"/>
    <x v="2258"/>
    <n v="3"/>
    <n v="0"/>
    <n v="94.492500000000007"/>
    <x v="2"/>
    <x v="0"/>
  </r>
  <r>
    <n v="3663"/>
    <x v="1814"/>
    <x v="445"/>
    <d v="2019-07-09T00:00:00"/>
    <s v="Standard Class"/>
    <s v="FM-14290"/>
    <x v="86"/>
    <x v="2"/>
    <x v="0"/>
    <x v="94"/>
    <x v="31"/>
    <x v="358"/>
    <x v="3"/>
    <s v="TEC-AC-10003590"/>
    <x v="2"/>
    <x v="11"/>
    <x v="1102"/>
    <x v="2897"/>
    <n v="10"/>
    <n v="0"/>
    <n v="93.203999999999994"/>
    <x v="2"/>
    <x v="0"/>
  </r>
  <r>
    <n v="3664"/>
    <x v="1814"/>
    <x v="445"/>
    <d v="2019-07-09T00:00:00"/>
    <s v="Standard Class"/>
    <s v="FM-14290"/>
    <x v="86"/>
    <x v="2"/>
    <x v="0"/>
    <x v="94"/>
    <x v="31"/>
    <x v="358"/>
    <x v="3"/>
    <s v="OFF-PA-10001970"/>
    <x v="1"/>
    <x v="10"/>
    <x v="314"/>
    <x v="335"/>
    <n v="2"/>
    <n v="0"/>
    <n v="11.543199999999999"/>
    <x v="2"/>
    <x v="0"/>
  </r>
  <r>
    <n v="3665"/>
    <x v="1815"/>
    <x v="589"/>
    <d v="2016-12-13T00:00:00"/>
    <s v="Standard Class"/>
    <s v="TB-21250"/>
    <x v="621"/>
    <x v="0"/>
    <x v="0"/>
    <x v="127"/>
    <x v="21"/>
    <x v="160"/>
    <x v="1"/>
    <s v="OFF-LA-10001569"/>
    <x v="1"/>
    <x v="2"/>
    <x v="639"/>
    <x v="2898"/>
    <n v="7"/>
    <n v="0.2"/>
    <n v="9.0635999999999974"/>
    <x v="1"/>
    <x v="0"/>
  </r>
  <r>
    <n v="3666"/>
    <x v="1815"/>
    <x v="589"/>
    <d v="2016-12-13T00:00:00"/>
    <s v="Standard Class"/>
    <s v="TB-21250"/>
    <x v="621"/>
    <x v="0"/>
    <x v="0"/>
    <x v="127"/>
    <x v="21"/>
    <x v="160"/>
    <x v="1"/>
    <s v="OFF-BI-10001132"/>
    <x v="1"/>
    <x v="8"/>
    <x v="636"/>
    <x v="2899"/>
    <n v="4"/>
    <n v="0.7"/>
    <n v="-4.5191999999999979"/>
    <x v="1"/>
    <x v="0"/>
  </r>
  <r>
    <n v="3667"/>
    <x v="1815"/>
    <x v="589"/>
    <d v="2016-12-13T00:00:00"/>
    <s v="Standard Class"/>
    <s v="TB-21250"/>
    <x v="621"/>
    <x v="0"/>
    <x v="0"/>
    <x v="127"/>
    <x v="21"/>
    <x v="160"/>
    <x v="1"/>
    <s v="TEC-PH-10003095"/>
    <x v="2"/>
    <x v="7"/>
    <x v="1500"/>
    <x v="2672"/>
    <n v="3"/>
    <n v="0.2"/>
    <n v="19.754999999999999"/>
    <x v="1"/>
    <x v="0"/>
  </r>
  <r>
    <n v="3668"/>
    <x v="1815"/>
    <x v="589"/>
    <d v="2016-12-13T00:00:00"/>
    <s v="Standard Class"/>
    <s v="TB-21250"/>
    <x v="621"/>
    <x v="0"/>
    <x v="0"/>
    <x v="127"/>
    <x v="21"/>
    <x v="160"/>
    <x v="1"/>
    <s v="OFF-SU-10000432"/>
    <x v="1"/>
    <x v="14"/>
    <x v="1558"/>
    <x v="2900"/>
    <n v="5"/>
    <n v="0.2"/>
    <n v="-2.6025000000000014"/>
    <x v="1"/>
    <x v="0"/>
  </r>
  <r>
    <n v="3669"/>
    <x v="1815"/>
    <x v="589"/>
    <d v="2016-12-13T00:00:00"/>
    <s v="Standard Class"/>
    <s v="TB-21250"/>
    <x v="621"/>
    <x v="0"/>
    <x v="0"/>
    <x v="127"/>
    <x v="21"/>
    <x v="160"/>
    <x v="1"/>
    <s v="TEC-AC-10004227"/>
    <x v="2"/>
    <x v="11"/>
    <x v="1409"/>
    <x v="2901"/>
    <n v="10"/>
    <n v="0.2"/>
    <n v="-18.186000000000014"/>
    <x v="1"/>
    <x v="0"/>
  </r>
  <r>
    <n v="3670"/>
    <x v="1815"/>
    <x v="589"/>
    <d v="2016-12-13T00:00:00"/>
    <s v="Standard Class"/>
    <s v="TB-21250"/>
    <x v="621"/>
    <x v="0"/>
    <x v="0"/>
    <x v="127"/>
    <x v="21"/>
    <x v="160"/>
    <x v="1"/>
    <s v="OFF-LA-10004409"/>
    <x v="1"/>
    <x v="2"/>
    <x v="1559"/>
    <x v="132"/>
    <n v="5"/>
    <n v="0.2"/>
    <n v="3.7439999999999989"/>
    <x v="1"/>
    <x v="0"/>
  </r>
  <r>
    <n v="3671"/>
    <x v="1815"/>
    <x v="589"/>
    <d v="2016-12-13T00:00:00"/>
    <s v="Standard Class"/>
    <s v="TB-21250"/>
    <x v="621"/>
    <x v="0"/>
    <x v="0"/>
    <x v="127"/>
    <x v="21"/>
    <x v="160"/>
    <x v="1"/>
    <s v="OFF-PA-10001569"/>
    <x v="1"/>
    <x v="10"/>
    <x v="55"/>
    <x v="563"/>
    <n v="2"/>
    <n v="0.2"/>
    <n v="3.6288"/>
    <x v="1"/>
    <x v="0"/>
  </r>
  <r>
    <n v="3672"/>
    <x v="1815"/>
    <x v="589"/>
    <d v="2016-12-13T00:00:00"/>
    <s v="Standard Class"/>
    <s v="TB-21250"/>
    <x v="621"/>
    <x v="0"/>
    <x v="0"/>
    <x v="127"/>
    <x v="21"/>
    <x v="160"/>
    <x v="1"/>
    <s v="OFF-ST-10001031"/>
    <x v="1"/>
    <x v="4"/>
    <x v="1560"/>
    <x v="384"/>
    <n v="3"/>
    <n v="0.2"/>
    <n v="2.9304000000000023"/>
    <x v="1"/>
    <x v="0"/>
  </r>
  <r>
    <n v="3673"/>
    <x v="1816"/>
    <x v="143"/>
    <d v="2018-04-14T00:00:00"/>
    <s v="Standard Class"/>
    <s v="EH-14125"/>
    <x v="258"/>
    <x v="2"/>
    <x v="0"/>
    <x v="21"/>
    <x v="24"/>
    <x v="411"/>
    <x v="3"/>
    <s v="OFF-EN-10002312"/>
    <x v="1"/>
    <x v="12"/>
    <x v="1462"/>
    <x v="2902"/>
    <n v="1"/>
    <n v="0.2"/>
    <n v="3.2161"/>
    <x v="2"/>
    <x v="0"/>
  </r>
  <r>
    <n v="3674"/>
    <x v="1816"/>
    <x v="143"/>
    <d v="2018-04-14T00:00:00"/>
    <s v="Standard Class"/>
    <s v="EH-14125"/>
    <x v="258"/>
    <x v="2"/>
    <x v="0"/>
    <x v="21"/>
    <x v="24"/>
    <x v="411"/>
    <x v="3"/>
    <s v="OFF-BI-10004224"/>
    <x v="1"/>
    <x v="8"/>
    <x v="1070"/>
    <x v="1444"/>
    <n v="6"/>
    <n v="0.7"/>
    <n v="-100.91999999999999"/>
    <x v="2"/>
    <x v="0"/>
  </r>
  <r>
    <n v="3675"/>
    <x v="1817"/>
    <x v="44"/>
    <d v="2019-11-11T00:00:00"/>
    <s v="Standard Class"/>
    <s v="ML-17410"/>
    <x v="586"/>
    <x v="0"/>
    <x v="0"/>
    <x v="10"/>
    <x v="9"/>
    <x v="105"/>
    <x v="3"/>
    <s v="FUR-CH-10003774"/>
    <x v="0"/>
    <x v="1"/>
    <x v="1194"/>
    <x v="2903"/>
    <n v="2"/>
    <n v="0.3"/>
    <n v="-30.933200000000006"/>
    <x v="2"/>
    <x v="0"/>
  </r>
  <r>
    <n v="3676"/>
    <x v="1817"/>
    <x v="44"/>
    <d v="2019-11-11T00:00:00"/>
    <s v="Standard Class"/>
    <s v="ML-17410"/>
    <x v="586"/>
    <x v="0"/>
    <x v="0"/>
    <x v="10"/>
    <x v="9"/>
    <x v="105"/>
    <x v="3"/>
    <s v="OFF-PA-10000157"/>
    <x v="1"/>
    <x v="10"/>
    <x v="369"/>
    <x v="1107"/>
    <n v="3"/>
    <n v="0.2"/>
    <n v="16.183799999999998"/>
    <x v="2"/>
    <x v="0"/>
  </r>
  <r>
    <n v="3677"/>
    <x v="1818"/>
    <x v="901"/>
    <d v="2017-12-09T00:00:00"/>
    <s v="Standard Class"/>
    <s v="MH-17620"/>
    <x v="588"/>
    <x v="1"/>
    <x v="0"/>
    <x v="70"/>
    <x v="1"/>
    <x v="188"/>
    <x v="1"/>
    <s v="FUR-FU-10004090"/>
    <x v="0"/>
    <x v="5"/>
    <x v="642"/>
    <x v="791"/>
    <n v="2"/>
    <n v="0"/>
    <n v="14.671799999999998"/>
    <x v="1"/>
    <x v="0"/>
  </r>
  <r>
    <n v="3678"/>
    <x v="1819"/>
    <x v="584"/>
    <d v="2017-07-14T00:00:00"/>
    <s v="Standard Class"/>
    <s v="BT-11680"/>
    <x v="537"/>
    <x v="0"/>
    <x v="0"/>
    <x v="183"/>
    <x v="39"/>
    <x v="234"/>
    <x v="3"/>
    <s v="OFF-FA-10002763"/>
    <x v="1"/>
    <x v="13"/>
    <x v="1420"/>
    <x v="2394"/>
    <n v="4"/>
    <n v="0"/>
    <n v="5.0559999999999992"/>
    <x v="2"/>
    <x v="0"/>
  </r>
  <r>
    <n v="3679"/>
    <x v="1819"/>
    <x v="584"/>
    <d v="2017-07-14T00:00:00"/>
    <s v="Standard Class"/>
    <s v="BT-11680"/>
    <x v="537"/>
    <x v="0"/>
    <x v="0"/>
    <x v="183"/>
    <x v="39"/>
    <x v="234"/>
    <x v="3"/>
    <s v="TEC-MA-10002428"/>
    <x v="2"/>
    <x v="15"/>
    <x v="1507"/>
    <x v="2904"/>
    <n v="3"/>
    <n v="0"/>
    <n v="209.23649999999998"/>
    <x v="2"/>
    <x v="0"/>
  </r>
  <r>
    <n v="3680"/>
    <x v="1819"/>
    <x v="584"/>
    <d v="2017-07-14T00:00:00"/>
    <s v="Standard Class"/>
    <s v="BT-11680"/>
    <x v="537"/>
    <x v="0"/>
    <x v="0"/>
    <x v="183"/>
    <x v="39"/>
    <x v="234"/>
    <x v="3"/>
    <s v="FUR-FU-10002918"/>
    <x v="0"/>
    <x v="5"/>
    <x v="269"/>
    <x v="2905"/>
    <n v="2"/>
    <n v="0"/>
    <n v="20.015600000000006"/>
    <x v="2"/>
    <x v="0"/>
  </r>
  <r>
    <n v="3681"/>
    <x v="1819"/>
    <x v="584"/>
    <d v="2017-07-14T00:00:00"/>
    <s v="Standard Class"/>
    <s v="BT-11680"/>
    <x v="537"/>
    <x v="0"/>
    <x v="0"/>
    <x v="183"/>
    <x v="39"/>
    <x v="234"/>
    <x v="3"/>
    <s v="OFF-LA-10000476"/>
    <x v="1"/>
    <x v="2"/>
    <x v="1561"/>
    <x v="714"/>
    <n v="3"/>
    <n v="0"/>
    <n v="5.6993999999999998"/>
    <x v="2"/>
    <x v="0"/>
  </r>
  <r>
    <n v="3682"/>
    <x v="1819"/>
    <x v="584"/>
    <d v="2017-07-14T00:00:00"/>
    <s v="Standard Class"/>
    <s v="BT-11680"/>
    <x v="537"/>
    <x v="0"/>
    <x v="0"/>
    <x v="183"/>
    <x v="39"/>
    <x v="234"/>
    <x v="3"/>
    <s v="OFF-BI-10002854"/>
    <x v="1"/>
    <x v="8"/>
    <x v="904"/>
    <x v="2906"/>
    <n v="3"/>
    <n v="0"/>
    <n v="42.045000000000002"/>
    <x v="2"/>
    <x v="0"/>
  </r>
  <r>
    <n v="3683"/>
    <x v="1819"/>
    <x v="584"/>
    <d v="2017-07-14T00:00:00"/>
    <s v="Standard Class"/>
    <s v="BT-11680"/>
    <x v="537"/>
    <x v="0"/>
    <x v="0"/>
    <x v="183"/>
    <x v="39"/>
    <x v="234"/>
    <x v="3"/>
    <s v="OFF-AR-10002987"/>
    <x v="1"/>
    <x v="6"/>
    <x v="1562"/>
    <x v="1378"/>
    <n v="4"/>
    <n v="0"/>
    <n v="32.537600000000005"/>
    <x v="2"/>
    <x v="0"/>
  </r>
  <r>
    <n v="3684"/>
    <x v="1819"/>
    <x v="584"/>
    <d v="2017-07-14T00:00:00"/>
    <s v="Standard Class"/>
    <s v="BT-11680"/>
    <x v="537"/>
    <x v="0"/>
    <x v="0"/>
    <x v="183"/>
    <x v="39"/>
    <x v="234"/>
    <x v="3"/>
    <s v="OFF-BI-10004001"/>
    <x v="1"/>
    <x v="8"/>
    <x v="818"/>
    <x v="2907"/>
    <n v="9"/>
    <n v="0"/>
    <n v="70.545599999999979"/>
    <x v="2"/>
    <x v="0"/>
  </r>
  <r>
    <n v="3685"/>
    <x v="1819"/>
    <x v="584"/>
    <d v="2017-07-14T00:00:00"/>
    <s v="Standard Class"/>
    <s v="BT-11680"/>
    <x v="537"/>
    <x v="0"/>
    <x v="0"/>
    <x v="183"/>
    <x v="39"/>
    <x v="234"/>
    <x v="3"/>
    <s v="OFF-BI-10001634"/>
    <x v="1"/>
    <x v="8"/>
    <x v="24"/>
    <x v="2908"/>
    <n v="6"/>
    <n v="0"/>
    <n v="21.403200000000002"/>
    <x v="2"/>
    <x v="0"/>
  </r>
  <r>
    <n v="3686"/>
    <x v="1819"/>
    <x v="584"/>
    <d v="2017-07-14T00:00:00"/>
    <s v="Standard Class"/>
    <s v="BT-11680"/>
    <x v="537"/>
    <x v="0"/>
    <x v="0"/>
    <x v="183"/>
    <x v="39"/>
    <x v="234"/>
    <x v="3"/>
    <s v="OFF-ST-10003722"/>
    <x v="1"/>
    <x v="4"/>
    <x v="767"/>
    <x v="2909"/>
    <n v="7"/>
    <n v="0"/>
    <n v="28.480899999999984"/>
    <x v="2"/>
    <x v="0"/>
  </r>
  <r>
    <n v="3687"/>
    <x v="1820"/>
    <x v="180"/>
    <d v="2018-12-19T00:00:00"/>
    <s v="Standard Class"/>
    <s v="JC-15340"/>
    <x v="209"/>
    <x v="0"/>
    <x v="0"/>
    <x v="169"/>
    <x v="1"/>
    <x v="215"/>
    <x v="1"/>
    <s v="OFF-AR-10004757"/>
    <x v="1"/>
    <x v="6"/>
    <x v="346"/>
    <x v="296"/>
    <n v="3"/>
    <n v="0"/>
    <n v="3.2471999999999994"/>
    <x v="1"/>
    <x v="0"/>
  </r>
  <r>
    <n v="3688"/>
    <x v="1821"/>
    <x v="244"/>
    <d v="2018-05-24T00:00:00"/>
    <s v="Standard Class"/>
    <s v="DB-13210"/>
    <x v="203"/>
    <x v="0"/>
    <x v="0"/>
    <x v="370"/>
    <x v="2"/>
    <x v="453"/>
    <x v="0"/>
    <s v="OFF-BI-10004140"/>
    <x v="1"/>
    <x v="8"/>
    <x v="307"/>
    <x v="2910"/>
    <n v="2"/>
    <n v="0.7"/>
    <n v="-2.2450000000000001"/>
    <x v="0"/>
    <x v="0"/>
  </r>
  <r>
    <n v="3689"/>
    <x v="1822"/>
    <x v="455"/>
    <d v="2019-06-05T00:00:00"/>
    <s v="Second Class"/>
    <s v="DO-13435"/>
    <x v="157"/>
    <x v="0"/>
    <x v="0"/>
    <x v="123"/>
    <x v="16"/>
    <x v="154"/>
    <x v="1"/>
    <s v="OFF-PA-10002479"/>
    <x v="1"/>
    <x v="10"/>
    <x v="219"/>
    <x v="869"/>
    <n v="6"/>
    <n v="0.2"/>
    <n v="7.92"/>
    <x v="1"/>
    <x v="0"/>
  </r>
  <r>
    <n v="3690"/>
    <x v="1822"/>
    <x v="455"/>
    <d v="2019-06-05T00:00:00"/>
    <s v="Second Class"/>
    <s v="DO-13435"/>
    <x v="157"/>
    <x v="0"/>
    <x v="0"/>
    <x v="123"/>
    <x v="16"/>
    <x v="154"/>
    <x v="1"/>
    <s v="OFF-EN-10001141"/>
    <x v="1"/>
    <x v="12"/>
    <x v="598"/>
    <x v="2911"/>
    <n v="5"/>
    <n v="0.2"/>
    <n v="15.921000000000003"/>
    <x v="1"/>
    <x v="0"/>
  </r>
  <r>
    <n v="3691"/>
    <x v="1823"/>
    <x v="628"/>
    <d v="2017-11-02T00:00:00"/>
    <s v="Second Class"/>
    <s v="FA-14230"/>
    <x v="135"/>
    <x v="1"/>
    <x v="0"/>
    <x v="60"/>
    <x v="22"/>
    <x v="76"/>
    <x v="1"/>
    <s v="TEC-MA-10000597"/>
    <x v="2"/>
    <x v="15"/>
    <x v="1299"/>
    <x v="2912"/>
    <n v="2"/>
    <n v="0.7"/>
    <n v="-45.995400000000004"/>
    <x v="1"/>
    <x v="0"/>
  </r>
  <r>
    <n v="3692"/>
    <x v="1823"/>
    <x v="628"/>
    <d v="2017-11-02T00:00:00"/>
    <s v="Second Class"/>
    <s v="FA-14230"/>
    <x v="135"/>
    <x v="1"/>
    <x v="0"/>
    <x v="60"/>
    <x v="22"/>
    <x v="76"/>
    <x v="1"/>
    <s v="TEC-CO-10001571"/>
    <x v="2"/>
    <x v="16"/>
    <x v="1563"/>
    <x v="2913"/>
    <n v="1"/>
    <n v="0.2"/>
    <n v="164.99700000000001"/>
    <x v="1"/>
    <x v="0"/>
  </r>
  <r>
    <n v="3693"/>
    <x v="1823"/>
    <x v="628"/>
    <d v="2017-11-02T00:00:00"/>
    <s v="Second Class"/>
    <s v="FA-14230"/>
    <x v="135"/>
    <x v="1"/>
    <x v="0"/>
    <x v="60"/>
    <x v="22"/>
    <x v="76"/>
    <x v="1"/>
    <s v="TEC-PH-10004531"/>
    <x v="2"/>
    <x v="7"/>
    <x v="721"/>
    <x v="2914"/>
    <n v="5"/>
    <n v="0.2"/>
    <n v="30.785999999999998"/>
    <x v="1"/>
    <x v="0"/>
  </r>
  <r>
    <n v="3694"/>
    <x v="1823"/>
    <x v="628"/>
    <d v="2017-11-02T00:00:00"/>
    <s v="Second Class"/>
    <s v="FA-14230"/>
    <x v="135"/>
    <x v="1"/>
    <x v="0"/>
    <x v="60"/>
    <x v="22"/>
    <x v="76"/>
    <x v="1"/>
    <s v="FUR-FU-10003026"/>
    <x v="0"/>
    <x v="5"/>
    <x v="1564"/>
    <x v="2915"/>
    <n v="4"/>
    <n v="0.2"/>
    <n v="3.6783999999999999"/>
    <x v="1"/>
    <x v="0"/>
  </r>
  <r>
    <n v="3695"/>
    <x v="1824"/>
    <x v="680"/>
    <d v="2018-10-20T00:00:00"/>
    <s v="Standard Class"/>
    <s v="QJ-19255"/>
    <x v="425"/>
    <x v="1"/>
    <x v="0"/>
    <x v="24"/>
    <x v="17"/>
    <x v="28"/>
    <x v="0"/>
    <s v="OFF-BI-10002082"/>
    <x v="1"/>
    <x v="8"/>
    <x v="1182"/>
    <x v="2916"/>
    <n v="7"/>
    <n v="0"/>
    <n v="116.48"/>
    <x v="0"/>
    <x v="0"/>
  </r>
  <r>
    <n v="3696"/>
    <x v="1824"/>
    <x v="680"/>
    <d v="2018-10-20T00:00:00"/>
    <s v="Standard Class"/>
    <s v="QJ-19255"/>
    <x v="425"/>
    <x v="1"/>
    <x v="0"/>
    <x v="24"/>
    <x v="17"/>
    <x v="28"/>
    <x v="0"/>
    <s v="OFF-EN-10002312"/>
    <x v="1"/>
    <x v="12"/>
    <x v="1462"/>
    <x v="2917"/>
    <n v="6"/>
    <n v="0"/>
    <n v="32.604599999999998"/>
    <x v="0"/>
    <x v="0"/>
  </r>
  <r>
    <n v="3697"/>
    <x v="1824"/>
    <x v="680"/>
    <d v="2018-10-20T00:00:00"/>
    <s v="Standard Class"/>
    <s v="QJ-19255"/>
    <x v="425"/>
    <x v="1"/>
    <x v="0"/>
    <x v="24"/>
    <x v="17"/>
    <x v="28"/>
    <x v="0"/>
    <s v="OFF-AP-10000696"/>
    <x v="1"/>
    <x v="9"/>
    <x v="336"/>
    <x v="1905"/>
    <n v="3"/>
    <n v="0"/>
    <n v="14.275799999999998"/>
    <x v="0"/>
    <x v="0"/>
  </r>
  <r>
    <n v="3698"/>
    <x v="1825"/>
    <x v="902"/>
    <d v="2017-11-21T00:00:00"/>
    <s v="Second Class"/>
    <s v="TC-21475"/>
    <x v="679"/>
    <x v="2"/>
    <x v="0"/>
    <x v="4"/>
    <x v="4"/>
    <x v="60"/>
    <x v="1"/>
    <s v="FUR-FU-10000305"/>
    <x v="0"/>
    <x v="5"/>
    <x v="1446"/>
    <x v="1741"/>
    <n v="2"/>
    <n v="0"/>
    <n v="22.7136"/>
    <x v="1"/>
    <x v="0"/>
  </r>
  <r>
    <n v="3699"/>
    <x v="1826"/>
    <x v="103"/>
    <d v="2016-09-17T00:00:00"/>
    <s v="Standard Class"/>
    <s v="ON-18715"/>
    <x v="21"/>
    <x v="1"/>
    <x v="0"/>
    <x v="228"/>
    <x v="16"/>
    <x v="285"/>
    <x v="1"/>
    <s v="OFF-ST-10001034"/>
    <x v="1"/>
    <x v="4"/>
    <x v="1565"/>
    <x v="2918"/>
    <n v="5"/>
    <n v="0.2"/>
    <n v="5.9550000000000054"/>
    <x v="1"/>
    <x v="0"/>
  </r>
  <r>
    <n v="3700"/>
    <x v="1827"/>
    <x v="38"/>
    <d v="2019-11-18T00:00:00"/>
    <s v="Second Class"/>
    <s v="AD-10180"/>
    <x v="57"/>
    <x v="2"/>
    <x v="0"/>
    <x v="181"/>
    <x v="15"/>
    <x v="231"/>
    <x v="3"/>
    <s v="TEC-AC-10004114"/>
    <x v="2"/>
    <x v="11"/>
    <x v="375"/>
    <x v="2919"/>
    <n v="4"/>
    <n v="0"/>
    <n v="70.502800000000008"/>
    <x v="2"/>
    <x v="0"/>
  </r>
  <r>
    <n v="3701"/>
    <x v="1828"/>
    <x v="165"/>
    <d v="2019-12-29T00:00:00"/>
    <s v="Standard Class"/>
    <s v="AC-10615"/>
    <x v="556"/>
    <x v="1"/>
    <x v="0"/>
    <x v="30"/>
    <x v="15"/>
    <x v="144"/>
    <x v="3"/>
    <s v="FUR-FU-10001602"/>
    <x v="0"/>
    <x v="5"/>
    <x v="766"/>
    <x v="2920"/>
    <n v="1"/>
    <n v="0"/>
    <n v="6.8273999999999972"/>
    <x v="2"/>
    <x v="0"/>
  </r>
  <r>
    <n v="3702"/>
    <x v="1829"/>
    <x v="850"/>
    <d v="2018-01-13T00:00:00"/>
    <s v="Second Class"/>
    <s v="MF-17665"/>
    <x v="716"/>
    <x v="1"/>
    <x v="0"/>
    <x v="167"/>
    <x v="24"/>
    <x v="213"/>
    <x v="3"/>
    <s v="FUR-FU-10002445"/>
    <x v="0"/>
    <x v="5"/>
    <x v="1448"/>
    <x v="2921"/>
    <n v="2"/>
    <n v="0.2"/>
    <n v="3.7920000000000011"/>
    <x v="2"/>
    <x v="0"/>
  </r>
  <r>
    <n v="3703"/>
    <x v="1830"/>
    <x v="385"/>
    <d v="2017-06-19T00:00:00"/>
    <s v="Standard Class"/>
    <s v="DH-13075"/>
    <x v="704"/>
    <x v="1"/>
    <x v="0"/>
    <x v="27"/>
    <x v="19"/>
    <x v="33"/>
    <x v="0"/>
    <s v="OFF-AR-10004269"/>
    <x v="1"/>
    <x v="6"/>
    <x v="1550"/>
    <x v="2922"/>
    <n v="6"/>
    <n v="0"/>
    <n v="6.9384000000000006"/>
    <x v="0"/>
    <x v="0"/>
  </r>
  <r>
    <n v="3704"/>
    <x v="1830"/>
    <x v="385"/>
    <d v="2017-06-19T00:00:00"/>
    <s v="Standard Class"/>
    <s v="DH-13075"/>
    <x v="704"/>
    <x v="1"/>
    <x v="0"/>
    <x v="27"/>
    <x v="19"/>
    <x v="33"/>
    <x v="0"/>
    <s v="OFF-BI-10001249"/>
    <x v="1"/>
    <x v="8"/>
    <x v="1191"/>
    <x v="2923"/>
    <n v="3"/>
    <n v="0"/>
    <n v="8.8043999999999993"/>
    <x v="0"/>
    <x v="0"/>
  </r>
  <r>
    <n v="3705"/>
    <x v="1830"/>
    <x v="385"/>
    <d v="2017-06-19T00:00:00"/>
    <s v="Standard Class"/>
    <s v="DH-13075"/>
    <x v="704"/>
    <x v="1"/>
    <x v="0"/>
    <x v="27"/>
    <x v="19"/>
    <x v="33"/>
    <x v="0"/>
    <s v="TEC-CO-10004202"/>
    <x v="2"/>
    <x v="16"/>
    <x v="844"/>
    <x v="2924"/>
    <n v="3"/>
    <n v="0"/>
    <n v="314.98950000000002"/>
    <x v="0"/>
    <x v="0"/>
  </r>
  <r>
    <n v="3706"/>
    <x v="1830"/>
    <x v="385"/>
    <d v="2017-06-19T00:00:00"/>
    <s v="Standard Class"/>
    <s v="DH-13075"/>
    <x v="704"/>
    <x v="1"/>
    <x v="0"/>
    <x v="27"/>
    <x v="19"/>
    <x v="33"/>
    <x v="0"/>
    <s v="OFF-PA-10003363"/>
    <x v="1"/>
    <x v="10"/>
    <x v="1529"/>
    <x v="56"/>
    <n v="5"/>
    <n v="0"/>
    <n v="15.552000000000001"/>
    <x v="0"/>
    <x v="0"/>
  </r>
  <r>
    <n v="3707"/>
    <x v="1831"/>
    <x v="257"/>
    <d v="2019-03-22T00:00:00"/>
    <s v="Standard Class"/>
    <s v="EN-13780"/>
    <x v="633"/>
    <x v="0"/>
    <x v="0"/>
    <x v="61"/>
    <x v="5"/>
    <x v="77"/>
    <x v="2"/>
    <s v="OFF-AR-10001915"/>
    <x v="1"/>
    <x v="6"/>
    <x v="1057"/>
    <x v="361"/>
    <n v="3"/>
    <n v="0.2"/>
    <n v="6.5538000000000007"/>
    <x v="2"/>
    <x v="0"/>
  </r>
  <r>
    <n v="3708"/>
    <x v="1832"/>
    <x v="533"/>
    <d v="2016-11-27T00:00:00"/>
    <s v="Standard Class"/>
    <s v="SS-20140"/>
    <x v="164"/>
    <x v="1"/>
    <x v="0"/>
    <x v="279"/>
    <x v="5"/>
    <x v="350"/>
    <x v="2"/>
    <s v="FUR-FU-10001940"/>
    <x v="0"/>
    <x v="5"/>
    <x v="222"/>
    <x v="2925"/>
    <n v="2"/>
    <n v="0.6"/>
    <n v="-2.5471999999999984"/>
    <x v="2"/>
    <x v="0"/>
  </r>
  <r>
    <n v="3709"/>
    <x v="1832"/>
    <x v="533"/>
    <d v="2016-11-27T00:00:00"/>
    <s v="Standard Class"/>
    <s v="SS-20140"/>
    <x v="164"/>
    <x v="1"/>
    <x v="0"/>
    <x v="279"/>
    <x v="5"/>
    <x v="350"/>
    <x v="2"/>
    <s v="OFF-AP-10004336"/>
    <x v="1"/>
    <x v="9"/>
    <x v="1040"/>
    <x v="2926"/>
    <n v="3"/>
    <n v="0.8"/>
    <n v="-87.148800000000023"/>
    <x v="2"/>
    <x v="0"/>
  </r>
  <r>
    <n v="3710"/>
    <x v="1832"/>
    <x v="533"/>
    <d v="2016-11-27T00:00:00"/>
    <s v="Standard Class"/>
    <s v="SS-20140"/>
    <x v="164"/>
    <x v="1"/>
    <x v="0"/>
    <x v="279"/>
    <x v="5"/>
    <x v="350"/>
    <x v="2"/>
    <s v="TEC-AC-10003709"/>
    <x v="2"/>
    <x v="11"/>
    <x v="1413"/>
    <x v="2927"/>
    <n v="7"/>
    <n v="0.2"/>
    <n v="1.6632000000000007"/>
    <x v="2"/>
    <x v="0"/>
  </r>
  <r>
    <n v="3711"/>
    <x v="1833"/>
    <x v="453"/>
    <d v="2019-10-17T00:00:00"/>
    <s v="First Class"/>
    <s v="RS-19765"/>
    <x v="276"/>
    <x v="1"/>
    <x v="0"/>
    <x v="1"/>
    <x v="1"/>
    <x v="62"/>
    <x v="1"/>
    <s v="FUR-TA-10001705"/>
    <x v="0"/>
    <x v="3"/>
    <x v="215"/>
    <x v="2928"/>
    <n v="3"/>
    <n v="0.2"/>
    <n v="6.3779999999999575"/>
    <x v="1"/>
    <x v="0"/>
  </r>
  <r>
    <n v="3712"/>
    <x v="1833"/>
    <x v="453"/>
    <d v="2019-10-17T00:00:00"/>
    <s v="First Class"/>
    <s v="RS-19765"/>
    <x v="276"/>
    <x v="1"/>
    <x v="0"/>
    <x v="1"/>
    <x v="1"/>
    <x v="62"/>
    <x v="1"/>
    <s v="OFF-PA-10000675"/>
    <x v="1"/>
    <x v="10"/>
    <x v="1115"/>
    <x v="2929"/>
    <n v="5"/>
    <n v="0"/>
    <n v="100.4255"/>
    <x v="1"/>
    <x v="0"/>
  </r>
  <r>
    <n v="3713"/>
    <x v="1834"/>
    <x v="81"/>
    <d v="2019-04-24T00:00:00"/>
    <s v="First Class"/>
    <s v="JW-15955"/>
    <x v="527"/>
    <x v="0"/>
    <x v="0"/>
    <x v="4"/>
    <x v="4"/>
    <x v="5"/>
    <x v="1"/>
    <s v="TEC-AC-10000521"/>
    <x v="2"/>
    <x v="11"/>
    <x v="1566"/>
    <x v="1042"/>
    <n v="1"/>
    <n v="0"/>
    <n v="3.4619999999999997"/>
    <x v="1"/>
    <x v="0"/>
  </r>
  <r>
    <n v="3714"/>
    <x v="1834"/>
    <x v="81"/>
    <d v="2019-04-24T00:00:00"/>
    <s v="First Class"/>
    <s v="JW-15955"/>
    <x v="527"/>
    <x v="0"/>
    <x v="0"/>
    <x v="4"/>
    <x v="4"/>
    <x v="5"/>
    <x v="1"/>
    <s v="FUR-FU-10004622"/>
    <x v="0"/>
    <x v="5"/>
    <x v="795"/>
    <x v="2930"/>
    <n v="3"/>
    <n v="0"/>
    <n v="34.145999999999994"/>
    <x v="1"/>
    <x v="0"/>
  </r>
  <r>
    <n v="3715"/>
    <x v="1835"/>
    <x v="589"/>
    <d v="2016-12-10T00:00:00"/>
    <s v="Second Class"/>
    <s v="JK-15625"/>
    <x v="600"/>
    <x v="0"/>
    <x v="0"/>
    <x v="175"/>
    <x v="4"/>
    <x v="224"/>
    <x v="1"/>
    <s v="OFF-PA-10001954"/>
    <x v="1"/>
    <x v="10"/>
    <x v="600"/>
    <x v="1846"/>
    <n v="2"/>
    <n v="0"/>
    <n v="21.012799999999999"/>
    <x v="1"/>
    <x v="0"/>
  </r>
  <r>
    <n v="3716"/>
    <x v="1835"/>
    <x v="589"/>
    <d v="2016-12-10T00:00:00"/>
    <s v="Second Class"/>
    <s v="JK-15625"/>
    <x v="600"/>
    <x v="0"/>
    <x v="0"/>
    <x v="175"/>
    <x v="4"/>
    <x v="224"/>
    <x v="1"/>
    <s v="FUR-CH-10002602"/>
    <x v="0"/>
    <x v="1"/>
    <x v="291"/>
    <x v="891"/>
    <n v="5"/>
    <n v="0.2"/>
    <n v="45.294000000000011"/>
    <x v="1"/>
    <x v="0"/>
  </r>
  <r>
    <n v="3717"/>
    <x v="1836"/>
    <x v="148"/>
    <d v="2019-06-02T00:00:00"/>
    <s v="Standard Class"/>
    <s v="JO-15550"/>
    <x v="270"/>
    <x v="2"/>
    <x v="0"/>
    <x v="155"/>
    <x v="8"/>
    <x v="198"/>
    <x v="2"/>
    <s v="OFF-FA-10004395"/>
    <x v="1"/>
    <x v="13"/>
    <x v="1201"/>
    <x v="2931"/>
    <n v="5"/>
    <n v="0"/>
    <n v="1.1775000000000002"/>
    <x v="2"/>
    <x v="0"/>
  </r>
  <r>
    <n v="3718"/>
    <x v="1837"/>
    <x v="251"/>
    <d v="2018-09-23T00:00:00"/>
    <s v="Standard Class"/>
    <s v="TP-21130"/>
    <x v="236"/>
    <x v="0"/>
    <x v="0"/>
    <x v="38"/>
    <x v="32"/>
    <x v="112"/>
    <x v="0"/>
    <s v="OFF-SU-10003002"/>
    <x v="1"/>
    <x v="14"/>
    <x v="1567"/>
    <x v="1325"/>
    <n v="2"/>
    <n v="0"/>
    <n v="0.15120000000000022"/>
    <x v="0"/>
    <x v="0"/>
  </r>
  <r>
    <n v="3719"/>
    <x v="1837"/>
    <x v="251"/>
    <d v="2018-09-23T00:00:00"/>
    <s v="Standard Class"/>
    <s v="TP-21130"/>
    <x v="236"/>
    <x v="0"/>
    <x v="0"/>
    <x v="38"/>
    <x v="32"/>
    <x v="112"/>
    <x v="0"/>
    <s v="TEC-AC-10002926"/>
    <x v="2"/>
    <x v="11"/>
    <x v="1123"/>
    <x v="2932"/>
    <n v="5"/>
    <n v="0"/>
    <n v="107.47850000000001"/>
    <x v="0"/>
    <x v="0"/>
  </r>
  <r>
    <n v="3720"/>
    <x v="1838"/>
    <x v="42"/>
    <d v="2018-09-23T00:00:00"/>
    <s v="Standard Class"/>
    <s v="BS-11590"/>
    <x v="29"/>
    <x v="1"/>
    <x v="0"/>
    <x v="38"/>
    <x v="14"/>
    <x v="134"/>
    <x v="2"/>
    <s v="OFF-AR-10002656"/>
    <x v="1"/>
    <x v="6"/>
    <x v="159"/>
    <x v="657"/>
    <n v="5"/>
    <n v="0"/>
    <n v="12.357999999999997"/>
    <x v="2"/>
    <x v="0"/>
  </r>
  <r>
    <n v="3721"/>
    <x v="1839"/>
    <x v="887"/>
    <d v="2018-12-24T00:00:00"/>
    <s v="Standard Class"/>
    <s v="AB-10255"/>
    <x v="437"/>
    <x v="2"/>
    <x v="0"/>
    <x v="25"/>
    <x v="35"/>
    <x v="129"/>
    <x v="0"/>
    <s v="FUR-FU-10001918"/>
    <x v="0"/>
    <x v="5"/>
    <x v="283"/>
    <x v="2933"/>
    <n v="4"/>
    <n v="0"/>
    <n v="7.3788000000000018"/>
    <x v="0"/>
    <x v="0"/>
  </r>
  <r>
    <n v="3722"/>
    <x v="1839"/>
    <x v="887"/>
    <d v="2018-12-24T00:00:00"/>
    <s v="Standard Class"/>
    <s v="AB-10255"/>
    <x v="437"/>
    <x v="2"/>
    <x v="0"/>
    <x v="25"/>
    <x v="35"/>
    <x v="129"/>
    <x v="0"/>
    <s v="OFF-BI-10003910"/>
    <x v="1"/>
    <x v="8"/>
    <x v="8"/>
    <x v="741"/>
    <n v="2"/>
    <n v="0"/>
    <n v="6.9390000000000001"/>
    <x v="0"/>
    <x v="0"/>
  </r>
  <r>
    <n v="3723"/>
    <x v="1840"/>
    <x v="903"/>
    <d v="2019-11-26T00:00:00"/>
    <s v="Standard Class"/>
    <s v="FO-14305"/>
    <x v="383"/>
    <x v="0"/>
    <x v="0"/>
    <x v="12"/>
    <x v="5"/>
    <x v="32"/>
    <x v="2"/>
    <s v="OFF-AR-10000122"/>
    <x v="1"/>
    <x v="6"/>
    <x v="311"/>
    <x v="2934"/>
    <n v="8"/>
    <n v="0.2"/>
    <n v="2.2319999999999958"/>
    <x v="2"/>
    <x v="0"/>
  </r>
  <r>
    <n v="3724"/>
    <x v="1841"/>
    <x v="125"/>
    <d v="2017-01-04T00:00:00"/>
    <s v="Standard Class"/>
    <s v="MF-17665"/>
    <x v="716"/>
    <x v="1"/>
    <x v="0"/>
    <x v="42"/>
    <x v="16"/>
    <x v="51"/>
    <x v="1"/>
    <s v="OFF-BI-10004600"/>
    <x v="1"/>
    <x v="8"/>
    <x v="1486"/>
    <x v="2935"/>
    <n v="5"/>
    <n v="0.7"/>
    <n v="-459.98750000000018"/>
    <x v="1"/>
    <x v="0"/>
  </r>
  <r>
    <n v="3725"/>
    <x v="1842"/>
    <x v="355"/>
    <d v="2019-04-05T00:00:00"/>
    <s v="First Class"/>
    <s v="SA-20830"/>
    <x v="193"/>
    <x v="0"/>
    <x v="0"/>
    <x v="22"/>
    <x v="10"/>
    <x v="155"/>
    <x v="2"/>
    <s v="OFF-AR-10003045"/>
    <x v="1"/>
    <x v="6"/>
    <x v="425"/>
    <x v="2617"/>
    <n v="3"/>
    <n v="0.2"/>
    <n v="2.2050000000000001"/>
    <x v="2"/>
    <x v="0"/>
  </r>
  <r>
    <n v="3726"/>
    <x v="1843"/>
    <x v="482"/>
    <d v="2019-01-02T00:00:00"/>
    <s v="Standard Class"/>
    <s v="SH-19975"/>
    <x v="64"/>
    <x v="1"/>
    <x v="0"/>
    <x v="60"/>
    <x v="22"/>
    <x v="76"/>
    <x v="1"/>
    <s v="OFF-AP-10000252"/>
    <x v="1"/>
    <x v="9"/>
    <x v="1251"/>
    <x v="694"/>
    <n v="2"/>
    <n v="0.2"/>
    <n v="3.51"/>
    <x v="1"/>
    <x v="0"/>
  </r>
  <r>
    <n v="3727"/>
    <x v="1844"/>
    <x v="410"/>
    <d v="2018-06-11T00:00:00"/>
    <s v="Standard Class"/>
    <s v="JL-15235"/>
    <x v="538"/>
    <x v="0"/>
    <x v="0"/>
    <x v="46"/>
    <x v="13"/>
    <x v="284"/>
    <x v="3"/>
    <s v="OFF-ST-10001496"/>
    <x v="1"/>
    <x v="4"/>
    <x v="733"/>
    <x v="2936"/>
    <n v="2"/>
    <n v="0"/>
    <n v="93.698800000000006"/>
    <x v="2"/>
    <x v="0"/>
  </r>
  <r>
    <n v="3728"/>
    <x v="1844"/>
    <x v="410"/>
    <d v="2018-06-11T00:00:00"/>
    <s v="Standard Class"/>
    <s v="JL-15235"/>
    <x v="538"/>
    <x v="0"/>
    <x v="0"/>
    <x v="46"/>
    <x v="13"/>
    <x v="284"/>
    <x v="3"/>
    <s v="OFF-AR-10000122"/>
    <x v="1"/>
    <x v="6"/>
    <x v="311"/>
    <x v="954"/>
    <n v="2"/>
    <n v="0"/>
    <n v="2.7899999999999991"/>
    <x v="2"/>
    <x v="0"/>
  </r>
  <r>
    <n v="3729"/>
    <x v="1844"/>
    <x v="410"/>
    <d v="2018-06-11T00:00:00"/>
    <s v="Standard Class"/>
    <s v="JL-15235"/>
    <x v="538"/>
    <x v="0"/>
    <x v="0"/>
    <x v="46"/>
    <x v="13"/>
    <x v="284"/>
    <x v="3"/>
    <s v="OFF-LA-10000407"/>
    <x v="1"/>
    <x v="2"/>
    <x v="1495"/>
    <x v="1830"/>
    <n v="3"/>
    <n v="0"/>
    <n v="6.8723999999999998"/>
    <x v="2"/>
    <x v="0"/>
  </r>
  <r>
    <n v="3730"/>
    <x v="1845"/>
    <x v="227"/>
    <d v="2017-09-23T00:00:00"/>
    <s v="Standard Class"/>
    <s v="KH-16630"/>
    <x v="175"/>
    <x v="1"/>
    <x v="0"/>
    <x v="183"/>
    <x v="39"/>
    <x v="234"/>
    <x v="3"/>
    <s v="OFF-ST-10004950"/>
    <x v="1"/>
    <x v="4"/>
    <x v="1009"/>
    <x v="108"/>
    <n v="2"/>
    <n v="0"/>
    <n v="7.9724000000000004"/>
    <x v="2"/>
    <x v="0"/>
  </r>
  <r>
    <n v="3731"/>
    <x v="1845"/>
    <x v="227"/>
    <d v="2017-09-23T00:00:00"/>
    <s v="Standard Class"/>
    <s v="KH-16630"/>
    <x v="175"/>
    <x v="1"/>
    <x v="0"/>
    <x v="183"/>
    <x v="39"/>
    <x v="234"/>
    <x v="3"/>
    <s v="OFF-ST-10004123"/>
    <x v="1"/>
    <x v="4"/>
    <x v="72"/>
    <x v="2937"/>
    <n v="7"/>
    <n v="0"/>
    <n v="0"/>
    <x v="2"/>
    <x v="0"/>
  </r>
  <r>
    <n v="3732"/>
    <x v="1845"/>
    <x v="227"/>
    <d v="2017-09-23T00:00:00"/>
    <s v="Standard Class"/>
    <s v="KH-16630"/>
    <x v="175"/>
    <x v="1"/>
    <x v="0"/>
    <x v="183"/>
    <x v="39"/>
    <x v="234"/>
    <x v="3"/>
    <s v="TEC-PH-10000730"/>
    <x v="2"/>
    <x v="7"/>
    <x v="1568"/>
    <x v="2938"/>
    <n v="1"/>
    <n v="0"/>
    <n v="129.99740000000003"/>
    <x v="2"/>
    <x v="0"/>
  </r>
  <r>
    <n v="3733"/>
    <x v="1845"/>
    <x v="227"/>
    <d v="2017-09-23T00:00:00"/>
    <s v="Standard Class"/>
    <s v="KH-16630"/>
    <x v="175"/>
    <x v="1"/>
    <x v="0"/>
    <x v="183"/>
    <x v="39"/>
    <x v="234"/>
    <x v="3"/>
    <s v="TEC-PH-10000895"/>
    <x v="2"/>
    <x v="7"/>
    <x v="1137"/>
    <x v="2939"/>
    <n v="7"/>
    <n v="0"/>
    <n v="327.58180000000004"/>
    <x v="2"/>
    <x v="0"/>
  </r>
  <r>
    <n v="3734"/>
    <x v="1845"/>
    <x v="227"/>
    <d v="2017-09-23T00:00:00"/>
    <s v="Standard Class"/>
    <s v="KH-16630"/>
    <x v="175"/>
    <x v="1"/>
    <x v="0"/>
    <x v="183"/>
    <x v="39"/>
    <x v="234"/>
    <x v="3"/>
    <s v="OFF-BI-10000962"/>
    <x v="1"/>
    <x v="8"/>
    <x v="1513"/>
    <x v="2940"/>
    <n v="4"/>
    <n v="0"/>
    <n v="31.889199999999995"/>
    <x v="2"/>
    <x v="0"/>
  </r>
  <r>
    <n v="3735"/>
    <x v="1846"/>
    <x v="904"/>
    <d v="2019-03-11T00:00:00"/>
    <s v="Second Class"/>
    <s v="RM-19750"/>
    <x v="717"/>
    <x v="0"/>
    <x v="0"/>
    <x v="20"/>
    <x v="15"/>
    <x v="164"/>
    <x v="3"/>
    <s v="OFF-PA-10002254"/>
    <x v="1"/>
    <x v="10"/>
    <x v="146"/>
    <x v="978"/>
    <n v="1"/>
    <n v="0"/>
    <n v="12.134799999999998"/>
    <x v="2"/>
    <x v="0"/>
  </r>
  <r>
    <n v="3736"/>
    <x v="1846"/>
    <x v="904"/>
    <d v="2019-03-11T00:00:00"/>
    <s v="Second Class"/>
    <s v="RM-19750"/>
    <x v="717"/>
    <x v="0"/>
    <x v="0"/>
    <x v="20"/>
    <x v="15"/>
    <x v="164"/>
    <x v="3"/>
    <s v="FUR-FU-10002554"/>
    <x v="0"/>
    <x v="5"/>
    <x v="921"/>
    <x v="2941"/>
    <n v="3"/>
    <n v="0"/>
    <n v="16.553099999999993"/>
    <x v="2"/>
    <x v="0"/>
  </r>
  <r>
    <n v="3737"/>
    <x v="1847"/>
    <x v="716"/>
    <d v="2018-03-17T00:00:00"/>
    <s v="Same Day"/>
    <s v="VM-21835"/>
    <x v="718"/>
    <x v="0"/>
    <x v="0"/>
    <x v="46"/>
    <x v="13"/>
    <x v="284"/>
    <x v="3"/>
    <s v="TEC-PH-10000673"/>
    <x v="2"/>
    <x v="7"/>
    <x v="1405"/>
    <x v="2256"/>
    <n v="2"/>
    <n v="0"/>
    <n v="62.3904"/>
    <x v="2"/>
    <x v="0"/>
  </r>
  <r>
    <n v="3738"/>
    <x v="1847"/>
    <x v="716"/>
    <d v="2018-03-17T00:00:00"/>
    <s v="Same Day"/>
    <s v="VM-21835"/>
    <x v="718"/>
    <x v="0"/>
    <x v="0"/>
    <x v="46"/>
    <x v="13"/>
    <x v="284"/>
    <x v="3"/>
    <s v="OFF-BI-10000962"/>
    <x v="1"/>
    <x v="8"/>
    <x v="1513"/>
    <x v="2942"/>
    <n v="2"/>
    <n v="0"/>
    <n v="15.944599999999998"/>
    <x v="2"/>
    <x v="0"/>
  </r>
  <r>
    <n v="3739"/>
    <x v="1848"/>
    <x v="10"/>
    <d v="2018-12-13T00:00:00"/>
    <s v="Standard Class"/>
    <s v="LH-17155"/>
    <x v="109"/>
    <x v="0"/>
    <x v="0"/>
    <x v="25"/>
    <x v="12"/>
    <x v="30"/>
    <x v="2"/>
    <s v="TEC-PH-10003988"/>
    <x v="2"/>
    <x v="7"/>
    <x v="47"/>
    <x v="2943"/>
    <n v="1"/>
    <n v="0"/>
    <n v="3.0520000000000005"/>
    <x v="2"/>
    <x v="0"/>
  </r>
  <r>
    <n v="3740"/>
    <x v="1848"/>
    <x v="10"/>
    <d v="2018-12-13T00:00:00"/>
    <s v="Standard Class"/>
    <s v="LH-17155"/>
    <x v="109"/>
    <x v="0"/>
    <x v="0"/>
    <x v="25"/>
    <x v="12"/>
    <x v="30"/>
    <x v="2"/>
    <s v="TEC-AC-10001109"/>
    <x v="2"/>
    <x v="11"/>
    <x v="1007"/>
    <x v="2830"/>
    <n v="2"/>
    <n v="0"/>
    <n v="25.191600000000001"/>
    <x v="2"/>
    <x v="0"/>
  </r>
  <r>
    <n v="3741"/>
    <x v="1848"/>
    <x v="10"/>
    <d v="2018-12-13T00:00:00"/>
    <s v="Standard Class"/>
    <s v="LH-17155"/>
    <x v="109"/>
    <x v="0"/>
    <x v="0"/>
    <x v="25"/>
    <x v="12"/>
    <x v="30"/>
    <x v="2"/>
    <s v="OFF-AP-10002311"/>
    <x v="1"/>
    <x v="9"/>
    <x v="14"/>
    <x v="2944"/>
    <n v="1"/>
    <n v="0.1"/>
    <n v="23.395400000000002"/>
    <x v="2"/>
    <x v="0"/>
  </r>
  <r>
    <n v="3742"/>
    <x v="1849"/>
    <x v="804"/>
    <d v="2018-01-21T00:00:00"/>
    <s v="Standard Class"/>
    <s v="WB-21850"/>
    <x v="576"/>
    <x v="0"/>
    <x v="0"/>
    <x v="20"/>
    <x v="15"/>
    <x v="164"/>
    <x v="3"/>
    <s v="OFF-EN-10001137"/>
    <x v="1"/>
    <x v="12"/>
    <x v="318"/>
    <x v="1873"/>
    <n v="4"/>
    <n v="0"/>
    <n v="7.5991999999999997"/>
    <x v="2"/>
    <x v="0"/>
  </r>
  <r>
    <n v="3743"/>
    <x v="1849"/>
    <x v="804"/>
    <d v="2018-01-21T00:00:00"/>
    <s v="Standard Class"/>
    <s v="WB-21850"/>
    <x v="576"/>
    <x v="0"/>
    <x v="0"/>
    <x v="20"/>
    <x v="15"/>
    <x v="164"/>
    <x v="3"/>
    <s v="OFF-PA-10004285"/>
    <x v="1"/>
    <x v="10"/>
    <x v="1268"/>
    <x v="1847"/>
    <n v="9"/>
    <n v="0"/>
    <n v="28.857599999999998"/>
    <x v="2"/>
    <x v="0"/>
  </r>
  <r>
    <n v="3744"/>
    <x v="1849"/>
    <x v="804"/>
    <d v="2018-01-21T00:00:00"/>
    <s v="Standard Class"/>
    <s v="WB-21850"/>
    <x v="576"/>
    <x v="0"/>
    <x v="0"/>
    <x v="20"/>
    <x v="15"/>
    <x v="164"/>
    <x v="3"/>
    <s v="OFF-BI-10002225"/>
    <x v="1"/>
    <x v="8"/>
    <x v="340"/>
    <x v="364"/>
    <n v="3"/>
    <n v="0.2"/>
    <n v="17.337599999999998"/>
    <x v="2"/>
    <x v="0"/>
  </r>
  <r>
    <n v="3745"/>
    <x v="1850"/>
    <x v="745"/>
    <d v="2016-10-24T00:00:00"/>
    <s v="Same Day"/>
    <s v="AP-10915"/>
    <x v="275"/>
    <x v="0"/>
    <x v="0"/>
    <x v="371"/>
    <x v="20"/>
    <x v="454"/>
    <x v="0"/>
    <s v="OFF-FA-10002763"/>
    <x v="1"/>
    <x v="13"/>
    <x v="1420"/>
    <x v="2945"/>
    <n v="3"/>
    <n v="0"/>
    <n v="3.7919999999999994"/>
    <x v="0"/>
    <x v="0"/>
  </r>
  <r>
    <n v="3746"/>
    <x v="1851"/>
    <x v="713"/>
    <d v="2018-09-28T00:00:00"/>
    <s v="Second Class"/>
    <s v="RA-19915"/>
    <x v="154"/>
    <x v="0"/>
    <x v="0"/>
    <x v="38"/>
    <x v="32"/>
    <x v="112"/>
    <x v="0"/>
    <s v="OFF-ST-10003058"/>
    <x v="1"/>
    <x v="4"/>
    <x v="393"/>
    <x v="2946"/>
    <n v="5"/>
    <n v="0"/>
    <n v="34.292499999999997"/>
    <x v="0"/>
    <x v="0"/>
  </r>
  <r>
    <n v="3747"/>
    <x v="1851"/>
    <x v="713"/>
    <d v="2018-09-28T00:00:00"/>
    <s v="Second Class"/>
    <s v="RA-19915"/>
    <x v="154"/>
    <x v="0"/>
    <x v="0"/>
    <x v="38"/>
    <x v="32"/>
    <x v="112"/>
    <x v="0"/>
    <s v="FUR-CH-10002084"/>
    <x v="0"/>
    <x v="1"/>
    <x v="1249"/>
    <x v="2411"/>
    <n v="3"/>
    <n v="0"/>
    <n v="81.173400000000001"/>
    <x v="0"/>
    <x v="0"/>
  </r>
  <r>
    <n v="3748"/>
    <x v="1852"/>
    <x v="151"/>
    <d v="2019-08-29T00:00:00"/>
    <s v="Second Class"/>
    <s v="DR-12880"/>
    <x v="112"/>
    <x v="1"/>
    <x v="0"/>
    <x v="75"/>
    <x v="1"/>
    <x v="95"/>
    <x v="1"/>
    <s v="FUR-FU-10002937"/>
    <x v="0"/>
    <x v="5"/>
    <x v="1060"/>
    <x v="1421"/>
    <n v="2"/>
    <n v="0"/>
    <n v="99.23"/>
    <x v="1"/>
    <x v="0"/>
  </r>
  <r>
    <n v="3749"/>
    <x v="1852"/>
    <x v="151"/>
    <d v="2019-08-29T00:00:00"/>
    <s v="Second Class"/>
    <s v="DR-12880"/>
    <x v="112"/>
    <x v="1"/>
    <x v="0"/>
    <x v="75"/>
    <x v="1"/>
    <x v="95"/>
    <x v="1"/>
    <s v="OFF-AP-10001242"/>
    <x v="1"/>
    <x v="9"/>
    <x v="1417"/>
    <x v="2947"/>
    <n v="4"/>
    <n v="0"/>
    <n v="96.575999999999993"/>
    <x v="1"/>
    <x v="0"/>
  </r>
  <r>
    <n v="3750"/>
    <x v="1852"/>
    <x v="151"/>
    <d v="2019-08-29T00:00:00"/>
    <s v="Second Class"/>
    <s v="DR-12880"/>
    <x v="112"/>
    <x v="1"/>
    <x v="0"/>
    <x v="75"/>
    <x v="1"/>
    <x v="95"/>
    <x v="1"/>
    <s v="TEC-CO-10001571"/>
    <x v="2"/>
    <x v="16"/>
    <x v="1563"/>
    <x v="2948"/>
    <n v="2"/>
    <n v="0.2"/>
    <n v="329.99400000000003"/>
    <x v="1"/>
    <x v="0"/>
  </r>
  <r>
    <n v="3751"/>
    <x v="1852"/>
    <x v="151"/>
    <d v="2019-08-29T00:00:00"/>
    <s v="Second Class"/>
    <s v="DR-12880"/>
    <x v="112"/>
    <x v="1"/>
    <x v="0"/>
    <x v="75"/>
    <x v="1"/>
    <x v="95"/>
    <x v="1"/>
    <s v="OFF-SU-10002503"/>
    <x v="1"/>
    <x v="14"/>
    <x v="675"/>
    <x v="158"/>
    <n v="5"/>
    <n v="0"/>
    <n v="8.2359999999999989"/>
    <x v="1"/>
    <x v="0"/>
  </r>
  <r>
    <n v="3752"/>
    <x v="1852"/>
    <x v="151"/>
    <d v="2019-08-29T00:00:00"/>
    <s v="Second Class"/>
    <s v="DR-12880"/>
    <x v="112"/>
    <x v="1"/>
    <x v="0"/>
    <x v="75"/>
    <x v="1"/>
    <x v="95"/>
    <x v="1"/>
    <s v="FUR-CH-10004886"/>
    <x v="0"/>
    <x v="1"/>
    <x v="371"/>
    <x v="2186"/>
    <n v="3"/>
    <n v="0.2"/>
    <n v="23.027999999999992"/>
    <x v="1"/>
    <x v="0"/>
  </r>
  <r>
    <n v="3753"/>
    <x v="1852"/>
    <x v="151"/>
    <d v="2019-08-29T00:00:00"/>
    <s v="Second Class"/>
    <s v="DR-12880"/>
    <x v="112"/>
    <x v="1"/>
    <x v="0"/>
    <x v="75"/>
    <x v="1"/>
    <x v="95"/>
    <x v="1"/>
    <s v="OFF-PA-10001289"/>
    <x v="1"/>
    <x v="10"/>
    <x v="961"/>
    <x v="2248"/>
    <n v="3"/>
    <n v="0"/>
    <n v="56.977199999999996"/>
    <x v="1"/>
    <x v="0"/>
  </r>
  <r>
    <n v="3754"/>
    <x v="1852"/>
    <x v="151"/>
    <d v="2019-08-29T00:00:00"/>
    <s v="Second Class"/>
    <s v="DR-12880"/>
    <x v="112"/>
    <x v="1"/>
    <x v="0"/>
    <x v="75"/>
    <x v="1"/>
    <x v="95"/>
    <x v="1"/>
    <s v="OFF-BI-10003650"/>
    <x v="1"/>
    <x v="8"/>
    <x v="115"/>
    <x v="847"/>
    <n v="2"/>
    <n v="0.2"/>
    <n v="294.54879999999991"/>
    <x v="1"/>
    <x v="0"/>
  </r>
  <r>
    <n v="3755"/>
    <x v="1852"/>
    <x v="151"/>
    <d v="2019-08-29T00:00:00"/>
    <s v="Second Class"/>
    <s v="DR-12880"/>
    <x v="112"/>
    <x v="1"/>
    <x v="0"/>
    <x v="75"/>
    <x v="1"/>
    <x v="95"/>
    <x v="1"/>
    <s v="OFF-ST-10001370"/>
    <x v="1"/>
    <x v="4"/>
    <x v="1032"/>
    <x v="1383"/>
    <n v="5"/>
    <n v="0"/>
    <n v="17.744999999999962"/>
    <x v="1"/>
    <x v="0"/>
  </r>
  <r>
    <n v="3756"/>
    <x v="1853"/>
    <x v="840"/>
    <d v="2018-03-06T00:00:00"/>
    <s v="First Class"/>
    <s v="JG-15310"/>
    <x v="684"/>
    <x v="1"/>
    <x v="0"/>
    <x v="372"/>
    <x v="5"/>
    <x v="455"/>
    <x v="2"/>
    <s v="OFF-PA-10001892"/>
    <x v="1"/>
    <x v="10"/>
    <x v="823"/>
    <x v="2949"/>
    <n v="7"/>
    <n v="0.2"/>
    <n v="15.509199999999998"/>
    <x v="2"/>
    <x v="0"/>
  </r>
  <r>
    <n v="3757"/>
    <x v="1853"/>
    <x v="840"/>
    <d v="2018-03-06T00:00:00"/>
    <s v="First Class"/>
    <s v="JG-15310"/>
    <x v="684"/>
    <x v="1"/>
    <x v="0"/>
    <x v="372"/>
    <x v="5"/>
    <x v="455"/>
    <x v="2"/>
    <s v="FUR-CH-10004983"/>
    <x v="0"/>
    <x v="1"/>
    <x v="1569"/>
    <x v="2950"/>
    <n v="5"/>
    <n v="0.3"/>
    <n v="-56.343000000000018"/>
    <x v="2"/>
    <x v="0"/>
  </r>
  <r>
    <n v="3758"/>
    <x v="1854"/>
    <x v="905"/>
    <d v="2018-03-04T00:00:00"/>
    <s v="Standard Class"/>
    <s v="LC-16870"/>
    <x v="48"/>
    <x v="0"/>
    <x v="0"/>
    <x v="46"/>
    <x v="24"/>
    <x v="55"/>
    <x v="3"/>
    <s v="OFF-AR-10001615"/>
    <x v="1"/>
    <x v="6"/>
    <x v="1488"/>
    <x v="2951"/>
    <n v="7"/>
    <n v="0.2"/>
    <n v="8.3328000000000024"/>
    <x v="2"/>
    <x v="0"/>
  </r>
  <r>
    <n v="3759"/>
    <x v="1855"/>
    <x v="227"/>
    <d v="2017-09-23T00:00:00"/>
    <s v="Standard Class"/>
    <s v="GB-14530"/>
    <x v="334"/>
    <x v="1"/>
    <x v="0"/>
    <x v="1"/>
    <x v="1"/>
    <x v="13"/>
    <x v="1"/>
    <s v="OFF-AR-10003602"/>
    <x v="1"/>
    <x v="6"/>
    <x v="242"/>
    <x v="2643"/>
    <n v="2"/>
    <n v="0"/>
    <n v="5.4895999999999994"/>
    <x v="1"/>
    <x v="0"/>
  </r>
  <r>
    <n v="3760"/>
    <x v="1855"/>
    <x v="227"/>
    <d v="2017-09-23T00:00:00"/>
    <s v="Standard Class"/>
    <s v="GB-14530"/>
    <x v="334"/>
    <x v="1"/>
    <x v="0"/>
    <x v="1"/>
    <x v="1"/>
    <x v="13"/>
    <x v="1"/>
    <s v="OFF-SU-10004782"/>
    <x v="1"/>
    <x v="14"/>
    <x v="1557"/>
    <x v="2952"/>
    <n v="2"/>
    <n v="0"/>
    <n v="5.0699999999999985"/>
    <x v="1"/>
    <x v="0"/>
  </r>
  <r>
    <n v="3761"/>
    <x v="1855"/>
    <x v="227"/>
    <d v="2017-09-23T00:00:00"/>
    <s v="Standard Class"/>
    <s v="GB-14530"/>
    <x v="334"/>
    <x v="1"/>
    <x v="0"/>
    <x v="1"/>
    <x v="1"/>
    <x v="13"/>
    <x v="1"/>
    <s v="FUR-FU-10001591"/>
    <x v="0"/>
    <x v="5"/>
    <x v="1110"/>
    <x v="2953"/>
    <n v="2"/>
    <n v="0"/>
    <n v="10.248000000000001"/>
    <x v="1"/>
    <x v="0"/>
  </r>
  <r>
    <n v="3762"/>
    <x v="1856"/>
    <x v="605"/>
    <d v="2019-05-17T00:00:00"/>
    <s v="Standard Class"/>
    <s v="CK-12205"/>
    <x v="237"/>
    <x v="0"/>
    <x v="0"/>
    <x v="231"/>
    <x v="31"/>
    <x v="288"/>
    <x v="3"/>
    <s v="OFF-PA-10000659"/>
    <x v="1"/>
    <x v="10"/>
    <x v="1295"/>
    <x v="2954"/>
    <n v="5"/>
    <n v="0"/>
    <n v="42.047999999999995"/>
    <x v="2"/>
    <x v="0"/>
  </r>
  <r>
    <n v="3763"/>
    <x v="1857"/>
    <x v="572"/>
    <d v="2018-08-18T00:00:00"/>
    <s v="Second Class"/>
    <s v="TS-21160"/>
    <x v="378"/>
    <x v="1"/>
    <x v="0"/>
    <x v="373"/>
    <x v="6"/>
    <x v="456"/>
    <x v="2"/>
    <s v="FUR-BO-10001337"/>
    <x v="0"/>
    <x v="0"/>
    <x v="430"/>
    <x v="1805"/>
    <n v="2"/>
    <n v="0"/>
    <n v="24.195999999999998"/>
    <x v="2"/>
    <x v="0"/>
  </r>
  <r>
    <n v="3764"/>
    <x v="1857"/>
    <x v="572"/>
    <d v="2018-08-18T00:00:00"/>
    <s v="Second Class"/>
    <s v="TS-21160"/>
    <x v="378"/>
    <x v="1"/>
    <x v="0"/>
    <x v="373"/>
    <x v="6"/>
    <x v="456"/>
    <x v="2"/>
    <s v="OFF-BI-10003529"/>
    <x v="1"/>
    <x v="8"/>
    <x v="796"/>
    <x v="2955"/>
    <n v="3"/>
    <n v="0"/>
    <n v="4.1747999999999994"/>
    <x v="2"/>
    <x v="0"/>
  </r>
  <r>
    <n v="3765"/>
    <x v="1858"/>
    <x v="906"/>
    <d v="2019-03-02T00:00:00"/>
    <s v="Standard Class"/>
    <s v="MH-18025"/>
    <x v="659"/>
    <x v="0"/>
    <x v="0"/>
    <x v="22"/>
    <x v="10"/>
    <x v="36"/>
    <x v="2"/>
    <s v="OFF-BI-10002609"/>
    <x v="1"/>
    <x v="8"/>
    <x v="98"/>
    <x v="99"/>
    <n v="3"/>
    <n v="0.8"/>
    <n v="-3.0396000000000001"/>
    <x v="2"/>
    <x v="0"/>
  </r>
  <r>
    <n v="3766"/>
    <x v="1859"/>
    <x v="844"/>
    <d v="2018-03-25T00:00:00"/>
    <s v="Standard Class"/>
    <s v="DM-12955"/>
    <x v="678"/>
    <x v="1"/>
    <x v="0"/>
    <x v="12"/>
    <x v="5"/>
    <x v="66"/>
    <x v="2"/>
    <s v="FUR-TA-10004767"/>
    <x v="0"/>
    <x v="3"/>
    <x v="1156"/>
    <x v="2811"/>
    <n v="2"/>
    <n v="0.3"/>
    <n v="-1.4196000000000097"/>
    <x v="2"/>
    <x v="0"/>
  </r>
  <r>
    <n v="3767"/>
    <x v="1859"/>
    <x v="844"/>
    <d v="2018-03-25T00:00:00"/>
    <s v="Standard Class"/>
    <s v="DM-12955"/>
    <x v="678"/>
    <x v="1"/>
    <x v="0"/>
    <x v="12"/>
    <x v="5"/>
    <x v="66"/>
    <x v="2"/>
    <s v="OFF-AR-10001868"/>
    <x v="1"/>
    <x v="6"/>
    <x v="59"/>
    <x v="2956"/>
    <n v="1"/>
    <n v="0.2"/>
    <n v="0.504"/>
    <x v="2"/>
    <x v="0"/>
  </r>
  <r>
    <n v="3768"/>
    <x v="1860"/>
    <x v="575"/>
    <d v="2017-12-10T00:00:00"/>
    <s v="Second Class"/>
    <s v="JJ-15760"/>
    <x v="342"/>
    <x v="2"/>
    <x v="0"/>
    <x v="12"/>
    <x v="5"/>
    <x v="66"/>
    <x v="2"/>
    <s v="TEC-PH-10004896"/>
    <x v="2"/>
    <x v="7"/>
    <x v="174"/>
    <x v="2546"/>
    <n v="5"/>
    <n v="0.2"/>
    <n v="11.996000000000002"/>
    <x v="2"/>
    <x v="0"/>
  </r>
  <r>
    <n v="3769"/>
    <x v="1861"/>
    <x v="757"/>
    <d v="2016-12-20T00:00:00"/>
    <s v="Second Class"/>
    <s v="KB-16585"/>
    <x v="10"/>
    <x v="1"/>
    <x v="0"/>
    <x v="146"/>
    <x v="2"/>
    <x v="186"/>
    <x v="0"/>
    <s v="FUR-CH-10000988"/>
    <x v="0"/>
    <x v="1"/>
    <x v="1141"/>
    <x v="2957"/>
    <n v="9"/>
    <n v="0.2"/>
    <n v="101.38319999999999"/>
    <x v="0"/>
    <x v="0"/>
  </r>
  <r>
    <n v="3770"/>
    <x v="1861"/>
    <x v="757"/>
    <d v="2016-12-20T00:00:00"/>
    <s v="Second Class"/>
    <s v="KB-16585"/>
    <x v="10"/>
    <x v="1"/>
    <x v="0"/>
    <x v="146"/>
    <x v="2"/>
    <x v="186"/>
    <x v="0"/>
    <s v="OFF-FA-10000490"/>
    <x v="1"/>
    <x v="13"/>
    <x v="310"/>
    <x v="2958"/>
    <n v="2"/>
    <n v="0.2"/>
    <n v="0.66959999999999997"/>
    <x v="0"/>
    <x v="0"/>
  </r>
  <r>
    <n v="3771"/>
    <x v="1862"/>
    <x v="907"/>
    <d v="2018-12-21T00:00:00"/>
    <s v="Standard Class"/>
    <s v="CM-12160"/>
    <x v="380"/>
    <x v="0"/>
    <x v="0"/>
    <x v="8"/>
    <x v="1"/>
    <x v="34"/>
    <x v="1"/>
    <s v="FUR-TA-10004256"/>
    <x v="0"/>
    <x v="3"/>
    <x v="489"/>
    <x v="2959"/>
    <n v="6"/>
    <n v="0.2"/>
    <n v="-325.57200000000023"/>
    <x v="1"/>
    <x v="0"/>
  </r>
  <r>
    <n v="3772"/>
    <x v="1863"/>
    <x v="536"/>
    <d v="2018-05-17T00:00:00"/>
    <s v="Standard Class"/>
    <s v="FM-14215"/>
    <x v="524"/>
    <x v="1"/>
    <x v="0"/>
    <x v="10"/>
    <x v="9"/>
    <x v="11"/>
    <x v="3"/>
    <s v="OFF-ST-10004804"/>
    <x v="1"/>
    <x v="4"/>
    <x v="233"/>
    <x v="250"/>
    <n v="2"/>
    <n v="0.2"/>
    <n v="-19.562399999999997"/>
    <x v="2"/>
    <x v="0"/>
  </r>
  <r>
    <n v="3773"/>
    <x v="1864"/>
    <x v="908"/>
    <d v="2016-08-11T00:00:00"/>
    <s v="Second Class"/>
    <s v="RF-19735"/>
    <x v="288"/>
    <x v="0"/>
    <x v="0"/>
    <x v="29"/>
    <x v="20"/>
    <x v="37"/>
    <x v="0"/>
    <s v="TEC-AC-10000023"/>
    <x v="2"/>
    <x v="11"/>
    <x v="909"/>
    <x v="2960"/>
    <n v="3"/>
    <n v="0"/>
    <n v="22.647599999999997"/>
    <x v="0"/>
    <x v="0"/>
  </r>
  <r>
    <n v="3774"/>
    <x v="1865"/>
    <x v="909"/>
    <d v="2016-04-13T00:00:00"/>
    <s v="Second Class"/>
    <s v="JK-15370"/>
    <x v="271"/>
    <x v="0"/>
    <x v="0"/>
    <x v="100"/>
    <x v="2"/>
    <x v="123"/>
    <x v="0"/>
    <s v="OFF-FA-10001332"/>
    <x v="1"/>
    <x v="13"/>
    <x v="1570"/>
    <x v="2789"/>
    <n v="3"/>
    <n v="0.2"/>
    <n v="2.3327999999999998"/>
    <x v="0"/>
    <x v="0"/>
  </r>
  <r>
    <n v="3775"/>
    <x v="1865"/>
    <x v="909"/>
    <d v="2016-04-13T00:00:00"/>
    <s v="Second Class"/>
    <s v="JK-15370"/>
    <x v="271"/>
    <x v="0"/>
    <x v="0"/>
    <x v="100"/>
    <x v="2"/>
    <x v="123"/>
    <x v="0"/>
    <s v="TEC-AC-10002001"/>
    <x v="2"/>
    <x v="11"/>
    <x v="265"/>
    <x v="2961"/>
    <n v="3"/>
    <n v="0.2"/>
    <n v="81.59490000000001"/>
    <x v="0"/>
    <x v="0"/>
  </r>
  <r>
    <n v="3776"/>
    <x v="1865"/>
    <x v="909"/>
    <d v="2016-04-13T00:00:00"/>
    <s v="Second Class"/>
    <s v="JK-15370"/>
    <x v="271"/>
    <x v="0"/>
    <x v="0"/>
    <x v="100"/>
    <x v="2"/>
    <x v="123"/>
    <x v="0"/>
    <s v="OFF-PA-10000029"/>
    <x v="1"/>
    <x v="10"/>
    <x v="811"/>
    <x v="563"/>
    <n v="2"/>
    <n v="0.2"/>
    <n v="3.6288"/>
    <x v="0"/>
    <x v="0"/>
  </r>
  <r>
    <n v="3777"/>
    <x v="1865"/>
    <x v="909"/>
    <d v="2016-04-13T00:00:00"/>
    <s v="Second Class"/>
    <s v="JK-15370"/>
    <x v="271"/>
    <x v="0"/>
    <x v="0"/>
    <x v="100"/>
    <x v="2"/>
    <x v="123"/>
    <x v="0"/>
    <s v="TEC-AC-10001874"/>
    <x v="2"/>
    <x v="11"/>
    <x v="1571"/>
    <x v="2962"/>
    <n v="7"/>
    <n v="0.2"/>
    <n v="41.992999999999995"/>
    <x v="0"/>
    <x v="0"/>
  </r>
  <r>
    <n v="3778"/>
    <x v="1866"/>
    <x v="910"/>
    <d v="2017-05-08T00:00:00"/>
    <s v="Standard Class"/>
    <s v="JB-16045"/>
    <x v="674"/>
    <x v="2"/>
    <x v="0"/>
    <x v="374"/>
    <x v="1"/>
    <x v="457"/>
    <x v="1"/>
    <s v="FUR-FU-10002298"/>
    <x v="0"/>
    <x v="5"/>
    <x v="1305"/>
    <x v="16"/>
    <n v="6"/>
    <n v="0"/>
    <n v="106.54079999999999"/>
    <x v="1"/>
    <x v="0"/>
  </r>
  <r>
    <n v="3779"/>
    <x v="1867"/>
    <x v="329"/>
    <d v="2019-12-02T00:00:00"/>
    <s v="Second Class"/>
    <s v="PN-18775"/>
    <x v="43"/>
    <x v="2"/>
    <x v="0"/>
    <x v="100"/>
    <x v="2"/>
    <x v="123"/>
    <x v="0"/>
    <s v="TEC-PH-10002564"/>
    <x v="2"/>
    <x v="7"/>
    <x v="985"/>
    <x v="981"/>
    <n v="3"/>
    <n v="0.2"/>
    <n v="8.9969999999999892"/>
    <x v="0"/>
    <x v="0"/>
  </r>
  <r>
    <n v="3780"/>
    <x v="1868"/>
    <x v="911"/>
    <d v="2019-02-20T00:00:00"/>
    <s v="Standard Class"/>
    <s v="LF-17185"/>
    <x v="166"/>
    <x v="0"/>
    <x v="0"/>
    <x v="20"/>
    <x v="15"/>
    <x v="45"/>
    <x v="3"/>
    <s v="OFF-PA-10003465"/>
    <x v="1"/>
    <x v="10"/>
    <x v="423"/>
    <x v="2479"/>
    <n v="2"/>
    <n v="0"/>
    <n v="18.211199999999998"/>
    <x v="2"/>
    <x v="0"/>
  </r>
  <r>
    <n v="3781"/>
    <x v="1869"/>
    <x v="912"/>
    <d v="2016-11-20T00:00:00"/>
    <s v="Standard Class"/>
    <s v="RH-19510"/>
    <x v="563"/>
    <x v="2"/>
    <x v="0"/>
    <x v="375"/>
    <x v="41"/>
    <x v="458"/>
    <x v="2"/>
    <s v="TEC-PH-10000038"/>
    <x v="2"/>
    <x v="7"/>
    <x v="1065"/>
    <x v="2963"/>
    <n v="2"/>
    <n v="0"/>
    <n v="10.958399999999983"/>
    <x v="2"/>
    <x v="0"/>
  </r>
  <r>
    <n v="3782"/>
    <x v="1870"/>
    <x v="584"/>
    <d v="2017-07-14T00:00:00"/>
    <s v="Second Class"/>
    <s v="MC-17575"/>
    <x v="430"/>
    <x v="0"/>
    <x v="0"/>
    <x v="10"/>
    <x v="9"/>
    <x v="74"/>
    <x v="3"/>
    <s v="TEC-PH-10003072"/>
    <x v="2"/>
    <x v="7"/>
    <x v="1319"/>
    <x v="2964"/>
    <n v="3"/>
    <n v="0.4"/>
    <n v="40.497299999999996"/>
    <x v="2"/>
    <x v="0"/>
  </r>
  <r>
    <n v="3783"/>
    <x v="1871"/>
    <x v="38"/>
    <d v="2019-11-16T00:00:00"/>
    <s v="Second Class"/>
    <s v="MN-17935"/>
    <x v="438"/>
    <x v="0"/>
    <x v="0"/>
    <x v="26"/>
    <x v="18"/>
    <x v="31"/>
    <x v="0"/>
    <s v="OFF-PA-10003424"/>
    <x v="1"/>
    <x v="10"/>
    <x v="1090"/>
    <x v="2965"/>
    <n v="3"/>
    <n v="0.2"/>
    <n v="3.3389999999999995"/>
    <x v="0"/>
    <x v="0"/>
  </r>
  <r>
    <n v="3784"/>
    <x v="1871"/>
    <x v="38"/>
    <d v="2019-11-16T00:00:00"/>
    <s v="Second Class"/>
    <s v="MN-17935"/>
    <x v="438"/>
    <x v="0"/>
    <x v="0"/>
    <x v="26"/>
    <x v="18"/>
    <x v="31"/>
    <x v="0"/>
    <s v="OFF-ST-10003716"/>
    <x v="1"/>
    <x v="4"/>
    <x v="898"/>
    <x v="2966"/>
    <n v="4"/>
    <n v="0.2"/>
    <n v="-63.005600000000015"/>
    <x v="0"/>
    <x v="0"/>
  </r>
  <r>
    <n v="3785"/>
    <x v="1872"/>
    <x v="689"/>
    <d v="2019-08-04T00:00:00"/>
    <s v="Standard Class"/>
    <s v="EH-14125"/>
    <x v="258"/>
    <x v="2"/>
    <x v="0"/>
    <x v="2"/>
    <x v="2"/>
    <x v="2"/>
    <x v="0"/>
    <s v="TEC-AC-10003590"/>
    <x v="2"/>
    <x v="11"/>
    <x v="1102"/>
    <x v="2967"/>
    <n v="2"/>
    <n v="0.2"/>
    <n v="8.2847999999999971"/>
    <x v="0"/>
    <x v="0"/>
  </r>
  <r>
    <n v="3786"/>
    <x v="1873"/>
    <x v="377"/>
    <d v="2019-12-30T00:00:00"/>
    <s v="Standard Class"/>
    <s v="TC-21535"/>
    <x v="426"/>
    <x v="2"/>
    <x v="0"/>
    <x v="38"/>
    <x v="24"/>
    <x v="47"/>
    <x v="3"/>
    <s v="OFF-BI-10000494"/>
    <x v="1"/>
    <x v="8"/>
    <x v="1572"/>
    <x v="2968"/>
    <n v="2"/>
    <n v="0.7"/>
    <n v="-2.6099999999999994"/>
    <x v="2"/>
    <x v="0"/>
  </r>
  <r>
    <n v="3787"/>
    <x v="1874"/>
    <x v="731"/>
    <d v="2018-11-04T00:00:00"/>
    <s v="Standard Class"/>
    <s v="JD-15895"/>
    <x v="63"/>
    <x v="1"/>
    <x v="0"/>
    <x v="1"/>
    <x v="1"/>
    <x v="62"/>
    <x v="1"/>
    <s v="OFF-ST-10002615"/>
    <x v="1"/>
    <x v="4"/>
    <x v="1436"/>
    <x v="2969"/>
    <n v="7"/>
    <n v="0"/>
    <n v="282.20920000000001"/>
    <x v="1"/>
    <x v="0"/>
  </r>
  <r>
    <n v="3788"/>
    <x v="1875"/>
    <x v="913"/>
    <d v="2018-09-09T00:00:00"/>
    <s v="Standard Class"/>
    <s v="IL-15100"/>
    <x v="582"/>
    <x v="0"/>
    <x v="0"/>
    <x v="12"/>
    <x v="5"/>
    <x v="16"/>
    <x v="2"/>
    <s v="OFF-AR-10002804"/>
    <x v="1"/>
    <x v="6"/>
    <x v="282"/>
    <x v="2970"/>
    <n v="1"/>
    <n v="0.2"/>
    <n v="1.0269000000000001"/>
    <x v="2"/>
    <x v="0"/>
  </r>
  <r>
    <n v="3789"/>
    <x v="1875"/>
    <x v="913"/>
    <d v="2018-09-09T00:00:00"/>
    <s v="Standard Class"/>
    <s v="IL-15100"/>
    <x v="582"/>
    <x v="0"/>
    <x v="0"/>
    <x v="12"/>
    <x v="5"/>
    <x v="16"/>
    <x v="2"/>
    <s v="OFF-AR-10001044"/>
    <x v="1"/>
    <x v="6"/>
    <x v="1051"/>
    <x v="2971"/>
    <n v="3"/>
    <n v="0.2"/>
    <n v="7.0172999999999952"/>
    <x v="2"/>
    <x v="0"/>
  </r>
  <r>
    <n v="3790"/>
    <x v="1876"/>
    <x v="764"/>
    <d v="2018-04-21T00:00:00"/>
    <s v="Standard Class"/>
    <s v="SW-20350"/>
    <x v="680"/>
    <x v="2"/>
    <x v="0"/>
    <x v="155"/>
    <x v="8"/>
    <x v="198"/>
    <x v="2"/>
    <s v="OFF-FA-10000134"/>
    <x v="1"/>
    <x v="13"/>
    <x v="196"/>
    <x v="2972"/>
    <n v="5"/>
    <n v="0"/>
    <n v="9.0054999999999996"/>
    <x v="2"/>
    <x v="0"/>
  </r>
  <r>
    <n v="3791"/>
    <x v="1877"/>
    <x v="260"/>
    <d v="2016-07-11T00:00:00"/>
    <s v="Standard Class"/>
    <s v="DP-13390"/>
    <x v="503"/>
    <x v="2"/>
    <x v="0"/>
    <x v="1"/>
    <x v="1"/>
    <x v="25"/>
    <x v="1"/>
    <s v="OFF-BI-10001670"/>
    <x v="1"/>
    <x v="8"/>
    <x v="443"/>
    <x v="2973"/>
    <n v="6"/>
    <n v="0.2"/>
    <n v="67.86"/>
    <x v="1"/>
    <x v="0"/>
  </r>
  <r>
    <n v="3792"/>
    <x v="1878"/>
    <x v="914"/>
    <d v="2017-02-28T00:00:00"/>
    <s v="First Class"/>
    <s v="BT-11395"/>
    <x v="387"/>
    <x v="1"/>
    <x v="0"/>
    <x v="376"/>
    <x v="9"/>
    <x v="459"/>
    <x v="3"/>
    <s v="OFF-BI-10000343"/>
    <x v="1"/>
    <x v="8"/>
    <x v="186"/>
    <x v="2974"/>
    <n v="3"/>
    <n v="0.7"/>
    <n v="-3.3879000000000001"/>
    <x v="2"/>
    <x v="0"/>
  </r>
  <r>
    <n v="3793"/>
    <x v="1878"/>
    <x v="914"/>
    <d v="2017-02-28T00:00:00"/>
    <s v="First Class"/>
    <s v="BT-11395"/>
    <x v="387"/>
    <x v="1"/>
    <x v="0"/>
    <x v="376"/>
    <x v="9"/>
    <x v="459"/>
    <x v="3"/>
    <s v="OFF-AR-10002257"/>
    <x v="1"/>
    <x v="6"/>
    <x v="1200"/>
    <x v="2975"/>
    <n v="6"/>
    <n v="0.2"/>
    <n v="2.2043999999999979"/>
    <x v="2"/>
    <x v="0"/>
  </r>
  <r>
    <n v="3794"/>
    <x v="1879"/>
    <x v="154"/>
    <d v="2017-12-01T00:00:00"/>
    <s v="Standard Class"/>
    <s v="JE-15475"/>
    <x v="188"/>
    <x v="0"/>
    <x v="0"/>
    <x v="20"/>
    <x v="15"/>
    <x v="23"/>
    <x v="3"/>
    <s v="OFF-AR-10001915"/>
    <x v="1"/>
    <x v="6"/>
    <x v="1057"/>
    <x v="1418"/>
    <n v="3"/>
    <n v="0"/>
    <n v="12.511800000000001"/>
    <x v="2"/>
    <x v="0"/>
  </r>
  <r>
    <n v="3795"/>
    <x v="1880"/>
    <x v="915"/>
    <d v="2016-02-02T00:00:00"/>
    <s v="Standard Class"/>
    <s v="EJ-13720"/>
    <x v="719"/>
    <x v="0"/>
    <x v="0"/>
    <x v="70"/>
    <x v="1"/>
    <x v="88"/>
    <x v="1"/>
    <s v="OFF-ST-10003692"/>
    <x v="1"/>
    <x v="4"/>
    <x v="1262"/>
    <x v="2976"/>
    <n v="1"/>
    <n v="0"/>
    <n v="14.307499999999997"/>
    <x v="1"/>
    <x v="0"/>
  </r>
  <r>
    <n v="3796"/>
    <x v="1880"/>
    <x v="915"/>
    <d v="2016-02-02T00:00:00"/>
    <s v="Standard Class"/>
    <s v="EJ-13720"/>
    <x v="719"/>
    <x v="0"/>
    <x v="0"/>
    <x v="70"/>
    <x v="1"/>
    <x v="88"/>
    <x v="1"/>
    <s v="FUR-TA-10003469"/>
    <x v="0"/>
    <x v="3"/>
    <x v="1573"/>
    <x v="2977"/>
    <n v="3"/>
    <n v="0.2"/>
    <n v="-16.649999999999991"/>
    <x v="1"/>
    <x v="0"/>
  </r>
  <r>
    <n v="3797"/>
    <x v="1880"/>
    <x v="915"/>
    <d v="2016-02-02T00:00:00"/>
    <s v="Standard Class"/>
    <s v="EJ-13720"/>
    <x v="719"/>
    <x v="0"/>
    <x v="0"/>
    <x v="70"/>
    <x v="1"/>
    <x v="88"/>
    <x v="1"/>
    <s v="OFF-AR-10003179"/>
    <x v="1"/>
    <x v="6"/>
    <x v="1574"/>
    <x v="2978"/>
    <n v="4"/>
    <n v="0"/>
    <n v="12.025199999999998"/>
    <x v="1"/>
    <x v="0"/>
  </r>
  <r>
    <n v="3798"/>
    <x v="1881"/>
    <x v="397"/>
    <d v="2019-09-26T00:00:00"/>
    <s v="First Class"/>
    <s v="BE-11410"/>
    <x v="648"/>
    <x v="0"/>
    <x v="0"/>
    <x v="100"/>
    <x v="2"/>
    <x v="327"/>
    <x v="0"/>
    <s v="OFF-PA-10003395"/>
    <x v="1"/>
    <x v="10"/>
    <x v="656"/>
    <x v="1152"/>
    <n v="3"/>
    <n v="0.2"/>
    <n v="88.073999999999984"/>
    <x v="0"/>
    <x v="0"/>
  </r>
  <r>
    <n v="3799"/>
    <x v="1882"/>
    <x v="259"/>
    <d v="2019-11-05T00:00:00"/>
    <s v="First Class"/>
    <s v="KL-16555"/>
    <x v="126"/>
    <x v="1"/>
    <x v="0"/>
    <x v="247"/>
    <x v="3"/>
    <x v="306"/>
    <x v="0"/>
    <s v="FUR-TA-10004575"/>
    <x v="0"/>
    <x v="3"/>
    <x v="309"/>
    <x v="2979"/>
    <n v="3"/>
    <n v="0.4"/>
    <n v="-192.04680000000008"/>
    <x v="0"/>
    <x v="0"/>
  </r>
  <r>
    <n v="3800"/>
    <x v="1882"/>
    <x v="259"/>
    <d v="2019-11-05T00:00:00"/>
    <s v="First Class"/>
    <s v="KL-16555"/>
    <x v="126"/>
    <x v="1"/>
    <x v="0"/>
    <x v="247"/>
    <x v="3"/>
    <x v="306"/>
    <x v="0"/>
    <s v="TEC-PH-10002483"/>
    <x v="2"/>
    <x v="7"/>
    <x v="1179"/>
    <x v="2980"/>
    <n v="5"/>
    <n v="0.2"/>
    <n v="118.99650000000003"/>
    <x v="0"/>
    <x v="0"/>
  </r>
  <r>
    <n v="3801"/>
    <x v="1883"/>
    <x v="500"/>
    <d v="2018-10-20T00:00:00"/>
    <s v="Standard Class"/>
    <s v="NC-18415"/>
    <x v="720"/>
    <x v="0"/>
    <x v="0"/>
    <x v="108"/>
    <x v="3"/>
    <x v="222"/>
    <x v="0"/>
    <s v="FUR-CH-10003606"/>
    <x v="0"/>
    <x v="1"/>
    <x v="1575"/>
    <x v="2981"/>
    <n v="1"/>
    <n v="0.2"/>
    <n v="10.2592"/>
    <x v="0"/>
    <x v="0"/>
  </r>
  <r>
    <n v="3802"/>
    <x v="1883"/>
    <x v="500"/>
    <d v="2018-10-20T00:00:00"/>
    <s v="Standard Class"/>
    <s v="NC-18415"/>
    <x v="720"/>
    <x v="0"/>
    <x v="0"/>
    <x v="108"/>
    <x v="3"/>
    <x v="222"/>
    <x v="0"/>
    <s v="TEC-AC-10002473"/>
    <x v="2"/>
    <x v="11"/>
    <x v="720"/>
    <x v="2982"/>
    <n v="1"/>
    <n v="0.2"/>
    <n v="5.9597999999999995"/>
    <x v="0"/>
    <x v="0"/>
  </r>
  <r>
    <n v="3803"/>
    <x v="1883"/>
    <x v="500"/>
    <d v="2018-10-20T00:00:00"/>
    <s v="Standard Class"/>
    <s v="NC-18415"/>
    <x v="720"/>
    <x v="0"/>
    <x v="0"/>
    <x v="108"/>
    <x v="3"/>
    <x v="222"/>
    <x v="0"/>
    <s v="OFF-PA-10002319"/>
    <x v="1"/>
    <x v="10"/>
    <x v="1400"/>
    <x v="2557"/>
    <n v="3"/>
    <n v="0.2"/>
    <n v="33.721199999999996"/>
    <x v="0"/>
    <x v="0"/>
  </r>
  <r>
    <n v="3804"/>
    <x v="1883"/>
    <x v="500"/>
    <d v="2018-10-20T00:00:00"/>
    <s v="Standard Class"/>
    <s v="NC-18415"/>
    <x v="720"/>
    <x v="0"/>
    <x v="0"/>
    <x v="108"/>
    <x v="3"/>
    <x v="222"/>
    <x v="0"/>
    <s v="OFF-SU-10000946"/>
    <x v="1"/>
    <x v="14"/>
    <x v="327"/>
    <x v="2600"/>
    <n v="2"/>
    <n v="0.2"/>
    <n v="1.436399999999999"/>
    <x v="0"/>
    <x v="0"/>
  </r>
  <r>
    <n v="3805"/>
    <x v="1883"/>
    <x v="500"/>
    <d v="2018-10-20T00:00:00"/>
    <s v="Standard Class"/>
    <s v="NC-18415"/>
    <x v="720"/>
    <x v="0"/>
    <x v="0"/>
    <x v="108"/>
    <x v="3"/>
    <x v="222"/>
    <x v="0"/>
    <s v="OFF-EN-10001335"/>
    <x v="1"/>
    <x v="12"/>
    <x v="467"/>
    <x v="2983"/>
    <n v="4"/>
    <n v="0.2"/>
    <n v="13.127999999999998"/>
    <x v="0"/>
    <x v="0"/>
  </r>
  <r>
    <n v="3806"/>
    <x v="1883"/>
    <x v="500"/>
    <d v="2018-10-20T00:00:00"/>
    <s v="Standard Class"/>
    <s v="NC-18415"/>
    <x v="720"/>
    <x v="0"/>
    <x v="0"/>
    <x v="108"/>
    <x v="3"/>
    <x v="222"/>
    <x v="0"/>
    <s v="OFF-PA-10002377"/>
    <x v="1"/>
    <x v="10"/>
    <x v="127"/>
    <x v="2984"/>
    <n v="1"/>
    <n v="0.2"/>
    <n v="14.681999999999999"/>
    <x v="0"/>
    <x v="0"/>
  </r>
  <r>
    <n v="3807"/>
    <x v="1884"/>
    <x v="768"/>
    <d v="2017-11-19T00:00:00"/>
    <s v="Standard Class"/>
    <s v="AH-10690"/>
    <x v="706"/>
    <x v="1"/>
    <x v="0"/>
    <x v="369"/>
    <x v="2"/>
    <x v="452"/>
    <x v="0"/>
    <s v="OFF-AR-10001246"/>
    <x v="1"/>
    <x v="6"/>
    <x v="455"/>
    <x v="2722"/>
    <n v="5"/>
    <n v="0.2"/>
    <n v="1.3229999999999991"/>
    <x v="0"/>
    <x v="0"/>
  </r>
  <r>
    <n v="3808"/>
    <x v="1884"/>
    <x v="768"/>
    <d v="2017-11-19T00:00:00"/>
    <s v="Standard Class"/>
    <s v="AH-10690"/>
    <x v="706"/>
    <x v="1"/>
    <x v="0"/>
    <x v="369"/>
    <x v="2"/>
    <x v="452"/>
    <x v="0"/>
    <s v="OFF-BI-10003291"/>
    <x v="1"/>
    <x v="8"/>
    <x v="44"/>
    <x v="2985"/>
    <n v="2"/>
    <n v="0.7"/>
    <n v="-4.0158000000000005"/>
    <x v="0"/>
    <x v="0"/>
  </r>
  <r>
    <n v="3809"/>
    <x v="1884"/>
    <x v="768"/>
    <d v="2017-11-19T00:00:00"/>
    <s v="Standard Class"/>
    <s v="AH-10690"/>
    <x v="706"/>
    <x v="1"/>
    <x v="0"/>
    <x v="369"/>
    <x v="2"/>
    <x v="452"/>
    <x v="0"/>
    <s v="OFF-BI-10002799"/>
    <x v="1"/>
    <x v="8"/>
    <x v="1459"/>
    <x v="2986"/>
    <n v="3"/>
    <n v="0.7"/>
    <n v="-3.7295999999999996"/>
    <x v="0"/>
    <x v="0"/>
  </r>
  <r>
    <n v="3810"/>
    <x v="1884"/>
    <x v="768"/>
    <d v="2017-11-19T00:00:00"/>
    <s v="Standard Class"/>
    <s v="AH-10690"/>
    <x v="706"/>
    <x v="1"/>
    <x v="0"/>
    <x v="369"/>
    <x v="2"/>
    <x v="452"/>
    <x v="0"/>
    <s v="FUR-CH-10003298"/>
    <x v="0"/>
    <x v="1"/>
    <x v="1576"/>
    <x v="2987"/>
    <n v="5"/>
    <n v="0.2"/>
    <n v="-72.039000000000044"/>
    <x v="0"/>
    <x v="0"/>
  </r>
  <r>
    <n v="3811"/>
    <x v="1884"/>
    <x v="768"/>
    <d v="2017-11-19T00:00:00"/>
    <s v="Standard Class"/>
    <s v="AH-10690"/>
    <x v="706"/>
    <x v="1"/>
    <x v="0"/>
    <x v="369"/>
    <x v="2"/>
    <x v="452"/>
    <x v="0"/>
    <s v="TEC-PH-10000441"/>
    <x v="2"/>
    <x v="7"/>
    <x v="1055"/>
    <x v="519"/>
    <n v="1"/>
    <n v="0.2"/>
    <n v="10.079200000000007"/>
    <x v="0"/>
    <x v="0"/>
  </r>
  <r>
    <n v="3812"/>
    <x v="1884"/>
    <x v="768"/>
    <d v="2017-11-19T00:00:00"/>
    <s v="Standard Class"/>
    <s v="AH-10690"/>
    <x v="706"/>
    <x v="1"/>
    <x v="0"/>
    <x v="369"/>
    <x v="2"/>
    <x v="452"/>
    <x v="0"/>
    <s v="FUR-CH-10004477"/>
    <x v="0"/>
    <x v="1"/>
    <x v="213"/>
    <x v="2988"/>
    <n v="3"/>
    <n v="0.2"/>
    <n v="16.440299999999986"/>
    <x v="0"/>
    <x v="0"/>
  </r>
  <r>
    <n v="3813"/>
    <x v="1885"/>
    <x v="916"/>
    <d v="2019-03-05T00:00:00"/>
    <s v="Same Day"/>
    <s v="PK-19075"/>
    <x v="7"/>
    <x v="0"/>
    <x v="0"/>
    <x v="158"/>
    <x v="6"/>
    <x v="201"/>
    <x v="2"/>
    <s v="OFF-LA-10003537"/>
    <x v="1"/>
    <x v="2"/>
    <x v="1577"/>
    <x v="2989"/>
    <n v="2"/>
    <n v="0"/>
    <n v="11.778199999999998"/>
    <x v="2"/>
    <x v="0"/>
  </r>
  <r>
    <n v="3814"/>
    <x v="1886"/>
    <x v="599"/>
    <d v="2017-11-09T00:00:00"/>
    <s v="Standard Class"/>
    <s v="NG-18430"/>
    <x v="159"/>
    <x v="0"/>
    <x v="0"/>
    <x v="94"/>
    <x v="10"/>
    <x v="116"/>
    <x v="2"/>
    <s v="OFF-LA-10004484"/>
    <x v="1"/>
    <x v="2"/>
    <x v="617"/>
    <x v="2990"/>
    <n v="6"/>
    <n v="0.2"/>
    <n v="6.4427999999999992"/>
    <x v="2"/>
    <x v="0"/>
  </r>
  <r>
    <n v="3815"/>
    <x v="1887"/>
    <x v="630"/>
    <d v="2018-07-08T00:00:00"/>
    <s v="Same Day"/>
    <s v="ZD-21925"/>
    <x v="9"/>
    <x v="0"/>
    <x v="0"/>
    <x v="108"/>
    <x v="2"/>
    <x v="133"/>
    <x v="0"/>
    <s v="TEC-PH-10002824"/>
    <x v="2"/>
    <x v="7"/>
    <x v="1151"/>
    <x v="2991"/>
    <n v="5"/>
    <n v="0.2"/>
    <n v="51.497499999999974"/>
    <x v="0"/>
    <x v="0"/>
  </r>
  <r>
    <n v="3816"/>
    <x v="1887"/>
    <x v="630"/>
    <d v="2018-07-08T00:00:00"/>
    <s v="Same Day"/>
    <s v="ZD-21925"/>
    <x v="9"/>
    <x v="0"/>
    <x v="0"/>
    <x v="108"/>
    <x v="2"/>
    <x v="133"/>
    <x v="0"/>
    <s v="OFF-PA-10004965"/>
    <x v="1"/>
    <x v="10"/>
    <x v="112"/>
    <x v="2992"/>
    <n v="2"/>
    <n v="0.2"/>
    <n v="4.9949999999999992"/>
    <x v="0"/>
    <x v="0"/>
  </r>
  <r>
    <n v="3817"/>
    <x v="1888"/>
    <x v="426"/>
    <d v="2017-09-19T00:00:00"/>
    <s v="Standard Class"/>
    <s v="NW-18400"/>
    <x v="508"/>
    <x v="0"/>
    <x v="0"/>
    <x v="216"/>
    <x v="19"/>
    <x v="271"/>
    <x v="0"/>
    <s v="FUR-TA-10003569"/>
    <x v="0"/>
    <x v="3"/>
    <x v="1367"/>
    <x v="2842"/>
    <n v="2"/>
    <n v="0"/>
    <n v="200.49"/>
    <x v="0"/>
    <x v="0"/>
  </r>
  <r>
    <n v="3818"/>
    <x v="1888"/>
    <x v="426"/>
    <d v="2017-09-19T00:00:00"/>
    <s v="Standard Class"/>
    <s v="NW-18400"/>
    <x v="508"/>
    <x v="0"/>
    <x v="0"/>
    <x v="216"/>
    <x v="19"/>
    <x v="271"/>
    <x v="0"/>
    <s v="TEC-PH-10003187"/>
    <x v="2"/>
    <x v="7"/>
    <x v="1419"/>
    <x v="1543"/>
    <n v="3"/>
    <n v="0"/>
    <n v="0"/>
    <x v="0"/>
    <x v="0"/>
  </r>
  <r>
    <n v="3819"/>
    <x v="1888"/>
    <x v="426"/>
    <d v="2017-09-19T00:00:00"/>
    <s v="Standard Class"/>
    <s v="NW-18400"/>
    <x v="508"/>
    <x v="0"/>
    <x v="0"/>
    <x v="216"/>
    <x v="19"/>
    <x v="271"/>
    <x v="0"/>
    <s v="FUR-CH-10004853"/>
    <x v="0"/>
    <x v="1"/>
    <x v="531"/>
    <x v="2993"/>
    <n v="7"/>
    <n v="0"/>
    <n v="306.48939999999988"/>
    <x v="0"/>
    <x v="0"/>
  </r>
  <r>
    <n v="3820"/>
    <x v="1889"/>
    <x v="449"/>
    <d v="2019-10-14T00:00:00"/>
    <s v="Standard Class"/>
    <s v="HG-14845"/>
    <x v="668"/>
    <x v="0"/>
    <x v="0"/>
    <x v="20"/>
    <x v="15"/>
    <x v="23"/>
    <x v="3"/>
    <s v="OFF-BI-10001031"/>
    <x v="1"/>
    <x v="8"/>
    <x v="874"/>
    <x v="2994"/>
    <n v="3"/>
    <n v="0.2"/>
    <n v="4.3253999999999984"/>
    <x v="2"/>
    <x v="0"/>
  </r>
  <r>
    <n v="3821"/>
    <x v="1889"/>
    <x v="449"/>
    <d v="2019-10-14T00:00:00"/>
    <s v="Standard Class"/>
    <s v="HG-14845"/>
    <x v="668"/>
    <x v="0"/>
    <x v="0"/>
    <x v="20"/>
    <x v="15"/>
    <x v="23"/>
    <x v="3"/>
    <s v="FUR-BO-10003034"/>
    <x v="0"/>
    <x v="0"/>
    <x v="1203"/>
    <x v="2361"/>
    <n v="3"/>
    <n v="0.2"/>
    <n v="-15.71759999999999"/>
    <x v="2"/>
    <x v="0"/>
  </r>
  <r>
    <n v="3822"/>
    <x v="1889"/>
    <x v="449"/>
    <d v="2019-10-14T00:00:00"/>
    <s v="Standard Class"/>
    <s v="HG-14845"/>
    <x v="668"/>
    <x v="0"/>
    <x v="0"/>
    <x v="20"/>
    <x v="15"/>
    <x v="23"/>
    <x v="3"/>
    <s v="OFF-PA-10000069"/>
    <x v="1"/>
    <x v="10"/>
    <x v="1578"/>
    <x v="2995"/>
    <n v="2"/>
    <n v="0"/>
    <n v="8.9206000000000003"/>
    <x v="2"/>
    <x v="0"/>
  </r>
  <r>
    <n v="3823"/>
    <x v="1889"/>
    <x v="449"/>
    <d v="2019-10-14T00:00:00"/>
    <s v="Standard Class"/>
    <s v="HG-14845"/>
    <x v="668"/>
    <x v="0"/>
    <x v="0"/>
    <x v="20"/>
    <x v="15"/>
    <x v="23"/>
    <x v="3"/>
    <s v="OFF-BI-10003655"/>
    <x v="1"/>
    <x v="8"/>
    <x v="1456"/>
    <x v="2614"/>
    <n v="6"/>
    <n v="0.2"/>
    <n v="6.1560000000000006"/>
    <x v="2"/>
    <x v="0"/>
  </r>
  <r>
    <n v="3824"/>
    <x v="1890"/>
    <x v="471"/>
    <d v="2017-09-18T00:00:00"/>
    <s v="Standard Class"/>
    <s v="CC-12685"/>
    <x v="530"/>
    <x v="0"/>
    <x v="0"/>
    <x v="20"/>
    <x v="15"/>
    <x v="164"/>
    <x v="3"/>
    <s v="OFF-ST-10000585"/>
    <x v="1"/>
    <x v="4"/>
    <x v="546"/>
    <x v="2996"/>
    <n v="6"/>
    <n v="0"/>
    <n v="257.71199999999999"/>
    <x v="2"/>
    <x v="0"/>
  </r>
  <r>
    <n v="3825"/>
    <x v="1890"/>
    <x v="471"/>
    <d v="2017-09-18T00:00:00"/>
    <s v="Standard Class"/>
    <s v="CC-12685"/>
    <x v="530"/>
    <x v="0"/>
    <x v="0"/>
    <x v="20"/>
    <x v="15"/>
    <x v="164"/>
    <x v="3"/>
    <s v="TEC-CO-10001571"/>
    <x v="2"/>
    <x v="16"/>
    <x v="1563"/>
    <x v="2948"/>
    <n v="2"/>
    <n v="0.2"/>
    <n v="329.99400000000003"/>
    <x v="2"/>
    <x v="0"/>
  </r>
  <r>
    <n v="3826"/>
    <x v="1890"/>
    <x v="471"/>
    <d v="2017-09-18T00:00:00"/>
    <s v="Standard Class"/>
    <s v="CC-12685"/>
    <x v="530"/>
    <x v="0"/>
    <x v="0"/>
    <x v="20"/>
    <x v="15"/>
    <x v="164"/>
    <x v="3"/>
    <s v="OFF-BI-10002012"/>
    <x v="1"/>
    <x v="8"/>
    <x v="749"/>
    <x v="91"/>
    <n v="9"/>
    <n v="0.2"/>
    <n v="4.5359999999999996"/>
    <x v="2"/>
    <x v="0"/>
  </r>
  <r>
    <n v="3827"/>
    <x v="1891"/>
    <x v="273"/>
    <d v="2016-10-12T00:00:00"/>
    <s v="Standard Class"/>
    <s v="JG-15805"/>
    <x v="189"/>
    <x v="1"/>
    <x v="0"/>
    <x v="61"/>
    <x v="5"/>
    <x v="162"/>
    <x v="2"/>
    <s v="OFF-ST-10001228"/>
    <x v="1"/>
    <x v="4"/>
    <x v="231"/>
    <x v="2060"/>
    <n v="10"/>
    <n v="0.2"/>
    <n v="10.744000000000007"/>
    <x v="2"/>
    <x v="0"/>
  </r>
  <r>
    <n v="3828"/>
    <x v="1892"/>
    <x v="917"/>
    <d v="2019-05-11T00:00:00"/>
    <s v="Standard Class"/>
    <s v="RW-19540"/>
    <x v="459"/>
    <x v="1"/>
    <x v="0"/>
    <x v="66"/>
    <x v="12"/>
    <x v="151"/>
    <x v="2"/>
    <s v="FUR-CH-10004086"/>
    <x v="0"/>
    <x v="1"/>
    <x v="284"/>
    <x v="2997"/>
    <n v="5"/>
    <n v="0"/>
    <n v="423.00849999999997"/>
    <x v="2"/>
    <x v="0"/>
  </r>
  <r>
    <n v="3829"/>
    <x v="1892"/>
    <x v="917"/>
    <d v="2019-05-11T00:00:00"/>
    <s v="Standard Class"/>
    <s v="RW-19540"/>
    <x v="459"/>
    <x v="1"/>
    <x v="0"/>
    <x v="66"/>
    <x v="12"/>
    <x v="151"/>
    <x v="2"/>
    <s v="FUR-CH-10002017"/>
    <x v="0"/>
    <x v="1"/>
    <x v="1377"/>
    <x v="2998"/>
    <n v="1"/>
    <n v="0"/>
    <n v="7.4591999999999992"/>
    <x v="2"/>
    <x v="0"/>
  </r>
  <r>
    <n v="3830"/>
    <x v="1892"/>
    <x v="917"/>
    <d v="2019-05-11T00:00:00"/>
    <s v="Standard Class"/>
    <s v="RW-19540"/>
    <x v="459"/>
    <x v="1"/>
    <x v="0"/>
    <x v="66"/>
    <x v="12"/>
    <x v="151"/>
    <x v="2"/>
    <s v="FUR-CH-10000595"/>
    <x v="0"/>
    <x v="1"/>
    <x v="468"/>
    <x v="2999"/>
    <n v="2"/>
    <n v="0"/>
    <n v="119.19999999999999"/>
    <x v="2"/>
    <x v="0"/>
  </r>
  <r>
    <n v="3831"/>
    <x v="1892"/>
    <x v="917"/>
    <d v="2019-05-11T00:00:00"/>
    <s v="Standard Class"/>
    <s v="RW-19540"/>
    <x v="459"/>
    <x v="1"/>
    <x v="0"/>
    <x v="66"/>
    <x v="12"/>
    <x v="151"/>
    <x v="2"/>
    <s v="OFF-AP-10001563"/>
    <x v="1"/>
    <x v="9"/>
    <x v="535"/>
    <x v="3000"/>
    <n v="2"/>
    <n v="0.1"/>
    <n v="18.460399999999986"/>
    <x v="2"/>
    <x v="0"/>
  </r>
  <r>
    <n v="3832"/>
    <x v="1893"/>
    <x v="717"/>
    <d v="2017-11-19T00:00:00"/>
    <s v="Standard Class"/>
    <s v="LS-17230"/>
    <x v="721"/>
    <x v="0"/>
    <x v="0"/>
    <x v="18"/>
    <x v="13"/>
    <x v="21"/>
    <x v="3"/>
    <s v="FUR-FU-10004017"/>
    <x v="0"/>
    <x v="5"/>
    <x v="1579"/>
    <x v="3001"/>
    <n v="3"/>
    <n v="0"/>
    <n v="26.648999999999997"/>
    <x v="2"/>
    <x v="0"/>
  </r>
  <r>
    <n v="3833"/>
    <x v="1893"/>
    <x v="717"/>
    <d v="2017-11-19T00:00:00"/>
    <s v="Standard Class"/>
    <s v="LS-17230"/>
    <x v="721"/>
    <x v="0"/>
    <x v="0"/>
    <x v="18"/>
    <x v="13"/>
    <x v="21"/>
    <x v="3"/>
    <s v="OFF-BI-10002571"/>
    <x v="1"/>
    <x v="8"/>
    <x v="1213"/>
    <x v="3002"/>
    <n v="2"/>
    <n v="0"/>
    <n v="9.3811999999999998"/>
    <x v="2"/>
    <x v="0"/>
  </r>
  <r>
    <n v="3834"/>
    <x v="1894"/>
    <x v="156"/>
    <d v="2016-11-24T00:00:00"/>
    <s v="Same Day"/>
    <s v="MY-18295"/>
    <x v="501"/>
    <x v="1"/>
    <x v="0"/>
    <x v="38"/>
    <x v="24"/>
    <x v="47"/>
    <x v="3"/>
    <s v="TEC-PH-10000560"/>
    <x v="2"/>
    <x v="7"/>
    <x v="752"/>
    <x v="3003"/>
    <n v="5"/>
    <n v="0.4"/>
    <n v="-209.99399999999991"/>
    <x v="2"/>
    <x v="0"/>
  </r>
  <r>
    <n v="3835"/>
    <x v="1894"/>
    <x v="156"/>
    <d v="2016-11-24T00:00:00"/>
    <s v="Same Day"/>
    <s v="MY-18295"/>
    <x v="501"/>
    <x v="1"/>
    <x v="0"/>
    <x v="38"/>
    <x v="24"/>
    <x v="47"/>
    <x v="3"/>
    <s v="FUR-CH-10000847"/>
    <x v="0"/>
    <x v="1"/>
    <x v="995"/>
    <x v="3004"/>
    <n v="3"/>
    <n v="0.3"/>
    <n v="-34.917600000000022"/>
    <x v="2"/>
    <x v="0"/>
  </r>
  <r>
    <n v="3836"/>
    <x v="1895"/>
    <x v="918"/>
    <d v="2016-04-15T00:00:00"/>
    <s v="Standard Class"/>
    <s v="JM-15655"/>
    <x v="487"/>
    <x v="1"/>
    <x v="0"/>
    <x v="220"/>
    <x v="16"/>
    <x v="275"/>
    <x v="1"/>
    <s v="OFF-FA-10000611"/>
    <x v="1"/>
    <x v="13"/>
    <x v="1074"/>
    <x v="3005"/>
    <n v="2"/>
    <n v="0.2"/>
    <n v="0.82879999999999987"/>
    <x v="1"/>
    <x v="1"/>
  </r>
  <r>
    <n v="3837"/>
    <x v="1895"/>
    <x v="918"/>
    <d v="2016-04-15T00:00:00"/>
    <s v="Standard Class"/>
    <s v="JM-15655"/>
    <x v="487"/>
    <x v="1"/>
    <x v="0"/>
    <x v="220"/>
    <x v="16"/>
    <x v="275"/>
    <x v="1"/>
    <s v="OFF-PA-10004733"/>
    <x v="1"/>
    <x v="10"/>
    <x v="1580"/>
    <x v="3006"/>
    <n v="3"/>
    <n v="0.2"/>
    <n v="6.8903999999999979"/>
    <x v="1"/>
    <x v="1"/>
  </r>
  <r>
    <n v="3838"/>
    <x v="1896"/>
    <x v="711"/>
    <d v="2016-08-02T00:00:00"/>
    <s v="Standard Class"/>
    <s v="KM-16720"/>
    <x v="27"/>
    <x v="0"/>
    <x v="0"/>
    <x v="226"/>
    <x v="33"/>
    <x v="282"/>
    <x v="1"/>
    <s v="TEC-PH-10001363"/>
    <x v="2"/>
    <x v="7"/>
    <x v="432"/>
    <x v="3007"/>
    <n v="2"/>
    <n v="0.2"/>
    <n v="113.99799999999991"/>
    <x v="1"/>
    <x v="0"/>
  </r>
  <r>
    <n v="3839"/>
    <x v="1896"/>
    <x v="711"/>
    <d v="2016-08-02T00:00:00"/>
    <s v="Standard Class"/>
    <s v="KM-16720"/>
    <x v="27"/>
    <x v="0"/>
    <x v="0"/>
    <x v="226"/>
    <x v="33"/>
    <x v="282"/>
    <x v="1"/>
    <s v="FUR-CH-10003312"/>
    <x v="0"/>
    <x v="1"/>
    <x v="299"/>
    <x v="3008"/>
    <n v="3"/>
    <n v="0.2"/>
    <n v="-109.58220000000011"/>
    <x v="1"/>
    <x v="0"/>
  </r>
  <r>
    <n v="3840"/>
    <x v="1896"/>
    <x v="711"/>
    <d v="2016-08-02T00:00:00"/>
    <s v="Standard Class"/>
    <s v="KM-16720"/>
    <x v="27"/>
    <x v="0"/>
    <x v="0"/>
    <x v="226"/>
    <x v="33"/>
    <x v="282"/>
    <x v="1"/>
    <s v="FUR-FU-10004018"/>
    <x v="0"/>
    <x v="5"/>
    <x v="936"/>
    <x v="3009"/>
    <n v="9"/>
    <n v="0"/>
    <n v="36.182700000000004"/>
    <x v="1"/>
    <x v="0"/>
  </r>
  <r>
    <n v="3841"/>
    <x v="1896"/>
    <x v="711"/>
    <d v="2016-08-02T00:00:00"/>
    <s v="Standard Class"/>
    <s v="KM-16720"/>
    <x v="27"/>
    <x v="0"/>
    <x v="0"/>
    <x v="226"/>
    <x v="33"/>
    <x v="282"/>
    <x v="1"/>
    <s v="TEC-AC-10004814"/>
    <x v="2"/>
    <x v="11"/>
    <x v="1581"/>
    <x v="3010"/>
    <n v="3"/>
    <n v="0"/>
    <n v="70.097700000000003"/>
    <x v="1"/>
    <x v="0"/>
  </r>
  <r>
    <n v="3842"/>
    <x v="1897"/>
    <x v="785"/>
    <d v="2016-06-12T00:00:00"/>
    <s v="Standard Class"/>
    <s v="KE-16420"/>
    <x v="722"/>
    <x v="1"/>
    <x v="0"/>
    <x v="39"/>
    <x v="18"/>
    <x v="48"/>
    <x v="0"/>
    <s v="FUR-CH-10002647"/>
    <x v="0"/>
    <x v="1"/>
    <x v="475"/>
    <x v="3011"/>
    <n v="3"/>
    <n v="0.2"/>
    <n v="10.647000000000006"/>
    <x v="0"/>
    <x v="0"/>
  </r>
  <r>
    <n v="3843"/>
    <x v="1898"/>
    <x v="919"/>
    <d v="2016-10-31T00:00:00"/>
    <s v="First Class"/>
    <s v="TS-21370"/>
    <x v="477"/>
    <x v="1"/>
    <x v="0"/>
    <x v="1"/>
    <x v="1"/>
    <x v="13"/>
    <x v="1"/>
    <s v="OFF-BI-10004140"/>
    <x v="1"/>
    <x v="8"/>
    <x v="307"/>
    <x v="1600"/>
    <n v="2"/>
    <n v="0.2"/>
    <n v="2.2449999999999992"/>
    <x v="1"/>
    <x v="0"/>
  </r>
  <r>
    <n v="3844"/>
    <x v="1898"/>
    <x v="919"/>
    <d v="2016-10-31T00:00:00"/>
    <s v="First Class"/>
    <s v="TS-21370"/>
    <x v="477"/>
    <x v="1"/>
    <x v="0"/>
    <x v="1"/>
    <x v="1"/>
    <x v="13"/>
    <x v="1"/>
    <s v="OFF-SU-10002301"/>
    <x v="1"/>
    <x v="14"/>
    <x v="1582"/>
    <x v="3012"/>
    <n v="2"/>
    <n v="0"/>
    <n v="6.2800000000000189E-2"/>
    <x v="1"/>
    <x v="0"/>
  </r>
  <r>
    <n v="3845"/>
    <x v="1898"/>
    <x v="919"/>
    <d v="2016-10-31T00:00:00"/>
    <s v="First Class"/>
    <s v="TS-21370"/>
    <x v="477"/>
    <x v="1"/>
    <x v="0"/>
    <x v="1"/>
    <x v="1"/>
    <x v="13"/>
    <x v="1"/>
    <s v="OFF-SU-10000646"/>
    <x v="1"/>
    <x v="14"/>
    <x v="262"/>
    <x v="3013"/>
    <n v="2"/>
    <n v="0"/>
    <n v="14.422200000000032"/>
    <x v="1"/>
    <x v="0"/>
  </r>
  <r>
    <n v="3846"/>
    <x v="1898"/>
    <x v="919"/>
    <d v="2016-10-31T00:00:00"/>
    <s v="First Class"/>
    <s v="TS-21370"/>
    <x v="477"/>
    <x v="1"/>
    <x v="0"/>
    <x v="1"/>
    <x v="1"/>
    <x v="13"/>
    <x v="1"/>
    <s v="FUR-BO-10001337"/>
    <x v="0"/>
    <x v="0"/>
    <x v="430"/>
    <x v="3014"/>
    <n v="6"/>
    <n v="0.15"/>
    <n v="-36.293999999999997"/>
    <x v="1"/>
    <x v="0"/>
  </r>
  <r>
    <n v="3847"/>
    <x v="1898"/>
    <x v="919"/>
    <d v="2016-10-31T00:00:00"/>
    <s v="First Class"/>
    <s v="TS-21370"/>
    <x v="477"/>
    <x v="1"/>
    <x v="0"/>
    <x v="1"/>
    <x v="1"/>
    <x v="13"/>
    <x v="1"/>
    <s v="OFF-ST-10003442"/>
    <x v="1"/>
    <x v="4"/>
    <x v="86"/>
    <x v="1605"/>
    <n v="5"/>
    <n v="0"/>
    <n v="38.177999999999997"/>
    <x v="1"/>
    <x v="0"/>
  </r>
  <r>
    <n v="3848"/>
    <x v="1899"/>
    <x v="920"/>
    <d v="2019-11-27T00:00:00"/>
    <s v="Second Class"/>
    <s v="SZ-20035"/>
    <x v="449"/>
    <x v="2"/>
    <x v="0"/>
    <x v="105"/>
    <x v="12"/>
    <x v="130"/>
    <x v="2"/>
    <s v="OFF-ST-10001097"/>
    <x v="1"/>
    <x v="4"/>
    <x v="747"/>
    <x v="881"/>
    <n v="3"/>
    <n v="0"/>
    <n v="0"/>
    <x v="2"/>
    <x v="0"/>
  </r>
  <r>
    <n v="3849"/>
    <x v="1900"/>
    <x v="585"/>
    <d v="2019-09-23T00:00:00"/>
    <s v="First Class"/>
    <s v="JE-15745"/>
    <x v="32"/>
    <x v="0"/>
    <x v="0"/>
    <x v="115"/>
    <x v="36"/>
    <x v="145"/>
    <x v="0"/>
    <s v="OFF-BI-10004318"/>
    <x v="1"/>
    <x v="8"/>
    <x v="1583"/>
    <x v="3015"/>
    <n v="4"/>
    <n v="0"/>
    <n v="318.30160000000001"/>
    <x v="0"/>
    <x v="0"/>
  </r>
  <r>
    <n v="3850"/>
    <x v="1900"/>
    <x v="585"/>
    <d v="2019-09-23T00:00:00"/>
    <s v="First Class"/>
    <s v="JE-15745"/>
    <x v="32"/>
    <x v="0"/>
    <x v="0"/>
    <x v="115"/>
    <x v="36"/>
    <x v="145"/>
    <x v="0"/>
    <s v="TEC-AC-10004633"/>
    <x v="2"/>
    <x v="11"/>
    <x v="60"/>
    <x v="2765"/>
    <n v="5"/>
    <n v="0"/>
    <n v="15.378000000000004"/>
    <x v="0"/>
    <x v="0"/>
  </r>
  <r>
    <n v="3851"/>
    <x v="1901"/>
    <x v="784"/>
    <d v="2017-12-09T00:00:00"/>
    <s v="Standard Class"/>
    <s v="MS-17980"/>
    <x v="99"/>
    <x v="1"/>
    <x v="0"/>
    <x v="24"/>
    <x v="25"/>
    <x v="333"/>
    <x v="2"/>
    <s v="OFF-PA-10001970"/>
    <x v="1"/>
    <x v="10"/>
    <x v="314"/>
    <x v="3016"/>
    <n v="7"/>
    <n v="0"/>
    <n v="40.401199999999996"/>
    <x v="2"/>
    <x v="0"/>
  </r>
  <r>
    <n v="3852"/>
    <x v="1902"/>
    <x v="481"/>
    <d v="2017-09-21T00:00:00"/>
    <s v="Same Day"/>
    <s v="DH-13675"/>
    <x v="723"/>
    <x v="2"/>
    <x v="0"/>
    <x v="94"/>
    <x v="31"/>
    <x v="358"/>
    <x v="3"/>
    <s v="FUR-FU-10004006"/>
    <x v="0"/>
    <x v="5"/>
    <x v="101"/>
    <x v="3017"/>
    <n v="2"/>
    <n v="0"/>
    <n v="14.500999999999991"/>
    <x v="2"/>
    <x v="0"/>
  </r>
  <r>
    <n v="3853"/>
    <x v="1903"/>
    <x v="200"/>
    <d v="2019-11-29T00:00:00"/>
    <s v="First Class"/>
    <s v="GT-14755"/>
    <x v="150"/>
    <x v="0"/>
    <x v="0"/>
    <x v="179"/>
    <x v="10"/>
    <x v="228"/>
    <x v="2"/>
    <s v="OFF-BI-10001524"/>
    <x v="1"/>
    <x v="8"/>
    <x v="301"/>
    <x v="3018"/>
    <n v="8"/>
    <n v="0.8"/>
    <n v="-53.708800000000025"/>
    <x v="2"/>
    <x v="0"/>
  </r>
  <r>
    <n v="3854"/>
    <x v="1904"/>
    <x v="921"/>
    <d v="2019-06-10T00:00:00"/>
    <s v="Standard Class"/>
    <s v="GH-14410"/>
    <x v="689"/>
    <x v="2"/>
    <x v="0"/>
    <x v="8"/>
    <x v="1"/>
    <x v="34"/>
    <x v="1"/>
    <s v="FUR-FU-10004164"/>
    <x v="0"/>
    <x v="5"/>
    <x v="1584"/>
    <x v="1931"/>
    <n v="1"/>
    <n v="0"/>
    <n v="2.1780000000000004"/>
    <x v="1"/>
    <x v="0"/>
  </r>
  <r>
    <n v="3855"/>
    <x v="1904"/>
    <x v="921"/>
    <d v="2019-06-10T00:00:00"/>
    <s v="Standard Class"/>
    <s v="GH-14410"/>
    <x v="689"/>
    <x v="2"/>
    <x v="0"/>
    <x v="8"/>
    <x v="1"/>
    <x v="34"/>
    <x v="1"/>
    <s v="OFF-ST-10002957"/>
    <x v="1"/>
    <x v="4"/>
    <x v="1492"/>
    <x v="1603"/>
    <n v="5"/>
    <n v="0"/>
    <n v="0"/>
    <x v="1"/>
    <x v="0"/>
  </r>
  <r>
    <n v="3856"/>
    <x v="1905"/>
    <x v="436"/>
    <d v="2019-10-28T00:00:00"/>
    <s v="Second Class"/>
    <s v="DM-13015"/>
    <x v="661"/>
    <x v="0"/>
    <x v="0"/>
    <x v="52"/>
    <x v="5"/>
    <x v="65"/>
    <x v="2"/>
    <s v="OFF-BI-10004364"/>
    <x v="1"/>
    <x v="8"/>
    <x v="305"/>
    <x v="3019"/>
    <n v="3"/>
    <n v="0.8"/>
    <n v="-6.2370000000000019"/>
    <x v="2"/>
    <x v="0"/>
  </r>
  <r>
    <n v="3857"/>
    <x v="1905"/>
    <x v="436"/>
    <d v="2019-10-28T00:00:00"/>
    <s v="Second Class"/>
    <s v="DM-13015"/>
    <x v="661"/>
    <x v="0"/>
    <x v="0"/>
    <x v="52"/>
    <x v="5"/>
    <x v="65"/>
    <x v="2"/>
    <s v="TEC-PH-10002824"/>
    <x v="2"/>
    <x v="7"/>
    <x v="1151"/>
    <x v="2991"/>
    <n v="5"/>
    <n v="0.2"/>
    <n v="51.497499999999974"/>
    <x v="2"/>
    <x v="0"/>
  </r>
  <r>
    <n v="3858"/>
    <x v="1905"/>
    <x v="436"/>
    <d v="2019-10-28T00:00:00"/>
    <s v="Second Class"/>
    <s v="DM-13015"/>
    <x v="661"/>
    <x v="0"/>
    <x v="0"/>
    <x v="52"/>
    <x v="5"/>
    <x v="65"/>
    <x v="2"/>
    <s v="OFF-AR-10000634"/>
    <x v="1"/>
    <x v="6"/>
    <x v="997"/>
    <x v="1518"/>
    <n v="3"/>
    <n v="0.2"/>
    <n v="0.89880000000000004"/>
    <x v="2"/>
    <x v="0"/>
  </r>
  <r>
    <n v="3859"/>
    <x v="1906"/>
    <x v="414"/>
    <d v="2016-12-20T00:00:00"/>
    <s v="Same Day"/>
    <s v="TC-21295"/>
    <x v="646"/>
    <x v="0"/>
    <x v="0"/>
    <x v="377"/>
    <x v="22"/>
    <x v="460"/>
    <x v="1"/>
    <s v="TEC-AC-10001539"/>
    <x v="2"/>
    <x v="11"/>
    <x v="1585"/>
    <x v="3020"/>
    <n v="7"/>
    <n v="0.2"/>
    <n v="89.588799999999992"/>
    <x v="1"/>
    <x v="0"/>
  </r>
  <r>
    <n v="3860"/>
    <x v="1907"/>
    <x v="922"/>
    <d v="2019-02-22T00:00:00"/>
    <s v="Standard Class"/>
    <s v="JK-16120"/>
    <x v="451"/>
    <x v="2"/>
    <x v="0"/>
    <x v="22"/>
    <x v="10"/>
    <x v="155"/>
    <x v="2"/>
    <s v="FUR-TA-10001932"/>
    <x v="0"/>
    <x v="3"/>
    <x v="848"/>
    <x v="3021"/>
    <n v="3"/>
    <n v="0.5"/>
    <n v="-269.33760000000001"/>
    <x v="2"/>
    <x v="0"/>
  </r>
  <r>
    <n v="3861"/>
    <x v="1907"/>
    <x v="922"/>
    <d v="2019-02-22T00:00:00"/>
    <s v="Standard Class"/>
    <s v="JK-16120"/>
    <x v="451"/>
    <x v="2"/>
    <x v="0"/>
    <x v="22"/>
    <x v="10"/>
    <x v="155"/>
    <x v="2"/>
    <s v="TEC-PH-10002789"/>
    <x v="2"/>
    <x v="7"/>
    <x v="1586"/>
    <x v="1889"/>
    <n v="1"/>
    <n v="0.2"/>
    <n v="10.919299999999996"/>
    <x v="2"/>
    <x v="0"/>
  </r>
  <r>
    <n v="3862"/>
    <x v="1908"/>
    <x v="523"/>
    <d v="2016-05-10T00:00:00"/>
    <s v="Standard Class"/>
    <s v="NC-18415"/>
    <x v="720"/>
    <x v="0"/>
    <x v="0"/>
    <x v="181"/>
    <x v="15"/>
    <x v="231"/>
    <x v="3"/>
    <s v="OFF-BI-10004828"/>
    <x v="1"/>
    <x v="8"/>
    <x v="1587"/>
    <x v="3022"/>
    <n v="3"/>
    <n v="0.2"/>
    <n v="14.563799999999997"/>
    <x v="2"/>
    <x v="0"/>
  </r>
  <r>
    <n v="3863"/>
    <x v="1908"/>
    <x v="523"/>
    <d v="2016-05-10T00:00:00"/>
    <s v="Standard Class"/>
    <s v="NC-18415"/>
    <x v="720"/>
    <x v="0"/>
    <x v="0"/>
    <x v="181"/>
    <x v="15"/>
    <x v="231"/>
    <x v="3"/>
    <s v="OFF-BI-10003981"/>
    <x v="1"/>
    <x v="8"/>
    <x v="109"/>
    <x v="3023"/>
    <n v="3"/>
    <n v="0.2"/>
    <n v="3.9497999999999998"/>
    <x v="2"/>
    <x v="0"/>
  </r>
  <r>
    <n v="3864"/>
    <x v="1909"/>
    <x v="161"/>
    <d v="2019-10-19T00:00:00"/>
    <s v="Second Class"/>
    <s v="AJ-10960"/>
    <x v="195"/>
    <x v="0"/>
    <x v="0"/>
    <x v="70"/>
    <x v="1"/>
    <x v="88"/>
    <x v="1"/>
    <s v="OFF-AR-10001770"/>
    <x v="1"/>
    <x v="6"/>
    <x v="1588"/>
    <x v="3024"/>
    <n v="4"/>
    <n v="0"/>
    <n v="2.7664"/>
    <x v="1"/>
    <x v="0"/>
  </r>
  <r>
    <n v="3865"/>
    <x v="1910"/>
    <x v="109"/>
    <d v="2017-12-03T00:00:00"/>
    <s v="Standard Class"/>
    <s v="LC-16885"/>
    <x v="62"/>
    <x v="0"/>
    <x v="0"/>
    <x v="378"/>
    <x v="10"/>
    <x v="461"/>
    <x v="2"/>
    <s v="FUR-FU-10004904"/>
    <x v="0"/>
    <x v="5"/>
    <x v="1589"/>
    <x v="3025"/>
    <n v="5"/>
    <n v="0.6"/>
    <n v="-182.35200000000003"/>
    <x v="2"/>
    <x v="0"/>
  </r>
  <r>
    <n v="3866"/>
    <x v="1911"/>
    <x v="923"/>
    <d v="2016-07-29T00:00:00"/>
    <s v="Second Class"/>
    <s v="GW-14605"/>
    <x v="543"/>
    <x v="0"/>
    <x v="0"/>
    <x v="8"/>
    <x v="1"/>
    <x v="34"/>
    <x v="1"/>
    <s v="TEC-AC-10002842"/>
    <x v="2"/>
    <x v="11"/>
    <x v="1185"/>
    <x v="1685"/>
    <n v="2"/>
    <n v="0"/>
    <n v="38.080000000000013"/>
    <x v="1"/>
    <x v="0"/>
  </r>
  <r>
    <n v="3867"/>
    <x v="1912"/>
    <x v="756"/>
    <d v="2019-04-25T00:00:00"/>
    <s v="Second Class"/>
    <s v="SC-20305"/>
    <x v="253"/>
    <x v="0"/>
    <x v="0"/>
    <x v="104"/>
    <x v="14"/>
    <x v="451"/>
    <x v="2"/>
    <s v="TEC-AC-10003590"/>
    <x v="2"/>
    <x v="11"/>
    <x v="1102"/>
    <x v="3026"/>
    <n v="6"/>
    <n v="0"/>
    <n v="55.922399999999996"/>
    <x v="2"/>
    <x v="0"/>
  </r>
  <r>
    <n v="3868"/>
    <x v="1913"/>
    <x v="924"/>
    <d v="2017-10-27T00:00:00"/>
    <s v="Second Class"/>
    <s v="JF-15355"/>
    <x v="282"/>
    <x v="0"/>
    <x v="0"/>
    <x v="70"/>
    <x v="1"/>
    <x v="188"/>
    <x v="1"/>
    <s v="TEC-AC-10000710"/>
    <x v="2"/>
    <x v="11"/>
    <x v="678"/>
    <x v="3027"/>
    <n v="9"/>
    <n v="0"/>
    <n v="63.777600000000007"/>
    <x v="1"/>
    <x v="0"/>
  </r>
  <r>
    <n v="3869"/>
    <x v="1913"/>
    <x v="924"/>
    <d v="2017-10-27T00:00:00"/>
    <s v="Second Class"/>
    <s v="JF-15355"/>
    <x v="282"/>
    <x v="0"/>
    <x v="0"/>
    <x v="70"/>
    <x v="1"/>
    <x v="188"/>
    <x v="1"/>
    <s v="FUR-CH-10004495"/>
    <x v="0"/>
    <x v="1"/>
    <x v="1484"/>
    <x v="3028"/>
    <n v="1"/>
    <n v="0.2"/>
    <n v="27.088199999999965"/>
    <x v="1"/>
    <x v="0"/>
  </r>
  <r>
    <n v="3870"/>
    <x v="1913"/>
    <x v="924"/>
    <d v="2017-10-27T00:00:00"/>
    <s v="Second Class"/>
    <s v="JF-15355"/>
    <x v="282"/>
    <x v="0"/>
    <x v="0"/>
    <x v="70"/>
    <x v="1"/>
    <x v="188"/>
    <x v="1"/>
    <s v="FUR-CH-10004540"/>
    <x v="0"/>
    <x v="1"/>
    <x v="871"/>
    <x v="3029"/>
    <n v="7"/>
    <n v="0.2"/>
    <n v="16.797200000000004"/>
    <x v="1"/>
    <x v="0"/>
  </r>
  <r>
    <n v="3871"/>
    <x v="1913"/>
    <x v="924"/>
    <d v="2017-10-27T00:00:00"/>
    <s v="Second Class"/>
    <s v="JF-15355"/>
    <x v="282"/>
    <x v="0"/>
    <x v="0"/>
    <x v="70"/>
    <x v="1"/>
    <x v="188"/>
    <x v="1"/>
    <s v="OFF-PA-10004971"/>
    <x v="1"/>
    <x v="10"/>
    <x v="609"/>
    <x v="1057"/>
    <n v="2"/>
    <n v="0"/>
    <n v="5.6644000000000005"/>
    <x v="1"/>
    <x v="0"/>
  </r>
  <r>
    <n v="3872"/>
    <x v="1913"/>
    <x v="924"/>
    <d v="2017-10-27T00:00:00"/>
    <s v="Second Class"/>
    <s v="JF-15355"/>
    <x v="282"/>
    <x v="0"/>
    <x v="0"/>
    <x v="70"/>
    <x v="1"/>
    <x v="188"/>
    <x v="1"/>
    <s v="OFF-EN-10002600"/>
    <x v="1"/>
    <x v="12"/>
    <x v="111"/>
    <x v="3030"/>
    <n v="4"/>
    <n v="0"/>
    <n v="5.6639999999999997"/>
    <x v="1"/>
    <x v="0"/>
  </r>
  <r>
    <n v="3873"/>
    <x v="1913"/>
    <x v="924"/>
    <d v="2017-10-27T00:00:00"/>
    <s v="Second Class"/>
    <s v="JF-15355"/>
    <x v="282"/>
    <x v="0"/>
    <x v="0"/>
    <x v="70"/>
    <x v="1"/>
    <x v="188"/>
    <x v="1"/>
    <s v="FUR-CH-10001854"/>
    <x v="0"/>
    <x v="1"/>
    <x v="1119"/>
    <x v="3031"/>
    <n v="3"/>
    <n v="0.2"/>
    <n v="42.117600000000039"/>
    <x v="1"/>
    <x v="0"/>
  </r>
  <r>
    <n v="3874"/>
    <x v="1914"/>
    <x v="64"/>
    <d v="2018-09-07T00:00:00"/>
    <s v="Second Class"/>
    <s v="DM-13015"/>
    <x v="661"/>
    <x v="0"/>
    <x v="0"/>
    <x v="271"/>
    <x v="18"/>
    <x v="339"/>
    <x v="0"/>
    <s v="OFF-EN-10001099"/>
    <x v="1"/>
    <x v="12"/>
    <x v="153"/>
    <x v="3032"/>
    <n v="3"/>
    <n v="0.2"/>
    <n v="7.6283999999999974"/>
    <x v="0"/>
    <x v="0"/>
  </r>
  <r>
    <n v="3875"/>
    <x v="1914"/>
    <x v="64"/>
    <d v="2018-09-07T00:00:00"/>
    <s v="Second Class"/>
    <s v="DM-13015"/>
    <x v="661"/>
    <x v="0"/>
    <x v="0"/>
    <x v="271"/>
    <x v="18"/>
    <x v="339"/>
    <x v="0"/>
    <s v="OFF-BI-10001597"/>
    <x v="1"/>
    <x v="8"/>
    <x v="798"/>
    <x v="3033"/>
    <n v="7"/>
    <n v="0.7"/>
    <n v="-63.109199999999987"/>
    <x v="0"/>
    <x v="0"/>
  </r>
  <r>
    <n v="3876"/>
    <x v="1914"/>
    <x v="64"/>
    <d v="2018-09-07T00:00:00"/>
    <s v="Second Class"/>
    <s v="DM-13015"/>
    <x v="661"/>
    <x v="0"/>
    <x v="0"/>
    <x v="271"/>
    <x v="18"/>
    <x v="339"/>
    <x v="0"/>
    <s v="TEC-PH-10002660"/>
    <x v="2"/>
    <x v="7"/>
    <x v="704"/>
    <x v="3034"/>
    <n v="2"/>
    <n v="0.2"/>
    <n v="6.7990000000000066"/>
    <x v="0"/>
    <x v="0"/>
  </r>
  <r>
    <n v="3877"/>
    <x v="1914"/>
    <x v="64"/>
    <d v="2018-09-07T00:00:00"/>
    <s v="Second Class"/>
    <s v="DM-13015"/>
    <x v="661"/>
    <x v="0"/>
    <x v="0"/>
    <x v="271"/>
    <x v="18"/>
    <x v="339"/>
    <x v="0"/>
    <s v="OFF-PA-10000327"/>
    <x v="1"/>
    <x v="10"/>
    <x v="1437"/>
    <x v="1518"/>
    <n v="3"/>
    <n v="0.2"/>
    <n v="3.2099999999999982"/>
    <x v="0"/>
    <x v="0"/>
  </r>
  <r>
    <n v="3878"/>
    <x v="1915"/>
    <x v="99"/>
    <d v="2018-11-02T00:00:00"/>
    <s v="Standard Class"/>
    <s v="EP-13915"/>
    <x v="212"/>
    <x v="0"/>
    <x v="0"/>
    <x v="67"/>
    <x v="2"/>
    <x v="85"/>
    <x v="0"/>
    <s v="OFF-BI-10001191"/>
    <x v="1"/>
    <x v="8"/>
    <x v="979"/>
    <x v="3035"/>
    <n v="5"/>
    <n v="0.7"/>
    <n v="-26.732999999999997"/>
    <x v="0"/>
    <x v="0"/>
  </r>
  <r>
    <n v="3879"/>
    <x v="1916"/>
    <x v="267"/>
    <d v="2016-04-07T00:00:00"/>
    <s v="First Class"/>
    <s v="JG-15805"/>
    <x v="189"/>
    <x v="1"/>
    <x v="0"/>
    <x v="27"/>
    <x v="10"/>
    <x v="67"/>
    <x v="2"/>
    <s v="OFF-ST-10003455"/>
    <x v="1"/>
    <x v="4"/>
    <x v="171"/>
    <x v="1612"/>
    <n v="4"/>
    <n v="0.2"/>
    <n v="3.7224000000000004"/>
    <x v="2"/>
    <x v="0"/>
  </r>
  <r>
    <n v="3880"/>
    <x v="1916"/>
    <x v="267"/>
    <d v="2016-04-07T00:00:00"/>
    <s v="First Class"/>
    <s v="JG-15805"/>
    <x v="189"/>
    <x v="1"/>
    <x v="0"/>
    <x v="27"/>
    <x v="10"/>
    <x v="67"/>
    <x v="2"/>
    <s v="OFF-ST-10001031"/>
    <x v="1"/>
    <x v="4"/>
    <x v="1560"/>
    <x v="3036"/>
    <n v="4"/>
    <n v="0.2"/>
    <n v="3.9072000000000031"/>
    <x v="2"/>
    <x v="0"/>
  </r>
  <r>
    <n v="3881"/>
    <x v="1917"/>
    <x v="925"/>
    <d v="2017-06-20T00:00:00"/>
    <s v="Standard Class"/>
    <s v="PF-19120"/>
    <x v="724"/>
    <x v="0"/>
    <x v="0"/>
    <x v="23"/>
    <x v="16"/>
    <x v="27"/>
    <x v="1"/>
    <s v="OFF-PA-10002245"/>
    <x v="1"/>
    <x v="10"/>
    <x v="1343"/>
    <x v="383"/>
    <n v="2"/>
    <n v="0.2"/>
    <n v="2.9899999999999993"/>
    <x v="1"/>
    <x v="0"/>
  </r>
  <r>
    <n v="3882"/>
    <x v="1917"/>
    <x v="925"/>
    <d v="2017-06-20T00:00:00"/>
    <s v="Standard Class"/>
    <s v="PF-19120"/>
    <x v="724"/>
    <x v="0"/>
    <x v="0"/>
    <x v="23"/>
    <x v="16"/>
    <x v="27"/>
    <x v="1"/>
    <s v="OFF-ST-10004804"/>
    <x v="1"/>
    <x v="4"/>
    <x v="233"/>
    <x v="250"/>
    <n v="2"/>
    <n v="0.2"/>
    <n v="-19.562399999999997"/>
    <x v="1"/>
    <x v="0"/>
  </r>
  <r>
    <n v="3883"/>
    <x v="1917"/>
    <x v="925"/>
    <d v="2017-06-20T00:00:00"/>
    <s v="Standard Class"/>
    <s v="PF-19120"/>
    <x v="724"/>
    <x v="0"/>
    <x v="0"/>
    <x v="23"/>
    <x v="16"/>
    <x v="27"/>
    <x v="1"/>
    <s v="FUR-FU-10004904"/>
    <x v="0"/>
    <x v="5"/>
    <x v="1589"/>
    <x v="3037"/>
    <n v="6"/>
    <n v="0.2"/>
    <n v="-36.470400000000041"/>
    <x v="1"/>
    <x v="0"/>
  </r>
  <r>
    <n v="3884"/>
    <x v="1917"/>
    <x v="925"/>
    <d v="2017-06-20T00:00:00"/>
    <s v="Standard Class"/>
    <s v="PF-19120"/>
    <x v="724"/>
    <x v="0"/>
    <x v="0"/>
    <x v="23"/>
    <x v="16"/>
    <x v="27"/>
    <x v="1"/>
    <s v="FUR-FU-10002396"/>
    <x v="0"/>
    <x v="5"/>
    <x v="1590"/>
    <x v="3038"/>
    <n v="4"/>
    <n v="0.2"/>
    <n v="11.070400000000003"/>
    <x v="1"/>
    <x v="0"/>
  </r>
  <r>
    <n v="3885"/>
    <x v="1918"/>
    <x v="260"/>
    <d v="2016-07-12T00:00:00"/>
    <s v="Standard Class"/>
    <s v="DW-13195"/>
    <x v="694"/>
    <x v="1"/>
    <x v="0"/>
    <x v="289"/>
    <x v="18"/>
    <x v="364"/>
    <x v="0"/>
    <s v="OFF-AR-10002833"/>
    <x v="1"/>
    <x v="6"/>
    <x v="6"/>
    <x v="972"/>
    <n v="3"/>
    <n v="0.2"/>
    <n v="0.3822000000000001"/>
    <x v="0"/>
    <x v="0"/>
  </r>
  <r>
    <n v="3886"/>
    <x v="1919"/>
    <x v="926"/>
    <d v="2019-02-02T00:00:00"/>
    <s v="Standard Class"/>
    <s v="CK-12595"/>
    <x v="242"/>
    <x v="0"/>
    <x v="0"/>
    <x v="22"/>
    <x v="10"/>
    <x v="155"/>
    <x v="2"/>
    <s v="OFF-BI-10001072"/>
    <x v="1"/>
    <x v="8"/>
    <x v="280"/>
    <x v="3039"/>
    <n v="4"/>
    <n v="0.8"/>
    <n v="-20.617600000000003"/>
    <x v="2"/>
    <x v="0"/>
  </r>
  <r>
    <n v="3887"/>
    <x v="1920"/>
    <x v="840"/>
    <d v="2018-03-08T00:00:00"/>
    <s v="Second Class"/>
    <s v="CC-12670"/>
    <x v="113"/>
    <x v="0"/>
    <x v="0"/>
    <x v="41"/>
    <x v="14"/>
    <x v="462"/>
    <x v="2"/>
    <s v="TEC-PH-10003171"/>
    <x v="2"/>
    <x v="7"/>
    <x v="1504"/>
    <x v="3040"/>
    <n v="3"/>
    <n v="0"/>
    <n v="37.757999999999996"/>
    <x v="2"/>
    <x v="0"/>
  </r>
  <r>
    <n v="3888"/>
    <x v="1921"/>
    <x v="270"/>
    <d v="2016-06-06T00:00:00"/>
    <s v="Standard Class"/>
    <s v="SV-20785"/>
    <x v="647"/>
    <x v="0"/>
    <x v="0"/>
    <x v="185"/>
    <x v="32"/>
    <x v="235"/>
    <x v="0"/>
    <s v="OFF-AR-10004511"/>
    <x v="1"/>
    <x v="6"/>
    <x v="1237"/>
    <x v="18"/>
    <n v="2"/>
    <n v="0"/>
    <n v="2.6536"/>
    <x v="0"/>
    <x v="0"/>
  </r>
  <r>
    <n v="3889"/>
    <x v="1921"/>
    <x v="270"/>
    <d v="2016-06-06T00:00:00"/>
    <s v="Standard Class"/>
    <s v="SV-20785"/>
    <x v="647"/>
    <x v="0"/>
    <x v="0"/>
    <x v="185"/>
    <x v="32"/>
    <x v="235"/>
    <x v="0"/>
    <s v="TEC-PH-10001425"/>
    <x v="2"/>
    <x v="7"/>
    <x v="516"/>
    <x v="764"/>
    <n v="3"/>
    <n v="0"/>
    <n v="67.191599999999994"/>
    <x v="0"/>
    <x v="0"/>
  </r>
  <r>
    <n v="3890"/>
    <x v="1921"/>
    <x v="270"/>
    <d v="2016-06-06T00:00:00"/>
    <s v="Standard Class"/>
    <s v="SV-20785"/>
    <x v="647"/>
    <x v="0"/>
    <x v="0"/>
    <x v="185"/>
    <x v="32"/>
    <x v="235"/>
    <x v="0"/>
    <s v="OFF-ST-10001490"/>
    <x v="1"/>
    <x v="4"/>
    <x v="518"/>
    <x v="3041"/>
    <n v="2"/>
    <n v="0"/>
    <n v="107.08199999999997"/>
    <x v="0"/>
    <x v="0"/>
  </r>
  <r>
    <n v="3891"/>
    <x v="1922"/>
    <x v="390"/>
    <d v="2018-11-30T00:00:00"/>
    <s v="Standard Class"/>
    <s v="SP-20860"/>
    <x v="133"/>
    <x v="1"/>
    <x v="0"/>
    <x v="1"/>
    <x v="1"/>
    <x v="1"/>
    <x v="1"/>
    <s v="TEC-AC-10003033"/>
    <x v="2"/>
    <x v="11"/>
    <x v="763"/>
    <x v="3042"/>
    <n v="2"/>
    <n v="0"/>
    <n v="217.76699999999994"/>
    <x v="1"/>
    <x v="0"/>
  </r>
  <r>
    <n v="3892"/>
    <x v="1922"/>
    <x v="390"/>
    <d v="2018-11-30T00:00:00"/>
    <s v="Standard Class"/>
    <s v="SP-20860"/>
    <x v="133"/>
    <x v="1"/>
    <x v="0"/>
    <x v="1"/>
    <x v="1"/>
    <x v="1"/>
    <x v="1"/>
    <s v="FUR-CH-10001394"/>
    <x v="0"/>
    <x v="1"/>
    <x v="654"/>
    <x v="3043"/>
    <n v="6"/>
    <n v="0.2"/>
    <n v="210.59399999999977"/>
    <x v="1"/>
    <x v="0"/>
  </r>
  <r>
    <n v="3893"/>
    <x v="1922"/>
    <x v="390"/>
    <d v="2018-11-30T00:00:00"/>
    <s v="Standard Class"/>
    <s v="SP-20860"/>
    <x v="133"/>
    <x v="1"/>
    <x v="0"/>
    <x v="1"/>
    <x v="1"/>
    <x v="1"/>
    <x v="1"/>
    <s v="TEC-AC-10000420"/>
    <x v="2"/>
    <x v="11"/>
    <x v="1496"/>
    <x v="3044"/>
    <n v="8"/>
    <n v="0"/>
    <n v="190.37279999999998"/>
    <x v="1"/>
    <x v="0"/>
  </r>
  <r>
    <n v="3894"/>
    <x v="1923"/>
    <x v="338"/>
    <d v="2018-11-14T00:00:00"/>
    <s v="Standard Class"/>
    <s v="MS-17770"/>
    <x v="474"/>
    <x v="0"/>
    <x v="0"/>
    <x v="12"/>
    <x v="5"/>
    <x v="66"/>
    <x v="2"/>
    <s v="TEC-AC-10004901"/>
    <x v="2"/>
    <x v="11"/>
    <x v="648"/>
    <x v="1790"/>
    <n v="7"/>
    <n v="0.2"/>
    <n v="48.990200000000002"/>
    <x v="2"/>
    <x v="0"/>
  </r>
  <r>
    <n v="3895"/>
    <x v="1924"/>
    <x v="754"/>
    <d v="2016-11-28T00:00:00"/>
    <s v="Standard Class"/>
    <s v="TC-21475"/>
    <x v="679"/>
    <x v="2"/>
    <x v="0"/>
    <x v="348"/>
    <x v="10"/>
    <x v="430"/>
    <x v="2"/>
    <s v="OFF-BI-10002571"/>
    <x v="1"/>
    <x v="8"/>
    <x v="1213"/>
    <x v="3045"/>
    <n v="5"/>
    <n v="0.8"/>
    <n v="-16.467000000000002"/>
    <x v="2"/>
    <x v="0"/>
  </r>
  <r>
    <n v="3896"/>
    <x v="1925"/>
    <x v="927"/>
    <d v="2019-05-05T00:00:00"/>
    <s v="Standard Class"/>
    <s v="SJ-20125"/>
    <x v="319"/>
    <x v="2"/>
    <x v="0"/>
    <x v="379"/>
    <x v="36"/>
    <x v="463"/>
    <x v="0"/>
    <s v="TEC-AC-10002331"/>
    <x v="2"/>
    <x v="11"/>
    <x v="1591"/>
    <x v="3046"/>
    <n v="5"/>
    <n v="0"/>
    <n v="18.093"/>
    <x v="0"/>
    <x v="0"/>
  </r>
  <r>
    <n v="3897"/>
    <x v="1926"/>
    <x v="226"/>
    <d v="2019-12-12T00:00:00"/>
    <s v="Standard Class"/>
    <s v="DS-13180"/>
    <x v="103"/>
    <x v="1"/>
    <x v="0"/>
    <x v="52"/>
    <x v="5"/>
    <x v="65"/>
    <x v="2"/>
    <s v="OFF-FA-10000611"/>
    <x v="1"/>
    <x v="13"/>
    <x v="1074"/>
    <x v="3047"/>
    <n v="3"/>
    <n v="0.2"/>
    <n v="1.2431999999999999"/>
    <x v="2"/>
    <x v="0"/>
  </r>
  <r>
    <n v="3898"/>
    <x v="1926"/>
    <x v="226"/>
    <d v="2019-12-12T00:00:00"/>
    <s v="Standard Class"/>
    <s v="DS-13180"/>
    <x v="103"/>
    <x v="1"/>
    <x v="0"/>
    <x v="52"/>
    <x v="5"/>
    <x v="65"/>
    <x v="2"/>
    <s v="OFF-PA-10000304"/>
    <x v="1"/>
    <x v="10"/>
    <x v="88"/>
    <x v="12"/>
    <n v="3"/>
    <n v="0.2"/>
    <n v="5.4432"/>
    <x v="2"/>
    <x v="0"/>
  </r>
  <r>
    <n v="3899"/>
    <x v="1927"/>
    <x v="329"/>
    <d v="2019-12-04T00:00:00"/>
    <s v="Standard Class"/>
    <s v="SC-20800"/>
    <x v="561"/>
    <x v="0"/>
    <x v="0"/>
    <x v="380"/>
    <x v="5"/>
    <x v="464"/>
    <x v="2"/>
    <s v="OFF-FA-10000611"/>
    <x v="1"/>
    <x v="13"/>
    <x v="1074"/>
    <x v="3005"/>
    <n v="2"/>
    <n v="0.2"/>
    <n v="0.82879999999999987"/>
    <x v="2"/>
    <x v="0"/>
  </r>
  <r>
    <n v="3900"/>
    <x v="1928"/>
    <x v="226"/>
    <d v="2019-12-09T00:00:00"/>
    <s v="First Class"/>
    <s v="SH-20395"/>
    <x v="129"/>
    <x v="0"/>
    <x v="0"/>
    <x v="167"/>
    <x v="24"/>
    <x v="213"/>
    <x v="3"/>
    <s v="TEC-AC-10002567"/>
    <x v="2"/>
    <x v="11"/>
    <x v="428"/>
    <x v="2506"/>
    <n v="2"/>
    <n v="0.2"/>
    <n v="25.596799999999998"/>
    <x v="2"/>
    <x v="0"/>
  </r>
  <r>
    <n v="3901"/>
    <x v="1929"/>
    <x v="928"/>
    <d v="2017-01-08T00:00:00"/>
    <s v="Standard Class"/>
    <s v="SF-20965"/>
    <x v="245"/>
    <x v="1"/>
    <x v="0"/>
    <x v="381"/>
    <x v="5"/>
    <x v="465"/>
    <x v="2"/>
    <s v="OFF-PA-10001937"/>
    <x v="1"/>
    <x v="10"/>
    <x v="289"/>
    <x v="563"/>
    <n v="2"/>
    <n v="0.2"/>
    <n v="3.6288"/>
    <x v="2"/>
    <x v="0"/>
  </r>
  <r>
    <n v="3902"/>
    <x v="1930"/>
    <x v="717"/>
    <d v="2017-11-20T00:00:00"/>
    <s v="Standard Class"/>
    <s v="MG-17680"/>
    <x v="67"/>
    <x v="2"/>
    <x v="0"/>
    <x v="10"/>
    <x v="9"/>
    <x v="105"/>
    <x v="3"/>
    <s v="TEC-AC-10001090"/>
    <x v="2"/>
    <x v="11"/>
    <x v="1592"/>
    <x v="736"/>
    <n v="2"/>
    <n v="0.2"/>
    <n v="-1.199600000000002"/>
    <x v="2"/>
    <x v="0"/>
  </r>
  <r>
    <n v="3903"/>
    <x v="1931"/>
    <x v="653"/>
    <d v="2017-10-07T00:00:00"/>
    <s v="Second Class"/>
    <s v="CS-12400"/>
    <x v="37"/>
    <x v="2"/>
    <x v="0"/>
    <x v="1"/>
    <x v="1"/>
    <x v="62"/>
    <x v="1"/>
    <s v="OFF-ST-10000943"/>
    <x v="1"/>
    <x v="4"/>
    <x v="1204"/>
    <x v="3048"/>
    <n v="14"/>
    <n v="0"/>
    <n v="75.6952"/>
    <x v="1"/>
    <x v="0"/>
  </r>
  <r>
    <n v="3904"/>
    <x v="1932"/>
    <x v="57"/>
    <d v="2017-04-10T00:00:00"/>
    <s v="Standard Class"/>
    <s v="VT-21700"/>
    <x v="725"/>
    <x v="2"/>
    <x v="0"/>
    <x v="10"/>
    <x v="9"/>
    <x v="105"/>
    <x v="3"/>
    <s v="OFF-AP-10004036"/>
    <x v="1"/>
    <x v="9"/>
    <x v="1282"/>
    <x v="3049"/>
    <n v="7"/>
    <n v="0.2"/>
    <n v="18.396000000000001"/>
    <x v="2"/>
    <x v="0"/>
  </r>
  <r>
    <n v="3905"/>
    <x v="1932"/>
    <x v="57"/>
    <d v="2017-04-10T00:00:00"/>
    <s v="Standard Class"/>
    <s v="VT-21700"/>
    <x v="725"/>
    <x v="2"/>
    <x v="0"/>
    <x v="10"/>
    <x v="9"/>
    <x v="105"/>
    <x v="3"/>
    <s v="OFF-ST-10003816"/>
    <x v="1"/>
    <x v="4"/>
    <x v="717"/>
    <x v="2533"/>
    <n v="4"/>
    <n v="0.2"/>
    <n v="21.142799999999966"/>
    <x v="2"/>
    <x v="0"/>
  </r>
  <r>
    <n v="3906"/>
    <x v="1932"/>
    <x v="57"/>
    <d v="2017-04-10T00:00:00"/>
    <s v="Standard Class"/>
    <s v="VT-21700"/>
    <x v="725"/>
    <x v="2"/>
    <x v="0"/>
    <x v="10"/>
    <x v="9"/>
    <x v="105"/>
    <x v="3"/>
    <s v="OFF-BI-10002072"/>
    <x v="1"/>
    <x v="8"/>
    <x v="838"/>
    <x v="3050"/>
    <n v="4"/>
    <n v="0.7"/>
    <n v="-6.9519999999999982"/>
    <x v="2"/>
    <x v="0"/>
  </r>
  <r>
    <n v="3907"/>
    <x v="1932"/>
    <x v="57"/>
    <d v="2017-04-10T00:00:00"/>
    <s v="Standard Class"/>
    <s v="VT-21700"/>
    <x v="725"/>
    <x v="2"/>
    <x v="0"/>
    <x v="10"/>
    <x v="9"/>
    <x v="105"/>
    <x v="3"/>
    <s v="FUR-FU-10001468"/>
    <x v="0"/>
    <x v="5"/>
    <x v="1289"/>
    <x v="1957"/>
    <n v="4"/>
    <n v="0.2"/>
    <n v="-68.392000000000053"/>
    <x v="2"/>
    <x v="0"/>
  </r>
  <r>
    <n v="3908"/>
    <x v="1932"/>
    <x v="57"/>
    <d v="2017-04-10T00:00:00"/>
    <s v="Standard Class"/>
    <s v="VT-21700"/>
    <x v="725"/>
    <x v="2"/>
    <x v="0"/>
    <x v="10"/>
    <x v="9"/>
    <x v="105"/>
    <x v="3"/>
    <s v="TEC-PH-10000347"/>
    <x v="2"/>
    <x v="7"/>
    <x v="500"/>
    <x v="546"/>
    <n v="5"/>
    <n v="0.4"/>
    <n v="-3.2175000000000002"/>
    <x v="2"/>
    <x v="0"/>
  </r>
  <r>
    <n v="3909"/>
    <x v="1932"/>
    <x v="57"/>
    <d v="2017-04-10T00:00:00"/>
    <s v="Standard Class"/>
    <s v="VT-21700"/>
    <x v="725"/>
    <x v="2"/>
    <x v="0"/>
    <x v="10"/>
    <x v="9"/>
    <x v="105"/>
    <x v="3"/>
    <s v="TEC-PH-10002844"/>
    <x v="2"/>
    <x v="7"/>
    <x v="104"/>
    <x v="3051"/>
    <n v="2"/>
    <n v="0.4"/>
    <n v="-9.7972000000000037"/>
    <x v="2"/>
    <x v="0"/>
  </r>
  <r>
    <n v="3910"/>
    <x v="1932"/>
    <x v="57"/>
    <d v="2017-04-10T00:00:00"/>
    <s v="Standard Class"/>
    <s v="VT-21700"/>
    <x v="725"/>
    <x v="2"/>
    <x v="0"/>
    <x v="10"/>
    <x v="9"/>
    <x v="105"/>
    <x v="3"/>
    <s v="FUR-FU-10001037"/>
    <x v="0"/>
    <x v="5"/>
    <x v="1169"/>
    <x v="3052"/>
    <n v="1"/>
    <n v="0.2"/>
    <n v="2.37"/>
    <x v="2"/>
    <x v="0"/>
  </r>
  <r>
    <n v="3911"/>
    <x v="1932"/>
    <x v="57"/>
    <d v="2017-04-10T00:00:00"/>
    <s v="Standard Class"/>
    <s v="VT-21700"/>
    <x v="725"/>
    <x v="2"/>
    <x v="0"/>
    <x v="10"/>
    <x v="9"/>
    <x v="105"/>
    <x v="3"/>
    <s v="FUR-BO-10004218"/>
    <x v="0"/>
    <x v="0"/>
    <x v="1593"/>
    <x v="3053"/>
    <n v="5"/>
    <n v="0.5"/>
    <n v="-211.47"/>
    <x v="2"/>
    <x v="0"/>
  </r>
  <r>
    <n v="3912"/>
    <x v="1933"/>
    <x v="929"/>
    <d v="2019-06-06T00:00:00"/>
    <s v="First Class"/>
    <s v="AB-10105"/>
    <x v="455"/>
    <x v="0"/>
    <x v="0"/>
    <x v="352"/>
    <x v="5"/>
    <x v="434"/>
    <x v="2"/>
    <s v="TEC-PH-10001619"/>
    <x v="2"/>
    <x v="7"/>
    <x v="1594"/>
    <x v="553"/>
    <n v="3"/>
    <n v="0.2"/>
    <n v="52.917299999999955"/>
    <x v="2"/>
    <x v="0"/>
  </r>
  <r>
    <n v="3913"/>
    <x v="1934"/>
    <x v="65"/>
    <d v="2019-09-25T00:00:00"/>
    <s v="Standard Class"/>
    <s v="MM-18280"/>
    <x v="152"/>
    <x v="1"/>
    <x v="0"/>
    <x v="20"/>
    <x v="15"/>
    <x v="45"/>
    <x v="3"/>
    <s v="OFF-PA-10001639"/>
    <x v="1"/>
    <x v="10"/>
    <x v="981"/>
    <x v="541"/>
    <n v="3"/>
    <n v="0"/>
    <n v="9.3312000000000008"/>
    <x v="2"/>
    <x v="0"/>
  </r>
  <r>
    <n v="3914"/>
    <x v="1934"/>
    <x v="65"/>
    <d v="2019-09-25T00:00:00"/>
    <s v="Standard Class"/>
    <s v="MM-18280"/>
    <x v="152"/>
    <x v="1"/>
    <x v="0"/>
    <x v="20"/>
    <x v="15"/>
    <x v="45"/>
    <x v="3"/>
    <s v="FUR-FU-10002268"/>
    <x v="0"/>
    <x v="5"/>
    <x v="869"/>
    <x v="765"/>
    <n v="2"/>
    <n v="0"/>
    <n v="3.2405999999999997"/>
    <x v="2"/>
    <x v="0"/>
  </r>
  <r>
    <n v="3915"/>
    <x v="1935"/>
    <x v="930"/>
    <d v="2019-07-23T00:00:00"/>
    <s v="Standard Class"/>
    <s v="ML-17410"/>
    <x v="586"/>
    <x v="0"/>
    <x v="0"/>
    <x v="42"/>
    <x v="16"/>
    <x v="51"/>
    <x v="1"/>
    <s v="FUR-TA-10001932"/>
    <x v="0"/>
    <x v="3"/>
    <x v="848"/>
    <x v="3054"/>
    <n v="5"/>
    <n v="0.5"/>
    <n v="-448.89599999999996"/>
    <x v="1"/>
    <x v="0"/>
  </r>
  <r>
    <n v="3916"/>
    <x v="1935"/>
    <x v="930"/>
    <d v="2019-07-23T00:00:00"/>
    <s v="Standard Class"/>
    <s v="ML-17410"/>
    <x v="586"/>
    <x v="0"/>
    <x v="0"/>
    <x v="42"/>
    <x v="16"/>
    <x v="51"/>
    <x v="1"/>
    <s v="FUR-CH-10004218"/>
    <x v="0"/>
    <x v="1"/>
    <x v="38"/>
    <x v="224"/>
    <n v="2"/>
    <n v="0.2"/>
    <n v="10.098000000000006"/>
    <x v="1"/>
    <x v="0"/>
  </r>
  <r>
    <n v="3917"/>
    <x v="1935"/>
    <x v="930"/>
    <d v="2019-07-23T00:00:00"/>
    <s v="Standard Class"/>
    <s v="ML-17410"/>
    <x v="586"/>
    <x v="0"/>
    <x v="0"/>
    <x v="42"/>
    <x v="16"/>
    <x v="51"/>
    <x v="1"/>
    <s v="OFF-PA-10000246"/>
    <x v="1"/>
    <x v="10"/>
    <x v="1595"/>
    <x v="3055"/>
    <n v="2"/>
    <n v="0.2"/>
    <n v="5.2312000000000003"/>
    <x v="1"/>
    <x v="0"/>
  </r>
  <r>
    <n v="3918"/>
    <x v="1935"/>
    <x v="930"/>
    <d v="2019-07-23T00:00:00"/>
    <s v="Standard Class"/>
    <s v="ML-17410"/>
    <x v="586"/>
    <x v="0"/>
    <x v="0"/>
    <x v="42"/>
    <x v="16"/>
    <x v="51"/>
    <x v="1"/>
    <s v="OFF-BI-10003350"/>
    <x v="1"/>
    <x v="8"/>
    <x v="842"/>
    <x v="3056"/>
    <n v="4"/>
    <n v="0.7"/>
    <n v="-6.1247999999999987"/>
    <x v="1"/>
    <x v="0"/>
  </r>
  <r>
    <n v="3919"/>
    <x v="1935"/>
    <x v="930"/>
    <d v="2019-07-23T00:00:00"/>
    <s v="Standard Class"/>
    <s v="ML-17410"/>
    <x v="586"/>
    <x v="0"/>
    <x v="0"/>
    <x v="42"/>
    <x v="16"/>
    <x v="51"/>
    <x v="1"/>
    <s v="FUR-CH-10000513"/>
    <x v="0"/>
    <x v="1"/>
    <x v="70"/>
    <x v="3057"/>
    <n v="3"/>
    <n v="0.2"/>
    <n v="-42.89670000000001"/>
    <x v="1"/>
    <x v="0"/>
  </r>
  <r>
    <n v="3920"/>
    <x v="1936"/>
    <x v="494"/>
    <d v="2017-12-07T00:00:00"/>
    <s v="Standard Class"/>
    <s v="KD-16495"/>
    <x v="470"/>
    <x v="1"/>
    <x v="0"/>
    <x v="269"/>
    <x v="17"/>
    <x v="336"/>
    <x v="0"/>
    <s v="OFF-ST-10001321"/>
    <x v="1"/>
    <x v="4"/>
    <x v="421"/>
    <x v="3058"/>
    <n v="4"/>
    <n v="0"/>
    <n v="16.653600000000004"/>
    <x v="0"/>
    <x v="0"/>
  </r>
  <r>
    <n v="3921"/>
    <x v="1936"/>
    <x v="494"/>
    <d v="2017-12-07T00:00:00"/>
    <s v="Standard Class"/>
    <s v="KD-16495"/>
    <x v="470"/>
    <x v="1"/>
    <x v="0"/>
    <x v="269"/>
    <x v="17"/>
    <x v="336"/>
    <x v="0"/>
    <s v="OFF-BI-10004233"/>
    <x v="1"/>
    <x v="8"/>
    <x v="1386"/>
    <x v="1480"/>
    <n v="4"/>
    <n v="0"/>
    <n v="30.700800000000001"/>
    <x v="0"/>
    <x v="0"/>
  </r>
  <r>
    <n v="3922"/>
    <x v="1937"/>
    <x v="931"/>
    <d v="2018-07-02T00:00:00"/>
    <s v="Second Class"/>
    <s v="RF-19735"/>
    <x v="288"/>
    <x v="0"/>
    <x v="0"/>
    <x v="22"/>
    <x v="10"/>
    <x v="26"/>
    <x v="2"/>
    <s v="TEC-PH-10001299"/>
    <x v="2"/>
    <x v="7"/>
    <x v="1489"/>
    <x v="2022"/>
    <n v="3"/>
    <n v="0.2"/>
    <n v="35.997600000000006"/>
    <x v="2"/>
    <x v="0"/>
  </r>
  <r>
    <n v="3923"/>
    <x v="1938"/>
    <x v="735"/>
    <d v="2019-09-01T00:00:00"/>
    <s v="Standard Class"/>
    <s v="SC-20305"/>
    <x v="253"/>
    <x v="0"/>
    <x v="0"/>
    <x v="22"/>
    <x v="10"/>
    <x v="36"/>
    <x v="2"/>
    <s v="OFF-PA-10002479"/>
    <x v="1"/>
    <x v="10"/>
    <x v="219"/>
    <x v="869"/>
    <n v="6"/>
    <n v="0.2"/>
    <n v="7.92"/>
    <x v="2"/>
    <x v="0"/>
  </r>
  <r>
    <n v="3924"/>
    <x v="1938"/>
    <x v="735"/>
    <d v="2019-09-01T00:00:00"/>
    <s v="Standard Class"/>
    <s v="SC-20305"/>
    <x v="253"/>
    <x v="0"/>
    <x v="0"/>
    <x v="22"/>
    <x v="10"/>
    <x v="36"/>
    <x v="2"/>
    <s v="OFF-PA-10001461"/>
    <x v="1"/>
    <x v="10"/>
    <x v="1596"/>
    <x v="3059"/>
    <n v="5"/>
    <n v="0.2"/>
    <n v="9.3520000000000003"/>
    <x v="2"/>
    <x v="0"/>
  </r>
  <r>
    <n v="3925"/>
    <x v="1939"/>
    <x v="328"/>
    <d v="2016-09-21T00:00:00"/>
    <s v="Standard Class"/>
    <s v="BN-11515"/>
    <x v="202"/>
    <x v="0"/>
    <x v="0"/>
    <x v="4"/>
    <x v="4"/>
    <x v="5"/>
    <x v="1"/>
    <s v="OFF-ST-10004963"/>
    <x v="1"/>
    <x v="4"/>
    <x v="465"/>
    <x v="3060"/>
    <n v="2"/>
    <n v="0"/>
    <n v="1.2111999999999981"/>
    <x v="1"/>
    <x v="0"/>
  </r>
  <r>
    <n v="3926"/>
    <x v="1939"/>
    <x v="328"/>
    <d v="2016-09-21T00:00:00"/>
    <s v="Standard Class"/>
    <s v="BN-11515"/>
    <x v="202"/>
    <x v="0"/>
    <x v="0"/>
    <x v="4"/>
    <x v="4"/>
    <x v="5"/>
    <x v="1"/>
    <s v="OFF-ST-10000943"/>
    <x v="1"/>
    <x v="4"/>
    <x v="1204"/>
    <x v="3061"/>
    <n v="3"/>
    <n v="0"/>
    <n v="16.220400000000001"/>
    <x v="1"/>
    <x v="0"/>
  </r>
  <r>
    <n v="3927"/>
    <x v="1939"/>
    <x v="328"/>
    <d v="2016-09-21T00:00:00"/>
    <s v="Standard Class"/>
    <s v="BN-11515"/>
    <x v="202"/>
    <x v="0"/>
    <x v="0"/>
    <x v="4"/>
    <x v="4"/>
    <x v="5"/>
    <x v="1"/>
    <s v="FUR-FU-10004671"/>
    <x v="0"/>
    <x v="5"/>
    <x v="1366"/>
    <x v="2276"/>
    <n v="2"/>
    <n v="0"/>
    <n v="13.429200000000002"/>
    <x v="1"/>
    <x v="0"/>
  </r>
  <r>
    <n v="3928"/>
    <x v="1939"/>
    <x v="328"/>
    <d v="2016-09-21T00:00:00"/>
    <s v="Standard Class"/>
    <s v="BN-11515"/>
    <x v="202"/>
    <x v="0"/>
    <x v="0"/>
    <x v="4"/>
    <x v="4"/>
    <x v="5"/>
    <x v="1"/>
    <s v="OFF-BI-10002735"/>
    <x v="1"/>
    <x v="8"/>
    <x v="142"/>
    <x v="1975"/>
    <n v="5"/>
    <n v="0.2"/>
    <n v="46.3185"/>
    <x v="1"/>
    <x v="0"/>
  </r>
  <r>
    <n v="3929"/>
    <x v="1940"/>
    <x v="560"/>
    <d v="2018-03-17T00:00:00"/>
    <s v="First Class"/>
    <s v="JS-15880"/>
    <x v="365"/>
    <x v="0"/>
    <x v="0"/>
    <x v="92"/>
    <x v="5"/>
    <x v="114"/>
    <x v="2"/>
    <s v="FUR-BO-10004409"/>
    <x v="0"/>
    <x v="0"/>
    <x v="631"/>
    <x v="3062"/>
    <n v="5"/>
    <n v="0.32"/>
    <n v="-14.195999999999998"/>
    <x v="2"/>
    <x v="0"/>
  </r>
  <r>
    <n v="3930"/>
    <x v="1940"/>
    <x v="560"/>
    <d v="2018-03-17T00:00:00"/>
    <s v="First Class"/>
    <s v="JS-15880"/>
    <x v="365"/>
    <x v="0"/>
    <x v="0"/>
    <x v="92"/>
    <x v="5"/>
    <x v="114"/>
    <x v="2"/>
    <s v="OFF-PA-10001934"/>
    <x v="1"/>
    <x v="10"/>
    <x v="548"/>
    <x v="1182"/>
    <n v="1"/>
    <n v="0.2"/>
    <n v="1.8792"/>
    <x v="2"/>
    <x v="0"/>
  </r>
  <r>
    <n v="3931"/>
    <x v="1940"/>
    <x v="560"/>
    <d v="2018-03-17T00:00:00"/>
    <s v="First Class"/>
    <s v="JS-15880"/>
    <x v="365"/>
    <x v="0"/>
    <x v="0"/>
    <x v="92"/>
    <x v="5"/>
    <x v="114"/>
    <x v="2"/>
    <s v="OFF-AR-10001044"/>
    <x v="1"/>
    <x v="6"/>
    <x v="1051"/>
    <x v="3063"/>
    <n v="7"/>
    <n v="0.2"/>
    <n v="16.373699999999992"/>
    <x v="2"/>
    <x v="0"/>
  </r>
  <r>
    <n v="3932"/>
    <x v="1941"/>
    <x v="370"/>
    <d v="2018-09-02T00:00:00"/>
    <s v="Standard Class"/>
    <s v="VG-21805"/>
    <x v="500"/>
    <x v="1"/>
    <x v="0"/>
    <x v="10"/>
    <x v="9"/>
    <x v="11"/>
    <x v="3"/>
    <s v="OFF-AR-10004165"/>
    <x v="1"/>
    <x v="6"/>
    <x v="1597"/>
    <x v="3064"/>
    <n v="3"/>
    <n v="0.2"/>
    <n v="1.6416000000000004"/>
    <x v="2"/>
    <x v="0"/>
  </r>
  <r>
    <n v="3933"/>
    <x v="1941"/>
    <x v="370"/>
    <d v="2018-09-02T00:00:00"/>
    <s v="Standard Class"/>
    <s v="VG-21805"/>
    <x v="500"/>
    <x v="1"/>
    <x v="0"/>
    <x v="10"/>
    <x v="9"/>
    <x v="11"/>
    <x v="3"/>
    <s v="TEC-AC-10001109"/>
    <x v="2"/>
    <x v="11"/>
    <x v="1007"/>
    <x v="736"/>
    <n v="2"/>
    <n v="0.2"/>
    <n v="13.195600000000001"/>
    <x v="2"/>
    <x v="0"/>
  </r>
  <r>
    <n v="3934"/>
    <x v="1942"/>
    <x v="264"/>
    <d v="2019-09-08T00:00:00"/>
    <s v="Standard Class"/>
    <s v="AW-10840"/>
    <x v="497"/>
    <x v="0"/>
    <x v="0"/>
    <x v="329"/>
    <x v="1"/>
    <x v="409"/>
    <x v="1"/>
    <s v="OFF-AR-10001919"/>
    <x v="1"/>
    <x v="6"/>
    <x v="862"/>
    <x v="3065"/>
    <n v="5"/>
    <n v="0"/>
    <n v="2.7259999999999995"/>
    <x v="1"/>
    <x v="0"/>
  </r>
  <r>
    <n v="3935"/>
    <x v="1942"/>
    <x v="264"/>
    <d v="2019-09-08T00:00:00"/>
    <s v="Standard Class"/>
    <s v="AW-10840"/>
    <x v="497"/>
    <x v="0"/>
    <x v="0"/>
    <x v="329"/>
    <x v="1"/>
    <x v="409"/>
    <x v="1"/>
    <s v="OFF-LA-10004544"/>
    <x v="1"/>
    <x v="2"/>
    <x v="199"/>
    <x v="3066"/>
    <n v="5"/>
    <n v="0"/>
    <n v="37"/>
    <x v="1"/>
    <x v="0"/>
  </r>
  <r>
    <n v="3936"/>
    <x v="1942"/>
    <x v="264"/>
    <d v="2019-09-08T00:00:00"/>
    <s v="Standard Class"/>
    <s v="AW-10840"/>
    <x v="497"/>
    <x v="0"/>
    <x v="0"/>
    <x v="329"/>
    <x v="1"/>
    <x v="409"/>
    <x v="1"/>
    <s v="TEC-PH-10003484"/>
    <x v="2"/>
    <x v="7"/>
    <x v="1539"/>
    <x v="1227"/>
    <n v="2"/>
    <n v="0.2"/>
    <n v="12.599000000000004"/>
    <x v="1"/>
    <x v="0"/>
  </r>
  <r>
    <n v="3937"/>
    <x v="1943"/>
    <x v="382"/>
    <d v="2017-06-20T00:00:00"/>
    <s v="Standard Class"/>
    <s v="LS-17230"/>
    <x v="721"/>
    <x v="0"/>
    <x v="0"/>
    <x v="55"/>
    <x v="5"/>
    <x v="70"/>
    <x v="2"/>
    <s v="OFF-EN-10001028"/>
    <x v="1"/>
    <x v="12"/>
    <x v="153"/>
    <x v="1528"/>
    <n v="3"/>
    <n v="0.2"/>
    <n v="9.3443999999999985"/>
    <x v="2"/>
    <x v="0"/>
  </r>
  <r>
    <n v="3938"/>
    <x v="1943"/>
    <x v="382"/>
    <d v="2017-06-20T00:00:00"/>
    <s v="Standard Class"/>
    <s v="LS-17230"/>
    <x v="721"/>
    <x v="0"/>
    <x v="0"/>
    <x v="55"/>
    <x v="5"/>
    <x v="70"/>
    <x v="2"/>
    <s v="OFF-PA-10004156"/>
    <x v="1"/>
    <x v="10"/>
    <x v="750"/>
    <x v="1939"/>
    <n v="3"/>
    <n v="0.2"/>
    <n v="9.8657999999999983"/>
    <x v="2"/>
    <x v="0"/>
  </r>
  <r>
    <n v="3939"/>
    <x v="1943"/>
    <x v="382"/>
    <d v="2017-06-20T00:00:00"/>
    <s v="Standard Class"/>
    <s v="LS-17230"/>
    <x v="721"/>
    <x v="0"/>
    <x v="0"/>
    <x v="55"/>
    <x v="5"/>
    <x v="70"/>
    <x v="2"/>
    <s v="FUR-CH-10001708"/>
    <x v="0"/>
    <x v="1"/>
    <x v="893"/>
    <x v="3067"/>
    <n v="2"/>
    <n v="0.3"/>
    <n v="-25.376400000000018"/>
    <x v="2"/>
    <x v="0"/>
  </r>
  <r>
    <n v="3940"/>
    <x v="1944"/>
    <x v="107"/>
    <d v="2018-12-10T00:00:00"/>
    <s v="Same Day"/>
    <s v="MH-17455"/>
    <x v="708"/>
    <x v="0"/>
    <x v="0"/>
    <x v="382"/>
    <x v="14"/>
    <x v="466"/>
    <x v="2"/>
    <s v="FUR-CH-10003379"/>
    <x v="0"/>
    <x v="1"/>
    <x v="464"/>
    <x v="3068"/>
    <n v="5"/>
    <n v="0"/>
    <n v="356.22500000000002"/>
    <x v="2"/>
    <x v="0"/>
  </r>
  <r>
    <n v="3941"/>
    <x v="1945"/>
    <x v="796"/>
    <d v="2019-05-23T00:00:00"/>
    <s v="Standard Class"/>
    <s v="TS-21340"/>
    <x v="358"/>
    <x v="0"/>
    <x v="0"/>
    <x v="20"/>
    <x v="15"/>
    <x v="23"/>
    <x v="3"/>
    <s v="FUR-FU-10002456"/>
    <x v="0"/>
    <x v="5"/>
    <x v="1018"/>
    <x v="58"/>
    <n v="2"/>
    <n v="0"/>
    <n v="6.2608000000000015"/>
    <x v="2"/>
    <x v="0"/>
  </r>
  <r>
    <n v="3942"/>
    <x v="1945"/>
    <x v="796"/>
    <d v="2019-05-23T00:00:00"/>
    <s v="Standard Class"/>
    <s v="TS-21340"/>
    <x v="358"/>
    <x v="0"/>
    <x v="0"/>
    <x v="20"/>
    <x v="15"/>
    <x v="23"/>
    <x v="3"/>
    <s v="OFF-BI-10000605"/>
    <x v="1"/>
    <x v="8"/>
    <x v="536"/>
    <x v="337"/>
    <n v="1"/>
    <n v="0.2"/>
    <n v="1.0286999999999997"/>
    <x v="2"/>
    <x v="0"/>
  </r>
  <r>
    <n v="3943"/>
    <x v="1946"/>
    <x v="837"/>
    <d v="2019-05-29T00:00:00"/>
    <s v="Second Class"/>
    <s v="EH-13945"/>
    <x v="13"/>
    <x v="0"/>
    <x v="0"/>
    <x v="26"/>
    <x v="18"/>
    <x v="31"/>
    <x v="0"/>
    <s v="OFF-PA-10001166"/>
    <x v="1"/>
    <x v="10"/>
    <x v="777"/>
    <x v="233"/>
    <n v="5"/>
    <n v="0.2"/>
    <n v="9.0719999999999992"/>
    <x v="0"/>
    <x v="0"/>
  </r>
  <r>
    <n v="3944"/>
    <x v="1947"/>
    <x v="661"/>
    <d v="2018-06-30T00:00:00"/>
    <s v="Standard Class"/>
    <s v="MG-17695"/>
    <x v="726"/>
    <x v="0"/>
    <x v="0"/>
    <x v="198"/>
    <x v="15"/>
    <x v="249"/>
    <x v="3"/>
    <s v="OFF-SU-10000157"/>
    <x v="1"/>
    <x v="14"/>
    <x v="1408"/>
    <x v="3069"/>
    <n v="7"/>
    <n v="0"/>
    <n v="16.703400000000016"/>
    <x v="2"/>
    <x v="0"/>
  </r>
  <r>
    <n v="3945"/>
    <x v="1948"/>
    <x v="458"/>
    <d v="2018-05-21T00:00:00"/>
    <s v="Second Class"/>
    <s v="DO-13435"/>
    <x v="157"/>
    <x v="0"/>
    <x v="0"/>
    <x v="1"/>
    <x v="1"/>
    <x v="1"/>
    <x v="1"/>
    <s v="OFF-PA-10004971"/>
    <x v="1"/>
    <x v="10"/>
    <x v="609"/>
    <x v="1714"/>
    <n v="3"/>
    <n v="0"/>
    <n v="8.4966000000000008"/>
    <x v="1"/>
    <x v="0"/>
  </r>
  <r>
    <n v="3946"/>
    <x v="1949"/>
    <x v="551"/>
    <d v="2019-11-23T00:00:00"/>
    <s v="Standard Class"/>
    <s v="AF-10870"/>
    <x v="578"/>
    <x v="0"/>
    <x v="0"/>
    <x v="188"/>
    <x v="2"/>
    <x v="239"/>
    <x v="0"/>
    <s v="OFF-PA-10001977"/>
    <x v="1"/>
    <x v="10"/>
    <x v="1473"/>
    <x v="3070"/>
    <n v="1"/>
    <n v="0.2"/>
    <n v="15.534399999999998"/>
    <x v="0"/>
    <x v="0"/>
  </r>
  <r>
    <n v="3947"/>
    <x v="1949"/>
    <x v="551"/>
    <d v="2019-11-23T00:00:00"/>
    <s v="Standard Class"/>
    <s v="AF-10870"/>
    <x v="578"/>
    <x v="0"/>
    <x v="0"/>
    <x v="188"/>
    <x v="2"/>
    <x v="239"/>
    <x v="0"/>
    <s v="OFF-SU-10001225"/>
    <x v="1"/>
    <x v="14"/>
    <x v="327"/>
    <x v="3071"/>
    <n v="1"/>
    <n v="0.2"/>
    <n v="-0.66240000000000021"/>
    <x v="0"/>
    <x v="0"/>
  </r>
  <r>
    <n v="3948"/>
    <x v="1950"/>
    <x v="741"/>
    <d v="2018-11-22T00:00:00"/>
    <s v="Standard Class"/>
    <s v="SN-20710"/>
    <x v="17"/>
    <x v="2"/>
    <x v="0"/>
    <x v="45"/>
    <x v="5"/>
    <x v="89"/>
    <x v="2"/>
    <s v="OFF-AR-10003514"/>
    <x v="1"/>
    <x v="6"/>
    <x v="182"/>
    <x v="2925"/>
    <n v="2"/>
    <n v="0.2"/>
    <n v="1.0347999999999993"/>
    <x v="2"/>
    <x v="0"/>
  </r>
  <r>
    <n v="3949"/>
    <x v="1950"/>
    <x v="741"/>
    <d v="2018-11-22T00:00:00"/>
    <s v="Standard Class"/>
    <s v="SN-20710"/>
    <x v="17"/>
    <x v="2"/>
    <x v="0"/>
    <x v="45"/>
    <x v="5"/>
    <x v="89"/>
    <x v="2"/>
    <s v="OFF-LA-10003510"/>
    <x v="1"/>
    <x v="2"/>
    <x v="580"/>
    <x v="3072"/>
    <n v="2"/>
    <n v="0.2"/>
    <n v="15.8756"/>
    <x v="2"/>
    <x v="0"/>
  </r>
  <r>
    <n v="3950"/>
    <x v="1950"/>
    <x v="741"/>
    <d v="2018-11-22T00:00:00"/>
    <s v="Standard Class"/>
    <s v="SN-20710"/>
    <x v="17"/>
    <x v="2"/>
    <x v="0"/>
    <x v="45"/>
    <x v="5"/>
    <x v="89"/>
    <x v="2"/>
    <s v="OFF-PA-10001970"/>
    <x v="1"/>
    <x v="10"/>
    <x v="314"/>
    <x v="3073"/>
    <n v="2"/>
    <n v="0.2"/>
    <n v="6.6311999999999989"/>
    <x v="2"/>
    <x v="0"/>
  </r>
  <r>
    <n v="3951"/>
    <x v="1950"/>
    <x v="741"/>
    <d v="2018-11-22T00:00:00"/>
    <s v="Standard Class"/>
    <s v="SN-20710"/>
    <x v="17"/>
    <x v="2"/>
    <x v="0"/>
    <x v="45"/>
    <x v="5"/>
    <x v="89"/>
    <x v="2"/>
    <s v="FUR-CH-10003817"/>
    <x v="0"/>
    <x v="1"/>
    <x v="164"/>
    <x v="3074"/>
    <n v="6"/>
    <n v="0.3"/>
    <n v="-18.221999999999994"/>
    <x v="2"/>
    <x v="0"/>
  </r>
  <r>
    <n v="3952"/>
    <x v="1951"/>
    <x v="683"/>
    <d v="2016-11-30T00:00:00"/>
    <s v="Second Class"/>
    <s v="MO-17500"/>
    <x v="373"/>
    <x v="0"/>
    <x v="0"/>
    <x v="210"/>
    <x v="15"/>
    <x v="264"/>
    <x v="3"/>
    <s v="OFF-BI-10003676"/>
    <x v="1"/>
    <x v="8"/>
    <x v="824"/>
    <x v="3075"/>
    <n v="2"/>
    <n v="0.2"/>
    <n v="6.0367999999999986"/>
    <x v="2"/>
    <x v="0"/>
  </r>
  <r>
    <n v="3953"/>
    <x v="1952"/>
    <x v="398"/>
    <d v="2018-03-08T00:00:00"/>
    <s v="Standard Class"/>
    <s v="ON-18715"/>
    <x v="21"/>
    <x v="1"/>
    <x v="0"/>
    <x v="60"/>
    <x v="22"/>
    <x v="76"/>
    <x v="1"/>
    <s v="TEC-PH-10003535"/>
    <x v="2"/>
    <x v="7"/>
    <x v="1598"/>
    <x v="1305"/>
    <n v="2"/>
    <n v="0.2"/>
    <n v="13.998599999999989"/>
    <x v="1"/>
    <x v="0"/>
  </r>
  <r>
    <n v="3954"/>
    <x v="1953"/>
    <x v="787"/>
    <d v="2019-01-19T00:00:00"/>
    <s v="Standard Class"/>
    <s v="SC-20095"/>
    <x v="183"/>
    <x v="0"/>
    <x v="0"/>
    <x v="94"/>
    <x v="31"/>
    <x v="358"/>
    <x v="3"/>
    <s v="OFF-PA-10004675"/>
    <x v="1"/>
    <x v="10"/>
    <x v="69"/>
    <x v="1436"/>
    <n v="2"/>
    <n v="0"/>
    <n v="5.8419999999999996"/>
    <x v="2"/>
    <x v="0"/>
  </r>
  <r>
    <n v="3955"/>
    <x v="1954"/>
    <x v="527"/>
    <d v="2016-04-09T00:00:00"/>
    <s v="Standard Class"/>
    <s v="MS-17710"/>
    <x v="384"/>
    <x v="0"/>
    <x v="0"/>
    <x v="66"/>
    <x v="12"/>
    <x v="185"/>
    <x v="2"/>
    <s v="FUR-FU-10004020"/>
    <x v="0"/>
    <x v="5"/>
    <x v="493"/>
    <x v="3076"/>
    <n v="1"/>
    <n v="0"/>
    <n v="2.3521000000000001"/>
    <x v="2"/>
    <x v="0"/>
  </r>
  <r>
    <n v="3956"/>
    <x v="1954"/>
    <x v="527"/>
    <d v="2016-04-09T00:00:00"/>
    <s v="Standard Class"/>
    <s v="MS-17710"/>
    <x v="384"/>
    <x v="0"/>
    <x v="0"/>
    <x v="66"/>
    <x v="12"/>
    <x v="185"/>
    <x v="2"/>
    <s v="OFF-AR-10001955"/>
    <x v="1"/>
    <x v="6"/>
    <x v="1030"/>
    <x v="1378"/>
    <n v="4"/>
    <n v="0"/>
    <n v="23.807999999999993"/>
    <x v="2"/>
    <x v="0"/>
  </r>
  <r>
    <n v="3957"/>
    <x v="1955"/>
    <x v="190"/>
    <d v="2018-07-03T00:00:00"/>
    <s v="Standard Class"/>
    <s v="DN-13690"/>
    <x v="35"/>
    <x v="0"/>
    <x v="0"/>
    <x v="8"/>
    <x v="1"/>
    <x v="9"/>
    <x v="1"/>
    <s v="FUR-FU-10002364"/>
    <x v="0"/>
    <x v="5"/>
    <x v="1240"/>
    <x v="3077"/>
    <n v="3"/>
    <n v="0"/>
    <n v="6.4205999999999976"/>
    <x v="1"/>
    <x v="0"/>
  </r>
  <r>
    <n v="3958"/>
    <x v="1956"/>
    <x v="211"/>
    <d v="2018-06-02T00:00:00"/>
    <s v="Standard Class"/>
    <s v="RB-19360"/>
    <x v="181"/>
    <x v="0"/>
    <x v="0"/>
    <x v="316"/>
    <x v="18"/>
    <x v="394"/>
    <x v="0"/>
    <s v="OFF-BI-10002414"/>
    <x v="1"/>
    <x v="8"/>
    <x v="1085"/>
    <x v="3078"/>
    <n v="3"/>
    <n v="0.7"/>
    <n v="-8.6456999999999979"/>
    <x v="0"/>
    <x v="0"/>
  </r>
  <r>
    <n v="3959"/>
    <x v="1956"/>
    <x v="211"/>
    <d v="2018-06-02T00:00:00"/>
    <s v="Standard Class"/>
    <s v="RB-19360"/>
    <x v="181"/>
    <x v="0"/>
    <x v="0"/>
    <x v="316"/>
    <x v="18"/>
    <x v="394"/>
    <x v="0"/>
    <s v="OFF-AR-10003732"/>
    <x v="1"/>
    <x v="6"/>
    <x v="324"/>
    <x v="3079"/>
    <n v="2"/>
    <n v="0.2"/>
    <n v="0.3335999999999999"/>
    <x v="0"/>
    <x v="0"/>
  </r>
  <r>
    <n v="3960"/>
    <x v="1956"/>
    <x v="211"/>
    <d v="2018-06-02T00:00:00"/>
    <s v="Standard Class"/>
    <s v="RB-19360"/>
    <x v="181"/>
    <x v="0"/>
    <x v="0"/>
    <x v="316"/>
    <x v="18"/>
    <x v="394"/>
    <x v="0"/>
    <s v="FUR-FU-10001085"/>
    <x v="0"/>
    <x v="5"/>
    <x v="1599"/>
    <x v="3080"/>
    <n v="3"/>
    <n v="0.2"/>
    <n v="14.546999999999995"/>
    <x v="0"/>
    <x v="0"/>
  </r>
  <r>
    <n v="3961"/>
    <x v="1957"/>
    <x v="324"/>
    <d v="2017-10-24T00:00:00"/>
    <s v="Standard Class"/>
    <s v="NH-18610"/>
    <x v="468"/>
    <x v="1"/>
    <x v="0"/>
    <x v="66"/>
    <x v="12"/>
    <x v="83"/>
    <x v="2"/>
    <s v="OFF-BI-10001249"/>
    <x v="1"/>
    <x v="8"/>
    <x v="1191"/>
    <x v="3081"/>
    <n v="6"/>
    <n v="0"/>
    <n v="17.608799999999999"/>
    <x v="2"/>
    <x v="0"/>
  </r>
  <r>
    <n v="3962"/>
    <x v="1957"/>
    <x v="324"/>
    <d v="2017-10-24T00:00:00"/>
    <s v="Standard Class"/>
    <s v="NH-18610"/>
    <x v="468"/>
    <x v="1"/>
    <x v="0"/>
    <x v="66"/>
    <x v="12"/>
    <x v="83"/>
    <x v="2"/>
    <s v="TEC-PH-10002564"/>
    <x v="2"/>
    <x v="7"/>
    <x v="985"/>
    <x v="179"/>
    <n v="5"/>
    <n v="0"/>
    <n v="44.984999999999985"/>
    <x v="2"/>
    <x v="0"/>
  </r>
  <r>
    <n v="3963"/>
    <x v="1958"/>
    <x v="600"/>
    <d v="2019-02-20T00:00:00"/>
    <s v="First Class"/>
    <s v="ED-13885"/>
    <x v="525"/>
    <x v="2"/>
    <x v="0"/>
    <x v="1"/>
    <x v="1"/>
    <x v="62"/>
    <x v="1"/>
    <s v="OFF-AR-10000634"/>
    <x v="1"/>
    <x v="6"/>
    <x v="997"/>
    <x v="1387"/>
    <n v="3"/>
    <n v="0"/>
    <n v="3.4668000000000005"/>
    <x v="1"/>
    <x v="0"/>
  </r>
  <r>
    <n v="3964"/>
    <x v="1958"/>
    <x v="600"/>
    <d v="2019-02-20T00:00:00"/>
    <s v="First Class"/>
    <s v="ED-13885"/>
    <x v="525"/>
    <x v="2"/>
    <x v="0"/>
    <x v="1"/>
    <x v="1"/>
    <x v="62"/>
    <x v="1"/>
    <s v="FUR-FU-10004018"/>
    <x v="0"/>
    <x v="5"/>
    <x v="936"/>
    <x v="3082"/>
    <n v="3"/>
    <n v="0"/>
    <n v="12.060900000000002"/>
    <x v="1"/>
    <x v="0"/>
  </r>
  <r>
    <n v="3965"/>
    <x v="1959"/>
    <x v="897"/>
    <d v="2018-09-28T00:00:00"/>
    <s v="Standard Class"/>
    <s v="PW-19240"/>
    <x v="617"/>
    <x v="0"/>
    <x v="0"/>
    <x v="10"/>
    <x v="9"/>
    <x v="11"/>
    <x v="3"/>
    <s v="OFF-AR-10003481"/>
    <x v="1"/>
    <x v="6"/>
    <x v="1600"/>
    <x v="964"/>
    <n v="3"/>
    <n v="0.2"/>
    <n v="0.88559999999999883"/>
    <x v="2"/>
    <x v="0"/>
  </r>
  <r>
    <n v="3966"/>
    <x v="1960"/>
    <x v="607"/>
    <d v="2016-11-17T00:00:00"/>
    <s v="Second Class"/>
    <s v="DM-13345"/>
    <x v="664"/>
    <x v="1"/>
    <x v="0"/>
    <x v="153"/>
    <x v="3"/>
    <x v="196"/>
    <x v="0"/>
    <s v="OFF-AR-10003651"/>
    <x v="1"/>
    <x v="6"/>
    <x v="279"/>
    <x v="964"/>
    <n v="3"/>
    <n v="0.2"/>
    <n v="0.88559999999999883"/>
    <x v="0"/>
    <x v="0"/>
  </r>
  <r>
    <n v="3967"/>
    <x v="1961"/>
    <x v="178"/>
    <d v="2018-04-06T00:00:00"/>
    <s v="Standard Class"/>
    <s v="DW-13540"/>
    <x v="386"/>
    <x v="0"/>
    <x v="0"/>
    <x v="20"/>
    <x v="15"/>
    <x v="23"/>
    <x v="3"/>
    <s v="OFF-AR-10002956"/>
    <x v="1"/>
    <x v="6"/>
    <x v="666"/>
    <x v="1943"/>
    <n v="4"/>
    <n v="0"/>
    <n v="22.8904"/>
    <x v="2"/>
    <x v="0"/>
  </r>
  <r>
    <n v="3968"/>
    <x v="1962"/>
    <x v="244"/>
    <d v="2018-05-23T00:00:00"/>
    <s v="First Class"/>
    <s v="EH-14125"/>
    <x v="258"/>
    <x v="2"/>
    <x v="0"/>
    <x v="77"/>
    <x v="22"/>
    <x v="97"/>
    <x v="1"/>
    <s v="OFF-BI-10003638"/>
    <x v="1"/>
    <x v="8"/>
    <x v="612"/>
    <x v="3083"/>
    <n v="7"/>
    <n v="0.7"/>
    <n v="-32.507999999999996"/>
    <x v="1"/>
    <x v="0"/>
  </r>
  <r>
    <n v="3969"/>
    <x v="1963"/>
    <x v="932"/>
    <d v="2017-06-05T00:00:00"/>
    <s v="Standard Class"/>
    <s v="KE-16420"/>
    <x v="722"/>
    <x v="1"/>
    <x v="0"/>
    <x v="52"/>
    <x v="5"/>
    <x v="65"/>
    <x v="2"/>
    <s v="OFF-BI-10001890"/>
    <x v="1"/>
    <x v="8"/>
    <x v="176"/>
    <x v="3084"/>
    <n v="8"/>
    <n v="0.8"/>
    <n v="-9.1648000000000032"/>
    <x v="2"/>
    <x v="0"/>
  </r>
  <r>
    <n v="3970"/>
    <x v="1963"/>
    <x v="932"/>
    <d v="2017-06-05T00:00:00"/>
    <s v="Standard Class"/>
    <s v="KE-16420"/>
    <x v="722"/>
    <x v="1"/>
    <x v="0"/>
    <x v="52"/>
    <x v="5"/>
    <x v="65"/>
    <x v="2"/>
    <s v="OFF-PA-10002606"/>
    <x v="1"/>
    <x v="10"/>
    <x v="1601"/>
    <x v="3085"/>
    <n v="10"/>
    <n v="0.2"/>
    <n v="13.199999999999998"/>
    <x v="2"/>
    <x v="0"/>
  </r>
  <r>
    <n v="3971"/>
    <x v="1964"/>
    <x v="754"/>
    <d v="2016-11-26T00:00:00"/>
    <s v="Standard Class"/>
    <s v="SP-20920"/>
    <x v="727"/>
    <x v="0"/>
    <x v="0"/>
    <x v="1"/>
    <x v="1"/>
    <x v="1"/>
    <x v="1"/>
    <s v="OFF-PA-10002245"/>
    <x v="1"/>
    <x v="10"/>
    <x v="1343"/>
    <x v="3086"/>
    <n v="9"/>
    <n v="0"/>
    <n v="24.218999999999998"/>
    <x v="1"/>
    <x v="0"/>
  </r>
  <r>
    <n v="3972"/>
    <x v="1965"/>
    <x v="933"/>
    <d v="2017-02-24T00:00:00"/>
    <s v="Second Class"/>
    <s v="PS-19045"/>
    <x v="390"/>
    <x v="2"/>
    <x v="0"/>
    <x v="341"/>
    <x v="12"/>
    <x v="422"/>
    <x v="2"/>
    <s v="OFF-AR-10001615"/>
    <x v="1"/>
    <x v="6"/>
    <x v="1488"/>
    <x v="1378"/>
    <n v="4"/>
    <n v="0"/>
    <n v="20.633600000000001"/>
    <x v="2"/>
    <x v="0"/>
  </r>
  <r>
    <n v="3973"/>
    <x v="1966"/>
    <x v="892"/>
    <d v="2018-04-02T00:00:00"/>
    <s v="Standard Class"/>
    <s v="JM-15250"/>
    <x v="49"/>
    <x v="0"/>
    <x v="0"/>
    <x v="20"/>
    <x v="15"/>
    <x v="29"/>
    <x v="3"/>
    <s v="OFF-PA-10000466"/>
    <x v="1"/>
    <x v="10"/>
    <x v="942"/>
    <x v="814"/>
    <n v="2"/>
    <n v="0"/>
    <n v="6.74"/>
    <x v="2"/>
    <x v="0"/>
  </r>
  <r>
    <n v="3974"/>
    <x v="1966"/>
    <x v="892"/>
    <d v="2018-04-02T00:00:00"/>
    <s v="Standard Class"/>
    <s v="JM-15250"/>
    <x v="49"/>
    <x v="0"/>
    <x v="0"/>
    <x v="20"/>
    <x v="15"/>
    <x v="29"/>
    <x v="3"/>
    <s v="OFF-BI-10003708"/>
    <x v="1"/>
    <x v="8"/>
    <x v="978"/>
    <x v="1278"/>
    <n v="5"/>
    <n v="0.2"/>
    <n v="9.3124999999999982"/>
    <x v="2"/>
    <x v="0"/>
  </r>
  <r>
    <n v="3975"/>
    <x v="1966"/>
    <x v="892"/>
    <d v="2018-04-02T00:00:00"/>
    <s v="Standard Class"/>
    <s v="JM-15250"/>
    <x v="49"/>
    <x v="0"/>
    <x v="0"/>
    <x v="20"/>
    <x v="15"/>
    <x v="29"/>
    <x v="3"/>
    <s v="FUR-FU-10004848"/>
    <x v="0"/>
    <x v="5"/>
    <x v="28"/>
    <x v="3087"/>
    <n v="8"/>
    <n v="0"/>
    <n v="124.19999999999999"/>
    <x v="2"/>
    <x v="0"/>
  </r>
  <r>
    <n v="3976"/>
    <x v="1966"/>
    <x v="892"/>
    <d v="2018-04-02T00:00:00"/>
    <s v="Standard Class"/>
    <s v="JM-15250"/>
    <x v="49"/>
    <x v="0"/>
    <x v="0"/>
    <x v="20"/>
    <x v="15"/>
    <x v="29"/>
    <x v="3"/>
    <s v="OFF-BI-10000320"/>
    <x v="1"/>
    <x v="8"/>
    <x v="776"/>
    <x v="3088"/>
    <n v="7"/>
    <n v="0.2"/>
    <n v="14.981400000000001"/>
    <x v="2"/>
    <x v="0"/>
  </r>
  <r>
    <n v="3977"/>
    <x v="1967"/>
    <x v="332"/>
    <d v="2018-10-24T00:00:00"/>
    <s v="First Class"/>
    <s v="EB-13930"/>
    <x v="518"/>
    <x v="0"/>
    <x v="0"/>
    <x v="102"/>
    <x v="17"/>
    <x v="195"/>
    <x v="0"/>
    <s v="FUR-FU-10003731"/>
    <x v="0"/>
    <x v="5"/>
    <x v="1602"/>
    <x v="3089"/>
    <n v="4"/>
    <n v="0"/>
    <n v="11.177600000000002"/>
    <x v="0"/>
    <x v="0"/>
  </r>
  <r>
    <n v="3978"/>
    <x v="1968"/>
    <x v="280"/>
    <d v="2019-10-07T00:00:00"/>
    <s v="Standard Class"/>
    <s v="FG-14260"/>
    <x v="435"/>
    <x v="2"/>
    <x v="0"/>
    <x v="4"/>
    <x v="4"/>
    <x v="59"/>
    <x v="1"/>
    <s v="OFF-FA-10002780"/>
    <x v="1"/>
    <x v="13"/>
    <x v="128"/>
    <x v="3090"/>
    <n v="3"/>
    <n v="0"/>
    <n v="4.1123999999999992"/>
    <x v="1"/>
    <x v="0"/>
  </r>
  <r>
    <n v="3979"/>
    <x v="1968"/>
    <x v="280"/>
    <d v="2019-10-07T00:00:00"/>
    <s v="Standard Class"/>
    <s v="FG-14260"/>
    <x v="435"/>
    <x v="2"/>
    <x v="0"/>
    <x v="4"/>
    <x v="4"/>
    <x v="59"/>
    <x v="1"/>
    <s v="TEC-PH-10003800"/>
    <x v="2"/>
    <x v="7"/>
    <x v="509"/>
    <x v="560"/>
    <n v="2"/>
    <n v="0.2"/>
    <n v="-20.136200000000006"/>
    <x v="1"/>
    <x v="0"/>
  </r>
  <r>
    <n v="3980"/>
    <x v="1969"/>
    <x v="851"/>
    <d v="2016-12-27T00:00:00"/>
    <s v="Standard Class"/>
    <s v="TH-21235"/>
    <x v="260"/>
    <x v="1"/>
    <x v="0"/>
    <x v="20"/>
    <x v="15"/>
    <x v="23"/>
    <x v="3"/>
    <s v="FUR-TA-10001676"/>
    <x v="0"/>
    <x v="3"/>
    <x v="966"/>
    <x v="3091"/>
    <n v="2"/>
    <n v="0.4"/>
    <n v="-19.549200000000006"/>
    <x v="2"/>
    <x v="0"/>
  </r>
  <r>
    <n v="3981"/>
    <x v="1969"/>
    <x v="851"/>
    <d v="2016-12-27T00:00:00"/>
    <s v="Standard Class"/>
    <s v="TH-21235"/>
    <x v="260"/>
    <x v="1"/>
    <x v="0"/>
    <x v="20"/>
    <x v="15"/>
    <x v="23"/>
    <x v="3"/>
    <s v="OFF-AP-10002350"/>
    <x v="1"/>
    <x v="9"/>
    <x v="550"/>
    <x v="3092"/>
    <n v="3"/>
    <n v="0"/>
    <n v="15.8256"/>
    <x v="2"/>
    <x v="0"/>
  </r>
  <r>
    <n v="3982"/>
    <x v="1970"/>
    <x v="934"/>
    <d v="2019-12-20T00:00:00"/>
    <s v="Standard Class"/>
    <s v="PL-18925"/>
    <x v="484"/>
    <x v="2"/>
    <x v="0"/>
    <x v="4"/>
    <x v="4"/>
    <x v="60"/>
    <x v="1"/>
    <s v="FUR-FU-10003096"/>
    <x v="0"/>
    <x v="5"/>
    <x v="559"/>
    <x v="3093"/>
    <n v="3"/>
    <n v="0"/>
    <n v="9.7911000000000001"/>
    <x v="1"/>
    <x v="0"/>
  </r>
  <r>
    <n v="3983"/>
    <x v="1971"/>
    <x v="274"/>
    <d v="2018-07-09T00:00:00"/>
    <s v="Second Class"/>
    <s v="CC-12370"/>
    <x v="666"/>
    <x v="0"/>
    <x v="0"/>
    <x v="1"/>
    <x v="1"/>
    <x v="62"/>
    <x v="1"/>
    <s v="FUR-CH-10003061"/>
    <x v="0"/>
    <x v="1"/>
    <x v="51"/>
    <x v="2804"/>
    <n v="4"/>
    <n v="0.2"/>
    <n v="-3.5996000000000521"/>
    <x v="1"/>
    <x v="0"/>
  </r>
  <r>
    <n v="3984"/>
    <x v="1971"/>
    <x v="274"/>
    <d v="2018-07-09T00:00:00"/>
    <s v="Second Class"/>
    <s v="CC-12370"/>
    <x v="666"/>
    <x v="0"/>
    <x v="0"/>
    <x v="1"/>
    <x v="1"/>
    <x v="62"/>
    <x v="1"/>
    <s v="TEC-CO-10003763"/>
    <x v="2"/>
    <x v="16"/>
    <x v="1279"/>
    <x v="2481"/>
    <n v="5"/>
    <n v="0.2"/>
    <n v="944.98649999999986"/>
    <x v="1"/>
    <x v="0"/>
  </r>
  <r>
    <n v="3985"/>
    <x v="1971"/>
    <x v="274"/>
    <d v="2018-07-09T00:00:00"/>
    <s v="Second Class"/>
    <s v="CC-12370"/>
    <x v="666"/>
    <x v="0"/>
    <x v="0"/>
    <x v="1"/>
    <x v="1"/>
    <x v="62"/>
    <x v="1"/>
    <s v="OFF-PA-10002923"/>
    <x v="1"/>
    <x v="10"/>
    <x v="1426"/>
    <x v="1553"/>
    <n v="1"/>
    <n v="0"/>
    <n v="24.47"/>
    <x v="1"/>
    <x v="0"/>
  </r>
  <r>
    <n v="3986"/>
    <x v="1972"/>
    <x v="764"/>
    <d v="2018-04-21T00:00:00"/>
    <s v="Standard Class"/>
    <s v="JM-15535"/>
    <x v="341"/>
    <x v="0"/>
    <x v="0"/>
    <x v="80"/>
    <x v="1"/>
    <x v="467"/>
    <x v="1"/>
    <s v="FUR-BO-10003441"/>
    <x v="0"/>
    <x v="0"/>
    <x v="712"/>
    <x v="3094"/>
    <n v="3"/>
    <n v="0.15"/>
    <n v="24.235199999999978"/>
    <x v="1"/>
    <x v="0"/>
  </r>
  <r>
    <n v="3987"/>
    <x v="1973"/>
    <x v="798"/>
    <d v="2019-04-14T00:00:00"/>
    <s v="Standard Class"/>
    <s v="KF-16285"/>
    <x v="580"/>
    <x v="2"/>
    <x v="0"/>
    <x v="135"/>
    <x v="30"/>
    <x v="170"/>
    <x v="3"/>
    <s v="OFF-ST-10001780"/>
    <x v="1"/>
    <x v="4"/>
    <x v="486"/>
    <x v="3095"/>
    <n v="4"/>
    <n v="0"/>
    <n v="621.97440000000006"/>
    <x v="2"/>
    <x v="0"/>
  </r>
  <r>
    <n v="3988"/>
    <x v="1973"/>
    <x v="798"/>
    <d v="2019-04-14T00:00:00"/>
    <s v="Standard Class"/>
    <s v="KF-16285"/>
    <x v="580"/>
    <x v="2"/>
    <x v="0"/>
    <x v="135"/>
    <x v="30"/>
    <x v="170"/>
    <x v="3"/>
    <s v="OFF-AP-10001962"/>
    <x v="1"/>
    <x v="9"/>
    <x v="1603"/>
    <x v="3096"/>
    <n v="5"/>
    <n v="0"/>
    <n v="10.487500000000001"/>
    <x v="2"/>
    <x v="0"/>
  </r>
  <r>
    <n v="3989"/>
    <x v="1974"/>
    <x v="764"/>
    <d v="2018-04-22T00:00:00"/>
    <s v="Standard Class"/>
    <s v="CS-12175"/>
    <x v="728"/>
    <x v="1"/>
    <x v="0"/>
    <x v="29"/>
    <x v="18"/>
    <x v="84"/>
    <x v="0"/>
    <s v="FUR-FU-10003798"/>
    <x v="0"/>
    <x v="5"/>
    <x v="1604"/>
    <x v="3097"/>
    <n v="5"/>
    <n v="0.2"/>
    <n v="13.845999999999997"/>
    <x v="0"/>
    <x v="0"/>
  </r>
  <r>
    <n v="3990"/>
    <x v="1975"/>
    <x v="641"/>
    <d v="2016-11-27T00:00:00"/>
    <s v="Second Class"/>
    <s v="AR-10540"/>
    <x v="481"/>
    <x v="0"/>
    <x v="0"/>
    <x v="383"/>
    <x v="34"/>
    <x v="468"/>
    <x v="3"/>
    <s v="FUR-FU-10001095"/>
    <x v="0"/>
    <x v="5"/>
    <x v="748"/>
    <x v="3098"/>
    <n v="2"/>
    <n v="0"/>
    <n v="20.1248"/>
    <x v="2"/>
    <x v="0"/>
  </r>
  <r>
    <n v="3991"/>
    <x v="1976"/>
    <x v="935"/>
    <d v="2016-11-08T00:00:00"/>
    <s v="Standard Class"/>
    <s v="MS-17770"/>
    <x v="474"/>
    <x v="0"/>
    <x v="0"/>
    <x v="152"/>
    <x v="9"/>
    <x v="207"/>
    <x v="3"/>
    <s v="OFF-SU-10000157"/>
    <x v="1"/>
    <x v="14"/>
    <x v="1408"/>
    <x v="3099"/>
    <n v="3"/>
    <n v="0.2"/>
    <n v="-64.427400000000006"/>
    <x v="2"/>
    <x v="0"/>
  </r>
  <r>
    <n v="3992"/>
    <x v="1977"/>
    <x v="489"/>
    <d v="2017-05-05T00:00:00"/>
    <s v="Standard Class"/>
    <s v="DB-13120"/>
    <x v="106"/>
    <x v="1"/>
    <x v="0"/>
    <x v="67"/>
    <x v="2"/>
    <x v="85"/>
    <x v="0"/>
    <s v="FUR-FU-10001095"/>
    <x v="0"/>
    <x v="5"/>
    <x v="748"/>
    <x v="3100"/>
    <n v="3"/>
    <n v="0.2"/>
    <n v="14.299199999999999"/>
    <x v="0"/>
    <x v="0"/>
  </r>
  <r>
    <n v="3993"/>
    <x v="1977"/>
    <x v="489"/>
    <d v="2017-05-05T00:00:00"/>
    <s v="Standard Class"/>
    <s v="DB-13120"/>
    <x v="106"/>
    <x v="1"/>
    <x v="0"/>
    <x v="67"/>
    <x v="2"/>
    <x v="85"/>
    <x v="0"/>
    <s v="OFF-SU-10004261"/>
    <x v="1"/>
    <x v="14"/>
    <x v="610"/>
    <x v="3101"/>
    <n v="3"/>
    <n v="0.2"/>
    <n v="4.6547999999999927"/>
    <x v="0"/>
    <x v="0"/>
  </r>
  <r>
    <n v="3994"/>
    <x v="1977"/>
    <x v="489"/>
    <d v="2017-05-05T00:00:00"/>
    <s v="Standard Class"/>
    <s v="DB-13120"/>
    <x v="106"/>
    <x v="1"/>
    <x v="0"/>
    <x v="67"/>
    <x v="2"/>
    <x v="85"/>
    <x v="0"/>
    <s v="OFF-AR-10004022"/>
    <x v="1"/>
    <x v="6"/>
    <x v="907"/>
    <x v="3102"/>
    <n v="6"/>
    <n v="0.2"/>
    <n v="10.793999999999983"/>
    <x v="0"/>
    <x v="0"/>
  </r>
  <r>
    <n v="3995"/>
    <x v="1978"/>
    <x v="936"/>
    <d v="2017-03-12T00:00:00"/>
    <s v="Standard Class"/>
    <s v="DK-12895"/>
    <x v="729"/>
    <x v="0"/>
    <x v="0"/>
    <x v="249"/>
    <x v="6"/>
    <x v="308"/>
    <x v="2"/>
    <s v="FUR-BO-10002916"/>
    <x v="0"/>
    <x v="0"/>
    <x v="1515"/>
    <x v="3103"/>
    <n v="3"/>
    <n v="0"/>
    <n v="97.45859999999999"/>
    <x v="2"/>
    <x v="0"/>
  </r>
  <r>
    <n v="3996"/>
    <x v="1978"/>
    <x v="936"/>
    <d v="2017-03-12T00:00:00"/>
    <s v="Standard Class"/>
    <s v="DK-12895"/>
    <x v="729"/>
    <x v="0"/>
    <x v="0"/>
    <x v="249"/>
    <x v="6"/>
    <x v="308"/>
    <x v="2"/>
    <s v="FUR-CH-10002084"/>
    <x v="0"/>
    <x v="1"/>
    <x v="1249"/>
    <x v="3104"/>
    <n v="7"/>
    <n v="0"/>
    <n v="189.40460000000002"/>
    <x v="2"/>
    <x v="0"/>
  </r>
  <r>
    <n v="3997"/>
    <x v="1978"/>
    <x v="936"/>
    <d v="2017-03-12T00:00:00"/>
    <s v="Standard Class"/>
    <s v="DK-12895"/>
    <x v="729"/>
    <x v="0"/>
    <x v="0"/>
    <x v="249"/>
    <x v="6"/>
    <x v="308"/>
    <x v="2"/>
    <s v="TEC-PH-10003012"/>
    <x v="2"/>
    <x v="7"/>
    <x v="348"/>
    <x v="3105"/>
    <n v="5"/>
    <n v="0"/>
    <n v="223.28549999999993"/>
    <x v="2"/>
    <x v="0"/>
  </r>
  <r>
    <n v="3998"/>
    <x v="1978"/>
    <x v="936"/>
    <d v="2017-03-12T00:00:00"/>
    <s v="Standard Class"/>
    <s v="DK-12895"/>
    <x v="729"/>
    <x v="0"/>
    <x v="0"/>
    <x v="249"/>
    <x v="6"/>
    <x v="308"/>
    <x v="2"/>
    <s v="OFF-AR-10002704"/>
    <x v="1"/>
    <x v="6"/>
    <x v="1605"/>
    <x v="1883"/>
    <n v="1"/>
    <n v="0"/>
    <n v="4.4939999999999998"/>
    <x v="2"/>
    <x v="0"/>
  </r>
  <r>
    <n v="3999"/>
    <x v="1978"/>
    <x v="936"/>
    <d v="2017-03-12T00:00:00"/>
    <s v="Standard Class"/>
    <s v="DK-12895"/>
    <x v="729"/>
    <x v="0"/>
    <x v="0"/>
    <x v="249"/>
    <x v="6"/>
    <x v="308"/>
    <x v="2"/>
    <s v="FUR-FU-10000308"/>
    <x v="0"/>
    <x v="5"/>
    <x v="1278"/>
    <x v="3106"/>
    <n v="6"/>
    <n v="0"/>
    <n v="82.077600000000004"/>
    <x v="2"/>
    <x v="0"/>
  </r>
  <r>
    <n v="4000"/>
    <x v="1979"/>
    <x v="789"/>
    <d v="2017-07-20T00:00:00"/>
    <s v="Second Class"/>
    <s v="MP-17965"/>
    <x v="172"/>
    <x v="1"/>
    <x v="0"/>
    <x v="370"/>
    <x v="2"/>
    <x v="453"/>
    <x v="0"/>
    <s v="FUR-BO-10004709"/>
    <x v="0"/>
    <x v="0"/>
    <x v="266"/>
    <x v="3107"/>
    <n v="5"/>
    <n v="0.2"/>
    <n v="5.7980000000000018"/>
    <x v="0"/>
    <x v="0"/>
  </r>
  <r>
    <n v="4001"/>
    <x v="1980"/>
    <x v="856"/>
    <d v="2016-10-16T00:00:00"/>
    <s v="Standard Class"/>
    <s v="Dp-13240"/>
    <x v="656"/>
    <x v="2"/>
    <x v="0"/>
    <x v="4"/>
    <x v="4"/>
    <x v="60"/>
    <x v="1"/>
    <s v="FUR-FU-10001196"/>
    <x v="0"/>
    <x v="5"/>
    <x v="1125"/>
    <x v="3108"/>
    <n v="11"/>
    <n v="0"/>
    <n v="19.040999999999997"/>
    <x v="1"/>
    <x v="0"/>
  </r>
  <r>
    <n v="4002"/>
    <x v="1980"/>
    <x v="856"/>
    <d v="2016-10-16T00:00:00"/>
    <s v="Standard Class"/>
    <s v="Dp-13240"/>
    <x v="656"/>
    <x v="2"/>
    <x v="0"/>
    <x v="4"/>
    <x v="4"/>
    <x v="60"/>
    <x v="1"/>
    <s v="TEC-AC-10002942"/>
    <x v="2"/>
    <x v="11"/>
    <x v="1606"/>
    <x v="2047"/>
    <n v="5"/>
    <n v="0"/>
    <n v="58.649999999999984"/>
    <x v="1"/>
    <x v="0"/>
  </r>
  <r>
    <n v="4003"/>
    <x v="1981"/>
    <x v="840"/>
    <d v="2018-03-08T00:00:00"/>
    <s v="Standard Class"/>
    <s v="CC-12220"/>
    <x v="417"/>
    <x v="0"/>
    <x v="0"/>
    <x v="52"/>
    <x v="5"/>
    <x v="65"/>
    <x v="2"/>
    <s v="FUR-TA-10004915"/>
    <x v="0"/>
    <x v="3"/>
    <x v="335"/>
    <x v="3109"/>
    <n v="3"/>
    <n v="0.3"/>
    <n v="-127.57919999999996"/>
    <x v="2"/>
    <x v="0"/>
  </r>
  <r>
    <n v="4004"/>
    <x v="1981"/>
    <x v="840"/>
    <d v="2018-03-08T00:00:00"/>
    <s v="Standard Class"/>
    <s v="CC-12220"/>
    <x v="417"/>
    <x v="0"/>
    <x v="0"/>
    <x v="52"/>
    <x v="5"/>
    <x v="65"/>
    <x v="2"/>
    <s v="TEC-MA-10001016"/>
    <x v="2"/>
    <x v="15"/>
    <x v="1607"/>
    <x v="3110"/>
    <n v="3"/>
    <n v="0.4"/>
    <n v="33.589499999999987"/>
    <x v="2"/>
    <x v="0"/>
  </r>
  <r>
    <n v="4005"/>
    <x v="1981"/>
    <x v="840"/>
    <d v="2018-03-08T00:00:00"/>
    <s v="Standard Class"/>
    <s v="CC-12220"/>
    <x v="417"/>
    <x v="0"/>
    <x v="0"/>
    <x v="52"/>
    <x v="5"/>
    <x v="65"/>
    <x v="2"/>
    <s v="OFF-EN-10000483"/>
    <x v="1"/>
    <x v="12"/>
    <x v="374"/>
    <x v="3111"/>
    <n v="3"/>
    <n v="0.2"/>
    <n v="11.894999999999994"/>
    <x v="2"/>
    <x v="0"/>
  </r>
  <r>
    <n v="4006"/>
    <x v="1982"/>
    <x v="895"/>
    <d v="2017-12-16T00:00:00"/>
    <s v="Standard Class"/>
    <s v="KM-16660"/>
    <x v="730"/>
    <x v="0"/>
    <x v="0"/>
    <x v="185"/>
    <x v="32"/>
    <x v="235"/>
    <x v="0"/>
    <s v="OFF-AR-10003087"/>
    <x v="1"/>
    <x v="6"/>
    <x v="772"/>
    <x v="3112"/>
    <n v="1"/>
    <n v="0"/>
    <n v="0.49839999999999995"/>
    <x v="0"/>
    <x v="0"/>
  </r>
  <r>
    <n v="4007"/>
    <x v="1982"/>
    <x v="895"/>
    <d v="2017-12-16T00:00:00"/>
    <s v="Standard Class"/>
    <s v="KM-16660"/>
    <x v="730"/>
    <x v="0"/>
    <x v="0"/>
    <x v="185"/>
    <x v="32"/>
    <x v="235"/>
    <x v="0"/>
    <s v="OFF-PA-10000520"/>
    <x v="1"/>
    <x v="10"/>
    <x v="1428"/>
    <x v="243"/>
    <n v="4"/>
    <n v="0"/>
    <n v="12.441600000000001"/>
    <x v="0"/>
    <x v="0"/>
  </r>
  <r>
    <n v="4008"/>
    <x v="1982"/>
    <x v="895"/>
    <d v="2017-12-16T00:00:00"/>
    <s v="Standard Class"/>
    <s v="KM-16660"/>
    <x v="730"/>
    <x v="0"/>
    <x v="0"/>
    <x v="185"/>
    <x v="32"/>
    <x v="235"/>
    <x v="0"/>
    <s v="TEC-AC-10001553"/>
    <x v="2"/>
    <x v="11"/>
    <x v="1608"/>
    <x v="3113"/>
    <n v="6"/>
    <n v="0"/>
    <n v="21.407399999999999"/>
    <x v="0"/>
    <x v="0"/>
  </r>
  <r>
    <n v="4009"/>
    <x v="1983"/>
    <x v="217"/>
    <d v="2017-12-22T00:00:00"/>
    <s v="Standard Class"/>
    <s v="MK-17905"/>
    <x v="149"/>
    <x v="1"/>
    <x v="0"/>
    <x v="103"/>
    <x v="22"/>
    <x v="127"/>
    <x v="1"/>
    <s v="OFF-AR-10000634"/>
    <x v="1"/>
    <x v="6"/>
    <x v="997"/>
    <x v="1312"/>
    <n v="2"/>
    <n v="0.2"/>
    <n v="0.59920000000000018"/>
    <x v="1"/>
    <x v="0"/>
  </r>
  <r>
    <n v="4010"/>
    <x v="1984"/>
    <x v="314"/>
    <d v="2019-01-05T00:00:00"/>
    <s v="Standard Class"/>
    <s v="SC-20725"/>
    <x v="56"/>
    <x v="0"/>
    <x v="0"/>
    <x v="1"/>
    <x v="1"/>
    <x v="1"/>
    <x v="1"/>
    <s v="FUR-FU-10001215"/>
    <x v="0"/>
    <x v="5"/>
    <x v="1609"/>
    <x v="3114"/>
    <n v="11"/>
    <n v="0"/>
    <n v="199.26060000000004"/>
    <x v="1"/>
    <x v="0"/>
  </r>
  <r>
    <n v="4011"/>
    <x v="1985"/>
    <x v="610"/>
    <d v="2019-11-24T00:00:00"/>
    <s v="First Class"/>
    <s v="CC-12475"/>
    <x v="693"/>
    <x v="0"/>
    <x v="0"/>
    <x v="10"/>
    <x v="9"/>
    <x v="105"/>
    <x v="3"/>
    <s v="OFF-PA-10001204"/>
    <x v="1"/>
    <x v="10"/>
    <x v="523"/>
    <x v="582"/>
    <n v="2"/>
    <n v="0.2"/>
    <n v="2.6399999999999997"/>
    <x v="2"/>
    <x v="0"/>
  </r>
  <r>
    <n v="4012"/>
    <x v="1985"/>
    <x v="610"/>
    <d v="2019-11-24T00:00:00"/>
    <s v="First Class"/>
    <s v="CC-12475"/>
    <x v="693"/>
    <x v="0"/>
    <x v="0"/>
    <x v="10"/>
    <x v="9"/>
    <x v="105"/>
    <x v="3"/>
    <s v="OFF-ST-10002444"/>
    <x v="1"/>
    <x v="4"/>
    <x v="576"/>
    <x v="3115"/>
    <n v="4"/>
    <n v="0.2"/>
    <n v="3.9295999999999989"/>
    <x v="2"/>
    <x v="0"/>
  </r>
  <r>
    <n v="4013"/>
    <x v="1986"/>
    <x v="937"/>
    <d v="2017-12-27T00:00:00"/>
    <s v="Standard Class"/>
    <s v="BT-11305"/>
    <x v="457"/>
    <x v="2"/>
    <x v="0"/>
    <x v="384"/>
    <x v="6"/>
    <x v="469"/>
    <x v="2"/>
    <s v="OFF-AR-10000203"/>
    <x v="1"/>
    <x v="6"/>
    <x v="785"/>
    <x v="860"/>
    <n v="4"/>
    <n v="0"/>
    <n v="4.9647999999999985"/>
    <x v="2"/>
    <x v="0"/>
  </r>
  <r>
    <n v="4014"/>
    <x v="1987"/>
    <x v="841"/>
    <d v="2017-08-28T00:00:00"/>
    <s v="Standard Class"/>
    <s v="FH-14350"/>
    <x v="651"/>
    <x v="0"/>
    <x v="0"/>
    <x v="118"/>
    <x v="32"/>
    <x v="148"/>
    <x v="0"/>
    <s v="OFF-AP-10000828"/>
    <x v="1"/>
    <x v="9"/>
    <x v="1096"/>
    <x v="3116"/>
    <n v="3"/>
    <n v="0"/>
    <n v="152.02319999999997"/>
    <x v="0"/>
    <x v="0"/>
  </r>
  <r>
    <n v="4015"/>
    <x v="1987"/>
    <x v="841"/>
    <d v="2017-08-28T00:00:00"/>
    <s v="Standard Class"/>
    <s v="FH-14350"/>
    <x v="651"/>
    <x v="0"/>
    <x v="0"/>
    <x v="118"/>
    <x v="32"/>
    <x v="148"/>
    <x v="0"/>
    <s v="OFF-LA-10003190"/>
    <x v="1"/>
    <x v="2"/>
    <x v="1172"/>
    <x v="880"/>
    <n v="3"/>
    <n v="0"/>
    <n v="4.2336"/>
    <x v="0"/>
    <x v="0"/>
  </r>
  <r>
    <n v="4016"/>
    <x v="1987"/>
    <x v="841"/>
    <d v="2017-08-28T00:00:00"/>
    <s v="Standard Class"/>
    <s v="FH-14350"/>
    <x v="651"/>
    <x v="0"/>
    <x v="0"/>
    <x v="118"/>
    <x v="32"/>
    <x v="148"/>
    <x v="0"/>
    <s v="OFF-PA-10002319"/>
    <x v="1"/>
    <x v="10"/>
    <x v="1400"/>
    <x v="3117"/>
    <n v="5"/>
    <n v="0"/>
    <n v="94.962000000000003"/>
    <x v="0"/>
    <x v="0"/>
  </r>
  <r>
    <n v="4017"/>
    <x v="1987"/>
    <x v="841"/>
    <d v="2017-08-28T00:00:00"/>
    <s v="Standard Class"/>
    <s v="FH-14350"/>
    <x v="651"/>
    <x v="0"/>
    <x v="0"/>
    <x v="118"/>
    <x v="32"/>
    <x v="148"/>
    <x v="0"/>
    <s v="OFF-PA-10003893"/>
    <x v="1"/>
    <x v="10"/>
    <x v="1105"/>
    <x v="1591"/>
    <n v="5"/>
    <n v="0"/>
    <n v="9.629999999999999"/>
    <x v="0"/>
    <x v="0"/>
  </r>
  <r>
    <n v="4018"/>
    <x v="1987"/>
    <x v="841"/>
    <d v="2017-08-28T00:00:00"/>
    <s v="Standard Class"/>
    <s v="FH-14350"/>
    <x v="651"/>
    <x v="0"/>
    <x v="0"/>
    <x v="118"/>
    <x v="32"/>
    <x v="148"/>
    <x v="0"/>
    <s v="OFF-PA-10002499"/>
    <x v="1"/>
    <x v="10"/>
    <x v="1610"/>
    <x v="3118"/>
    <n v="2"/>
    <n v="0"/>
    <n v="48.94"/>
    <x v="0"/>
    <x v="0"/>
  </r>
  <r>
    <n v="4019"/>
    <x v="1987"/>
    <x v="841"/>
    <d v="2017-08-28T00:00:00"/>
    <s v="Standard Class"/>
    <s v="FH-14350"/>
    <x v="651"/>
    <x v="0"/>
    <x v="0"/>
    <x v="118"/>
    <x v="32"/>
    <x v="148"/>
    <x v="0"/>
    <s v="TEC-AC-10004568"/>
    <x v="2"/>
    <x v="11"/>
    <x v="1118"/>
    <x v="1771"/>
    <n v="9"/>
    <n v="0"/>
    <n v="47.862899999999982"/>
    <x v="0"/>
    <x v="0"/>
  </r>
  <r>
    <n v="4020"/>
    <x v="1987"/>
    <x v="841"/>
    <d v="2017-08-28T00:00:00"/>
    <s v="Standard Class"/>
    <s v="FH-14350"/>
    <x v="651"/>
    <x v="0"/>
    <x v="0"/>
    <x v="118"/>
    <x v="32"/>
    <x v="148"/>
    <x v="0"/>
    <s v="OFF-AP-10001492"/>
    <x v="1"/>
    <x v="9"/>
    <x v="22"/>
    <x v="3119"/>
    <n v="3"/>
    <n v="0"/>
    <n v="6.7236000000000002"/>
    <x v="0"/>
    <x v="0"/>
  </r>
  <r>
    <n v="4021"/>
    <x v="1988"/>
    <x v="169"/>
    <d v="2016-06-27T00:00:00"/>
    <s v="Standard Class"/>
    <s v="AA-10645"/>
    <x v="731"/>
    <x v="0"/>
    <x v="0"/>
    <x v="142"/>
    <x v="9"/>
    <x v="181"/>
    <x v="3"/>
    <s v="FUR-CH-10004698"/>
    <x v="0"/>
    <x v="1"/>
    <x v="168"/>
    <x v="3120"/>
    <n v="3"/>
    <n v="0.3"/>
    <n v="-4.858799999999988"/>
    <x v="2"/>
    <x v="0"/>
  </r>
  <r>
    <n v="4022"/>
    <x v="1988"/>
    <x v="169"/>
    <d v="2016-06-27T00:00:00"/>
    <s v="Standard Class"/>
    <s v="AA-10645"/>
    <x v="731"/>
    <x v="0"/>
    <x v="0"/>
    <x v="142"/>
    <x v="9"/>
    <x v="181"/>
    <x v="3"/>
    <s v="TEC-PH-10004093"/>
    <x v="2"/>
    <x v="7"/>
    <x v="40"/>
    <x v="3121"/>
    <n v="3"/>
    <n v="0.4"/>
    <n v="-15.176700000000004"/>
    <x v="2"/>
    <x v="0"/>
  </r>
  <r>
    <n v="4023"/>
    <x v="1988"/>
    <x v="169"/>
    <d v="2016-06-27T00:00:00"/>
    <s v="Standard Class"/>
    <s v="AA-10645"/>
    <x v="731"/>
    <x v="0"/>
    <x v="0"/>
    <x v="142"/>
    <x v="9"/>
    <x v="181"/>
    <x v="3"/>
    <s v="FUR-CH-10000454"/>
    <x v="0"/>
    <x v="1"/>
    <x v="1"/>
    <x v="3122"/>
    <n v="5"/>
    <n v="0.3"/>
    <n v="0"/>
    <x v="2"/>
    <x v="0"/>
  </r>
  <r>
    <n v="4024"/>
    <x v="1989"/>
    <x v="855"/>
    <d v="2019-10-28T00:00:00"/>
    <s v="First Class"/>
    <s v="JO-15145"/>
    <x v="705"/>
    <x v="1"/>
    <x v="0"/>
    <x v="8"/>
    <x v="1"/>
    <x v="94"/>
    <x v="1"/>
    <s v="FUR-BO-10003034"/>
    <x v="0"/>
    <x v="0"/>
    <x v="1203"/>
    <x v="3123"/>
    <n v="5"/>
    <n v="0.15"/>
    <n v="6.5490000000000208"/>
    <x v="1"/>
    <x v="0"/>
  </r>
  <r>
    <n v="4025"/>
    <x v="1989"/>
    <x v="855"/>
    <d v="2019-10-28T00:00:00"/>
    <s v="First Class"/>
    <s v="JO-15145"/>
    <x v="705"/>
    <x v="1"/>
    <x v="0"/>
    <x v="8"/>
    <x v="1"/>
    <x v="94"/>
    <x v="1"/>
    <s v="TEC-PH-10003215"/>
    <x v="2"/>
    <x v="7"/>
    <x v="1611"/>
    <x v="3124"/>
    <n v="4"/>
    <n v="0.2"/>
    <n v="34.741999999999997"/>
    <x v="1"/>
    <x v="0"/>
  </r>
  <r>
    <n v="4026"/>
    <x v="1990"/>
    <x v="938"/>
    <d v="2019-08-13T00:00:00"/>
    <s v="First Class"/>
    <s v="SF-20965"/>
    <x v="245"/>
    <x v="1"/>
    <x v="0"/>
    <x v="385"/>
    <x v="5"/>
    <x v="470"/>
    <x v="2"/>
    <s v="OFF-PA-10001776"/>
    <x v="1"/>
    <x v="10"/>
    <x v="1272"/>
    <x v="3125"/>
    <n v="4"/>
    <n v="0.2"/>
    <n v="10.011599999999998"/>
    <x v="2"/>
    <x v="0"/>
  </r>
  <r>
    <n v="4027"/>
    <x v="1990"/>
    <x v="938"/>
    <d v="2019-08-13T00:00:00"/>
    <s v="First Class"/>
    <s v="SF-20965"/>
    <x v="245"/>
    <x v="1"/>
    <x v="0"/>
    <x v="385"/>
    <x v="5"/>
    <x v="470"/>
    <x v="2"/>
    <s v="OFF-AR-10004582"/>
    <x v="1"/>
    <x v="6"/>
    <x v="1184"/>
    <x v="1997"/>
    <n v="7"/>
    <n v="0.2"/>
    <n v="2.8699999999999992"/>
    <x v="2"/>
    <x v="0"/>
  </r>
  <r>
    <n v="4028"/>
    <x v="1990"/>
    <x v="938"/>
    <d v="2019-08-13T00:00:00"/>
    <s v="First Class"/>
    <s v="SF-20965"/>
    <x v="245"/>
    <x v="1"/>
    <x v="0"/>
    <x v="385"/>
    <x v="5"/>
    <x v="470"/>
    <x v="2"/>
    <s v="TEC-PH-10001557"/>
    <x v="2"/>
    <x v="7"/>
    <x v="664"/>
    <x v="2081"/>
    <n v="2"/>
    <n v="0.2"/>
    <n v="13.438599999999994"/>
    <x v="2"/>
    <x v="0"/>
  </r>
  <r>
    <n v="4029"/>
    <x v="1990"/>
    <x v="938"/>
    <d v="2019-08-13T00:00:00"/>
    <s v="First Class"/>
    <s v="SF-20965"/>
    <x v="245"/>
    <x v="1"/>
    <x v="0"/>
    <x v="385"/>
    <x v="5"/>
    <x v="470"/>
    <x v="2"/>
    <s v="OFF-BI-10004209"/>
    <x v="1"/>
    <x v="8"/>
    <x v="1215"/>
    <x v="3126"/>
    <n v="8"/>
    <n v="0.8"/>
    <n v="-22.512"/>
    <x v="2"/>
    <x v="0"/>
  </r>
  <r>
    <n v="4030"/>
    <x v="1991"/>
    <x v="165"/>
    <d v="2019-12-28T00:00:00"/>
    <s v="Standard Class"/>
    <s v="CS-12355"/>
    <x v="394"/>
    <x v="0"/>
    <x v="0"/>
    <x v="240"/>
    <x v="28"/>
    <x v="298"/>
    <x v="0"/>
    <s v="TEC-MA-10003183"/>
    <x v="2"/>
    <x v="15"/>
    <x v="951"/>
    <x v="651"/>
    <n v="3"/>
    <n v="0"/>
    <n v="239.98500000000001"/>
    <x v="0"/>
    <x v="0"/>
  </r>
  <r>
    <n v="4031"/>
    <x v="1991"/>
    <x v="165"/>
    <d v="2019-12-28T00:00:00"/>
    <s v="Standard Class"/>
    <s v="CS-12355"/>
    <x v="394"/>
    <x v="0"/>
    <x v="0"/>
    <x v="240"/>
    <x v="28"/>
    <x v="298"/>
    <x v="0"/>
    <s v="FUR-CH-10002439"/>
    <x v="0"/>
    <x v="1"/>
    <x v="1325"/>
    <x v="3127"/>
    <n v="4"/>
    <n v="0"/>
    <n v="60.5488"/>
    <x v="0"/>
    <x v="0"/>
  </r>
  <r>
    <n v="4032"/>
    <x v="1992"/>
    <x v="182"/>
    <d v="2018-09-30T00:00:00"/>
    <s v="Standard Class"/>
    <s v="SN-20710"/>
    <x v="17"/>
    <x v="2"/>
    <x v="0"/>
    <x v="386"/>
    <x v="4"/>
    <x v="471"/>
    <x v="1"/>
    <s v="OFF-AP-10000576"/>
    <x v="1"/>
    <x v="9"/>
    <x v="643"/>
    <x v="3128"/>
    <n v="6"/>
    <n v="0"/>
    <n v="66.326400000000007"/>
    <x v="1"/>
    <x v="0"/>
  </r>
  <r>
    <n v="4033"/>
    <x v="1992"/>
    <x v="182"/>
    <d v="2018-09-30T00:00:00"/>
    <s v="Standard Class"/>
    <s v="SN-20710"/>
    <x v="17"/>
    <x v="2"/>
    <x v="0"/>
    <x v="386"/>
    <x v="4"/>
    <x v="471"/>
    <x v="1"/>
    <s v="OFF-PA-10004040"/>
    <x v="1"/>
    <x v="10"/>
    <x v="99"/>
    <x v="2744"/>
    <n v="5"/>
    <n v="0"/>
    <n v="14.651"/>
    <x v="1"/>
    <x v="0"/>
  </r>
  <r>
    <n v="4034"/>
    <x v="1992"/>
    <x v="182"/>
    <d v="2018-09-30T00:00:00"/>
    <s v="Standard Class"/>
    <s v="SN-20710"/>
    <x v="17"/>
    <x v="2"/>
    <x v="0"/>
    <x v="386"/>
    <x v="4"/>
    <x v="471"/>
    <x v="1"/>
    <s v="TEC-AC-10003063"/>
    <x v="2"/>
    <x v="11"/>
    <x v="1061"/>
    <x v="1506"/>
    <n v="4"/>
    <n v="0"/>
    <n v="21"/>
    <x v="1"/>
    <x v="0"/>
  </r>
  <r>
    <n v="4035"/>
    <x v="1993"/>
    <x v="939"/>
    <d v="2018-12-12T00:00:00"/>
    <s v="Same Day"/>
    <s v="JM-15655"/>
    <x v="487"/>
    <x v="1"/>
    <x v="0"/>
    <x v="160"/>
    <x v="24"/>
    <x v="203"/>
    <x v="3"/>
    <s v="OFF-BI-10003982"/>
    <x v="1"/>
    <x v="8"/>
    <x v="350"/>
    <x v="3129"/>
    <n v="3"/>
    <n v="0.7"/>
    <n v="-14.331299999999992"/>
    <x v="2"/>
    <x v="0"/>
  </r>
  <r>
    <n v="4036"/>
    <x v="1993"/>
    <x v="939"/>
    <d v="2018-12-12T00:00:00"/>
    <s v="Same Day"/>
    <s v="JM-15655"/>
    <x v="487"/>
    <x v="1"/>
    <x v="0"/>
    <x v="160"/>
    <x v="24"/>
    <x v="203"/>
    <x v="3"/>
    <s v="TEC-AC-10002567"/>
    <x v="2"/>
    <x v="11"/>
    <x v="428"/>
    <x v="3130"/>
    <n v="6"/>
    <n v="0.2"/>
    <n v="76.790399999999977"/>
    <x v="2"/>
    <x v="0"/>
  </r>
  <r>
    <n v="4037"/>
    <x v="1994"/>
    <x v="75"/>
    <d v="2018-01-01T00:00:00"/>
    <s v="Standard Class"/>
    <s v="FH-14350"/>
    <x v="651"/>
    <x v="0"/>
    <x v="0"/>
    <x v="22"/>
    <x v="10"/>
    <x v="36"/>
    <x v="2"/>
    <s v="OFF-ST-10004950"/>
    <x v="1"/>
    <x v="4"/>
    <x v="1519"/>
    <x v="176"/>
    <n v="2"/>
    <n v="0.2"/>
    <n v="1.5509999999999984"/>
    <x v="2"/>
    <x v="0"/>
  </r>
  <r>
    <n v="4038"/>
    <x v="1995"/>
    <x v="282"/>
    <d v="2017-01-02T00:00:00"/>
    <s v="Standard Class"/>
    <s v="AJ-10795"/>
    <x v="295"/>
    <x v="1"/>
    <x v="0"/>
    <x v="8"/>
    <x v="1"/>
    <x v="94"/>
    <x v="1"/>
    <s v="FUR-FU-10000550"/>
    <x v="0"/>
    <x v="5"/>
    <x v="1454"/>
    <x v="1691"/>
    <n v="5"/>
    <n v="0"/>
    <n v="8.2169999999999987"/>
    <x v="1"/>
    <x v="0"/>
  </r>
  <r>
    <n v="4039"/>
    <x v="1995"/>
    <x v="282"/>
    <d v="2017-01-02T00:00:00"/>
    <s v="Standard Class"/>
    <s v="AJ-10795"/>
    <x v="295"/>
    <x v="1"/>
    <x v="0"/>
    <x v="8"/>
    <x v="1"/>
    <x v="94"/>
    <x v="1"/>
    <s v="OFF-PA-10000528"/>
    <x v="1"/>
    <x v="10"/>
    <x v="1145"/>
    <x v="3131"/>
    <n v="4"/>
    <n v="0"/>
    <n v="9.5039999999999996"/>
    <x v="1"/>
    <x v="0"/>
  </r>
  <r>
    <n v="4040"/>
    <x v="1995"/>
    <x v="282"/>
    <d v="2017-01-02T00:00:00"/>
    <s v="Standard Class"/>
    <s v="AJ-10795"/>
    <x v="295"/>
    <x v="1"/>
    <x v="0"/>
    <x v="8"/>
    <x v="1"/>
    <x v="94"/>
    <x v="1"/>
    <s v="TEC-MA-10003183"/>
    <x v="2"/>
    <x v="15"/>
    <x v="951"/>
    <x v="3132"/>
    <n v="6"/>
    <n v="0.2"/>
    <n v="287.98199999999997"/>
    <x v="1"/>
    <x v="0"/>
  </r>
  <r>
    <n v="4041"/>
    <x v="1995"/>
    <x v="282"/>
    <d v="2017-01-02T00:00:00"/>
    <s v="Standard Class"/>
    <s v="AJ-10795"/>
    <x v="295"/>
    <x v="1"/>
    <x v="0"/>
    <x v="8"/>
    <x v="1"/>
    <x v="94"/>
    <x v="1"/>
    <s v="OFF-BI-10003305"/>
    <x v="1"/>
    <x v="8"/>
    <x v="570"/>
    <x v="646"/>
    <n v="3"/>
    <n v="0.2"/>
    <n v="4.6643999999999988"/>
    <x v="1"/>
    <x v="0"/>
  </r>
  <r>
    <n v="4042"/>
    <x v="1995"/>
    <x v="282"/>
    <d v="2017-01-02T00:00:00"/>
    <s v="Standard Class"/>
    <s v="AJ-10795"/>
    <x v="295"/>
    <x v="1"/>
    <x v="0"/>
    <x v="8"/>
    <x v="1"/>
    <x v="94"/>
    <x v="1"/>
    <s v="TEC-PH-10001425"/>
    <x v="2"/>
    <x v="7"/>
    <x v="516"/>
    <x v="1837"/>
    <n v="3"/>
    <n v="0.2"/>
    <n v="19.197599999999994"/>
    <x v="1"/>
    <x v="0"/>
  </r>
  <r>
    <n v="4043"/>
    <x v="1995"/>
    <x v="282"/>
    <d v="2017-01-02T00:00:00"/>
    <s v="Standard Class"/>
    <s v="AJ-10795"/>
    <x v="295"/>
    <x v="1"/>
    <x v="0"/>
    <x v="8"/>
    <x v="1"/>
    <x v="94"/>
    <x v="1"/>
    <s v="OFF-LA-10001474"/>
    <x v="1"/>
    <x v="2"/>
    <x v="926"/>
    <x v="3133"/>
    <n v="9"/>
    <n v="0"/>
    <n v="126.39420000000001"/>
    <x v="1"/>
    <x v="0"/>
  </r>
  <r>
    <n v="4044"/>
    <x v="1995"/>
    <x v="282"/>
    <d v="2017-01-02T00:00:00"/>
    <s v="Standard Class"/>
    <s v="AJ-10795"/>
    <x v="295"/>
    <x v="1"/>
    <x v="0"/>
    <x v="8"/>
    <x v="1"/>
    <x v="94"/>
    <x v="1"/>
    <s v="FUR-FU-10000672"/>
    <x v="0"/>
    <x v="5"/>
    <x v="1517"/>
    <x v="3134"/>
    <n v="6"/>
    <n v="0"/>
    <n v="23.990399999999994"/>
    <x v="1"/>
    <x v="0"/>
  </r>
  <r>
    <n v="4045"/>
    <x v="1996"/>
    <x v="608"/>
    <d v="2017-06-30T00:00:00"/>
    <s v="Standard Class"/>
    <s v="JF-15565"/>
    <x v="535"/>
    <x v="0"/>
    <x v="0"/>
    <x v="8"/>
    <x v="1"/>
    <x v="94"/>
    <x v="1"/>
    <s v="FUR-FU-10001979"/>
    <x v="0"/>
    <x v="5"/>
    <x v="514"/>
    <x v="3135"/>
    <n v="5"/>
    <n v="0"/>
    <n v="57.358000000000011"/>
    <x v="1"/>
    <x v="0"/>
  </r>
  <r>
    <n v="4046"/>
    <x v="1997"/>
    <x v="788"/>
    <d v="2017-04-07T00:00:00"/>
    <s v="Standard Class"/>
    <s v="CS-11845"/>
    <x v="688"/>
    <x v="1"/>
    <x v="0"/>
    <x v="12"/>
    <x v="5"/>
    <x v="32"/>
    <x v="2"/>
    <s v="OFF-BI-10003707"/>
    <x v="1"/>
    <x v="8"/>
    <x v="784"/>
    <x v="3136"/>
    <n v="3"/>
    <n v="0.8"/>
    <n v="-13.734000000000002"/>
    <x v="2"/>
    <x v="0"/>
  </r>
  <r>
    <n v="4047"/>
    <x v="1998"/>
    <x v="208"/>
    <d v="2019-10-25T00:00:00"/>
    <s v="Standard Class"/>
    <s v="SP-20920"/>
    <x v="727"/>
    <x v="0"/>
    <x v="0"/>
    <x v="22"/>
    <x v="10"/>
    <x v="155"/>
    <x v="2"/>
    <s v="OFF-AP-10002191"/>
    <x v="1"/>
    <x v="9"/>
    <x v="808"/>
    <x v="3137"/>
    <n v="2"/>
    <n v="0.8"/>
    <n v="-62.379199999999997"/>
    <x v="2"/>
    <x v="0"/>
  </r>
  <r>
    <n v="4048"/>
    <x v="1999"/>
    <x v="747"/>
    <d v="2017-07-19T00:00:00"/>
    <s v="First Class"/>
    <s v="KE-16420"/>
    <x v="722"/>
    <x v="1"/>
    <x v="0"/>
    <x v="20"/>
    <x v="15"/>
    <x v="45"/>
    <x v="3"/>
    <s v="OFF-PA-10000501"/>
    <x v="1"/>
    <x v="10"/>
    <x v="975"/>
    <x v="152"/>
    <n v="3"/>
    <n v="0"/>
    <n v="39.6312"/>
    <x v="2"/>
    <x v="0"/>
  </r>
  <r>
    <n v="4049"/>
    <x v="1999"/>
    <x v="747"/>
    <d v="2017-07-19T00:00:00"/>
    <s v="First Class"/>
    <s v="KE-16420"/>
    <x v="722"/>
    <x v="1"/>
    <x v="0"/>
    <x v="20"/>
    <x v="15"/>
    <x v="45"/>
    <x v="3"/>
    <s v="TEC-AC-10001990"/>
    <x v="2"/>
    <x v="11"/>
    <x v="870"/>
    <x v="3138"/>
    <n v="10"/>
    <n v="0"/>
    <n v="191.96799999999996"/>
    <x v="2"/>
    <x v="0"/>
  </r>
  <r>
    <n v="4050"/>
    <x v="2000"/>
    <x v="92"/>
    <d v="2019-06-26T00:00:00"/>
    <s v="Second Class"/>
    <s v="GA-14515"/>
    <x v="654"/>
    <x v="0"/>
    <x v="0"/>
    <x v="20"/>
    <x v="15"/>
    <x v="164"/>
    <x v="3"/>
    <s v="FUR-FU-10003601"/>
    <x v="0"/>
    <x v="5"/>
    <x v="736"/>
    <x v="3139"/>
    <n v="3"/>
    <n v="0"/>
    <n v="49.804199999999994"/>
    <x v="2"/>
    <x v="0"/>
  </r>
  <r>
    <n v="4051"/>
    <x v="2000"/>
    <x v="92"/>
    <d v="2019-06-26T00:00:00"/>
    <s v="Second Class"/>
    <s v="GA-14515"/>
    <x v="654"/>
    <x v="0"/>
    <x v="0"/>
    <x v="20"/>
    <x v="15"/>
    <x v="164"/>
    <x v="3"/>
    <s v="FUR-CH-10001891"/>
    <x v="0"/>
    <x v="1"/>
    <x v="268"/>
    <x v="3140"/>
    <n v="2"/>
    <n v="0.1"/>
    <n v="32.633200000000016"/>
    <x v="2"/>
    <x v="0"/>
  </r>
  <r>
    <n v="4052"/>
    <x v="2001"/>
    <x v="411"/>
    <d v="2016-10-03T00:00:00"/>
    <s v="Standard Class"/>
    <s v="SM-20950"/>
    <x v="416"/>
    <x v="1"/>
    <x v="0"/>
    <x v="10"/>
    <x v="9"/>
    <x v="63"/>
    <x v="3"/>
    <s v="OFF-AR-10003469"/>
    <x v="1"/>
    <x v="6"/>
    <x v="1258"/>
    <x v="1728"/>
    <n v="3"/>
    <n v="0.2"/>
    <n v="1.4783999999999997"/>
    <x v="2"/>
    <x v="0"/>
  </r>
  <r>
    <n v="4053"/>
    <x v="2001"/>
    <x v="411"/>
    <d v="2016-10-03T00:00:00"/>
    <s v="Standard Class"/>
    <s v="SM-20950"/>
    <x v="416"/>
    <x v="1"/>
    <x v="0"/>
    <x v="10"/>
    <x v="9"/>
    <x v="63"/>
    <x v="3"/>
    <s v="FUR-TA-10004175"/>
    <x v="0"/>
    <x v="3"/>
    <x v="1155"/>
    <x v="3141"/>
    <n v="2"/>
    <n v="0.4"/>
    <n v="-81.854399999999998"/>
    <x v="2"/>
    <x v="0"/>
  </r>
  <r>
    <n v="4054"/>
    <x v="2001"/>
    <x v="411"/>
    <d v="2016-10-03T00:00:00"/>
    <s v="Standard Class"/>
    <s v="SM-20950"/>
    <x v="416"/>
    <x v="1"/>
    <x v="0"/>
    <x v="10"/>
    <x v="9"/>
    <x v="63"/>
    <x v="3"/>
    <s v="OFF-LA-10002945"/>
    <x v="1"/>
    <x v="2"/>
    <x v="1612"/>
    <x v="3142"/>
    <n v="11"/>
    <n v="0.2"/>
    <n v="18.017999999999997"/>
    <x v="2"/>
    <x v="0"/>
  </r>
  <r>
    <n v="4055"/>
    <x v="2001"/>
    <x v="411"/>
    <d v="2016-10-03T00:00:00"/>
    <s v="Standard Class"/>
    <s v="SM-20950"/>
    <x v="416"/>
    <x v="1"/>
    <x v="0"/>
    <x v="10"/>
    <x v="9"/>
    <x v="63"/>
    <x v="3"/>
    <s v="OFF-PA-10000533"/>
    <x v="1"/>
    <x v="10"/>
    <x v="1205"/>
    <x v="2579"/>
    <n v="4"/>
    <n v="0.2"/>
    <n v="6.8015999999999996"/>
    <x v="2"/>
    <x v="0"/>
  </r>
  <r>
    <n v="4056"/>
    <x v="2001"/>
    <x v="411"/>
    <d v="2016-10-03T00:00:00"/>
    <s v="Standard Class"/>
    <s v="SM-20950"/>
    <x v="416"/>
    <x v="1"/>
    <x v="0"/>
    <x v="10"/>
    <x v="9"/>
    <x v="63"/>
    <x v="3"/>
    <s v="OFF-ST-10004459"/>
    <x v="1"/>
    <x v="4"/>
    <x v="459"/>
    <x v="2122"/>
    <n v="6"/>
    <n v="0.2"/>
    <n v="-337.80600000000004"/>
    <x v="2"/>
    <x v="0"/>
  </r>
  <r>
    <n v="4057"/>
    <x v="2001"/>
    <x v="411"/>
    <d v="2016-10-03T00:00:00"/>
    <s v="Standard Class"/>
    <s v="SM-20950"/>
    <x v="416"/>
    <x v="1"/>
    <x v="0"/>
    <x v="10"/>
    <x v="9"/>
    <x v="63"/>
    <x v="3"/>
    <s v="FUR-TA-10004147"/>
    <x v="0"/>
    <x v="3"/>
    <x v="819"/>
    <x v="3143"/>
    <n v="1"/>
    <n v="0.4"/>
    <n v="-20.152800000000006"/>
    <x v="2"/>
    <x v="0"/>
  </r>
  <r>
    <n v="4058"/>
    <x v="2002"/>
    <x v="156"/>
    <d v="2016-11-28T00:00:00"/>
    <s v="Standard Class"/>
    <s v="DK-12985"/>
    <x v="213"/>
    <x v="0"/>
    <x v="0"/>
    <x v="22"/>
    <x v="10"/>
    <x v="26"/>
    <x v="2"/>
    <s v="OFF-ST-10000046"/>
    <x v="1"/>
    <x v="4"/>
    <x v="764"/>
    <x v="3144"/>
    <n v="5"/>
    <n v="0.2"/>
    <n v="-8.0774999999999864"/>
    <x v="2"/>
    <x v="0"/>
  </r>
  <r>
    <n v="4059"/>
    <x v="2003"/>
    <x v="312"/>
    <d v="2017-11-24T00:00:00"/>
    <s v="Standard Class"/>
    <s v="LC-16885"/>
    <x v="62"/>
    <x v="0"/>
    <x v="0"/>
    <x v="182"/>
    <x v="1"/>
    <x v="232"/>
    <x v="1"/>
    <s v="TEC-PH-10004774"/>
    <x v="2"/>
    <x v="7"/>
    <x v="713"/>
    <x v="3145"/>
    <n v="7"/>
    <n v="0.2"/>
    <n v="-15.458100000000007"/>
    <x v="1"/>
    <x v="0"/>
  </r>
  <r>
    <n v="4060"/>
    <x v="2003"/>
    <x v="312"/>
    <d v="2017-11-24T00:00:00"/>
    <s v="Standard Class"/>
    <s v="LC-16885"/>
    <x v="62"/>
    <x v="0"/>
    <x v="0"/>
    <x v="182"/>
    <x v="1"/>
    <x v="232"/>
    <x v="1"/>
    <s v="FUR-CH-10000595"/>
    <x v="0"/>
    <x v="1"/>
    <x v="468"/>
    <x v="3146"/>
    <n v="3"/>
    <n v="0.2"/>
    <n v="35.759999999999962"/>
    <x v="1"/>
    <x v="0"/>
  </r>
  <r>
    <n v="4061"/>
    <x v="2004"/>
    <x v="474"/>
    <d v="2018-11-07T00:00:00"/>
    <s v="Standard Class"/>
    <s v="XP-21865"/>
    <x v="190"/>
    <x v="0"/>
    <x v="0"/>
    <x v="22"/>
    <x v="10"/>
    <x v="26"/>
    <x v="2"/>
    <s v="TEC-AC-10002473"/>
    <x v="2"/>
    <x v="11"/>
    <x v="720"/>
    <x v="3147"/>
    <n v="3"/>
    <n v="0.2"/>
    <n v="17.879399999999997"/>
    <x v="2"/>
    <x v="0"/>
  </r>
  <r>
    <n v="4062"/>
    <x v="2005"/>
    <x v="14"/>
    <d v="2017-09-20T00:00:00"/>
    <s v="First Class"/>
    <s v="CS-11845"/>
    <x v="688"/>
    <x v="1"/>
    <x v="0"/>
    <x v="4"/>
    <x v="4"/>
    <x v="59"/>
    <x v="1"/>
    <s v="OFF-BI-10001628"/>
    <x v="1"/>
    <x v="8"/>
    <x v="1112"/>
    <x v="3148"/>
    <n v="3"/>
    <n v="0.2"/>
    <n v="7.822499999999998"/>
    <x v="1"/>
    <x v="0"/>
  </r>
  <r>
    <n v="4063"/>
    <x v="2006"/>
    <x v="612"/>
    <d v="2018-03-14T00:00:00"/>
    <s v="Standard Class"/>
    <s v="BD-11770"/>
    <x v="420"/>
    <x v="0"/>
    <x v="0"/>
    <x v="10"/>
    <x v="9"/>
    <x v="105"/>
    <x v="3"/>
    <s v="TEC-AC-10002800"/>
    <x v="2"/>
    <x v="11"/>
    <x v="1216"/>
    <x v="3149"/>
    <n v="1"/>
    <n v="0.2"/>
    <n v="7.4984999999999964"/>
    <x v="2"/>
    <x v="0"/>
  </r>
  <r>
    <n v="4064"/>
    <x v="2007"/>
    <x v="670"/>
    <d v="2016-06-26T00:00:00"/>
    <s v="First Class"/>
    <s v="DL-13330"/>
    <x v="658"/>
    <x v="0"/>
    <x v="0"/>
    <x v="3"/>
    <x v="3"/>
    <x v="4"/>
    <x v="0"/>
    <s v="OFF-AR-10002766"/>
    <x v="1"/>
    <x v="6"/>
    <x v="1050"/>
    <x v="3150"/>
    <n v="9"/>
    <n v="0.2"/>
    <n v="1.7514000000000003"/>
    <x v="0"/>
    <x v="0"/>
  </r>
  <r>
    <n v="4065"/>
    <x v="2007"/>
    <x v="670"/>
    <d v="2016-06-26T00:00:00"/>
    <s v="First Class"/>
    <s v="DL-13330"/>
    <x v="658"/>
    <x v="0"/>
    <x v="0"/>
    <x v="3"/>
    <x v="3"/>
    <x v="4"/>
    <x v="0"/>
    <s v="OFF-SU-10002522"/>
    <x v="1"/>
    <x v="14"/>
    <x v="1553"/>
    <x v="3151"/>
    <n v="1"/>
    <n v="0.2"/>
    <n v="0.34919999999999951"/>
    <x v="0"/>
    <x v="0"/>
  </r>
  <r>
    <n v="4066"/>
    <x v="2008"/>
    <x v="301"/>
    <d v="2016-11-05T00:00:00"/>
    <s v="Standard Class"/>
    <s v="KH-16630"/>
    <x v="175"/>
    <x v="1"/>
    <x v="0"/>
    <x v="35"/>
    <x v="3"/>
    <x v="43"/>
    <x v="0"/>
    <s v="OFF-FA-10003021"/>
    <x v="1"/>
    <x v="13"/>
    <x v="128"/>
    <x v="2024"/>
    <n v="5"/>
    <n v="0.2"/>
    <n v="1.4099999999999997"/>
    <x v="0"/>
    <x v="0"/>
  </r>
  <r>
    <n v="4067"/>
    <x v="2008"/>
    <x v="301"/>
    <d v="2016-11-05T00:00:00"/>
    <s v="Standard Class"/>
    <s v="KH-16630"/>
    <x v="175"/>
    <x v="1"/>
    <x v="0"/>
    <x v="35"/>
    <x v="3"/>
    <x v="43"/>
    <x v="0"/>
    <s v="OFF-AR-10000634"/>
    <x v="1"/>
    <x v="6"/>
    <x v="997"/>
    <x v="1518"/>
    <n v="3"/>
    <n v="0.2"/>
    <n v="0.89880000000000004"/>
    <x v="0"/>
    <x v="0"/>
  </r>
  <r>
    <n v="4068"/>
    <x v="2008"/>
    <x v="301"/>
    <d v="2016-11-05T00:00:00"/>
    <s v="Standard Class"/>
    <s v="KH-16630"/>
    <x v="175"/>
    <x v="1"/>
    <x v="0"/>
    <x v="35"/>
    <x v="3"/>
    <x v="43"/>
    <x v="0"/>
    <s v="OFF-LA-10001771"/>
    <x v="1"/>
    <x v="2"/>
    <x v="1128"/>
    <x v="3152"/>
    <n v="12"/>
    <n v="0.2"/>
    <n v="15.537599999999998"/>
    <x v="0"/>
    <x v="0"/>
  </r>
  <r>
    <n v="4069"/>
    <x v="2008"/>
    <x v="301"/>
    <d v="2016-11-05T00:00:00"/>
    <s v="Standard Class"/>
    <s v="KH-16630"/>
    <x v="175"/>
    <x v="1"/>
    <x v="0"/>
    <x v="35"/>
    <x v="3"/>
    <x v="43"/>
    <x v="0"/>
    <s v="TEC-PH-10004434"/>
    <x v="2"/>
    <x v="7"/>
    <x v="1613"/>
    <x v="3153"/>
    <n v="9"/>
    <n v="0.2"/>
    <n v="110.1194999999999"/>
    <x v="0"/>
    <x v="0"/>
  </r>
  <r>
    <n v="4070"/>
    <x v="2009"/>
    <x v="770"/>
    <d v="2018-08-31T00:00:00"/>
    <s v="First Class"/>
    <s v="TP-21415"/>
    <x v="599"/>
    <x v="0"/>
    <x v="0"/>
    <x v="61"/>
    <x v="5"/>
    <x v="176"/>
    <x v="2"/>
    <s v="OFF-BI-10000050"/>
    <x v="1"/>
    <x v="8"/>
    <x v="347"/>
    <x v="3154"/>
    <n v="9"/>
    <n v="0.8"/>
    <n v="-21.681000000000004"/>
    <x v="2"/>
    <x v="0"/>
  </r>
  <r>
    <n v="4071"/>
    <x v="2009"/>
    <x v="770"/>
    <d v="2018-08-31T00:00:00"/>
    <s v="First Class"/>
    <s v="TP-21415"/>
    <x v="599"/>
    <x v="0"/>
    <x v="0"/>
    <x v="61"/>
    <x v="5"/>
    <x v="176"/>
    <x v="2"/>
    <s v="OFF-BI-10002414"/>
    <x v="1"/>
    <x v="8"/>
    <x v="1085"/>
    <x v="3155"/>
    <n v="4"/>
    <n v="0.8"/>
    <n v="-16.539600000000007"/>
    <x v="2"/>
    <x v="0"/>
  </r>
  <r>
    <n v="4072"/>
    <x v="2009"/>
    <x v="770"/>
    <d v="2018-08-31T00:00:00"/>
    <s v="First Class"/>
    <s v="TP-21415"/>
    <x v="599"/>
    <x v="0"/>
    <x v="0"/>
    <x v="61"/>
    <x v="5"/>
    <x v="176"/>
    <x v="2"/>
    <s v="FUR-BO-10003159"/>
    <x v="0"/>
    <x v="0"/>
    <x v="1109"/>
    <x v="3156"/>
    <n v="2"/>
    <n v="0.32"/>
    <n v="-52.890800000000027"/>
    <x v="2"/>
    <x v="0"/>
  </r>
  <r>
    <n v="4073"/>
    <x v="2010"/>
    <x v="401"/>
    <d v="2017-12-08T00:00:00"/>
    <s v="Second Class"/>
    <s v="NP-18685"/>
    <x v="472"/>
    <x v="2"/>
    <x v="0"/>
    <x v="245"/>
    <x v="14"/>
    <x v="303"/>
    <x v="2"/>
    <s v="TEC-CO-10002095"/>
    <x v="2"/>
    <x v="16"/>
    <x v="615"/>
    <x v="3157"/>
    <n v="2"/>
    <n v="0"/>
    <n v="449.99099999999999"/>
    <x v="2"/>
    <x v="0"/>
  </r>
  <r>
    <n v="4074"/>
    <x v="2011"/>
    <x v="496"/>
    <d v="2017-09-27T00:00:00"/>
    <s v="First Class"/>
    <s v="SC-20680"/>
    <x v="649"/>
    <x v="2"/>
    <x v="0"/>
    <x v="387"/>
    <x v="26"/>
    <x v="472"/>
    <x v="2"/>
    <s v="TEC-PH-10004120"/>
    <x v="2"/>
    <x v="7"/>
    <x v="1534"/>
    <x v="3158"/>
    <n v="6"/>
    <n v="0"/>
    <n v="213.70440000000002"/>
    <x v="2"/>
    <x v="0"/>
  </r>
  <r>
    <n v="4075"/>
    <x v="2012"/>
    <x v="940"/>
    <d v="2019-11-20T00:00:00"/>
    <s v="Standard Class"/>
    <s v="DK-12895"/>
    <x v="729"/>
    <x v="0"/>
    <x v="0"/>
    <x v="388"/>
    <x v="2"/>
    <x v="473"/>
    <x v="0"/>
    <s v="FUR-FU-10003553"/>
    <x v="0"/>
    <x v="5"/>
    <x v="568"/>
    <x v="3159"/>
    <n v="4"/>
    <n v="0.2"/>
    <n v="55.016000000000012"/>
    <x v="0"/>
    <x v="0"/>
  </r>
  <r>
    <n v="4076"/>
    <x v="2012"/>
    <x v="940"/>
    <d v="2019-11-20T00:00:00"/>
    <s v="Standard Class"/>
    <s v="DK-12895"/>
    <x v="729"/>
    <x v="0"/>
    <x v="0"/>
    <x v="388"/>
    <x v="2"/>
    <x v="473"/>
    <x v="0"/>
    <s v="FUR-FU-10001488"/>
    <x v="0"/>
    <x v="5"/>
    <x v="1049"/>
    <x v="3160"/>
    <n v="4"/>
    <n v="0.2"/>
    <n v="0"/>
    <x v="0"/>
    <x v="0"/>
  </r>
  <r>
    <n v="4077"/>
    <x v="2013"/>
    <x v="546"/>
    <d v="2017-12-21T00:00:00"/>
    <s v="Second Class"/>
    <s v="SM-20950"/>
    <x v="416"/>
    <x v="1"/>
    <x v="0"/>
    <x v="155"/>
    <x v="8"/>
    <x v="198"/>
    <x v="2"/>
    <s v="OFF-BI-10003094"/>
    <x v="1"/>
    <x v="8"/>
    <x v="653"/>
    <x v="991"/>
    <n v="2"/>
    <n v="0"/>
    <n v="3.3087999999999997"/>
    <x v="2"/>
    <x v="0"/>
  </r>
  <r>
    <n v="4078"/>
    <x v="2013"/>
    <x v="546"/>
    <d v="2017-12-21T00:00:00"/>
    <s v="Second Class"/>
    <s v="SM-20950"/>
    <x v="416"/>
    <x v="1"/>
    <x v="0"/>
    <x v="155"/>
    <x v="8"/>
    <x v="198"/>
    <x v="2"/>
    <s v="OFF-FA-10003472"/>
    <x v="1"/>
    <x v="13"/>
    <x v="243"/>
    <x v="1325"/>
    <n v="4"/>
    <n v="0"/>
    <n v="0.2016"/>
    <x v="2"/>
    <x v="0"/>
  </r>
  <r>
    <n v="4079"/>
    <x v="2013"/>
    <x v="546"/>
    <d v="2017-12-21T00:00:00"/>
    <s v="Second Class"/>
    <s v="SM-20950"/>
    <x v="416"/>
    <x v="1"/>
    <x v="0"/>
    <x v="155"/>
    <x v="8"/>
    <x v="198"/>
    <x v="2"/>
    <s v="OFF-PA-10001289"/>
    <x v="1"/>
    <x v="10"/>
    <x v="961"/>
    <x v="2248"/>
    <n v="3"/>
    <n v="0"/>
    <n v="56.977199999999996"/>
    <x v="2"/>
    <x v="0"/>
  </r>
  <r>
    <n v="4080"/>
    <x v="2014"/>
    <x v="379"/>
    <d v="2017-12-24T00:00:00"/>
    <s v="First Class"/>
    <s v="LS-17245"/>
    <x v="201"/>
    <x v="0"/>
    <x v="0"/>
    <x v="108"/>
    <x v="3"/>
    <x v="222"/>
    <x v="0"/>
    <s v="TEC-PH-10002293"/>
    <x v="2"/>
    <x v="7"/>
    <x v="126"/>
    <x v="334"/>
    <n v="3"/>
    <n v="0.2"/>
    <n v="4.7976000000000028"/>
    <x v="0"/>
    <x v="0"/>
  </r>
  <r>
    <n v="4081"/>
    <x v="2015"/>
    <x v="477"/>
    <d v="2018-09-29T00:00:00"/>
    <s v="Standard Class"/>
    <s v="KE-16420"/>
    <x v="722"/>
    <x v="1"/>
    <x v="0"/>
    <x v="241"/>
    <x v="21"/>
    <x v="299"/>
    <x v="1"/>
    <s v="OFF-PA-10000380"/>
    <x v="1"/>
    <x v="10"/>
    <x v="1290"/>
    <x v="3161"/>
    <n v="9"/>
    <n v="0.2"/>
    <n v="22.518000000000001"/>
    <x v="1"/>
    <x v="0"/>
  </r>
  <r>
    <n v="4082"/>
    <x v="2015"/>
    <x v="477"/>
    <d v="2018-09-29T00:00:00"/>
    <s v="Standard Class"/>
    <s v="KE-16420"/>
    <x v="722"/>
    <x v="1"/>
    <x v="0"/>
    <x v="241"/>
    <x v="21"/>
    <x v="299"/>
    <x v="1"/>
    <s v="OFF-BI-10004828"/>
    <x v="1"/>
    <x v="8"/>
    <x v="1587"/>
    <x v="3162"/>
    <n v="1"/>
    <n v="0.7"/>
    <n v="-3.5153999999999996"/>
    <x v="1"/>
    <x v="0"/>
  </r>
  <r>
    <n v="4083"/>
    <x v="2016"/>
    <x v="92"/>
    <d v="2019-06-30T00:00:00"/>
    <s v="Standard Class"/>
    <s v="MC-17635"/>
    <x v="637"/>
    <x v="1"/>
    <x v="0"/>
    <x v="27"/>
    <x v="10"/>
    <x v="67"/>
    <x v="2"/>
    <s v="OFF-BI-10004632"/>
    <x v="1"/>
    <x v="8"/>
    <x v="569"/>
    <x v="645"/>
    <n v="3"/>
    <n v="0.8"/>
    <n v="-320.23950000000013"/>
    <x v="2"/>
    <x v="0"/>
  </r>
  <r>
    <n v="4084"/>
    <x v="2016"/>
    <x v="92"/>
    <d v="2019-06-30T00:00:00"/>
    <s v="Standard Class"/>
    <s v="MC-17635"/>
    <x v="637"/>
    <x v="1"/>
    <x v="0"/>
    <x v="27"/>
    <x v="10"/>
    <x v="67"/>
    <x v="2"/>
    <s v="OFF-PA-10000327"/>
    <x v="1"/>
    <x v="10"/>
    <x v="1437"/>
    <x v="1518"/>
    <n v="3"/>
    <n v="0.2"/>
    <n v="3.2099999999999982"/>
    <x v="2"/>
    <x v="0"/>
  </r>
  <r>
    <n v="4085"/>
    <x v="2017"/>
    <x v="210"/>
    <d v="2019-09-09T00:00:00"/>
    <s v="First Class"/>
    <s v="Dp-13240"/>
    <x v="656"/>
    <x v="2"/>
    <x v="0"/>
    <x v="42"/>
    <x v="16"/>
    <x v="51"/>
    <x v="1"/>
    <s v="OFF-BI-10003291"/>
    <x v="1"/>
    <x v="8"/>
    <x v="44"/>
    <x v="3163"/>
    <n v="3"/>
    <n v="0.7"/>
    <n v="-6.0236999999999998"/>
    <x v="1"/>
    <x v="0"/>
  </r>
  <r>
    <n v="4086"/>
    <x v="2018"/>
    <x v="578"/>
    <d v="2018-08-06T00:00:00"/>
    <s v="Second Class"/>
    <s v="LC-16930"/>
    <x v="18"/>
    <x v="1"/>
    <x v="0"/>
    <x v="301"/>
    <x v="1"/>
    <x v="378"/>
    <x v="1"/>
    <s v="TEC-PH-10002275"/>
    <x v="2"/>
    <x v="7"/>
    <x v="7"/>
    <x v="3164"/>
    <n v="2"/>
    <n v="0.2"/>
    <n v="30.238400000000013"/>
    <x v="1"/>
    <x v="0"/>
  </r>
  <r>
    <n v="4087"/>
    <x v="2018"/>
    <x v="578"/>
    <d v="2018-08-06T00:00:00"/>
    <s v="Second Class"/>
    <s v="LC-16930"/>
    <x v="18"/>
    <x v="1"/>
    <x v="0"/>
    <x v="301"/>
    <x v="1"/>
    <x v="378"/>
    <x v="1"/>
    <s v="OFF-BI-10003291"/>
    <x v="1"/>
    <x v="8"/>
    <x v="44"/>
    <x v="3165"/>
    <n v="3"/>
    <n v="0.2"/>
    <n v="7.0712999999999981"/>
    <x v="1"/>
    <x v="0"/>
  </r>
  <r>
    <n v="4088"/>
    <x v="2018"/>
    <x v="578"/>
    <d v="2018-08-06T00:00:00"/>
    <s v="Second Class"/>
    <s v="LC-16930"/>
    <x v="18"/>
    <x v="1"/>
    <x v="0"/>
    <x v="301"/>
    <x v="1"/>
    <x v="378"/>
    <x v="1"/>
    <s v="OFF-BI-10000343"/>
    <x v="1"/>
    <x v="8"/>
    <x v="186"/>
    <x v="696"/>
    <n v="3"/>
    <n v="0.2"/>
    <n v="3.9770999999999996"/>
    <x v="1"/>
    <x v="0"/>
  </r>
  <r>
    <n v="4089"/>
    <x v="2019"/>
    <x v="710"/>
    <d v="2016-08-26T00:00:00"/>
    <s v="Standard Class"/>
    <s v="LH-16900"/>
    <x v="23"/>
    <x v="0"/>
    <x v="0"/>
    <x v="186"/>
    <x v="36"/>
    <x v="236"/>
    <x v="0"/>
    <s v="FUR-BO-10000711"/>
    <x v="0"/>
    <x v="0"/>
    <x v="1614"/>
    <x v="3166"/>
    <n v="9"/>
    <n v="0"/>
    <n v="172.48140000000001"/>
    <x v="0"/>
    <x v="0"/>
  </r>
  <r>
    <n v="4090"/>
    <x v="2020"/>
    <x v="178"/>
    <d v="2018-04-05T00:00:00"/>
    <s v="Standard Class"/>
    <s v="TB-21175"/>
    <x v="533"/>
    <x v="1"/>
    <x v="0"/>
    <x v="20"/>
    <x v="15"/>
    <x v="45"/>
    <x v="3"/>
    <s v="OFF-LA-10001297"/>
    <x v="1"/>
    <x v="2"/>
    <x v="488"/>
    <x v="346"/>
    <n v="2"/>
    <n v="0"/>
    <n v="9.9359999999999999"/>
    <x v="2"/>
    <x v="0"/>
  </r>
  <r>
    <n v="4091"/>
    <x v="2020"/>
    <x v="178"/>
    <d v="2018-04-05T00:00:00"/>
    <s v="Standard Class"/>
    <s v="TB-21175"/>
    <x v="533"/>
    <x v="1"/>
    <x v="0"/>
    <x v="20"/>
    <x v="15"/>
    <x v="45"/>
    <x v="3"/>
    <s v="OFF-SU-10001574"/>
    <x v="1"/>
    <x v="14"/>
    <x v="503"/>
    <x v="1031"/>
    <n v="3"/>
    <n v="0"/>
    <n v="3.2849999999999993"/>
    <x v="2"/>
    <x v="0"/>
  </r>
  <r>
    <n v="4092"/>
    <x v="2020"/>
    <x v="178"/>
    <d v="2018-04-05T00:00:00"/>
    <s v="Standard Class"/>
    <s v="TB-21175"/>
    <x v="533"/>
    <x v="1"/>
    <x v="0"/>
    <x v="20"/>
    <x v="15"/>
    <x v="45"/>
    <x v="3"/>
    <s v="OFF-BI-10003305"/>
    <x v="1"/>
    <x v="8"/>
    <x v="570"/>
    <x v="646"/>
    <n v="3"/>
    <n v="0.2"/>
    <n v="4.6643999999999988"/>
    <x v="2"/>
    <x v="0"/>
  </r>
  <r>
    <n v="4093"/>
    <x v="2021"/>
    <x v="941"/>
    <d v="2019-05-18T00:00:00"/>
    <s v="First Class"/>
    <s v="JM-15865"/>
    <x v="622"/>
    <x v="0"/>
    <x v="0"/>
    <x v="59"/>
    <x v="24"/>
    <x v="75"/>
    <x v="3"/>
    <s v="OFF-ST-10002574"/>
    <x v="1"/>
    <x v="4"/>
    <x v="935"/>
    <x v="3167"/>
    <n v="2"/>
    <n v="0.2"/>
    <n v="-55.256"/>
    <x v="2"/>
    <x v="0"/>
  </r>
  <r>
    <n v="4094"/>
    <x v="2022"/>
    <x v="252"/>
    <d v="2017-08-28T00:00:00"/>
    <s v="Standard Class"/>
    <s v="KW-16435"/>
    <x v="147"/>
    <x v="0"/>
    <x v="0"/>
    <x v="159"/>
    <x v="0"/>
    <x v="202"/>
    <x v="0"/>
    <s v="TEC-MA-10000864"/>
    <x v="2"/>
    <x v="15"/>
    <x v="201"/>
    <x v="3168"/>
    <n v="7"/>
    <n v="0"/>
    <n v="1416.7999999999997"/>
    <x v="0"/>
    <x v="0"/>
  </r>
  <r>
    <n v="4095"/>
    <x v="2022"/>
    <x v="252"/>
    <d v="2017-08-28T00:00:00"/>
    <s v="Standard Class"/>
    <s v="KW-16435"/>
    <x v="147"/>
    <x v="0"/>
    <x v="0"/>
    <x v="159"/>
    <x v="0"/>
    <x v="202"/>
    <x v="0"/>
    <s v="TEC-AC-10003289"/>
    <x v="2"/>
    <x v="11"/>
    <x v="1218"/>
    <x v="1105"/>
    <n v="4"/>
    <n v="0"/>
    <n v="18.390799999999999"/>
    <x v="0"/>
    <x v="0"/>
  </r>
  <r>
    <n v="4096"/>
    <x v="2022"/>
    <x v="252"/>
    <d v="2017-08-28T00:00:00"/>
    <s v="Standard Class"/>
    <s v="KW-16435"/>
    <x v="147"/>
    <x v="0"/>
    <x v="0"/>
    <x v="159"/>
    <x v="0"/>
    <x v="202"/>
    <x v="0"/>
    <s v="TEC-PH-10001619"/>
    <x v="2"/>
    <x v="7"/>
    <x v="1594"/>
    <x v="2173"/>
    <n v="3"/>
    <n v="0"/>
    <n v="170.51129999999998"/>
    <x v="0"/>
    <x v="0"/>
  </r>
  <r>
    <n v="4097"/>
    <x v="2023"/>
    <x v="865"/>
    <d v="2016-09-28T00:00:00"/>
    <s v="Standard Class"/>
    <s v="SC-20095"/>
    <x v="183"/>
    <x v="0"/>
    <x v="0"/>
    <x v="31"/>
    <x v="11"/>
    <x v="39"/>
    <x v="2"/>
    <s v="OFF-PA-10004888"/>
    <x v="1"/>
    <x v="10"/>
    <x v="968"/>
    <x v="56"/>
    <n v="5"/>
    <n v="0"/>
    <n v="15.552000000000001"/>
    <x v="2"/>
    <x v="0"/>
  </r>
  <r>
    <n v="4098"/>
    <x v="2023"/>
    <x v="865"/>
    <d v="2016-09-28T00:00:00"/>
    <s v="Standard Class"/>
    <s v="SC-20095"/>
    <x v="183"/>
    <x v="0"/>
    <x v="0"/>
    <x v="31"/>
    <x v="11"/>
    <x v="39"/>
    <x v="2"/>
    <s v="OFF-ST-10000736"/>
    <x v="1"/>
    <x v="4"/>
    <x v="460"/>
    <x v="3169"/>
    <n v="5"/>
    <n v="0"/>
    <n v="16.195999999999984"/>
    <x v="2"/>
    <x v="0"/>
  </r>
  <r>
    <n v="4099"/>
    <x v="2023"/>
    <x v="865"/>
    <d v="2016-09-28T00:00:00"/>
    <s v="Standard Class"/>
    <s v="SC-20095"/>
    <x v="183"/>
    <x v="0"/>
    <x v="0"/>
    <x v="31"/>
    <x v="11"/>
    <x v="39"/>
    <x v="2"/>
    <s v="OFF-BI-10001120"/>
    <x v="1"/>
    <x v="8"/>
    <x v="1615"/>
    <x v="3170"/>
    <n v="5"/>
    <n v="0"/>
    <n v="4630.4755000000005"/>
    <x v="2"/>
    <x v="0"/>
  </r>
  <r>
    <n v="4100"/>
    <x v="2023"/>
    <x v="865"/>
    <d v="2016-09-28T00:00:00"/>
    <s v="Standard Class"/>
    <s v="SC-20095"/>
    <x v="183"/>
    <x v="0"/>
    <x v="0"/>
    <x v="31"/>
    <x v="11"/>
    <x v="39"/>
    <x v="2"/>
    <s v="OFF-BI-10000301"/>
    <x v="1"/>
    <x v="8"/>
    <x v="625"/>
    <x v="3171"/>
    <n v="2"/>
    <n v="0"/>
    <n v="6.47"/>
    <x v="2"/>
    <x v="0"/>
  </r>
  <r>
    <n v="4101"/>
    <x v="2024"/>
    <x v="249"/>
    <d v="2019-06-23T00:00:00"/>
    <s v="Standard Class"/>
    <s v="ZC-21910"/>
    <x v="233"/>
    <x v="0"/>
    <x v="0"/>
    <x v="12"/>
    <x v="5"/>
    <x v="14"/>
    <x v="2"/>
    <s v="OFF-AP-10004655"/>
    <x v="1"/>
    <x v="9"/>
    <x v="1616"/>
    <x v="3172"/>
    <n v="1"/>
    <n v="0.8"/>
    <n v="-5.2072000000000012"/>
    <x v="2"/>
    <x v="0"/>
  </r>
  <r>
    <n v="4102"/>
    <x v="2024"/>
    <x v="249"/>
    <d v="2019-06-23T00:00:00"/>
    <s v="Standard Class"/>
    <s v="ZC-21910"/>
    <x v="233"/>
    <x v="0"/>
    <x v="0"/>
    <x v="12"/>
    <x v="5"/>
    <x v="14"/>
    <x v="2"/>
    <s v="OFF-AP-10002906"/>
    <x v="1"/>
    <x v="9"/>
    <x v="1097"/>
    <x v="3173"/>
    <n v="1"/>
    <n v="0.8"/>
    <n v="-1.1100000000000003"/>
    <x v="2"/>
    <x v="0"/>
  </r>
  <r>
    <n v="4103"/>
    <x v="2024"/>
    <x v="249"/>
    <d v="2019-06-23T00:00:00"/>
    <s v="Standard Class"/>
    <s v="ZC-21910"/>
    <x v="233"/>
    <x v="0"/>
    <x v="0"/>
    <x v="12"/>
    <x v="5"/>
    <x v="14"/>
    <x v="2"/>
    <s v="OFF-PA-10000740"/>
    <x v="1"/>
    <x v="10"/>
    <x v="1248"/>
    <x v="3174"/>
    <n v="8"/>
    <n v="0.2"/>
    <n v="47.50719999999999"/>
    <x v="2"/>
    <x v="0"/>
  </r>
  <r>
    <n v="4104"/>
    <x v="2025"/>
    <x v="202"/>
    <d v="2019-12-21T00:00:00"/>
    <s v="Same Day"/>
    <s v="RB-19465"/>
    <x v="46"/>
    <x v="2"/>
    <x v="0"/>
    <x v="9"/>
    <x v="8"/>
    <x v="10"/>
    <x v="2"/>
    <s v="FUR-FU-10001940"/>
    <x v="0"/>
    <x v="5"/>
    <x v="222"/>
    <x v="204"/>
    <n v="2"/>
    <n v="0"/>
    <n v="7.0048000000000012"/>
    <x v="2"/>
    <x v="0"/>
  </r>
  <r>
    <n v="4105"/>
    <x v="2026"/>
    <x v="783"/>
    <d v="2019-08-13T00:00:00"/>
    <s v="Standard Class"/>
    <s v="JK-15370"/>
    <x v="271"/>
    <x v="0"/>
    <x v="0"/>
    <x v="70"/>
    <x v="1"/>
    <x v="188"/>
    <x v="1"/>
    <s v="TEC-PH-10000439"/>
    <x v="2"/>
    <x v="7"/>
    <x v="878"/>
    <x v="3175"/>
    <n v="5"/>
    <n v="0.2"/>
    <n v="17.995499999999979"/>
    <x v="1"/>
    <x v="0"/>
  </r>
  <r>
    <n v="4106"/>
    <x v="2026"/>
    <x v="783"/>
    <d v="2019-08-13T00:00:00"/>
    <s v="Standard Class"/>
    <s v="JK-15370"/>
    <x v="271"/>
    <x v="0"/>
    <x v="0"/>
    <x v="70"/>
    <x v="1"/>
    <x v="188"/>
    <x v="1"/>
    <s v="OFF-BI-10000404"/>
    <x v="1"/>
    <x v="8"/>
    <x v="481"/>
    <x v="1288"/>
    <n v="2"/>
    <n v="0.2"/>
    <n v="4.6440000000000001"/>
    <x v="1"/>
    <x v="0"/>
  </r>
  <r>
    <n v="4107"/>
    <x v="2027"/>
    <x v="250"/>
    <d v="2018-08-26T00:00:00"/>
    <s v="Standard Class"/>
    <s v="DD-13570"/>
    <x v="732"/>
    <x v="0"/>
    <x v="0"/>
    <x v="12"/>
    <x v="5"/>
    <x v="16"/>
    <x v="2"/>
    <s v="OFF-BI-10003676"/>
    <x v="1"/>
    <x v="8"/>
    <x v="824"/>
    <x v="3176"/>
    <n v="2"/>
    <n v="0.8"/>
    <n v="-6.8992000000000022"/>
    <x v="2"/>
    <x v="0"/>
  </r>
  <r>
    <n v="4108"/>
    <x v="2028"/>
    <x v="67"/>
    <d v="2017-09-07T00:00:00"/>
    <s v="Same Day"/>
    <s v="MC-17275"/>
    <x v="507"/>
    <x v="0"/>
    <x v="0"/>
    <x v="20"/>
    <x v="15"/>
    <x v="164"/>
    <x v="3"/>
    <s v="OFF-ST-10002486"/>
    <x v="1"/>
    <x v="4"/>
    <x v="700"/>
    <x v="544"/>
    <n v="2"/>
    <n v="0"/>
    <n v="0.27919999999999945"/>
    <x v="2"/>
    <x v="0"/>
  </r>
  <r>
    <n v="4109"/>
    <x v="2028"/>
    <x v="67"/>
    <d v="2017-09-07T00:00:00"/>
    <s v="Same Day"/>
    <s v="MC-17275"/>
    <x v="507"/>
    <x v="0"/>
    <x v="0"/>
    <x v="20"/>
    <x v="15"/>
    <x v="164"/>
    <x v="3"/>
    <s v="FUR-TA-10003837"/>
    <x v="0"/>
    <x v="3"/>
    <x v="1466"/>
    <x v="3177"/>
    <n v="3"/>
    <n v="0.4"/>
    <n v="-14.163900000000005"/>
    <x v="2"/>
    <x v="0"/>
  </r>
  <r>
    <n v="4110"/>
    <x v="2029"/>
    <x v="707"/>
    <d v="2018-01-01T00:00:00"/>
    <s v="Standard Class"/>
    <s v="DL-13495"/>
    <x v="393"/>
    <x v="1"/>
    <x v="0"/>
    <x v="66"/>
    <x v="12"/>
    <x v="83"/>
    <x v="2"/>
    <s v="TEC-PH-10002923"/>
    <x v="2"/>
    <x v="7"/>
    <x v="687"/>
    <x v="2270"/>
    <n v="2"/>
    <n v="0"/>
    <n v="19.974600000000002"/>
    <x v="2"/>
    <x v="0"/>
  </r>
  <r>
    <n v="4111"/>
    <x v="2029"/>
    <x v="707"/>
    <d v="2018-01-01T00:00:00"/>
    <s v="Standard Class"/>
    <s v="DL-13495"/>
    <x v="393"/>
    <x v="1"/>
    <x v="0"/>
    <x v="66"/>
    <x v="12"/>
    <x v="83"/>
    <x v="2"/>
    <s v="FUR-BO-10004360"/>
    <x v="0"/>
    <x v="0"/>
    <x v="1617"/>
    <x v="3178"/>
    <n v="1"/>
    <n v="0"/>
    <n v="20.927400000000006"/>
    <x v="2"/>
    <x v="0"/>
  </r>
  <r>
    <n v="4112"/>
    <x v="2029"/>
    <x v="707"/>
    <d v="2018-01-01T00:00:00"/>
    <s v="Standard Class"/>
    <s v="DL-13495"/>
    <x v="393"/>
    <x v="1"/>
    <x v="0"/>
    <x v="66"/>
    <x v="12"/>
    <x v="83"/>
    <x v="2"/>
    <s v="OFF-PA-10002160"/>
    <x v="1"/>
    <x v="10"/>
    <x v="1199"/>
    <x v="1714"/>
    <n v="3"/>
    <n v="0"/>
    <n v="8.4966000000000008"/>
    <x v="2"/>
    <x v="0"/>
  </r>
  <r>
    <n v="4113"/>
    <x v="2029"/>
    <x v="707"/>
    <d v="2018-01-01T00:00:00"/>
    <s v="Standard Class"/>
    <s v="DL-13495"/>
    <x v="393"/>
    <x v="1"/>
    <x v="0"/>
    <x v="66"/>
    <x v="12"/>
    <x v="83"/>
    <x v="2"/>
    <s v="OFF-AR-10002375"/>
    <x v="1"/>
    <x v="6"/>
    <x v="831"/>
    <x v="175"/>
    <n v="1"/>
    <n v="0"/>
    <n v="0.9511999999999996"/>
    <x v="2"/>
    <x v="0"/>
  </r>
  <r>
    <n v="4114"/>
    <x v="2030"/>
    <x v="942"/>
    <d v="2017-05-07T00:00:00"/>
    <s v="Standard Class"/>
    <s v="NC-18625"/>
    <x v="544"/>
    <x v="1"/>
    <x v="0"/>
    <x v="12"/>
    <x v="5"/>
    <x v="14"/>
    <x v="2"/>
    <s v="OFF-LA-10000443"/>
    <x v="1"/>
    <x v="2"/>
    <x v="1127"/>
    <x v="3179"/>
    <n v="3"/>
    <n v="0.2"/>
    <n v="2.9888999999999997"/>
    <x v="2"/>
    <x v="0"/>
  </r>
  <r>
    <n v="4115"/>
    <x v="2030"/>
    <x v="942"/>
    <d v="2017-05-07T00:00:00"/>
    <s v="Standard Class"/>
    <s v="NC-18625"/>
    <x v="544"/>
    <x v="1"/>
    <x v="0"/>
    <x v="12"/>
    <x v="5"/>
    <x v="14"/>
    <x v="2"/>
    <s v="TEC-PH-10001750"/>
    <x v="2"/>
    <x v="7"/>
    <x v="977"/>
    <x v="3180"/>
    <n v="3"/>
    <n v="0.2"/>
    <n v="13.857900000000008"/>
    <x v="2"/>
    <x v="0"/>
  </r>
  <r>
    <n v="4116"/>
    <x v="2031"/>
    <x v="390"/>
    <d v="2018-11-27T00:00:00"/>
    <s v="First Class"/>
    <s v="AC-10450"/>
    <x v="549"/>
    <x v="0"/>
    <x v="0"/>
    <x v="4"/>
    <x v="4"/>
    <x v="59"/>
    <x v="1"/>
    <s v="OFF-BI-10004632"/>
    <x v="1"/>
    <x v="8"/>
    <x v="569"/>
    <x v="3181"/>
    <n v="5"/>
    <n v="0.2"/>
    <n v="381.23749999999995"/>
    <x v="1"/>
    <x v="0"/>
  </r>
  <r>
    <n v="4117"/>
    <x v="2032"/>
    <x v="27"/>
    <d v="2017-11-29T00:00:00"/>
    <s v="Standard Class"/>
    <s v="TS-21340"/>
    <x v="358"/>
    <x v="0"/>
    <x v="0"/>
    <x v="1"/>
    <x v="1"/>
    <x v="1"/>
    <x v="1"/>
    <s v="OFF-BI-10002813"/>
    <x v="1"/>
    <x v="8"/>
    <x v="914"/>
    <x v="1443"/>
    <n v="2"/>
    <n v="0.2"/>
    <n v="0.99"/>
    <x v="1"/>
    <x v="0"/>
  </r>
  <r>
    <n v="4118"/>
    <x v="2032"/>
    <x v="27"/>
    <d v="2017-11-29T00:00:00"/>
    <s v="Standard Class"/>
    <s v="TS-21340"/>
    <x v="358"/>
    <x v="0"/>
    <x v="0"/>
    <x v="1"/>
    <x v="1"/>
    <x v="1"/>
    <x v="1"/>
    <s v="OFF-PA-10002005"/>
    <x v="1"/>
    <x v="10"/>
    <x v="510"/>
    <x v="541"/>
    <n v="3"/>
    <n v="0"/>
    <n v="9.3312000000000008"/>
    <x v="1"/>
    <x v="0"/>
  </r>
  <r>
    <n v="4119"/>
    <x v="2032"/>
    <x v="27"/>
    <d v="2017-11-29T00:00:00"/>
    <s v="Standard Class"/>
    <s v="TS-21340"/>
    <x v="358"/>
    <x v="0"/>
    <x v="0"/>
    <x v="1"/>
    <x v="1"/>
    <x v="1"/>
    <x v="1"/>
    <s v="OFF-ST-10000060"/>
    <x v="1"/>
    <x v="4"/>
    <x v="392"/>
    <x v="3182"/>
    <n v="7"/>
    <n v="0"/>
    <n v="54.583200000000019"/>
    <x v="1"/>
    <x v="0"/>
  </r>
  <r>
    <n v="4120"/>
    <x v="2032"/>
    <x v="27"/>
    <d v="2017-11-29T00:00:00"/>
    <s v="Standard Class"/>
    <s v="TS-21340"/>
    <x v="358"/>
    <x v="0"/>
    <x v="0"/>
    <x v="1"/>
    <x v="1"/>
    <x v="1"/>
    <x v="1"/>
    <s v="OFF-BI-10002706"/>
    <x v="1"/>
    <x v="8"/>
    <x v="276"/>
    <x v="3183"/>
    <n v="8"/>
    <n v="0.2"/>
    <n v="29.702399999999997"/>
    <x v="1"/>
    <x v="0"/>
  </r>
  <r>
    <n v="4121"/>
    <x v="2033"/>
    <x v="507"/>
    <d v="2019-09-10T00:00:00"/>
    <s v="Standard Class"/>
    <s v="MM-17920"/>
    <x v="462"/>
    <x v="0"/>
    <x v="0"/>
    <x v="10"/>
    <x v="9"/>
    <x v="74"/>
    <x v="3"/>
    <s v="TEC-AC-10000199"/>
    <x v="2"/>
    <x v="11"/>
    <x v="1618"/>
    <x v="3184"/>
    <n v="4"/>
    <n v="0.2"/>
    <n v="-1.4279999999999999"/>
    <x v="2"/>
    <x v="0"/>
  </r>
  <r>
    <n v="4122"/>
    <x v="2034"/>
    <x v="943"/>
    <d v="2019-05-12T00:00:00"/>
    <s v="Same Day"/>
    <s v="LP-17080"/>
    <x v="221"/>
    <x v="0"/>
    <x v="0"/>
    <x v="4"/>
    <x v="4"/>
    <x v="5"/>
    <x v="1"/>
    <s v="OFF-PA-10002870"/>
    <x v="1"/>
    <x v="10"/>
    <x v="902"/>
    <x v="782"/>
    <n v="6"/>
    <n v="0"/>
    <n v="16.847999999999999"/>
    <x v="1"/>
    <x v="0"/>
  </r>
  <r>
    <n v="4123"/>
    <x v="2034"/>
    <x v="943"/>
    <d v="2019-05-12T00:00:00"/>
    <s v="Same Day"/>
    <s v="LP-17080"/>
    <x v="221"/>
    <x v="0"/>
    <x v="0"/>
    <x v="4"/>
    <x v="4"/>
    <x v="5"/>
    <x v="1"/>
    <s v="OFF-LA-10004545"/>
    <x v="1"/>
    <x v="2"/>
    <x v="1337"/>
    <x v="3185"/>
    <n v="3"/>
    <n v="0"/>
    <n v="17.667299999999997"/>
    <x v="1"/>
    <x v="0"/>
  </r>
  <r>
    <n v="4124"/>
    <x v="2034"/>
    <x v="943"/>
    <d v="2019-05-12T00:00:00"/>
    <s v="Same Day"/>
    <s v="LP-17080"/>
    <x v="221"/>
    <x v="0"/>
    <x v="0"/>
    <x v="4"/>
    <x v="4"/>
    <x v="5"/>
    <x v="1"/>
    <s v="OFF-BI-10000962"/>
    <x v="1"/>
    <x v="8"/>
    <x v="1513"/>
    <x v="3186"/>
    <n v="2"/>
    <n v="0.2"/>
    <n v="9.4365999999999985"/>
    <x v="1"/>
    <x v="0"/>
  </r>
  <r>
    <n v="4125"/>
    <x v="2035"/>
    <x v="218"/>
    <d v="2016-05-18T00:00:00"/>
    <s v="Standard Class"/>
    <s v="BG-11695"/>
    <x v="410"/>
    <x v="1"/>
    <x v="0"/>
    <x v="232"/>
    <x v="15"/>
    <x v="289"/>
    <x v="3"/>
    <s v="OFF-AP-10004249"/>
    <x v="1"/>
    <x v="9"/>
    <x v="360"/>
    <x v="385"/>
    <n v="3"/>
    <n v="0"/>
    <n v="9.6956999999999987"/>
    <x v="2"/>
    <x v="0"/>
  </r>
  <r>
    <n v="4126"/>
    <x v="2036"/>
    <x v="944"/>
    <d v="2019-07-31T00:00:00"/>
    <s v="Second Class"/>
    <s v="MG-18145"/>
    <x v="207"/>
    <x v="0"/>
    <x v="0"/>
    <x v="108"/>
    <x v="2"/>
    <x v="133"/>
    <x v="0"/>
    <s v="FUR-FU-10001602"/>
    <x v="0"/>
    <x v="5"/>
    <x v="766"/>
    <x v="3187"/>
    <n v="3"/>
    <n v="0.2"/>
    <n v="-2.2758000000000109"/>
    <x v="0"/>
    <x v="0"/>
  </r>
  <r>
    <n v="4127"/>
    <x v="2037"/>
    <x v="636"/>
    <d v="2019-05-09T00:00:00"/>
    <s v="First Class"/>
    <s v="GZ-14470"/>
    <x v="47"/>
    <x v="0"/>
    <x v="0"/>
    <x v="81"/>
    <x v="17"/>
    <x v="101"/>
    <x v="0"/>
    <s v="OFF-AR-10003179"/>
    <x v="1"/>
    <x v="6"/>
    <x v="1574"/>
    <x v="3188"/>
    <n v="6"/>
    <n v="0"/>
    <n v="18.037799999999997"/>
    <x v="0"/>
    <x v="0"/>
  </r>
  <r>
    <n v="4128"/>
    <x v="2038"/>
    <x v="111"/>
    <d v="2016-09-24T00:00:00"/>
    <s v="Standard Class"/>
    <s v="JL-15835"/>
    <x v="252"/>
    <x v="0"/>
    <x v="0"/>
    <x v="35"/>
    <x v="3"/>
    <x v="43"/>
    <x v="0"/>
    <s v="OFF-ST-10003722"/>
    <x v="1"/>
    <x v="4"/>
    <x v="767"/>
    <x v="3189"/>
    <n v="6"/>
    <n v="0.2"/>
    <n v="7.5761999999999894"/>
    <x v="0"/>
    <x v="0"/>
  </r>
  <r>
    <n v="4129"/>
    <x v="2038"/>
    <x v="111"/>
    <d v="2016-09-24T00:00:00"/>
    <s v="Standard Class"/>
    <s v="JL-15835"/>
    <x v="252"/>
    <x v="0"/>
    <x v="0"/>
    <x v="35"/>
    <x v="3"/>
    <x v="43"/>
    <x v="0"/>
    <s v="TEC-MA-10001127"/>
    <x v="2"/>
    <x v="15"/>
    <x v="1619"/>
    <x v="3190"/>
    <n v="3"/>
    <n v="0.5"/>
    <n v="-944.99460000000045"/>
    <x v="0"/>
    <x v="0"/>
  </r>
  <r>
    <n v="4130"/>
    <x v="2039"/>
    <x v="368"/>
    <d v="2017-04-04T00:00:00"/>
    <s v="Standard Class"/>
    <s v="DO-13435"/>
    <x v="157"/>
    <x v="0"/>
    <x v="0"/>
    <x v="4"/>
    <x v="4"/>
    <x v="5"/>
    <x v="1"/>
    <s v="OFF-AP-10001947"/>
    <x v="1"/>
    <x v="9"/>
    <x v="1537"/>
    <x v="3191"/>
    <n v="4"/>
    <n v="0"/>
    <n v="21.251199999999997"/>
    <x v="1"/>
    <x v="0"/>
  </r>
  <r>
    <n v="4131"/>
    <x v="2040"/>
    <x v="728"/>
    <d v="2016-11-25T00:00:00"/>
    <s v="Standard Class"/>
    <s v="AB-10600"/>
    <x v="448"/>
    <x v="1"/>
    <x v="0"/>
    <x v="22"/>
    <x v="10"/>
    <x v="36"/>
    <x v="2"/>
    <s v="OFF-BI-10001107"/>
    <x v="1"/>
    <x v="8"/>
    <x v="497"/>
    <x v="3192"/>
    <n v="5"/>
    <n v="0.8"/>
    <n v="-23.89200000000001"/>
    <x v="2"/>
    <x v="0"/>
  </r>
  <r>
    <n v="4132"/>
    <x v="2041"/>
    <x v="740"/>
    <d v="2017-07-09T00:00:00"/>
    <s v="Standard Class"/>
    <s v="KB-16315"/>
    <x v="41"/>
    <x v="0"/>
    <x v="0"/>
    <x v="389"/>
    <x v="2"/>
    <x v="474"/>
    <x v="0"/>
    <s v="OFF-PA-10000349"/>
    <x v="1"/>
    <x v="10"/>
    <x v="33"/>
    <x v="1655"/>
    <n v="3"/>
    <n v="0.2"/>
    <n v="4.0338000000000003"/>
    <x v="0"/>
    <x v="0"/>
  </r>
  <r>
    <n v="4133"/>
    <x v="2041"/>
    <x v="740"/>
    <d v="2017-07-09T00:00:00"/>
    <s v="Standard Class"/>
    <s v="KB-16315"/>
    <x v="41"/>
    <x v="0"/>
    <x v="0"/>
    <x v="389"/>
    <x v="2"/>
    <x v="474"/>
    <x v="0"/>
    <s v="OFF-PA-10003349"/>
    <x v="1"/>
    <x v="10"/>
    <x v="220"/>
    <x v="12"/>
    <n v="3"/>
    <n v="0.2"/>
    <n v="5.6375999999999999"/>
    <x v="0"/>
    <x v="0"/>
  </r>
  <r>
    <n v="4134"/>
    <x v="2042"/>
    <x v="78"/>
    <d v="2016-09-13T00:00:00"/>
    <s v="Standard Class"/>
    <s v="TT-21070"/>
    <x v="74"/>
    <x v="0"/>
    <x v="0"/>
    <x v="269"/>
    <x v="17"/>
    <x v="336"/>
    <x v="0"/>
    <s v="OFF-FA-10002280"/>
    <x v="1"/>
    <x v="13"/>
    <x v="659"/>
    <x v="47"/>
    <n v="9"/>
    <n v="0"/>
    <n v="21.599999999999998"/>
    <x v="0"/>
    <x v="0"/>
  </r>
  <r>
    <n v="4135"/>
    <x v="2042"/>
    <x v="78"/>
    <d v="2016-09-13T00:00:00"/>
    <s v="Standard Class"/>
    <s v="TT-21070"/>
    <x v="74"/>
    <x v="0"/>
    <x v="0"/>
    <x v="269"/>
    <x v="17"/>
    <x v="336"/>
    <x v="0"/>
    <s v="TEC-MA-10000029"/>
    <x v="2"/>
    <x v="15"/>
    <x v="381"/>
    <x v="2779"/>
    <n v="3"/>
    <n v="0"/>
    <n v="90.287100000000009"/>
    <x v="0"/>
    <x v="0"/>
  </r>
  <r>
    <n v="4136"/>
    <x v="2043"/>
    <x v="280"/>
    <d v="2019-10-08T00:00:00"/>
    <s v="Standard Class"/>
    <s v="PV-18985"/>
    <x v="391"/>
    <x v="2"/>
    <x v="0"/>
    <x v="1"/>
    <x v="1"/>
    <x v="1"/>
    <x v="1"/>
    <s v="OFF-BI-10002854"/>
    <x v="1"/>
    <x v="8"/>
    <x v="904"/>
    <x v="3193"/>
    <n v="5"/>
    <n v="0.2"/>
    <n v="42.045000000000002"/>
    <x v="1"/>
    <x v="0"/>
  </r>
  <r>
    <n v="4137"/>
    <x v="2043"/>
    <x v="280"/>
    <d v="2019-10-08T00:00:00"/>
    <s v="Standard Class"/>
    <s v="PV-18985"/>
    <x v="391"/>
    <x v="2"/>
    <x v="0"/>
    <x v="1"/>
    <x v="1"/>
    <x v="1"/>
    <x v="1"/>
    <s v="OFF-ST-10003716"/>
    <x v="1"/>
    <x v="4"/>
    <x v="898"/>
    <x v="3194"/>
    <n v="7"/>
    <n v="0"/>
    <n v="204.76820000000001"/>
    <x v="1"/>
    <x v="0"/>
  </r>
  <r>
    <n v="4138"/>
    <x v="2044"/>
    <x v="123"/>
    <d v="2019-11-23T00:00:00"/>
    <s v="Standard Class"/>
    <s v="DD-13570"/>
    <x v="732"/>
    <x v="0"/>
    <x v="0"/>
    <x v="166"/>
    <x v="17"/>
    <x v="212"/>
    <x v="0"/>
    <s v="OFF-FA-10000624"/>
    <x v="1"/>
    <x v="13"/>
    <x v="294"/>
    <x v="3195"/>
    <n v="7"/>
    <n v="0"/>
    <n v="12.530000000000001"/>
    <x v="0"/>
    <x v="0"/>
  </r>
  <r>
    <n v="4139"/>
    <x v="2045"/>
    <x v="945"/>
    <d v="2019-01-01T00:00:00"/>
    <s v="First Class"/>
    <s v="KD-16495"/>
    <x v="470"/>
    <x v="1"/>
    <x v="0"/>
    <x v="390"/>
    <x v="5"/>
    <x v="475"/>
    <x v="2"/>
    <s v="OFF-BI-10004654"/>
    <x v="1"/>
    <x v="8"/>
    <x v="68"/>
    <x v="3196"/>
    <n v="6"/>
    <n v="0.8"/>
    <n v="-10.385999999999999"/>
    <x v="2"/>
    <x v="0"/>
  </r>
  <r>
    <n v="4140"/>
    <x v="2046"/>
    <x v="96"/>
    <d v="2019-12-04T00:00:00"/>
    <s v="First Class"/>
    <s v="RA-19285"/>
    <x v="267"/>
    <x v="0"/>
    <x v="0"/>
    <x v="10"/>
    <x v="9"/>
    <x v="74"/>
    <x v="3"/>
    <s v="OFF-ST-10001228"/>
    <x v="1"/>
    <x v="4"/>
    <x v="450"/>
    <x v="3197"/>
    <n v="3"/>
    <n v="0.2"/>
    <n v="2.336999999999998"/>
    <x v="2"/>
    <x v="0"/>
  </r>
  <r>
    <n v="4141"/>
    <x v="2046"/>
    <x v="96"/>
    <d v="2019-12-04T00:00:00"/>
    <s v="First Class"/>
    <s v="RA-19285"/>
    <x v="267"/>
    <x v="0"/>
    <x v="0"/>
    <x v="10"/>
    <x v="9"/>
    <x v="74"/>
    <x v="3"/>
    <s v="FUR-FU-10003798"/>
    <x v="0"/>
    <x v="5"/>
    <x v="1604"/>
    <x v="3097"/>
    <n v="5"/>
    <n v="0.2"/>
    <n v="13.845999999999997"/>
    <x v="2"/>
    <x v="0"/>
  </r>
  <r>
    <n v="4142"/>
    <x v="2047"/>
    <x v="900"/>
    <d v="2018-06-17T00:00:00"/>
    <s v="Standard Class"/>
    <s v="SS-20590"/>
    <x v="196"/>
    <x v="0"/>
    <x v="0"/>
    <x v="391"/>
    <x v="41"/>
    <x v="476"/>
    <x v="2"/>
    <s v="OFF-LA-10003148"/>
    <x v="1"/>
    <x v="2"/>
    <x v="166"/>
    <x v="1381"/>
    <n v="3"/>
    <n v="0"/>
    <n v="8.6939999999999991"/>
    <x v="2"/>
    <x v="0"/>
  </r>
  <r>
    <n v="4143"/>
    <x v="2048"/>
    <x v="946"/>
    <d v="2016-05-23T00:00:00"/>
    <s v="Standard Class"/>
    <s v="JH-15820"/>
    <x v="581"/>
    <x v="0"/>
    <x v="0"/>
    <x v="297"/>
    <x v="12"/>
    <x v="373"/>
    <x v="2"/>
    <s v="OFF-BI-10001249"/>
    <x v="1"/>
    <x v="8"/>
    <x v="1191"/>
    <x v="3198"/>
    <n v="9"/>
    <n v="0"/>
    <n v="26.413199999999996"/>
    <x v="2"/>
    <x v="0"/>
  </r>
  <r>
    <n v="4144"/>
    <x v="2049"/>
    <x v="289"/>
    <d v="2019-02-06T00:00:00"/>
    <s v="Standard Class"/>
    <s v="EH-14125"/>
    <x v="258"/>
    <x v="2"/>
    <x v="0"/>
    <x v="8"/>
    <x v="1"/>
    <x v="94"/>
    <x v="1"/>
    <s v="OFF-AR-10003759"/>
    <x v="1"/>
    <x v="6"/>
    <x v="846"/>
    <x v="3199"/>
    <n v="7"/>
    <n v="0"/>
    <n v="5.7329999999999997"/>
    <x v="1"/>
    <x v="0"/>
  </r>
  <r>
    <n v="4145"/>
    <x v="2049"/>
    <x v="289"/>
    <d v="2019-02-06T00:00:00"/>
    <s v="Standard Class"/>
    <s v="EH-14125"/>
    <x v="258"/>
    <x v="2"/>
    <x v="0"/>
    <x v="8"/>
    <x v="1"/>
    <x v="94"/>
    <x v="1"/>
    <s v="OFF-AR-10001227"/>
    <x v="1"/>
    <x v="6"/>
    <x v="1620"/>
    <x v="138"/>
    <n v="3"/>
    <n v="0"/>
    <n v="2.3814000000000002"/>
    <x v="1"/>
    <x v="0"/>
  </r>
  <r>
    <n v="4146"/>
    <x v="2049"/>
    <x v="289"/>
    <d v="2019-02-06T00:00:00"/>
    <s v="Standard Class"/>
    <s v="EH-14125"/>
    <x v="258"/>
    <x v="2"/>
    <x v="0"/>
    <x v="8"/>
    <x v="1"/>
    <x v="94"/>
    <x v="1"/>
    <s v="FUR-CH-10000863"/>
    <x v="0"/>
    <x v="1"/>
    <x v="83"/>
    <x v="3200"/>
    <n v="1"/>
    <n v="0.2"/>
    <n v="-13.588200000000001"/>
    <x v="1"/>
    <x v="0"/>
  </r>
  <r>
    <n v="4147"/>
    <x v="2050"/>
    <x v="109"/>
    <d v="2017-12-04T00:00:00"/>
    <s v="Standard Class"/>
    <s v="TP-21415"/>
    <x v="599"/>
    <x v="0"/>
    <x v="0"/>
    <x v="210"/>
    <x v="15"/>
    <x v="264"/>
    <x v="3"/>
    <s v="FUR-FU-10004017"/>
    <x v="0"/>
    <x v="5"/>
    <x v="217"/>
    <x v="808"/>
    <n v="3"/>
    <n v="0"/>
    <n v="64.518000000000001"/>
    <x v="2"/>
    <x v="0"/>
  </r>
  <r>
    <n v="4148"/>
    <x v="2051"/>
    <x v="436"/>
    <d v="2019-10-28T00:00:00"/>
    <s v="Standard Class"/>
    <s v="RB-19330"/>
    <x v="713"/>
    <x v="0"/>
    <x v="0"/>
    <x v="89"/>
    <x v="5"/>
    <x v="110"/>
    <x v="2"/>
    <s v="OFF-BI-10000962"/>
    <x v="1"/>
    <x v="8"/>
    <x v="1513"/>
    <x v="3201"/>
    <n v="3"/>
    <n v="0.8"/>
    <n v="-15.131100000000004"/>
    <x v="2"/>
    <x v="0"/>
  </r>
  <r>
    <n v="4149"/>
    <x v="2051"/>
    <x v="436"/>
    <d v="2019-10-28T00:00:00"/>
    <s v="Standard Class"/>
    <s v="RB-19330"/>
    <x v="713"/>
    <x v="0"/>
    <x v="0"/>
    <x v="89"/>
    <x v="5"/>
    <x v="110"/>
    <x v="2"/>
    <s v="OFF-ST-10004507"/>
    <x v="1"/>
    <x v="4"/>
    <x v="457"/>
    <x v="3202"/>
    <n v="1"/>
    <n v="0.2"/>
    <n v="1.2004999999999999"/>
    <x v="2"/>
    <x v="0"/>
  </r>
  <r>
    <n v="4150"/>
    <x v="2051"/>
    <x v="436"/>
    <d v="2019-10-28T00:00:00"/>
    <s v="Standard Class"/>
    <s v="RB-19330"/>
    <x v="713"/>
    <x v="0"/>
    <x v="0"/>
    <x v="89"/>
    <x v="5"/>
    <x v="110"/>
    <x v="2"/>
    <s v="TEC-AC-10002942"/>
    <x v="2"/>
    <x v="11"/>
    <x v="1606"/>
    <x v="3203"/>
    <n v="1"/>
    <n v="0.2"/>
    <n v="-2.0700000000000038"/>
    <x v="2"/>
    <x v="0"/>
  </r>
  <r>
    <n v="4151"/>
    <x v="2051"/>
    <x v="436"/>
    <d v="2019-10-28T00:00:00"/>
    <s v="Standard Class"/>
    <s v="RB-19330"/>
    <x v="713"/>
    <x v="0"/>
    <x v="0"/>
    <x v="89"/>
    <x v="5"/>
    <x v="110"/>
    <x v="2"/>
    <s v="OFF-ST-10002344"/>
    <x v="1"/>
    <x v="4"/>
    <x v="865"/>
    <x v="1793"/>
    <n v="4"/>
    <n v="0.2"/>
    <n v="-58.305599999999984"/>
    <x v="2"/>
    <x v="0"/>
  </r>
  <r>
    <n v="4152"/>
    <x v="2052"/>
    <x v="210"/>
    <d v="2019-09-11T00:00:00"/>
    <s v="Standard Class"/>
    <s v="CB-12025"/>
    <x v="90"/>
    <x v="0"/>
    <x v="0"/>
    <x v="10"/>
    <x v="9"/>
    <x v="63"/>
    <x v="3"/>
    <s v="OFF-LA-10002475"/>
    <x v="1"/>
    <x v="2"/>
    <x v="149"/>
    <x v="3204"/>
    <n v="5"/>
    <n v="0.2"/>
    <n v="9.8685000000000009"/>
    <x v="2"/>
    <x v="0"/>
  </r>
  <r>
    <n v="4153"/>
    <x v="2052"/>
    <x v="210"/>
    <d v="2019-09-11T00:00:00"/>
    <s v="Standard Class"/>
    <s v="CB-12025"/>
    <x v="90"/>
    <x v="0"/>
    <x v="0"/>
    <x v="10"/>
    <x v="9"/>
    <x v="63"/>
    <x v="3"/>
    <s v="OFF-PA-10003072"/>
    <x v="1"/>
    <x v="10"/>
    <x v="927"/>
    <x v="12"/>
    <n v="3"/>
    <n v="0.2"/>
    <n v="5.4432"/>
    <x v="2"/>
    <x v="0"/>
  </r>
  <r>
    <n v="4154"/>
    <x v="2052"/>
    <x v="210"/>
    <d v="2019-09-11T00:00:00"/>
    <s v="Standard Class"/>
    <s v="CB-12025"/>
    <x v="90"/>
    <x v="0"/>
    <x v="0"/>
    <x v="10"/>
    <x v="9"/>
    <x v="63"/>
    <x v="3"/>
    <s v="OFF-EN-10001509"/>
    <x v="1"/>
    <x v="12"/>
    <x v="29"/>
    <x v="322"/>
    <n v="3"/>
    <n v="0.2"/>
    <n v="1.6523999999999992"/>
    <x v="2"/>
    <x v="0"/>
  </r>
  <r>
    <n v="4155"/>
    <x v="2053"/>
    <x v="723"/>
    <d v="2019-01-03T00:00:00"/>
    <s v="Standard Class"/>
    <s v="MP-17965"/>
    <x v="172"/>
    <x v="1"/>
    <x v="0"/>
    <x v="39"/>
    <x v="18"/>
    <x v="48"/>
    <x v="0"/>
    <s v="OFF-BI-10004781"/>
    <x v="1"/>
    <x v="8"/>
    <x v="133"/>
    <x v="1824"/>
    <n v="4"/>
    <n v="0.7"/>
    <n v="-27.93119999999999"/>
    <x v="0"/>
    <x v="0"/>
  </r>
  <r>
    <n v="4156"/>
    <x v="2053"/>
    <x v="723"/>
    <d v="2019-01-03T00:00:00"/>
    <s v="Standard Class"/>
    <s v="MP-17965"/>
    <x v="172"/>
    <x v="1"/>
    <x v="0"/>
    <x v="39"/>
    <x v="18"/>
    <x v="48"/>
    <x v="0"/>
    <s v="OFF-BI-10000145"/>
    <x v="1"/>
    <x v="8"/>
    <x v="742"/>
    <x v="1803"/>
    <n v="3"/>
    <n v="0.7"/>
    <n v="-1.9656000000000002"/>
    <x v="0"/>
    <x v="0"/>
  </r>
  <r>
    <n v="4157"/>
    <x v="2054"/>
    <x v="901"/>
    <d v="2017-12-09T00:00:00"/>
    <s v="Second Class"/>
    <s v="SW-20245"/>
    <x v="573"/>
    <x v="0"/>
    <x v="0"/>
    <x v="10"/>
    <x v="9"/>
    <x v="11"/>
    <x v="3"/>
    <s v="TEC-AC-10003280"/>
    <x v="2"/>
    <x v="11"/>
    <x v="1037"/>
    <x v="736"/>
    <n v="2"/>
    <n v="0.2"/>
    <n v="0.59979999999999656"/>
    <x v="2"/>
    <x v="0"/>
  </r>
  <r>
    <n v="4158"/>
    <x v="2054"/>
    <x v="901"/>
    <d v="2017-12-09T00:00:00"/>
    <s v="Second Class"/>
    <s v="SW-20245"/>
    <x v="573"/>
    <x v="0"/>
    <x v="0"/>
    <x v="10"/>
    <x v="9"/>
    <x v="11"/>
    <x v="3"/>
    <s v="OFF-BI-10001107"/>
    <x v="1"/>
    <x v="8"/>
    <x v="497"/>
    <x v="3205"/>
    <n v="6"/>
    <n v="0.7"/>
    <n v="-19.982399999999991"/>
    <x v="2"/>
    <x v="0"/>
  </r>
  <r>
    <n v="4159"/>
    <x v="2055"/>
    <x v="301"/>
    <d v="2016-11-08T00:00:00"/>
    <s v="Standard Class"/>
    <s v="SM-20950"/>
    <x v="416"/>
    <x v="1"/>
    <x v="0"/>
    <x v="22"/>
    <x v="10"/>
    <x v="26"/>
    <x v="2"/>
    <s v="OFF-PA-10000533"/>
    <x v="1"/>
    <x v="10"/>
    <x v="1205"/>
    <x v="937"/>
    <n v="3"/>
    <n v="0.2"/>
    <n v="5.1011999999999995"/>
    <x v="2"/>
    <x v="0"/>
  </r>
  <r>
    <n v="4160"/>
    <x v="2056"/>
    <x v="947"/>
    <d v="2018-04-23T00:00:00"/>
    <s v="Standard Class"/>
    <s v="AP-10915"/>
    <x v="275"/>
    <x v="0"/>
    <x v="0"/>
    <x v="38"/>
    <x v="32"/>
    <x v="112"/>
    <x v="0"/>
    <s v="OFF-AR-10003056"/>
    <x v="1"/>
    <x v="6"/>
    <x v="18"/>
    <x v="1387"/>
    <n v="3"/>
    <n v="0"/>
    <n v="3.7235999999999989"/>
    <x v="0"/>
    <x v="0"/>
  </r>
  <r>
    <n v="4161"/>
    <x v="2057"/>
    <x v="304"/>
    <d v="2019-05-18T00:00:00"/>
    <s v="Standard Class"/>
    <s v="AH-10465"/>
    <x v="733"/>
    <x v="0"/>
    <x v="0"/>
    <x v="20"/>
    <x v="15"/>
    <x v="45"/>
    <x v="3"/>
    <s v="TEC-PH-10002834"/>
    <x v="2"/>
    <x v="7"/>
    <x v="1387"/>
    <x v="2503"/>
    <n v="3"/>
    <n v="0"/>
    <n v="134.99250000000001"/>
    <x v="2"/>
    <x v="0"/>
  </r>
  <r>
    <n v="4162"/>
    <x v="2057"/>
    <x v="304"/>
    <d v="2019-05-18T00:00:00"/>
    <s v="Standard Class"/>
    <s v="AH-10465"/>
    <x v="733"/>
    <x v="0"/>
    <x v="0"/>
    <x v="20"/>
    <x v="15"/>
    <x v="45"/>
    <x v="3"/>
    <s v="OFF-ST-10002214"/>
    <x v="1"/>
    <x v="4"/>
    <x v="1003"/>
    <x v="2433"/>
    <n v="2"/>
    <n v="0"/>
    <n v="5.8707999999999991"/>
    <x v="2"/>
    <x v="0"/>
  </r>
  <r>
    <n v="4163"/>
    <x v="2058"/>
    <x v="948"/>
    <d v="2017-03-18T00:00:00"/>
    <s v="Standard Class"/>
    <s v="EP-13915"/>
    <x v="212"/>
    <x v="0"/>
    <x v="0"/>
    <x v="18"/>
    <x v="38"/>
    <x v="354"/>
    <x v="3"/>
    <s v="OFF-LA-10004484"/>
    <x v="1"/>
    <x v="2"/>
    <x v="617"/>
    <x v="1873"/>
    <n v="4"/>
    <n v="0"/>
    <n v="7.5991999999999997"/>
    <x v="2"/>
    <x v="0"/>
  </r>
  <r>
    <n v="4164"/>
    <x v="2058"/>
    <x v="948"/>
    <d v="2017-03-18T00:00:00"/>
    <s v="Standard Class"/>
    <s v="EP-13915"/>
    <x v="212"/>
    <x v="0"/>
    <x v="0"/>
    <x v="18"/>
    <x v="38"/>
    <x v="354"/>
    <x v="3"/>
    <s v="OFF-BI-10003091"/>
    <x v="1"/>
    <x v="8"/>
    <x v="1174"/>
    <x v="3206"/>
    <n v="3"/>
    <n v="0"/>
    <n v="315.81179999999995"/>
    <x v="2"/>
    <x v="0"/>
  </r>
  <r>
    <n v="4165"/>
    <x v="2059"/>
    <x v="424"/>
    <d v="2019-01-16T00:00:00"/>
    <s v="First Class"/>
    <s v="TP-21565"/>
    <x v="734"/>
    <x v="1"/>
    <x v="0"/>
    <x v="34"/>
    <x v="22"/>
    <x v="42"/>
    <x v="1"/>
    <s v="TEC-AC-10003027"/>
    <x v="2"/>
    <x v="11"/>
    <x v="25"/>
    <x v="3207"/>
    <n v="7"/>
    <n v="0.2"/>
    <n v="-14.793099999999995"/>
    <x v="1"/>
    <x v="0"/>
  </r>
  <r>
    <n v="4166"/>
    <x v="2059"/>
    <x v="424"/>
    <d v="2019-01-16T00:00:00"/>
    <s v="First Class"/>
    <s v="TP-21565"/>
    <x v="734"/>
    <x v="1"/>
    <x v="0"/>
    <x v="34"/>
    <x v="22"/>
    <x v="42"/>
    <x v="1"/>
    <s v="OFF-ST-10003638"/>
    <x v="1"/>
    <x v="4"/>
    <x v="1231"/>
    <x v="3208"/>
    <n v="9"/>
    <n v="0.2"/>
    <n v="14.754599999999996"/>
    <x v="1"/>
    <x v="0"/>
  </r>
  <r>
    <n v="4167"/>
    <x v="2060"/>
    <x v="936"/>
    <d v="2017-03-13T00:00:00"/>
    <s v="Standard Class"/>
    <s v="AR-10825"/>
    <x v="255"/>
    <x v="1"/>
    <x v="0"/>
    <x v="85"/>
    <x v="15"/>
    <x v="254"/>
    <x v="3"/>
    <s v="OFF-PA-10003848"/>
    <x v="1"/>
    <x v="10"/>
    <x v="1451"/>
    <x v="541"/>
    <n v="3"/>
    <n v="0"/>
    <n v="9.3312000000000008"/>
    <x v="2"/>
    <x v="0"/>
  </r>
  <r>
    <n v="4168"/>
    <x v="2061"/>
    <x v="856"/>
    <d v="2016-10-13T00:00:00"/>
    <s v="First Class"/>
    <s v="HA-14920"/>
    <x v="66"/>
    <x v="0"/>
    <x v="0"/>
    <x v="45"/>
    <x v="1"/>
    <x v="54"/>
    <x v="1"/>
    <s v="OFF-ST-10002352"/>
    <x v="1"/>
    <x v="4"/>
    <x v="855"/>
    <x v="1051"/>
    <n v="4"/>
    <n v="0"/>
    <n v="8.299199999999999"/>
    <x v="1"/>
    <x v="0"/>
  </r>
  <r>
    <n v="4169"/>
    <x v="2061"/>
    <x v="856"/>
    <d v="2016-10-13T00:00:00"/>
    <s v="First Class"/>
    <s v="HA-14920"/>
    <x v="66"/>
    <x v="0"/>
    <x v="0"/>
    <x v="45"/>
    <x v="1"/>
    <x v="54"/>
    <x v="1"/>
    <s v="FUR-CH-10000229"/>
    <x v="0"/>
    <x v="1"/>
    <x v="1621"/>
    <x v="3209"/>
    <n v="2"/>
    <n v="0.2"/>
    <n v="-65.035200000000046"/>
    <x v="1"/>
    <x v="0"/>
  </r>
  <r>
    <n v="4170"/>
    <x v="2062"/>
    <x v="657"/>
    <d v="2017-04-14T00:00:00"/>
    <s v="First Class"/>
    <s v="HJ-14875"/>
    <x v="707"/>
    <x v="2"/>
    <x v="0"/>
    <x v="123"/>
    <x v="16"/>
    <x v="154"/>
    <x v="1"/>
    <s v="OFF-PA-10000788"/>
    <x v="1"/>
    <x v="10"/>
    <x v="738"/>
    <x v="277"/>
    <n v="6"/>
    <n v="0.2"/>
    <n v="10.8864"/>
    <x v="1"/>
    <x v="0"/>
  </r>
  <r>
    <n v="4171"/>
    <x v="2062"/>
    <x v="657"/>
    <d v="2017-04-14T00:00:00"/>
    <s v="First Class"/>
    <s v="HJ-14875"/>
    <x v="707"/>
    <x v="2"/>
    <x v="0"/>
    <x v="123"/>
    <x v="16"/>
    <x v="154"/>
    <x v="1"/>
    <s v="OFF-PA-10002968"/>
    <x v="1"/>
    <x v="10"/>
    <x v="918"/>
    <x v="1572"/>
    <n v="3"/>
    <n v="0.2"/>
    <n v="17.815199999999997"/>
    <x v="1"/>
    <x v="0"/>
  </r>
  <r>
    <n v="4172"/>
    <x v="2063"/>
    <x v="673"/>
    <d v="2019-11-20T00:00:00"/>
    <s v="Standard Class"/>
    <s v="JK-15370"/>
    <x v="271"/>
    <x v="0"/>
    <x v="0"/>
    <x v="201"/>
    <x v="1"/>
    <x v="252"/>
    <x v="1"/>
    <s v="OFF-ST-10002486"/>
    <x v="1"/>
    <x v="4"/>
    <x v="700"/>
    <x v="5"/>
    <n v="7"/>
    <n v="0"/>
    <n v="0.97719999999999807"/>
    <x v="1"/>
    <x v="0"/>
  </r>
  <r>
    <n v="4173"/>
    <x v="2064"/>
    <x v="949"/>
    <d v="2018-07-01T00:00:00"/>
    <s v="Same Day"/>
    <s v="JF-15355"/>
    <x v="282"/>
    <x v="0"/>
    <x v="0"/>
    <x v="29"/>
    <x v="20"/>
    <x v="37"/>
    <x v="0"/>
    <s v="OFF-BI-10002215"/>
    <x v="1"/>
    <x v="8"/>
    <x v="20"/>
    <x v="3210"/>
    <n v="2"/>
    <n v="0"/>
    <n v="6.5319999999999991"/>
    <x v="0"/>
    <x v="0"/>
  </r>
  <r>
    <n v="4174"/>
    <x v="2064"/>
    <x v="949"/>
    <d v="2018-07-01T00:00:00"/>
    <s v="Same Day"/>
    <s v="JF-15355"/>
    <x v="282"/>
    <x v="0"/>
    <x v="0"/>
    <x v="29"/>
    <x v="20"/>
    <x v="37"/>
    <x v="0"/>
    <s v="OFF-PA-10000788"/>
    <x v="1"/>
    <x v="10"/>
    <x v="738"/>
    <x v="91"/>
    <n v="2"/>
    <n v="0"/>
    <n v="6.2208000000000006"/>
    <x v="0"/>
    <x v="0"/>
  </r>
  <r>
    <n v="4175"/>
    <x v="2064"/>
    <x v="949"/>
    <d v="2018-07-01T00:00:00"/>
    <s v="Same Day"/>
    <s v="JF-15355"/>
    <x v="282"/>
    <x v="0"/>
    <x v="0"/>
    <x v="29"/>
    <x v="20"/>
    <x v="37"/>
    <x v="0"/>
    <s v="OFF-BI-10003364"/>
    <x v="1"/>
    <x v="8"/>
    <x v="705"/>
    <x v="2502"/>
    <n v="2"/>
    <n v="0"/>
    <n v="28.0032"/>
    <x v="0"/>
    <x v="0"/>
  </r>
  <r>
    <n v="4176"/>
    <x v="2065"/>
    <x v="239"/>
    <d v="2017-11-30T00:00:00"/>
    <s v="First Class"/>
    <s v="EK-13795"/>
    <x v="735"/>
    <x v="2"/>
    <x v="0"/>
    <x v="157"/>
    <x v="1"/>
    <x v="200"/>
    <x v="1"/>
    <s v="OFF-AR-10003582"/>
    <x v="1"/>
    <x v="6"/>
    <x v="1460"/>
    <x v="2471"/>
    <n v="2"/>
    <n v="0"/>
    <n v="15.764000000000003"/>
    <x v="1"/>
    <x v="0"/>
  </r>
  <r>
    <n v="4177"/>
    <x v="2066"/>
    <x v="884"/>
    <d v="2016-04-12T00:00:00"/>
    <s v="Standard Class"/>
    <s v="RS-19765"/>
    <x v="276"/>
    <x v="1"/>
    <x v="0"/>
    <x v="29"/>
    <x v="20"/>
    <x v="37"/>
    <x v="0"/>
    <s v="TEC-PH-10003273"/>
    <x v="2"/>
    <x v="7"/>
    <x v="173"/>
    <x v="3211"/>
    <n v="5"/>
    <n v="0"/>
    <n v="163.78700000000003"/>
    <x v="0"/>
    <x v="0"/>
  </r>
  <r>
    <n v="4178"/>
    <x v="2066"/>
    <x v="884"/>
    <d v="2016-04-12T00:00:00"/>
    <s v="Standard Class"/>
    <s v="RS-19765"/>
    <x v="276"/>
    <x v="1"/>
    <x v="0"/>
    <x v="29"/>
    <x v="20"/>
    <x v="37"/>
    <x v="0"/>
    <s v="OFF-PA-10000100"/>
    <x v="1"/>
    <x v="10"/>
    <x v="833"/>
    <x v="1247"/>
    <n v="3"/>
    <n v="0"/>
    <n v="60.255300000000005"/>
    <x v="0"/>
    <x v="0"/>
  </r>
  <r>
    <n v="4179"/>
    <x v="2067"/>
    <x v="950"/>
    <d v="2018-06-18T00:00:00"/>
    <s v="Second Class"/>
    <s v="BD-11320"/>
    <x v="217"/>
    <x v="0"/>
    <x v="0"/>
    <x v="1"/>
    <x v="1"/>
    <x v="62"/>
    <x v="1"/>
    <s v="OFF-PA-10001776"/>
    <x v="1"/>
    <x v="10"/>
    <x v="1272"/>
    <x v="3212"/>
    <n v="5"/>
    <n v="0"/>
    <n v="21.784499999999998"/>
    <x v="1"/>
    <x v="0"/>
  </r>
  <r>
    <n v="4180"/>
    <x v="2068"/>
    <x v="904"/>
    <d v="2019-03-10T00:00:00"/>
    <s v="Standard Class"/>
    <s v="BF-11170"/>
    <x v="408"/>
    <x v="2"/>
    <x v="0"/>
    <x v="8"/>
    <x v="1"/>
    <x v="9"/>
    <x v="1"/>
    <s v="OFF-BI-10004182"/>
    <x v="1"/>
    <x v="8"/>
    <x v="73"/>
    <x v="3213"/>
    <n v="9"/>
    <n v="0.2"/>
    <n v="5.4288000000000007"/>
    <x v="1"/>
    <x v="0"/>
  </r>
  <r>
    <n v="4181"/>
    <x v="2069"/>
    <x v="566"/>
    <d v="2019-10-11T00:00:00"/>
    <s v="Standard Class"/>
    <s v="JK-15730"/>
    <x v="300"/>
    <x v="0"/>
    <x v="0"/>
    <x v="12"/>
    <x v="5"/>
    <x v="66"/>
    <x v="2"/>
    <s v="OFF-BI-10000756"/>
    <x v="1"/>
    <x v="8"/>
    <x v="15"/>
    <x v="3214"/>
    <n v="5"/>
    <n v="0.8"/>
    <n v="-6.3599999999999994"/>
    <x v="2"/>
    <x v="0"/>
  </r>
  <r>
    <n v="4182"/>
    <x v="2070"/>
    <x v="833"/>
    <d v="2019-10-12T00:00:00"/>
    <s v="Standard Class"/>
    <s v="CR-12820"/>
    <x v="736"/>
    <x v="2"/>
    <x v="0"/>
    <x v="20"/>
    <x v="15"/>
    <x v="45"/>
    <x v="3"/>
    <s v="TEC-AC-10001539"/>
    <x v="2"/>
    <x v="11"/>
    <x v="1585"/>
    <x v="3215"/>
    <n v="4"/>
    <n v="0"/>
    <n v="115.18559999999999"/>
    <x v="2"/>
    <x v="0"/>
  </r>
  <r>
    <n v="4183"/>
    <x v="2070"/>
    <x v="833"/>
    <d v="2019-10-12T00:00:00"/>
    <s v="Standard Class"/>
    <s v="CR-12820"/>
    <x v="736"/>
    <x v="2"/>
    <x v="0"/>
    <x v="20"/>
    <x v="15"/>
    <x v="45"/>
    <x v="3"/>
    <s v="OFF-PA-10002377"/>
    <x v="1"/>
    <x v="10"/>
    <x v="562"/>
    <x v="342"/>
    <n v="3"/>
    <n v="0"/>
    <n v="7.6679999999999993"/>
    <x v="2"/>
    <x v="0"/>
  </r>
  <r>
    <n v="4184"/>
    <x v="2070"/>
    <x v="833"/>
    <d v="2019-10-12T00:00:00"/>
    <s v="Standard Class"/>
    <s v="CR-12820"/>
    <x v="736"/>
    <x v="2"/>
    <x v="0"/>
    <x v="20"/>
    <x v="15"/>
    <x v="45"/>
    <x v="3"/>
    <s v="OFF-ST-10000991"/>
    <x v="1"/>
    <x v="4"/>
    <x v="157"/>
    <x v="3216"/>
    <n v="3"/>
    <n v="0"/>
    <n v="10.347300000000004"/>
    <x v="2"/>
    <x v="0"/>
  </r>
  <r>
    <n v="4185"/>
    <x v="2071"/>
    <x v="5"/>
    <d v="2018-12-07T00:00:00"/>
    <s v="First Class"/>
    <s v="AG-10300"/>
    <x v="636"/>
    <x v="1"/>
    <x v="0"/>
    <x v="47"/>
    <x v="31"/>
    <x v="117"/>
    <x v="3"/>
    <s v="FUR-BO-10002853"/>
    <x v="0"/>
    <x v="0"/>
    <x v="1622"/>
    <x v="3217"/>
    <n v="1"/>
    <n v="0"/>
    <n v="20.484999999999999"/>
    <x v="2"/>
    <x v="0"/>
  </r>
  <r>
    <n v="4186"/>
    <x v="2072"/>
    <x v="147"/>
    <d v="2018-10-22T00:00:00"/>
    <s v="First Class"/>
    <s v="CM-12160"/>
    <x v="380"/>
    <x v="0"/>
    <x v="0"/>
    <x v="248"/>
    <x v="39"/>
    <x v="307"/>
    <x v="3"/>
    <s v="TEC-AC-10004510"/>
    <x v="2"/>
    <x v="11"/>
    <x v="953"/>
    <x v="1548"/>
    <n v="6"/>
    <n v="0"/>
    <n v="9.8159999999999954"/>
    <x v="2"/>
    <x v="0"/>
  </r>
  <r>
    <n v="4187"/>
    <x v="2073"/>
    <x v="796"/>
    <d v="2019-05-23T00:00:00"/>
    <s v="Standard Class"/>
    <s v="SG-20890"/>
    <x v="737"/>
    <x v="1"/>
    <x v="0"/>
    <x v="392"/>
    <x v="5"/>
    <x v="477"/>
    <x v="2"/>
    <s v="OFF-BI-10003712"/>
    <x v="1"/>
    <x v="8"/>
    <x v="696"/>
    <x v="3218"/>
    <n v="7"/>
    <n v="0.8"/>
    <n v="-10.654700000000002"/>
    <x v="2"/>
    <x v="0"/>
  </r>
  <r>
    <n v="4188"/>
    <x v="2073"/>
    <x v="796"/>
    <d v="2019-05-23T00:00:00"/>
    <s v="Standard Class"/>
    <s v="SG-20890"/>
    <x v="737"/>
    <x v="1"/>
    <x v="0"/>
    <x v="392"/>
    <x v="5"/>
    <x v="477"/>
    <x v="2"/>
    <s v="OFF-BI-10002571"/>
    <x v="1"/>
    <x v="8"/>
    <x v="1213"/>
    <x v="3219"/>
    <n v="1"/>
    <n v="0.8"/>
    <n v="-3.293400000000001"/>
    <x v="2"/>
    <x v="0"/>
  </r>
  <r>
    <n v="4189"/>
    <x v="2073"/>
    <x v="796"/>
    <d v="2019-05-23T00:00:00"/>
    <s v="Standard Class"/>
    <s v="SG-20890"/>
    <x v="737"/>
    <x v="1"/>
    <x v="0"/>
    <x v="392"/>
    <x v="5"/>
    <x v="477"/>
    <x v="2"/>
    <s v="OFF-ST-10004835"/>
    <x v="1"/>
    <x v="4"/>
    <x v="1415"/>
    <x v="436"/>
    <n v="2"/>
    <n v="0.2"/>
    <n v="0.66959999999999997"/>
    <x v="2"/>
    <x v="0"/>
  </r>
  <r>
    <n v="4190"/>
    <x v="2074"/>
    <x v="182"/>
    <d v="2018-10-01T00:00:00"/>
    <s v="Second Class"/>
    <s v="CS-12175"/>
    <x v="728"/>
    <x v="1"/>
    <x v="0"/>
    <x v="393"/>
    <x v="23"/>
    <x v="478"/>
    <x v="2"/>
    <s v="OFF-PA-10004022"/>
    <x v="1"/>
    <x v="10"/>
    <x v="1623"/>
    <x v="1044"/>
    <n v="1"/>
    <n v="0"/>
    <n v="4.4954999999999998"/>
    <x v="2"/>
    <x v="0"/>
  </r>
  <r>
    <n v="4191"/>
    <x v="2075"/>
    <x v="701"/>
    <d v="2019-11-22T00:00:00"/>
    <s v="Standard Class"/>
    <s v="HL-15040"/>
    <x v="332"/>
    <x v="0"/>
    <x v="0"/>
    <x v="46"/>
    <x v="13"/>
    <x v="284"/>
    <x v="3"/>
    <s v="TEC-CO-10004722"/>
    <x v="2"/>
    <x v="16"/>
    <x v="1374"/>
    <x v="3220"/>
    <n v="3"/>
    <n v="0"/>
    <n v="5039.9856"/>
    <x v="2"/>
    <x v="0"/>
  </r>
  <r>
    <n v="4192"/>
    <x v="2076"/>
    <x v="951"/>
    <d v="2017-07-08T00:00:00"/>
    <s v="Same Day"/>
    <s v="DM-13015"/>
    <x v="661"/>
    <x v="0"/>
    <x v="0"/>
    <x v="12"/>
    <x v="5"/>
    <x v="32"/>
    <x v="2"/>
    <s v="OFF-PA-10004248"/>
    <x v="1"/>
    <x v="10"/>
    <x v="1624"/>
    <x v="3131"/>
    <n v="5"/>
    <n v="0.2"/>
    <n v="6.5999999999999988"/>
    <x v="2"/>
    <x v="0"/>
  </r>
  <r>
    <n v="4193"/>
    <x v="2077"/>
    <x v="547"/>
    <d v="2017-11-20T00:00:00"/>
    <s v="Standard Class"/>
    <s v="HK-14890"/>
    <x v="96"/>
    <x v="1"/>
    <x v="0"/>
    <x v="394"/>
    <x v="45"/>
    <x v="479"/>
    <x v="1"/>
    <s v="FUR-TA-10000577"/>
    <x v="0"/>
    <x v="3"/>
    <x v="3"/>
    <x v="3221"/>
    <n v="2"/>
    <n v="0"/>
    <n v="160.17660000000001"/>
    <x v="1"/>
    <x v="0"/>
  </r>
  <r>
    <n v="4194"/>
    <x v="2077"/>
    <x v="547"/>
    <d v="2017-11-20T00:00:00"/>
    <s v="Standard Class"/>
    <s v="HK-14890"/>
    <x v="96"/>
    <x v="1"/>
    <x v="0"/>
    <x v="394"/>
    <x v="45"/>
    <x v="479"/>
    <x v="1"/>
    <s v="TEC-PH-10001254"/>
    <x v="2"/>
    <x v="7"/>
    <x v="144"/>
    <x v="3222"/>
    <n v="3"/>
    <n v="0.2"/>
    <n v="22.858199999999982"/>
    <x v="1"/>
    <x v="0"/>
  </r>
  <r>
    <n v="4195"/>
    <x v="2078"/>
    <x v="652"/>
    <d v="2017-06-22T00:00:00"/>
    <s v="Standard Class"/>
    <s v="BG-11740"/>
    <x v="696"/>
    <x v="0"/>
    <x v="0"/>
    <x v="70"/>
    <x v="1"/>
    <x v="188"/>
    <x v="1"/>
    <s v="OFF-AR-10001044"/>
    <x v="1"/>
    <x v="6"/>
    <x v="1051"/>
    <x v="3223"/>
    <n v="2"/>
    <n v="0"/>
    <n v="15.074199999999998"/>
    <x v="1"/>
    <x v="0"/>
  </r>
  <r>
    <n v="4196"/>
    <x v="2079"/>
    <x v="143"/>
    <d v="2018-04-14T00:00:00"/>
    <s v="Standard Class"/>
    <s v="CK-12595"/>
    <x v="242"/>
    <x v="0"/>
    <x v="0"/>
    <x v="1"/>
    <x v="1"/>
    <x v="3"/>
    <x v="1"/>
    <s v="FUR-FU-10002597"/>
    <x v="0"/>
    <x v="5"/>
    <x v="627"/>
    <x v="3224"/>
    <n v="5"/>
    <n v="0"/>
    <n v="10.374000000000001"/>
    <x v="1"/>
    <x v="0"/>
  </r>
  <r>
    <n v="4197"/>
    <x v="2080"/>
    <x v="24"/>
    <d v="2017-04-23T00:00:00"/>
    <s v="Second Class"/>
    <s v="RF-19735"/>
    <x v="288"/>
    <x v="0"/>
    <x v="0"/>
    <x v="20"/>
    <x v="15"/>
    <x v="23"/>
    <x v="3"/>
    <s v="OFF-LA-10004093"/>
    <x v="1"/>
    <x v="2"/>
    <x v="676"/>
    <x v="2521"/>
    <n v="3"/>
    <n v="0"/>
    <n v="10.307099999999998"/>
    <x v="2"/>
    <x v="0"/>
  </r>
  <r>
    <n v="4198"/>
    <x v="2081"/>
    <x v="275"/>
    <d v="2018-12-08T00:00:00"/>
    <s v="Standard Class"/>
    <s v="CJ-12010"/>
    <x v="170"/>
    <x v="0"/>
    <x v="0"/>
    <x v="10"/>
    <x v="9"/>
    <x v="63"/>
    <x v="3"/>
    <s v="OFF-AP-10000179"/>
    <x v="1"/>
    <x v="9"/>
    <x v="532"/>
    <x v="3225"/>
    <n v="4"/>
    <n v="0.2"/>
    <n v="93.768799999999999"/>
    <x v="2"/>
    <x v="0"/>
  </r>
  <r>
    <n v="4199"/>
    <x v="2081"/>
    <x v="275"/>
    <d v="2018-12-08T00:00:00"/>
    <s v="Standard Class"/>
    <s v="CJ-12010"/>
    <x v="170"/>
    <x v="0"/>
    <x v="0"/>
    <x v="10"/>
    <x v="9"/>
    <x v="63"/>
    <x v="3"/>
    <s v="OFF-BI-10001072"/>
    <x v="1"/>
    <x v="8"/>
    <x v="280"/>
    <x v="3226"/>
    <n v="4"/>
    <n v="0.7"/>
    <n v="-14.553600000000003"/>
    <x v="2"/>
    <x v="0"/>
  </r>
  <r>
    <n v="4200"/>
    <x v="2082"/>
    <x v="895"/>
    <d v="2017-12-10T00:00:00"/>
    <s v="Same Day"/>
    <s v="MA-17560"/>
    <x v="15"/>
    <x v="2"/>
    <x v="0"/>
    <x v="20"/>
    <x v="15"/>
    <x v="23"/>
    <x v="3"/>
    <s v="OFF-LA-10004093"/>
    <x v="1"/>
    <x v="2"/>
    <x v="676"/>
    <x v="2061"/>
    <n v="1"/>
    <n v="0"/>
    <n v="3.4356999999999998"/>
    <x v="2"/>
    <x v="0"/>
  </r>
  <r>
    <n v="4201"/>
    <x v="2082"/>
    <x v="895"/>
    <d v="2017-12-10T00:00:00"/>
    <s v="Same Day"/>
    <s v="MA-17560"/>
    <x v="15"/>
    <x v="2"/>
    <x v="0"/>
    <x v="20"/>
    <x v="15"/>
    <x v="23"/>
    <x v="3"/>
    <s v="TEC-CO-10002095"/>
    <x v="2"/>
    <x v="16"/>
    <x v="615"/>
    <x v="3227"/>
    <n v="2"/>
    <n v="0.2"/>
    <n v="249.99499999999998"/>
    <x v="2"/>
    <x v="0"/>
  </r>
  <r>
    <n v="4202"/>
    <x v="2082"/>
    <x v="895"/>
    <d v="2017-12-10T00:00:00"/>
    <s v="Same Day"/>
    <s v="MA-17560"/>
    <x v="15"/>
    <x v="2"/>
    <x v="0"/>
    <x v="20"/>
    <x v="15"/>
    <x v="23"/>
    <x v="3"/>
    <s v="OFF-PA-10002713"/>
    <x v="1"/>
    <x v="10"/>
    <x v="320"/>
    <x v="521"/>
    <n v="6"/>
    <n v="0"/>
    <n v="18.988799999999998"/>
    <x v="2"/>
    <x v="0"/>
  </r>
  <r>
    <n v="4203"/>
    <x v="2082"/>
    <x v="895"/>
    <d v="2017-12-10T00:00:00"/>
    <s v="Same Day"/>
    <s v="MA-17560"/>
    <x v="15"/>
    <x v="2"/>
    <x v="0"/>
    <x v="20"/>
    <x v="15"/>
    <x v="23"/>
    <x v="3"/>
    <s v="OFF-PA-10002254"/>
    <x v="1"/>
    <x v="10"/>
    <x v="146"/>
    <x v="2381"/>
    <n v="7"/>
    <n v="0"/>
    <n v="84.943599999999989"/>
    <x v="2"/>
    <x v="0"/>
  </r>
  <r>
    <n v="4204"/>
    <x v="2083"/>
    <x v="656"/>
    <d v="2016-11-02T00:00:00"/>
    <s v="Second Class"/>
    <s v="AM-10705"/>
    <x v="562"/>
    <x v="0"/>
    <x v="0"/>
    <x v="395"/>
    <x v="34"/>
    <x v="480"/>
    <x v="3"/>
    <s v="OFF-AR-10001683"/>
    <x v="1"/>
    <x v="6"/>
    <x v="32"/>
    <x v="3228"/>
    <n v="5"/>
    <n v="0"/>
    <n v="18.715000000000003"/>
    <x v="2"/>
    <x v="0"/>
  </r>
  <r>
    <n v="4205"/>
    <x v="2083"/>
    <x v="656"/>
    <d v="2016-11-02T00:00:00"/>
    <s v="Second Class"/>
    <s v="AM-10705"/>
    <x v="562"/>
    <x v="0"/>
    <x v="0"/>
    <x v="395"/>
    <x v="34"/>
    <x v="480"/>
    <x v="3"/>
    <s v="OFF-PA-10002195"/>
    <x v="1"/>
    <x v="10"/>
    <x v="726"/>
    <x v="1015"/>
    <n v="2"/>
    <n v="0"/>
    <n v="4.7751999999999999"/>
    <x v="2"/>
    <x v="0"/>
  </r>
  <r>
    <n v="4206"/>
    <x v="2083"/>
    <x v="656"/>
    <d v="2016-11-02T00:00:00"/>
    <s v="Second Class"/>
    <s v="AM-10705"/>
    <x v="562"/>
    <x v="0"/>
    <x v="0"/>
    <x v="395"/>
    <x v="34"/>
    <x v="480"/>
    <x v="3"/>
    <s v="FUR-FU-10002364"/>
    <x v="0"/>
    <x v="5"/>
    <x v="1240"/>
    <x v="1816"/>
    <n v="2"/>
    <n v="0"/>
    <n v="4.2803999999999984"/>
    <x v="2"/>
    <x v="0"/>
  </r>
  <r>
    <n v="4207"/>
    <x v="2083"/>
    <x v="656"/>
    <d v="2016-11-02T00:00:00"/>
    <s v="Second Class"/>
    <s v="AM-10705"/>
    <x v="562"/>
    <x v="0"/>
    <x v="0"/>
    <x v="395"/>
    <x v="34"/>
    <x v="480"/>
    <x v="3"/>
    <s v="OFF-BI-10004001"/>
    <x v="1"/>
    <x v="8"/>
    <x v="818"/>
    <x v="3229"/>
    <n v="2"/>
    <n v="0"/>
    <n v="15.676799999999997"/>
    <x v="2"/>
    <x v="0"/>
  </r>
  <r>
    <n v="4208"/>
    <x v="2083"/>
    <x v="656"/>
    <d v="2016-11-02T00:00:00"/>
    <s v="Second Class"/>
    <s v="AM-10705"/>
    <x v="562"/>
    <x v="0"/>
    <x v="0"/>
    <x v="395"/>
    <x v="34"/>
    <x v="480"/>
    <x v="3"/>
    <s v="FUR-FU-10000023"/>
    <x v="0"/>
    <x v="5"/>
    <x v="325"/>
    <x v="3230"/>
    <n v="3"/>
    <n v="0"/>
    <n v="7.7748000000000008"/>
    <x v="2"/>
    <x v="0"/>
  </r>
  <r>
    <n v="4209"/>
    <x v="2083"/>
    <x v="656"/>
    <d v="2016-11-02T00:00:00"/>
    <s v="Second Class"/>
    <s v="AM-10705"/>
    <x v="562"/>
    <x v="0"/>
    <x v="0"/>
    <x v="395"/>
    <x v="34"/>
    <x v="480"/>
    <x v="3"/>
    <s v="FUR-CH-10002320"/>
    <x v="0"/>
    <x v="1"/>
    <x v="1463"/>
    <x v="3231"/>
    <n v="5"/>
    <n v="0"/>
    <n v="481.46999999999991"/>
    <x v="2"/>
    <x v="0"/>
  </r>
  <r>
    <n v="4210"/>
    <x v="2083"/>
    <x v="656"/>
    <d v="2016-11-02T00:00:00"/>
    <s v="Second Class"/>
    <s v="AM-10705"/>
    <x v="562"/>
    <x v="0"/>
    <x v="0"/>
    <x v="395"/>
    <x v="34"/>
    <x v="480"/>
    <x v="3"/>
    <s v="FUR-TA-10003238"/>
    <x v="0"/>
    <x v="3"/>
    <x v="1242"/>
    <x v="3232"/>
    <n v="1"/>
    <n v="0.3"/>
    <n v="-60.607800000000026"/>
    <x v="2"/>
    <x v="0"/>
  </r>
  <r>
    <n v="4211"/>
    <x v="2084"/>
    <x v="34"/>
    <d v="2019-12-14T00:00:00"/>
    <s v="Standard Class"/>
    <s v="AH-10585"/>
    <x v="738"/>
    <x v="0"/>
    <x v="0"/>
    <x v="22"/>
    <x v="10"/>
    <x v="36"/>
    <x v="2"/>
    <s v="OFF-PA-10004965"/>
    <x v="1"/>
    <x v="10"/>
    <x v="112"/>
    <x v="2992"/>
    <n v="2"/>
    <n v="0.2"/>
    <n v="4.9949999999999992"/>
    <x v="2"/>
    <x v="0"/>
  </r>
  <r>
    <n v="4212"/>
    <x v="2085"/>
    <x v="952"/>
    <d v="2016-05-09T00:00:00"/>
    <s v="Second Class"/>
    <s v="PF-19120"/>
    <x v="724"/>
    <x v="0"/>
    <x v="0"/>
    <x v="102"/>
    <x v="0"/>
    <x v="126"/>
    <x v="0"/>
    <s v="OFF-PA-10003016"/>
    <x v="1"/>
    <x v="10"/>
    <x v="1394"/>
    <x v="2320"/>
    <n v="3"/>
    <n v="0"/>
    <n v="4.238999999999999"/>
    <x v="0"/>
    <x v="0"/>
  </r>
  <r>
    <n v="4213"/>
    <x v="2085"/>
    <x v="952"/>
    <d v="2016-05-09T00:00:00"/>
    <s v="Second Class"/>
    <s v="PF-19120"/>
    <x v="724"/>
    <x v="0"/>
    <x v="0"/>
    <x v="102"/>
    <x v="0"/>
    <x v="126"/>
    <x v="0"/>
    <s v="OFF-AR-10003651"/>
    <x v="1"/>
    <x v="6"/>
    <x v="279"/>
    <x v="2637"/>
    <n v="2"/>
    <n v="0"/>
    <n v="1.9023999999999992"/>
    <x v="0"/>
    <x v="0"/>
  </r>
  <r>
    <n v="4214"/>
    <x v="2085"/>
    <x v="952"/>
    <d v="2016-05-09T00:00:00"/>
    <s v="Second Class"/>
    <s v="PF-19120"/>
    <x v="724"/>
    <x v="0"/>
    <x v="0"/>
    <x v="102"/>
    <x v="0"/>
    <x v="126"/>
    <x v="0"/>
    <s v="OFF-PA-10001363"/>
    <x v="1"/>
    <x v="10"/>
    <x v="1625"/>
    <x v="335"/>
    <n v="2"/>
    <n v="0"/>
    <n v="11.543199999999999"/>
    <x v="0"/>
    <x v="0"/>
  </r>
  <r>
    <n v="4215"/>
    <x v="2086"/>
    <x v="758"/>
    <d v="2018-03-08T00:00:00"/>
    <s v="Standard Class"/>
    <s v="RD-19480"/>
    <x v="502"/>
    <x v="0"/>
    <x v="0"/>
    <x v="313"/>
    <x v="14"/>
    <x v="390"/>
    <x v="2"/>
    <s v="OFF-BI-10003876"/>
    <x v="1"/>
    <x v="8"/>
    <x v="1626"/>
    <x v="3233"/>
    <n v="3"/>
    <n v="0"/>
    <n v="64.199999999999989"/>
    <x v="2"/>
    <x v="0"/>
  </r>
  <r>
    <n v="4216"/>
    <x v="2087"/>
    <x v="953"/>
    <d v="2016-12-04T00:00:00"/>
    <s v="Standard Class"/>
    <s v="JL-15505"/>
    <x v="145"/>
    <x v="0"/>
    <x v="0"/>
    <x v="145"/>
    <x v="15"/>
    <x v="184"/>
    <x v="3"/>
    <s v="OFF-EN-10004007"/>
    <x v="1"/>
    <x v="12"/>
    <x v="1627"/>
    <x v="3234"/>
    <n v="4"/>
    <n v="0"/>
    <n v="29.271599999999999"/>
    <x v="2"/>
    <x v="0"/>
  </r>
  <r>
    <n v="4217"/>
    <x v="2088"/>
    <x v="954"/>
    <d v="2017-02-22T00:00:00"/>
    <s v="Standard Class"/>
    <s v="AB-10600"/>
    <x v="448"/>
    <x v="1"/>
    <x v="0"/>
    <x v="1"/>
    <x v="1"/>
    <x v="25"/>
    <x v="1"/>
    <s v="OFF-LA-10002271"/>
    <x v="1"/>
    <x v="2"/>
    <x v="641"/>
    <x v="357"/>
    <n v="3"/>
    <n v="0"/>
    <n v="4.4352"/>
    <x v="1"/>
    <x v="0"/>
  </r>
  <r>
    <n v="4218"/>
    <x v="2089"/>
    <x v="719"/>
    <d v="2019-04-03T00:00:00"/>
    <s v="First Class"/>
    <s v="NC-18535"/>
    <x v="714"/>
    <x v="1"/>
    <x v="0"/>
    <x v="8"/>
    <x v="1"/>
    <x v="94"/>
    <x v="1"/>
    <s v="FUR-BO-10003894"/>
    <x v="0"/>
    <x v="0"/>
    <x v="1628"/>
    <x v="3235"/>
    <n v="8"/>
    <n v="0.15"/>
    <n v="85.175999999999974"/>
    <x v="1"/>
    <x v="0"/>
  </r>
  <r>
    <n v="4219"/>
    <x v="2089"/>
    <x v="719"/>
    <d v="2019-04-03T00:00:00"/>
    <s v="First Class"/>
    <s v="NC-18535"/>
    <x v="714"/>
    <x v="1"/>
    <x v="0"/>
    <x v="8"/>
    <x v="1"/>
    <x v="94"/>
    <x v="1"/>
    <s v="TEC-MA-10000418"/>
    <x v="2"/>
    <x v="15"/>
    <x v="1485"/>
    <x v="3236"/>
    <n v="2"/>
    <n v="0.2"/>
    <n v="359.99879999999962"/>
    <x v="1"/>
    <x v="0"/>
  </r>
  <r>
    <n v="4220"/>
    <x v="2090"/>
    <x v="532"/>
    <d v="2019-06-13T00:00:00"/>
    <s v="Second Class"/>
    <s v="TB-21400"/>
    <x v="483"/>
    <x v="0"/>
    <x v="0"/>
    <x v="4"/>
    <x v="4"/>
    <x v="5"/>
    <x v="1"/>
    <s v="OFF-PA-10004243"/>
    <x v="1"/>
    <x v="10"/>
    <x v="274"/>
    <x v="2479"/>
    <n v="2"/>
    <n v="0"/>
    <n v="18.211199999999998"/>
    <x v="1"/>
    <x v="0"/>
  </r>
  <r>
    <n v="4221"/>
    <x v="2090"/>
    <x v="532"/>
    <d v="2019-06-13T00:00:00"/>
    <s v="Second Class"/>
    <s v="TB-21400"/>
    <x v="483"/>
    <x v="0"/>
    <x v="0"/>
    <x v="4"/>
    <x v="4"/>
    <x v="5"/>
    <x v="1"/>
    <s v="OFF-BI-10001759"/>
    <x v="1"/>
    <x v="8"/>
    <x v="732"/>
    <x v="2187"/>
    <n v="6"/>
    <n v="0.2"/>
    <n v="6.6293999999999995"/>
    <x v="1"/>
    <x v="0"/>
  </r>
  <r>
    <n v="4222"/>
    <x v="2090"/>
    <x v="532"/>
    <d v="2019-06-13T00:00:00"/>
    <s v="Second Class"/>
    <s v="TB-21400"/>
    <x v="483"/>
    <x v="0"/>
    <x v="0"/>
    <x v="4"/>
    <x v="4"/>
    <x v="5"/>
    <x v="1"/>
    <s v="TEC-MA-10001570"/>
    <x v="2"/>
    <x v="15"/>
    <x v="1629"/>
    <x v="3237"/>
    <n v="5"/>
    <n v="0.2"/>
    <n v="130.20749999999998"/>
    <x v="1"/>
    <x v="0"/>
  </r>
  <r>
    <n v="4223"/>
    <x v="2090"/>
    <x v="532"/>
    <d v="2019-06-13T00:00:00"/>
    <s v="Second Class"/>
    <s v="TB-21400"/>
    <x v="483"/>
    <x v="0"/>
    <x v="0"/>
    <x v="4"/>
    <x v="4"/>
    <x v="5"/>
    <x v="1"/>
    <s v="OFF-ST-10004804"/>
    <x v="1"/>
    <x v="4"/>
    <x v="233"/>
    <x v="3238"/>
    <n v="2"/>
    <n v="0"/>
    <n v="1.0296000000000021"/>
    <x v="1"/>
    <x v="0"/>
  </r>
  <r>
    <n v="4224"/>
    <x v="2090"/>
    <x v="532"/>
    <d v="2019-06-13T00:00:00"/>
    <s v="Second Class"/>
    <s v="TB-21400"/>
    <x v="483"/>
    <x v="0"/>
    <x v="0"/>
    <x v="4"/>
    <x v="4"/>
    <x v="5"/>
    <x v="1"/>
    <s v="FUR-BO-10001519"/>
    <x v="0"/>
    <x v="0"/>
    <x v="672"/>
    <x v="3239"/>
    <n v="3"/>
    <n v="0"/>
    <n v="41.860800000000005"/>
    <x v="1"/>
    <x v="0"/>
  </r>
  <r>
    <n v="4225"/>
    <x v="2091"/>
    <x v="955"/>
    <d v="2018-10-03T00:00:00"/>
    <s v="First Class"/>
    <s v="SJ-20215"/>
    <x v="695"/>
    <x v="0"/>
    <x v="0"/>
    <x v="94"/>
    <x v="10"/>
    <x v="116"/>
    <x v="2"/>
    <s v="OFF-BI-10000343"/>
    <x v="1"/>
    <x v="8"/>
    <x v="186"/>
    <x v="3240"/>
    <n v="2"/>
    <n v="0.8"/>
    <n v="-3.2406000000000006"/>
    <x v="2"/>
    <x v="0"/>
  </r>
  <r>
    <n v="4226"/>
    <x v="2092"/>
    <x v="736"/>
    <d v="2016-12-17T00:00:00"/>
    <s v="Standard Class"/>
    <s v="EB-13840"/>
    <x v="225"/>
    <x v="1"/>
    <x v="0"/>
    <x v="22"/>
    <x v="10"/>
    <x v="36"/>
    <x v="2"/>
    <s v="FUR-FU-10003930"/>
    <x v="0"/>
    <x v="5"/>
    <x v="1630"/>
    <x v="3241"/>
    <n v="3"/>
    <n v="0.6"/>
    <n v="-42.492599999999982"/>
    <x v="2"/>
    <x v="0"/>
  </r>
  <r>
    <n v="4227"/>
    <x v="2093"/>
    <x v="343"/>
    <d v="2019-11-16T00:00:00"/>
    <s v="Standard Class"/>
    <s v="WB-21850"/>
    <x v="576"/>
    <x v="0"/>
    <x v="0"/>
    <x v="37"/>
    <x v="23"/>
    <x v="46"/>
    <x v="2"/>
    <s v="OFF-FA-10004854"/>
    <x v="1"/>
    <x v="13"/>
    <x v="271"/>
    <x v="1962"/>
    <n v="4"/>
    <n v="0"/>
    <n v="21.5824"/>
    <x v="2"/>
    <x v="0"/>
  </r>
  <r>
    <n v="4228"/>
    <x v="2094"/>
    <x v="956"/>
    <d v="2017-01-10T00:00:00"/>
    <s v="Standard Class"/>
    <s v="SR-20740"/>
    <x v="256"/>
    <x v="2"/>
    <x v="0"/>
    <x v="4"/>
    <x v="4"/>
    <x v="5"/>
    <x v="1"/>
    <s v="FUR-CH-10003396"/>
    <x v="0"/>
    <x v="1"/>
    <x v="390"/>
    <x v="3242"/>
    <n v="1"/>
    <n v="0.2"/>
    <n v="-6.9282000000000039"/>
    <x v="1"/>
    <x v="0"/>
  </r>
  <r>
    <n v="4229"/>
    <x v="2095"/>
    <x v="830"/>
    <d v="2018-03-26T00:00:00"/>
    <s v="First Class"/>
    <s v="VG-21805"/>
    <x v="500"/>
    <x v="1"/>
    <x v="0"/>
    <x v="102"/>
    <x v="14"/>
    <x v="237"/>
    <x v="2"/>
    <s v="OFF-PA-10001994"/>
    <x v="1"/>
    <x v="10"/>
    <x v="1122"/>
    <x v="3243"/>
    <n v="1"/>
    <n v="0"/>
    <n v="10.3408"/>
    <x v="2"/>
    <x v="0"/>
  </r>
  <r>
    <n v="4230"/>
    <x v="2096"/>
    <x v="957"/>
    <d v="2019-07-10T00:00:00"/>
    <s v="Standard Class"/>
    <s v="LS-16945"/>
    <x v="322"/>
    <x v="1"/>
    <x v="0"/>
    <x v="61"/>
    <x v="5"/>
    <x v="77"/>
    <x v="2"/>
    <s v="FUR-FU-10003601"/>
    <x v="0"/>
    <x v="5"/>
    <x v="736"/>
    <x v="3244"/>
    <n v="9"/>
    <n v="0.6"/>
    <n v="-348.62940000000003"/>
    <x v="2"/>
    <x v="0"/>
  </r>
  <r>
    <n v="4231"/>
    <x v="2096"/>
    <x v="957"/>
    <d v="2019-07-10T00:00:00"/>
    <s v="Standard Class"/>
    <s v="LS-16945"/>
    <x v="322"/>
    <x v="1"/>
    <x v="0"/>
    <x v="61"/>
    <x v="5"/>
    <x v="77"/>
    <x v="2"/>
    <s v="OFF-BI-10003429"/>
    <x v="1"/>
    <x v="8"/>
    <x v="852"/>
    <x v="3245"/>
    <n v="9"/>
    <n v="0.8"/>
    <n v="-17.660699999999999"/>
    <x v="2"/>
    <x v="0"/>
  </r>
  <r>
    <n v="4232"/>
    <x v="2096"/>
    <x v="957"/>
    <d v="2019-07-10T00:00:00"/>
    <s v="Standard Class"/>
    <s v="LS-16945"/>
    <x v="322"/>
    <x v="1"/>
    <x v="0"/>
    <x v="61"/>
    <x v="5"/>
    <x v="77"/>
    <x v="2"/>
    <s v="OFF-PA-10000232"/>
    <x v="1"/>
    <x v="10"/>
    <x v="1631"/>
    <x v="12"/>
    <n v="3"/>
    <n v="0.2"/>
    <n v="5.6375999999999999"/>
    <x v="2"/>
    <x v="0"/>
  </r>
  <r>
    <n v="4233"/>
    <x v="2096"/>
    <x v="957"/>
    <d v="2019-07-10T00:00:00"/>
    <s v="Standard Class"/>
    <s v="LS-16945"/>
    <x v="322"/>
    <x v="1"/>
    <x v="0"/>
    <x v="61"/>
    <x v="5"/>
    <x v="77"/>
    <x v="2"/>
    <s v="OFF-PA-10002195"/>
    <x v="1"/>
    <x v="10"/>
    <x v="1552"/>
    <x v="277"/>
    <n v="6"/>
    <n v="0.2"/>
    <n v="11.2752"/>
    <x v="2"/>
    <x v="0"/>
  </r>
  <r>
    <n v="4234"/>
    <x v="2096"/>
    <x v="957"/>
    <d v="2019-07-10T00:00:00"/>
    <s v="Standard Class"/>
    <s v="LS-16945"/>
    <x v="322"/>
    <x v="1"/>
    <x v="0"/>
    <x v="61"/>
    <x v="5"/>
    <x v="77"/>
    <x v="2"/>
    <s v="OFF-BI-10004492"/>
    <x v="1"/>
    <x v="8"/>
    <x v="351"/>
    <x v="3246"/>
    <n v="1"/>
    <n v="0.8"/>
    <n v="-10.421400000000002"/>
    <x v="2"/>
    <x v="0"/>
  </r>
  <r>
    <n v="4235"/>
    <x v="2097"/>
    <x v="158"/>
    <d v="2016-09-24T00:00:00"/>
    <s v="First Class"/>
    <s v="MA-17560"/>
    <x v="15"/>
    <x v="2"/>
    <x v="0"/>
    <x v="10"/>
    <x v="9"/>
    <x v="105"/>
    <x v="3"/>
    <s v="OFF-PA-10004000"/>
    <x v="1"/>
    <x v="10"/>
    <x v="205"/>
    <x v="1382"/>
    <n v="3"/>
    <n v="0.2"/>
    <n v="4.1151"/>
    <x v="2"/>
    <x v="0"/>
  </r>
  <r>
    <n v="4236"/>
    <x v="2097"/>
    <x v="158"/>
    <d v="2016-09-24T00:00:00"/>
    <s v="First Class"/>
    <s v="MA-17560"/>
    <x v="15"/>
    <x v="2"/>
    <x v="0"/>
    <x v="10"/>
    <x v="9"/>
    <x v="105"/>
    <x v="3"/>
    <s v="OFF-LA-10004425"/>
    <x v="1"/>
    <x v="2"/>
    <x v="859"/>
    <x v="3247"/>
    <n v="9"/>
    <n v="0.2"/>
    <n v="7.0226999999999995"/>
    <x v="2"/>
    <x v="0"/>
  </r>
  <r>
    <n v="4237"/>
    <x v="2098"/>
    <x v="310"/>
    <d v="2018-07-27T00:00:00"/>
    <s v="Standard Class"/>
    <s v="NF-18475"/>
    <x v="739"/>
    <x v="2"/>
    <x v="0"/>
    <x v="179"/>
    <x v="10"/>
    <x v="228"/>
    <x v="2"/>
    <s v="OFF-BI-10000948"/>
    <x v="1"/>
    <x v="8"/>
    <x v="1382"/>
    <x v="3248"/>
    <n v="4"/>
    <n v="0.8"/>
    <n v="-18.836400000000005"/>
    <x v="2"/>
    <x v="0"/>
  </r>
  <r>
    <n v="4238"/>
    <x v="2099"/>
    <x v="635"/>
    <d v="2019-09-03T00:00:00"/>
    <s v="Second Class"/>
    <s v="MD-17860"/>
    <x v="550"/>
    <x v="1"/>
    <x v="0"/>
    <x v="10"/>
    <x v="9"/>
    <x v="63"/>
    <x v="3"/>
    <s v="OFF-AR-10001972"/>
    <x v="1"/>
    <x v="6"/>
    <x v="1632"/>
    <x v="3249"/>
    <n v="7"/>
    <n v="0.2"/>
    <n v="0.70560000000000045"/>
    <x v="2"/>
    <x v="0"/>
  </r>
  <r>
    <n v="4239"/>
    <x v="2100"/>
    <x v="606"/>
    <d v="2019-03-28T00:00:00"/>
    <s v="First Class"/>
    <s v="MZ-17335"/>
    <x v="595"/>
    <x v="2"/>
    <x v="0"/>
    <x v="4"/>
    <x v="4"/>
    <x v="59"/>
    <x v="1"/>
    <s v="OFF-AR-10004587"/>
    <x v="1"/>
    <x v="6"/>
    <x v="1633"/>
    <x v="3250"/>
    <n v="1"/>
    <n v="0"/>
    <n v="5.9489999999999981"/>
    <x v="1"/>
    <x v="0"/>
  </r>
  <r>
    <n v="4240"/>
    <x v="2101"/>
    <x v="614"/>
    <d v="2020-01-04T00:00:00"/>
    <s v="Standard Class"/>
    <s v="KB-16600"/>
    <x v="33"/>
    <x v="1"/>
    <x v="0"/>
    <x v="354"/>
    <x v="12"/>
    <x v="436"/>
    <x v="2"/>
    <s v="OFF-PA-10000994"/>
    <x v="1"/>
    <x v="10"/>
    <x v="913"/>
    <x v="1441"/>
    <n v="2"/>
    <n v="0"/>
    <n v="100.65599999999999"/>
    <x v="2"/>
    <x v="0"/>
  </r>
  <r>
    <n v="4241"/>
    <x v="2102"/>
    <x v="59"/>
    <d v="2016-09-26T00:00:00"/>
    <s v="Standard Class"/>
    <s v="MA-17995"/>
    <x v="671"/>
    <x v="2"/>
    <x v="0"/>
    <x v="1"/>
    <x v="1"/>
    <x v="25"/>
    <x v="1"/>
    <s v="OFF-AP-10001366"/>
    <x v="1"/>
    <x v="9"/>
    <x v="360"/>
    <x v="2911"/>
    <n v="4"/>
    <n v="0"/>
    <n v="11.858400000000003"/>
    <x v="1"/>
    <x v="0"/>
  </r>
  <r>
    <n v="4242"/>
    <x v="2102"/>
    <x v="59"/>
    <d v="2016-09-26T00:00:00"/>
    <s v="Standard Class"/>
    <s v="MA-17995"/>
    <x v="671"/>
    <x v="2"/>
    <x v="0"/>
    <x v="1"/>
    <x v="1"/>
    <x v="25"/>
    <x v="1"/>
    <s v="OFF-BI-10001636"/>
    <x v="1"/>
    <x v="8"/>
    <x v="674"/>
    <x v="3251"/>
    <n v="3"/>
    <n v="0.2"/>
    <n v="6.5753999999999984"/>
    <x v="1"/>
    <x v="0"/>
  </r>
  <r>
    <n v="4243"/>
    <x v="2103"/>
    <x v="958"/>
    <d v="2018-04-05T00:00:00"/>
    <s v="First Class"/>
    <s v="ME-17320"/>
    <x v="467"/>
    <x v="2"/>
    <x v="0"/>
    <x v="24"/>
    <x v="17"/>
    <x v="28"/>
    <x v="0"/>
    <s v="TEC-PH-10001448"/>
    <x v="2"/>
    <x v="7"/>
    <x v="141"/>
    <x v="145"/>
    <n v="3"/>
    <n v="0"/>
    <n v="5.9987999999999815"/>
    <x v="0"/>
    <x v="0"/>
  </r>
  <r>
    <n v="4244"/>
    <x v="2103"/>
    <x v="958"/>
    <d v="2018-04-05T00:00:00"/>
    <s v="First Class"/>
    <s v="ME-17320"/>
    <x v="467"/>
    <x v="2"/>
    <x v="0"/>
    <x v="24"/>
    <x v="17"/>
    <x v="28"/>
    <x v="0"/>
    <s v="OFF-PA-10001776"/>
    <x v="1"/>
    <x v="10"/>
    <x v="1272"/>
    <x v="3252"/>
    <n v="3"/>
    <n v="0"/>
    <n v="13.070699999999999"/>
    <x v="0"/>
    <x v="0"/>
  </r>
  <r>
    <n v="4245"/>
    <x v="2104"/>
    <x v="959"/>
    <d v="2016-03-30T00:00:00"/>
    <s v="Standard Class"/>
    <s v="JD-15895"/>
    <x v="63"/>
    <x v="1"/>
    <x v="0"/>
    <x v="1"/>
    <x v="1"/>
    <x v="1"/>
    <x v="1"/>
    <s v="TEC-AC-10002323"/>
    <x v="2"/>
    <x v="11"/>
    <x v="177"/>
    <x v="2790"/>
    <n v="3"/>
    <n v="0"/>
    <n v="8.6190000000000033"/>
    <x v="1"/>
    <x v="0"/>
  </r>
  <r>
    <n v="4246"/>
    <x v="2105"/>
    <x v="354"/>
    <d v="2019-12-04T00:00:00"/>
    <s v="Standard Class"/>
    <s v="LS-16975"/>
    <x v="60"/>
    <x v="2"/>
    <x v="0"/>
    <x v="248"/>
    <x v="39"/>
    <x v="307"/>
    <x v="3"/>
    <s v="OFF-AR-10004582"/>
    <x v="1"/>
    <x v="6"/>
    <x v="1184"/>
    <x v="3253"/>
    <n v="1"/>
    <n v="0"/>
    <n v="0.73799999999999988"/>
    <x v="2"/>
    <x v="0"/>
  </r>
  <r>
    <n v="4247"/>
    <x v="2105"/>
    <x v="354"/>
    <d v="2019-12-04T00:00:00"/>
    <s v="Standard Class"/>
    <s v="LS-16975"/>
    <x v="60"/>
    <x v="2"/>
    <x v="0"/>
    <x v="248"/>
    <x v="39"/>
    <x v="307"/>
    <x v="3"/>
    <s v="FUR-FU-10000576"/>
    <x v="0"/>
    <x v="5"/>
    <x v="221"/>
    <x v="607"/>
    <n v="5"/>
    <n v="0"/>
    <n v="272.79200000000003"/>
    <x v="2"/>
    <x v="0"/>
  </r>
  <r>
    <n v="4248"/>
    <x v="2105"/>
    <x v="354"/>
    <d v="2019-12-04T00:00:00"/>
    <s v="Standard Class"/>
    <s v="LS-16975"/>
    <x v="60"/>
    <x v="2"/>
    <x v="0"/>
    <x v="248"/>
    <x v="39"/>
    <x v="307"/>
    <x v="3"/>
    <s v="FUR-FU-10004270"/>
    <x v="0"/>
    <x v="5"/>
    <x v="998"/>
    <x v="3254"/>
    <n v="5"/>
    <n v="0"/>
    <n v="7.5239999999999991"/>
    <x v="2"/>
    <x v="0"/>
  </r>
  <r>
    <n v="4249"/>
    <x v="2106"/>
    <x v="49"/>
    <d v="2018-12-05T00:00:00"/>
    <s v="Second Class"/>
    <s v="SJ-20500"/>
    <x v="81"/>
    <x v="0"/>
    <x v="0"/>
    <x v="54"/>
    <x v="29"/>
    <x v="69"/>
    <x v="3"/>
    <s v="OFF-BI-10004236"/>
    <x v="1"/>
    <x v="8"/>
    <x v="900"/>
    <x v="3255"/>
    <n v="6"/>
    <n v="0"/>
    <n v="40.516799999999996"/>
    <x v="2"/>
    <x v="0"/>
  </r>
  <r>
    <n v="4250"/>
    <x v="2106"/>
    <x v="49"/>
    <d v="2018-12-05T00:00:00"/>
    <s v="Second Class"/>
    <s v="SJ-20500"/>
    <x v="81"/>
    <x v="0"/>
    <x v="0"/>
    <x v="54"/>
    <x v="29"/>
    <x v="69"/>
    <x v="3"/>
    <s v="FUR-CH-10004997"/>
    <x v="0"/>
    <x v="1"/>
    <x v="499"/>
    <x v="3256"/>
    <n v="4"/>
    <n v="0"/>
    <n v="150.38400000000001"/>
    <x v="2"/>
    <x v="0"/>
  </r>
  <r>
    <n v="4251"/>
    <x v="2107"/>
    <x v="111"/>
    <d v="2016-09-19T00:00:00"/>
    <s v="Same Day"/>
    <s v="BS-11365"/>
    <x v="740"/>
    <x v="1"/>
    <x v="0"/>
    <x v="20"/>
    <x v="15"/>
    <x v="164"/>
    <x v="3"/>
    <s v="FUR-CH-10000988"/>
    <x v="0"/>
    <x v="1"/>
    <x v="1141"/>
    <x v="3257"/>
    <n v="7"/>
    <n v="0.1"/>
    <n v="177.42059999999998"/>
    <x v="2"/>
    <x v="0"/>
  </r>
  <r>
    <n v="4252"/>
    <x v="2108"/>
    <x v="924"/>
    <d v="2017-10-23T00:00:00"/>
    <s v="Same Day"/>
    <s v="RA-19285"/>
    <x v="267"/>
    <x v="0"/>
    <x v="0"/>
    <x v="121"/>
    <x v="2"/>
    <x v="152"/>
    <x v="0"/>
    <s v="TEC-PH-10004897"/>
    <x v="2"/>
    <x v="7"/>
    <x v="1124"/>
    <x v="3258"/>
    <n v="7"/>
    <n v="0.2"/>
    <n v="-13.286700000000002"/>
    <x v="0"/>
    <x v="0"/>
  </r>
  <r>
    <n v="4253"/>
    <x v="2108"/>
    <x v="924"/>
    <d v="2017-10-23T00:00:00"/>
    <s v="Same Day"/>
    <s v="RA-19285"/>
    <x v="267"/>
    <x v="0"/>
    <x v="0"/>
    <x v="121"/>
    <x v="2"/>
    <x v="152"/>
    <x v="0"/>
    <s v="OFF-AR-10002656"/>
    <x v="1"/>
    <x v="6"/>
    <x v="159"/>
    <x v="1432"/>
    <n v="2"/>
    <n v="0.2"/>
    <n v="2.271199999999999"/>
    <x v="0"/>
    <x v="0"/>
  </r>
  <r>
    <n v="4254"/>
    <x v="2108"/>
    <x v="924"/>
    <d v="2017-10-23T00:00:00"/>
    <s v="Same Day"/>
    <s v="RA-19285"/>
    <x v="267"/>
    <x v="0"/>
    <x v="0"/>
    <x v="121"/>
    <x v="2"/>
    <x v="152"/>
    <x v="0"/>
    <s v="TEC-PH-10004924"/>
    <x v="2"/>
    <x v="7"/>
    <x v="1165"/>
    <x v="3259"/>
    <n v="2"/>
    <n v="0.2"/>
    <n v="1.0346000000000006"/>
    <x v="0"/>
    <x v="0"/>
  </r>
  <r>
    <n v="4255"/>
    <x v="2109"/>
    <x v="119"/>
    <d v="2019-10-16T00:00:00"/>
    <s v="First Class"/>
    <s v="TS-21610"/>
    <x v="59"/>
    <x v="0"/>
    <x v="0"/>
    <x v="210"/>
    <x v="10"/>
    <x v="481"/>
    <x v="2"/>
    <s v="OFF-PA-10003127"/>
    <x v="1"/>
    <x v="10"/>
    <x v="33"/>
    <x v="930"/>
    <n v="3"/>
    <n v="0.2"/>
    <n v="20.576399999999996"/>
    <x v="2"/>
    <x v="0"/>
  </r>
  <r>
    <n v="4256"/>
    <x v="2109"/>
    <x v="119"/>
    <d v="2019-10-16T00:00:00"/>
    <s v="First Class"/>
    <s v="TS-21610"/>
    <x v="59"/>
    <x v="0"/>
    <x v="0"/>
    <x v="210"/>
    <x v="10"/>
    <x v="481"/>
    <x v="2"/>
    <s v="OFF-BI-10000778"/>
    <x v="1"/>
    <x v="8"/>
    <x v="261"/>
    <x v="3260"/>
    <n v="4"/>
    <n v="0.8"/>
    <n v="-145.17600000000002"/>
    <x v="2"/>
    <x v="0"/>
  </r>
  <r>
    <n v="4257"/>
    <x v="2109"/>
    <x v="119"/>
    <d v="2019-10-16T00:00:00"/>
    <s v="First Class"/>
    <s v="TS-21610"/>
    <x v="59"/>
    <x v="0"/>
    <x v="0"/>
    <x v="210"/>
    <x v="10"/>
    <x v="481"/>
    <x v="2"/>
    <s v="FUR-FU-10001424"/>
    <x v="0"/>
    <x v="5"/>
    <x v="698"/>
    <x v="3261"/>
    <n v="3"/>
    <n v="0.6"/>
    <n v="-6.8094000000000037"/>
    <x v="2"/>
    <x v="0"/>
  </r>
  <r>
    <n v="4258"/>
    <x v="2110"/>
    <x v="406"/>
    <d v="2017-09-09T00:00:00"/>
    <s v="Standard Class"/>
    <s v="KB-16585"/>
    <x v="10"/>
    <x v="1"/>
    <x v="0"/>
    <x v="261"/>
    <x v="21"/>
    <x v="324"/>
    <x v="1"/>
    <s v="OFF-BI-10000962"/>
    <x v="1"/>
    <x v="8"/>
    <x v="1513"/>
    <x v="3262"/>
    <n v="2"/>
    <n v="0.7"/>
    <n v="-6.833400000000001"/>
    <x v="1"/>
    <x v="0"/>
  </r>
  <r>
    <n v="4259"/>
    <x v="2111"/>
    <x v="560"/>
    <d v="2018-03-16T00:00:00"/>
    <s v="First Class"/>
    <s v="MM-18280"/>
    <x v="152"/>
    <x v="1"/>
    <x v="0"/>
    <x v="4"/>
    <x v="4"/>
    <x v="5"/>
    <x v="1"/>
    <s v="FUR-CH-10002880"/>
    <x v="0"/>
    <x v="1"/>
    <x v="809"/>
    <x v="3263"/>
    <n v="2"/>
    <n v="0.2"/>
    <n v="-22.138200000000012"/>
    <x v="1"/>
    <x v="0"/>
  </r>
  <r>
    <n v="4260"/>
    <x v="2112"/>
    <x v="960"/>
    <d v="2019-11-02T00:00:00"/>
    <s v="Second Class"/>
    <s v="LO-17170"/>
    <x v="628"/>
    <x v="1"/>
    <x v="0"/>
    <x v="20"/>
    <x v="15"/>
    <x v="45"/>
    <x v="3"/>
    <s v="OFF-EN-10004386"/>
    <x v="1"/>
    <x v="12"/>
    <x v="245"/>
    <x v="3264"/>
    <n v="2"/>
    <n v="0"/>
    <n v="23.99"/>
    <x v="2"/>
    <x v="0"/>
  </r>
  <r>
    <n v="4261"/>
    <x v="2113"/>
    <x v="453"/>
    <d v="2019-10-19T00:00:00"/>
    <s v="Second Class"/>
    <s v="RS-19420"/>
    <x v="602"/>
    <x v="1"/>
    <x v="0"/>
    <x v="54"/>
    <x v="29"/>
    <x v="69"/>
    <x v="3"/>
    <s v="OFF-LA-10001045"/>
    <x v="1"/>
    <x v="2"/>
    <x v="708"/>
    <x v="1206"/>
    <n v="5"/>
    <n v="0"/>
    <n v="6.0029999999999992"/>
    <x v="2"/>
    <x v="0"/>
  </r>
  <r>
    <n v="4262"/>
    <x v="2114"/>
    <x v="783"/>
    <d v="2019-08-11T00:00:00"/>
    <s v="Standard Class"/>
    <s v="CC-12475"/>
    <x v="693"/>
    <x v="0"/>
    <x v="0"/>
    <x v="278"/>
    <x v="11"/>
    <x v="349"/>
    <x v="2"/>
    <s v="TEC-AC-10002006"/>
    <x v="2"/>
    <x v="11"/>
    <x v="1087"/>
    <x v="1480"/>
    <n v="4"/>
    <n v="0"/>
    <n v="19.827599999999997"/>
    <x v="2"/>
    <x v="0"/>
  </r>
  <r>
    <n v="4263"/>
    <x v="2115"/>
    <x v="296"/>
    <d v="2019-09-25T00:00:00"/>
    <s v="Standard Class"/>
    <s v="KT-16480"/>
    <x v="409"/>
    <x v="0"/>
    <x v="0"/>
    <x v="38"/>
    <x v="32"/>
    <x v="112"/>
    <x v="0"/>
    <s v="OFF-AP-10001242"/>
    <x v="1"/>
    <x v="9"/>
    <x v="1417"/>
    <x v="3265"/>
    <n v="1"/>
    <n v="0"/>
    <n v="24.143999999999998"/>
    <x v="0"/>
    <x v="0"/>
  </r>
  <r>
    <n v="4264"/>
    <x v="2116"/>
    <x v="132"/>
    <d v="2019-11-08T00:00:00"/>
    <s v="Standard Class"/>
    <s v="DM-13015"/>
    <x v="661"/>
    <x v="0"/>
    <x v="0"/>
    <x v="10"/>
    <x v="9"/>
    <x v="105"/>
    <x v="3"/>
    <s v="OFF-BI-10000216"/>
    <x v="1"/>
    <x v="8"/>
    <x v="1634"/>
    <x v="3266"/>
    <n v="3"/>
    <n v="0.7"/>
    <n v="-7.782"/>
    <x v="2"/>
    <x v="0"/>
  </r>
  <r>
    <n v="4265"/>
    <x v="2117"/>
    <x v="732"/>
    <d v="2018-11-09T00:00:00"/>
    <s v="Standard Class"/>
    <s v="EP-13915"/>
    <x v="212"/>
    <x v="0"/>
    <x v="0"/>
    <x v="12"/>
    <x v="5"/>
    <x v="66"/>
    <x v="2"/>
    <s v="FUR-TA-10002774"/>
    <x v="0"/>
    <x v="3"/>
    <x v="584"/>
    <x v="3267"/>
    <n v="8"/>
    <n v="0.3"/>
    <n v="-160.29520000000008"/>
    <x v="2"/>
    <x v="0"/>
  </r>
  <r>
    <n v="4266"/>
    <x v="2117"/>
    <x v="732"/>
    <d v="2018-11-09T00:00:00"/>
    <s v="Standard Class"/>
    <s v="EP-13915"/>
    <x v="212"/>
    <x v="0"/>
    <x v="0"/>
    <x v="12"/>
    <x v="5"/>
    <x v="66"/>
    <x v="2"/>
    <s v="OFF-BI-10004364"/>
    <x v="1"/>
    <x v="8"/>
    <x v="305"/>
    <x v="3019"/>
    <n v="3"/>
    <n v="0.8"/>
    <n v="-6.2370000000000019"/>
    <x v="2"/>
    <x v="0"/>
  </r>
  <r>
    <n v="4267"/>
    <x v="2117"/>
    <x v="732"/>
    <d v="2018-11-09T00:00:00"/>
    <s v="Standard Class"/>
    <s v="EP-13915"/>
    <x v="212"/>
    <x v="0"/>
    <x v="0"/>
    <x v="12"/>
    <x v="5"/>
    <x v="66"/>
    <x v="2"/>
    <s v="FUR-BO-10000780"/>
    <x v="0"/>
    <x v="0"/>
    <x v="1318"/>
    <x v="2017"/>
    <n v="7"/>
    <n v="0.32"/>
    <n v="-225.09759999999991"/>
    <x v="2"/>
    <x v="0"/>
  </r>
  <r>
    <n v="4268"/>
    <x v="2117"/>
    <x v="732"/>
    <d v="2018-11-09T00:00:00"/>
    <s v="Standard Class"/>
    <s v="EP-13915"/>
    <x v="212"/>
    <x v="0"/>
    <x v="0"/>
    <x v="12"/>
    <x v="5"/>
    <x v="66"/>
    <x v="2"/>
    <s v="OFF-BI-10001989"/>
    <x v="1"/>
    <x v="8"/>
    <x v="542"/>
    <x v="3268"/>
    <n v="3"/>
    <n v="0.8"/>
    <n v="-20.140800000000006"/>
    <x v="2"/>
    <x v="0"/>
  </r>
  <r>
    <n v="4269"/>
    <x v="2117"/>
    <x v="732"/>
    <d v="2018-11-09T00:00:00"/>
    <s v="Standard Class"/>
    <s v="EP-13915"/>
    <x v="212"/>
    <x v="0"/>
    <x v="0"/>
    <x v="12"/>
    <x v="5"/>
    <x v="66"/>
    <x v="2"/>
    <s v="TEC-AC-10004001"/>
    <x v="2"/>
    <x v="11"/>
    <x v="1469"/>
    <x v="1379"/>
    <n v="5"/>
    <n v="0.2"/>
    <n v="45.139500000000005"/>
    <x v="2"/>
    <x v="0"/>
  </r>
  <r>
    <n v="4270"/>
    <x v="2118"/>
    <x v="643"/>
    <d v="2019-06-29T00:00:00"/>
    <s v="Second Class"/>
    <s v="AM-10705"/>
    <x v="562"/>
    <x v="0"/>
    <x v="0"/>
    <x v="4"/>
    <x v="4"/>
    <x v="60"/>
    <x v="1"/>
    <s v="FUR-TA-10000688"/>
    <x v="0"/>
    <x v="3"/>
    <x v="561"/>
    <x v="3269"/>
    <n v="4"/>
    <n v="0"/>
    <n v="148.13799999999992"/>
    <x v="1"/>
    <x v="0"/>
  </r>
  <r>
    <n v="4271"/>
    <x v="2119"/>
    <x v="650"/>
    <d v="2017-11-30T00:00:00"/>
    <s v="Standard Class"/>
    <s v="SH-20635"/>
    <x v="741"/>
    <x v="1"/>
    <x v="0"/>
    <x v="25"/>
    <x v="18"/>
    <x v="279"/>
    <x v="0"/>
    <s v="FUR-FU-10003930"/>
    <x v="0"/>
    <x v="5"/>
    <x v="1630"/>
    <x v="3270"/>
    <n v="11"/>
    <n v="0.2"/>
    <n v="190.42980000000006"/>
    <x v="0"/>
    <x v="0"/>
  </r>
  <r>
    <n v="4272"/>
    <x v="2120"/>
    <x v="390"/>
    <d v="2018-11-27T00:00:00"/>
    <s v="Second Class"/>
    <s v="LA-16780"/>
    <x v="156"/>
    <x v="1"/>
    <x v="0"/>
    <x v="248"/>
    <x v="39"/>
    <x v="307"/>
    <x v="3"/>
    <s v="FUR-FU-10000965"/>
    <x v="0"/>
    <x v="5"/>
    <x v="689"/>
    <x v="3271"/>
    <n v="4"/>
    <n v="0"/>
    <n v="85.181600000000003"/>
    <x v="2"/>
    <x v="0"/>
  </r>
  <r>
    <n v="4273"/>
    <x v="2121"/>
    <x v="246"/>
    <d v="2019-07-21T00:00:00"/>
    <s v="Same Day"/>
    <s v="SF-20200"/>
    <x v="227"/>
    <x v="0"/>
    <x v="0"/>
    <x v="208"/>
    <x v="7"/>
    <x v="407"/>
    <x v="1"/>
    <s v="TEC-PH-10004071"/>
    <x v="2"/>
    <x v="7"/>
    <x v="1546"/>
    <x v="3272"/>
    <n v="9"/>
    <n v="0.2"/>
    <n v="6.2936999999999976"/>
    <x v="1"/>
    <x v="0"/>
  </r>
  <r>
    <n v="4274"/>
    <x v="2121"/>
    <x v="246"/>
    <d v="2019-07-21T00:00:00"/>
    <s v="Same Day"/>
    <s v="SF-20200"/>
    <x v="227"/>
    <x v="0"/>
    <x v="0"/>
    <x v="208"/>
    <x v="7"/>
    <x v="407"/>
    <x v="1"/>
    <s v="OFF-AR-10001044"/>
    <x v="1"/>
    <x v="6"/>
    <x v="1051"/>
    <x v="2467"/>
    <n v="1"/>
    <n v="0"/>
    <n v="7.5370999999999988"/>
    <x v="1"/>
    <x v="0"/>
  </r>
  <r>
    <n v="4275"/>
    <x v="2122"/>
    <x v="924"/>
    <d v="2017-10-28T00:00:00"/>
    <s v="Standard Class"/>
    <s v="AG-10495"/>
    <x v="122"/>
    <x v="1"/>
    <x v="0"/>
    <x v="4"/>
    <x v="4"/>
    <x v="59"/>
    <x v="1"/>
    <s v="OFF-BI-10004140"/>
    <x v="1"/>
    <x v="8"/>
    <x v="307"/>
    <x v="3273"/>
    <n v="1"/>
    <n v="0.2"/>
    <n v="1.1224999999999996"/>
    <x v="1"/>
    <x v="0"/>
  </r>
  <r>
    <n v="4276"/>
    <x v="2123"/>
    <x v="584"/>
    <d v="2017-07-13T00:00:00"/>
    <s v="Standard Class"/>
    <s v="KN-16450"/>
    <x v="634"/>
    <x v="1"/>
    <x v="0"/>
    <x v="61"/>
    <x v="5"/>
    <x v="77"/>
    <x v="2"/>
    <s v="OFF-AP-10002684"/>
    <x v="1"/>
    <x v="9"/>
    <x v="167"/>
    <x v="3274"/>
    <n v="2"/>
    <n v="0.8"/>
    <n v="-121.58000000000004"/>
    <x v="2"/>
    <x v="0"/>
  </r>
  <r>
    <n v="4277"/>
    <x v="2124"/>
    <x v="238"/>
    <d v="2019-08-22T00:00:00"/>
    <s v="Standard Class"/>
    <s v="NF-18595"/>
    <x v="376"/>
    <x v="2"/>
    <x v="0"/>
    <x v="4"/>
    <x v="4"/>
    <x v="59"/>
    <x v="1"/>
    <s v="OFF-ST-10000046"/>
    <x v="1"/>
    <x v="4"/>
    <x v="764"/>
    <x v="2144"/>
    <n v="2"/>
    <n v="0"/>
    <n v="61.38900000000001"/>
    <x v="1"/>
    <x v="0"/>
  </r>
  <r>
    <n v="4278"/>
    <x v="2125"/>
    <x v="947"/>
    <d v="2018-04-20T00:00:00"/>
    <s v="Standard Class"/>
    <s v="BS-11365"/>
    <x v="740"/>
    <x v="1"/>
    <x v="0"/>
    <x v="80"/>
    <x v="30"/>
    <x v="100"/>
    <x v="3"/>
    <s v="TEC-MA-10001047"/>
    <x v="2"/>
    <x v="15"/>
    <x v="1635"/>
    <x v="3275"/>
    <n v="7"/>
    <n v="0"/>
    <n v="2365.9817999999996"/>
    <x v="2"/>
    <x v="0"/>
  </r>
  <r>
    <n v="4279"/>
    <x v="2125"/>
    <x v="947"/>
    <d v="2018-04-20T00:00:00"/>
    <s v="Standard Class"/>
    <s v="BS-11365"/>
    <x v="740"/>
    <x v="1"/>
    <x v="0"/>
    <x v="80"/>
    <x v="30"/>
    <x v="100"/>
    <x v="3"/>
    <s v="FUR-FU-10000550"/>
    <x v="0"/>
    <x v="5"/>
    <x v="1454"/>
    <x v="745"/>
    <n v="2"/>
    <n v="0"/>
    <n v="3.2867999999999995"/>
    <x v="2"/>
    <x v="0"/>
  </r>
  <r>
    <n v="4280"/>
    <x v="2125"/>
    <x v="947"/>
    <d v="2018-04-20T00:00:00"/>
    <s v="Standard Class"/>
    <s v="BS-11365"/>
    <x v="740"/>
    <x v="1"/>
    <x v="0"/>
    <x v="80"/>
    <x v="30"/>
    <x v="100"/>
    <x v="3"/>
    <s v="OFF-BI-10002432"/>
    <x v="1"/>
    <x v="8"/>
    <x v="875"/>
    <x v="3276"/>
    <n v="5"/>
    <n v="0"/>
    <n v="11.890999999999998"/>
    <x v="2"/>
    <x v="0"/>
  </r>
  <r>
    <n v="4281"/>
    <x v="2126"/>
    <x v="687"/>
    <d v="2016-11-18T00:00:00"/>
    <s v="Standard Class"/>
    <s v="RM-19675"/>
    <x v="84"/>
    <x v="2"/>
    <x v="0"/>
    <x v="20"/>
    <x v="15"/>
    <x v="164"/>
    <x v="3"/>
    <s v="OFF-PA-10004470"/>
    <x v="1"/>
    <x v="10"/>
    <x v="253"/>
    <x v="716"/>
    <n v="2"/>
    <n v="0"/>
    <n v="5.2255999999999991"/>
    <x v="2"/>
    <x v="0"/>
  </r>
  <r>
    <n v="4282"/>
    <x v="2126"/>
    <x v="687"/>
    <d v="2016-11-18T00:00:00"/>
    <s v="Standard Class"/>
    <s v="RM-19675"/>
    <x v="84"/>
    <x v="2"/>
    <x v="0"/>
    <x v="20"/>
    <x v="15"/>
    <x v="164"/>
    <x v="3"/>
    <s v="FUR-CH-10001797"/>
    <x v="0"/>
    <x v="1"/>
    <x v="1450"/>
    <x v="3277"/>
    <n v="2"/>
    <n v="0.1"/>
    <n v="14.62239999999999"/>
    <x v="2"/>
    <x v="0"/>
  </r>
  <r>
    <n v="4283"/>
    <x v="2127"/>
    <x v="414"/>
    <d v="2016-12-23T00:00:00"/>
    <s v="First Class"/>
    <s v="AB-10105"/>
    <x v="455"/>
    <x v="0"/>
    <x v="0"/>
    <x v="245"/>
    <x v="14"/>
    <x v="303"/>
    <x v="2"/>
    <s v="OFF-LA-10003720"/>
    <x v="1"/>
    <x v="2"/>
    <x v="1636"/>
    <x v="1175"/>
    <n v="1"/>
    <n v="0"/>
    <n v="1.7343"/>
    <x v="2"/>
    <x v="0"/>
  </r>
  <r>
    <n v="4284"/>
    <x v="2127"/>
    <x v="414"/>
    <d v="2016-12-23T00:00:00"/>
    <s v="First Class"/>
    <s v="AB-10105"/>
    <x v="455"/>
    <x v="0"/>
    <x v="0"/>
    <x v="245"/>
    <x v="14"/>
    <x v="303"/>
    <x v="2"/>
    <s v="OFF-BI-10004600"/>
    <x v="1"/>
    <x v="8"/>
    <x v="1486"/>
    <x v="3278"/>
    <n v="3"/>
    <n v="0"/>
    <n v="496.78649999999993"/>
    <x v="2"/>
    <x v="0"/>
  </r>
  <r>
    <n v="4285"/>
    <x v="2128"/>
    <x v="82"/>
    <d v="2017-11-26T00:00:00"/>
    <s v="Second Class"/>
    <s v="CA-11965"/>
    <x v="662"/>
    <x v="1"/>
    <x v="0"/>
    <x v="396"/>
    <x v="5"/>
    <x v="482"/>
    <x v="2"/>
    <s v="FUR-BO-10003965"/>
    <x v="0"/>
    <x v="0"/>
    <x v="1092"/>
    <x v="3279"/>
    <n v="2"/>
    <n v="0.32"/>
    <n v="-76.011599999999973"/>
    <x v="2"/>
    <x v="0"/>
  </r>
  <r>
    <n v="4286"/>
    <x v="2128"/>
    <x v="82"/>
    <d v="2017-11-26T00:00:00"/>
    <s v="Second Class"/>
    <s v="CA-11965"/>
    <x v="662"/>
    <x v="1"/>
    <x v="0"/>
    <x v="396"/>
    <x v="5"/>
    <x v="482"/>
    <x v="2"/>
    <s v="OFF-LA-10000240"/>
    <x v="1"/>
    <x v="2"/>
    <x v="2"/>
    <x v="3280"/>
    <n v="2"/>
    <n v="0.2"/>
    <n v="3.9473999999999996"/>
    <x v="2"/>
    <x v="0"/>
  </r>
  <r>
    <n v="4287"/>
    <x v="2128"/>
    <x v="82"/>
    <d v="2017-11-26T00:00:00"/>
    <s v="Second Class"/>
    <s v="CA-11965"/>
    <x v="662"/>
    <x v="1"/>
    <x v="0"/>
    <x v="396"/>
    <x v="5"/>
    <x v="482"/>
    <x v="2"/>
    <s v="TEC-CO-10001571"/>
    <x v="2"/>
    <x v="16"/>
    <x v="1563"/>
    <x v="2913"/>
    <n v="1"/>
    <n v="0.2"/>
    <n v="164.99700000000001"/>
    <x v="2"/>
    <x v="0"/>
  </r>
  <r>
    <n v="4288"/>
    <x v="2129"/>
    <x v="116"/>
    <d v="2020-01-03T00:00:00"/>
    <s v="Standard Class"/>
    <s v="EH-14005"/>
    <x v="382"/>
    <x v="2"/>
    <x v="0"/>
    <x v="316"/>
    <x v="18"/>
    <x v="394"/>
    <x v="0"/>
    <s v="OFF-ST-10000736"/>
    <x v="1"/>
    <x v="4"/>
    <x v="460"/>
    <x v="1466"/>
    <n v="1"/>
    <n v="0.2"/>
    <n v="-12.956800000000005"/>
    <x v="0"/>
    <x v="0"/>
  </r>
  <r>
    <n v="4289"/>
    <x v="2130"/>
    <x v="961"/>
    <d v="2017-05-21T00:00:00"/>
    <s v="Standard Class"/>
    <s v="ON-18715"/>
    <x v="21"/>
    <x v="1"/>
    <x v="0"/>
    <x v="12"/>
    <x v="5"/>
    <x v="14"/>
    <x v="2"/>
    <s v="OFF-BI-10002082"/>
    <x v="1"/>
    <x v="8"/>
    <x v="1182"/>
    <x v="3281"/>
    <n v="5"/>
    <n v="0.8"/>
    <n v="-49.92"/>
    <x v="2"/>
    <x v="0"/>
  </r>
  <r>
    <n v="4290"/>
    <x v="2130"/>
    <x v="961"/>
    <d v="2017-05-21T00:00:00"/>
    <s v="Standard Class"/>
    <s v="ON-18715"/>
    <x v="21"/>
    <x v="1"/>
    <x v="0"/>
    <x v="12"/>
    <x v="5"/>
    <x v="14"/>
    <x v="2"/>
    <s v="OFF-PA-10002250"/>
    <x v="1"/>
    <x v="10"/>
    <x v="706"/>
    <x v="3282"/>
    <n v="3"/>
    <n v="0.2"/>
    <n v="4.9307999999999996"/>
    <x v="2"/>
    <x v="0"/>
  </r>
  <r>
    <n v="4291"/>
    <x v="2131"/>
    <x v="34"/>
    <d v="2019-12-13T00:00:00"/>
    <s v="Second Class"/>
    <s v="AT-10435"/>
    <x v="401"/>
    <x v="2"/>
    <x v="0"/>
    <x v="1"/>
    <x v="1"/>
    <x v="25"/>
    <x v="1"/>
    <s v="OFF-AR-10000122"/>
    <x v="1"/>
    <x v="6"/>
    <x v="311"/>
    <x v="954"/>
    <n v="2"/>
    <n v="0"/>
    <n v="2.7899999999999991"/>
    <x v="1"/>
    <x v="0"/>
  </r>
  <r>
    <n v="4292"/>
    <x v="2131"/>
    <x v="34"/>
    <d v="2019-12-13T00:00:00"/>
    <s v="Second Class"/>
    <s v="AT-10435"/>
    <x v="401"/>
    <x v="2"/>
    <x v="0"/>
    <x v="1"/>
    <x v="1"/>
    <x v="25"/>
    <x v="1"/>
    <s v="FUR-TA-10003748"/>
    <x v="0"/>
    <x v="3"/>
    <x v="210"/>
    <x v="3283"/>
    <n v="9"/>
    <n v="0.2"/>
    <n v="22.408199999999994"/>
    <x v="1"/>
    <x v="0"/>
  </r>
  <r>
    <n v="4293"/>
    <x v="2131"/>
    <x v="34"/>
    <d v="2019-12-13T00:00:00"/>
    <s v="Second Class"/>
    <s v="AT-10435"/>
    <x v="401"/>
    <x v="2"/>
    <x v="0"/>
    <x v="1"/>
    <x v="1"/>
    <x v="25"/>
    <x v="1"/>
    <s v="OFF-AP-10001394"/>
    <x v="1"/>
    <x v="9"/>
    <x v="1129"/>
    <x v="3284"/>
    <n v="1"/>
    <n v="0"/>
    <n v="68.039999999999992"/>
    <x v="1"/>
    <x v="0"/>
  </r>
  <r>
    <n v="4294"/>
    <x v="2132"/>
    <x v="434"/>
    <d v="2019-03-16T00:00:00"/>
    <s v="Standard Class"/>
    <s v="EB-13870"/>
    <x v="12"/>
    <x v="0"/>
    <x v="0"/>
    <x v="10"/>
    <x v="9"/>
    <x v="11"/>
    <x v="3"/>
    <s v="TEC-PH-10004896"/>
    <x v="2"/>
    <x v="7"/>
    <x v="174"/>
    <x v="3285"/>
    <n v="3"/>
    <n v="0.4"/>
    <n v="-10.796399999999995"/>
    <x v="2"/>
    <x v="0"/>
  </r>
  <r>
    <n v="4295"/>
    <x v="2133"/>
    <x v="760"/>
    <d v="2019-10-27T00:00:00"/>
    <s v="Standard Class"/>
    <s v="DW-13195"/>
    <x v="694"/>
    <x v="1"/>
    <x v="0"/>
    <x v="252"/>
    <x v="21"/>
    <x v="312"/>
    <x v="1"/>
    <s v="FUR-TA-10002607"/>
    <x v="0"/>
    <x v="3"/>
    <x v="224"/>
    <x v="237"/>
    <n v="5"/>
    <n v="0.5"/>
    <n v="-120.51299999999998"/>
    <x v="1"/>
    <x v="0"/>
  </r>
  <r>
    <n v="4296"/>
    <x v="2134"/>
    <x v="445"/>
    <d v="2019-07-10T00:00:00"/>
    <s v="Standard Class"/>
    <s v="MB-17305"/>
    <x v="93"/>
    <x v="0"/>
    <x v="0"/>
    <x v="397"/>
    <x v="1"/>
    <x v="483"/>
    <x v="1"/>
    <s v="FUR-FU-10001215"/>
    <x v="0"/>
    <x v="5"/>
    <x v="1609"/>
    <x v="3286"/>
    <n v="3"/>
    <n v="0"/>
    <n v="54.343800000000009"/>
    <x v="1"/>
    <x v="0"/>
  </r>
  <r>
    <n v="4297"/>
    <x v="2135"/>
    <x v="507"/>
    <d v="2019-09-10T00:00:00"/>
    <s v="Standard Class"/>
    <s v="TH-21235"/>
    <x v="260"/>
    <x v="1"/>
    <x v="0"/>
    <x v="1"/>
    <x v="1"/>
    <x v="3"/>
    <x v="1"/>
    <s v="OFF-ST-10000419"/>
    <x v="1"/>
    <x v="4"/>
    <x v="1024"/>
    <x v="3287"/>
    <n v="4"/>
    <n v="0"/>
    <n v="0.54319999999999879"/>
    <x v="1"/>
    <x v="0"/>
  </r>
  <r>
    <n v="4298"/>
    <x v="2136"/>
    <x v="962"/>
    <d v="2019-08-26T00:00:00"/>
    <s v="Second Class"/>
    <s v="PO-18850"/>
    <x v="138"/>
    <x v="0"/>
    <x v="0"/>
    <x v="315"/>
    <x v="2"/>
    <x v="393"/>
    <x v="0"/>
    <s v="TEC-PH-10001459"/>
    <x v="2"/>
    <x v="7"/>
    <x v="1447"/>
    <x v="3288"/>
    <n v="13"/>
    <n v="0.2"/>
    <n v="327.59220000000005"/>
    <x v="0"/>
    <x v="0"/>
  </r>
  <r>
    <n v="4299"/>
    <x v="2136"/>
    <x v="962"/>
    <d v="2019-08-26T00:00:00"/>
    <s v="Second Class"/>
    <s v="PO-18850"/>
    <x v="138"/>
    <x v="0"/>
    <x v="0"/>
    <x v="315"/>
    <x v="2"/>
    <x v="393"/>
    <x v="0"/>
    <s v="OFF-PA-10000241"/>
    <x v="1"/>
    <x v="10"/>
    <x v="1160"/>
    <x v="2000"/>
    <n v="2"/>
    <n v="0.2"/>
    <n v="15.489999999999997"/>
    <x v="0"/>
    <x v="0"/>
  </r>
  <r>
    <n v="4300"/>
    <x v="2136"/>
    <x v="962"/>
    <d v="2019-08-26T00:00:00"/>
    <s v="Second Class"/>
    <s v="PO-18850"/>
    <x v="138"/>
    <x v="0"/>
    <x v="0"/>
    <x v="315"/>
    <x v="2"/>
    <x v="393"/>
    <x v="0"/>
    <s v="OFF-AP-10003040"/>
    <x v="1"/>
    <x v="9"/>
    <x v="730"/>
    <x v="3289"/>
    <n v="6"/>
    <n v="0.2"/>
    <n v="12.103199999999994"/>
    <x v="0"/>
    <x v="0"/>
  </r>
  <r>
    <n v="4301"/>
    <x v="2136"/>
    <x v="962"/>
    <d v="2019-08-26T00:00:00"/>
    <s v="Second Class"/>
    <s v="PO-18850"/>
    <x v="138"/>
    <x v="0"/>
    <x v="0"/>
    <x v="315"/>
    <x v="2"/>
    <x v="393"/>
    <x v="0"/>
    <s v="FUR-FU-10001852"/>
    <x v="0"/>
    <x v="5"/>
    <x v="845"/>
    <x v="3290"/>
    <n v="2"/>
    <n v="0.2"/>
    <n v="0.41759999999999986"/>
    <x v="0"/>
    <x v="0"/>
  </r>
  <r>
    <n v="4302"/>
    <x v="2136"/>
    <x v="962"/>
    <d v="2019-08-26T00:00:00"/>
    <s v="Second Class"/>
    <s v="PO-18850"/>
    <x v="138"/>
    <x v="0"/>
    <x v="0"/>
    <x v="315"/>
    <x v="2"/>
    <x v="393"/>
    <x v="0"/>
    <s v="OFF-PA-10000141"/>
    <x v="1"/>
    <x v="10"/>
    <x v="829"/>
    <x v="525"/>
    <n v="5"/>
    <n v="0.2"/>
    <n v="2.9429999999999992"/>
    <x v="0"/>
    <x v="0"/>
  </r>
  <r>
    <n v="4303"/>
    <x v="2137"/>
    <x v="963"/>
    <d v="2016-08-25T00:00:00"/>
    <s v="Second Class"/>
    <s v="DE-13255"/>
    <x v="368"/>
    <x v="2"/>
    <x v="0"/>
    <x v="80"/>
    <x v="24"/>
    <x v="345"/>
    <x v="3"/>
    <s v="OFF-AR-10002804"/>
    <x v="1"/>
    <x v="6"/>
    <x v="282"/>
    <x v="2970"/>
    <n v="1"/>
    <n v="0.2"/>
    <n v="1.0269000000000001"/>
    <x v="2"/>
    <x v="0"/>
  </r>
  <r>
    <n v="4304"/>
    <x v="2138"/>
    <x v="964"/>
    <d v="2018-10-04T00:00:00"/>
    <s v="Same Day"/>
    <s v="MO-17500"/>
    <x v="373"/>
    <x v="0"/>
    <x v="0"/>
    <x v="398"/>
    <x v="5"/>
    <x v="484"/>
    <x v="2"/>
    <s v="OFF-EN-10003862"/>
    <x v="1"/>
    <x v="12"/>
    <x v="760"/>
    <x v="3291"/>
    <n v="7"/>
    <n v="0.2"/>
    <n v="19.4194"/>
    <x v="2"/>
    <x v="0"/>
  </r>
  <r>
    <n v="4305"/>
    <x v="2139"/>
    <x v="965"/>
    <d v="2016-10-30T00:00:00"/>
    <s v="Second Class"/>
    <s v="AH-10585"/>
    <x v="738"/>
    <x v="0"/>
    <x v="0"/>
    <x v="4"/>
    <x v="4"/>
    <x v="59"/>
    <x v="1"/>
    <s v="FUR-FU-10000448"/>
    <x v="0"/>
    <x v="5"/>
    <x v="469"/>
    <x v="3292"/>
    <n v="4"/>
    <n v="0"/>
    <n v="3.195999999999998"/>
    <x v="1"/>
    <x v="0"/>
  </r>
  <r>
    <n v="4306"/>
    <x v="2139"/>
    <x v="965"/>
    <d v="2016-10-30T00:00:00"/>
    <s v="Second Class"/>
    <s v="AH-10585"/>
    <x v="738"/>
    <x v="0"/>
    <x v="0"/>
    <x v="4"/>
    <x v="4"/>
    <x v="59"/>
    <x v="1"/>
    <s v="TEC-PH-10000526"/>
    <x v="2"/>
    <x v="7"/>
    <x v="1472"/>
    <x v="3293"/>
    <n v="5"/>
    <n v="0.2"/>
    <n v="38.396000000000015"/>
    <x v="1"/>
    <x v="0"/>
  </r>
  <r>
    <n v="4307"/>
    <x v="2140"/>
    <x v="931"/>
    <d v="2018-06-28T00:00:00"/>
    <s v="Same Day"/>
    <s v="CS-12250"/>
    <x v="294"/>
    <x v="1"/>
    <x v="0"/>
    <x v="1"/>
    <x v="1"/>
    <x v="3"/>
    <x v="1"/>
    <s v="OFF-BI-10002764"/>
    <x v="1"/>
    <x v="8"/>
    <x v="507"/>
    <x v="3294"/>
    <n v="3"/>
    <n v="0.2"/>
    <n v="2.8100999999999998"/>
    <x v="1"/>
    <x v="0"/>
  </r>
  <r>
    <n v="4308"/>
    <x v="2140"/>
    <x v="931"/>
    <d v="2018-06-28T00:00:00"/>
    <s v="Same Day"/>
    <s v="CS-12250"/>
    <x v="294"/>
    <x v="1"/>
    <x v="0"/>
    <x v="1"/>
    <x v="1"/>
    <x v="3"/>
    <x v="1"/>
    <s v="OFF-BI-10001524"/>
    <x v="1"/>
    <x v="8"/>
    <x v="301"/>
    <x v="3295"/>
    <n v="2"/>
    <n v="0.2"/>
    <n v="11.748799999999997"/>
    <x v="1"/>
    <x v="0"/>
  </r>
  <r>
    <n v="4309"/>
    <x v="2141"/>
    <x v="130"/>
    <d v="2016-11-11T00:00:00"/>
    <s v="Standard Class"/>
    <s v="WB-21850"/>
    <x v="576"/>
    <x v="0"/>
    <x v="0"/>
    <x v="1"/>
    <x v="1"/>
    <x v="62"/>
    <x v="1"/>
    <s v="TEC-PH-10001079"/>
    <x v="2"/>
    <x v="7"/>
    <x v="1255"/>
    <x v="3296"/>
    <n v="7"/>
    <n v="0.2"/>
    <n v="66.634399999999971"/>
    <x v="1"/>
    <x v="0"/>
  </r>
  <r>
    <n v="4310"/>
    <x v="2141"/>
    <x v="130"/>
    <d v="2016-11-11T00:00:00"/>
    <s v="Standard Class"/>
    <s v="WB-21850"/>
    <x v="576"/>
    <x v="0"/>
    <x v="0"/>
    <x v="1"/>
    <x v="1"/>
    <x v="62"/>
    <x v="1"/>
    <s v="FUR-TA-10002041"/>
    <x v="0"/>
    <x v="3"/>
    <x v="363"/>
    <x v="3297"/>
    <n v="4"/>
    <n v="0.2"/>
    <n v="-64.544399999999968"/>
    <x v="1"/>
    <x v="0"/>
  </r>
  <r>
    <n v="4311"/>
    <x v="2141"/>
    <x v="130"/>
    <d v="2016-11-11T00:00:00"/>
    <s v="Standard Class"/>
    <s v="WB-21850"/>
    <x v="576"/>
    <x v="0"/>
    <x v="0"/>
    <x v="1"/>
    <x v="1"/>
    <x v="62"/>
    <x v="1"/>
    <s v="OFF-BI-10001036"/>
    <x v="1"/>
    <x v="8"/>
    <x v="624"/>
    <x v="1462"/>
    <n v="3"/>
    <n v="0.2"/>
    <n v="8.2259999999999991"/>
    <x v="1"/>
    <x v="0"/>
  </r>
  <r>
    <n v="4312"/>
    <x v="2141"/>
    <x v="130"/>
    <d v="2016-11-11T00:00:00"/>
    <s v="Standard Class"/>
    <s v="WB-21850"/>
    <x v="576"/>
    <x v="0"/>
    <x v="0"/>
    <x v="1"/>
    <x v="1"/>
    <x v="62"/>
    <x v="1"/>
    <s v="OFF-PA-10000223"/>
    <x v="1"/>
    <x v="10"/>
    <x v="1383"/>
    <x v="541"/>
    <n v="3"/>
    <n v="0"/>
    <n v="9.3312000000000008"/>
    <x v="1"/>
    <x v="0"/>
  </r>
  <r>
    <n v="4313"/>
    <x v="2141"/>
    <x v="130"/>
    <d v="2016-11-11T00:00:00"/>
    <s v="Standard Class"/>
    <s v="WB-21850"/>
    <x v="576"/>
    <x v="0"/>
    <x v="0"/>
    <x v="1"/>
    <x v="1"/>
    <x v="62"/>
    <x v="1"/>
    <s v="TEC-MA-10003246"/>
    <x v="2"/>
    <x v="15"/>
    <x v="1637"/>
    <x v="3298"/>
    <n v="4"/>
    <n v="0.2"/>
    <n v="139.98999999999995"/>
    <x v="1"/>
    <x v="0"/>
  </r>
  <r>
    <n v="4314"/>
    <x v="2142"/>
    <x v="78"/>
    <d v="2016-09-12T00:00:00"/>
    <s v="Standard Class"/>
    <s v="SP-20620"/>
    <x v="407"/>
    <x v="1"/>
    <x v="0"/>
    <x v="85"/>
    <x v="15"/>
    <x v="254"/>
    <x v="3"/>
    <s v="OFF-AP-10001962"/>
    <x v="1"/>
    <x v="9"/>
    <x v="1603"/>
    <x v="3299"/>
    <n v="2"/>
    <n v="0"/>
    <n v="4.1950000000000003"/>
    <x v="2"/>
    <x v="0"/>
  </r>
  <r>
    <n v="4315"/>
    <x v="2143"/>
    <x v="608"/>
    <d v="2017-07-01T00:00:00"/>
    <s v="Standard Class"/>
    <s v="AB-10165"/>
    <x v="269"/>
    <x v="0"/>
    <x v="0"/>
    <x v="1"/>
    <x v="1"/>
    <x v="62"/>
    <x v="1"/>
    <s v="OFF-AR-10004062"/>
    <x v="1"/>
    <x v="6"/>
    <x v="772"/>
    <x v="3300"/>
    <n v="2"/>
    <n v="0"/>
    <n v="5.24"/>
    <x v="1"/>
    <x v="0"/>
  </r>
  <r>
    <n v="4316"/>
    <x v="2143"/>
    <x v="608"/>
    <d v="2017-07-01T00:00:00"/>
    <s v="Standard Class"/>
    <s v="AB-10165"/>
    <x v="269"/>
    <x v="0"/>
    <x v="0"/>
    <x v="1"/>
    <x v="1"/>
    <x v="62"/>
    <x v="1"/>
    <s v="OFF-BI-10004330"/>
    <x v="1"/>
    <x v="8"/>
    <x v="803"/>
    <x v="1294"/>
    <n v="3"/>
    <n v="0.2"/>
    <n v="27.734999999999996"/>
    <x v="1"/>
    <x v="0"/>
  </r>
  <r>
    <n v="4317"/>
    <x v="2143"/>
    <x v="608"/>
    <d v="2017-07-01T00:00:00"/>
    <s v="Standard Class"/>
    <s v="AB-10165"/>
    <x v="269"/>
    <x v="0"/>
    <x v="0"/>
    <x v="1"/>
    <x v="1"/>
    <x v="62"/>
    <x v="1"/>
    <s v="OFF-ST-10001963"/>
    <x v="1"/>
    <x v="4"/>
    <x v="537"/>
    <x v="3301"/>
    <n v="3"/>
    <n v="0"/>
    <n v="9.126899999999992"/>
    <x v="1"/>
    <x v="0"/>
  </r>
  <r>
    <n v="4318"/>
    <x v="2144"/>
    <x v="353"/>
    <d v="2017-08-02T00:00:00"/>
    <s v="Standard Class"/>
    <s v="HA-14920"/>
    <x v="66"/>
    <x v="0"/>
    <x v="0"/>
    <x v="8"/>
    <x v="1"/>
    <x v="94"/>
    <x v="1"/>
    <s v="OFF-EN-10002230"/>
    <x v="1"/>
    <x v="12"/>
    <x v="555"/>
    <x v="3302"/>
    <n v="2"/>
    <n v="0"/>
    <n v="78.894199999999998"/>
    <x v="1"/>
    <x v="0"/>
  </r>
  <r>
    <n v="4319"/>
    <x v="2145"/>
    <x v="226"/>
    <d v="2019-12-11T00:00:00"/>
    <s v="Standard Class"/>
    <s v="DC-13285"/>
    <x v="290"/>
    <x v="0"/>
    <x v="0"/>
    <x v="102"/>
    <x v="17"/>
    <x v="195"/>
    <x v="0"/>
    <s v="FUR-FU-10000175"/>
    <x v="0"/>
    <x v="5"/>
    <x v="1638"/>
    <x v="3303"/>
    <n v="6"/>
    <n v="0"/>
    <n v="25.537799999999997"/>
    <x v="0"/>
    <x v="0"/>
  </r>
  <r>
    <n v="4320"/>
    <x v="2146"/>
    <x v="282"/>
    <d v="2017-01-03T00:00:00"/>
    <s v="Second Class"/>
    <s v="ST-20530"/>
    <x v="461"/>
    <x v="0"/>
    <x v="0"/>
    <x v="305"/>
    <x v="27"/>
    <x v="382"/>
    <x v="1"/>
    <s v="TEC-PH-10004897"/>
    <x v="2"/>
    <x v="7"/>
    <x v="1124"/>
    <x v="112"/>
    <n v="3"/>
    <n v="0.2"/>
    <n v="-5.694300000000001"/>
    <x v="1"/>
    <x v="0"/>
  </r>
  <r>
    <n v="4321"/>
    <x v="2146"/>
    <x v="282"/>
    <d v="2017-01-03T00:00:00"/>
    <s v="Second Class"/>
    <s v="ST-20530"/>
    <x v="461"/>
    <x v="0"/>
    <x v="0"/>
    <x v="305"/>
    <x v="27"/>
    <x v="382"/>
    <x v="1"/>
    <s v="OFF-ST-10003123"/>
    <x v="1"/>
    <x v="4"/>
    <x v="1277"/>
    <x v="3304"/>
    <n v="1"/>
    <n v="0"/>
    <n v="7.9895999999999994"/>
    <x v="1"/>
    <x v="0"/>
  </r>
  <r>
    <n v="4322"/>
    <x v="2147"/>
    <x v="966"/>
    <d v="2017-02-19T00:00:00"/>
    <s v="Standard Class"/>
    <s v="KB-16315"/>
    <x v="41"/>
    <x v="0"/>
    <x v="0"/>
    <x v="59"/>
    <x v="24"/>
    <x v="75"/>
    <x v="3"/>
    <s v="OFF-BI-10001658"/>
    <x v="1"/>
    <x v="8"/>
    <x v="444"/>
    <x v="478"/>
    <n v="2"/>
    <n v="0.7"/>
    <n v="-11.961599999999997"/>
    <x v="2"/>
    <x v="0"/>
  </r>
  <r>
    <n v="4323"/>
    <x v="2147"/>
    <x v="966"/>
    <d v="2017-02-19T00:00:00"/>
    <s v="Standard Class"/>
    <s v="KB-16315"/>
    <x v="41"/>
    <x v="0"/>
    <x v="0"/>
    <x v="59"/>
    <x v="24"/>
    <x v="75"/>
    <x v="3"/>
    <s v="TEC-PH-10002834"/>
    <x v="2"/>
    <x v="7"/>
    <x v="1387"/>
    <x v="3305"/>
    <n v="3"/>
    <n v="0.4"/>
    <n v="-80.995500000000021"/>
    <x v="2"/>
    <x v="0"/>
  </r>
  <r>
    <n v="4324"/>
    <x v="2147"/>
    <x v="966"/>
    <d v="2017-02-19T00:00:00"/>
    <s v="Standard Class"/>
    <s v="KB-16315"/>
    <x v="41"/>
    <x v="0"/>
    <x v="0"/>
    <x v="59"/>
    <x v="24"/>
    <x v="75"/>
    <x v="3"/>
    <s v="OFF-BI-10002160"/>
    <x v="1"/>
    <x v="8"/>
    <x v="315"/>
    <x v="3306"/>
    <n v="2"/>
    <n v="0.7"/>
    <n v="-1.6763999999999997"/>
    <x v="2"/>
    <x v="0"/>
  </r>
  <r>
    <n v="4325"/>
    <x v="2147"/>
    <x v="966"/>
    <d v="2017-02-19T00:00:00"/>
    <s v="Standard Class"/>
    <s v="KB-16315"/>
    <x v="41"/>
    <x v="0"/>
    <x v="0"/>
    <x v="59"/>
    <x v="24"/>
    <x v="75"/>
    <x v="3"/>
    <s v="OFF-AR-10004999"/>
    <x v="1"/>
    <x v="6"/>
    <x v="873"/>
    <x v="646"/>
    <n v="3"/>
    <n v="0.2"/>
    <n v="0.8969999999999998"/>
    <x v="2"/>
    <x v="0"/>
  </r>
  <r>
    <n v="4326"/>
    <x v="2147"/>
    <x v="966"/>
    <d v="2017-02-19T00:00:00"/>
    <s v="Standard Class"/>
    <s v="KB-16315"/>
    <x v="41"/>
    <x v="0"/>
    <x v="0"/>
    <x v="59"/>
    <x v="24"/>
    <x v="75"/>
    <x v="3"/>
    <s v="TEC-AC-10003280"/>
    <x v="2"/>
    <x v="11"/>
    <x v="1037"/>
    <x v="981"/>
    <n v="3"/>
    <n v="0.2"/>
    <n v="0.89969999999999573"/>
    <x v="2"/>
    <x v="0"/>
  </r>
  <r>
    <n v="4327"/>
    <x v="2148"/>
    <x v="967"/>
    <d v="2018-01-27T00:00:00"/>
    <s v="First Class"/>
    <s v="TB-21355"/>
    <x v="422"/>
    <x v="1"/>
    <x v="0"/>
    <x v="135"/>
    <x v="30"/>
    <x v="170"/>
    <x v="3"/>
    <s v="OFF-AR-10000315"/>
    <x v="1"/>
    <x v="6"/>
    <x v="1306"/>
    <x v="3307"/>
    <n v="3"/>
    <n v="0"/>
    <n v="2.3025000000000002"/>
    <x v="2"/>
    <x v="0"/>
  </r>
  <r>
    <n v="4328"/>
    <x v="2148"/>
    <x v="967"/>
    <d v="2018-01-27T00:00:00"/>
    <s v="First Class"/>
    <s v="TB-21355"/>
    <x v="422"/>
    <x v="1"/>
    <x v="0"/>
    <x v="135"/>
    <x v="30"/>
    <x v="170"/>
    <x v="3"/>
    <s v="OFF-PA-10000007"/>
    <x v="1"/>
    <x v="10"/>
    <x v="1540"/>
    <x v="3308"/>
    <n v="5"/>
    <n v="0"/>
    <n v="8.2799999999999994"/>
    <x v="2"/>
    <x v="0"/>
  </r>
  <r>
    <n v="4329"/>
    <x v="2149"/>
    <x v="719"/>
    <d v="2019-04-07T00:00:00"/>
    <s v="Standard Class"/>
    <s v="JC-15775"/>
    <x v="547"/>
    <x v="0"/>
    <x v="0"/>
    <x v="20"/>
    <x v="15"/>
    <x v="164"/>
    <x v="3"/>
    <s v="OFF-PA-10000791"/>
    <x v="1"/>
    <x v="10"/>
    <x v="1433"/>
    <x v="3309"/>
    <n v="9"/>
    <n v="0"/>
    <n v="19.318499999999997"/>
    <x v="2"/>
    <x v="0"/>
  </r>
  <r>
    <n v="4330"/>
    <x v="2150"/>
    <x v="621"/>
    <d v="2019-10-09T00:00:00"/>
    <s v="Standard Class"/>
    <s v="PO-18850"/>
    <x v="138"/>
    <x v="0"/>
    <x v="0"/>
    <x v="146"/>
    <x v="2"/>
    <x v="186"/>
    <x v="0"/>
    <s v="OFF-PA-10000556"/>
    <x v="1"/>
    <x v="10"/>
    <x v="1639"/>
    <x v="12"/>
    <n v="3"/>
    <n v="0.2"/>
    <n v="5.4432"/>
    <x v="0"/>
    <x v="0"/>
  </r>
  <r>
    <n v="4331"/>
    <x v="2150"/>
    <x v="621"/>
    <d v="2019-10-09T00:00:00"/>
    <s v="Standard Class"/>
    <s v="PO-18850"/>
    <x v="138"/>
    <x v="0"/>
    <x v="0"/>
    <x v="146"/>
    <x v="2"/>
    <x v="186"/>
    <x v="0"/>
    <s v="OFF-AP-10000804"/>
    <x v="1"/>
    <x v="9"/>
    <x v="566"/>
    <x v="1429"/>
    <n v="5"/>
    <n v="0.2"/>
    <n v="1.1200000000000001"/>
    <x v="0"/>
    <x v="0"/>
  </r>
  <r>
    <n v="4332"/>
    <x v="2151"/>
    <x v="853"/>
    <d v="2019-09-06T00:00:00"/>
    <s v="Standard Class"/>
    <s v="SS-20875"/>
    <x v="286"/>
    <x v="0"/>
    <x v="0"/>
    <x v="252"/>
    <x v="4"/>
    <x v="485"/>
    <x v="1"/>
    <s v="TEC-AC-10001998"/>
    <x v="2"/>
    <x v="11"/>
    <x v="84"/>
    <x v="86"/>
    <n v="1"/>
    <n v="0"/>
    <n v="6.796599999999998"/>
    <x v="1"/>
    <x v="0"/>
  </r>
  <r>
    <n v="4333"/>
    <x v="2151"/>
    <x v="853"/>
    <d v="2019-09-06T00:00:00"/>
    <s v="Standard Class"/>
    <s v="SS-20875"/>
    <x v="286"/>
    <x v="0"/>
    <x v="0"/>
    <x v="252"/>
    <x v="4"/>
    <x v="485"/>
    <x v="1"/>
    <s v="OFF-BI-10003476"/>
    <x v="1"/>
    <x v="8"/>
    <x v="1535"/>
    <x v="3310"/>
    <n v="5"/>
    <n v="0.2"/>
    <n v="8.0219999999999985"/>
    <x v="1"/>
    <x v="0"/>
  </r>
  <r>
    <n v="4334"/>
    <x v="2152"/>
    <x v="379"/>
    <d v="2017-12-27T00:00:00"/>
    <s v="Standard Class"/>
    <s v="RD-19720"/>
    <x v="742"/>
    <x v="0"/>
    <x v="0"/>
    <x v="399"/>
    <x v="2"/>
    <x v="486"/>
    <x v="0"/>
    <s v="TEC-AC-10003237"/>
    <x v="2"/>
    <x v="11"/>
    <x v="1640"/>
    <x v="3311"/>
    <n v="6"/>
    <n v="0.2"/>
    <n v="14.628000000000005"/>
    <x v="0"/>
    <x v="0"/>
  </r>
  <r>
    <n v="4335"/>
    <x v="2152"/>
    <x v="379"/>
    <d v="2017-12-27T00:00:00"/>
    <s v="Standard Class"/>
    <s v="RD-19720"/>
    <x v="742"/>
    <x v="0"/>
    <x v="0"/>
    <x v="399"/>
    <x v="2"/>
    <x v="486"/>
    <x v="0"/>
    <s v="OFF-EN-10003798"/>
    <x v="1"/>
    <x v="12"/>
    <x v="825"/>
    <x v="3312"/>
    <n v="2"/>
    <n v="0.2"/>
    <n v="9.2178000000000004"/>
    <x v="0"/>
    <x v="0"/>
  </r>
  <r>
    <n v="4336"/>
    <x v="2153"/>
    <x v="139"/>
    <d v="2017-12-24T00:00:00"/>
    <s v="Standard Class"/>
    <s v="GZ-14470"/>
    <x v="47"/>
    <x v="0"/>
    <x v="0"/>
    <x v="400"/>
    <x v="16"/>
    <x v="487"/>
    <x v="1"/>
    <s v="OFF-EN-10003068"/>
    <x v="1"/>
    <x v="12"/>
    <x v="1641"/>
    <x v="2418"/>
    <n v="1"/>
    <n v="0.2"/>
    <n v="2.7719999999999994"/>
    <x v="1"/>
    <x v="0"/>
  </r>
  <r>
    <n v="4337"/>
    <x v="2153"/>
    <x v="139"/>
    <d v="2017-12-24T00:00:00"/>
    <s v="Standard Class"/>
    <s v="GZ-14470"/>
    <x v="47"/>
    <x v="0"/>
    <x v="0"/>
    <x v="400"/>
    <x v="16"/>
    <x v="487"/>
    <x v="1"/>
    <s v="FUR-FU-10002088"/>
    <x v="0"/>
    <x v="5"/>
    <x v="1093"/>
    <x v="325"/>
    <n v="2"/>
    <n v="0.2"/>
    <n v="3.9512"/>
    <x v="1"/>
    <x v="0"/>
  </r>
  <r>
    <n v="4338"/>
    <x v="2154"/>
    <x v="154"/>
    <d v="2017-12-01T00:00:00"/>
    <s v="Standard Class"/>
    <s v="SN-20710"/>
    <x v="17"/>
    <x v="2"/>
    <x v="0"/>
    <x v="1"/>
    <x v="1"/>
    <x v="13"/>
    <x v="1"/>
    <s v="TEC-AC-10000158"/>
    <x v="2"/>
    <x v="11"/>
    <x v="357"/>
    <x v="3313"/>
    <n v="3"/>
    <n v="0"/>
    <n v="22.6737"/>
    <x v="1"/>
    <x v="0"/>
  </r>
  <r>
    <n v="4339"/>
    <x v="2154"/>
    <x v="154"/>
    <d v="2017-12-01T00:00:00"/>
    <s v="Standard Class"/>
    <s v="SN-20710"/>
    <x v="17"/>
    <x v="2"/>
    <x v="0"/>
    <x v="1"/>
    <x v="1"/>
    <x v="13"/>
    <x v="1"/>
    <s v="OFF-PA-10000482"/>
    <x v="1"/>
    <x v="10"/>
    <x v="67"/>
    <x v="3314"/>
    <n v="3"/>
    <n v="0"/>
    <n v="53.495399999999989"/>
    <x v="1"/>
    <x v="0"/>
  </r>
  <r>
    <n v="4340"/>
    <x v="2155"/>
    <x v="151"/>
    <d v="2019-09-01T00:00:00"/>
    <s v="Standard Class"/>
    <s v="DK-12895"/>
    <x v="729"/>
    <x v="0"/>
    <x v="0"/>
    <x v="47"/>
    <x v="18"/>
    <x v="78"/>
    <x v="0"/>
    <s v="OFF-PA-10004888"/>
    <x v="1"/>
    <x v="10"/>
    <x v="968"/>
    <x v="1182"/>
    <n v="1"/>
    <n v="0.2"/>
    <n v="1.8144"/>
    <x v="0"/>
    <x v="0"/>
  </r>
  <r>
    <n v="4341"/>
    <x v="2156"/>
    <x v="579"/>
    <d v="2016-03-22T00:00:00"/>
    <s v="Same Day"/>
    <s v="VM-21835"/>
    <x v="718"/>
    <x v="0"/>
    <x v="0"/>
    <x v="401"/>
    <x v="14"/>
    <x v="488"/>
    <x v="2"/>
    <s v="OFF-AR-10003478"/>
    <x v="1"/>
    <x v="6"/>
    <x v="359"/>
    <x v="1363"/>
    <n v="2"/>
    <n v="0"/>
    <n v="6.5120000000000005"/>
    <x v="2"/>
    <x v="0"/>
  </r>
  <r>
    <n v="4342"/>
    <x v="2157"/>
    <x v="94"/>
    <d v="2019-12-21T00:00:00"/>
    <s v="Standard Class"/>
    <s v="GB-14575"/>
    <x v="673"/>
    <x v="0"/>
    <x v="0"/>
    <x v="81"/>
    <x v="17"/>
    <x v="101"/>
    <x v="0"/>
    <s v="OFF-ST-10003208"/>
    <x v="1"/>
    <x v="4"/>
    <x v="246"/>
    <x v="2577"/>
    <n v="3"/>
    <n v="0"/>
    <n v="157.87019999999993"/>
    <x v="0"/>
    <x v="0"/>
  </r>
  <r>
    <n v="4343"/>
    <x v="2158"/>
    <x v="498"/>
    <d v="2019-03-22T00:00:00"/>
    <s v="First Class"/>
    <s v="ND-18370"/>
    <x v="444"/>
    <x v="0"/>
    <x v="0"/>
    <x v="8"/>
    <x v="1"/>
    <x v="94"/>
    <x v="1"/>
    <s v="OFF-BI-10004970"/>
    <x v="1"/>
    <x v="8"/>
    <x v="917"/>
    <x v="2990"/>
    <n v="6"/>
    <n v="0.2"/>
    <n v="6.690599999999999"/>
    <x v="1"/>
    <x v="0"/>
  </r>
  <r>
    <n v="4344"/>
    <x v="2158"/>
    <x v="498"/>
    <d v="2019-03-22T00:00:00"/>
    <s v="First Class"/>
    <s v="ND-18370"/>
    <x v="444"/>
    <x v="0"/>
    <x v="0"/>
    <x v="8"/>
    <x v="1"/>
    <x v="94"/>
    <x v="1"/>
    <s v="TEC-PH-10000038"/>
    <x v="2"/>
    <x v="7"/>
    <x v="1065"/>
    <x v="3315"/>
    <n v="6"/>
    <n v="0.2"/>
    <n v="-131.50080000000005"/>
    <x v="1"/>
    <x v="0"/>
  </r>
  <r>
    <n v="4345"/>
    <x v="2158"/>
    <x v="498"/>
    <d v="2019-03-22T00:00:00"/>
    <s v="First Class"/>
    <s v="ND-18370"/>
    <x v="444"/>
    <x v="0"/>
    <x v="0"/>
    <x v="8"/>
    <x v="1"/>
    <x v="94"/>
    <x v="1"/>
    <s v="TEC-AC-10001552"/>
    <x v="2"/>
    <x v="11"/>
    <x v="100"/>
    <x v="3316"/>
    <n v="2"/>
    <n v="0"/>
    <n v="10.949399999999997"/>
    <x v="1"/>
    <x v="0"/>
  </r>
  <r>
    <n v="4346"/>
    <x v="2158"/>
    <x v="498"/>
    <d v="2019-03-22T00:00:00"/>
    <s v="First Class"/>
    <s v="ND-18370"/>
    <x v="444"/>
    <x v="0"/>
    <x v="0"/>
    <x v="8"/>
    <x v="1"/>
    <x v="94"/>
    <x v="1"/>
    <s v="TEC-AC-10002926"/>
    <x v="2"/>
    <x v="11"/>
    <x v="1123"/>
    <x v="1772"/>
    <n v="4"/>
    <n v="0"/>
    <n v="85.982800000000012"/>
    <x v="1"/>
    <x v="0"/>
  </r>
  <r>
    <n v="4347"/>
    <x v="2159"/>
    <x v="31"/>
    <d v="2018-09-25T00:00:00"/>
    <s v="Standard Class"/>
    <s v="MM-17260"/>
    <x v="570"/>
    <x v="0"/>
    <x v="0"/>
    <x v="106"/>
    <x v="15"/>
    <x v="131"/>
    <x v="3"/>
    <s v="FUR-CH-10001394"/>
    <x v="0"/>
    <x v="1"/>
    <x v="654"/>
    <x v="3317"/>
    <n v="2"/>
    <n v="0.1"/>
    <n v="140.39599999999993"/>
    <x v="2"/>
    <x v="0"/>
  </r>
  <r>
    <n v="4348"/>
    <x v="2159"/>
    <x v="31"/>
    <d v="2018-09-25T00:00:00"/>
    <s v="Standard Class"/>
    <s v="MM-17260"/>
    <x v="570"/>
    <x v="0"/>
    <x v="0"/>
    <x v="106"/>
    <x v="15"/>
    <x v="131"/>
    <x v="3"/>
    <s v="FUR-FU-10004053"/>
    <x v="0"/>
    <x v="5"/>
    <x v="1642"/>
    <x v="3318"/>
    <n v="3"/>
    <n v="0"/>
    <n v="26.1096"/>
    <x v="2"/>
    <x v="0"/>
  </r>
  <r>
    <n v="4349"/>
    <x v="2160"/>
    <x v="221"/>
    <d v="2019-11-29T00:00:00"/>
    <s v="Second Class"/>
    <s v="MV-17485"/>
    <x v="597"/>
    <x v="0"/>
    <x v="0"/>
    <x v="123"/>
    <x v="16"/>
    <x v="154"/>
    <x v="1"/>
    <s v="OFF-BI-10004230"/>
    <x v="1"/>
    <x v="8"/>
    <x v="655"/>
    <x v="321"/>
    <n v="2"/>
    <n v="0.7"/>
    <n v="-15.197599999999994"/>
    <x v="1"/>
    <x v="0"/>
  </r>
  <r>
    <n v="4350"/>
    <x v="2160"/>
    <x v="221"/>
    <d v="2019-11-29T00:00:00"/>
    <s v="Second Class"/>
    <s v="MV-17485"/>
    <x v="597"/>
    <x v="0"/>
    <x v="0"/>
    <x v="123"/>
    <x v="16"/>
    <x v="154"/>
    <x v="1"/>
    <s v="OFF-ST-10000060"/>
    <x v="1"/>
    <x v="4"/>
    <x v="392"/>
    <x v="3319"/>
    <n v="8"/>
    <n v="0.2"/>
    <n v="-41.587199999999996"/>
    <x v="1"/>
    <x v="0"/>
  </r>
  <r>
    <n v="4351"/>
    <x v="2161"/>
    <x v="645"/>
    <d v="2019-04-15T00:00:00"/>
    <s v="Standard Class"/>
    <s v="JL-15130"/>
    <x v="691"/>
    <x v="0"/>
    <x v="0"/>
    <x v="152"/>
    <x v="24"/>
    <x v="402"/>
    <x v="3"/>
    <s v="OFF-ST-10001325"/>
    <x v="1"/>
    <x v="4"/>
    <x v="471"/>
    <x v="510"/>
    <n v="2"/>
    <n v="0.2"/>
    <n v="1.4672000000000001"/>
    <x v="2"/>
    <x v="0"/>
  </r>
  <r>
    <n v="4352"/>
    <x v="2161"/>
    <x v="645"/>
    <d v="2019-04-15T00:00:00"/>
    <s v="Standard Class"/>
    <s v="JL-15130"/>
    <x v="691"/>
    <x v="0"/>
    <x v="0"/>
    <x v="152"/>
    <x v="24"/>
    <x v="402"/>
    <x v="3"/>
    <s v="TEC-AC-10003441"/>
    <x v="2"/>
    <x v="11"/>
    <x v="658"/>
    <x v="3320"/>
    <n v="2"/>
    <n v="0.2"/>
    <n v="-4.7460000000000013"/>
    <x v="2"/>
    <x v="0"/>
  </r>
  <r>
    <n v="4353"/>
    <x v="2162"/>
    <x v="389"/>
    <d v="2019-12-12T00:00:00"/>
    <s v="Second Class"/>
    <s v="AG-10330"/>
    <x v="743"/>
    <x v="0"/>
    <x v="0"/>
    <x v="280"/>
    <x v="1"/>
    <x v="351"/>
    <x v="1"/>
    <s v="TEC-PH-10003215"/>
    <x v="2"/>
    <x v="7"/>
    <x v="1611"/>
    <x v="3124"/>
    <n v="4"/>
    <n v="0.2"/>
    <n v="34.741999999999997"/>
    <x v="1"/>
    <x v="0"/>
  </r>
  <r>
    <n v="4354"/>
    <x v="2162"/>
    <x v="389"/>
    <d v="2019-12-12T00:00:00"/>
    <s v="Second Class"/>
    <s v="AG-10330"/>
    <x v="743"/>
    <x v="0"/>
    <x v="0"/>
    <x v="280"/>
    <x v="1"/>
    <x v="351"/>
    <x v="1"/>
    <s v="OFF-PA-10002005"/>
    <x v="1"/>
    <x v="10"/>
    <x v="510"/>
    <x v="91"/>
    <n v="2"/>
    <n v="0"/>
    <n v="6.2208000000000006"/>
    <x v="1"/>
    <x v="0"/>
  </r>
  <r>
    <n v="4355"/>
    <x v="2163"/>
    <x v="221"/>
    <d v="2019-11-26T00:00:00"/>
    <s v="Second Class"/>
    <s v="MD-17860"/>
    <x v="550"/>
    <x v="1"/>
    <x v="0"/>
    <x v="153"/>
    <x v="3"/>
    <x v="196"/>
    <x v="0"/>
    <s v="OFF-BI-10004465"/>
    <x v="1"/>
    <x v="8"/>
    <x v="739"/>
    <x v="3006"/>
    <n v="8"/>
    <n v="0.7"/>
    <n v="-12.671999999999997"/>
    <x v="0"/>
    <x v="0"/>
  </r>
  <r>
    <n v="4356"/>
    <x v="2164"/>
    <x v="784"/>
    <d v="2017-12-07T00:00:00"/>
    <s v="Second Class"/>
    <s v="RO-19780"/>
    <x v="197"/>
    <x v="0"/>
    <x v="0"/>
    <x v="300"/>
    <x v="18"/>
    <x v="377"/>
    <x v="0"/>
    <s v="OFF-BI-10000545"/>
    <x v="1"/>
    <x v="8"/>
    <x v="692"/>
    <x v="3321"/>
    <n v="7"/>
    <n v="0.7"/>
    <n v="-1065.3719999999998"/>
    <x v="0"/>
    <x v="0"/>
  </r>
  <r>
    <n v="4357"/>
    <x v="2164"/>
    <x v="784"/>
    <d v="2017-12-07T00:00:00"/>
    <s v="Second Class"/>
    <s v="RO-19780"/>
    <x v="197"/>
    <x v="0"/>
    <x v="0"/>
    <x v="300"/>
    <x v="18"/>
    <x v="377"/>
    <x v="0"/>
    <s v="OFF-AR-10003752"/>
    <x v="1"/>
    <x v="6"/>
    <x v="684"/>
    <x v="3322"/>
    <n v="4"/>
    <n v="0.2"/>
    <n v="12.011999999999999"/>
    <x v="0"/>
    <x v="0"/>
  </r>
  <r>
    <n v="4358"/>
    <x v="2165"/>
    <x v="157"/>
    <d v="2019-12-11T00:00:00"/>
    <s v="Same Day"/>
    <s v="RR-19315"/>
    <x v="625"/>
    <x v="0"/>
    <x v="0"/>
    <x v="34"/>
    <x v="10"/>
    <x v="173"/>
    <x v="2"/>
    <s v="OFF-PA-10001937"/>
    <x v="1"/>
    <x v="10"/>
    <x v="289"/>
    <x v="563"/>
    <n v="2"/>
    <n v="0.2"/>
    <n v="3.6288"/>
    <x v="2"/>
    <x v="0"/>
  </r>
  <r>
    <n v="4359"/>
    <x v="2165"/>
    <x v="157"/>
    <d v="2019-12-11T00:00:00"/>
    <s v="Same Day"/>
    <s v="RR-19315"/>
    <x v="625"/>
    <x v="0"/>
    <x v="0"/>
    <x v="34"/>
    <x v="10"/>
    <x v="173"/>
    <x v="2"/>
    <s v="FUR-FU-10004306"/>
    <x v="0"/>
    <x v="5"/>
    <x v="622"/>
    <x v="3323"/>
    <n v="1"/>
    <n v="0.6"/>
    <n v="-66.061999999999998"/>
    <x v="2"/>
    <x v="0"/>
  </r>
  <r>
    <n v="4360"/>
    <x v="2165"/>
    <x v="157"/>
    <d v="2019-12-11T00:00:00"/>
    <s v="Same Day"/>
    <s v="RR-19315"/>
    <x v="625"/>
    <x v="0"/>
    <x v="0"/>
    <x v="34"/>
    <x v="10"/>
    <x v="173"/>
    <x v="2"/>
    <s v="FUR-CH-10003973"/>
    <x v="0"/>
    <x v="1"/>
    <x v="867"/>
    <x v="3324"/>
    <n v="2"/>
    <n v="0.3"/>
    <n v="-14.870399999999961"/>
    <x v="2"/>
    <x v="0"/>
  </r>
  <r>
    <n v="4361"/>
    <x v="2166"/>
    <x v="206"/>
    <d v="2018-05-23T00:00:00"/>
    <s v="First Class"/>
    <s v="CP-12340"/>
    <x v="291"/>
    <x v="1"/>
    <x v="0"/>
    <x v="99"/>
    <x v="34"/>
    <x v="122"/>
    <x v="3"/>
    <s v="OFF-PA-10000565"/>
    <x v="1"/>
    <x v="10"/>
    <x v="33"/>
    <x v="1375"/>
    <n v="2"/>
    <n v="0"/>
    <n v="54.860399999999998"/>
    <x v="2"/>
    <x v="0"/>
  </r>
  <r>
    <n v="4362"/>
    <x v="2167"/>
    <x v="922"/>
    <d v="2019-02-21T00:00:00"/>
    <s v="Second Class"/>
    <s v="LL-16840"/>
    <x v="328"/>
    <x v="0"/>
    <x v="0"/>
    <x v="240"/>
    <x v="28"/>
    <x v="298"/>
    <x v="0"/>
    <s v="TEC-PH-10003875"/>
    <x v="2"/>
    <x v="7"/>
    <x v="119"/>
    <x v="3325"/>
    <n v="3"/>
    <n v="0"/>
    <n v="8.4563999999999986"/>
    <x v="0"/>
    <x v="0"/>
  </r>
  <r>
    <n v="4363"/>
    <x v="2168"/>
    <x v="968"/>
    <d v="2019-05-22T00:00:00"/>
    <s v="Second Class"/>
    <s v="NC-18340"/>
    <x v="396"/>
    <x v="0"/>
    <x v="0"/>
    <x v="402"/>
    <x v="46"/>
    <x v="489"/>
    <x v="2"/>
    <s v="OFF-AR-10001953"/>
    <x v="1"/>
    <x v="6"/>
    <x v="400"/>
    <x v="3326"/>
    <n v="3"/>
    <n v="0"/>
    <n v="35.623800000000003"/>
    <x v="2"/>
    <x v="0"/>
  </r>
  <r>
    <n v="4364"/>
    <x v="2168"/>
    <x v="968"/>
    <d v="2019-05-22T00:00:00"/>
    <s v="Second Class"/>
    <s v="NC-18340"/>
    <x v="396"/>
    <x v="0"/>
    <x v="0"/>
    <x v="402"/>
    <x v="46"/>
    <x v="489"/>
    <x v="2"/>
    <s v="OFF-AR-10001374"/>
    <x v="1"/>
    <x v="6"/>
    <x v="313"/>
    <x v="243"/>
    <n v="4"/>
    <n v="0"/>
    <n v="8.2943999999999996"/>
    <x v="2"/>
    <x v="0"/>
  </r>
  <r>
    <n v="4365"/>
    <x v="2168"/>
    <x v="968"/>
    <d v="2019-05-22T00:00:00"/>
    <s v="Second Class"/>
    <s v="NC-18340"/>
    <x v="396"/>
    <x v="0"/>
    <x v="0"/>
    <x v="402"/>
    <x v="46"/>
    <x v="489"/>
    <x v="2"/>
    <s v="OFF-ST-10003816"/>
    <x v="1"/>
    <x v="4"/>
    <x v="717"/>
    <x v="3327"/>
    <n v="4"/>
    <n v="0"/>
    <n v="162.09479999999996"/>
    <x v="2"/>
    <x v="0"/>
  </r>
  <r>
    <n v="4366"/>
    <x v="2168"/>
    <x v="968"/>
    <d v="2019-05-22T00:00:00"/>
    <s v="Second Class"/>
    <s v="NC-18340"/>
    <x v="396"/>
    <x v="0"/>
    <x v="0"/>
    <x v="402"/>
    <x v="46"/>
    <x v="489"/>
    <x v="2"/>
    <s v="OFF-FA-10001843"/>
    <x v="1"/>
    <x v="13"/>
    <x v="128"/>
    <x v="3328"/>
    <n v="3"/>
    <n v="0"/>
    <n v="3.4827000000000004"/>
    <x v="2"/>
    <x v="0"/>
  </r>
  <r>
    <n v="4367"/>
    <x v="2168"/>
    <x v="968"/>
    <d v="2019-05-22T00:00:00"/>
    <s v="Second Class"/>
    <s v="NC-18340"/>
    <x v="396"/>
    <x v="0"/>
    <x v="0"/>
    <x v="402"/>
    <x v="46"/>
    <x v="489"/>
    <x v="2"/>
    <s v="OFF-AR-10000657"/>
    <x v="1"/>
    <x v="6"/>
    <x v="1527"/>
    <x v="3329"/>
    <n v="10"/>
    <n v="0"/>
    <n v="7.094999999999998"/>
    <x v="2"/>
    <x v="0"/>
  </r>
  <r>
    <n v="4368"/>
    <x v="2169"/>
    <x v="220"/>
    <d v="2019-09-13T00:00:00"/>
    <s v="Second Class"/>
    <s v="HA-14920"/>
    <x v="66"/>
    <x v="0"/>
    <x v="0"/>
    <x v="22"/>
    <x v="10"/>
    <x v="36"/>
    <x v="2"/>
    <s v="OFF-FA-10000936"/>
    <x v="1"/>
    <x v="13"/>
    <x v="1307"/>
    <x v="3330"/>
    <n v="4"/>
    <n v="0.2"/>
    <n v="3.2899999999999996"/>
    <x v="2"/>
    <x v="0"/>
  </r>
  <r>
    <n v="4369"/>
    <x v="2169"/>
    <x v="220"/>
    <d v="2019-09-13T00:00:00"/>
    <s v="Second Class"/>
    <s v="HA-14920"/>
    <x v="66"/>
    <x v="0"/>
    <x v="0"/>
    <x v="22"/>
    <x v="10"/>
    <x v="36"/>
    <x v="2"/>
    <s v="OFF-PA-10003657"/>
    <x v="1"/>
    <x v="10"/>
    <x v="630"/>
    <x v="3331"/>
    <n v="6"/>
    <n v="0.2"/>
    <n v="6.4199999999999964"/>
    <x v="2"/>
    <x v="0"/>
  </r>
  <r>
    <n v="4370"/>
    <x v="2170"/>
    <x v="732"/>
    <d v="2018-11-10T00:00:00"/>
    <s v="Standard Class"/>
    <s v="MA-17995"/>
    <x v="671"/>
    <x v="2"/>
    <x v="0"/>
    <x v="104"/>
    <x v="14"/>
    <x v="451"/>
    <x v="2"/>
    <s v="OFF-BI-10001989"/>
    <x v="1"/>
    <x v="8"/>
    <x v="542"/>
    <x v="1744"/>
    <n v="5"/>
    <n v="0"/>
    <n v="50.351999999999997"/>
    <x v="2"/>
    <x v="0"/>
  </r>
  <r>
    <n v="4371"/>
    <x v="2170"/>
    <x v="732"/>
    <d v="2018-11-10T00:00:00"/>
    <s v="Standard Class"/>
    <s v="MA-17995"/>
    <x v="671"/>
    <x v="2"/>
    <x v="0"/>
    <x v="104"/>
    <x v="14"/>
    <x v="451"/>
    <x v="2"/>
    <s v="OFF-AR-10002987"/>
    <x v="1"/>
    <x v="6"/>
    <x v="1562"/>
    <x v="2010"/>
    <n v="2"/>
    <n v="0"/>
    <n v="16.268800000000002"/>
    <x v="2"/>
    <x v="0"/>
  </r>
  <r>
    <n v="4372"/>
    <x v="2170"/>
    <x v="732"/>
    <d v="2018-11-10T00:00:00"/>
    <s v="Standard Class"/>
    <s v="MA-17995"/>
    <x v="671"/>
    <x v="2"/>
    <x v="0"/>
    <x v="104"/>
    <x v="14"/>
    <x v="451"/>
    <x v="2"/>
    <s v="OFF-LA-10000414"/>
    <x v="1"/>
    <x v="2"/>
    <x v="1643"/>
    <x v="2678"/>
    <n v="5"/>
    <n v="0"/>
    <n v="24.84"/>
    <x v="2"/>
    <x v="0"/>
  </r>
  <r>
    <n v="4373"/>
    <x v="2171"/>
    <x v="283"/>
    <d v="2019-07-25T00:00:00"/>
    <s v="Second Class"/>
    <s v="LH-16900"/>
    <x v="23"/>
    <x v="0"/>
    <x v="0"/>
    <x v="403"/>
    <x v="14"/>
    <x v="490"/>
    <x v="2"/>
    <s v="OFF-AR-10003602"/>
    <x v="1"/>
    <x v="6"/>
    <x v="242"/>
    <x v="2643"/>
    <n v="2"/>
    <n v="0"/>
    <n v="5.4895999999999994"/>
    <x v="2"/>
    <x v="0"/>
  </r>
  <r>
    <n v="4374"/>
    <x v="2171"/>
    <x v="283"/>
    <d v="2019-07-25T00:00:00"/>
    <s v="Second Class"/>
    <s v="LH-16900"/>
    <x v="23"/>
    <x v="0"/>
    <x v="0"/>
    <x v="403"/>
    <x v="14"/>
    <x v="490"/>
    <x v="2"/>
    <s v="TEC-AC-10002550"/>
    <x v="2"/>
    <x v="11"/>
    <x v="1548"/>
    <x v="3332"/>
    <n v="5"/>
    <n v="0"/>
    <n v="11.182499999999997"/>
    <x v="2"/>
    <x v="0"/>
  </r>
  <r>
    <n v="4375"/>
    <x v="2172"/>
    <x v="741"/>
    <d v="2018-11-24T00:00:00"/>
    <s v="Standard Class"/>
    <s v="SB-20290"/>
    <x v="115"/>
    <x v="1"/>
    <x v="0"/>
    <x v="239"/>
    <x v="24"/>
    <x v="360"/>
    <x v="3"/>
    <s v="OFF-AP-10002998"/>
    <x v="1"/>
    <x v="9"/>
    <x v="1644"/>
    <x v="3333"/>
    <n v="6"/>
    <n v="0.2"/>
    <n v="16.894799999999996"/>
    <x v="2"/>
    <x v="0"/>
  </r>
  <r>
    <n v="4376"/>
    <x v="2173"/>
    <x v="573"/>
    <d v="2016-04-30T00:00:00"/>
    <s v="Standard Class"/>
    <s v="BT-11305"/>
    <x v="457"/>
    <x v="2"/>
    <x v="0"/>
    <x v="404"/>
    <x v="1"/>
    <x v="491"/>
    <x v="1"/>
    <s v="FUR-FU-10003708"/>
    <x v="0"/>
    <x v="5"/>
    <x v="71"/>
    <x v="3334"/>
    <n v="5"/>
    <n v="0"/>
    <n v="63.682499999999997"/>
    <x v="1"/>
    <x v="0"/>
  </r>
  <r>
    <n v="4377"/>
    <x v="2173"/>
    <x v="573"/>
    <d v="2016-04-30T00:00:00"/>
    <s v="Standard Class"/>
    <s v="BT-11305"/>
    <x v="457"/>
    <x v="2"/>
    <x v="0"/>
    <x v="404"/>
    <x v="1"/>
    <x v="491"/>
    <x v="1"/>
    <s v="OFF-AP-10001391"/>
    <x v="1"/>
    <x v="9"/>
    <x v="1269"/>
    <x v="3335"/>
    <n v="3"/>
    <n v="0"/>
    <n v="78.508799999999965"/>
    <x v="1"/>
    <x v="0"/>
  </r>
  <r>
    <n v="4378"/>
    <x v="2173"/>
    <x v="573"/>
    <d v="2016-04-30T00:00:00"/>
    <s v="Standard Class"/>
    <s v="BT-11305"/>
    <x v="457"/>
    <x v="2"/>
    <x v="0"/>
    <x v="404"/>
    <x v="1"/>
    <x v="491"/>
    <x v="1"/>
    <s v="FUR-CH-10003973"/>
    <x v="0"/>
    <x v="1"/>
    <x v="867"/>
    <x v="3336"/>
    <n v="5"/>
    <n v="0.2"/>
    <n v="148.70400000000006"/>
    <x v="1"/>
    <x v="0"/>
  </r>
  <r>
    <n v="4379"/>
    <x v="2174"/>
    <x v="672"/>
    <d v="2017-12-02T00:00:00"/>
    <s v="Second Class"/>
    <s v="PS-18970"/>
    <x v="28"/>
    <x v="2"/>
    <x v="0"/>
    <x v="0"/>
    <x v="0"/>
    <x v="0"/>
    <x v="0"/>
    <s v="OFF-EN-10000461"/>
    <x v="1"/>
    <x v="12"/>
    <x v="753"/>
    <x v="2053"/>
    <n v="2"/>
    <n v="0"/>
    <n v="8.2156000000000002"/>
    <x v="0"/>
    <x v="0"/>
  </r>
  <r>
    <n v="4380"/>
    <x v="2174"/>
    <x v="672"/>
    <d v="2017-12-02T00:00:00"/>
    <s v="Second Class"/>
    <s v="PS-18970"/>
    <x v="28"/>
    <x v="2"/>
    <x v="0"/>
    <x v="0"/>
    <x v="0"/>
    <x v="0"/>
    <x v="0"/>
    <s v="OFF-EN-10002831"/>
    <x v="1"/>
    <x v="12"/>
    <x v="836"/>
    <x v="3337"/>
    <n v="2"/>
    <n v="0"/>
    <n v="32.345999999999997"/>
    <x v="0"/>
    <x v="0"/>
  </r>
  <r>
    <n v="4381"/>
    <x v="2175"/>
    <x v="969"/>
    <d v="2017-10-30T00:00:00"/>
    <s v="Standard Class"/>
    <s v="TB-21625"/>
    <x v="577"/>
    <x v="0"/>
    <x v="0"/>
    <x v="8"/>
    <x v="1"/>
    <x v="94"/>
    <x v="1"/>
    <s v="OFF-AR-10004648"/>
    <x v="1"/>
    <x v="6"/>
    <x v="626"/>
    <x v="780"/>
    <n v="3"/>
    <n v="0"/>
    <n v="16.3215"/>
    <x v="1"/>
    <x v="0"/>
  </r>
  <r>
    <n v="4382"/>
    <x v="2175"/>
    <x v="969"/>
    <d v="2017-10-30T00:00:00"/>
    <s v="Standard Class"/>
    <s v="TB-21625"/>
    <x v="577"/>
    <x v="0"/>
    <x v="0"/>
    <x v="8"/>
    <x v="1"/>
    <x v="94"/>
    <x v="1"/>
    <s v="FUR-TA-10001857"/>
    <x v="0"/>
    <x v="3"/>
    <x v="438"/>
    <x v="3338"/>
    <n v="3"/>
    <n v="0.2"/>
    <n v="-31.64700000000002"/>
    <x v="1"/>
    <x v="0"/>
  </r>
  <r>
    <n v="4383"/>
    <x v="2176"/>
    <x v="603"/>
    <d v="2017-07-27T00:00:00"/>
    <s v="Standard Class"/>
    <s v="RA-19915"/>
    <x v="154"/>
    <x v="0"/>
    <x v="0"/>
    <x v="336"/>
    <x v="10"/>
    <x v="417"/>
    <x v="2"/>
    <s v="OFF-BI-10000546"/>
    <x v="1"/>
    <x v="8"/>
    <x v="614"/>
    <x v="3339"/>
    <n v="5"/>
    <n v="0.8"/>
    <n v="-4.4639999999999995"/>
    <x v="2"/>
    <x v="0"/>
  </r>
  <r>
    <n v="4384"/>
    <x v="2176"/>
    <x v="603"/>
    <d v="2017-07-27T00:00:00"/>
    <s v="Standard Class"/>
    <s v="RA-19915"/>
    <x v="154"/>
    <x v="0"/>
    <x v="0"/>
    <x v="336"/>
    <x v="10"/>
    <x v="417"/>
    <x v="2"/>
    <s v="FUR-BO-10004690"/>
    <x v="0"/>
    <x v="0"/>
    <x v="1645"/>
    <x v="3340"/>
    <n v="4"/>
    <n v="0.3"/>
    <n v="-126.48159999999999"/>
    <x v="2"/>
    <x v="0"/>
  </r>
  <r>
    <n v="4385"/>
    <x v="2176"/>
    <x v="603"/>
    <d v="2017-07-27T00:00:00"/>
    <s v="Standard Class"/>
    <s v="RA-19915"/>
    <x v="154"/>
    <x v="0"/>
    <x v="0"/>
    <x v="336"/>
    <x v="10"/>
    <x v="417"/>
    <x v="2"/>
    <s v="TEC-PH-10001557"/>
    <x v="2"/>
    <x v="7"/>
    <x v="664"/>
    <x v="2081"/>
    <n v="2"/>
    <n v="0.2"/>
    <n v="13.438599999999994"/>
    <x v="2"/>
    <x v="0"/>
  </r>
  <r>
    <n v="4386"/>
    <x v="2176"/>
    <x v="603"/>
    <d v="2017-07-27T00:00:00"/>
    <s v="Standard Class"/>
    <s v="RA-19915"/>
    <x v="154"/>
    <x v="0"/>
    <x v="0"/>
    <x v="336"/>
    <x v="10"/>
    <x v="417"/>
    <x v="2"/>
    <s v="FUR-BO-10002545"/>
    <x v="0"/>
    <x v="0"/>
    <x v="37"/>
    <x v="3341"/>
    <n v="5"/>
    <n v="0.3"/>
    <n v="-52.195999999999913"/>
    <x v="2"/>
    <x v="0"/>
  </r>
  <r>
    <n v="4387"/>
    <x v="2177"/>
    <x v="189"/>
    <d v="2018-11-02T00:00:00"/>
    <s v="Standard Class"/>
    <s v="BP-11095"/>
    <x v="162"/>
    <x v="1"/>
    <x v="0"/>
    <x v="8"/>
    <x v="1"/>
    <x v="34"/>
    <x v="1"/>
    <s v="OFF-AP-10001366"/>
    <x v="1"/>
    <x v="9"/>
    <x v="360"/>
    <x v="2911"/>
    <n v="4"/>
    <n v="0"/>
    <n v="11.858400000000003"/>
    <x v="1"/>
    <x v="0"/>
  </r>
  <r>
    <n v="4388"/>
    <x v="2177"/>
    <x v="189"/>
    <d v="2018-11-02T00:00:00"/>
    <s v="Standard Class"/>
    <s v="BP-11095"/>
    <x v="162"/>
    <x v="1"/>
    <x v="0"/>
    <x v="8"/>
    <x v="1"/>
    <x v="34"/>
    <x v="1"/>
    <s v="OFF-BI-10001628"/>
    <x v="1"/>
    <x v="8"/>
    <x v="1112"/>
    <x v="3148"/>
    <n v="3"/>
    <n v="0.2"/>
    <n v="7.822499999999998"/>
    <x v="1"/>
    <x v="0"/>
  </r>
  <r>
    <n v="4389"/>
    <x v="2178"/>
    <x v="225"/>
    <d v="2019-11-22T00:00:00"/>
    <s v="First Class"/>
    <s v="CD-11920"/>
    <x v="303"/>
    <x v="0"/>
    <x v="0"/>
    <x v="20"/>
    <x v="15"/>
    <x v="45"/>
    <x v="3"/>
    <s v="OFF-PA-10003651"/>
    <x v="1"/>
    <x v="10"/>
    <x v="652"/>
    <x v="1172"/>
    <n v="7"/>
    <n v="0"/>
    <n v="22.444800000000001"/>
    <x v="2"/>
    <x v="0"/>
  </r>
  <r>
    <n v="4390"/>
    <x v="2178"/>
    <x v="225"/>
    <d v="2019-11-22T00:00:00"/>
    <s v="First Class"/>
    <s v="CD-11920"/>
    <x v="303"/>
    <x v="0"/>
    <x v="0"/>
    <x v="20"/>
    <x v="15"/>
    <x v="45"/>
    <x v="3"/>
    <s v="FUR-BO-10003159"/>
    <x v="0"/>
    <x v="0"/>
    <x v="1109"/>
    <x v="3342"/>
    <n v="2"/>
    <n v="0.2"/>
    <n v="-25.295600000000022"/>
    <x v="2"/>
    <x v="0"/>
  </r>
  <r>
    <n v="4391"/>
    <x v="2178"/>
    <x v="225"/>
    <d v="2019-11-22T00:00:00"/>
    <s v="First Class"/>
    <s v="CD-11920"/>
    <x v="303"/>
    <x v="0"/>
    <x v="0"/>
    <x v="20"/>
    <x v="15"/>
    <x v="45"/>
    <x v="3"/>
    <s v="TEC-PH-10001459"/>
    <x v="2"/>
    <x v="7"/>
    <x v="1447"/>
    <x v="3343"/>
    <n v="3"/>
    <n v="0"/>
    <n v="327.59220000000005"/>
    <x v="2"/>
    <x v="0"/>
  </r>
  <r>
    <n v="4392"/>
    <x v="2178"/>
    <x v="225"/>
    <d v="2019-11-22T00:00:00"/>
    <s v="First Class"/>
    <s v="CD-11920"/>
    <x v="303"/>
    <x v="0"/>
    <x v="0"/>
    <x v="20"/>
    <x v="15"/>
    <x v="45"/>
    <x v="3"/>
    <s v="OFF-AR-10004602"/>
    <x v="1"/>
    <x v="6"/>
    <x v="1226"/>
    <x v="3344"/>
    <n v="3"/>
    <n v="0"/>
    <n v="19.311600000000002"/>
    <x v="2"/>
    <x v="0"/>
  </r>
  <r>
    <n v="4393"/>
    <x v="2179"/>
    <x v="162"/>
    <d v="2018-09-12T00:00:00"/>
    <s v="Standard Class"/>
    <s v="KB-16585"/>
    <x v="10"/>
    <x v="1"/>
    <x v="0"/>
    <x v="61"/>
    <x v="5"/>
    <x v="176"/>
    <x v="2"/>
    <s v="OFF-AR-10001953"/>
    <x v="1"/>
    <x v="6"/>
    <x v="400"/>
    <x v="467"/>
    <n v="2"/>
    <n v="0.2"/>
    <n v="6.1572000000000031"/>
    <x v="2"/>
    <x v="0"/>
  </r>
  <r>
    <n v="4394"/>
    <x v="2179"/>
    <x v="162"/>
    <d v="2018-09-12T00:00:00"/>
    <s v="Standard Class"/>
    <s v="KB-16585"/>
    <x v="10"/>
    <x v="1"/>
    <x v="0"/>
    <x v="61"/>
    <x v="5"/>
    <x v="176"/>
    <x v="2"/>
    <s v="TEC-PH-10000923"/>
    <x v="2"/>
    <x v="7"/>
    <x v="1234"/>
    <x v="3345"/>
    <n v="5"/>
    <n v="0.2"/>
    <n v="21.735500000000002"/>
    <x v="2"/>
    <x v="0"/>
  </r>
  <r>
    <n v="4395"/>
    <x v="2180"/>
    <x v="836"/>
    <d v="2016-07-20T00:00:00"/>
    <s v="Same Day"/>
    <s v="SW-20245"/>
    <x v="573"/>
    <x v="0"/>
    <x v="0"/>
    <x v="24"/>
    <x v="24"/>
    <x v="157"/>
    <x v="3"/>
    <s v="OFF-ST-10002583"/>
    <x v="1"/>
    <x v="4"/>
    <x v="571"/>
    <x v="3346"/>
    <n v="1"/>
    <n v="0.2"/>
    <n v="-5.1968000000000005"/>
    <x v="2"/>
    <x v="0"/>
  </r>
  <r>
    <n v="4396"/>
    <x v="2180"/>
    <x v="836"/>
    <d v="2016-07-20T00:00:00"/>
    <s v="Same Day"/>
    <s v="SW-20245"/>
    <x v="573"/>
    <x v="0"/>
    <x v="0"/>
    <x v="24"/>
    <x v="24"/>
    <x v="157"/>
    <x v="3"/>
    <s v="OFF-BI-10000977"/>
    <x v="1"/>
    <x v="8"/>
    <x v="991"/>
    <x v="3347"/>
    <n v="3"/>
    <n v="0.7"/>
    <n v="-21.887999999999991"/>
    <x v="2"/>
    <x v="0"/>
  </r>
  <r>
    <n v="4397"/>
    <x v="2181"/>
    <x v="625"/>
    <d v="2018-11-19T00:00:00"/>
    <s v="Standard Class"/>
    <s v="AH-10690"/>
    <x v="706"/>
    <x v="1"/>
    <x v="0"/>
    <x v="70"/>
    <x v="1"/>
    <x v="142"/>
    <x v="1"/>
    <s v="TEC-PH-10002549"/>
    <x v="2"/>
    <x v="7"/>
    <x v="937"/>
    <x v="3348"/>
    <n v="2"/>
    <n v="0.2"/>
    <n v="27.103200000000001"/>
    <x v="1"/>
    <x v="0"/>
  </r>
  <r>
    <n v="4398"/>
    <x v="2182"/>
    <x v="970"/>
    <d v="2016-07-11T00:00:00"/>
    <s v="Standard Class"/>
    <s v="JL-15835"/>
    <x v="252"/>
    <x v="0"/>
    <x v="0"/>
    <x v="10"/>
    <x v="9"/>
    <x v="74"/>
    <x v="3"/>
    <s v="FUR-CH-10002880"/>
    <x v="0"/>
    <x v="1"/>
    <x v="809"/>
    <x v="3349"/>
    <n v="2"/>
    <n v="0.3"/>
    <n v="-46.736200000000011"/>
    <x v="2"/>
    <x v="0"/>
  </r>
  <r>
    <n v="4399"/>
    <x v="2182"/>
    <x v="970"/>
    <d v="2016-07-11T00:00:00"/>
    <s v="Standard Class"/>
    <s v="JL-15835"/>
    <x v="252"/>
    <x v="0"/>
    <x v="0"/>
    <x v="10"/>
    <x v="9"/>
    <x v="74"/>
    <x v="3"/>
    <s v="FUR-FU-10003039"/>
    <x v="0"/>
    <x v="5"/>
    <x v="484"/>
    <x v="3350"/>
    <n v="2"/>
    <n v="0.2"/>
    <n v="12.0764"/>
    <x v="2"/>
    <x v="0"/>
  </r>
  <r>
    <n v="4400"/>
    <x v="2183"/>
    <x v="716"/>
    <d v="2018-03-17T00:00:00"/>
    <s v="Same Day"/>
    <s v="GZ-14470"/>
    <x v="47"/>
    <x v="0"/>
    <x v="0"/>
    <x v="29"/>
    <x v="39"/>
    <x v="209"/>
    <x v="3"/>
    <s v="OFF-EN-10003055"/>
    <x v="1"/>
    <x v="12"/>
    <x v="882"/>
    <x v="3351"/>
    <n v="5"/>
    <n v="0"/>
    <n v="89.954999999999984"/>
    <x v="2"/>
    <x v="0"/>
  </r>
  <r>
    <n v="4401"/>
    <x v="2183"/>
    <x v="716"/>
    <d v="2018-03-17T00:00:00"/>
    <s v="Same Day"/>
    <s v="GZ-14470"/>
    <x v="47"/>
    <x v="0"/>
    <x v="0"/>
    <x v="29"/>
    <x v="39"/>
    <x v="209"/>
    <x v="3"/>
    <s v="OFF-AP-10002945"/>
    <x v="1"/>
    <x v="9"/>
    <x v="228"/>
    <x v="3352"/>
    <n v="3"/>
    <n v="0"/>
    <n v="297.64349999999996"/>
    <x v="2"/>
    <x v="0"/>
  </r>
  <r>
    <n v="4402"/>
    <x v="2183"/>
    <x v="716"/>
    <d v="2018-03-17T00:00:00"/>
    <s v="Same Day"/>
    <s v="GZ-14470"/>
    <x v="47"/>
    <x v="0"/>
    <x v="0"/>
    <x v="29"/>
    <x v="39"/>
    <x v="209"/>
    <x v="3"/>
    <s v="FUR-FU-10004306"/>
    <x v="0"/>
    <x v="5"/>
    <x v="622"/>
    <x v="3353"/>
    <n v="5"/>
    <n v="0"/>
    <n v="252.59"/>
    <x v="2"/>
    <x v="0"/>
  </r>
  <r>
    <n v="4403"/>
    <x v="2184"/>
    <x v="482"/>
    <d v="2018-12-27T00:00:00"/>
    <s v="First Class"/>
    <s v="RC-19825"/>
    <x v="116"/>
    <x v="0"/>
    <x v="0"/>
    <x v="77"/>
    <x v="22"/>
    <x v="97"/>
    <x v="1"/>
    <s v="OFF-AR-10002445"/>
    <x v="1"/>
    <x v="6"/>
    <x v="1646"/>
    <x v="3354"/>
    <n v="2"/>
    <n v="0.2"/>
    <n v="2.5488000000000004"/>
    <x v="1"/>
    <x v="0"/>
  </r>
  <r>
    <n v="4404"/>
    <x v="2185"/>
    <x v="814"/>
    <d v="2016-09-04T00:00:00"/>
    <s v="First Class"/>
    <s v="CL-12565"/>
    <x v="52"/>
    <x v="0"/>
    <x v="0"/>
    <x v="20"/>
    <x v="15"/>
    <x v="29"/>
    <x v="3"/>
    <s v="OFF-AR-10002445"/>
    <x v="1"/>
    <x v="6"/>
    <x v="1646"/>
    <x v="3355"/>
    <n v="3"/>
    <n v="0"/>
    <n v="8.071200000000001"/>
    <x v="2"/>
    <x v="0"/>
  </r>
  <r>
    <n v="4405"/>
    <x v="2186"/>
    <x v="761"/>
    <d v="2017-07-10T00:00:00"/>
    <s v="Standard Class"/>
    <s v="MW-18220"/>
    <x v="596"/>
    <x v="0"/>
    <x v="0"/>
    <x v="10"/>
    <x v="9"/>
    <x v="11"/>
    <x v="3"/>
    <s v="TEC-AC-10002345"/>
    <x v="2"/>
    <x v="11"/>
    <x v="175"/>
    <x v="3356"/>
    <n v="3"/>
    <n v="0.2"/>
    <n v="2.1749999999999989"/>
    <x v="2"/>
    <x v="0"/>
  </r>
  <r>
    <n v="4406"/>
    <x v="2186"/>
    <x v="761"/>
    <d v="2017-07-10T00:00:00"/>
    <s v="Standard Class"/>
    <s v="MW-18220"/>
    <x v="596"/>
    <x v="0"/>
    <x v="0"/>
    <x v="10"/>
    <x v="9"/>
    <x v="11"/>
    <x v="3"/>
    <s v="OFF-ST-10001558"/>
    <x v="1"/>
    <x v="4"/>
    <x v="719"/>
    <x v="2360"/>
    <n v="3"/>
    <n v="0.2"/>
    <n v="-2.4359999999999999"/>
    <x v="2"/>
    <x v="0"/>
  </r>
  <r>
    <n v="4407"/>
    <x v="2187"/>
    <x v="73"/>
    <d v="2018-11-25T00:00:00"/>
    <s v="Standard Class"/>
    <s v="BF-10975"/>
    <x v="541"/>
    <x v="1"/>
    <x v="0"/>
    <x v="38"/>
    <x v="14"/>
    <x v="134"/>
    <x v="2"/>
    <s v="OFF-PA-10001622"/>
    <x v="1"/>
    <x v="10"/>
    <x v="702"/>
    <x v="3357"/>
    <n v="2"/>
    <n v="0"/>
    <n v="4.0859999999999994"/>
    <x v="2"/>
    <x v="0"/>
  </r>
  <r>
    <n v="4408"/>
    <x v="2187"/>
    <x v="73"/>
    <d v="2018-11-25T00:00:00"/>
    <s v="Standard Class"/>
    <s v="BF-10975"/>
    <x v="541"/>
    <x v="1"/>
    <x v="0"/>
    <x v="38"/>
    <x v="14"/>
    <x v="134"/>
    <x v="2"/>
    <s v="OFF-PA-10000418"/>
    <x v="1"/>
    <x v="10"/>
    <x v="970"/>
    <x v="1836"/>
    <n v="3"/>
    <n v="0"/>
    <n v="150.98399999999998"/>
    <x v="2"/>
    <x v="0"/>
  </r>
  <r>
    <n v="4409"/>
    <x v="2187"/>
    <x v="73"/>
    <d v="2018-11-25T00:00:00"/>
    <s v="Standard Class"/>
    <s v="BF-10975"/>
    <x v="541"/>
    <x v="1"/>
    <x v="0"/>
    <x v="38"/>
    <x v="14"/>
    <x v="134"/>
    <x v="2"/>
    <s v="OFF-BI-10000343"/>
    <x v="1"/>
    <x v="8"/>
    <x v="186"/>
    <x v="3358"/>
    <n v="1"/>
    <n v="0"/>
    <n v="2.3077000000000001"/>
    <x v="2"/>
    <x v="0"/>
  </r>
  <r>
    <n v="4410"/>
    <x v="2188"/>
    <x v="457"/>
    <d v="2016-05-11T00:00:00"/>
    <s v="Standard Class"/>
    <s v="SN-20710"/>
    <x v="17"/>
    <x v="2"/>
    <x v="0"/>
    <x v="1"/>
    <x v="1"/>
    <x v="25"/>
    <x v="1"/>
    <s v="OFF-LA-10004425"/>
    <x v="1"/>
    <x v="2"/>
    <x v="859"/>
    <x v="399"/>
    <n v="2"/>
    <n v="0"/>
    <n v="2.7166000000000001"/>
    <x v="1"/>
    <x v="0"/>
  </r>
  <r>
    <n v="4411"/>
    <x v="2188"/>
    <x v="457"/>
    <d v="2016-05-11T00:00:00"/>
    <s v="Standard Class"/>
    <s v="SN-20710"/>
    <x v="17"/>
    <x v="2"/>
    <x v="0"/>
    <x v="1"/>
    <x v="1"/>
    <x v="25"/>
    <x v="1"/>
    <s v="OFF-AR-10001897"/>
    <x v="1"/>
    <x v="6"/>
    <x v="646"/>
    <x v="1557"/>
    <n v="6"/>
    <n v="0"/>
    <n v="30.223200000000002"/>
    <x v="1"/>
    <x v="0"/>
  </r>
  <r>
    <n v="4412"/>
    <x v="2189"/>
    <x v="261"/>
    <d v="2016-06-24T00:00:00"/>
    <s v="First Class"/>
    <s v="TB-21280"/>
    <x v="509"/>
    <x v="0"/>
    <x v="0"/>
    <x v="20"/>
    <x v="15"/>
    <x v="23"/>
    <x v="3"/>
    <s v="OFF-PA-10003883"/>
    <x v="1"/>
    <x v="10"/>
    <x v="1238"/>
    <x v="1812"/>
    <n v="3"/>
    <n v="0"/>
    <n v="9.0389999999999997"/>
    <x v="2"/>
    <x v="0"/>
  </r>
  <r>
    <n v="4413"/>
    <x v="2189"/>
    <x v="261"/>
    <d v="2016-06-24T00:00:00"/>
    <s v="First Class"/>
    <s v="TB-21280"/>
    <x v="509"/>
    <x v="0"/>
    <x v="0"/>
    <x v="20"/>
    <x v="15"/>
    <x v="23"/>
    <x v="3"/>
    <s v="TEC-PH-10003963"/>
    <x v="2"/>
    <x v="7"/>
    <x v="517"/>
    <x v="903"/>
    <n v="3"/>
    <n v="0"/>
    <n v="160.6722"/>
    <x v="2"/>
    <x v="0"/>
  </r>
  <r>
    <n v="4414"/>
    <x v="2189"/>
    <x v="261"/>
    <d v="2016-06-24T00:00:00"/>
    <s v="First Class"/>
    <s v="TB-21280"/>
    <x v="509"/>
    <x v="0"/>
    <x v="0"/>
    <x v="20"/>
    <x v="15"/>
    <x v="23"/>
    <x v="3"/>
    <s v="OFF-AP-10001303"/>
    <x v="1"/>
    <x v="9"/>
    <x v="934"/>
    <x v="3359"/>
    <n v="3"/>
    <n v="0"/>
    <n v="26.864999999999995"/>
    <x v="2"/>
    <x v="0"/>
  </r>
  <r>
    <n v="4415"/>
    <x v="2190"/>
    <x v="971"/>
    <d v="2019-08-23T00:00:00"/>
    <s v="Standard Class"/>
    <s v="JB-15400"/>
    <x v="80"/>
    <x v="1"/>
    <x v="0"/>
    <x v="104"/>
    <x v="31"/>
    <x v="128"/>
    <x v="3"/>
    <s v="OFF-BI-10003925"/>
    <x v="1"/>
    <x v="8"/>
    <x v="758"/>
    <x v="3360"/>
    <n v="1"/>
    <n v="0"/>
    <n v="182.3553"/>
    <x v="2"/>
    <x v="0"/>
  </r>
  <r>
    <n v="4416"/>
    <x v="2191"/>
    <x v="503"/>
    <d v="2016-12-06T00:00:00"/>
    <s v="Standard Class"/>
    <s v="AH-10210"/>
    <x v="117"/>
    <x v="0"/>
    <x v="0"/>
    <x v="8"/>
    <x v="1"/>
    <x v="34"/>
    <x v="1"/>
    <s v="TEC-PH-10004586"/>
    <x v="2"/>
    <x v="7"/>
    <x v="899"/>
    <x v="1181"/>
    <n v="2"/>
    <n v="0.2"/>
    <n v="71.989999999999981"/>
    <x v="1"/>
    <x v="0"/>
  </r>
  <r>
    <n v="4417"/>
    <x v="2191"/>
    <x v="503"/>
    <d v="2016-12-06T00:00:00"/>
    <s v="Standard Class"/>
    <s v="AH-10210"/>
    <x v="117"/>
    <x v="0"/>
    <x v="0"/>
    <x v="8"/>
    <x v="1"/>
    <x v="34"/>
    <x v="1"/>
    <s v="OFF-FA-10003495"/>
    <x v="1"/>
    <x v="13"/>
    <x v="128"/>
    <x v="3361"/>
    <n v="5"/>
    <n v="0"/>
    <n v="15.2"/>
    <x v="1"/>
    <x v="0"/>
  </r>
  <r>
    <n v="4418"/>
    <x v="2192"/>
    <x v="359"/>
    <d v="2019-04-12T00:00:00"/>
    <s v="Second Class"/>
    <s v="KL-16645"/>
    <x v="107"/>
    <x v="0"/>
    <x v="0"/>
    <x v="66"/>
    <x v="12"/>
    <x v="185"/>
    <x v="2"/>
    <s v="OFF-BI-10002867"/>
    <x v="1"/>
    <x v="8"/>
    <x v="972"/>
    <x v="3362"/>
    <n v="8"/>
    <n v="0"/>
    <n v="219.99039999999997"/>
    <x v="2"/>
    <x v="0"/>
  </r>
  <r>
    <n v="4419"/>
    <x v="2193"/>
    <x v="414"/>
    <d v="2016-12-27T00:00:00"/>
    <s v="Standard Class"/>
    <s v="MH-17455"/>
    <x v="708"/>
    <x v="0"/>
    <x v="0"/>
    <x v="57"/>
    <x v="24"/>
    <x v="72"/>
    <x v="3"/>
    <s v="FUR-FU-10003773"/>
    <x v="0"/>
    <x v="5"/>
    <x v="125"/>
    <x v="3363"/>
    <n v="3"/>
    <n v="0.2"/>
    <n v="-21.470400000000026"/>
    <x v="2"/>
    <x v="0"/>
  </r>
  <r>
    <n v="4420"/>
    <x v="2194"/>
    <x v="506"/>
    <d v="2016-12-24T00:00:00"/>
    <s v="Standard Class"/>
    <s v="EC-14050"/>
    <x v="685"/>
    <x v="0"/>
    <x v="0"/>
    <x v="38"/>
    <x v="24"/>
    <x v="47"/>
    <x v="3"/>
    <s v="OFF-BI-10002954"/>
    <x v="1"/>
    <x v="8"/>
    <x v="1188"/>
    <x v="3364"/>
    <n v="4"/>
    <n v="0.7"/>
    <n v="-4.0215999999999994"/>
    <x v="2"/>
    <x v="0"/>
  </r>
  <r>
    <n v="4421"/>
    <x v="2195"/>
    <x v="972"/>
    <d v="2017-11-21T00:00:00"/>
    <s v="Second Class"/>
    <s v="GH-14665"/>
    <x v="348"/>
    <x v="0"/>
    <x v="0"/>
    <x v="22"/>
    <x v="10"/>
    <x v="26"/>
    <x v="2"/>
    <s v="OFF-SU-10002537"/>
    <x v="1"/>
    <x v="14"/>
    <x v="682"/>
    <x v="3365"/>
    <n v="5"/>
    <n v="0.2"/>
    <n v="3.0690000000000026"/>
    <x v="2"/>
    <x v="0"/>
  </r>
  <r>
    <n v="4422"/>
    <x v="2196"/>
    <x v="530"/>
    <d v="2016-03-09T00:00:00"/>
    <s v="Standard Class"/>
    <s v="SC-20095"/>
    <x v="183"/>
    <x v="0"/>
    <x v="0"/>
    <x v="405"/>
    <x v="2"/>
    <x v="492"/>
    <x v="0"/>
    <s v="OFF-AR-10001374"/>
    <x v="1"/>
    <x v="6"/>
    <x v="313"/>
    <x v="12"/>
    <n v="3"/>
    <n v="0.2"/>
    <n v="2.3327999999999989"/>
    <x v="0"/>
    <x v="0"/>
  </r>
  <r>
    <n v="4423"/>
    <x v="2197"/>
    <x v="796"/>
    <d v="2019-05-19T00:00:00"/>
    <s v="First Class"/>
    <s v="TB-21355"/>
    <x v="422"/>
    <x v="1"/>
    <x v="0"/>
    <x v="406"/>
    <x v="32"/>
    <x v="493"/>
    <x v="0"/>
    <s v="OFF-AP-10001492"/>
    <x v="1"/>
    <x v="9"/>
    <x v="22"/>
    <x v="3366"/>
    <n v="2"/>
    <n v="0"/>
    <n v="4.4824000000000002"/>
    <x v="0"/>
    <x v="0"/>
  </r>
  <r>
    <n v="4424"/>
    <x v="2197"/>
    <x v="796"/>
    <d v="2019-05-19T00:00:00"/>
    <s v="First Class"/>
    <s v="TB-21355"/>
    <x v="422"/>
    <x v="1"/>
    <x v="0"/>
    <x v="406"/>
    <x v="32"/>
    <x v="493"/>
    <x v="0"/>
    <s v="FUR-BO-10003546"/>
    <x v="0"/>
    <x v="0"/>
    <x v="1647"/>
    <x v="3367"/>
    <n v="3"/>
    <n v="0"/>
    <n v="75.735000000000014"/>
    <x v="0"/>
    <x v="0"/>
  </r>
  <r>
    <n v="4425"/>
    <x v="2197"/>
    <x v="796"/>
    <d v="2019-05-19T00:00:00"/>
    <s v="First Class"/>
    <s v="TB-21355"/>
    <x v="422"/>
    <x v="1"/>
    <x v="0"/>
    <x v="406"/>
    <x v="32"/>
    <x v="493"/>
    <x v="0"/>
    <s v="TEC-PH-10002185"/>
    <x v="2"/>
    <x v="7"/>
    <x v="1081"/>
    <x v="3368"/>
    <n v="5"/>
    <n v="0"/>
    <n v="15.637499999999999"/>
    <x v="0"/>
    <x v="0"/>
  </r>
  <r>
    <n v="4426"/>
    <x v="2197"/>
    <x v="796"/>
    <d v="2019-05-19T00:00:00"/>
    <s v="First Class"/>
    <s v="TB-21355"/>
    <x v="422"/>
    <x v="1"/>
    <x v="0"/>
    <x v="406"/>
    <x v="32"/>
    <x v="493"/>
    <x v="0"/>
    <s v="OFF-BI-10000315"/>
    <x v="1"/>
    <x v="8"/>
    <x v="412"/>
    <x v="3369"/>
    <n v="6"/>
    <n v="0"/>
    <n v="54.691199999999995"/>
    <x v="0"/>
    <x v="0"/>
  </r>
  <r>
    <n v="4427"/>
    <x v="2197"/>
    <x v="796"/>
    <d v="2019-05-19T00:00:00"/>
    <s v="First Class"/>
    <s v="TB-21355"/>
    <x v="422"/>
    <x v="1"/>
    <x v="0"/>
    <x v="406"/>
    <x v="32"/>
    <x v="493"/>
    <x v="0"/>
    <s v="TEC-PH-10002350"/>
    <x v="2"/>
    <x v="7"/>
    <x v="1467"/>
    <x v="392"/>
    <n v="2"/>
    <n v="0"/>
    <n v="15.674399999999999"/>
    <x v="0"/>
    <x v="0"/>
  </r>
  <r>
    <n v="4428"/>
    <x v="2198"/>
    <x v="585"/>
    <d v="2019-09-28T00:00:00"/>
    <s v="Standard Class"/>
    <s v="DW-13195"/>
    <x v="694"/>
    <x v="1"/>
    <x v="0"/>
    <x v="305"/>
    <x v="27"/>
    <x v="382"/>
    <x v="1"/>
    <s v="OFF-PA-10002666"/>
    <x v="1"/>
    <x v="10"/>
    <x v="188"/>
    <x v="3370"/>
    <n v="3"/>
    <n v="0"/>
    <n v="12.231"/>
    <x v="1"/>
    <x v="0"/>
  </r>
  <r>
    <n v="4429"/>
    <x v="2199"/>
    <x v="708"/>
    <d v="2019-03-27T00:00:00"/>
    <s v="Standard Class"/>
    <s v="CL-12565"/>
    <x v="52"/>
    <x v="0"/>
    <x v="0"/>
    <x v="251"/>
    <x v="26"/>
    <x v="311"/>
    <x v="2"/>
    <s v="FUR-CH-10004495"/>
    <x v="0"/>
    <x v="1"/>
    <x v="1484"/>
    <x v="3371"/>
    <n v="6"/>
    <n v="0"/>
    <n v="523.70519999999988"/>
    <x v="2"/>
    <x v="0"/>
  </r>
  <r>
    <n v="4430"/>
    <x v="2200"/>
    <x v="32"/>
    <d v="2019-09-14T00:00:00"/>
    <s v="Same Day"/>
    <s v="LT-17110"/>
    <x v="299"/>
    <x v="0"/>
    <x v="0"/>
    <x v="334"/>
    <x v="30"/>
    <x v="415"/>
    <x v="3"/>
    <s v="OFF-AR-10001725"/>
    <x v="1"/>
    <x v="6"/>
    <x v="1549"/>
    <x v="421"/>
    <n v="3"/>
    <n v="0"/>
    <n v="18.447000000000003"/>
    <x v="2"/>
    <x v="0"/>
  </r>
  <r>
    <n v="4431"/>
    <x v="2201"/>
    <x v="54"/>
    <d v="2018-11-08T00:00:00"/>
    <s v="Second Class"/>
    <s v="AP-10915"/>
    <x v="275"/>
    <x v="0"/>
    <x v="0"/>
    <x v="0"/>
    <x v="0"/>
    <x v="0"/>
    <x v="0"/>
    <s v="OFF-FA-10002280"/>
    <x v="1"/>
    <x v="13"/>
    <x v="659"/>
    <x v="3372"/>
    <n v="4"/>
    <n v="0"/>
    <n v="9.6"/>
    <x v="0"/>
    <x v="0"/>
  </r>
  <r>
    <n v="4432"/>
    <x v="2201"/>
    <x v="54"/>
    <d v="2018-11-08T00:00:00"/>
    <s v="Second Class"/>
    <s v="AP-10915"/>
    <x v="275"/>
    <x v="0"/>
    <x v="0"/>
    <x v="0"/>
    <x v="0"/>
    <x v="0"/>
    <x v="0"/>
    <s v="OFF-AR-10001770"/>
    <x v="1"/>
    <x v="6"/>
    <x v="1588"/>
    <x v="3373"/>
    <n v="3"/>
    <n v="0"/>
    <n v="2.0747999999999998"/>
    <x v="0"/>
    <x v="0"/>
  </r>
  <r>
    <n v="4433"/>
    <x v="2201"/>
    <x v="54"/>
    <d v="2018-11-08T00:00:00"/>
    <s v="Second Class"/>
    <s v="AP-10915"/>
    <x v="275"/>
    <x v="0"/>
    <x v="0"/>
    <x v="0"/>
    <x v="0"/>
    <x v="0"/>
    <x v="0"/>
    <s v="FUR-FU-10002885"/>
    <x v="0"/>
    <x v="5"/>
    <x v="762"/>
    <x v="906"/>
    <n v="5"/>
    <n v="0"/>
    <n v="9.1580000000000013"/>
    <x v="0"/>
    <x v="0"/>
  </r>
  <r>
    <n v="4434"/>
    <x v="2201"/>
    <x v="54"/>
    <d v="2018-11-08T00:00:00"/>
    <s v="Second Class"/>
    <s v="AP-10915"/>
    <x v="275"/>
    <x v="0"/>
    <x v="0"/>
    <x v="0"/>
    <x v="0"/>
    <x v="0"/>
    <x v="0"/>
    <s v="OFF-AR-10003772"/>
    <x v="1"/>
    <x v="6"/>
    <x v="1438"/>
    <x v="3374"/>
    <n v="1"/>
    <n v="0"/>
    <n v="2.6249999999999991"/>
    <x v="0"/>
    <x v="0"/>
  </r>
  <r>
    <n v="4435"/>
    <x v="2201"/>
    <x v="54"/>
    <d v="2018-11-08T00:00:00"/>
    <s v="Second Class"/>
    <s v="AP-10915"/>
    <x v="275"/>
    <x v="0"/>
    <x v="0"/>
    <x v="0"/>
    <x v="0"/>
    <x v="0"/>
    <x v="0"/>
    <s v="FUR-TA-10003392"/>
    <x v="0"/>
    <x v="3"/>
    <x v="1648"/>
    <x v="3375"/>
    <n v="3"/>
    <n v="0"/>
    <n v="160.15860000000001"/>
    <x v="0"/>
    <x v="0"/>
  </r>
  <r>
    <n v="4436"/>
    <x v="2202"/>
    <x v="973"/>
    <d v="2018-05-08T00:00:00"/>
    <s v="Standard Class"/>
    <s v="CB-12415"/>
    <x v="558"/>
    <x v="0"/>
    <x v="0"/>
    <x v="22"/>
    <x v="10"/>
    <x v="155"/>
    <x v="2"/>
    <s v="OFF-BI-10000014"/>
    <x v="1"/>
    <x v="8"/>
    <x v="634"/>
    <x v="3376"/>
    <n v="1"/>
    <n v="0.8"/>
    <n v="-3.6002999999999998"/>
    <x v="2"/>
    <x v="0"/>
  </r>
  <r>
    <n v="4437"/>
    <x v="2202"/>
    <x v="973"/>
    <d v="2018-05-08T00:00:00"/>
    <s v="Standard Class"/>
    <s v="CB-12415"/>
    <x v="558"/>
    <x v="0"/>
    <x v="0"/>
    <x v="22"/>
    <x v="10"/>
    <x v="155"/>
    <x v="2"/>
    <s v="OFF-AR-10003217"/>
    <x v="1"/>
    <x v="6"/>
    <x v="1649"/>
    <x v="3377"/>
    <n v="7"/>
    <n v="0.2"/>
    <n v="2.7384000000000022"/>
    <x v="2"/>
    <x v="0"/>
  </r>
  <r>
    <n v="4438"/>
    <x v="2202"/>
    <x v="973"/>
    <d v="2018-05-08T00:00:00"/>
    <s v="Standard Class"/>
    <s v="CB-12415"/>
    <x v="558"/>
    <x v="0"/>
    <x v="0"/>
    <x v="22"/>
    <x v="10"/>
    <x v="155"/>
    <x v="2"/>
    <s v="OFF-AP-10002403"/>
    <x v="1"/>
    <x v="9"/>
    <x v="1311"/>
    <x v="3378"/>
    <n v="3"/>
    <n v="0.8"/>
    <n v="-71.296199999999999"/>
    <x v="2"/>
    <x v="0"/>
  </r>
  <r>
    <n v="4439"/>
    <x v="2203"/>
    <x v="797"/>
    <d v="2019-01-02T00:00:00"/>
    <s v="Standard Class"/>
    <s v="MT-17815"/>
    <x v="363"/>
    <x v="0"/>
    <x v="0"/>
    <x v="396"/>
    <x v="5"/>
    <x v="482"/>
    <x v="2"/>
    <s v="OFF-PA-10001972"/>
    <x v="1"/>
    <x v="10"/>
    <x v="1178"/>
    <x v="563"/>
    <n v="2"/>
    <n v="0.2"/>
    <n v="3.6288"/>
    <x v="2"/>
    <x v="0"/>
  </r>
  <r>
    <n v="4440"/>
    <x v="2203"/>
    <x v="797"/>
    <d v="2019-01-02T00:00:00"/>
    <s v="Standard Class"/>
    <s v="MT-17815"/>
    <x v="363"/>
    <x v="0"/>
    <x v="0"/>
    <x v="396"/>
    <x v="5"/>
    <x v="482"/>
    <x v="2"/>
    <s v="OFF-PA-10004041"/>
    <x v="1"/>
    <x v="10"/>
    <x v="949"/>
    <x v="208"/>
    <n v="4"/>
    <n v="0.2"/>
    <n v="7.3999999999999995"/>
    <x v="2"/>
    <x v="0"/>
  </r>
  <r>
    <n v="4441"/>
    <x v="2204"/>
    <x v="405"/>
    <d v="2018-07-26T00:00:00"/>
    <s v="Standard Class"/>
    <s v="DK-13375"/>
    <x v="589"/>
    <x v="0"/>
    <x v="0"/>
    <x v="17"/>
    <x v="12"/>
    <x v="20"/>
    <x v="2"/>
    <s v="TEC-AC-10004975"/>
    <x v="2"/>
    <x v="11"/>
    <x v="982"/>
    <x v="3379"/>
    <n v="1"/>
    <n v="0"/>
    <n v="36.283500000000004"/>
    <x v="2"/>
    <x v="0"/>
  </r>
  <r>
    <n v="4442"/>
    <x v="2204"/>
    <x v="405"/>
    <d v="2018-07-26T00:00:00"/>
    <s v="Standard Class"/>
    <s v="DK-13375"/>
    <x v="589"/>
    <x v="0"/>
    <x v="0"/>
    <x v="17"/>
    <x v="12"/>
    <x v="20"/>
    <x v="2"/>
    <s v="OFF-ST-10001932"/>
    <x v="1"/>
    <x v="4"/>
    <x v="1650"/>
    <x v="3380"/>
    <n v="5"/>
    <n v="0"/>
    <n v="135.21900000000002"/>
    <x v="2"/>
    <x v="0"/>
  </r>
  <r>
    <n v="4443"/>
    <x v="2204"/>
    <x v="405"/>
    <d v="2018-07-26T00:00:00"/>
    <s v="Standard Class"/>
    <s v="DK-13375"/>
    <x v="589"/>
    <x v="0"/>
    <x v="0"/>
    <x v="17"/>
    <x v="12"/>
    <x v="20"/>
    <x v="2"/>
    <s v="OFF-AR-10001761"/>
    <x v="1"/>
    <x v="6"/>
    <x v="1651"/>
    <x v="2640"/>
    <n v="5"/>
    <n v="0"/>
    <n v="10.511999999999999"/>
    <x v="2"/>
    <x v="0"/>
  </r>
  <r>
    <n v="4444"/>
    <x v="2204"/>
    <x v="405"/>
    <d v="2018-07-26T00:00:00"/>
    <s v="Standard Class"/>
    <s v="DK-13375"/>
    <x v="589"/>
    <x v="0"/>
    <x v="0"/>
    <x v="17"/>
    <x v="12"/>
    <x v="20"/>
    <x v="2"/>
    <s v="OFF-PA-10002262"/>
    <x v="1"/>
    <x v="10"/>
    <x v="1001"/>
    <x v="56"/>
    <n v="5"/>
    <n v="0"/>
    <n v="15.552000000000001"/>
    <x v="2"/>
    <x v="0"/>
  </r>
  <r>
    <n v="4445"/>
    <x v="2205"/>
    <x v="912"/>
    <d v="2016-11-21T00:00:00"/>
    <s v="Standard Class"/>
    <s v="SR-20740"/>
    <x v="256"/>
    <x v="2"/>
    <x v="0"/>
    <x v="41"/>
    <x v="14"/>
    <x v="462"/>
    <x v="2"/>
    <s v="OFF-EN-10004483"/>
    <x v="1"/>
    <x v="12"/>
    <x v="1344"/>
    <x v="2561"/>
    <n v="5"/>
    <n v="0"/>
    <n v="36.824499999999993"/>
    <x v="2"/>
    <x v="0"/>
  </r>
  <r>
    <n v="4446"/>
    <x v="2205"/>
    <x v="912"/>
    <d v="2016-11-21T00:00:00"/>
    <s v="Standard Class"/>
    <s v="SR-20740"/>
    <x v="256"/>
    <x v="2"/>
    <x v="0"/>
    <x v="41"/>
    <x v="14"/>
    <x v="462"/>
    <x v="2"/>
    <s v="OFF-PA-10003270"/>
    <x v="1"/>
    <x v="10"/>
    <x v="1424"/>
    <x v="3381"/>
    <n v="6"/>
    <n v="0"/>
    <n v="14.256"/>
    <x v="2"/>
    <x v="0"/>
  </r>
  <r>
    <n v="4447"/>
    <x v="2205"/>
    <x v="912"/>
    <d v="2016-11-21T00:00:00"/>
    <s v="Standard Class"/>
    <s v="SR-20740"/>
    <x v="256"/>
    <x v="2"/>
    <x v="0"/>
    <x v="41"/>
    <x v="14"/>
    <x v="462"/>
    <x v="2"/>
    <s v="OFF-BI-10001634"/>
    <x v="1"/>
    <x v="8"/>
    <x v="24"/>
    <x v="2769"/>
    <n v="4"/>
    <n v="0"/>
    <n v="14.268800000000001"/>
    <x v="2"/>
    <x v="0"/>
  </r>
  <r>
    <n v="4448"/>
    <x v="2205"/>
    <x v="912"/>
    <d v="2016-11-21T00:00:00"/>
    <s v="Standard Class"/>
    <s v="SR-20740"/>
    <x v="256"/>
    <x v="2"/>
    <x v="0"/>
    <x v="41"/>
    <x v="14"/>
    <x v="462"/>
    <x v="2"/>
    <s v="OFF-ST-10000675"/>
    <x v="1"/>
    <x v="4"/>
    <x v="298"/>
    <x v="3382"/>
    <n v="5"/>
    <n v="0"/>
    <n v="42.362499999999997"/>
    <x v="2"/>
    <x v="0"/>
  </r>
  <r>
    <n v="4449"/>
    <x v="2206"/>
    <x v="974"/>
    <d v="2017-06-23T00:00:00"/>
    <s v="Standard Class"/>
    <s v="LH-17155"/>
    <x v="109"/>
    <x v="0"/>
    <x v="0"/>
    <x v="1"/>
    <x v="1"/>
    <x v="3"/>
    <x v="1"/>
    <s v="FUR-FU-10000732"/>
    <x v="0"/>
    <x v="5"/>
    <x v="545"/>
    <x v="2391"/>
    <n v="2"/>
    <n v="0"/>
    <n v="4.0191999999999997"/>
    <x v="1"/>
    <x v="0"/>
  </r>
  <r>
    <n v="4450"/>
    <x v="2206"/>
    <x v="974"/>
    <d v="2017-06-23T00:00:00"/>
    <s v="Standard Class"/>
    <s v="LH-17155"/>
    <x v="109"/>
    <x v="0"/>
    <x v="0"/>
    <x v="1"/>
    <x v="1"/>
    <x v="3"/>
    <x v="1"/>
    <s v="OFF-PA-10004355"/>
    <x v="1"/>
    <x v="10"/>
    <x v="1103"/>
    <x v="90"/>
    <n v="1"/>
    <n v="0"/>
    <n v="3.1104000000000003"/>
    <x v="1"/>
    <x v="0"/>
  </r>
  <r>
    <n v="4451"/>
    <x v="2206"/>
    <x v="974"/>
    <d v="2017-06-23T00:00:00"/>
    <s v="Standard Class"/>
    <s v="LH-17155"/>
    <x v="109"/>
    <x v="0"/>
    <x v="0"/>
    <x v="1"/>
    <x v="1"/>
    <x v="3"/>
    <x v="1"/>
    <s v="OFF-EN-10000056"/>
    <x v="1"/>
    <x v="12"/>
    <x v="633"/>
    <x v="737"/>
    <n v="3"/>
    <n v="0"/>
    <n v="87.744299999999981"/>
    <x v="1"/>
    <x v="0"/>
  </r>
  <r>
    <n v="4452"/>
    <x v="2207"/>
    <x v="975"/>
    <d v="2018-07-06T00:00:00"/>
    <s v="First Class"/>
    <s v="AA-10645"/>
    <x v="731"/>
    <x v="0"/>
    <x v="0"/>
    <x v="8"/>
    <x v="1"/>
    <x v="9"/>
    <x v="1"/>
    <s v="FUR-FU-10000221"/>
    <x v="0"/>
    <x v="5"/>
    <x v="534"/>
    <x v="3383"/>
    <n v="5"/>
    <n v="0"/>
    <n v="8.6359999999999992"/>
    <x v="1"/>
    <x v="0"/>
  </r>
  <r>
    <n v="4453"/>
    <x v="2207"/>
    <x v="975"/>
    <d v="2018-07-06T00:00:00"/>
    <s v="First Class"/>
    <s v="AA-10645"/>
    <x v="731"/>
    <x v="0"/>
    <x v="0"/>
    <x v="8"/>
    <x v="1"/>
    <x v="9"/>
    <x v="1"/>
    <s v="OFF-EN-10003567"/>
    <x v="1"/>
    <x v="12"/>
    <x v="1652"/>
    <x v="3384"/>
    <n v="2"/>
    <n v="0"/>
    <n v="20.661200000000001"/>
    <x v="1"/>
    <x v="0"/>
  </r>
  <r>
    <n v="4454"/>
    <x v="2207"/>
    <x v="975"/>
    <d v="2018-07-06T00:00:00"/>
    <s v="First Class"/>
    <s v="AA-10645"/>
    <x v="731"/>
    <x v="0"/>
    <x v="0"/>
    <x v="8"/>
    <x v="1"/>
    <x v="9"/>
    <x v="1"/>
    <s v="FUR-BO-10001811"/>
    <x v="0"/>
    <x v="0"/>
    <x v="787"/>
    <x v="3385"/>
    <n v="5"/>
    <n v="0.15"/>
    <n v="225.73499999999993"/>
    <x v="1"/>
    <x v="0"/>
  </r>
  <r>
    <n v="4455"/>
    <x v="2207"/>
    <x v="975"/>
    <d v="2018-07-06T00:00:00"/>
    <s v="First Class"/>
    <s v="AA-10645"/>
    <x v="731"/>
    <x v="0"/>
    <x v="0"/>
    <x v="8"/>
    <x v="1"/>
    <x v="9"/>
    <x v="1"/>
    <s v="OFF-ST-10002486"/>
    <x v="1"/>
    <x v="4"/>
    <x v="700"/>
    <x v="3386"/>
    <n v="4"/>
    <n v="0"/>
    <n v="0.5583999999999989"/>
    <x v="1"/>
    <x v="0"/>
  </r>
  <r>
    <n v="4456"/>
    <x v="2208"/>
    <x v="37"/>
    <d v="2017-09-08T00:00:00"/>
    <s v="Standard Class"/>
    <s v="AS-10630"/>
    <x v="357"/>
    <x v="2"/>
    <x v="0"/>
    <x v="8"/>
    <x v="1"/>
    <x v="94"/>
    <x v="1"/>
    <s v="FUR-CH-10002372"/>
    <x v="0"/>
    <x v="1"/>
    <x v="395"/>
    <x v="434"/>
    <n v="2"/>
    <n v="0.2"/>
    <n v="-12.956799999999994"/>
    <x v="1"/>
    <x v="0"/>
  </r>
  <r>
    <n v="4457"/>
    <x v="2208"/>
    <x v="37"/>
    <d v="2017-09-08T00:00:00"/>
    <s v="Standard Class"/>
    <s v="AS-10630"/>
    <x v="357"/>
    <x v="2"/>
    <x v="0"/>
    <x v="8"/>
    <x v="1"/>
    <x v="94"/>
    <x v="1"/>
    <s v="OFF-BI-10003274"/>
    <x v="1"/>
    <x v="8"/>
    <x v="122"/>
    <x v="2925"/>
    <n v="2"/>
    <n v="0.2"/>
    <n v="2.1492"/>
    <x v="1"/>
    <x v="0"/>
  </r>
  <r>
    <n v="4458"/>
    <x v="2209"/>
    <x v="783"/>
    <d v="2019-08-12T00:00:00"/>
    <s v="Standard Class"/>
    <s v="MC-17575"/>
    <x v="430"/>
    <x v="0"/>
    <x v="0"/>
    <x v="49"/>
    <x v="1"/>
    <x v="58"/>
    <x v="1"/>
    <s v="OFF-PA-10001878"/>
    <x v="1"/>
    <x v="10"/>
    <x v="1170"/>
    <x v="1672"/>
    <n v="5"/>
    <n v="0"/>
    <n v="114.93849999999998"/>
    <x v="1"/>
    <x v="0"/>
  </r>
  <r>
    <n v="4459"/>
    <x v="2210"/>
    <x v="677"/>
    <d v="2019-03-20T00:00:00"/>
    <s v="Standard Class"/>
    <s v="SE-20110"/>
    <x v="339"/>
    <x v="0"/>
    <x v="0"/>
    <x v="60"/>
    <x v="22"/>
    <x v="76"/>
    <x v="1"/>
    <s v="OFF-SU-10002881"/>
    <x v="1"/>
    <x v="14"/>
    <x v="466"/>
    <x v="3387"/>
    <n v="2"/>
    <n v="0.2"/>
    <n v="-299.8116"/>
    <x v="1"/>
    <x v="0"/>
  </r>
  <r>
    <n v="4460"/>
    <x v="2211"/>
    <x v="394"/>
    <d v="2019-10-01T00:00:00"/>
    <s v="First Class"/>
    <s v="DS-13030"/>
    <x v="284"/>
    <x v="2"/>
    <x v="0"/>
    <x v="34"/>
    <x v="22"/>
    <x v="42"/>
    <x v="1"/>
    <s v="FUR-FU-10001979"/>
    <x v="0"/>
    <x v="5"/>
    <x v="514"/>
    <x v="3388"/>
    <n v="1"/>
    <n v="0.2"/>
    <n v="3.2776000000000014"/>
    <x v="1"/>
    <x v="0"/>
  </r>
  <r>
    <n v="4461"/>
    <x v="2211"/>
    <x v="394"/>
    <d v="2019-10-01T00:00:00"/>
    <s v="First Class"/>
    <s v="DS-13030"/>
    <x v="284"/>
    <x v="2"/>
    <x v="0"/>
    <x v="34"/>
    <x v="22"/>
    <x v="42"/>
    <x v="1"/>
    <s v="OFF-ST-10001522"/>
    <x v="1"/>
    <x v="4"/>
    <x v="197"/>
    <x v="2772"/>
    <n v="2"/>
    <n v="0.2"/>
    <n v="-29.436800000000012"/>
    <x v="1"/>
    <x v="0"/>
  </r>
  <r>
    <n v="4462"/>
    <x v="2211"/>
    <x v="394"/>
    <d v="2019-10-01T00:00:00"/>
    <s v="First Class"/>
    <s v="DS-13030"/>
    <x v="284"/>
    <x v="2"/>
    <x v="0"/>
    <x v="34"/>
    <x v="22"/>
    <x v="42"/>
    <x v="1"/>
    <s v="TEC-AC-10003657"/>
    <x v="2"/>
    <x v="11"/>
    <x v="152"/>
    <x v="157"/>
    <n v="2"/>
    <n v="0.2"/>
    <n v="1.359599999999995"/>
    <x v="1"/>
    <x v="0"/>
  </r>
  <r>
    <n v="4463"/>
    <x v="2211"/>
    <x v="394"/>
    <d v="2019-10-01T00:00:00"/>
    <s v="First Class"/>
    <s v="DS-13030"/>
    <x v="284"/>
    <x v="2"/>
    <x v="0"/>
    <x v="34"/>
    <x v="22"/>
    <x v="42"/>
    <x v="1"/>
    <s v="OFF-BI-10001718"/>
    <x v="1"/>
    <x v="8"/>
    <x v="1225"/>
    <x v="1996"/>
    <n v="4"/>
    <n v="0.7"/>
    <n v="-58.861599999999981"/>
    <x v="1"/>
    <x v="0"/>
  </r>
  <r>
    <n v="4464"/>
    <x v="2211"/>
    <x v="394"/>
    <d v="2019-10-01T00:00:00"/>
    <s v="First Class"/>
    <s v="DS-13030"/>
    <x v="284"/>
    <x v="2"/>
    <x v="0"/>
    <x v="34"/>
    <x v="22"/>
    <x v="42"/>
    <x v="1"/>
    <s v="OFF-PA-10003022"/>
    <x v="1"/>
    <x v="10"/>
    <x v="1653"/>
    <x v="646"/>
    <n v="3"/>
    <n v="0.2"/>
    <n v="5.2026000000000003"/>
    <x v="1"/>
    <x v="0"/>
  </r>
  <r>
    <n v="4465"/>
    <x v="2211"/>
    <x v="394"/>
    <d v="2019-10-01T00:00:00"/>
    <s v="First Class"/>
    <s v="DS-13030"/>
    <x v="284"/>
    <x v="2"/>
    <x v="0"/>
    <x v="34"/>
    <x v="22"/>
    <x v="42"/>
    <x v="1"/>
    <s v="OFF-AP-10000891"/>
    <x v="1"/>
    <x v="9"/>
    <x v="165"/>
    <x v="3389"/>
    <n v="2"/>
    <n v="0.2"/>
    <n v="26.22399999999999"/>
    <x v="1"/>
    <x v="0"/>
  </r>
  <r>
    <n v="4466"/>
    <x v="2212"/>
    <x v="976"/>
    <d v="2017-08-11T00:00:00"/>
    <s v="Standard Class"/>
    <s v="NS-18640"/>
    <x v="374"/>
    <x v="1"/>
    <x v="0"/>
    <x v="394"/>
    <x v="45"/>
    <x v="479"/>
    <x v="1"/>
    <s v="OFF-BI-10004970"/>
    <x v="1"/>
    <x v="8"/>
    <x v="917"/>
    <x v="106"/>
    <n v="1"/>
    <n v="0.2"/>
    <n v="1.1151"/>
    <x v="1"/>
    <x v="0"/>
  </r>
  <r>
    <n v="4467"/>
    <x v="2213"/>
    <x v="221"/>
    <d v="2019-12-01T00:00:00"/>
    <s v="Standard Class"/>
    <s v="KA-16525"/>
    <x v="567"/>
    <x v="0"/>
    <x v="0"/>
    <x v="20"/>
    <x v="15"/>
    <x v="45"/>
    <x v="3"/>
    <s v="OFF-AR-10003759"/>
    <x v="1"/>
    <x v="6"/>
    <x v="846"/>
    <x v="3390"/>
    <n v="9"/>
    <n v="0"/>
    <n v="7.3709999999999996"/>
    <x v="2"/>
    <x v="0"/>
  </r>
  <r>
    <n v="4468"/>
    <x v="2213"/>
    <x v="221"/>
    <d v="2019-12-01T00:00:00"/>
    <s v="Standard Class"/>
    <s v="KA-16525"/>
    <x v="567"/>
    <x v="0"/>
    <x v="0"/>
    <x v="20"/>
    <x v="15"/>
    <x v="45"/>
    <x v="3"/>
    <s v="OFF-EN-10003001"/>
    <x v="1"/>
    <x v="12"/>
    <x v="964"/>
    <x v="1244"/>
    <n v="2"/>
    <n v="0"/>
    <n v="78.941199999999995"/>
    <x v="2"/>
    <x v="0"/>
  </r>
  <r>
    <n v="4469"/>
    <x v="2213"/>
    <x v="221"/>
    <d v="2019-12-01T00:00:00"/>
    <s v="Standard Class"/>
    <s v="KA-16525"/>
    <x v="567"/>
    <x v="0"/>
    <x v="0"/>
    <x v="20"/>
    <x v="15"/>
    <x v="45"/>
    <x v="3"/>
    <s v="FUR-BO-10000780"/>
    <x v="0"/>
    <x v="0"/>
    <x v="1318"/>
    <x v="244"/>
    <n v="2"/>
    <n v="0.2"/>
    <n v="-16.078399999999988"/>
    <x v="2"/>
    <x v="0"/>
  </r>
  <r>
    <n v="4470"/>
    <x v="2213"/>
    <x v="221"/>
    <d v="2019-12-01T00:00:00"/>
    <s v="Standard Class"/>
    <s v="KA-16525"/>
    <x v="567"/>
    <x v="0"/>
    <x v="0"/>
    <x v="20"/>
    <x v="15"/>
    <x v="45"/>
    <x v="3"/>
    <s v="OFF-PA-10001972"/>
    <x v="1"/>
    <x v="10"/>
    <x v="1178"/>
    <x v="91"/>
    <n v="2"/>
    <n v="0"/>
    <n v="6.2208000000000006"/>
    <x v="2"/>
    <x v="0"/>
  </r>
  <r>
    <n v="4471"/>
    <x v="2214"/>
    <x v="540"/>
    <d v="2019-05-12T00:00:00"/>
    <s v="Standard Class"/>
    <s v="DJ-13510"/>
    <x v="137"/>
    <x v="1"/>
    <x v="0"/>
    <x v="10"/>
    <x v="9"/>
    <x v="11"/>
    <x v="3"/>
    <s v="FUR-CH-10003535"/>
    <x v="0"/>
    <x v="1"/>
    <x v="1522"/>
    <x v="3391"/>
    <n v="3"/>
    <n v="0.3"/>
    <n v="-23.782199999999996"/>
    <x v="2"/>
    <x v="0"/>
  </r>
  <r>
    <n v="4472"/>
    <x v="2215"/>
    <x v="365"/>
    <d v="2019-09-29T00:00:00"/>
    <s v="Same Day"/>
    <s v="MG-17680"/>
    <x v="67"/>
    <x v="2"/>
    <x v="0"/>
    <x v="407"/>
    <x v="24"/>
    <x v="494"/>
    <x v="3"/>
    <s v="FUR-CH-10003774"/>
    <x v="0"/>
    <x v="1"/>
    <x v="1194"/>
    <x v="1346"/>
    <n v="1"/>
    <n v="0.3"/>
    <n v="-15.466600000000003"/>
    <x v="2"/>
    <x v="0"/>
  </r>
  <r>
    <n v="4473"/>
    <x v="2215"/>
    <x v="365"/>
    <d v="2019-09-29T00:00:00"/>
    <s v="Same Day"/>
    <s v="MG-17680"/>
    <x v="67"/>
    <x v="2"/>
    <x v="0"/>
    <x v="407"/>
    <x v="24"/>
    <x v="494"/>
    <x v="3"/>
    <s v="TEC-AC-10004571"/>
    <x v="2"/>
    <x v="11"/>
    <x v="409"/>
    <x v="1977"/>
    <n v="3"/>
    <n v="0.2"/>
    <n v="65.993400000000008"/>
    <x v="2"/>
    <x v="0"/>
  </r>
  <r>
    <n v="4474"/>
    <x v="2215"/>
    <x v="365"/>
    <d v="2019-09-29T00:00:00"/>
    <s v="Same Day"/>
    <s v="MG-17680"/>
    <x v="67"/>
    <x v="2"/>
    <x v="0"/>
    <x v="407"/>
    <x v="24"/>
    <x v="494"/>
    <x v="3"/>
    <s v="FUR-TA-10004442"/>
    <x v="0"/>
    <x v="3"/>
    <x v="1654"/>
    <x v="2458"/>
    <n v="2"/>
    <n v="0.4"/>
    <n v="-189.32100000000003"/>
    <x v="2"/>
    <x v="0"/>
  </r>
  <r>
    <n v="4475"/>
    <x v="2215"/>
    <x v="365"/>
    <d v="2019-09-29T00:00:00"/>
    <s v="Same Day"/>
    <s v="MG-17680"/>
    <x v="67"/>
    <x v="2"/>
    <x v="0"/>
    <x v="407"/>
    <x v="24"/>
    <x v="494"/>
    <x v="3"/>
    <s v="OFF-PA-10002787"/>
    <x v="1"/>
    <x v="10"/>
    <x v="1276"/>
    <x v="12"/>
    <n v="3"/>
    <n v="0.2"/>
    <n v="5.4432"/>
    <x v="2"/>
    <x v="0"/>
  </r>
  <r>
    <n v="4476"/>
    <x v="2215"/>
    <x v="365"/>
    <d v="2019-09-29T00:00:00"/>
    <s v="Same Day"/>
    <s v="MG-17680"/>
    <x v="67"/>
    <x v="2"/>
    <x v="0"/>
    <x v="407"/>
    <x v="24"/>
    <x v="494"/>
    <x v="3"/>
    <s v="FUR-FU-10004586"/>
    <x v="0"/>
    <x v="5"/>
    <x v="1482"/>
    <x v="3392"/>
    <n v="4"/>
    <n v="0.2"/>
    <n v="7.436799999999999"/>
    <x v="2"/>
    <x v="0"/>
  </r>
  <r>
    <n v="4477"/>
    <x v="2215"/>
    <x v="365"/>
    <d v="2019-09-29T00:00:00"/>
    <s v="Same Day"/>
    <s v="MG-17680"/>
    <x v="67"/>
    <x v="2"/>
    <x v="0"/>
    <x v="407"/>
    <x v="24"/>
    <x v="494"/>
    <x v="3"/>
    <s v="OFF-PA-10002606"/>
    <x v="1"/>
    <x v="10"/>
    <x v="1601"/>
    <x v="582"/>
    <n v="2"/>
    <n v="0.2"/>
    <n v="2.6399999999999997"/>
    <x v="2"/>
    <x v="0"/>
  </r>
  <r>
    <n v="4478"/>
    <x v="2216"/>
    <x v="760"/>
    <d v="2019-10-22T00:00:00"/>
    <s v="Same Day"/>
    <s v="BD-11620"/>
    <x v="379"/>
    <x v="0"/>
    <x v="0"/>
    <x v="408"/>
    <x v="26"/>
    <x v="495"/>
    <x v="2"/>
    <s v="OFF-ST-10000129"/>
    <x v="1"/>
    <x v="4"/>
    <x v="1655"/>
    <x v="3393"/>
    <n v="3"/>
    <n v="0"/>
    <n v="23.316299999999984"/>
    <x v="2"/>
    <x v="0"/>
  </r>
  <r>
    <n v="4479"/>
    <x v="2216"/>
    <x v="760"/>
    <d v="2019-10-22T00:00:00"/>
    <s v="Same Day"/>
    <s v="BD-11620"/>
    <x v="379"/>
    <x v="0"/>
    <x v="0"/>
    <x v="408"/>
    <x v="26"/>
    <x v="495"/>
    <x v="2"/>
    <s v="FUR-TA-10003748"/>
    <x v="0"/>
    <x v="3"/>
    <x v="210"/>
    <x v="3394"/>
    <n v="2"/>
    <n v="0"/>
    <n v="54.775599999999997"/>
    <x v="2"/>
    <x v="0"/>
  </r>
  <r>
    <n v="4480"/>
    <x v="2217"/>
    <x v="977"/>
    <d v="2016-03-28T00:00:00"/>
    <s v="Standard Class"/>
    <s v="CD-11920"/>
    <x v="303"/>
    <x v="0"/>
    <x v="0"/>
    <x v="20"/>
    <x v="15"/>
    <x v="23"/>
    <x v="3"/>
    <s v="OFF-PA-10004948"/>
    <x v="1"/>
    <x v="10"/>
    <x v="1656"/>
    <x v="1691"/>
    <n v="5"/>
    <n v="0"/>
    <n v="11.703000000000001"/>
    <x v="2"/>
    <x v="0"/>
  </r>
  <r>
    <n v="4481"/>
    <x v="2218"/>
    <x v="54"/>
    <d v="2018-11-08T00:00:00"/>
    <s v="Standard Class"/>
    <s v="XP-21865"/>
    <x v="190"/>
    <x v="0"/>
    <x v="0"/>
    <x v="1"/>
    <x v="1"/>
    <x v="13"/>
    <x v="1"/>
    <s v="OFF-FA-10001561"/>
    <x v="1"/>
    <x v="13"/>
    <x v="839"/>
    <x v="53"/>
    <n v="7"/>
    <n v="0"/>
    <n v="5.0358000000000001"/>
    <x v="1"/>
    <x v="0"/>
  </r>
  <r>
    <n v="4482"/>
    <x v="2218"/>
    <x v="54"/>
    <d v="2018-11-08T00:00:00"/>
    <s v="Standard Class"/>
    <s v="XP-21865"/>
    <x v="190"/>
    <x v="0"/>
    <x v="0"/>
    <x v="1"/>
    <x v="1"/>
    <x v="13"/>
    <x v="1"/>
    <s v="OFF-AP-10002998"/>
    <x v="1"/>
    <x v="9"/>
    <x v="1644"/>
    <x v="3395"/>
    <n v="2"/>
    <n v="0"/>
    <n v="14.295599999999997"/>
    <x v="1"/>
    <x v="0"/>
  </r>
  <r>
    <n v="4483"/>
    <x v="2218"/>
    <x v="54"/>
    <d v="2018-11-08T00:00:00"/>
    <s v="Standard Class"/>
    <s v="XP-21865"/>
    <x v="190"/>
    <x v="0"/>
    <x v="0"/>
    <x v="1"/>
    <x v="1"/>
    <x v="13"/>
    <x v="1"/>
    <s v="OFF-BI-10003981"/>
    <x v="1"/>
    <x v="8"/>
    <x v="109"/>
    <x v="2226"/>
    <n v="12"/>
    <n v="0.2"/>
    <n v="15.799199999999999"/>
    <x v="1"/>
    <x v="0"/>
  </r>
  <r>
    <n v="4484"/>
    <x v="2218"/>
    <x v="54"/>
    <d v="2018-11-08T00:00:00"/>
    <s v="Standard Class"/>
    <s v="XP-21865"/>
    <x v="190"/>
    <x v="0"/>
    <x v="0"/>
    <x v="1"/>
    <x v="1"/>
    <x v="13"/>
    <x v="1"/>
    <s v="OFF-PA-10001725"/>
    <x v="1"/>
    <x v="10"/>
    <x v="1657"/>
    <x v="2248"/>
    <n v="3"/>
    <n v="0"/>
    <n v="56.977199999999996"/>
    <x v="1"/>
    <x v="0"/>
  </r>
  <r>
    <n v="4485"/>
    <x v="2218"/>
    <x v="54"/>
    <d v="2018-11-08T00:00:00"/>
    <s v="Standard Class"/>
    <s v="XP-21865"/>
    <x v="190"/>
    <x v="0"/>
    <x v="0"/>
    <x v="1"/>
    <x v="1"/>
    <x v="13"/>
    <x v="1"/>
    <s v="OFF-BI-10002071"/>
    <x v="1"/>
    <x v="8"/>
    <x v="699"/>
    <x v="3396"/>
    <n v="2"/>
    <n v="0.2"/>
    <n v="3.0211999999999994"/>
    <x v="1"/>
    <x v="0"/>
  </r>
  <r>
    <n v="4486"/>
    <x v="2218"/>
    <x v="54"/>
    <d v="2018-11-08T00:00:00"/>
    <s v="Standard Class"/>
    <s v="XP-21865"/>
    <x v="190"/>
    <x v="0"/>
    <x v="0"/>
    <x v="1"/>
    <x v="1"/>
    <x v="13"/>
    <x v="1"/>
    <s v="OFF-PA-10000477"/>
    <x v="1"/>
    <x v="10"/>
    <x v="1270"/>
    <x v="541"/>
    <n v="3"/>
    <n v="0"/>
    <n v="9.3312000000000008"/>
    <x v="1"/>
    <x v="0"/>
  </r>
  <r>
    <n v="4487"/>
    <x v="2218"/>
    <x v="54"/>
    <d v="2018-11-08T00:00:00"/>
    <s v="Standard Class"/>
    <s v="XP-21865"/>
    <x v="190"/>
    <x v="0"/>
    <x v="0"/>
    <x v="1"/>
    <x v="1"/>
    <x v="13"/>
    <x v="1"/>
    <s v="OFF-PA-10004359"/>
    <x v="1"/>
    <x v="10"/>
    <x v="1068"/>
    <x v="1836"/>
    <n v="3"/>
    <n v="0"/>
    <n v="150.98399999999998"/>
    <x v="1"/>
    <x v="0"/>
  </r>
  <r>
    <n v="4488"/>
    <x v="2219"/>
    <x v="577"/>
    <d v="2017-09-11T00:00:00"/>
    <s v="Standard Class"/>
    <s v="CA-12055"/>
    <x v="402"/>
    <x v="2"/>
    <x v="0"/>
    <x v="12"/>
    <x v="5"/>
    <x v="66"/>
    <x v="2"/>
    <s v="OFF-BI-10000962"/>
    <x v="1"/>
    <x v="8"/>
    <x v="1513"/>
    <x v="3397"/>
    <n v="5"/>
    <n v="0.8"/>
    <n v="-25.218500000000006"/>
    <x v="2"/>
    <x v="0"/>
  </r>
  <r>
    <n v="4489"/>
    <x v="2219"/>
    <x v="577"/>
    <d v="2017-09-11T00:00:00"/>
    <s v="Standard Class"/>
    <s v="CA-12055"/>
    <x v="402"/>
    <x v="2"/>
    <x v="0"/>
    <x v="12"/>
    <x v="5"/>
    <x v="66"/>
    <x v="2"/>
    <s v="OFF-SU-10003567"/>
    <x v="1"/>
    <x v="14"/>
    <x v="1498"/>
    <x v="3398"/>
    <n v="9"/>
    <n v="0.2"/>
    <n v="-14.687999999999999"/>
    <x v="2"/>
    <x v="0"/>
  </r>
  <r>
    <n v="4490"/>
    <x v="2219"/>
    <x v="577"/>
    <d v="2017-09-11T00:00:00"/>
    <s v="Standard Class"/>
    <s v="CA-12055"/>
    <x v="402"/>
    <x v="2"/>
    <x v="0"/>
    <x v="12"/>
    <x v="5"/>
    <x v="66"/>
    <x v="2"/>
    <s v="OFF-BI-10003708"/>
    <x v="1"/>
    <x v="8"/>
    <x v="978"/>
    <x v="3399"/>
    <n v="3"/>
    <n v="0.8"/>
    <n v="-7.8225000000000016"/>
    <x v="2"/>
    <x v="0"/>
  </r>
  <r>
    <n v="4491"/>
    <x v="2220"/>
    <x v="718"/>
    <d v="2019-08-21T00:00:00"/>
    <s v="Standard Class"/>
    <s v="JM-15250"/>
    <x v="49"/>
    <x v="0"/>
    <x v="0"/>
    <x v="1"/>
    <x v="1"/>
    <x v="3"/>
    <x v="1"/>
    <s v="FUR-TA-10001095"/>
    <x v="0"/>
    <x v="3"/>
    <x v="616"/>
    <x v="3400"/>
    <n v="3"/>
    <n v="0.2"/>
    <n v="5.2287000000000035"/>
    <x v="1"/>
    <x v="0"/>
  </r>
  <r>
    <n v="4492"/>
    <x v="2221"/>
    <x v="588"/>
    <d v="2016-12-03T00:00:00"/>
    <s v="Second Class"/>
    <s v="JK-15730"/>
    <x v="300"/>
    <x v="0"/>
    <x v="0"/>
    <x v="38"/>
    <x v="24"/>
    <x v="47"/>
    <x v="3"/>
    <s v="TEC-CO-10001571"/>
    <x v="2"/>
    <x v="16"/>
    <x v="1563"/>
    <x v="3401"/>
    <n v="2"/>
    <n v="0.4"/>
    <n v="109.99799999999999"/>
    <x v="2"/>
    <x v="0"/>
  </r>
  <r>
    <n v="4493"/>
    <x v="2221"/>
    <x v="588"/>
    <d v="2016-12-03T00:00:00"/>
    <s v="Second Class"/>
    <s v="JK-15730"/>
    <x v="300"/>
    <x v="0"/>
    <x v="0"/>
    <x v="38"/>
    <x v="24"/>
    <x v="47"/>
    <x v="3"/>
    <s v="FUR-FU-10000221"/>
    <x v="0"/>
    <x v="5"/>
    <x v="534"/>
    <x v="3402"/>
    <n v="2"/>
    <n v="0.2"/>
    <n v="1.4223999999999997"/>
    <x v="2"/>
    <x v="0"/>
  </r>
  <r>
    <n v="4494"/>
    <x v="2221"/>
    <x v="588"/>
    <d v="2016-12-03T00:00:00"/>
    <s v="Second Class"/>
    <s v="JK-15730"/>
    <x v="300"/>
    <x v="0"/>
    <x v="0"/>
    <x v="38"/>
    <x v="24"/>
    <x v="47"/>
    <x v="3"/>
    <s v="OFF-PA-10001972"/>
    <x v="1"/>
    <x v="10"/>
    <x v="1178"/>
    <x v="1590"/>
    <n v="7"/>
    <n v="0.2"/>
    <n v="12.700800000000001"/>
    <x v="2"/>
    <x v="0"/>
  </r>
  <r>
    <n v="4495"/>
    <x v="2221"/>
    <x v="588"/>
    <d v="2016-12-03T00:00:00"/>
    <s v="Second Class"/>
    <s v="JK-15730"/>
    <x v="300"/>
    <x v="0"/>
    <x v="0"/>
    <x v="38"/>
    <x v="24"/>
    <x v="47"/>
    <x v="3"/>
    <s v="FUR-CH-10000015"/>
    <x v="0"/>
    <x v="1"/>
    <x v="378"/>
    <x v="3403"/>
    <n v="6"/>
    <n v="0.3"/>
    <n v="-51.983999999999924"/>
    <x v="2"/>
    <x v="0"/>
  </r>
  <r>
    <n v="4496"/>
    <x v="2222"/>
    <x v="978"/>
    <d v="2019-06-23T00:00:00"/>
    <s v="Standard Class"/>
    <s v="CC-12670"/>
    <x v="113"/>
    <x v="0"/>
    <x v="0"/>
    <x v="1"/>
    <x v="1"/>
    <x v="3"/>
    <x v="1"/>
    <s v="FUR-BO-10004015"/>
    <x v="0"/>
    <x v="0"/>
    <x v="574"/>
    <x v="3404"/>
    <n v="9"/>
    <n v="0.15"/>
    <n v="75.593699999999899"/>
    <x v="1"/>
    <x v="0"/>
  </r>
  <r>
    <n v="4497"/>
    <x v="2222"/>
    <x v="978"/>
    <d v="2019-06-23T00:00:00"/>
    <s v="Standard Class"/>
    <s v="CC-12670"/>
    <x v="113"/>
    <x v="0"/>
    <x v="0"/>
    <x v="1"/>
    <x v="1"/>
    <x v="3"/>
    <x v="1"/>
    <s v="OFF-PA-10002036"/>
    <x v="1"/>
    <x v="10"/>
    <x v="329"/>
    <x v="789"/>
    <n v="6"/>
    <n v="0"/>
    <n v="19.051200000000001"/>
    <x v="1"/>
    <x v="0"/>
  </r>
  <r>
    <n v="4498"/>
    <x v="2223"/>
    <x v="574"/>
    <d v="2019-12-09T00:00:00"/>
    <s v="Standard Class"/>
    <s v="GW-14605"/>
    <x v="543"/>
    <x v="0"/>
    <x v="0"/>
    <x v="10"/>
    <x v="9"/>
    <x v="11"/>
    <x v="3"/>
    <s v="OFF-BI-10003650"/>
    <x v="1"/>
    <x v="8"/>
    <x v="115"/>
    <x v="3405"/>
    <n v="4"/>
    <n v="0.7"/>
    <n v="-462.86239999999998"/>
    <x v="2"/>
    <x v="0"/>
  </r>
  <r>
    <n v="4499"/>
    <x v="2224"/>
    <x v="871"/>
    <d v="2016-11-26T00:00:00"/>
    <s v="Standard Class"/>
    <s v="GR-14560"/>
    <x v="744"/>
    <x v="1"/>
    <x v="0"/>
    <x v="8"/>
    <x v="1"/>
    <x v="94"/>
    <x v="1"/>
    <s v="OFF-PA-10003309"/>
    <x v="1"/>
    <x v="10"/>
    <x v="1152"/>
    <x v="91"/>
    <n v="2"/>
    <n v="0"/>
    <n v="6.2208000000000006"/>
    <x v="1"/>
    <x v="0"/>
  </r>
  <r>
    <n v="4500"/>
    <x v="2225"/>
    <x v="342"/>
    <d v="2018-04-16T00:00:00"/>
    <s v="Standard Class"/>
    <s v="FM-14215"/>
    <x v="524"/>
    <x v="1"/>
    <x v="0"/>
    <x v="329"/>
    <x v="1"/>
    <x v="409"/>
    <x v="1"/>
    <s v="OFF-PA-10002787"/>
    <x v="1"/>
    <x v="10"/>
    <x v="1276"/>
    <x v="91"/>
    <n v="2"/>
    <n v="0"/>
    <n v="6.2208000000000006"/>
    <x v="1"/>
    <x v="0"/>
  </r>
  <r>
    <n v="4501"/>
    <x v="2225"/>
    <x v="342"/>
    <d v="2018-04-16T00:00:00"/>
    <s v="Standard Class"/>
    <s v="FM-14215"/>
    <x v="524"/>
    <x v="1"/>
    <x v="0"/>
    <x v="329"/>
    <x v="1"/>
    <x v="409"/>
    <x v="1"/>
    <s v="OFF-BI-10000174"/>
    <x v="1"/>
    <x v="8"/>
    <x v="1444"/>
    <x v="350"/>
    <n v="5"/>
    <n v="0.2"/>
    <n v="8.1199999999999974"/>
    <x v="1"/>
    <x v="0"/>
  </r>
  <r>
    <n v="4502"/>
    <x v="2226"/>
    <x v="479"/>
    <d v="2016-07-04T00:00:00"/>
    <s v="Standard Class"/>
    <s v="MS-17980"/>
    <x v="99"/>
    <x v="1"/>
    <x v="0"/>
    <x v="12"/>
    <x v="5"/>
    <x v="14"/>
    <x v="2"/>
    <s v="OFF-PA-10002005"/>
    <x v="1"/>
    <x v="10"/>
    <x v="510"/>
    <x v="233"/>
    <n v="5"/>
    <n v="0.2"/>
    <n v="9.0719999999999992"/>
    <x v="2"/>
    <x v="0"/>
  </r>
  <r>
    <n v="4503"/>
    <x v="2226"/>
    <x v="479"/>
    <d v="2016-07-04T00:00:00"/>
    <s v="Standard Class"/>
    <s v="MS-17980"/>
    <x v="99"/>
    <x v="1"/>
    <x v="0"/>
    <x v="12"/>
    <x v="5"/>
    <x v="14"/>
    <x v="2"/>
    <s v="OFF-FA-10002815"/>
    <x v="1"/>
    <x v="13"/>
    <x v="128"/>
    <x v="3406"/>
    <n v="6"/>
    <n v="0.2"/>
    <n v="7.1928000000000001"/>
    <x v="2"/>
    <x v="0"/>
  </r>
  <r>
    <n v="4504"/>
    <x v="2227"/>
    <x v="163"/>
    <d v="2016-12-29T00:00:00"/>
    <s v="Standard Class"/>
    <s v="BF-11170"/>
    <x v="408"/>
    <x v="2"/>
    <x v="0"/>
    <x v="1"/>
    <x v="1"/>
    <x v="62"/>
    <x v="1"/>
    <s v="TEC-PH-10000213"/>
    <x v="2"/>
    <x v="7"/>
    <x v="1658"/>
    <x v="3407"/>
    <n v="7"/>
    <n v="0.2"/>
    <n v="17.365599999999993"/>
    <x v="1"/>
    <x v="0"/>
  </r>
  <r>
    <n v="4505"/>
    <x v="2227"/>
    <x v="163"/>
    <d v="2016-12-29T00:00:00"/>
    <s v="Standard Class"/>
    <s v="BF-11170"/>
    <x v="408"/>
    <x v="2"/>
    <x v="0"/>
    <x v="1"/>
    <x v="1"/>
    <x v="62"/>
    <x v="1"/>
    <s v="OFF-AP-10000828"/>
    <x v="1"/>
    <x v="9"/>
    <x v="1096"/>
    <x v="2759"/>
    <n v="2"/>
    <n v="0"/>
    <n v="101.34879999999998"/>
    <x v="1"/>
    <x v="0"/>
  </r>
  <r>
    <n v="4506"/>
    <x v="2227"/>
    <x v="163"/>
    <d v="2016-12-29T00:00:00"/>
    <s v="Standard Class"/>
    <s v="BF-11170"/>
    <x v="408"/>
    <x v="2"/>
    <x v="0"/>
    <x v="1"/>
    <x v="1"/>
    <x v="62"/>
    <x v="1"/>
    <s v="TEC-AC-10004708"/>
    <x v="2"/>
    <x v="11"/>
    <x v="341"/>
    <x v="3408"/>
    <n v="3"/>
    <n v="0"/>
    <n v="13.198499999999999"/>
    <x v="1"/>
    <x v="0"/>
  </r>
  <r>
    <n v="4507"/>
    <x v="2227"/>
    <x v="163"/>
    <d v="2016-12-29T00:00:00"/>
    <s v="Standard Class"/>
    <s v="BF-11170"/>
    <x v="408"/>
    <x v="2"/>
    <x v="0"/>
    <x v="1"/>
    <x v="1"/>
    <x v="62"/>
    <x v="1"/>
    <s v="TEC-PH-10001530"/>
    <x v="2"/>
    <x v="7"/>
    <x v="638"/>
    <x v="3409"/>
    <n v="3"/>
    <n v="0.2"/>
    <n v="51.148499999999984"/>
    <x v="1"/>
    <x v="0"/>
  </r>
  <r>
    <n v="4508"/>
    <x v="2227"/>
    <x v="163"/>
    <d v="2016-12-29T00:00:00"/>
    <s v="Standard Class"/>
    <s v="BF-11170"/>
    <x v="408"/>
    <x v="2"/>
    <x v="0"/>
    <x v="1"/>
    <x v="1"/>
    <x v="62"/>
    <x v="1"/>
    <s v="OFF-ST-10002301"/>
    <x v="1"/>
    <x v="4"/>
    <x v="1499"/>
    <x v="2422"/>
    <n v="1"/>
    <n v="0"/>
    <n v="0.20339999999999847"/>
    <x v="1"/>
    <x v="0"/>
  </r>
  <r>
    <n v="4509"/>
    <x v="2227"/>
    <x v="163"/>
    <d v="2016-12-29T00:00:00"/>
    <s v="Standard Class"/>
    <s v="BF-11170"/>
    <x v="408"/>
    <x v="2"/>
    <x v="0"/>
    <x v="1"/>
    <x v="1"/>
    <x v="62"/>
    <x v="1"/>
    <s v="FUR-FU-10002554"/>
    <x v="0"/>
    <x v="5"/>
    <x v="921"/>
    <x v="1169"/>
    <n v="1"/>
    <n v="0"/>
    <n v="5.5176999999999978"/>
    <x v="1"/>
    <x v="0"/>
  </r>
  <r>
    <n v="4510"/>
    <x v="2228"/>
    <x v="979"/>
    <d v="2019-05-29T00:00:00"/>
    <s v="Standard Class"/>
    <s v="VS-21820"/>
    <x v="745"/>
    <x v="0"/>
    <x v="0"/>
    <x v="1"/>
    <x v="1"/>
    <x v="1"/>
    <x v="1"/>
    <s v="FUR-TA-10001520"/>
    <x v="0"/>
    <x v="3"/>
    <x v="718"/>
    <x v="2473"/>
    <n v="3"/>
    <n v="0.2"/>
    <n v="-6.423300000000026"/>
    <x v="1"/>
    <x v="0"/>
  </r>
  <r>
    <n v="4511"/>
    <x v="2229"/>
    <x v="338"/>
    <d v="2018-11-14T00:00:00"/>
    <s v="Standard Class"/>
    <s v="KM-16225"/>
    <x v="366"/>
    <x v="1"/>
    <x v="0"/>
    <x v="24"/>
    <x v="25"/>
    <x v="333"/>
    <x v="2"/>
    <s v="FUR-FU-10001085"/>
    <x v="0"/>
    <x v="5"/>
    <x v="1599"/>
    <x v="3410"/>
    <n v="2"/>
    <n v="0"/>
    <n v="17.157999999999998"/>
    <x v="2"/>
    <x v="0"/>
  </r>
  <r>
    <n v="4512"/>
    <x v="2229"/>
    <x v="338"/>
    <d v="2018-11-14T00:00:00"/>
    <s v="Standard Class"/>
    <s v="KM-16225"/>
    <x v="366"/>
    <x v="1"/>
    <x v="0"/>
    <x v="24"/>
    <x v="25"/>
    <x v="333"/>
    <x v="2"/>
    <s v="OFF-BI-10001597"/>
    <x v="1"/>
    <x v="8"/>
    <x v="798"/>
    <x v="3411"/>
    <n v="2"/>
    <n v="0"/>
    <n v="39.340799999999994"/>
    <x v="2"/>
    <x v="0"/>
  </r>
  <r>
    <n v="4513"/>
    <x v="2230"/>
    <x v="824"/>
    <d v="2018-10-03T00:00:00"/>
    <s v="First Class"/>
    <s v="LP-17095"/>
    <x v="431"/>
    <x v="0"/>
    <x v="0"/>
    <x v="42"/>
    <x v="16"/>
    <x v="51"/>
    <x v="1"/>
    <s v="OFF-BI-10002429"/>
    <x v="1"/>
    <x v="8"/>
    <x v="472"/>
    <x v="3412"/>
    <n v="6"/>
    <n v="0.7"/>
    <n v="-40.180799999999991"/>
    <x v="1"/>
    <x v="0"/>
  </r>
  <r>
    <n v="4514"/>
    <x v="2231"/>
    <x v="47"/>
    <d v="2018-09-08T00:00:00"/>
    <s v="First Class"/>
    <s v="BG-11740"/>
    <x v="696"/>
    <x v="0"/>
    <x v="0"/>
    <x v="12"/>
    <x v="5"/>
    <x v="32"/>
    <x v="2"/>
    <s v="OFF-ST-10001590"/>
    <x v="1"/>
    <x v="4"/>
    <x v="147"/>
    <x v="3413"/>
    <n v="1"/>
    <n v="0.2"/>
    <n v="0.8087999999999993"/>
    <x v="2"/>
    <x v="0"/>
  </r>
  <r>
    <n v="4515"/>
    <x v="2232"/>
    <x v="189"/>
    <d v="2018-11-01T00:00:00"/>
    <s v="Second Class"/>
    <s v="BW-11200"/>
    <x v="572"/>
    <x v="0"/>
    <x v="0"/>
    <x v="409"/>
    <x v="17"/>
    <x v="496"/>
    <x v="0"/>
    <s v="FUR-CH-10000847"/>
    <x v="0"/>
    <x v="1"/>
    <x v="995"/>
    <x v="3414"/>
    <n v="1"/>
    <n v="0"/>
    <n v="75.654799999999994"/>
    <x v="0"/>
    <x v="0"/>
  </r>
  <r>
    <n v="4516"/>
    <x v="2233"/>
    <x v="760"/>
    <d v="2019-10-26T00:00:00"/>
    <s v="Standard Class"/>
    <s v="PS-18970"/>
    <x v="28"/>
    <x v="2"/>
    <x v="0"/>
    <x v="251"/>
    <x v="26"/>
    <x v="311"/>
    <x v="2"/>
    <s v="OFF-AR-10003179"/>
    <x v="1"/>
    <x v="6"/>
    <x v="1574"/>
    <x v="2978"/>
    <n v="4"/>
    <n v="0"/>
    <n v="12.025199999999998"/>
    <x v="2"/>
    <x v="0"/>
  </r>
  <r>
    <n v="4517"/>
    <x v="2234"/>
    <x v="306"/>
    <d v="2018-09-20T00:00:00"/>
    <s v="Standard Class"/>
    <s v="RB-19570"/>
    <x v="262"/>
    <x v="0"/>
    <x v="0"/>
    <x v="4"/>
    <x v="4"/>
    <x v="59"/>
    <x v="1"/>
    <s v="OFF-PA-10000807"/>
    <x v="1"/>
    <x v="10"/>
    <x v="1659"/>
    <x v="1591"/>
    <n v="5"/>
    <n v="0"/>
    <n v="10.058"/>
    <x v="1"/>
    <x v="0"/>
  </r>
  <r>
    <n v="4518"/>
    <x v="2234"/>
    <x v="306"/>
    <d v="2018-09-20T00:00:00"/>
    <s v="Standard Class"/>
    <s v="RB-19570"/>
    <x v="262"/>
    <x v="0"/>
    <x v="0"/>
    <x v="4"/>
    <x v="4"/>
    <x v="59"/>
    <x v="1"/>
    <s v="OFF-BI-10002103"/>
    <x v="1"/>
    <x v="8"/>
    <x v="530"/>
    <x v="3415"/>
    <n v="7"/>
    <n v="0.2"/>
    <n v="15.815799999999999"/>
    <x v="1"/>
    <x v="0"/>
  </r>
  <r>
    <n v="4519"/>
    <x v="2235"/>
    <x v="477"/>
    <d v="2018-10-01T00:00:00"/>
    <s v="Standard Class"/>
    <s v="JW-16075"/>
    <x v="493"/>
    <x v="0"/>
    <x v="0"/>
    <x v="8"/>
    <x v="1"/>
    <x v="9"/>
    <x v="1"/>
    <s v="OFF-AR-10004441"/>
    <x v="1"/>
    <x v="6"/>
    <x v="155"/>
    <x v="3416"/>
    <n v="4"/>
    <n v="0"/>
    <n v="6.9551999999999996"/>
    <x v="1"/>
    <x v="0"/>
  </r>
  <r>
    <n v="4520"/>
    <x v="2236"/>
    <x v="193"/>
    <d v="2019-06-14T00:00:00"/>
    <s v="Standard Class"/>
    <s v="ND-18460"/>
    <x v="540"/>
    <x v="1"/>
    <x v="0"/>
    <x v="108"/>
    <x v="2"/>
    <x v="133"/>
    <x v="0"/>
    <s v="OFF-ST-10003805"/>
    <x v="1"/>
    <x v="4"/>
    <x v="1660"/>
    <x v="3417"/>
    <n v="8"/>
    <n v="0.2"/>
    <n v="84.219999999999857"/>
    <x v="0"/>
    <x v="0"/>
  </r>
  <r>
    <n v="4521"/>
    <x v="2237"/>
    <x v="980"/>
    <d v="2016-02-26T00:00:00"/>
    <s v="Standard Class"/>
    <s v="LC-16930"/>
    <x v="18"/>
    <x v="1"/>
    <x v="0"/>
    <x v="102"/>
    <x v="14"/>
    <x v="237"/>
    <x v="2"/>
    <s v="TEC-AC-10001284"/>
    <x v="2"/>
    <x v="11"/>
    <x v="1181"/>
    <x v="1038"/>
    <n v="3"/>
    <n v="0"/>
    <n v="22.4316"/>
    <x v="2"/>
    <x v="0"/>
  </r>
  <r>
    <n v="4522"/>
    <x v="2237"/>
    <x v="980"/>
    <d v="2016-02-26T00:00:00"/>
    <s v="Standard Class"/>
    <s v="LC-16930"/>
    <x v="18"/>
    <x v="1"/>
    <x v="0"/>
    <x v="102"/>
    <x v="14"/>
    <x v="237"/>
    <x v="2"/>
    <s v="FUR-FU-10000221"/>
    <x v="0"/>
    <x v="5"/>
    <x v="534"/>
    <x v="2352"/>
    <n v="4"/>
    <n v="0"/>
    <n v="6.9087999999999994"/>
    <x v="2"/>
    <x v="0"/>
  </r>
  <r>
    <n v="4523"/>
    <x v="2238"/>
    <x v="297"/>
    <d v="2019-02-25T00:00:00"/>
    <s v="Second Class"/>
    <s v="BP-11095"/>
    <x v="162"/>
    <x v="1"/>
    <x v="0"/>
    <x v="103"/>
    <x v="22"/>
    <x v="127"/>
    <x v="1"/>
    <s v="OFF-FA-10001229"/>
    <x v="1"/>
    <x v="13"/>
    <x v="128"/>
    <x v="3418"/>
    <n v="3"/>
    <n v="0.2"/>
    <n v="3.065399999999999"/>
    <x v="1"/>
    <x v="0"/>
  </r>
  <r>
    <n v="4524"/>
    <x v="2239"/>
    <x v="981"/>
    <d v="2016-11-06T00:00:00"/>
    <s v="Standard Class"/>
    <s v="RD-19720"/>
    <x v="742"/>
    <x v="0"/>
    <x v="0"/>
    <x v="20"/>
    <x v="15"/>
    <x v="23"/>
    <x v="3"/>
    <s v="OFF-LA-10001569"/>
    <x v="1"/>
    <x v="2"/>
    <x v="639"/>
    <x v="1981"/>
    <n v="7"/>
    <n v="0"/>
    <n v="16.035599999999999"/>
    <x v="2"/>
    <x v="0"/>
  </r>
  <r>
    <n v="4525"/>
    <x v="2239"/>
    <x v="981"/>
    <d v="2016-11-06T00:00:00"/>
    <s v="Standard Class"/>
    <s v="RD-19720"/>
    <x v="742"/>
    <x v="0"/>
    <x v="0"/>
    <x v="20"/>
    <x v="15"/>
    <x v="23"/>
    <x v="3"/>
    <s v="FUR-FU-10004018"/>
    <x v="0"/>
    <x v="5"/>
    <x v="936"/>
    <x v="3419"/>
    <n v="6"/>
    <n v="0"/>
    <n v="24.121800000000004"/>
    <x v="2"/>
    <x v="0"/>
  </r>
  <r>
    <n v="4526"/>
    <x v="2240"/>
    <x v="729"/>
    <d v="2019-07-23T00:00:00"/>
    <s v="Standard Class"/>
    <s v="BE-11335"/>
    <x v="336"/>
    <x v="2"/>
    <x v="0"/>
    <x v="410"/>
    <x v="15"/>
    <x v="497"/>
    <x v="3"/>
    <s v="TEC-PH-10004536"/>
    <x v="2"/>
    <x v="7"/>
    <x v="150"/>
    <x v="3420"/>
    <n v="2"/>
    <n v="0"/>
    <n v="67.495000000000005"/>
    <x v="2"/>
    <x v="0"/>
  </r>
  <r>
    <n v="4527"/>
    <x v="2240"/>
    <x v="729"/>
    <d v="2019-07-23T00:00:00"/>
    <s v="Standard Class"/>
    <s v="BE-11335"/>
    <x v="336"/>
    <x v="2"/>
    <x v="0"/>
    <x v="410"/>
    <x v="15"/>
    <x v="497"/>
    <x v="3"/>
    <s v="OFF-PA-10004353"/>
    <x v="1"/>
    <x v="10"/>
    <x v="1661"/>
    <x v="3421"/>
    <n v="5"/>
    <n v="0"/>
    <n v="47.952000000000005"/>
    <x v="2"/>
    <x v="0"/>
  </r>
  <r>
    <n v="4528"/>
    <x v="2240"/>
    <x v="729"/>
    <d v="2019-07-23T00:00:00"/>
    <s v="Standard Class"/>
    <s v="BE-11335"/>
    <x v="336"/>
    <x v="2"/>
    <x v="0"/>
    <x v="410"/>
    <x v="15"/>
    <x v="497"/>
    <x v="3"/>
    <s v="FUR-FU-10004848"/>
    <x v="0"/>
    <x v="5"/>
    <x v="1310"/>
    <x v="3422"/>
    <n v="4"/>
    <n v="0"/>
    <n v="14.459599999999998"/>
    <x v="2"/>
    <x v="0"/>
  </r>
  <r>
    <n v="4529"/>
    <x v="2241"/>
    <x v="565"/>
    <d v="2019-09-10T00:00:00"/>
    <s v="Second Class"/>
    <s v="RS-19765"/>
    <x v="276"/>
    <x v="1"/>
    <x v="0"/>
    <x v="292"/>
    <x v="24"/>
    <x v="367"/>
    <x v="3"/>
    <s v="TEC-AC-10004864"/>
    <x v="2"/>
    <x v="11"/>
    <x v="1298"/>
    <x v="3423"/>
    <n v="4"/>
    <n v="0.2"/>
    <n v="33.589200000000005"/>
    <x v="2"/>
    <x v="0"/>
  </r>
  <r>
    <n v="4530"/>
    <x v="2242"/>
    <x v="696"/>
    <d v="2018-11-18T00:00:00"/>
    <s v="Standard Class"/>
    <s v="KC-16540"/>
    <x v="110"/>
    <x v="0"/>
    <x v="0"/>
    <x v="12"/>
    <x v="5"/>
    <x v="16"/>
    <x v="2"/>
    <s v="OFF-BI-10002393"/>
    <x v="1"/>
    <x v="8"/>
    <x v="1197"/>
    <x v="3424"/>
    <n v="2"/>
    <n v="0.8"/>
    <n v="-3.9032000000000009"/>
    <x v="2"/>
    <x v="0"/>
  </r>
  <r>
    <n v="4531"/>
    <x v="2243"/>
    <x v="696"/>
    <d v="2018-11-17T00:00:00"/>
    <s v="First Class"/>
    <s v="MB-17305"/>
    <x v="93"/>
    <x v="0"/>
    <x v="0"/>
    <x v="20"/>
    <x v="15"/>
    <x v="29"/>
    <x v="3"/>
    <s v="FUR-CH-10002335"/>
    <x v="0"/>
    <x v="1"/>
    <x v="629"/>
    <x v="1262"/>
    <n v="2"/>
    <n v="0.1"/>
    <n v="72.534400000000005"/>
    <x v="2"/>
    <x v="0"/>
  </r>
  <r>
    <n v="4532"/>
    <x v="2243"/>
    <x v="696"/>
    <d v="2018-11-17T00:00:00"/>
    <s v="First Class"/>
    <s v="MB-17305"/>
    <x v="93"/>
    <x v="0"/>
    <x v="0"/>
    <x v="20"/>
    <x v="15"/>
    <x v="29"/>
    <x v="3"/>
    <s v="OFF-ST-10001590"/>
    <x v="1"/>
    <x v="4"/>
    <x v="147"/>
    <x v="3425"/>
    <n v="3"/>
    <n v="0"/>
    <n v="10.514399999999998"/>
    <x v="2"/>
    <x v="0"/>
  </r>
  <r>
    <n v="4533"/>
    <x v="2244"/>
    <x v="982"/>
    <d v="2016-10-10T00:00:00"/>
    <s v="Same Day"/>
    <s v="TN-21040"/>
    <x v="184"/>
    <x v="2"/>
    <x v="0"/>
    <x v="286"/>
    <x v="1"/>
    <x v="359"/>
    <x v="1"/>
    <s v="FUR-CH-10002774"/>
    <x v="0"/>
    <x v="1"/>
    <x v="23"/>
    <x v="1919"/>
    <n v="3"/>
    <n v="0.2"/>
    <n v="13.764599999999994"/>
    <x v="1"/>
    <x v="0"/>
  </r>
  <r>
    <n v="4534"/>
    <x v="2244"/>
    <x v="982"/>
    <d v="2016-10-10T00:00:00"/>
    <s v="Same Day"/>
    <s v="TN-21040"/>
    <x v="184"/>
    <x v="2"/>
    <x v="0"/>
    <x v="286"/>
    <x v="1"/>
    <x v="359"/>
    <x v="1"/>
    <s v="OFF-EN-10001219"/>
    <x v="1"/>
    <x v="12"/>
    <x v="588"/>
    <x v="770"/>
    <n v="2"/>
    <n v="0"/>
    <n v="7.4871999999999996"/>
    <x v="1"/>
    <x v="0"/>
  </r>
  <r>
    <n v="4535"/>
    <x v="2245"/>
    <x v="531"/>
    <d v="2017-03-26T00:00:00"/>
    <s v="Standard Class"/>
    <s v="MC-18130"/>
    <x v="305"/>
    <x v="1"/>
    <x v="0"/>
    <x v="1"/>
    <x v="1"/>
    <x v="25"/>
    <x v="1"/>
    <s v="OFF-PA-10001947"/>
    <x v="1"/>
    <x v="10"/>
    <x v="358"/>
    <x v="493"/>
    <n v="2"/>
    <n v="0"/>
    <n v="5.8604000000000003"/>
    <x v="1"/>
    <x v="0"/>
  </r>
  <r>
    <n v="4536"/>
    <x v="2246"/>
    <x v="141"/>
    <d v="2019-07-12T00:00:00"/>
    <s v="Standard Class"/>
    <s v="VF-21715"/>
    <x v="665"/>
    <x v="2"/>
    <x v="0"/>
    <x v="4"/>
    <x v="4"/>
    <x v="60"/>
    <x v="1"/>
    <s v="FUR-FU-10003142"/>
    <x v="0"/>
    <x v="5"/>
    <x v="1210"/>
    <x v="3426"/>
    <n v="3"/>
    <n v="0"/>
    <n v="4.9103999999999992"/>
    <x v="1"/>
    <x v="0"/>
  </r>
  <r>
    <n v="4537"/>
    <x v="2246"/>
    <x v="141"/>
    <d v="2019-07-12T00:00:00"/>
    <s v="Standard Class"/>
    <s v="VF-21715"/>
    <x v="665"/>
    <x v="2"/>
    <x v="0"/>
    <x v="4"/>
    <x v="4"/>
    <x v="60"/>
    <x v="1"/>
    <s v="OFF-BI-10001543"/>
    <x v="1"/>
    <x v="8"/>
    <x v="380"/>
    <x v="1808"/>
    <n v="3"/>
    <n v="0.2"/>
    <n v="30.231600000000007"/>
    <x v="1"/>
    <x v="0"/>
  </r>
  <r>
    <n v="4538"/>
    <x v="2246"/>
    <x v="141"/>
    <d v="2019-07-12T00:00:00"/>
    <s v="Standard Class"/>
    <s v="VF-21715"/>
    <x v="665"/>
    <x v="2"/>
    <x v="0"/>
    <x v="4"/>
    <x v="4"/>
    <x v="60"/>
    <x v="1"/>
    <s v="OFF-AR-10003560"/>
    <x v="1"/>
    <x v="6"/>
    <x v="487"/>
    <x v="2614"/>
    <n v="3"/>
    <n v="0"/>
    <n v="6.2015999999999991"/>
    <x v="1"/>
    <x v="0"/>
  </r>
  <r>
    <n v="4539"/>
    <x v="2246"/>
    <x v="141"/>
    <d v="2019-07-12T00:00:00"/>
    <s v="Standard Class"/>
    <s v="VF-21715"/>
    <x v="665"/>
    <x v="2"/>
    <x v="0"/>
    <x v="4"/>
    <x v="4"/>
    <x v="60"/>
    <x v="1"/>
    <s v="OFF-AR-10004757"/>
    <x v="1"/>
    <x v="6"/>
    <x v="346"/>
    <x v="2805"/>
    <n v="4"/>
    <n v="0"/>
    <n v="4.3295999999999992"/>
    <x v="1"/>
    <x v="0"/>
  </r>
  <r>
    <n v="4540"/>
    <x v="2247"/>
    <x v="914"/>
    <d v="2017-03-02T00:00:00"/>
    <s v="Standard Class"/>
    <s v="ES-14080"/>
    <x v="20"/>
    <x v="1"/>
    <x v="0"/>
    <x v="205"/>
    <x v="34"/>
    <x v="258"/>
    <x v="3"/>
    <s v="TEC-PH-10003800"/>
    <x v="2"/>
    <x v="7"/>
    <x v="509"/>
    <x v="2815"/>
    <n v="2"/>
    <n v="0"/>
    <n v="1.0597999999999956"/>
    <x v="2"/>
    <x v="0"/>
  </r>
  <r>
    <n v="4541"/>
    <x v="2247"/>
    <x v="914"/>
    <d v="2017-03-02T00:00:00"/>
    <s v="Standard Class"/>
    <s v="ES-14080"/>
    <x v="20"/>
    <x v="1"/>
    <x v="0"/>
    <x v="205"/>
    <x v="34"/>
    <x v="258"/>
    <x v="3"/>
    <s v="FUR-TA-10004152"/>
    <x v="0"/>
    <x v="3"/>
    <x v="1516"/>
    <x v="3427"/>
    <n v="7"/>
    <n v="0.3"/>
    <n v="-28.22399999999999"/>
    <x v="2"/>
    <x v="0"/>
  </r>
  <r>
    <n v="4542"/>
    <x v="2248"/>
    <x v="114"/>
    <d v="2019-06-21T00:00:00"/>
    <s v="Standard Class"/>
    <s v="MK-17905"/>
    <x v="149"/>
    <x v="1"/>
    <x v="0"/>
    <x v="22"/>
    <x v="10"/>
    <x v="155"/>
    <x v="2"/>
    <s v="OFF-BI-10000756"/>
    <x v="1"/>
    <x v="8"/>
    <x v="15"/>
    <x v="3428"/>
    <n v="7"/>
    <n v="0.8"/>
    <n v="-8.9040000000000035"/>
    <x v="2"/>
    <x v="0"/>
  </r>
  <r>
    <n v="4543"/>
    <x v="2249"/>
    <x v="983"/>
    <d v="2019-03-31T00:00:00"/>
    <s v="First Class"/>
    <s v="TM-21490"/>
    <x v="746"/>
    <x v="0"/>
    <x v="0"/>
    <x v="268"/>
    <x v="26"/>
    <x v="335"/>
    <x v="2"/>
    <s v="OFF-EN-10004206"/>
    <x v="1"/>
    <x v="12"/>
    <x v="1662"/>
    <x v="3429"/>
    <n v="2"/>
    <n v="0"/>
    <n v="149.8956"/>
    <x v="2"/>
    <x v="0"/>
  </r>
  <r>
    <n v="4544"/>
    <x v="2250"/>
    <x v="984"/>
    <d v="2017-07-17T00:00:00"/>
    <s v="Second Class"/>
    <s v="RL-19615"/>
    <x v="210"/>
    <x v="0"/>
    <x v="0"/>
    <x v="22"/>
    <x v="10"/>
    <x v="26"/>
    <x v="2"/>
    <s v="FUR-CH-10004477"/>
    <x v="0"/>
    <x v="1"/>
    <x v="213"/>
    <x v="3430"/>
    <n v="9"/>
    <n v="0.3"/>
    <n v="-5.4801000000000215"/>
    <x v="2"/>
    <x v="0"/>
  </r>
  <r>
    <n v="4545"/>
    <x v="2250"/>
    <x v="984"/>
    <d v="2017-07-17T00:00:00"/>
    <s v="Second Class"/>
    <s v="RL-19615"/>
    <x v="210"/>
    <x v="0"/>
    <x v="0"/>
    <x v="22"/>
    <x v="10"/>
    <x v="26"/>
    <x v="2"/>
    <s v="TEC-PH-10003505"/>
    <x v="2"/>
    <x v="7"/>
    <x v="910"/>
    <x v="1490"/>
    <n v="2"/>
    <n v="0.2"/>
    <n v="16.703999999999986"/>
    <x v="2"/>
    <x v="0"/>
  </r>
  <r>
    <n v="4546"/>
    <x v="2250"/>
    <x v="984"/>
    <d v="2017-07-17T00:00:00"/>
    <s v="Second Class"/>
    <s v="RL-19615"/>
    <x v="210"/>
    <x v="0"/>
    <x v="0"/>
    <x v="22"/>
    <x v="10"/>
    <x v="26"/>
    <x v="2"/>
    <s v="TEC-PH-10000526"/>
    <x v="2"/>
    <x v="7"/>
    <x v="1472"/>
    <x v="3431"/>
    <n v="7"/>
    <n v="0.2"/>
    <n v="53.754400000000004"/>
    <x v="2"/>
    <x v="0"/>
  </r>
  <r>
    <n v="4547"/>
    <x v="2250"/>
    <x v="984"/>
    <d v="2017-07-17T00:00:00"/>
    <s v="Second Class"/>
    <s v="RL-19615"/>
    <x v="210"/>
    <x v="0"/>
    <x v="0"/>
    <x v="22"/>
    <x v="10"/>
    <x v="26"/>
    <x v="2"/>
    <s v="OFF-BI-10003314"/>
    <x v="1"/>
    <x v="8"/>
    <x v="308"/>
    <x v="3432"/>
    <n v="2"/>
    <n v="0.8"/>
    <n v="-2.9884000000000004"/>
    <x v="2"/>
    <x v="0"/>
  </r>
  <r>
    <n v="4548"/>
    <x v="2250"/>
    <x v="984"/>
    <d v="2017-07-17T00:00:00"/>
    <s v="Second Class"/>
    <s v="RL-19615"/>
    <x v="210"/>
    <x v="0"/>
    <x v="0"/>
    <x v="22"/>
    <x v="10"/>
    <x v="26"/>
    <x v="2"/>
    <s v="OFF-AR-10003190"/>
    <x v="1"/>
    <x v="6"/>
    <x v="649"/>
    <x v="2789"/>
    <n v="3"/>
    <n v="0.2"/>
    <n v="0.69120000000000026"/>
    <x v="2"/>
    <x v="0"/>
  </r>
  <r>
    <n v="4549"/>
    <x v="2250"/>
    <x v="984"/>
    <d v="2017-07-17T00:00:00"/>
    <s v="Second Class"/>
    <s v="RL-19615"/>
    <x v="210"/>
    <x v="0"/>
    <x v="0"/>
    <x v="22"/>
    <x v="10"/>
    <x v="26"/>
    <x v="2"/>
    <s v="FUR-FU-10001861"/>
    <x v="0"/>
    <x v="5"/>
    <x v="275"/>
    <x v="3433"/>
    <n v="1"/>
    <n v="0.6"/>
    <n v="-2.1340000000000003"/>
    <x v="2"/>
    <x v="0"/>
  </r>
  <r>
    <n v="4550"/>
    <x v="2250"/>
    <x v="984"/>
    <d v="2017-07-17T00:00:00"/>
    <s v="Second Class"/>
    <s v="RL-19615"/>
    <x v="210"/>
    <x v="0"/>
    <x v="0"/>
    <x v="22"/>
    <x v="10"/>
    <x v="26"/>
    <x v="2"/>
    <s v="TEC-PH-10003963"/>
    <x v="2"/>
    <x v="7"/>
    <x v="517"/>
    <x v="3434"/>
    <n v="4"/>
    <n v="0.2"/>
    <n v="49.437599999999975"/>
    <x v="2"/>
    <x v="0"/>
  </r>
  <r>
    <n v="4551"/>
    <x v="2251"/>
    <x v="504"/>
    <d v="2019-05-02T00:00:00"/>
    <s v="First Class"/>
    <s v="NM-18520"/>
    <x v="392"/>
    <x v="0"/>
    <x v="0"/>
    <x v="91"/>
    <x v="29"/>
    <x v="113"/>
    <x v="3"/>
    <s v="OFF-LA-10003388"/>
    <x v="1"/>
    <x v="2"/>
    <x v="1663"/>
    <x v="1784"/>
    <n v="2"/>
    <n v="0"/>
    <n v="2.8224"/>
    <x v="2"/>
    <x v="0"/>
  </r>
  <r>
    <n v="4552"/>
    <x v="2252"/>
    <x v="985"/>
    <d v="2016-07-17T00:00:00"/>
    <s v="Standard Class"/>
    <s v="GK-14620"/>
    <x v="136"/>
    <x v="1"/>
    <x v="0"/>
    <x v="1"/>
    <x v="1"/>
    <x v="13"/>
    <x v="1"/>
    <s v="FUR-TA-10002855"/>
    <x v="0"/>
    <x v="3"/>
    <x v="1198"/>
    <x v="3435"/>
    <n v="3"/>
    <n v="0.2"/>
    <n v="4.3901999999999788"/>
    <x v="1"/>
    <x v="0"/>
  </r>
  <r>
    <n v="4553"/>
    <x v="2253"/>
    <x v="422"/>
    <d v="2017-01-02T00:00:00"/>
    <s v="Standard Class"/>
    <s v="JF-15490"/>
    <x v="223"/>
    <x v="0"/>
    <x v="0"/>
    <x v="8"/>
    <x v="1"/>
    <x v="34"/>
    <x v="1"/>
    <s v="FUR-CH-10004886"/>
    <x v="0"/>
    <x v="1"/>
    <x v="371"/>
    <x v="2186"/>
    <n v="3"/>
    <n v="0.2"/>
    <n v="23.027999999999992"/>
    <x v="1"/>
    <x v="0"/>
  </r>
  <r>
    <n v="4554"/>
    <x v="2253"/>
    <x v="422"/>
    <d v="2017-01-02T00:00:00"/>
    <s v="Standard Class"/>
    <s v="JF-15490"/>
    <x v="223"/>
    <x v="0"/>
    <x v="0"/>
    <x v="8"/>
    <x v="1"/>
    <x v="34"/>
    <x v="1"/>
    <s v="OFF-PA-10003657"/>
    <x v="1"/>
    <x v="10"/>
    <x v="630"/>
    <x v="1387"/>
    <n v="3"/>
    <n v="0"/>
    <n v="5.7779999999999987"/>
    <x v="1"/>
    <x v="0"/>
  </r>
  <r>
    <n v="4555"/>
    <x v="2254"/>
    <x v="535"/>
    <d v="2018-03-01T00:00:00"/>
    <s v="Second Class"/>
    <s v="EB-13930"/>
    <x v="518"/>
    <x v="0"/>
    <x v="0"/>
    <x v="411"/>
    <x v="6"/>
    <x v="498"/>
    <x v="2"/>
    <s v="OFF-BI-10004738"/>
    <x v="1"/>
    <x v="8"/>
    <x v="92"/>
    <x v="3436"/>
    <n v="3"/>
    <n v="0"/>
    <n v="28.410000000000004"/>
    <x v="2"/>
    <x v="0"/>
  </r>
  <r>
    <n v="4556"/>
    <x v="2255"/>
    <x v="391"/>
    <d v="2017-03-26T00:00:00"/>
    <s v="First Class"/>
    <s v="SG-20470"/>
    <x v="495"/>
    <x v="0"/>
    <x v="0"/>
    <x v="159"/>
    <x v="20"/>
    <x v="328"/>
    <x v="0"/>
    <s v="OFF-FA-10003112"/>
    <x v="1"/>
    <x v="13"/>
    <x v="128"/>
    <x v="1629"/>
    <n v="4"/>
    <n v="0"/>
    <n v="14.201999999999998"/>
    <x v="0"/>
    <x v="0"/>
  </r>
  <r>
    <n v="4557"/>
    <x v="2255"/>
    <x v="391"/>
    <d v="2017-03-26T00:00:00"/>
    <s v="First Class"/>
    <s v="SG-20470"/>
    <x v="495"/>
    <x v="0"/>
    <x v="0"/>
    <x v="159"/>
    <x v="20"/>
    <x v="328"/>
    <x v="0"/>
    <s v="OFF-ST-10002486"/>
    <x v="1"/>
    <x v="4"/>
    <x v="700"/>
    <x v="3386"/>
    <n v="4"/>
    <n v="0"/>
    <n v="0.5583999999999989"/>
    <x v="0"/>
    <x v="0"/>
  </r>
  <r>
    <n v="4558"/>
    <x v="2256"/>
    <x v="208"/>
    <d v="2019-10-28T00:00:00"/>
    <s v="Standard Class"/>
    <s v="ND-18370"/>
    <x v="444"/>
    <x v="0"/>
    <x v="0"/>
    <x v="220"/>
    <x v="16"/>
    <x v="275"/>
    <x v="1"/>
    <s v="OFF-BI-10003984"/>
    <x v="1"/>
    <x v="8"/>
    <x v="697"/>
    <x v="3437"/>
    <n v="1"/>
    <n v="0.7"/>
    <n v="-6.5618999999999996"/>
    <x v="1"/>
    <x v="0"/>
  </r>
  <r>
    <n v="4559"/>
    <x v="2257"/>
    <x v="520"/>
    <d v="2017-01-05T00:00:00"/>
    <s v="Standard Class"/>
    <s v="CM-11815"/>
    <x v="698"/>
    <x v="1"/>
    <x v="0"/>
    <x v="236"/>
    <x v="5"/>
    <x v="293"/>
    <x v="2"/>
    <s v="OFF-EN-10004773"/>
    <x v="1"/>
    <x v="12"/>
    <x v="153"/>
    <x v="2000"/>
    <n v="2"/>
    <n v="0.2"/>
    <n v="17.968399999999995"/>
    <x v="2"/>
    <x v="0"/>
  </r>
  <r>
    <n v="4560"/>
    <x v="2258"/>
    <x v="952"/>
    <d v="2016-05-08T00:00:00"/>
    <s v="First Class"/>
    <s v="EB-13870"/>
    <x v="12"/>
    <x v="0"/>
    <x v="0"/>
    <x v="52"/>
    <x v="5"/>
    <x v="65"/>
    <x v="2"/>
    <s v="FUR-CH-10001146"/>
    <x v="0"/>
    <x v="1"/>
    <x v="64"/>
    <x v="3438"/>
    <n v="3"/>
    <n v="0.3"/>
    <n v="-9.1335000000000122"/>
    <x v="2"/>
    <x v="0"/>
  </r>
  <r>
    <n v="4561"/>
    <x v="2259"/>
    <x v="784"/>
    <d v="2017-12-09T00:00:00"/>
    <s v="Second Class"/>
    <s v="HM-14860"/>
    <x v="447"/>
    <x v="1"/>
    <x v="0"/>
    <x v="1"/>
    <x v="1"/>
    <x v="13"/>
    <x v="1"/>
    <s v="OFF-EN-10003296"/>
    <x v="1"/>
    <x v="12"/>
    <x v="232"/>
    <x v="3439"/>
    <n v="3"/>
    <n v="0"/>
    <n v="122.148"/>
    <x v="1"/>
    <x v="0"/>
  </r>
  <r>
    <n v="4562"/>
    <x v="2259"/>
    <x v="784"/>
    <d v="2017-12-09T00:00:00"/>
    <s v="Second Class"/>
    <s v="HM-14860"/>
    <x v="447"/>
    <x v="1"/>
    <x v="0"/>
    <x v="1"/>
    <x v="1"/>
    <x v="13"/>
    <x v="1"/>
    <s v="TEC-PH-10000193"/>
    <x v="2"/>
    <x v="7"/>
    <x v="1664"/>
    <x v="3440"/>
    <n v="3"/>
    <n v="0.2"/>
    <n v="8.2763999999999953"/>
    <x v="1"/>
    <x v="0"/>
  </r>
  <r>
    <n v="4563"/>
    <x v="2259"/>
    <x v="784"/>
    <d v="2017-12-09T00:00:00"/>
    <s v="Second Class"/>
    <s v="HM-14860"/>
    <x v="447"/>
    <x v="1"/>
    <x v="0"/>
    <x v="1"/>
    <x v="1"/>
    <x v="13"/>
    <x v="1"/>
    <s v="FUR-FU-10002111"/>
    <x v="0"/>
    <x v="5"/>
    <x v="1665"/>
    <x v="3441"/>
    <n v="5"/>
    <n v="0"/>
    <n v="13.832000000000001"/>
    <x v="1"/>
    <x v="0"/>
  </r>
  <r>
    <n v="4564"/>
    <x v="2260"/>
    <x v="986"/>
    <d v="2019-09-30T00:00:00"/>
    <s v="Standard Class"/>
    <s v="SJ-20125"/>
    <x v="319"/>
    <x v="2"/>
    <x v="0"/>
    <x v="388"/>
    <x v="2"/>
    <x v="473"/>
    <x v="0"/>
    <s v="FUR-CH-10003298"/>
    <x v="0"/>
    <x v="1"/>
    <x v="1576"/>
    <x v="3442"/>
    <n v="4"/>
    <n v="0.2"/>
    <n v="-57.631200000000035"/>
    <x v="0"/>
    <x v="0"/>
  </r>
  <r>
    <n v="4565"/>
    <x v="2261"/>
    <x v="337"/>
    <d v="2016-12-14T00:00:00"/>
    <s v="Standard Class"/>
    <s v="DM-12955"/>
    <x v="678"/>
    <x v="1"/>
    <x v="0"/>
    <x v="123"/>
    <x v="16"/>
    <x v="154"/>
    <x v="1"/>
    <s v="OFF-ST-10004950"/>
    <x v="1"/>
    <x v="4"/>
    <x v="1009"/>
    <x v="997"/>
    <n v="6"/>
    <n v="0.2"/>
    <n v="-1.2588000000000008"/>
    <x v="1"/>
    <x v="0"/>
  </r>
  <r>
    <n v="4566"/>
    <x v="2262"/>
    <x v="734"/>
    <d v="2019-12-10T00:00:00"/>
    <s v="Standard Class"/>
    <s v="MC-17575"/>
    <x v="430"/>
    <x v="0"/>
    <x v="0"/>
    <x v="115"/>
    <x v="3"/>
    <x v="305"/>
    <x v="0"/>
    <s v="OFF-AP-10002350"/>
    <x v="1"/>
    <x v="9"/>
    <x v="550"/>
    <x v="962"/>
    <n v="3"/>
    <n v="0.2"/>
    <n v="4.5215999999999994"/>
    <x v="0"/>
    <x v="0"/>
  </r>
  <r>
    <n v="4567"/>
    <x v="2262"/>
    <x v="734"/>
    <d v="2019-12-10T00:00:00"/>
    <s v="Standard Class"/>
    <s v="MC-17575"/>
    <x v="430"/>
    <x v="0"/>
    <x v="0"/>
    <x v="115"/>
    <x v="3"/>
    <x v="305"/>
    <x v="0"/>
    <s v="OFF-BI-10004233"/>
    <x v="1"/>
    <x v="8"/>
    <x v="1386"/>
    <x v="3443"/>
    <n v="6"/>
    <n v="0.7"/>
    <n v="-21.1068"/>
    <x v="0"/>
    <x v="0"/>
  </r>
  <r>
    <n v="4568"/>
    <x v="2262"/>
    <x v="734"/>
    <d v="2019-12-10T00:00:00"/>
    <s v="Standard Class"/>
    <s v="MC-17575"/>
    <x v="430"/>
    <x v="0"/>
    <x v="0"/>
    <x v="115"/>
    <x v="3"/>
    <x v="305"/>
    <x v="0"/>
    <s v="OFF-PA-10001892"/>
    <x v="1"/>
    <x v="10"/>
    <x v="823"/>
    <x v="671"/>
    <n v="4"/>
    <n v="0.2"/>
    <n v="8.8623999999999992"/>
    <x v="0"/>
    <x v="0"/>
  </r>
  <r>
    <n v="4569"/>
    <x v="2263"/>
    <x v="627"/>
    <d v="2017-11-13T00:00:00"/>
    <s v="Standard Class"/>
    <s v="DB-13660"/>
    <x v="551"/>
    <x v="0"/>
    <x v="0"/>
    <x v="12"/>
    <x v="5"/>
    <x v="14"/>
    <x v="2"/>
    <s v="OFF-BI-10003291"/>
    <x v="1"/>
    <x v="8"/>
    <x v="44"/>
    <x v="3444"/>
    <n v="6"/>
    <n v="0.8"/>
    <n v="-17.285400000000006"/>
    <x v="2"/>
    <x v="0"/>
  </r>
  <r>
    <n v="4570"/>
    <x v="2264"/>
    <x v="987"/>
    <d v="2016-04-21T00:00:00"/>
    <s v="Second Class"/>
    <s v="NF-18595"/>
    <x v="376"/>
    <x v="2"/>
    <x v="0"/>
    <x v="49"/>
    <x v="1"/>
    <x v="58"/>
    <x v="1"/>
    <s v="FUR-FU-10004017"/>
    <x v="0"/>
    <x v="5"/>
    <x v="1579"/>
    <x v="3001"/>
    <n v="3"/>
    <n v="0"/>
    <n v="26.648999999999997"/>
    <x v="1"/>
    <x v="0"/>
  </r>
  <r>
    <n v="4571"/>
    <x v="2265"/>
    <x v="442"/>
    <d v="2017-05-27T00:00:00"/>
    <s v="Second Class"/>
    <s v="NM-18445"/>
    <x v="134"/>
    <x v="2"/>
    <x v="0"/>
    <x v="391"/>
    <x v="41"/>
    <x v="476"/>
    <x v="2"/>
    <s v="OFF-AR-10002445"/>
    <x v="1"/>
    <x v="6"/>
    <x v="1646"/>
    <x v="3355"/>
    <n v="3"/>
    <n v="0"/>
    <n v="8.071200000000001"/>
    <x v="2"/>
    <x v="0"/>
  </r>
  <r>
    <n v="4572"/>
    <x v="2265"/>
    <x v="442"/>
    <d v="2017-05-27T00:00:00"/>
    <s v="Second Class"/>
    <s v="NM-18445"/>
    <x v="134"/>
    <x v="2"/>
    <x v="0"/>
    <x v="391"/>
    <x v="41"/>
    <x v="476"/>
    <x v="2"/>
    <s v="OFF-BI-10001718"/>
    <x v="1"/>
    <x v="8"/>
    <x v="1225"/>
    <x v="3445"/>
    <n v="2"/>
    <n v="0"/>
    <n v="60.141199999999998"/>
    <x v="2"/>
    <x v="0"/>
  </r>
  <r>
    <n v="4573"/>
    <x v="2266"/>
    <x v="729"/>
    <d v="2019-07-21T00:00:00"/>
    <s v="Standard Class"/>
    <s v="AB-10255"/>
    <x v="437"/>
    <x v="2"/>
    <x v="0"/>
    <x v="1"/>
    <x v="1"/>
    <x v="1"/>
    <x v="1"/>
    <s v="TEC-CO-10004202"/>
    <x v="2"/>
    <x v="16"/>
    <x v="844"/>
    <x v="2006"/>
    <n v="2"/>
    <n v="0.2"/>
    <n v="89.996999999999986"/>
    <x v="1"/>
    <x v="0"/>
  </r>
  <r>
    <n v="4574"/>
    <x v="2267"/>
    <x v="939"/>
    <d v="2018-12-18T00:00:00"/>
    <s v="Standard Class"/>
    <s v="MG-17650"/>
    <x v="377"/>
    <x v="2"/>
    <x v="0"/>
    <x v="25"/>
    <x v="12"/>
    <x v="30"/>
    <x v="2"/>
    <s v="TEC-PH-10002103"/>
    <x v="2"/>
    <x v="7"/>
    <x v="539"/>
    <x v="2854"/>
    <n v="7"/>
    <n v="0"/>
    <n v="184.22039999999998"/>
    <x v="2"/>
    <x v="0"/>
  </r>
  <r>
    <n v="4575"/>
    <x v="2267"/>
    <x v="939"/>
    <d v="2018-12-18T00:00:00"/>
    <s v="Standard Class"/>
    <s v="MG-17650"/>
    <x v="377"/>
    <x v="2"/>
    <x v="0"/>
    <x v="25"/>
    <x v="12"/>
    <x v="30"/>
    <x v="2"/>
    <s v="FUR-FU-10003724"/>
    <x v="0"/>
    <x v="5"/>
    <x v="896"/>
    <x v="3446"/>
    <n v="4"/>
    <n v="0"/>
    <n v="8.7047999999999988"/>
    <x v="2"/>
    <x v="0"/>
  </r>
  <r>
    <n v="4576"/>
    <x v="2267"/>
    <x v="939"/>
    <d v="2018-12-18T00:00:00"/>
    <s v="Standard Class"/>
    <s v="MG-17650"/>
    <x v="377"/>
    <x v="2"/>
    <x v="0"/>
    <x v="25"/>
    <x v="12"/>
    <x v="30"/>
    <x v="2"/>
    <s v="OFF-AR-10003732"/>
    <x v="1"/>
    <x v="6"/>
    <x v="324"/>
    <x v="2255"/>
    <n v="5"/>
    <n v="0"/>
    <n v="3.6139999999999994"/>
    <x v="2"/>
    <x v="0"/>
  </r>
  <r>
    <n v="4577"/>
    <x v="2267"/>
    <x v="939"/>
    <d v="2018-12-18T00:00:00"/>
    <s v="Standard Class"/>
    <s v="MG-17650"/>
    <x v="377"/>
    <x v="2"/>
    <x v="0"/>
    <x v="25"/>
    <x v="12"/>
    <x v="30"/>
    <x v="2"/>
    <s v="OFF-ST-10000885"/>
    <x v="1"/>
    <x v="4"/>
    <x v="1666"/>
    <x v="3447"/>
    <n v="2"/>
    <n v="0"/>
    <n v="6.7149999999999999"/>
    <x v="2"/>
    <x v="0"/>
  </r>
  <r>
    <n v="4578"/>
    <x v="2268"/>
    <x v="909"/>
    <d v="2016-04-16T00:00:00"/>
    <s v="Standard Class"/>
    <s v="SE-20110"/>
    <x v="339"/>
    <x v="0"/>
    <x v="0"/>
    <x v="412"/>
    <x v="45"/>
    <x v="499"/>
    <x v="1"/>
    <s v="OFF-BI-10004817"/>
    <x v="1"/>
    <x v="8"/>
    <x v="1208"/>
    <x v="2094"/>
    <n v="1"/>
    <n v="0.2"/>
    <n v="3.3543999999999996"/>
    <x v="1"/>
    <x v="0"/>
  </r>
  <r>
    <n v="4579"/>
    <x v="2269"/>
    <x v="988"/>
    <d v="2017-06-15T00:00:00"/>
    <s v="Standard Class"/>
    <s v="AG-10765"/>
    <x v="326"/>
    <x v="2"/>
    <x v="0"/>
    <x v="409"/>
    <x v="17"/>
    <x v="496"/>
    <x v="0"/>
    <s v="OFF-BI-10001670"/>
    <x v="1"/>
    <x v="8"/>
    <x v="443"/>
    <x v="3448"/>
    <n v="3"/>
    <n v="0"/>
    <n v="56.550000000000004"/>
    <x v="0"/>
    <x v="0"/>
  </r>
  <r>
    <n v="4580"/>
    <x v="2270"/>
    <x v="923"/>
    <d v="2016-08-02T00:00:00"/>
    <s v="Standard Class"/>
    <s v="AS-10045"/>
    <x v="442"/>
    <x v="1"/>
    <x v="0"/>
    <x v="20"/>
    <x v="15"/>
    <x v="45"/>
    <x v="3"/>
    <s v="OFF-PA-10002709"/>
    <x v="1"/>
    <x v="10"/>
    <x v="1667"/>
    <x v="3449"/>
    <n v="11"/>
    <n v="0"/>
    <n v="32.232199999999999"/>
    <x v="2"/>
    <x v="0"/>
  </r>
  <r>
    <n v="4581"/>
    <x v="2271"/>
    <x v="374"/>
    <d v="2017-08-06T00:00:00"/>
    <s v="Standard Class"/>
    <s v="AR-10405"/>
    <x v="153"/>
    <x v="1"/>
    <x v="0"/>
    <x v="413"/>
    <x v="35"/>
    <x v="500"/>
    <x v="0"/>
    <s v="TEC-AC-10004469"/>
    <x v="2"/>
    <x v="11"/>
    <x v="241"/>
    <x v="3450"/>
    <n v="6"/>
    <n v="0"/>
    <n v="105.46800000000002"/>
    <x v="0"/>
    <x v="0"/>
  </r>
  <r>
    <n v="4582"/>
    <x v="2272"/>
    <x v="251"/>
    <d v="2018-09-22T00:00:00"/>
    <s v="First Class"/>
    <s v="AP-10720"/>
    <x v="399"/>
    <x v="2"/>
    <x v="0"/>
    <x v="10"/>
    <x v="9"/>
    <x v="11"/>
    <x v="3"/>
    <s v="FUR-FU-10003424"/>
    <x v="0"/>
    <x v="5"/>
    <x v="1668"/>
    <x v="3451"/>
    <n v="3"/>
    <n v="0.2"/>
    <n v="3.8447999999999967"/>
    <x v="2"/>
    <x v="0"/>
  </r>
  <r>
    <n v="4583"/>
    <x v="2273"/>
    <x v="224"/>
    <d v="2018-06-12T00:00:00"/>
    <s v="First Class"/>
    <s v="JB-16000"/>
    <x v="677"/>
    <x v="0"/>
    <x v="0"/>
    <x v="10"/>
    <x v="9"/>
    <x v="11"/>
    <x v="3"/>
    <s v="OFF-LA-10003720"/>
    <x v="1"/>
    <x v="2"/>
    <x v="1636"/>
    <x v="3452"/>
    <n v="8"/>
    <n v="0.2"/>
    <n v="7.9703999999999997"/>
    <x v="2"/>
    <x v="0"/>
  </r>
  <r>
    <n v="4584"/>
    <x v="2274"/>
    <x v="370"/>
    <d v="2018-08-28T00:00:00"/>
    <s v="Second Class"/>
    <s v="TS-21430"/>
    <x v="747"/>
    <x v="1"/>
    <x v="0"/>
    <x v="1"/>
    <x v="1"/>
    <x v="62"/>
    <x v="1"/>
    <s v="OFF-AR-10000390"/>
    <x v="1"/>
    <x v="6"/>
    <x v="105"/>
    <x v="341"/>
    <n v="2"/>
    <n v="0"/>
    <n v="3.7995999999999999"/>
    <x v="1"/>
    <x v="0"/>
  </r>
  <r>
    <n v="4585"/>
    <x v="2275"/>
    <x v="808"/>
    <d v="2019-11-04T00:00:00"/>
    <s v="Second Class"/>
    <s v="NL-18310"/>
    <x v="644"/>
    <x v="2"/>
    <x v="0"/>
    <x v="414"/>
    <x v="1"/>
    <x v="501"/>
    <x v="1"/>
    <s v="OFF-EN-10001335"/>
    <x v="1"/>
    <x v="12"/>
    <x v="467"/>
    <x v="3453"/>
    <n v="7"/>
    <n v="0"/>
    <n v="38.29"/>
    <x v="1"/>
    <x v="0"/>
  </r>
  <r>
    <n v="4586"/>
    <x v="2275"/>
    <x v="808"/>
    <d v="2019-11-04T00:00:00"/>
    <s v="Second Class"/>
    <s v="NL-18310"/>
    <x v="644"/>
    <x v="2"/>
    <x v="0"/>
    <x v="414"/>
    <x v="1"/>
    <x v="501"/>
    <x v="1"/>
    <s v="OFF-AR-10003469"/>
    <x v="1"/>
    <x v="6"/>
    <x v="1258"/>
    <x v="3454"/>
    <n v="5"/>
    <n v="0"/>
    <n v="4.2240000000000002"/>
    <x v="1"/>
    <x v="0"/>
  </r>
  <r>
    <n v="4587"/>
    <x v="2275"/>
    <x v="808"/>
    <d v="2019-11-04T00:00:00"/>
    <s v="Second Class"/>
    <s v="NL-18310"/>
    <x v="644"/>
    <x v="2"/>
    <x v="0"/>
    <x v="414"/>
    <x v="1"/>
    <x v="501"/>
    <x v="1"/>
    <s v="OFF-BI-10003718"/>
    <x v="1"/>
    <x v="8"/>
    <x v="1669"/>
    <x v="3455"/>
    <n v="6"/>
    <n v="0.2"/>
    <n v="206.62319999999997"/>
    <x v="1"/>
    <x v="0"/>
  </r>
  <r>
    <n v="4588"/>
    <x v="2275"/>
    <x v="808"/>
    <d v="2019-11-04T00:00:00"/>
    <s v="Second Class"/>
    <s v="NL-18310"/>
    <x v="644"/>
    <x v="2"/>
    <x v="0"/>
    <x v="414"/>
    <x v="1"/>
    <x v="501"/>
    <x v="1"/>
    <s v="OFF-FA-10004838"/>
    <x v="1"/>
    <x v="13"/>
    <x v="800"/>
    <x v="2271"/>
    <n v="3"/>
    <n v="0"/>
    <n v="0.16740000000000022"/>
    <x v="1"/>
    <x v="0"/>
  </r>
  <r>
    <n v="4589"/>
    <x v="2275"/>
    <x v="808"/>
    <d v="2019-11-04T00:00:00"/>
    <s v="Second Class"/>
    <s v="NL-18310"/>
    <x v="644"/>
    <x v="2"/>
    <x v="0"/>
    <x v="414"/>
    <x v="1"/>
    <x v="501"/>
    <x v="1"/>
    <s v="FUR-FU-10002508"/>
    <x v="0"/>
    <x v="5"/>
    <x v="1670"/>
    <x v="3456"/>
    <n v="3"/>
    <n v="0"/>
    <n v="10.508400000000002"/>
    <x v="1"/>
    <x v="0"/>
  </r>
  <r>
    <n v="4590"/>
    <x v="2275"/>
    <x v="808"/>
    <d v="2019-11-04T00:00:00"/>
    <s v="Second Class"/>
    <s v="NL-18310"/>
    <x v="644"/>
    <x v="2"/>
    <x v="0"/>
    <x v="414"/>
    <x v="1"/>
    <x v="501"/>
    <x v="1"/>
    <s v="OFF-ST-10001511"/>
    <x v="1"/>
    <x v="4"/>
    <x v="556"/>
    <x v="3457"/>
    <n v="7"/>
    <n v="0"/>
    <n v="22.627499999999962"/>
    <x v="1"/>
    <x v="0"/>
  </r>
  <r>
    <n v="4591"/>
    <x v="2276"/>
    <x v="482"/>
    <d v="2018-12-31T00:00:00"/>
    <s v="Standard Class"/>
    <s v="MC-18130"/>
    <x v="305"/>
    <x v="1"/>
    <x v="0"/>
    <x v="1"/>
    <x v="1"/>
    <x v="25"/>
    <x v="1"/>
    <s v="OFF-SU-10000952"/>
    <x v="1"/>
    <x v="14"/>
    <x v="1265"/>
    <x v="2788"/>
    <n v="2"/>
    <n v="0"/>
    <n v="4.9728000000000012"/>
    <x v="1"/>
    <x v="0"/>
  </r>
  <r>
    <n v="4592"/>
    <x v="2276"/>
    <x v="482"/>
    <d v="2018-12-31T00:00:00"/>
    <s v="Standard Class"/>
    <s v="MC-18130"/>
    <x v="305"/>
    <x v="1"/>
    <x v="0"/>
    <x v="1"/>
    <x v="1"/>
    <x v="25"/>
    <x v="1"/>
    <s v="TEC-PH-10002275"/>
    <x v="2"/>
    <x v="7"/>
    <x v="7"/>
    <x v="3164"/>
    <n v="2"/>
    <n v="0.2"/>
    <n v="30.238400000000013"/>
    <x v="1"/>
    <x v="0"/>
  </r>
  <r>
    <n v="4593"/>
    <x v="2276"/>
    <x v="482"/>
    <d v="2018-12-31T00:00:00"/>
    <s v="Standard Class"/>
    <s v="MC-18130"/>
    <x v="305"/>
    <x v="1"/>
    <x v="0"/>
    <x v="1"/>
    <x v="1"/>
    <x v="25"/>
    <x v="1"/>
    <s v="FUR-CH-10003535"/>
    <x v="0"/>
    <x v="1"/>
    <x v="1522"/>
    <x v="1770"/>
    <n v="3"/>
    <n v="0.2"/>
    <n v="-5.4882000000000062"/>
    <x v="1"/>
    <x v="0"/>
  </r>
  <r>
    <n v="4594"/>
    <x v="2276"/>
    <x v="482"/>
    <d v="2018-12-31T00:00:00"/>
    <s v="Standard Class"/>
    <s v="MC-18130"/>
    <x v="305"/>
    <x v="1"/>
    <x v="0"/>
    <x v="1"/>
    <x v="1"/>
    <x v="25"/>
    <x v="1"/>
    <s v="OFF-AP-10004052"/>
    <x v="1"/>
    <x v="9"/>
    <x v="1671"/>
    <x v="2307"/>
    <n v="2"/>
    <n v="0"/>
    <n v="2.0540000000000003"/>
    <x v="1"/>
    <x v="0"/>
  </r>
  <r>
    <n v="4595"/>
    <x v="2276"/>
    <x v="482"/>
    <d v="2018-12-31T00:00:00"/>
    <s v="Standard Class"/>
    <s v="MC-18130"/>
    <x v="305"/>
    <x v="1"/>
    <x v="0"/>
    <x v="1"/>
    <x v="1"/>
    <x v="25"/>
    <x v="1"/>
    <s v="FUR-TA-10003473"/>
    <x v="0"/>
    <x v="3"/>
    <x v="216"/>
    <x v="3458"/>
    <n v="3"/>
    <n v="0.2"/>
    <n v="33.851700000000051"/>
    <x v="1"/>
    <x v="0"/>
  </r>
  <r>
    <n v="4596"/>
    <x v="2276"/>
    <x v="482"/>
    <d v="2018-12-31T00:00:00"/>
    <s v="Standard Class"/>
    <s v="MC-18130"/>
    <x v="305"/>
    <x v="1"/>
    <x v="0"/>
    <x v="1"/>
    <x v="1"/>
    <x v="25"/>
    <x v="1"/>
    <s v="OFF-AR-10001897"/>
    <x v="1"/>
    <x v="6"/>
    <x v="646"/>
    <x v="3459"/>
    <n v="3"/>
    <n v="0"/>
    <n v="15.111600000000001"/>
    <x v="1"/>
    <x v="0"/>
  </r>
  <r>
    <n v="4597"/>
    <x v="2277"/>
    <x v="5"/>
    <d v="2018-12-10T00:00:00"/>
    <s v="Second Class"/>
    <s v="TC-21475"/>
    <x v="679"/>
    <x v="2"/>
    <x v="0"/>
    <x v="176"/>
    <x v="40"/>
    <x v="225"/>
    <x v="3"/>
    <s v="OFF-AR-10000034"/>
    <x v="1"/>
    <x v="6"/>
    <x v="751"/>
    <x v="3460"/>
    <n v="8"/>
    <n v="0"/>
    <n v="13.2288"/>
    <x v="2"/>
    <x v="0"/>
  </r>
  <r>
    <n v="4598"/>
    <x v="2278"/>
    <x v="735"/>
    <d v="2019-09-01T00:00:00"/>
    <s v="Standard Class"/>
    <s v="MG-17650"/>
    <x v="377"/>
    <x v="2"/>
    <x v="0"/>
    <x v="158"/>
    <x v="6"/>
    <x v="201"/>
    <x v="2"/>
    <s v="OFF-SU-10004115"/>
    <x v="1"/>
    <x v="14"/>
    <x v="515"/>
    <x v="3461"/>
    <n v="3"/>
    <n v="0"/>
    <n v="5.8887000000000009"/>
    <x v="2"/>
    <x v="0"/>
  </r>
  <r>
    <n v="4599"/>
    <x v="2278"/>
    <x v="735"/>
    <d v="2019-09-01T00:00:00"/>
    <s v="Standard Class"/>
    <s v="MG-17650"/>
    <x v="377"/>
    <x v="2"/>
    <x v="0"/>
    <x v="158"/>
    <x v="6"/>
    <x v="201"/>
    <x v="2"/>
    <s v="OFF-AP-10001947"/>
    <x v="1"/>
    <x v="9"/>
    <x v="1537"/>
    <x v="3462"/>
    <n v="5"/>
    <n v="0"/>
    <n v="26.563999999999997"/>
    <x v="2"/>
    <x v="0"/>
  </r>
  <r>
    <n v="4600"/>
    <x v="2279"/>
    <x v="747"/>
    <d v="2017-07-20T00:00:00"/>
    <s v="Standard Class"/>
    <s v="MG-17890"/>
    <x v="450"/>
    <x v="2"/>
    <x v="0"/>
    <x v="248"/>
    <x v="39"/>
    <x v="307"/>
    <x v="3"/>
    <s v="FUR-CH-10004853"/>
    <x v="0"/>
    <x v="1"/>
    <x v="531"/>
    <x v="3463"/>
    <n v="1"/>
    <n v="0"/>
    <n v="43.784199999999984"/>
    <x v="2"/>
    <x v="0"/>
  </r>
  <r>
    <n v="4601"/>
    <x v="2279"/>
    <x v="747"/>
    <d v="2017-07-20T00:00:00"/>
    <s v="Standard Class"/>
    <s v="MG-17890"/>
    <x v="450"/>
    <x v="2"/>
    <x v="0"/>
    <x v="248"/>
    <x v="39"/>
    <x v="307"/>
    <x v="3"/>
    <s v="OFF-EN-10000483"/>
    <x v="1"/>
    <x v="12"/>
    <x v="374"/>
    <x v="3464"/>
    <n v="9"/>
    <n v="0"/>
    <n v="63.134999999999991"/>
    <x v="2"/>
    <x v="0"/>
  </r>
  <r>
    <n v="4602"/>
    <x v="2279"/>
    <x v="747"/>
    <d v="2017-07-20T00:00:00"/>
    <s v="Standard Class"/>
    <s v="MG-17890"/>
    <x v="450"/>
    <x v="2"/>
    <x v="0"/>
    <x v="248"/>
    <x v="39"/>
    <x v="307"/>
    <x v="3"/>
    <s v="OFF-FA-10001332"/>
    <x v="1"/>
    <x v="13"/>
    <x v="1570"/>
    <x v="132"/>
    <n v="4"/>
    <n v="0"/>
    <n v="5.4143999999999997"/>
    <x v="2"/>
    <x v="0"/>
  </r>
  <r>
    <n v="4603"/>
    <x v="2280"/>
    <x v="989"/>
    <d v="2017-05-29T00:00:00"/>
    <s v="Second Class"/>
    <s v="BF-11170"/>
    <x v="408"/>
    <x v="2"/>
    <x v="0"/>
    <x v="108"/>
    <x v="3"/>
    <x v="222"/>
    <x v="0"/>
    <s v="OFF-PA-10003790"/>
    <x v="1"/>
    <x v="10"/>
    <x v="1259"/>
    <x v="3465"/>
    <n v="1"/>
    <n v="0.2"/>
    <n v="5.9383999999999988"/>
    <x v="0"/>
    <x v="0"/>
  </r>
  <r>
    <n v="4604"/>
    <x v="2280"/>
    <x v="989"/>
    <d v="2017-05-29T00:00:00"/>
    <s v="Second Class"/>
    <s v="BF-11170"/>
    <x v="408"/>
    <x v="2"/>
    <x v="0"/>
    <x v="108"/>
    <x v="3"/>
    <x v="222"/>
    <x v="0"/>
    <s v="OFF-PA-10003134"/>
    <x v="1"/>
    <x v="10"/>
    <x v="1672"/>
    <x v="3466"/>
    <n v="4"/>
    <n v="0.2"/>
    <n v="53.804799999999986"/>
    <x v="0"/>
    <x v="0"/>
  </r>
  <r>
    <n v="4605"/>
    <x v="2280"/>
    <x v="989"/>
    <d v="2017-05-29T00:00:00"/>
    <s v="Second Class"/>
    <s v="BF-11170"/>
    <x v="408"/>
    <x v="2"/>
    <x v="0"/>
    <x v="108"/>
    <x v="3"/>
    <x v="222"/>
    <x v="0"/>
    <s v="OFF-EN-10004459"/>
    <x v="1"/>
    <x v="12"/>
    <x v="661"/>
    <x v="2096"/>
    <n v="2"/>
    <n v="0.2"/>
    <n v="4.4311999999999996"/>
    <x v="0"/>
    <x v="0"/>
  </r>
  <r>
    <n v="4606"/>
    <x v="2280"/>
    <x v="989"/>
    <d v="2017-05-29T00:00:00"/>
    <s v="Second Class"/>
    <s v="BF-11170"/>
    <x v="408"/>
    <x v="2"/>
    <x v="0"/>
    <x v="108"/>
    <x v="3"/>
    <x v="222"/>
    <x v="0"/>
    <s v="TEC-AC-10003628"/>
    <x v="2"/>
    <x v="11"/>
    <x v="247"/>
    <x v="3467"/>
    <n v="7"/>
    <n v="0.2"/>
    <n v="50.383200000000016"/>
    <x v="0"/>
    <x v="0"/>
  </r>
  <r>
    <n v="4607"/>
    <x v="2281"/>
    <x v="71"/>
    <d v="2017-06-02T00:00:00"/>
    <s v="Standard Class"/>
    <s v="MS-17770"/>
    <x v="474"/>
    <x v="0"/>
    <x v="0"/>
    <x v="30"/>
    <x v="15"/>
    <x v="144"/>
    <x v="3"/>
    <s v="TEC-PH-10004093"/>
    <x v="2"/>
    <x v="7"/>
    <x v="40"/>
    <x v="3468"/>
    <n v="1"/>
    <n v="0"/>
    <n v="13.3371"/>
    <x v="2"/>
    <x v="0"/>
  </r>
  <r>
    <n v="4608"/>
    <x v="2281"/>
    <x v="71"/>
    <d v="2017-06-02T00:00:00"/>
    <s v="Standard Class"/>
    <s v="MS-17770"/>
    <x v="474"/>
    <x v="0"/>
    <x v="0"/>
    <x v="30"/>
    <x v="15"/>
    <x v="144"/>
    <x v="3"/>
    <s v="OFF-ST-10001490"/>
    <x v="1"/>
    <x v="4"/>
    <x v="518"/>
    <x v="3469"/>
    <n v="3"/>
    <n v="0"/>
    <n v="160.62299999999993"/>
    <x v="2"/>
    <x v="0"/>
  </r>
  <r>
    <n v="4609"/>
    <x v="2281"/>
    <x v="71"/>
    <d v="2017-06-02T00:00:00"/>
    <s v="Standard Class"/>
    <s v="MS-17770"/>
    <x v="474"/>
    <x v="0"/>
    <x v="0"/>
    <x v="30"/>
    <x v="15"/>
    <x v="144"/>
    <x v="3"/>
    <s v="OFF-BI-10000605"/>
    <x v="1"/>
    <x v="8"/>
    <x v="536"/>
    <x v="861"/>
    <n v="2"/>
    <n v="0.2"/>
    <n v="2.0573999999999995"/>
    <x v="2"/>
    <x v="0"/>
  </r>
  <r>
    <n v="4610"/>
    <x v="2281"/>
    <x v="71"/>
    <d v="2017-06-02T00:00:00"/>
    <s v="Standard Class"/>
    <s v="MS-17770"/>
    <x v="474"/>
    <x v="0"/>
    <x v="0"/>
    <x v="30"/>
    <x v="15"/>
    <x v="144"/>
    <x v="3"/>
    <s v="OFF-PA-10004255"/>
    <x v="1"/>
    <x v="10"/>
    <x v="1315"/>
    <x v="1568"/>
    <n v="7"/>
    <n v="0"/>
    <n v="21.772800000000004"/>
    <x v="2"/>
    <x v="0"/>
  </r>
  <r>
    <n v="4611"/>
    <x v="2282"/>
    <x v="45"/>
    <d v="2019-11-14T00:00:00"/>
    <s v="Standard Class"/>
    <s v="JE-15745"/>
    <x v="32"/>
    <x v="0"/>
    <x v="0"/>
    <x v="147"/>
    <x v="1"/>
    <x v="218"/>
    <x v="1"/>
    <s v="FUR-FU-10000023"/>
    <x v="0"/>
    <x v="5"/>
    <x v="325"/>
    <x v="349"/>
    <n v="8"/>
    <n v="0"/>
    <n v="20.732800000000001"/>
    <x v="1"/>
    <x v="0"/>
  </r>
  <r>
    <n v="4612"/>
    <x v="2283"/>
    <x v="990"/>
    <d v="2018-01-26T00:00:00"/>
    <s v="Second Class"/>
    <s v="HG-14965"/>
    <x v="428"/>
    <x v="1"/>
    <x v="0"/>
    <x v="200"/>
    <x v="35"/>
    <x v="251"/>
    <x v="0"/>
    <s v="OFF-BI-10000285"/>
    <x v="1"/>
    <x v="8"/>
    <x v="461"/>
    <x v="3470"/>
    <n v="4"/>
    <n v="0"/>
    <n v="15.68"/>
    <x v="0"/>
    <x v="0"/>
  </r>
  <r>
    <n v="4613"/>
    <x v="2284"/>
    <x v="413"/>
    <d v="2019-01-06T00:00:00"/>
    <s v="Standard Class"/>
    <s v="EP-13915"/>
    <x v="212"/>
    <x v="0"/>
    <x v="0"/>
    <x v="108"/>
    <x v="2"/>
    <x v="133"/>
    <x v="0"/>
    <s v="OFF-AR-10000588"/>
    <x v="1"/>
    <x v="6"/>
    <x v="398"/>
    <x v="1662"/>
    <n v="3"/>
    <n v="0.2"/>
    <n v="3.571200000000001"/>
    <x v="0"/>
    <x v="0"/>
  </r>
  <r>
    <n v="4614"/>
    <x v="2284"/>
    <x v="413"/>
    <d v="2019-01-06T00:00:00"/>
    <s v="Standard Class"/>
    <s v="EP-13915"/>
    <x v="212"/>
    <x v="0"/>
    <x v="0"/>
    <x v="108"/>
    <x v="2"/>
    <x v="133"/>
    <x v="0"/>
    <s v="OFF-PA-10002250"/>
    <x v="1"/>
    <x v="10"/>
    <x v="706"/>
    <x v="3471"/>
    <n v="5"/>
    <n v="0.2"/>
    <n v="8.218"/>
    <x v="0"/>
    <x v="0"/>
  </r>
  <r>
    <n v="4615"/>
    <x v="2285"/>
    <x v="64"/>
    <d v="2018-09-10T00:00:00"/>
    <s v="Standard Class"/>
    <s v="GH-14410"/>
    <x v="689"/>
    <x v="2"/>
    <x v="0"/>
    <x v="12"/>
    <x v="5"/>
    <x v="32"/>
    <x v="2"/>
    <s v="OFF-AP-10002457"/>
    <x v="1"/>
    <x v="9"/>
    <x v="549"/>
    <x v="3472"/>
    <n v="3"/>
    <n v="0.8"/>
    <n v="-166.39350000000002"/>
    <x v="2"/>
    <x v="0"/>
  </r>
  <r>
    <n v="4616"/>
    <x v="2285"/>
    <x v="64"/>
    <d v="2018-09-10T00:00:00"/>
    <s v="Standard Class"/>
    <s v="GH-14410"/>
    <x v="689"/>
    <x v="2"/>
    <x v="0"/>
    <x v="12"/>
    <x v="5"/>
    <x v="32"/>
    <x v="2"/>
    <s v="OFF-FA-10002763"/>
    <x v="1"/>
    <x v="13"/>
    <x v="1420"/>
    <x v="2696"/>
    <n v="9"/>
    <n v="0.2"/>
    <n v="4.2659999999999973"/>
    <x v="2"/>
    <x v="0"/>
  </r>
  <r>
    <n v="4617"/>
    <x v="2286"/>
    <x v="406"/>
    <d v="2017-09-07T00:00:00"/>
    <s v="Second Class"/>
    <s v="DS-13180"/>
    <x v="103"/>
    <x v="1"/>
    <x v="0"/>
    <x v="12"/>
    <x v="5"/>
    <x v="14"/>
    <x v="2"/>
    <s v="TEC-AC-10000109"/>
    <x v="2"/>
    <x v="11"/>
    <x v="202"/>
    <x v="3473"/>
    <n v="3"/>
    <n v="0.2"/>
    <n v="6.7188000000000088"/>
    <x v="2"/>
    <x v="0"/>
  </r>
  <r>
    <n v="4618"/>
    <x v="2287"/>
    <x v="481"/>
    <d v="2017-09-26T00:00:00"/>
    <s v="Standard Class"/>
    <s v="TH-21550"/>
    <x v="274"/>
    <x v="2"/>
    <x v="0"/>
    <x v="231"/>
    <x v="31"/>
    <x v="288"/>
    <x v="3"/>
    <s v="TEC-PH-10002415"/>
    <x v="2"/>
    <x v="7"/>
    <x v="1526"/>
    <x v="3474"/>
    <n v="2"/>
    <n v="0"/>
    <n v="147.47500000000002"/>
    <x v="2"/>
    <x v="0"/>
  </r>
  <r>
    <n v="4619"/>
    <x v="2287"/>
    <x v="481"/>
    <d v="2017-09-26T00:00:00"/>
    <s v="Standard Class"/>
    <s v="TH-21550"/>
    <x v="274"/>
    <x v="2"/>
    <x v="0"/>
    <x v="231"/>
    <x v="31"/>
    <x v="288"/>
    <x v="3"/>
    <s v="FUR-CH-10000785"/>
    <x v="0"/>
    <x v="1"/>
    <x v="323"/>
    <x v="3116"/>
    <n v="3"/>
    <n v="0"/>
    <n v="141.1644"/>
    <x v="2"/>
    <x v="0"/>
  </r>
  <r>
    <n v="4620"/>
    <x v="2288"/>
    <x v="165"/>
    <d v="2019-12-25T00:00:00"/>
    <s v="First Class"/>
    <s v="RM-19675"/>
    <x v="84"/>
    <x v="2"/>
    <x v="0"/>
    <x v="1"/>
    <x v="1"/>
    <x v="13"/>
    <x v="1"/>
    <s v="TEC-CO-10001449"/>
    <x v="2"/>
    <x v="16"/>
    <x v="306"/>
    <x v="3475"/>
    <n v="6"/>
    <n v="0.2"/>
    <n v="1007.9831999999999"/>
    <x v="1"/>
    <x v="0"/>
  </r>
  <r>
    <n v="4621"/>
    <x v="2288"/>
    <x v="165"/>
    <d v="2019-12-25T00:00:00"/>
    <s v="First Class"/>
    <s v="RM-19675"/>
    <x v="84"/>
    <x v="2"/>
    <x v="0"/>
    <x v="1"/>
    <x v="1"/>
    <x v="13"/>
    <x v="1"/>
    <s v="OFF-BI-10001670"/>
    <x v="1"/>
    <x v="8"/>
    <x v="443"/>
    <x v="3476"/>
    <n v="3"/>
    <n v="0.2"/>
    <n v="33.93"/>
    <x v="1"/>
    <x v="0"/>
  </r>
  <r>
    <n v="4622"/>
    <x v="2289"/>
    <x v="348"/>
    <d v="2017-10-08T00:00:00"/>
    <s v="Second Class"/>
    <s v="SF-20965"/>
    <x v="245"/>
    <x v="1"/>
    <x v="0"/>
    <x v="40"/>
    <x v="13"/>
    <x v="49"/>
    <x v="3"/>
    <s v="OFF-ST-10001328"/>
    <x v="1"/>
    <x v="4"/>
    <x v="178"/>
    <x v="3477"/>
    <n v="5"/>
    <n v="0"/>
    <n v="21.714000000000002"/>
    <x v="2"/>
    <x v="0"/>
  </r>
  <r>
    <n v="4623"/>
    <x v="2290"/>
    <x v="428"/>
    <d v="2019-09-14T00:00:00"/>
    <s v="Standard Class"/>
    <s v="SO-20335"/>
    <x v="2"/>
    <x v="0"/>
    <x v="0"/>
    <x v="29"/>
    <x v="18"/>
    <x v="84"/>
    <x v="0"/>
    <s v="OFF-SU-10001225"/>
    <x v="1"/>
    <x v="14"/>
    <x v="327"/>
    <x v="3478"/>
    <n v="3"/>
    <n v="0.2"/>
    <n v="-1.9872000000000005"/>
    <x v="0"/>
    <x v="0"/>
  </r>
  <r>
    <n v="4624"/>
    <x v="2290"/>
    <x v="428"/>
    <d v="2019-09-14T00:00:00"/>
    <s v="Standard Class"/>
    <s v="SO-20335"/>
    <x v="2"/>
    <x v="0"/>
    <x v="0"/>
    <x v="29"/>
    <x v="18"/>
    <x v="84"/>
    <x v="0"/>
    <s v="OFF-PA-10000357"/>
    <x v="1"/>
    <x v="10"/>
    <x v="1228"/>
    <x v="3479"/>
    <n v="4"/>
    <n v="0.2"/>
    <n v="62.137599999999992"/>
    <x v="0"/>
    <x v="0"/>
  </r>
  <r>
    <n v="4625"/>
    <x v="2290"/>
    <x v="428"/>
    <d v="2019-09-14T00:00:00"/>
    <s v="Standard Class"/>
    <s v="SO-20335"/>
    <x v="2"/>
    <x v="0"/>
    <x v="0"/>
    <x v="29"/>
    <x v="18"/>
    <x v="84"/>
    <x v="0"/>
    <s v="OFF-ST-10000046"/>
    <x v="1"/>
    <x v="4"/>
    <x v="764"/>
    <x v="3480"/>
    <n v="2"/>
    <n v="0.2"/>
    <n v="-3.2309999999999945"/>
    <x v="0"/>
    <x v="0"/>
  </r>
  <r>
    <n v="4626"/>
    <x v="2290"/>
    <x v="428"/>
    <d v="2019-09-14T00:00:00"/>
    <s v="Standard Class"/>
    <s v="SO-20335"/>
    <x v="2"/>
    <x v="0"/>
    <x v="0"/>
    <x v="29"/>
    <x v="18"/>
    <x v="84"/>
    <x v="0"/>
    <s v="FUR-FU-10000023"/>
    <x v="0"/>
    <x v="5"/>
    <x v="325"/>
    <x v="3481"/>
    <n v="3"/>
    <n v="0.2"/>
    <n v="4.240800000000001"/>
    <x v="0"/>
    <x v="0"/>
  </r>
  <r>
    <n v="4627"/>
    <x v="2291"/>
    <x v="373"/>
    <d v="2018-11-18T00:00:00"/>
    <s v="Standard Class"/>
    <s v="CK-12760"/>
    <x v="316"/>
    <x v="1"/>
    <x v="0"/>
    <x v="20"/>
    <x v="15"/>
    <x v="164"/>
    <x v="3"/>
    <s v="OFF-ST-10003455"/>
    <x v="1"/>
    <x v="4"/>
    <x v="171"/>
    <x v="3477"/>
    <n v="5"/>
    <n v="0"/>
    <n v="20.163000000000004"/>
    <x v="2"/>
    <x v="0"/>
  </r>
  <r>
    <n v="4628"/>
    <x v="2291"/>
    <x v="373"/>
    <d v="2018-11-18T00:00:00"/>
    <s v="Standard Class"/>
    <s v="CK-12760"/>
    <x v="316"/>
    <x v="1"/>
    <x v="0"/>
    <x v="20"/>
    <x v="15"/>
    <x v="164"/>
    <x v="3"/>
    <s v="OFF-ST-10000876"/>
    <x v="1"/>
    <x v="4"/>
    <x v="254"/>
    <x v="3482"/>
    <n v="2"/>
    <n v="0"/>
    <n v="6.9664000000000001"/>
    <x v="2"/>
    <x v="0"/>
  </r>
  <r>
    <n v="4629"/>
    <x v="2291"/>
    <x v="373"/>
    <d v="2018-11-18T00:00:00"/>
    <s v="Standard Class"/>
    <s v="CK-12760"/>
    <x v="316"/>
    <x v="1"/>
    <x v="0"/>
    <x v="20"/>
    <x v="15"/>
    <x v="164"/>
    <x v="3"/>
    <s v="OFF-AR-10003582"/>
    <x v="1"/>
    <x v="6"/>
    <x v="1460"/>
    <x v="3483"/>
    <n v="5"/>
    <n v="0"/>
    <n v="39.410000000000011"/>
    <x v="2"/>
    <x v="0"/>
  </r>
  <r>
    <n v="4630"/>
    <x v="2291"/>
    <x v="373"/>
    <d v="2018-11-18T00:00:00"/>
    <s v="Standard Class"/>
    <s v="CK-12760"/>
    <x v="316"/>
    <x v="1"/>
    <x v="0"/>
    <x v="20"/>
    <x v="15"/>
    <x v="164"/>
    <x v="3"/>
    <s v="OFF-ST-10004258"/>
    <x v="1"/>
    <x v="4"/>
    <x v="761"/>
    <x v="905"/>
    <n v="3"/>
    <n v="0"/>
    <n v="9.8901000000000039"/>
    <x v="2"/>
    <x v="0"/>
  </r>
  <r>
    <n v="4631"/>
    <x v="2292"/>
    <x v="52"/>
    <d v="2017-10-15T00:00:00"/>
    <s v="Same Day"/>
    <s v="GA-14725"/>
    <x v="315"/>
    <x v="0"/>
    <x v="0"/>
    <x v="340"/>
    <x v="12"/>
    <x v="502"/>
    <x v="2"/>
    <s v="FUR-FU-10000719"/>
    <x v="0"/>
    <x v="5"/>
    <x v="1673"/>
    <x v="1819"/>
    <n v="2"/>
    <n v="0"/>
    <n v="6.1704000000000008"/>
    <x v="2"/>
    <x v="0"/>
  </r>
  <r>
    <n v="4632"/>
    <x v="2293"/>
    <x v="646"/>
    <d v="2019-08-08T00:00:00"/>
    <s v="Second Class"/>
    <s v="BD-11725"/>
    <x v="232"/>
    <x v="0"/>
    <x v="0"/>
    <x v="8"/>
    <x v="1"/>
    <x v="34"/>
    <x v="1"/>
    <s v="OFF-LA-10001297"/>
    <x v="1"/>
    <x v="2"/>
    <x v="488"/>
    <x v="2678"/>
    <n v="5"/>
    <n v="0"/>
    <n v="24.84"/>
    <x v="1"/>
    <x v="0"/>
  </r>
  <r>
    <n v="4633"/>
    <x v="2293"/>
    <x v="646"/>
    <d v="2019-08-08T00:00:00"/>
    <s v="Second Class"/>
    <s v="BD-11725"/>
    <x v="232"/>
    <x v="0"/>
    <x v="0"/>
    <x v="8"/>
    <x v="1"/>
    <x v="34"/>
    <x v="1"/>
    <s v="FUR-FU-10000723"/>
    <x v="0"/>
    <x v="5"/>
    <x v="480"/>
    <x v="3484"/>
    <n v="3"/>
    <n v="0"/>
    <n v="11.156400000000005"/>
    <x v="1"/>
    <x v="0"/>
  </r>
  <r>
    <n v="4634"/>
    <x v="2294"/>
    <x v="291"/>
    <d v="2017-08-26T00:00:00"/>
    <s v="Standard Class"/>
    <s v="DS-13180"/>
    <x v="103"/>
    <x v="1"/>
    <x v="0"/>
    <x v="8"/>
    <x v="1"/>
    <x v="34"/>
    <x v="1"/>
    <s v="FUR-BO-10003893"/>
    <x v="0"/>
    <x v="0"/>
    <x v="1674"/>
    <x v="3485"/>
    <n v="6"/>
    <n v="0.15"/>
    <n v="34.493999999999971"/>
    <x v="1"/>
    <x v="0"/>
  </r>
  <r>
    <n v="4635"/>
    <x v="2294"/>
    <x v="291"/>
    <d v="2017-08-26T00:00:00"/>
    <s v="Standard Class"/>
    <s v="DS-13180"/>
    <x v="103"/>
    <x v="1"/>
    <x v="0"/>
    <x v="8"/>
    <x v="1"/>
    <x v="34"/>
    <x v="1"/>
    <s v="OFF-ST-10000736"/>
    <x v="1"/>
    <x v="4"/>
    <x v="460"/>
    <x v="1240"/>
    <n v="1"/>
    <n v="0"/>
    <n v="3.2391999999999967"/>
    <x v="1"/>
    <x v="0"/>
  </r>
  <r>
    <n v="4636"/>
    <x v="2295"/>
    <x v="846"/>
    <d v="2019-03-17T00:00:00"/>
    <s v="Standard Class"/>
    <s v="BS-11380"/>
    <x v="510"/>
    <x v="1"/>
    <x v="0"/>
    <x v="8"/>
    <x v="1"/>
    <x v="34"/>
    <x v="1"/>
    <s v="OFF-ST-10000736"/>
    <x v="1"/>
    <x v="4"/>
    <x v="460"/>
    <x v="423"/>
    <n v="3"/>
    <n v="0"/>
    <n v="9.7175999999999902"/>
    <x v="1"/>
    <x v="0"/>
  </r>
  <r>
    <n v="4637"/>
    <x v="2296"/>
    <x v="842"/>
    <d v="2019-04-29T00:00:00"/>
    <s v="First Class"/>
    <s v="AP-10915"/>
    <x v="275"/>
    <x v="0"/>
    <x v="0"/>
    <x v="1"/>
    <x v="1"/>
    <x v="62"/>
    <x v="1"/>
    <s v="OFF-AR-10003373"/>
    <x v="1"/>
    <x v="6"/>
    <x v="290"/>
    <x v="1862"/>
    <n v="4"/>
    <n v="0"/>
    <n v="33.458399999999997"/>
    <x v="1"/>
    <x v="0"/>
  </r>
  <r>
    <n v="4638"/>
    <x v="2296"/>
    <x v="842"/>
    <d v="2019-04-29T00:00:00"/>
    <s v="First Class"/>
    <s v="AP-10915"/>
    <x v="275"/>
    <x v="0"/>
    <x v="0"/>
    <x v="1"/>
    <x v="1"/>
    <x v="62"/>
    <x v="1"/>
    <s v="OFF-AR-10000390"/>
    <x v="1"/>
    <x v="6"/>
    <x v="105"/>
    <x v="714"/>
    <n v="3"/>
    <n v="0"/>
    <n v="5.6993999999999998"/>
    <x v="1"/>
    <x v="0"/>
  </r>
  <r>
    <n v="4639"/>
    <x v="2296"/>
    <x v="842"/>
    <d v="2019-04-29T00:00:00"/>
    <s v="First Class"/>
    <s v="AP-10915"/>
    <x v="275"/>
    <x v="0"/>
    <x v="0"/>
    <x v="1"/>
    <x v="1"/>
    <x v="62"/>
    <x v="1"/>
    <s v="OFF-AR-10001725"/>
    <x v="1"/>
    <x v="6"/>
    <x v="1549"/>
    <x v="2885"/>
    <n v="2"/>
    <n v="0"/>
    <n v="12.298000000000002"/>
    <x v="1"/>
    <x v="0"/>
  </r>
  <r>
    <n v="4640"/>
    <x v="2297"/>
    <x v="108"/>
    <d v="2018-09-16T00:00:00"/>
    <s v="Standard Class"/>
    <s v="JF-15565"/>
    <x v="535"/>
    <x v="0"/>
    <x v="0"/>
    <x v="311"/>
    <x v="17"/>
    <x v="388"/>
    <x v="0"/>
    <s v="TEC-CO-10001943"/>
    <x v="2"/>
    <x v="16"/>
    <x v="1675"/>
    <x v="3486"/>
    <n v="8"/>
    <n v="0"/>
    <n v="751.9624"/>
    <x v="0"/>
    <x v="0"/>
  </r>
  <r>
    <n v="4641"/>
    <x v="2297"/>
    <x v="108"/>
    <d v="2018-09-16T00:00:00"/>
    <s v="Standard Class"/>
    <s v="JF-15565"/>
    <x v="535"/>
    <x v="0"/>
    <x v="0"/>
    <x v="311"/>
    <x v="17"/>
    <x v="388"/>
    <x v="0"/>
    <s v="OFF-EN-10002312"/>
    <x v="1"/>
    <x v="12"/>
    <x v="1462"/>
    <x v="3487"/>
    <n v="1"/>
    <n v="0"/>
    <n v="5.4340999999999999"/>
    <x v="0"/>
    <x v="0"/>
  </r>
  <r>
    <n v="4642"/>
    <x v="2298"/>
    <x v="760"/>
    <d v="2019-10-24T00:00:00"/>
    <s v="Second Class"/>
    <s v="HA-14905"/>
    <x v="456"/>
    <x v="0"/>
    <x v="0"/>
    <x v="299"/>
    <x v="22"/>
    <x v="375"/>
    <x v="1"/>
    <s v="OFF-BI-10000831"/>
    <x v="1"/>
    <x v="8"/>
    <x v="446"/>
    <x v="3488"/>
    <n v="4"/>
    <n v="0.7"/>
    <n v="-2.5343999999999998"/>
    <x v="1"/>
    <x v="0"/>
  </r>
  <r>
    <n v="4643"/>
    <x v="2298"/>
    <x v="760"/>
    <d v="2019-10-24T00:00:00"/>
    <s v="Second Class"/>
    <s v="HA-14905"/>
    <x v="456"/>
    <x v="0"/>
    <x v="0"/>
    <x v="299"/>
    <x v="22"/>
    <x v="375"/>
    <x v="1"/>
    <s v="FUR-CH-10000749"/>
    <x v="0"/>
    <x v="1"/>
    <x v="1676"/>
    <x v="1087"/>
    <n v="4"/>
    <n v="0.2"/>
    <n v="-28.95679999999993"/>
    <x v="1"/>
    <x v="0"/>
  </r>
  <r>
    <n v="4644"/>
    <x v="2299"/>
    <x v="991"/>
    <d v="2017-08-06T00:00:00"/>
    <s v="Standard Class"/>
    <s v="Co-12640"/>
    <x v="476"/>
    <x v="0"/>
    <x v="0"/>
    <x v="4"/>
    <x v="4"/>
    <x v="59"/>
    <x v="1"/>
    <s v="OFF-BI-10002003"/>
    <x v="1"/>
    <x v="8"/>
    <x v="1393"/>
    <x v="2925"/>
    <n v="2"/>
    <n v="0.2"/>
    <n v="2.1492"/>
    <x v="1"/>
    <x v="0"/>
  </r>
  <r>
    <n v="4645"/>
    <x v="2299"/>
    <x v="991"/>
    <d v="2017-08-06T00:00:00"/>
    <s v="Standard Class"/>
    <s v="Co-12640"/>
    <x v="476"/>
    <x v="0"/>
    <x v="0"/>
    <x v="4"/>
    <x v="4"/>
    <x v="59"/>
    <x v="1"/>
    <s v="TEC-MA-10001972"/>
    <x v="2"/>
    <x v="15"/>
    <x v="1478"/>
    <x v="2729"/>
    <n v="2"/>
    <n v="0.2"/>
    <n v="41.880000000000024"/>
    <x v="1"/>
    <x v="0"/>
  </r>
  <r>
    <n v="4646"/>
    <x v="2300"/>
    <x v="399"/>
    <d v="2018-08-16T00:00:00"/>
    <s v="Standard Class"/>
    <s v="BC-11125"/>
    <x v="604"/>
    <x v="2"/>
    <x v="0"/>
    <x v="20"/>
    <x v="15"/>
    <x v="164"/>
    <x v="3"/>
    <s v="FUR-CH-10000225"/>
    <x v="0"/>
    <x v="1"/>
    <x v="406"/>
    <x v="3489"/>
    <n v="2"/>
    <n v="0.1"/>
    <n v="-8.0980000000000167"/>
    <x v="2"/>
    <x v="0"/>
  </r>
  <r>
    <n v="4647"/>
    <x v="2301"/>
    <x v="992"/>
    <d v="2016-06-05T00:00:00"/>
    <s v="Standard Class"/>
    <s v="EB-13840"/>
    <x v="225"/>
    <x v="1"/>
    <x v="0"/>
    <x v="102"/>
    <x v="17"/>
    <x v="195"/>
    <x v="0"/>
    <s v="OFF-PA-10001622"/>
    <x v="1"/>
    <x v="10"/>
    <x v="702"/>
    <x v="3490"/>
    <n v="3"/>
    <n v="0"/>
    <n v="6.1289999999999996"/>
    <x v="0"/>
    <x v="0"/>
  </r>
  <r>
    <n v="4648"/>
    <x v="2302"/>
    <x v="993"/>
    <d v="2018-05-01T00:00:00"/>
    <s v="Standard Class"/>
    <s v="DB-13360"/>
    <x v="748"/>
    <x v="2"/>
    <x v="0"/>
    <x v="20"/>
    <x v="15"/>
    <x v="29"/>
    <x v="3"/>
    <s v="FUR-CH-10004983"/>
    <x v="0"/>
    <x v="1"/>
    <x v="1569"/>
    <x v="3491"/>
    <n v="3"/>
    <n v="0.1"/>
    <n v="62.782199999999975"/>
    <x v="2"/>
    <x v="0"/>
  </r>
  <r>
    <n v="4649"/>
    <x v="2303"/>
    <x v="304"/>
    <d v="2019-05-19T00:00:00"/>
    <s v="Standard Class"/>
    <s v="KB-16585"/>
    <x v="10"/>
    <x v="1"/>
    <x v="0"/>
    <x v="4"/>
    <x v="4"/>
    <x v="5"/>
    <x v="1"/>
    <s v="OFF-PA-10003228"/>
    <x v="1"/>
    <x v="10"/>
    <x v="1677"/>
    <x v="3492"/>
    <n v="9"/>
    <n v="0"/>
    <n v="206.88929999999996"/>
    <x v="1"/>
    <x v="0"/>
  </r>
  <r>
    <n v="4650"/>
    <x v="2303"/>
    <x v="304"/>
    <d v="2019-05-19T00:00:00"/>
    <s v="Standard Class"/>
    <s v="KB-16585"/>
    <x v="10"/>
    <x v="1"/>
    <x v="0"/>
    <x v="4"/>
    <x v="4"/>
    <x v="5"/>
    <x v="1"/>
    <s v="OFF-SU-10004498"/>
    <x v="1"/>
    <x v="14"/>
    <x v="505"/>
    <x v="3493"/>
    <n v="5"/>
    <n v="0"/>
    <n v="1.9320000000000004"/>
    <x v="1"/>
    <x v="0"/>
  </r>
  <r>
    <n v="4651"/>
    <x v="2304"/>
    <x v="798"/>
    <d v="2019-04-12T00:00:00"/>
    <s v="Standard Class"/>
    <s v="AH-10120"/>
    <x v="571"/>
    <x v="2"/>
    <x v="0"/>
    <x v="8"/>
    <x v="1"/>
    <x v="94"/>
    <x v="1"/>
    <s v="OFF-PA-10001878"/>
    <x v="1"/>
    <x v="10"/>
    <x v="1170"/>
    <x v="1672"/>
    <n v="5"/>
    <n v="0"/>
    <n v="114.93849999999998"/>
    <x v="1"/>
    <x v="0"/>
  </r>
  <r>
    <n v="4652"/>
    <x v="2304"/>
    <x v="798"/>
    <d v="2019-04-12T00:00:00"/>
    <s v="Standard Class"/>
    <s v="AH-10120"/>
    <x v="571"/>
    <x v="2"/>
    <x v="0"/>
    <x v="8"/>
    <x v="1"/>
    <x v="94"/>
    <x v="1"/>
    <s v="OFF-PA-10002923"/>
    <x v="1"/>
    <x v="10"/>
    <x v="1426"/>
    <x v="3494"/>
    <n v="4"/>
    <n v="0"/>
    <n v="97.88"/>
    <x v="1"/>
    <x v="0"/>
  </r>
  <r>
    <n v="4653"/>
    <x v="2305"/>
    <x v="922"/>
    <d v="2019-02-23T00:00:00"/>
    <s v="Standard Class"/>
    <s v="GH-14410"/>
    <x v="689"/>
    <x v="2"/>
    <x v="0"/>
    <x v="275"/>
    <x v="30"/>
    <x v="346"/>
    <x v="3"/>
    <s v="OFF-PA-10001838"/>
    <x v="1"/>
    <x v="10"/>
    <x v="1008"/>
    <x v="2722"/>
    <n v="2"/>
    <n v="0"/>
    <n v="5.7623999999999995"/>
    <x v="2"/>
    <x v="0"/>
  </r>
  <r>
    <n v="4654"/>
    <x v="2305"/>
    <x v="922"/>
    <d v="2019-02-23T00:00:00"/>
    <s v="Standard Class"/>
    <s v="GH-14410"/>
    <x v="689"/>
    <x v="2"/>
    <x v="0"/>
    <x v="275"/>
    <x v="30"/>
    <x v="346"/>
    <x v="3"/>
    <s v="OFF-ST-10003123"/>
    <x v="1"/>
    <x v="4"/>
    <x v="1277"/>
    <x v="3495"/>
    <n v="5"/>
    <n v="0"/>
    <n v="39.947999999999993"/>
    <x v="2"/>
    <x v="0"/>
  </r>
  <r>
    <n v="4655"/>
    <x v="2306"/>
    <x v="92"/>
    <d v="2019-06-26T00:00:00"/>
    <s v="Second Class"/>
    <s v="KT-16480"/>
    <x v="409"/>
    <x v="0"/>
    <x v="0"/>
    <x v="8"/>
    <x v="1"/>
    <x v="94"/>
    <x v="1"/>
    <s v="OFF-FA-10001332"/>
    <x v="1"/>
    <x v="13"/>
    <x v="1570"/>
    <x v="709"/>
    <n v="1"/>
    <n v="0"/>
    <n v="1.3535999999999999"/>
    <x v="1"/>
    <x v="0"/>
  </r>
  <r>
    <n v="4656"/>
    <x v="2307"/>
    <x v="952"/>
    <d v="2016-05-10T00:00:00"/>
    <s v="Standard Class"/>
    <s v="KH-16330"/>
    <x v="542"/>
    <x v="1"/>
    <x v="0"/>
    <x v="210"/>
    <x v="10"/>
    <x v="481"/>
    <x v="2"/>
    <s v="OFF-ST-10003442"/>
    <x v="1"/>
    <x v="4"/>
    <x v="86"/>
    <x v="3496"/>
    <n v="2"/>
    <n v="0.2"/>
    <n v="3.9591999999999992"/>
    <x v="2"/>
    <x v="0"/>
  </r>
  <r>
    <n v="4657"/>
    <x v="2308"/>
    <x v="910"/>
    <d v="2017-05-07T00:00:00"/>
    <s v="Standard Class"/>
    <s v="SV-20785"/>
    <x v="647"/>
    <x v="0"/>
    <x v="0"/>
    <x v="10"/>
    <x v="9"/>
    <x v="11"/>
    <x v="3"/>
    <s v="OFF-AR-10001468"/>
    <x v="1"/>
    <x v="6"/>
    <x v="725"/>
    <x v="3497"/>
    <n v="2"/>
    <n v="0.2"/>
    <n v="14.227200000000003"/>
    <x v="2"/>
    <x v="0"/>
  </r>
  <r>
    <n v="4658"/>
    <x v="2308"/>
    <x v="910"/>
    <d v="2017-05-07T00:00:00"/>
    <s v="Standard Class"/>
    <s v="SV-20785"/>
    <x v="647"/>
    <x v="0"/>
    <x v="0"/>
    <x v="10"/>
    <x v="9"/>
    <x v="11"/>
    <x v="3"/>
    <s v="OFF-AP-10003266"/>
    <x v="1"/>
    <x v="9"/>
    <x v="667"/>
    <x v="775"/>
    <n v="2"/>
    <n v="0.2"/>
    <n v="6.5164"/>
    <x v="2"/>
    <x v="0"/>
  </r>
  <r>
    <n v="4659"/>
    <x v="2308"/>
    <x v="910"/>
    <d v="2017-05-07T00:00:00"/>
    <s v="Standard Class"/>
    <s v="SV-20785"/>
    <x v="647"/>
    <x v="0"/>
    <x v="0"/>
    <x v="10"/>
    <x v="9"/>
    <x v="11"/>
    <x v="3"/>
    <s v="OFF-PA-10002230"/>
    <x v="1"/>
    <x v="10"/>
    <x v="389"/>
    <x v="892"/>
    <n v="2"/>
    <n v="0.2"/>
    <n v="2.8884000000000007"/>
    <x v="2"/>
    <x v="0"/>
  </r>
  <r>
    <n v="4660"/>
    <x v="2308"/>
    <x v="910"/>
    <d v="2017-05-07T00:00:00"/>
    <s v="Standard Class"/>
    <s v="SV-20785"/>
    <x v="647"/>
    <x v="0"/>
    <x v="0"/>
    <x v="10"/>
    <x v="9"/>
    <x v="11"/>
    <x v="3"/>
    <s v="OFF-AP-10003622"/>
    <x v="1"/>
    <x v="9"/>
    <x v="190"/>
    <x v="3498"/>
    <n v="7"/>
    <n v="0.2"/>
    <n v="2.0474999999999994"/>
    <x v="2"/>
    <x v="0"/>
  </r>
  <r>
    <n v="4661"/>
    <x v="2308"/>
    <x v="910"/>
    <d v="2017-05-07T00:00:00"/>
    <s v="Standard Class"/>
    <s v="SV-20785"/>
    <x v="647"/>
    <x v="0"/>
    <x v="0"/>
    <x v="10"/>
    <x v="9"/>
    <x v="11"/>
    <x v="3"/>
    <s v="TEC-AC-10001542"/>
    <x v="2"/>
    <x v="11"/>
    <x v="1678"/>
    <x v="289"/>
    <n v="3"/>
    <n v="0.2"/>
    <n v="-0.3444000000000047"/>
    <x v="2"/>
    <x v="0"/>
  </r>
  <r>
    <n v="4662"/>
    <x v="2308"/>
    <x v="910"/>
    <d v="2017-05-07T00:00:00"/>
    <s v="Standard Class"/>
    <s v="SV-20785"/>
    <x v="647"/>
    <x v="0"/>
    <x v="0"/>
    <x v="10"/>
    <x v="9"/>
    <x v="11"/>
    <x v="3"/>
    <s v="FUR-CH-10002965"/>
    <x v="0"/>
    <x v="1"/>
    <x v="229"/>
    <x v="2818"/>
    <n v="6"/>
    <n v="0.3"/>
    <n v="-36.176400000000001"/>
    <x v="2"/>
    <x v="0"/>
  </r>
  <r>
    <n v="4663"/>
    <x v="2308"/>
    <x v="910"/>
    <d v="2017-05-07T00:00:00"/>
    <s v="Standard Class"/>
    <s v="SV-20785"/>
    <x v="647"/>
    <x v="0"/>
    <x v="0"/>
    <x v="10"/>
    <x v="9"/>
    <x v="11"/>
    <x v="3"/>
    <s v="OFF-ST-10000563"/>
    <x v="1"/>
    <x v="4"/>
    <x v="903"/>
    <x v="3499"/>
    <n v="3"/>
    <n v="0.2"/>
    <n v="-9.5940000000000012"/>
    <x v="2"/>
    <x v="0"/>
  </r>
  <r>
    <n v="4664"/>
    <x v="2309"/>
    <x v="31"/>
    <d v="2018-09-22T00:00:00"/>
    <s v="Standard Class"/>
    <s v="PO-18850"/>
    <x v="138"/>
    <x v="0"/>
    <x v="0"/>
    <x v="108"/>
    <x v="2"/>
    <x v="133"/>
    <x v="0"/>
    <s v="OFF-LA-10002787"/>
    <x v="1"/>
    <x v="2"/>
    <x v="547"/>
    <x v="3500"/>
    <n v="1"/>
    <n v="0.2"/>
    <n v="1.0499999999999998"/>
    <x v="0"/>
    <x v="0"/>
  </r>
  <r>
    <n v="4665"/>
    <x v="2310"/>
    <x v="897"/>
    <d v="2018-09-26T00:00:00"/>
    <s v="Standard Class"/>
    <s v="AC-10450"/>
    <x v="549"/>
    <x v="0"/>
    <x v="0"/>
    <x v="95"/>
    <x v="2"/>
    <x v="118"/>
    <x v="0"/>
    <s v="OFF-BI-10004022"/>
    <x v="1"/>
    <x v="8"/>
    <x v="755"/>
    <x v="3501"/>
    <n v="9"/>
    <n v="0.7"/>
    <n v="-6.0047999999999977"/>
    <x v="0"/>
    <x v="0"/>
  </r>
  <r>
    <n v="4666"/>
    <x v="2310"/>
    <x v="897"/>
    <d v="2018-09-26T00:00:00"/>
    <s v="Standard Class"/>
    <s v="AC-10450"/>
    <x v="549"/>
    <x v="0"/>
    <x v="0"/>
    <x v="95"/>
    <x v="2"/>
    <x v="118"/>
    <x v="0"/>
    <s v="OFF-LA-10001158"/>
    <x v="1"/>
    <x v="2"/>
    <x v="322"/>
    <x v="3416"/>
    <n v="2"/>
    <n v="0.2"/>
    <n v="5.7960000000000003"/>
    <x v="0"/>
    <x v="0"/>
  </r>
  <r>
    <n v="4667"/>
    <x v="2311"/>
    <x v="994"/>
    <d v="2018-01-17T00:00:00"/>
    <s v="Standard Class"/>
    <s v="KB-16585"/>
    <x v="10"/>
    <x v="1"/>
    <x v="0"/>
    <x v="4"/>
    <x v="4"/>
    <x v="60"/>
    <x v="1"/>
    <s v="FUR-FU-10000076"/>
    <x v="0"/>
    <x v="5"/>
    <x v="884"/>
    <x v="710"/>
    <n v="4"/>
    <n v="0"/>
    <n v="34.365600000000008"/>
    <x v="1"/>
    <x v="0"/>
  </r>
  <r>
    <n v="4668"/>
    <x v="2311"/>
    <x v="994"/>
    <d v="2018-01-17T00:00:00"/>
    <s v="Standard Class"/>
    <s v="KB-16585"/>
    <x v="10"/>
    <x v="1"/>
    <x v="0"/>
    <x v="4"/>
    <x v="4"/>
    <x v="60"/>
    <x v="1"/>
    <s v="TEC-AC-10002335"/>
    <x v="2"/>
    <x v="11"/>
    <x v="343"/>
    <x v="3502"/>
    <n v="2"/>
    <n v="0"/>
    <n v="13.296199999999999"/>
    <x v="1"/>
    <x v="0"/>
  </r>
  <r>
    <n v="4669"/>
    <x v="2312"/>
    <x v="636"/>
    <d v="2019-05-11T00:00:00"/>
    <s v="Standard Class"/>
    <s v="DB-13555"/>
    <x v="587"/>
    <x v="1"/>
    <x v="0"/>
    <x v="5"/>
    <x v="5"/>
    <x v="6"/>
    <x v="2"/>
    <s v="OFF-BI-10002827"/>
    <x v="1"/>
    <x v="8"/>
    <x v="554"/>
    <x v="3503"/>
    <n v="10"/>
    <n v="0.8"/>
    <n v="-18.802"/>
    <x v="2"/>
    <x v="0"/>
  </r>
  <r>
    <n v="4670"/>
    <x v="2312"/>
    <x v="636"/>
    <d v="2019-05-11T00:00:00"/>
    <s v="Standard Class"/>
    <s v="DB-13555"/>
    <x v="587"/>
    <x v="1"/>
    <x v="0"/>
    <x v="5"/>
    <x v="5"/>
    <x v="6"/>
    <x v="2"/>
    <s v="FUR-BO-10001601"/>
    <x v="0"/>
    <x v="0"/>
    <x v="419"/>
    <x v="3504"/>
    <n v="7"/>
    <n v="0.32"/>
    <n v="-119.19180000000006"/>
    <x v="2"/>
    <x v="0"/>
  </r>
  <r>
    <n v="4671"/>
    <x v="2312"/>
    <x v="636"/>
    <d v="2019-05-11T00:00:00"/>
    <s v="Standard Class"/>
    <s v="DB-13555"/>
    <x v="587"/>
    <x v="1"/>
    <x v="0"/>
    <x v="5"/>
    <x v="5"/>
    <x v="6"/>
    <x v="2"/>
    <s v="OFF-ST-10001932"/>
    <x v="1"/>
    <x v="4"/>
    <x v="1650"/>
    <x v="3505"/>
    <n v="5"/>
    <n v="0.2"/>
    <n v="-57.950999999999993"/>
    <x v="2"/>
    <x v="0"/>
  </r>
  <r>
    <n v="4672"/>
    <x v="2313"/>
    <x v="995"/>
    <d v="2018-08-06T00:00:00"/>
    <s v="Standard Class"/>
    <s v="KL-16645"/>
    <x v="107"/>
    <x v="0"/>
    <x v="0"/>
    <x v="66"/>
    <x v="12"/>
    <x v="185"/>
    <x v="2"/>
    <s v="OFF-AP-10001005"/>
    <x v="1"/>
    <x v="9"/>
    <x v="1140"/>
    <x v="3506"/>
    <n v="4"/>
    <n v="0.1"/>
    <n v="72.357999999999976"/>
    <x v="2"/>
    <x v="0"/>
  </r>
  <r>
    <n v="4673"/>
    <x v="2313"/>
    <x v="995"/>
    <d v="2018-08-06T00:00:00"/>
    <s v="Standard Class"/>
    <s v="KL-16645"/>
    <x v="107"/>
    <x v="0"/>
    <x v="0"/>
    <x v="66"/>
    <x v="12"/>
    <x v="185"/>
    <x v="2"/>
    <s v="TEC-PH-10004042"/>
    <x v="2"/>
    <x v="7"/>
    <x v="558"/>
    <x v="3507"/>
    <n v="4"/>
    <n v="0"/>
    <n v="165.34960000000001"/>
    <x v="2"/>
    <x v="0"/>
  </r>
  <r>
    <n v="4674"/>
    <x v="2313"/>
    <x v="995"/>
    <d v="2018-08-06T00:00:00"/>
    <s v="Standard Class"/>
    <s v="KL-16645"/>
    <x v="107"/>
    <x v="0"/>
    <x v="0"/>
    <x v="66"/>
    <x v="12"/>
    <x v="185"/>
    <x v="2"/>
    <s v="TEC-PH-10001079"/>
    <x v="2"/>
    <x v="7"/>
    <x v="1255"/>
    <x v="3508"/>
    <n v="1"/>
    <n v="0"/>
    <n v="33.3172"/>
    <x v="2"/>
    <x v="0"/>
  </r>
  <r>
    <n v="4675"/>
    <x v="2313"/>
    <x v="995"/>
    <d v="2018-08-06T00:00:00"/>
    <s v="Standard Class"/>
    <s v="KL-16645"/>
    <x v="107"/>
    <x v="0"/>
    <x v="0"/>
    <x v="66"/>
    <x v="12"/>
    <x v="185"/>
    <x v="2"/>
    <s v="FUR-FU-10002918"/>
    <x v="0"/>
    <x v="5"/>
    <x v="269"/>
    <x v="1050"/>
    <n v="3"/>
    <n v="0"/>
    <n v="30.023400000000009"/>
    <x v="2"/>
    <x v="0"/>
  </r>
  <r>
    <n v="4676"/>
    <x v="2314"/>
    <x v="996"/>
    <d v="2019-03-29T00:00:00"/>
    <s v="Second Class"/>
    <s v="AG-10270"/>
    <x v="8"/>
    <x v="0"/>
    <x v="0"/>
    <x v="10"/>
    <x v="9"/>
    <x v="74"/>
    <x v="3"/>
    <s v="FUR-FU-10003832"/>
    <x v="0"/>
    <x v="5"/>
    <x v="1429"/>
    <x v="1660"/>
    <n v="2"/>
    <n v="0.2"/>
    <n v="1.5007999999999999"/>
    <x v="2"/>
    <x v="0"/>
  </r>
  <r>
    <n v="4677"/>
    <x v="2315"/>
    <x v="619"/>
    <d v="2016-03-19T00:00:00"/>
    <s v="Standard Class"/>
    <s v="JF-15295"/>
    <x v="639"/>
    <x v="0"/>
    <x v="0"/>
    <x v="415"/>
    <x v="7"/>
    <x v="503"/>
    <x v="1"/>
    <s v="OFF-BI-10001617"/>
    <x v="1"/>
    <x v="8"/>
    <x v="1324"/>
    <x v="3509"/>
    <n v="4"/>
    <n v="0.2"/>
    <n v="11.167199999999999"/>
    <x v="1"/>
    <x v="0"/>
  </r>
  <r>
    <n v="4678"/>
    <x v="2315"/>
    <x v="619"/>
    <d v="2016-03-19T00:00:00"/>
    <s v="Standard Class"/>
    <s v="JF-15295"/>
    <x v="639"/>
    <x v="0"/>
    <x v="0"/>
    <x v="415"/>
    <x v="7"/>
    <x v="503"/>
    <x v="1"/>
    <s v="OFF-ST-10000736"/>
    <x v="1"/>
    <x v="4"/>
    <x v="460"/>
    <x v="1240"/>
    <n v="1"/>
    <n v="0"/>
    <n v="3.2391999999999967"/>
    <x v="1"/>
    <x v="0"/>
  </r>
  <r>
    <n v="4679"/>
    <x v="2315"/>
    <x v="619"/>
    <d v="2016-03-19T00:00:00"/>
    <s v="Standard Class"/>
    <s v="JF-15295"/>
    <x v="639"/>
    <x v="0"/>
    <x v="0"/>
    <x v="415"/>
    <x v="7"/>
    <x v="503"/>
    <x v="1"/>
    <s v="TEC-AC-10004877"/>
    <x v="2"/>
    <x v="11"/>
    <x v="1679"/>
    <x v="137"/>
    <n v="12"/>
    <n v="0"/>
    <n v="6.6239999999999952"/>
    <x v="1"/>
    <x v="0"/>
  </r>
  <r>
    <n v="4680"/>
    <x v="2315"/>
    <x v="619"/>
    <d v="2016-03-19T00:00:00"/>
    <s v="Standard Class"/>
    <s v="JF-15295"/>
    <x v="639"/>
    <x v="0"/>
    <x v="0"/>
    <x v="415"/>
    <x v="7"/>
    <x v="503"/>
    <x v="1"/>
    <s v="OFF-ST-10003221"/>
    <x v="1"/>
    <x v="4"/>
    <x v="683"/>
    <x v="794"/>
    <n v="2"/>
    <n v="0"/>
    <n v="5.7672000000000008"/>
    <x v="1"/>
    <x v="0"/>
  </r>
  <r>
    <n v="4681"/>
    <x v="2315"/>
    <x v="619"/>
    <d v="2016-03-19T00:00:00"/>
    <s v="Standard Class"/>
    <s v="JF-15295"/>
    <x v="639"/>
    <x v="0"/>
    <x v="0"/>
    <x v="415"/>
    <x v="7"/>
    <x v="503"/>
    <x v="1"/>
    <s v="OFF-BI-10003007"/>
    <x v="1"/>
    <x v="8"/>
    <x v="1551"/>
    <x v="3510"/>
    <n v="2"/>
    <n v="0.2"/>
    <n v="20.165599999999998"/>
    <x v="1"/>
    <x v="0"/>
  </r>
  <r>
    <n v="4682"/>
    <x v="2316"/>
    <x v="216"/>
    <d v="2018-07-18T00:00:00"/>
    <s v="Second Class"/>
    <s v="RE-19450"/>
    <x v="681"/>
    <x v="0"/>
    <x v="0"/>
    <x v="109"/>
    <x v="15"/>
    <x v="135"/>
    <x v="3"/>
    <s v="OFF-FA-10000936"/>
    <x v="1"/>
    <x v="13"/>
    <x v="1307"/>
    <x v="3511"/>
    <n v="9"/>
    <n v="0"/>
    <n v="13.324499999999999"/>
    <x v="2"/>
    <x v="0"/>
  </r>
  <r>
    <n v="4683"/>
    <x v="2317"/>
    <x v="49"/>
    <d v="2018-12-01T00:00:00"/>
    <s v="Same Day"/>
    <s v="MV-18190"/>
    <x v="160"/>
    <x v="0"/>
    <x v="0"/>
    <x v="253"/>
    <x v="3"/>
    <x v="313"/>
    <x v="0"/>
    <s v="TEC-PH-10003811"/>
    <x v="2"/>
    <x v="7"/>
    <x v="1196"/>
    <x v="3512"/>
    <n v="9"/>
    <n v="0.2"/>
    <n v="86.392799999999994"/>
    <x v="0"/>
    <x v="0"/>
  </r>
  <r>
    <n v="4684"/>
    <x v="2318"/>
    <x v="48"/>
    <d v="2018-09-03T00:00:00"/>
    <s v="Standard Class"/>
    <s v="GB-14530"/>
    <x v="334"/>
    <x v="1"/>
    <x v="0"/>
    <x v="10"/>
    <x v="9"/>
    <x v="74"/>
    <x v="3"/>
    <s v="FUR-TA-10004152"/>
    <x v="0"/>
    <x v="3"/>
    <x v="1516"/>
    <x v="3513"/>
    <n v="4"/>
    <n v="0.4"/>
    <n v="-56.448000000000008"/>
    <x v="2"/>
    <x v="0"/>
  </r>
  <r>
    <n v="4685"/>
    <x v="2318"/>
    <x v="48"/>
    <d v="2018-09-03T00:00:00"/>
    <s v="Standard Class"/>
    <s v="GB-14530"/>
    <x v="334"/>
    <x v="1"/>
    <x v="0"/>
    <x v="10"/>
    <x v="9"/>
    <x v="74"/>
    <x v="3"/>
    <s v="FUR-BO-10002853"/>
    <x v="0"/>
    <x v="0"/>
    <x v="1622"/>
    <x v="3514"/>
    <n v="4"/>
    <n v="0.5"/>
    <n v="-81.94"/>
    <x v="2"/>
    <x v="0"/>
  </r>
  <r>
    <n v="4686"/>
    <x v="2318"/>
    <x v="48"/>
    <d v="2018-09-03T00:00:00"/>
    <s v="Standard Class"/>
    <s v="GB-14530"/>
    <x v="334"/>
    <x v="1"/>
    <x v="0"/>
    <x v="10"/>
    <x v="9"/>
    <x v="74"/>
    <x v="3"/>
    <s v="OFF-BI-10002071"/>
    <x v="1"/>
    <x v="8"/>
    <x v="699"/>
    <x v="3515"/>
    <n v="2"/>
    <n v="0.7"/>
    <n v="-2.7887999999999993"/>
    <x v="2"/>
    <x v="0"/>
  </r>
  <r>
    <n v="4687"/>
    <x v="2318"/>
    <x v="48"/>
    <d v="2018-09-03T00:00:00"/>
    <s v="Standard Class"/>
    <s v="GB-14530"/>
    <x v="334"/>
    <x v="1"/>
    <x v="0"/>
    <x v="10"/>
    <x v="9"/>
    <x v="74"/>
    <x v="3"/>
    <s v="OFF-FA-10000053"/>
    <x v="1"/>
    <x v="13"/>
    <x v="962"/>
    <x v="1814"/>
    <n v="7"/>
    <n v="0.2"/>
    <n v="-2.3813999999999993"/>
    <x v="2"/>
    <x v="0"/>
  </r>
  <r>
    <n v="4688"/>
    <x v="2319"/>
    <x v="890"/>
    <d v="2018-06-30T00:00:00"/>
    <s v="Standard Class"/>
    <s v="HL-15040"/>
    <x v="332"/>
    <x v="0"/>
    <x v="0"/>
    <x v="102"/>
    <x v="14"/>
    <x v="237"/>
    <x v="2"/>
    <s v="TEC-PH-10001305"/>
    <x v="2"/>
    <x v="7"/>
    <x v="1680"/>
    <x v="3516"/>
    <n v="9"/>
    <n v="0"/>
    <n v="123.45480000000005"/>
    <x v="2"/>
    <x v="0"/>
  </r>
  <r>
    <n v="4689"/>
    <x v="2320"/>
    <x v="983"/>
    <d v="2019-04-03T00:00:00"/>
    <s v="Standard Class"/>
    <s v="BP-11155"/>
    <x v="669"/>
    <x v="0"/>
    <x v="0"/>
    <x v="152"/>
    <x v="9"/>
    <x v="207"/>
    <x v="3"/>
    <s v="OFF-BI-10001525"/>
    <x v="1"/>
    <x v="8"/>
    <x v="31"/>
    <x v="3517"/>
    <n v="5"/>
    <n v="0.7"/>
    <n v="-4.7625000000000011"/>
    <x v="2"/>
    <x v="0"/>
  </r>
  <r>
    <n v="4690"/>
    <x v="2321"/>
    <x v="414"/>
    <d v="2016-12-22T00:00:00"/>
    <s v="First Class"/>
    <s v="CT-11995"/>
    <x v="564"/>
    <x v="0"/>
    <x v="0"/>
    <x v="93"/>
    <x v="16"/>
    <x v="115"/>
    <x v="1"/>
    <s v="FUR-FU-10001876"/>
    <x v="0"/>
    <x v="5"/>
    <x v="1403"/>
    <x v="3518"/>
    <n v="2"/>
    <n v="0.2"/>
    <n v="10.393599999999998"/>
    <x v="1"/>
    <x v="0"/>
  </r>
  <r>
    <n v="4691"/>
    <x v="2321"/>
    <x v="414"/>
    <d v="2016-12-22T00:00:00"/>
    <s v="First Class"/>
    <s v="CT-11995"/>
    <x v="564"/>
    <x v="0"/>
    <x v="0"/>
    <x v="93"/>
    <x v="16"/>
    <x v="115"/>
    <x v="1"/>
    <s v="TEC-AC-10003628"/>
    <x v="2"/>
    <x v="11"/>
    <x v="247"/>
    <x v="981"/>
    <n v="3"/>
    <n v="0.2"/>
    <n v="21.592800000000011"/>
    <x v="1"/>
    <x v="0"/>
  </r>
  <r>
    <n v="4692"/>
    <x v="2321"/>
    <x v="414"/>
    <d v="2016-12-22T00:00:00"/>
    <s v="First Class"/>
    <s v="CT-11995"/>
    <x v="564"/>
    <x v="0"/>
    <x v="0"/>
    <x v="93"/>
    <x v="16"/>
    <x v="115"/>
    <x v="1"/>
    <s v="FUR-CH-10004860"/>
    <x v="0"/>
    <x v="1"/>
    <x v="212"/>
    <x v="2516"/>
    <n v="3"/>
    <n v="0.2"/>
    <n v="-42.411600000000035"/>
    <x v="1"/>
    <x v="0"/>
  </r>
  <r>
    <n v="4693"/>
    <x v="2321"/>
    <x v="414"/>
    <d v="2016-12-22T00:00:00"/>
    <s v="First Class"/>
    <s v="CT-11995"/>
    <x v="564"/>
    <x v="0"/>
    <x v="0"/>
    <x v="93"/>
    <x v="16"/>
    <x v="115"/>
    <x v="1"/>
    <s v="OFF-PA-10000357"/>
    <x v="1"/>
    <x v="10"/>
    <x v="1228"/>
    <x v="3519"/>
    <n v="5"/>
    <n v="0.2"/>
    <n v="77.671999999999983"/>
    <x v="1"/>
    <x v="0"/>
  </r>
  <r>
    <n v="4694"/>
    <x v="2321"/>
    <x v="414"/>
    <d v="2016-12-22T00:00:00"/>
    <s v="First Class"/>
    <s v="CT-11995"/>
    <x v="564"/>
    <x v="0"/>
    <x v="0"/>
    <x v="93"/>
    <x v="16"/>
    <x v="115"/>
    <x v="1"/>
    <s v="OFF-PA-10003270"/>
    <x v="1"/>
    <x v="10"/>
    <x v="1424"/>
    <x v="582"/>
    <n v="2"/>
    <n v="0.2"/>
    <n v="2.6399999999999997"/>
    <x v="1"/>
    <x v="0"/>
  </r>
  <r>
    <n v="4695"/>
    <x v="2322"/>
    <x v="997"/>
    <d v="2017-12-17T00:00:00"/>
    <s v="Same Day"/>
    <s v="JL-15835"/>
    <x v="252"/>
    <x v="0"/>
    <x v="0"/>
    <x v="66"/>
    <x v="12"/>
    <x v="185"/>
    <x v="2"/>
    <s v="OFF-BI-10000320"/>
    <x v="1"/>
    <x v="8"/>
    <x v="776"/>
    <x v="3520"/>
    <n v="4"/>
    <n v="0"/>
    <n v="14.4648"/>
    <x v="2"/>
    <x v="0"/>
  </r>
  <r>
    <n v="4696"/>
    <x v="2322"/>
    <x v="997"/>
    <d v="2017-12-17T00:00:00"/>
    <s v="Same Day"/>
    <s v="JL-15835"/>
    <x v="252"/>
    <x v="0"/>
    <x v="0"/>
    <x v="66"/>
    <x v="12"/>
    <x v="185"/>
    <x v="2"/>
    <s v="FUR-CH-10003846"/>
    <x v="0"/>
    <x v="1"/>
    <x v="924"/>
    <x v="3367"/>
    <n v="3"/>
    <n v="0"/>
    <n v="48.470400000000012"/>
    <x v="2"/>
    <x v="0"/>
  </r>
  <r>
    <n v="4697"/>
    <x v="2322"/>
    <x v="997"/>
    <d v="2017-12-17T00:00:00"/>
    <s v="Same Day"/>
    <s v="JL-15835"/>
    <x v="252"/>
    <x v="0"/>
    <x v="0"/>
    <x v="66"/>
    <x v="12"/>
    <x v="185"/>
    <x v="2"/>
    <s v="FUR-CH-10004875"/>
    <x v="0"/>
    <x v="1"/>
    <x v="1445"/>
    <x v="3521"/>
    <n v="2"/>
    <n v="0"/>
    <n v="38.437200000000004"/>
    <x v="2"/>
    <x v="0"/>
  </r>
  <r>
    <n v="4698"/>
    <x v="2322"/>
    <x v="997"/>
    <d v="2017-12-17T00:00:00"/>
    <s v="Same Day"/>
    <s v="JL-15835"/>
    <x v="252"/>
    <x v="0"/>
    <x v="0"/>
    <x v="66"/>
    <x v="12"/>
    <x v="185"/>
    <x v="2"/>
    <s v="FUR-CH-10003817"/>
    <x v="0"/>
    <x v="1"/>
    <x v="164"/>
    <x v="3522"/>
    <n v="9"/>
    <n v="0"/>
    <n v="136.66500000000002"/>
    <x v="2"/>
    <x v="0"/>
  </r>
  <r>
    <n v="4699"/>
    <x v="2322"/>
    <x v="997"/>
    <d v="2017-12-17T00:00:00"/>
    <s v="Same Day"/>
    <s v="JL-15835"/>
    <x v="252"/>
    <x v="0"/>
    <x v="0"/>
    <x v="66"/>
    <x v="12"/>
    <x v="185"/>
    <x v="2"/>
    <s v="FUR-FU-10002116"/>
    <x v="0"/>
    <x v="5"/>
    <x v="1440"/>
    <x v="3523"/>
    <n v="3"/>
    <n v="0"/>
    <n v="14.849099999999979"/>
    <x v="2"/>
    <x v="0"/>
  </r>
  <r>
    <n v="4700"/>
    <x v="2323"/>
    <x v="943"/>
    <d v="2019-05-17T00:00:00"/>
    <s v="Standard Class"/>
    <s v="JK-16120"/>
    <x v="451"/>
    <x v="2"/>
    <x v="0"/>
    <x v="89"/>
    <x v="5"/>
    <x v="110"/>
    <x v="2"/>
    <s v="OFF-AR-10003481"/>
    <x v="1"/>
    <x v="6"/>
    <x v="1600"/>
    <x v="797"/>
    <n v="2"/>
    <n v="0.2"/>
    <n v="0.59039999999999915"/>
    <x v="2"/>
    <x v="0"/>
  </r>
  <r>
    <n v="4701"/>
    <x v="2323"/>
    <x v="943"/>
    <d v="2019-05-17T00:00:00"/>
    <s v="Standard Class"/>
    <s v="JK-16120"/>
    <x v="451"/>
    <x v="2"/>
    <x v="0"/>
    <x v="89"/>
    <x v="5"/>
    <x v="110"/>
    <x v="2"/>
    <s v="OFF-ST-10004180"/>
    <x v="1"/>
    <x v="4"/>
    <x v="244"/>
    <x v="3524"/>
    <n v="2"/>
    <n v="0.2"/>
    <n v="-14.883200000000002"/>
    <x v="2"/>
    <x v="0"/>
  </r>
  <r>
    <n v="4702"/>
    <x v="2323"/>
    <x v="943"/>
    <d v="2019-05-17T00:00:00"/>
    <s v="Standard Class"/>
    <s v="JK-16120"/>
    <x v="451"/>
    <x v="2"/>
    <x v="0"/>
    <x v="89"/>
    <x v="5"/>
    <x v="110"/>
    <x v="2"/>
    <s v="OFF-PA-10003657"/>
    <x v="1"/>
    <x v="10"/>
    <x v="630"/>
    <x v="1312"/>
    <n v="2"/>
    <n v="0.2"/>
    <n v="2.1399999999999992"/>
    <x v="2"/>
    <x v="0"/>
  </r>
  <r>
    <n v="4703"/>
    <x v="2323"/>
    <x v="943"/>
    <d v="2019-05-17T00:00:00"/>
    <s v="Standard Class"/>
    <s v="JK-16120"/>
    <x v="451"/>
    <x v="2"/>
    <x v="0"/>
    <x v="89"/>
    <x v="5"/>
    <x v="110"/>
    <x v="2"/>
    <s v="FUR-FU-10001967"/>
    <x v="0"/>
    <x v="5"/>
    <x v="296"/>
    <x v="3525"/>
    <n v="1"/>
    <n v="0.6"/>
    <n v="-6.9964999999999993"/>
    <x v="2"/>
    <x v="0"/>
  </r>
  <r>
    <n v="4704"/>
    <x v="2324"/>
    <x v="890"/>
    <d v="2018-06-28T00:00:00"/>
    <s v="Standard Class"/>
    <s v="DH-13075"/>
    <x v="704"/>
    <x v="1"/>
    <x v="0"/>
    <x v="12"/>
    <x v="5"/>
    <x v="14"/>
    <x v="2"/>
    <s v="OFF-AP-10002082"/>
    <x v="1"/>
    <x v="9"/>
    <x v="1101"/>
    <x v="3526"/>
    <n v="2"/>
    <n v="0.8"/>
    <n v="-19.602000000000007"/>
    <x v="2"/>
    <x v="0"/>
  </r>
  <r>
    <n v="4705"/>
    <x v="2325"/>
    <x v="624"/>
    <d v="2018-05-18T00:00:00"/>
    <s v="First Class"/>
    <s v="AG-10900"/>
    <x v="151"/>
    <x v="0"/>
    <x v="0"/>
    <x v="416"/>
    <x v="29"/>
    <x v="504"/>
    <x v="3"/>
    <s v="OFF-SU-10000381"/>
    <x v="1"/>
    <x v="14"/>
    <x v="660"/>
    <x v="3527"/>
    <n v="7"/>
    <n v="0"/>
    <n v="18.899299999999997"/>
    <x v="2"/>
    <x v="0"/>
  </r>
  <r>
    <n v="4706"/>
    <x v="2325"/>
    <x v="624"/>
    <d v="2018-05-18T00:00:00"/>
    <s v="First Class"/>
    <s v="AG-10900"/>
    <x v="151"/>
    <x v="0"/>
    <x v="0"/>
    <x v="416"/>
    <x v="29"/>
    <x v="504"/>
    <x v="3"/>
    <s v="OFF-LA-10002475"/>
    <x v="1"/>
    <x v="2"/>
    <x v="149"/>
    <x v="2"/>
    <n v="2"/>
    <n v="0"/>
    <n v="6.8713999999999995"/>
    <x v="2"/>
    <x v="0"/>
  </r>
  <r>
    <n v="4707"/>
    <x v="2325"/>
    <x v="624"/>
    <d v="2018-05-18T00:00:00"/>
    <s v="First Class"/>
    <s v="AG-10900"/>
    <x v="151"/>
    <x v="0"/>
    <x v="0"/>
    <x v="416"/>
    <x v="29"/>
    <x v="504"/>
    <x v="3"/>
    <s v="FUR-FU-10003975"/>
    <x v="0"/>
    <x v="5"/>
    <x v="783"/>
    <x v="3528"/>
    <n v="4"/>
    <n v="0"/>
    <n v="17.323999999999984"/>
    <x v="2"/>
    <x v="0"/>
  </r>
  <r>
    <n v="4708"/>
    <x v="2326"/>
    <x v="222"/>
    <d v="2019-06-30T00:00:00"/>
    <s v="First Class"/>
    <s v="WB-21850"/>
    <x v="576"/>
    <x v="0"/>
    <x v="0"/>
    <x v="1"/>
    <x v="1"/>
    <x v="13"/>
    <x v="1"/>
    <s v="OFF-BI-10003091"/>
    <x v="1"/>
    <x v="8"/>
    <x v="1174"/>
    <x v="1658"/>
    <n v="5"/>
    <n v="0.2"/>
    <n v="302.37299999999993"/>
    <x v="1"/>
    <x v="0"/>
  </r>
  <r>
    <n v="4709"/>
    <x v="2326"/>
    <x v="222"/>
    <d v="2019-06-30T00:00:00"/>
    <s v="First Class"/>
    <s v="WB-21850"/>
    <x v="576"/>
    <x v="0"/>
    <x v="0"/>
    <x v="1"/>
    <x v="1"/>
    <x v="13"/>
    <x v="1"/>
    <s v="OFF-ST-10002974"/>
    <x v="1"/>
    <x v="4"/>
    <x v="123"/>
    <x v="3529"/>
    <n v="3"/>
    <n v="0"/>
    <n v="39.212999999999994"/>
    <x v="1"/>
    <x v="0"/>
  </r>
  <r>
    <n v="4710"/>
    <x v="2326"/>
    <x v="222"/>
    <d v="2019-06-30T00:00:00"/>
    <s v="First Class"/>
    <s v="WB-21850"/>
    <x v="576"/>
    <x v="0"/>
    <x v="0"/>
    <x v="1"/>
    <x v="1"/>
    <x v="13"/>
    <x v="1"/>
    <s v="OFF-AR-10000255"/>
    <x v="1"/>
    <x v="6"/>
    <x v="807"/>
    <x v="2643"/>
    <n v="2"/>
    <n v="0"/>
    <n v="3.0367999999999995"/>
    <x v="1"/>
    <x v="0"/>
  </r>
  <r>
    <n v="4711"/>
    <x v="2326"/>
    <x v="222"/>
    <d v="2019-06-30T00:00:00"/>
    <s v="First Class"/>
    <s v="WB-21850"/>
    <x v="576"/>
    <x v="0"/>
    <x v="0"/>
    <x v="1"/>
    <x v="1"/>
    <x v="13"/>
    <x v="1"/>
    <s v="TEC-AC-10001284"/>
    <x v="2"/>
    <x v="11"/>
    <x v="1181"/>
    <x v="1038"/>
    <n v="3"/>
    <n v="0"/>
    <n v="22.4316"/>
    <x v="1"/>
    <x v="0"/>
  </r>
  <r>
    <n v="4712"/>
    <x v="2327"/>
    <x v="691"/>
    <d v="2016-03-31T00:00:00"/>
    <s v="Same Day"/>
    <s v="JO-15280"/>
    <x v="123"/>
    <x v="0"/>
    <x v="0"/>
    <x v="10"/>
    <x v="9"/>
    <x v="74"/>
    <x v="3"/>
    <s v="OFF-BI-10003529"/>
    <x v="1"/>
    <x v="8"/>
    <x v="796"/>
    <x v="3530"/>
    <n v="1"/>
    <n v="0.7"/>
    <n v="-0.59639999999999982"/>
    <x v="2"/>
    <x v="0"/>
  </r>
  <r>
    <n v="4713"/>
    <x v="2328"/>
    <x v="757"/>
    <d v="2016-12-21T00:00:00"/>
    <s v="Standard Class"/>
    <s v="EJ-13720"/>
    <x v="719"/>
    <x v="0"/>
    <x v="0"/>
    <x v="114"/>
    <x v="5"/>
    <x v="143"/>
    <x v="2"/>
    <s v="OFF-PA-10000029"/>
    <x v="1"/>
    <x v="10"/>
    <x v="811"/>
    <x v="1590"/>
    <n v="7"/>
    <n v="0.2"/>
    <n v="12.700800000000001"/>
    <x v="2"/>
    <x v="0"/>
  </r>
  <r>
    <n v="4714"/>
    <x v="2328"/>
    <x v="757"/>
    <d v="2016-12-21T00:00:00"/>
    <s v="Standard Class"/>
    <s v="EJ-13720"/>
    <x v="719"/>
    <x v="0"/>
    <x v="0"/>
    <x v="114"/>
    <x v="5"/>
    <x v="143"/>
    <x v="2"/>
    <s v="FUR-FU-10002116"/>
    <x v="0"/>
    <x v="5"/>
    <x v="1440"/>
    <x v="3531"/>
    <n v="2"/>
    <n v="0.6"/>
    <n v="-74.952600000000004"/>
    <x v="2"/>
    <x v="0"/>
  </r>
  <r>
    <n v="4715"/>
    <x v="2329"/>
    <x v="796"/>
    <d v="2019-05-20T00:00:00"/>
    <s v="First Class"/>
    <s v="AB-10105"/>
    <x v="455"/>
    <x v="0"/>
    <x v="0"/>
    <x v="32"/>
    <x v="21"/>
    <x v="40"/>
    <x v="1"/>
    <s v="TEC-PH-10002200"/>
    <x v="2"/>
    <x v="7"/>
    <x v="1480"/>
    <x v="3532"/>
    <n v="2"/>
    <n v="0.2"/>
    <n v="38.779199999999989"/>
    <x v="1"/>
    <x v="0"/>
  </r>
  <r>
    <n v="4716"/>
    <x v="2330"/>
    <x v="793"/>
    <d v="2017-05-16T00:00:00"/>
    <s v="Standard Class"/>
    <s v="LT-16765"/>
    <x v="398"/>
    <x v="0"/>
    <x v="0"/>
    <x v="103"/>
    <x v="22"/>
    <x v="127"/>
    <x v="1"/>
    <s v="TEC-PH-10000441"/>
    <x v="2"/>
    <x v="7"/>
    <x v="1055"/>
    <x v="1227"/>
    <n v="2"/>
    <n v="0.2"/>
    <n v="20.158400000000015"/>
    <x v="1"/>
    <x v="0"/>
  </r>
  <r>
    <n v="4717"/>
    <x v="2331"/>
    <x v="734"/>
    <d v="2019-12-07T00:00:00"/>
    <s v="Second Class"/>
    <s v="CM-12655"/>
    <x v="475"/>
    <x v="2"/>
    <x v="0"/>
    <x v="4"/>
    <x v="4"/>
    <x v="60"/>
    <x v="1"/>
    <s v="FUR-TA-10002958"/>
    <x v="0"/>
    <x v="3"/>
    <x v="965"/>
    <x v="3533"/>
    <n v="2"/>
    <n v="0"/>
    <n v="88.733199999999954"/>
    <x v="1"/>
    <x v="0"/>
  </r>
  <r>
    <n v="4718"/>
    <x v="2332"/>
    <x v="295"/>
    <d v="2017-12-17T00:00:00"/>
    <s v="Standard Class"/>
    <s v="EM-13960"/>
    <x v="75"/>
    <x v="0"/>
    <x v="0"/>
    <x v="248"/>
    <x v="39"/>
    <x v="307"/>
    <x v="3"/>
    <s v="OFF-AR-10001662"/>
    <x v="1"/>
    <x v="6"/>
    <x v="448"/>
    <x v="3534"/>
    <n v="3"/>
    <n v="0"/>
    <n v="2.2194000000000007"/>
    <x v="2"/>
    <x v="0"/>
  </r>
  <r>
    <n v="4719"/>
    <x v="2333"/>
    <x v="998"/>
    <d v="2017-10-11T00:00:00"/>
    <s v="First Class"/>
    <s v="DJ-13420"/>
    <x v="249"/>
    <x v="1"/>
    <x v="0"/>
    <x v="8"/>
    <x v="1"/>
    <x v="9"/>
    <x v="1"/>
    <s v="OFF-PA-10004101"/>
    <x v="1"/>
    <x v="10"/>
    <x v="511"/>
    <x v="1568"/>
    <n v="7"/>
    <n v="0"/>
    <n v="21.772800000000004"/>
    <x v="1"/>
    <x v="0"/>
  </r>
  <r>
    <n v="4720"/>
    <x v="2334"/>
    <x v="24"/>
    <d v="2017-04-20T00:00:00"/>
    <s v="Second Class"/>
    <s v="DE-13255"/>
    <x v="368"/>
    <x v="2"/>
    <x v="0"/>
    <x v="1"/>
    <x v="1"/>
    <x v="25"/>
    <x v="1"/>
    <s v="OFF-ST-10002756"/>
    <x v="1"/>
    <x v="4"/>
    <x v="273"/>
    <x v="3535"/>
    <n v="7"/>
    <n v="0"/>
    <n v="9.4717000000000837"/>
    <x v="1"/>
    <x v="0"/>
  </r>
  <r>
    <n v="4721"/>
    <x v="2334"/>
    <x v="24"/>
    <d v="2017-04-20T00:00:00"/>
    <s v="Second Class"/>
    <s v="DE-13255"/>
    <x v="368"/>
    <x v="2"/>
    <x v="0"/>
    <x v="1"/>
    <x v="1"/>
    <x v="25"/>
    <x v="1"/>
    <s v="OFF-PA-10000483"/>
    <x v="1"/>
    <x v="10"/>
    <x v="1681"/>
    <x v="1168"/>
    <n v="2"/>
    <n v="0"/>
    <n v="27.881999999999998"/>
    <x v="1"/>
    <x v="0"/>
  </r>
  <r>
    <n v="4722"/>
    <x v="2335"/>
    <x v="159"/>
    <d v="2016-06-11T00:00:00"/>
    <s v="Second Class"/>
    <s v="NR-18550"/>
    <x v="749"/>
    <x v="0"/>
    <x v="0"/>
    <x v="34"/>
    <x v="10"/>
    <x v="173"/>
    <x v="2"/>
    <s v="FUR-TA-10002041"/>
    <x v="0"/>
    <x v="3"/>
    <x v="363"/>
    <x v="3536"/>
    <n v="3"/>
    <n v="0.5"/>
    <n v="-209.76929999999999"/>
    <x v="2"/>
    <x v="0"/>
  </r>
  <r>
    <n v="4723"/>
    <x v="2336"/>
    <x v="853"/>
    <d v="2019-09-07T00:00:00"/>
    <s v="Standard Class"/>
    <s v="CK-12325"/>
    <x v="278"/>
    <x v="2"/>
    <x v="0"/>
    <x v="4"/>
    <x v="4"/>
    <x v="5"/>
    <x v="1"/>
    <s v="OFF-AR-10001166"/>
    <x v="1"/>
    <x v="6"/>
    <x v="772"/>
    <x v="3537"/>
    <n v="1"/>
    <n v="0"/>
    <n v="2.9561999999999999"/>
    <x v="1"/>
    <x v="0"/>
  </r>
  <r>
    <n v="4724"/>
    <x v="2337"/>
    <x v="730"/>
    <d v="2018-05-22T00:00:00"/>
    <s v="Same Day"/>
    <s v="JF-15490"/>
    <x v="223"/>
    <x v="0"/>
    <x v="0"/>
    <x v="417"/>
    <x v="32"/>
    <x v="505"/>
    <x v="0"/>
    <s v="OFF-LA-10004345"/>
    <x v="1"/>
    <x v="2"/>
    <x v="522"/>
    <x v="1674"/>
    <n v="3"/>
    <n v="0"/>
    <n v="7.2176999999999998"/>
    <x v="0"/>
    <x v="0"/>
  </r>
  <r>
    <n v="4725"/>
    <x v="2338"/>
    <x v="583"/>
    <d v="2018-11-15T00:00:00"/>
    <s v="Standard Class"/>
    <s v="LB-16795"/>
    <x v="697"/>
    <x v="2"/>
    <x v="0"/>
    <x v="264"/>
    <x v="2"/>
    <x v="330"/>
    <x v="0"/>
    <s v="OFF-BI-10002852"/>
    <x v="1"/>
    <x v="8"/>
    <x v="91"/>
    <x v="3538"/>
    <n v="2"/>
    <n v="0.7"/>
    <n v="-6.921599999999998"/>
    <x v="0"/>
    <x v="0"/>
  </r>
  <r>
    <n v="4726"/>
    <x v="2338"/>
    <x v="583"/>
    <d v="2018-11-15T00:00:00"/>
    <s v="Standard Class"/>
    <s v="LB-16795"/>
    <x v="697"/>
    <x v="2"/>
    <x v="0"/>
    <x v="264"/>
    <x v="2"/>
    <x v="330"/>
    <x v="0"/>
    <s v="OFF-AP-10001058"/>
    <x v="1"/>
    <x v="9"/>
    <x v="138"/>
    <x v="3539"/>
    <n v="3"/>
    <n v="0.2"/>
    <n v="50.36579999999995"/>
    <x v="0"/>
    <x v="0"/>
  </r>
  <r>
    <n v="4727"/>
    <x v="2339"/>
    <x v="641"/>
    <d v="2016-11-29T00:00:00"/>
    <s v="Second Class"/>
    <s v="MP-18175"/>
    <x v="486"/>
    <x v="2"/>
    <x v="0"/>
    <x v="20"/>
    <x v="15"/>
    <x v="29"/>
    <x v="3"/>
    <s v="OFF-ST-10003470"/>
    <x v="1"/>
    <x v="4"/>
    <x v="1348"/>
    <x v="2105"/>
    <n v="4"/>
    <n v="0"/>
    <n v="55.895999999999958"/>
    <x v="2"/>
    <x v="0"/>
  </r>
  <r>
    <n v="4728"/>
    <x v="2339"/>
    <x v="641"/>
    <d v="2016-11-29T00:00:00"/>
    <s v="Second Class"/>
    <s v="MP-18175"/>
    <x v="486"/>
    <x v="2"/>
    <x v="0"/>
    <x v="20"/>
    <x v="15"/>
    <x v="29"/>
    <x v="3"/>
    <s v="FUR-BO-10003159"/>
    <x v="0"/>
    <x v="0"/>
    <x v="1109"/>
    <x v="3540"/>
    <n v="3"/>
    <n v="0.2"/>
    <n v="-37.943400000000025"/>
    <x v="2"/>
    <x v="0"/>
  </r>
  <r>
    <n v="4729"/>
    <x v="2340"/>
    <x v="845"/>
    <d v="2016-11-12T00:00:00"/>
    <s v="Standard Class"/>
    <s v="LH-16900"/>
    <x v="23"/>
    <x v="0"/>
    <x v="0"/>
    <x v="8"/>
    <x v="1"/>
    <x v="94"/>
    <x v="1"/>
    <s v="OFF-BI-10003684"/>
    <x v="1"/>
    <x v="8"/>
    <x v="714"/>
    <x v="3541"/>
    <n v="7"/>
    <n v="0.2"/>
    <n v="46.178999999999988"/>
    <x v="1"/>
    <x v="0"/>
  </r>
  <r>
    <n v="4730"/>
    <x v="2341"/>
    <x v="427"/>
    <d v="2018-07-23T00:00:00"/>
    <s v="Second Class"/>
    <s v="SV-20935"/>
    <x v="603"/>
    <x v="0"/>
    <x v="0"/>
    <x v="61"/>
    <x v="5"/>
    <x v="162"/>
    <x v="2"/>
    <s v="TEC-AC-10000487"/>
    <x v="2"/>
    <x v="11"/>
    <x v="1682"/>
    <x v="3542"/>
    <n v="3"/>
    <n v="0.2"/>
    <n v="3.3098999999999998"/>
    <x v="2"/>
    <x v="0"/>
  </r>
  <r>
    <n v="4731"/>
    <x v="2342"/>
    <x v="368"/>
    <d v="2017-03-31T00:00:00"/>
    <s v="Second Class"/>
    <s v="RB-19435"/>
    <x v="579"/>
    <x v="0"/>
    <x v="0"/>
    <x v="70"/>
    <x v="1"/>
    <x v="188"/>
    <x v="1"/>
    <s v="OFF-PA-10001736"/>
    <x v="1"/>
    <x v="10"/>
    <x v="130"/>
    <x v="3543"/>
    <n v="6"/>
    <n v="0"/>
    <n v="99.940799999999982"/>
    <x v="1"/>
    <x v="0"/>
  </r>
  <r>
    <n v="4732"/>
    <x v="2342"/>
    <x v="368"/>
    <d v="2017-03-31T00:00:00"/>
    <s v="Second Class"/>
    <s v="RB-19435"/>
    <x v="579"/>
    <x v="0"/>
    <x v="0"/>
    <x v="70"/>
    <x v="1"/>
    <x v="188"/>
    <x v="1"/>
    <s v="OFF-PA-10001609"/>
    <x v="1"/>
    <x v="10"/>
    <x v="1116"/>
    <x v="3544"/>
    <n v="3"/>
    <n v="0"/>
    <n v="4.5401999999999996"/>
    <x v="1"/>
    <x v="0"/>
  </r>
  <r>
    <n v="4733"/>
    <x v="2342"/>
    <x v="368"/>
    <d v="2017-03-31T00:00:00"/>
    <s v="Second Class"/>
    <s v="RB-19435"/>
    <x v="579"/>
    <x v="0"/>
    <x v="0"/>
    <x v="70"/>
    <x v="1"/>
    <x v="188"/>
    <x v="1"/>
    <s v="TEC-AC-10003116"/>
    <x v="2"/>
    <x v="11"/>
    <x v="929"/>
    <x v="3545"/>
    <n v="3"/>
    <n v="0"/>
    <n v="20.767499999999998"/>
    <x v="1"/>
    <x v="0"/>
  </r>
  <r>
    <n v="4734"/>
    <x v="2342"/>
    <x v="368"/>
    <d v="2017-03-31T00:00:00"/>
    <s v="Second Class"/>
    <s v="RB-19435"/>
    <x v="579"/>
    <x v="0"/>
    <x v="0"/>
    <x v="70"/>
    <x v="1"/>
    <x v="188"/>
    <x v="1"/>
    <s v="FUR-FU-10004586"/>
    <x v="0"/>
    <x v="5"/>
    <x v="1482"/>
    <x v="3546"/>
    <n v="3"/>
    <n v="0"/>
    <n v="9.5615999999999985"/>
    <x v="1"/>
    <x v="0"/>
  </r>
  <r>
    <n v="4735"/>
    <x v="2343"/>
    <x v="281"/>
    <d v="2018-04-12T00:00:00"/>
    <s v="Standard Class"/>
    <s v="Dl-13600"/>
    <x v="114"/>
    <x v="1"/>
    <x v="0"/>
    <x v="20"/>
    <x v="15"/>
    <x v="45"/>
    <x v="3"/>
    <s v="FUR-CH-10000454"/>
    <x v="0"/>
    <x v="1"/>
    <x v="1"/>
    <x v="3547"/>
    <n v="3"/>
    <n v="0.1"/>
    <n v="146.38799999999998"/>
    <x v="2"/>
    <x v="0"/>
  </r>
  <r>
    <n v="4736"/>
    <x v="2344"/>
    <x v="385"/>
    <d v="2017-06-19T00:00:00"/>
    <s v="Standard Class"/>
    <s v="PS-19045"/>
    <x v="390"/>
    <x v="2"/>
    <x v="0"/>
    <x v="412"/>
    <x v="43"/>
    <x v="506"/>
    <x v="3"/>
    <s v="OFF-BI-10004970"/>
    <x v="1"/>
    <x v="8"/>
    <x v="917"/>
    <x v="341"/>
    <n v="2"/>
    <n v="0"/>
    <n v="3.8822000000000001"/>
    <x v="2"/>
    <x v="0"/>
  </r>
  <r>
    <n v="4737"/>
    <x v="2344"/>
    <x v="385"/>
    <d v="2017-06-19T00:00:00"/>
    <s v="Standard Class"/>
    <s v="PS-19045"/>
    <x v="390"/>
    <x v="2"/>
    <x v="0"/>
    <x v="412"/>
    <x v="43"/>
    <x v="506"/>
    <x v="3"/>
    <s v="OFF-BI-10002824"/>
    <x v="1"/>
    <x v="8"/>
    <x v="528"/>
    <x v="3548"/>
    <n v="2"/>
    <n v="0"/>
    <n v="13.427999999999997"/>
    <x v="2"/>
    <x v="0"/>
  </r>
  <r>
    <n v="4738"/>
    <x v="2344"/>
    <x v="385"/>
    <d v="2017-06-19T00:00:00"/>
    <s v="Standard Class"/>
    <s v="PS-19045"/>
    <x v="390"/>
    <x v="2"/>
    <x v="0"/>
    <x v="412"/>
    <x v="43"/>
    <x v="506"/>
    <x v="3"/>
    <s v="TEC-AC-10003657"/>
    <x v="2"/>
    <x v="11"/>
    <x v="152"/>
    <x v="3549"/>
    <n v="2"/>
    <n v="0"/>
    <n v="14.955599999999997"/>
    <x v="2"/>
    <x v="0"/>
  </r>
  <r>
    <n v="4739"/>
    <x v="2345"/>
    <x v="954"/>
    <d v="2017-02-24T00:00:00"/>
    <s v="Standard Class"/>
    <s v="GT-14755"/>
    <x v="150"/>
    <x v="0"/>
    <x v="0"/>
    <x v="85"/>
    <x v="1"/>
    <x v="106"/>
    <x v="1"/>
    <s v="OFF-LA-10003510"/>
    <x v="1"/>
    <x v="2"/>
    <x v="580"/>
    <x v="3550"/>
    <n v="2"/>
    <n v="0"/>
    <n v="28.087600000000002"/>
    <x v="1"/>
    <x v="0"/>
  </r>
  <r>
    <n v="4740"/>
    <x v="2345"/>
    <x v="954"/>
    <d v="2017-02-24T00:00:00"/>
    <s v="Standard Class"/>
    <s v="GT-14755"/>
    <x v="150"/>
    <x v="0"/>
    <x v="0"/>
    <x v="85"/>
    <x v="1"/>
    <x v="106"/>
    <x v="1"/>
    <s v="FUR-TA-10001676"/>
    <x v="0"/>
    <x v="3"/>
    <x v="966"/>
    <x v="3551"/>
    <n v="1"/>
    <n v="0.2"/>
    <n v="-0.88860000000000205"/>
    <x v="1"/>
    <x v="0"/>
  </r>
  <r>
    <n v="4741"/>
    <x v="2346"/>
    <x v="105"/>
    <d v="2019-11-16T00:00:00"/>
    <s v="Standard Class"/>
    <s v="CS-12355"/>
    <x v="394"/>
    <x v="0"/>
    <x v="0"/>
    <x v="4"/>
    <x v="4"/>
    <x v="60"/>
    <x v="1"/>
    <s v="OFF-LA-10004853"/>
    <x v="1"/>
    <x v="2"/>
    <x v="690"/>
    <x v="745"/>
    <n v="2"/>
    <n v="0"/>
    <n v="4.5815999999999999"/>
    <x v="1"/>
    <x v="0"/>
  </r>
  <r>
    <n v="4742"/>
    <x v="2346"/>
    <x v="105"/>
    <d v="2019-11-16T00:00:00"/>
    <s v="Standard Class"/>
    <s v="CS-12355"/>
    <x v="394"/>
    <x v="0"/>
    <x v="0"/>
    <x v="4"/>
    <x v="4"/>
    <x v="60"/>
    <x v="1"/>
    <s v="OFF-AR-10000315"/>
    <x v="1"/>
    <x v="6"/>
    <x v="1306"/>
    <x v="3307"/>
    <n v="3"/>
    <n v="0"/>
    <n v="2.3025000000000002"/>
    <x v="1"/>
    <x v="0"/>
  </r>
  <r>
    <n v="4743"/>
    <x v="2346"/>
    <x v="105"/>
    <d v="2019-11-16T00:00:00"/>
    <s v="Standard Class"/>
    <s v="CS-12355"/>
    <x v="394"/>
    <x v="0"/>
    <x v="0"/>
    <x v="4"/>
    <x v="4"/>
    <x v="60"/>
    <x v="1"/>
    <s v="OFF-SU-10000381"/>
    <x v="1"/>
    <x v="14"/>
    <x v="660"/>
    <x v="1056"/>
    <n v="3"/>
    <n v="0"/>
    <n v="8.0996999999999986"/>
    <x v="1"/>
    <x v="0"/>
  </r>
  <r>
    <n v="4744"/>
    <x v="2347"/>
    <x v="916"/>
    <d v="2019-03-05T00:00:00"/>
    <s v="Same Day"/>
    <s v="JD-16060"/>
    <x v="148"/>
    <x v="0"/>
    <x v="0"/>
    <x v="30"/>
    <x v="11"/>
    <x v="38"/>
    <x v="2"/>
    <s v="OFF-FA-10002763"/>
    <x v="1"/>
    <x v="13"/>
    <x v="1420"/>
    <x v="2307"/>
    <n v="2"/>
    <n v="0"/>
    <n v="2.5279999999999996"/>
    <x v="2"/>
    <x v="0"/>
  </r>
  <r>
    <n v="4745"/>
    <x v="2347"/>
    <x v="916"/>
    <d v="2019-03-05T00:00:00"/>
    <s v="Same Day"/>
    <s v="JD-16060"/>
    <x v="148"/>
    <x v="0"/>
    <x v="0"/>
    <x v="30"/>
    <x v="11"/>
    <x v="38"/>
    <x v="2"/>
    <s v="OFF-ST-10000877"/>
    <x v="1"/>
    <x v="4"/>
    <x v="1113"/>
    <x v="3552"/>
    <n v="4"/>
    <n v="0"/>
    <n v="57.501599999999996"/>
    <x v="2"/>
    <x v="0"/>
  </r>
  <r>
    <n v="4746"/>
    <x v="2347"/>
    <x v="916"/>
    <d v="2019-03-05T00:00:00"/>
    <s v="Same Day"/>
    <s v="JD-16060"/>
    <x v="148"/>
    <x v="0"/>
    <x v="0"/>
    <x v="30"/>
    <x v="11"/>
    <x v="38"/>
    <x v="2"/>
    <s v="OFF-BI-10001071"/>
    <x v="1"/>
    <x v="8"/>
    <x v="669"/>
    <x v="3445"/>
    <n v="2"/>
    <n v="0"/>
    <n v="62.700400000000002"/>
    <x v="2"/>
    <x v="0"/>
  </r>
  <r>
    <n v="4747"/>
    <x v="2347"/>
    <x v="916"/>
    <d v="2019-03-05T00:00:00"/>
    <s v="Same Day"/>
    <s v="JD-16060"/>
    <x v="148"/>
    <x v="0"/>
    <x v="0"/>
    <x v="30"/>
    <x v="11"/>
    <x v="38"/>
    <x v="2"/>
    <s v="OFF-BI-10001097"/>
    <x v="1"/>
    <x v="8"/>
    <x v="797"/>
    <x v="3553"/>
    <n v="3"/>
    <n v="0"/>
    <n v="9.158100000000001"/>
    <x v="2"/>
    <x v="0"/>
  </r>
  <r>
    <n v="4748"/>
    <x v="2348"/>
    <x v="840"/>
    <d v="2018-03-03T00:00:00"/>
    <s v="Same Day"/>
    <s v="TS-21160"/>
    <x v="378"/>
    <x v="1"/>
    <x v="0"/>
    <x v="8"/>
    <x v="1"/>
    <x v="94"/>
    <x v="1"/>
    <s v="OFF-SU-10004782"/>
    <x v="1"/>
    <x v="14"/>
    <x v="1557"/>
    <x v="3554"/>
    <n v="3"/>
    <n v="0"/>
    <n v="7.6049999999999978"/>
    <x v="1"/>
    <x v="0"/>
  </r>
  <r>
    <n v="4749"/>
    <x v="2348"/>
    <x v="840"/>
    <d v="2018-03-03T00:00:00"/>
    <s v="Same Day"/>
    <s v="TS-21160"/>
    <x v="378"/>
    <x v="1"/>
    <x v="0"/>
    <x v="8"/>
    <x v="1"/>
    <x v="94"/>
    <x v="1"/>
    <s v="FUR-FU-10000672"/>
    <x v="0"/>
    <x v="5"/>
    <x v="1517"/>
    <x v="2691"/>
    <n v="3"/>
    <n v="0"/>
    <n v="11.995199999999997"/>
    <x v="1"/>
    <x v="0"/>
  </r>
  <r>
    <n v="4750"/>
    <x v="2349"/>
    <x v="435"/>
    <d v="2018-12-25T00:00:00"/>
    <s v="First Class"/>
    <s v="BV-11245"/>
    <x v="296"/>
    <x v="1"/>
    <x v="0"/>
    <x v="4"/>
    <x v="4"/>
    <x v="5"/>
    <x v="1"/>
    <s v="OFF-PA-10002986"/>
    <x v="1"/>
    <x v="10"/>
    <x v="482"/>
    <x v="657"/>
    <n v="5"/>
    <n v="0"/>
    <n v="16.032"/>
    <x v="1"/>
    <x v="0"/>
  </r>
  <r>
    <n v="4751"/>
    <x v="2350"/>
    <x v="877"/>
    <d v="2018-10-09T00:00:00"/>
    <s v="First Class"/>
    <s v="DL-13495"/>
    <x v="393"/>
    <x v="1"/>
    <x v="0"/>
    <x v="258"/>
    <x v="4"/>
    <x v="320"/>
    <x v="1"/>
    <s v="TEC-MA-10001972"/>
    <x v="2"/>
    <x v="15"/>
    <x v="1478"/>
    <x v="2524"/>
    <n v="3"/>
    <n v="0.2"/>
    <n v="62.82000000000005"/>
    <x v="1"/>
    <x v="0"/>
  </r>
  <r>
    <n v="4752"/>
    <x v="2351"/>
    <x v="10"/>
    <d v="2018-12-13T00:00:00"/>
    <s v="Standard Class"/>
    <s v="EB-13870"/>
    <x v="12"/>
    <x v="0"/>
    <x v="0"/>
    <x v="47"/>
    <x v="18"/>
    <x v="78"/>
    <x v="0"/>
    <s v="TEC-PH-10000169"/>
    <x v="2"/>
    <x v="7"/>
    <x v="1038"/>
    <x v="1390"/>
    <n v="3"/>
    <n v="0.2"/>
    <n v="-9.153000000000004"/>
    <x v="0"/>
    <x v="0"/>
  </r>
  <r>
    <n v="4753"/>
    <x v="2352"/>
    <x v="225"/>
    <d v="2019-11-24T00:00:00"/>
    <s v="Standard Class"/>
    <s v="ES-14020"/>
    <x v="301"/>
    <x v="0"/>
    <x v="0"/>
    <x v="25"/>
    <x v="18"/>
    <x v="279"/>
    <x v="0"/>
    <s v="FUR-CH-10001482"/>
    <x v="0"/>
    <x v="1"/>
    <x v="541"/>
    <x v="3555"/>
    <n v="2"/>
    <n v="0.2"/>
    <n v="-23.576400000000007"/>
    <x v="0"/>
    <x v="0"/>
  </r>
  <r>
    <n v="4754"/>
    <x v="2353"/>
    <x v="295"/>
    <d v="2017-12-16T00:00:00"/>
    <s v="Standard Class"/>
    <s v="JB-15925"/>
    <x v="102"/>
    <x v="0"/>
    <x v="0"/>
    <x v="89"/>
    <x v="5"/>
    <x v="110"/>
    <x v="2"/>
    <s v="TEC-AC-10002018"/>
    <x v="2"/>
    <x v="11"/>
    <x v="1683"/>
    <x v="4"/>
    <n v="4"/>
    <n v="0.2"/>
    <n v="6.4308000000000014"/>
    <x v="2"/>
    <x v="0"/>
  </r>
  <r>
    <n v="4755"/>
    <x v="2354"/>
    <x v="447"/>
    <d v="2019-02-08T00:00:00"/>
    <s v="Standard Class"/>
    <s v="SC-20380"/>
    <x v="618"/>
    <x v="0"/>
    <x v="0"/>
    <x v="95"/>
    <x v="2"/>
    <x v="118"/>
    <x v="0"/>
    <s v="OFF-BI-10000301"/>
    <x v="1"/>
    <x v="8"/>
    <x v="625"/>
    <x v="3556"/>
    <n v="2"/>
    <n v="0.7"/>
    <n v="-2.5880000000000001"/>
    <x v="0"/>
    <x v="0"/>
  </r>
  <r>
    <n v="4756"/>
    <x v="2354"/>
    <x v="447"/>
    <d v="2019-02-08T00:00:00"/>
    <s v="Standard Class"/>
    <s v="SC-20380"/>
    <x v="618"/>
    <x v="0"/>
    <x v="0"/>
    <x v="95"/>
    <x v="2"/>
    <x v="118"/>
    <x v="0"/>
    <s v="OFF-PA-10004381"/>
    <x v="1"/>
    <x v="10"/>
    <x v="1684"/>
    <x v="912"/>
    <n v="3"/>
    <n v="0.2"/>
    <n v="40.353599999999986"/>
    <x v="0"/>
    <x v="0"/>
  </r>
  <r>
    <n v="4757"/>
    <x v="2355"/>
    <x v="296"/>
    <d v="2019-09-25T00:00:00"/>
    <s v="Standard Class"/>
    <s v="EB-13870"/>
    <x v="12"/>
    <x v="0"/>
    <x v="0"/>
    <x v="10"/>
    <x v="9"/>
    <x v="105"/>
    <x v="3"/>
    <s v="OFF-BI-10004141"/>
    <x v="1"/>
    <x v="8"/>
    <x v="1296"/>
    <x v="3557"/>
    <n v="2"/>
    <n v="0.7"/>
    <n v="-1.5264000000000002"/>
    <x v="2"/>
    <x v="0"/>
  </r>
  <r>
    <n v="4758"/>
    <x v="2356"/>
    <x v="504"/>
    <d v="2019-05-05T00:00:00"/>
    <s v="Standard Class"/>
    <s v="TC-21475"/>
    <x v="679"/>
    <x v="2"/>
    <x v="0"/>
    <x v="414"/>
    <x v="10"/>
    <x v="507"/>
    <x v="2"/>
    <s v="OFF-BI-10001575"/>
    <x v="1"/>
    <x v="8"/>
    <x v="582"/>
    <x v="3558"/>
    <n v="7"/>
    <n v="0.8"/>
    <n v="-69.395200000000031"/>
    <x v="2"/>
    <x v="0"/>
  </r>
  <r>
    <n v="4759"/>
    <x v="2357"/>
    <x v="935"/>
    <d v="2016-11-07T00:00:00"/>
    <s v="Standard Class"/>
    <s v="SG-20605"/>
    <x v="611"/>
    <x v="0"/>
    <x v="0"/>
    <x v="20"/>
    <x v="15"/>
    <x v="29"/>
    <x v="3"/>
    <s v="TEC-PH-10000984"/>
    <x v="2"/>
    <x v="7"/>
    <x v="470"/>
    <x v="3559"/>
    <n v="4"/>
    <n v="0"/>
    <n v="219.50880000000006"/>
    <x v="2"/>
    <x v="0"/>
  </r>
  <r>
    <n v="4760"/>
    <x v="2357"/>
    <x v="935"/>
    <d v="2016-11-07T00:00:00"/>
    <s v="Standard Class"/>
    <s v="SG-20605"/>
    <x v="611"/>
    <x v="0"/>
    <x v="0"/>
    <x v="20"/>
    <x v="15"/>
    <x v="29"/>
    <x v="3"/>
    <s v="OFF-BI-10000666"/>
    <x v="1"/>
    <x v="8"/>
    <x v="989"/>
    <x v="786"/>
    <n v="2"/>
    <n v="0.2"/>
    <n v="18.335999999999999"/>
    <x v="2"/>
    <x v="0"/>
  </r>
  <r>
    <n v="4761"/>
    <x v="2357"/>
    <x v="935"/>
    <d v="2016-11-07T00:00:00"/>
    <s v="Standard Class"/>
    <s v="SG-20605"/>
    <x v="611"/>
    <x v="0"/>
    <x v="0"/>
    <x v="20"/>
    <x v="15"/>
    <x v="29"/>
    <x v="3"/>
    <s v="OFF-BI-10003712"/>
    <x v="1"/>
    <x v="8"/>
    <x v="696"/>
    <x v="3560"/>
    <n v="2"/>
    <n v="0.2"/>
    <n v="2.8477999999999994"/>
    <x v="2"/>
    <x v="0"/>
  </r>
  <r>
    <n v="4762"/>
    <x v="2358"/>
    <x v="945"/>
    <d v="2019-01-04T00:00:00"/>
    <s v="Standard Class"/>
    <s v="BM-11785"/>
    <x v="298"/>
    <x v="0"/>
    <x v="0"/>
    <x v="38"/>
    <x v="24"/>
    <x v="47"/>
    <x v="3"/>
    <s v="OFF-LA-10003720"/>
    <x v="1"/>
    <x v="2"/>
    <x v="1636"/>
    <x v="2184"/>
    <n v="2"/>
    <n v="0.2"/>
    <n v="1.9925999999999999"/>
    <x v="2"/>
    <x v="0"/>
  </r>
  <r>
    <n v="4763"/>
    <x v="2358"/>
    <x v="945"/>
    <d v="2019-01-04T00:00:00"/>
    <s v="Standard Class"/>
    <s v="BM-11785"/>
    <x v="298"/>
    <x v="0"/>
    <x v="0"/>
    <x v="38"/>
    <x v="24"/>
    <x v="47"/>
    <x v="3"/>
    <s v="OFF-SU-10001664"/>
    <x v="1"/>
    <x v="14"/>
    <x v="1241"/>
    <x v="3561"/>
    <n v="2"/>
    <n v="0.2"/>
    <n v="1.0284"/>
    <x v="2"/>
    <x v="0"/>
  </r>
  <r>
    <n v="4764"/>
    <x v="2359"/>
    <x v="328"/>
    <d v="2016-09-21T00:00:00"/>
    <s v="Standard Class"/>
    <s v="NR-18550"/>
    <x v="749"/>
    <x v="0"/>
    <x v="0"/>
    <x v="374"/>
    <x v="1"/>
    <x v="457"/>
    <x v="1"/>
    <s v="OFF-EN-10001453"/>
    <x v="1"/>
    <x v="12"/>
    <x v="1685"/>
    <x v="1101"/>
    <n v="3"/>
    <n v="0"/>
    <n v="85.981799999999993"/>
    <x v="1"/>
    <x v="0"/>
  </r>
  <r>
    <n v="4765"/>
    <x v="2360"/>
    <x v="221"/>
    <d v="2019-11-27T00:00:00"/>
    <s v="First Class"/>
    <s v="PG-18820"/>
    <x v="310"/>
    <x v="0"/>
    <x v="0"/>
    <x v="8"/>
    <x v="1"/>
    <x v="94"/>
    <x v="1"/>
    <s v="OFF-AR-10001860"/>
    <x v="1"/>
    <x v="6"/>
    <x v="916"/>
    <x v="3562"/>
    <n v="4"/>
    <n v="0"/>
    <n v="9.9936000000000007"/>
    <x v="1"/>
    <x v="0"/>
  </r>
  <r>
    <n v="4766"/>
    <x v="2361"/>
    <x v="999"/>
    <d v="2017-04-28T00:00:00"/>
    <s v="Standard Class"/>
    <s v="DB-13270"/>
    <x v="489"/>
    <x v="2"/>
    <x v="0"/>
    <x v="20"/>
    <x v="15"/>
    <x v="29"/>
    <x v="3"/>
    <s v="OFF-AR-10001044"/>
    <x v="1"/>
    <x v="6"/>
    <x v="1051"/>
    <x v="2467"/>
    <n v="1"/>
    <n v="0"/>
    <n v="7.5370999999999988"/>
    <x v="2"/>
    <x v="0"/>
  </r>
  <r>
    <n v="4767"/>
    <x v="2362"/>
    <x v="1000"/>
    <d v="2017-03-12T00:00:00"/>
    <s v="First Class"/>
    <s v="NS-18640"/>
    <x v="374"/>
    <x v="1"/>
    <x v="0"/>
    <x v="52"/>
    <x v="5"/>
    <x v="65"/>
    <x v="2"/>
    <s v="TEC-AC-10002473"/>
    <x v="2"/>
    <x v="11"/>
    <x v="720"/>
    <x v="3563"/>
    <n v="5"/>
    <n v="0.2"/>
    <n v="29.798999999999999"/>
    <x v="2"/>
    <x v="0"/>
  </r>
  <r>
    <n v="4768"/>
    <x v="2362"/>
    <x v="1000"/>
    <d v="2017-03-12T00:00:00"/>
    <s v="First Class"/>
    <s v="NS-18640"/>
    <x v="374"/>
    <x v="1"/>
    <x v="0"/>
    <x v="52"/>
    <x v="5"/>
    <x v="65"/>
    <x v="2"/>
    <s v="TEC-PH-10001809"/>
    <x v="2"/>
    <x v="7"/>
    <x v="1173"/>
    <x v="3564"/>
    <n v="3"/>
    <n v="0.2"/>
    <n v="22.492499999999993"/>
    <x v="2"/>
    <x v="0"/>
  </r>
  <r>
    <n v="4769"/>
    <x v="2363"/>
    <x v="455"/>
    <d v="2019-06-03T00:00:00"/>
    <s v="Same Day"/>
    <s v="CS-11860"/>
    <x v="750"/>
    <x v="0"/>
    <x v="0"/>
    <x v="108"/>
    <x v="3"/>
    <x v="222"/>
    <x v="0"/>
    <s v="OFF-PA-10004733"/>
    <x v="1"/>
    <x v="10"/>
    <x v="1580"/>
    <x v="869"/>
    <n v="4"/>
    <n v="0.2"/>
    <n v="9.1871999999999989"/>
    <x v="0"/>
    <x v="0"/>
  </r>
  <r>
    <n v="4770"/>
    <x v="2364"/>
    <x v="251"/>
    <d v="2018-09-24T00:00:00"/>
    <s v="Second Class"/>
    <s v="CC-12430"/>
    <x v="254"/>
    <x v="2"/>
    <x v="0"/>
    <x v="8"/>
    <x v="1"/>
    <x v="9"/>
    <x v="1"/>
    <s v="OFF-BI-10003355"/>
    <x v="1"/>
    <x v="8"/>
    <x v="591"/>
    <x v="1655"/>
    <n v="3"/>
    <n v="0.2"/>
    <n v="4.1832000000000003"/>
    <x v="1"/>
    <x v="0"/>
  </r>
  <r>
    <n v="4771"/>
    <x v="2364"/>
    <x v="251"/>
    <d v="2018-09-24T00:00:00"/>
    <s v="Second Class"/>
    <s v="CC-12430"/>
    <x v="254"/>
    <x v="2"/>
    <x v="0"/>
    <x v="8"/>
    <x v="1"/>
    <x v="9"/>
    <x v="1"/>
    <s v="OFF-SU-10001212"/>
    <x v="1"/>
    <x v="14"/>
    <x v="1686"/>
    <x v="875"/>
    <n v="3"/>
    <n v="0"/>
    <n v="1.8719999999999997"/>
    <x v="1"/>
    <x v="0"/>
  </r>
  <r>
    <n v="4772"/>
    <x v="2365"/>
    <x v="656"/>
    <d v="2016-11-03T00:00:00"/>
    <s v="Second Class"/>
    <s v="AC-10450"/>
    <x v="549"/>
    <x v="0"/>
    <x v="0"/>
    <x v="418"/>
    <x v="16"/>
    <x v="508"/>
    <x v="1"/>
    <s v="TEC-PH-10000486"/>
    <x v="2"/>
    <x v="7"/>
    <x v="39"/>
    <x v="3565"/>
    <n v="8"/>
    <n v="0.2"/>
    <n v="83.512799999999913"/>
    <x v="1"/>
    <x v="0"/>
  </r>
  <r>
    <n v="4773"/>
    <x v="2366"/>
    <x v="51"/>
    <d v="2019-11-27T00:00:00"/>
    <s v="Standard Class"/>
    <s v="CM-12385"/>
    <x v="200"/>
    <x v="0"/>
    <x v="0"/>
    <x v="22"/>
    <x v="10"/>
    <x v="26"/>
    <x v="2"/>
    <s v="FUR-FU-10004909"/>
    <x v="0"/>
    <x v="5"/>
    <x v="1357"/>
    <x v="3566"/>
    <n v="1"/>
    <n v="0.6"/>
    <n v="-4.0400000000000009"/>
    <x v="2"/>
    <x v="0"/>
  </r>
  <r>
    <n v="4774"/>
    <x v="2366"/>
    <x v="51"/>
    <d v="2019-11-27T00:00:00"/>
    <s v="Standard Class"/>
    <s v="CM-12385"/>
    <x v="200"/>
    <x v="0"/>
    <x v="0"/>
    <x v="22"/>
    <x v="10"/>
    <x v="26"/>
    <x v="2"/>
    <s v="OFF-LA-10001613"/>
    <x v="1"/>
    <x v="2"/>
    <x v="743"/>
    <x v="132"/>
    <n v="5"/>
    <n v="0.2"/>
    <n v="4.1760000000000002"/>
    <x v="2"/>
    <x v="0"/>
  </r>
  <r>
    <n v="4775"/>
    <x v="2366"/>
    <x v="51"/>
    <d v="2019-11-27T00:00:00"/>
    <s v="Standard Class"/>
    <s v="CM-12385"/>
    <x v="200"/>
    <x v="0"/>
    <x v="0"/>
    <x v="22"/>
    <x v="10"/>
    <x v="26"/>
    <x v="2"/>
    <s v="TEC-PH-10004447"/>
    <x v="2"/>
    <x v="7"/>
    <x v="866"/>
    <x v="2705"/>
    <n v="2"/>
    <n v="0.2"/>
    <n v="16.678799999999995"/>
    <x v="2"/>
    <x v="0"/>
  </r>
  <r>
    <n v="4776"/>
    <x v="2367"/>
    <x v="673"/>
    <d v="2019-11-21T00:00:00"/>
    <s v="Standard Class"/>
    <s v="EK-13795"/>
    <x v="735"/>
    <x v="2"/>
    <x v="0"/>
    <x v="194"/>
    <x v="1"/>
    <x v="245"/>
    <x v="1"/>
    <s v="OFF-AR-10000255"/>
    <x v="1"/>
    <x v="6"/>
    <x v="807"/>
    <x v="371"/>
    <n v="4"/>
    <n v="0"/>
    <n v="6.073599999999999"/>
    <x v="1"/>
    <x v="0"/>
  </r>
  <r>
    <n v="4777"/>
    <x v="2368"/>
    <x v="317"/>
    <d v="2018-02-23T00:00:00"/>
    <s v="Second Class"/>
    <s v="CK-12760"/>
    <x v="316"/>
    <x v="1"/>
    <x v="0"/>
    <x v="85"/>
    <x v="15"/>
    <x v="254"/>
    <x v="3"/>
    <s v="OFF-LA-10004425"/>
    <x v="1"/>
    <x v="2"/>
    <x v="859"/>
    <x v="1313"/>
    <n v="3"/>
    <n v="0"/>
    <n v="4.0749000000000004"/>
    <x v="2"/>
    <x v="0"/>
  </r>
  <r>
    <n v="4778"/>
    <x v="2368"/>
    <x v="317"/>
    <d v="2018-02-23T00:00:00"/>
    <s v="Second Class"/>
    <s v="CK-12760"/>
    <x v="316"/>
    <x v="1"/>
    <x v="0"/>
    <x v="85"/>
    <x v="15"/>
    <x v="254"/>
    <x v="3"/>
    <s v="OFF-SU-10001664"/>
    <x v="1"/>
    <x v="14"/>
    <x v="1241"/>
    <x v="3567"/>
    <n v="3"/>
    <n v="0"/>
    <n v="6.6846000000000005"/>
    <x v="2"/>
    <x v="0"/>
  </r>
  <r>
    <n v="4779"/>
    <x v="2369"/>
    <x v="659"/>
    <d v="2019-11-11T00:00:00"/>
    <s v="Standard Class"/>
    <s v="PK-19075"/>
    <x v="7"/>
    <x v="0"/>
    <x v="0"/>
    <x v="46"/>
    <x v="13"/>
    <x v="284"/>
    <x v="3"/>
    <s v="OFF-AP-10000696"/>
    <x v="1"/>
    <x v="9"/>
    <x v="336"/>
    <x v="3568"/>
    <n v="7"/>
    <n v="0"/>
    <n v="33.310199999999995"/>
    <x v="2"/>
    <x v="0"/>
  </r>
  <r>
    <n v="4780"/>
    <x v="2370"/>
    <x v="1001"/>
    <d v="2016-07-10T00:00:00"/>
    <s v="First Class"/>
    <s v="MH-18025"/>
    <x v="659"/>
    <x v="0"/>
    <x v="0"/>
    <x v="198"/>
    <x v="15"/>
    <x v="249"/>
    <x v="3"/>
    <s v="FUR-CH-10002647"/>
    <x v="0"/>
    <x v="1"/>
    <x v="475"/>
    <x v="3569"/>
    <n v="1"/>
    <n v="0.1"/>
    <n v="10.647000000000004"/>
    <x v="2"/>
    <x v="0"/>
  </r>
  <r>
    <n v="4781"/>
    <x v="2371"/>
    <x v="845"/>
    <d v="2016-11-12T00:00:00"/>
    <s v="Standard Class"/>
    <s v="SC-20725"/>
    <x v="56"/>
    <x v="0"/>
    <x v="0"/>
    <x v="12"/>
    <x v="5"/>
    <x v="32"/>
    <x v="2"/>
    <s v="FUR-CH-10002758"/>
    <x v="0"/>
    <x v="1"/>
    <x v="1411"/>
    <x v="3570"/>
    <n v="4"/>
    <n v="0.3"/>
    <n v="0"/>
    <x v="2"/>
    <x v="0"/>
  </r>
  <r>
    <n v="4782"/>
    <x v="2371"/>
    <x v="845"/>
    <d v="2016-11-12T00:00:00"/>
    <s v="Standard Class"/>
    <s v="SC-20725"/>
    <x v="56"/>
    <x v="0"/>
    <x v="0"/>
    <x v="12"/>
    <x v="5"/>
    <x v="32"/>
    <x v="2"/>
    <s v="OFF-BI-10000201"/>
    <x v="1"/>
    <x v="8"/>
    <x v="1687"/>
    <x v="3571"/>
    <n v="3"/>
    <n v="0.8"/>
    <n v="-2.214"/>
    <x v="2"/>
    <x v="0"/>
  </r>
  <r>
    <n v="4783"/>
    <x v="2371"/>
    <x v="845"/>
    <d v="2016-11-12T00:00:00"/>
    <s v="Standard Class"/>
    <s v="SC-20725"/>
    <x v="56"/>
    <x v="0"/>
    <x v="0"/>
    <x v="12"/>
    <x v="5"/>
    <x v="32"/>
    <x v="2"/>
    <s v="OFF-SU-10004115"/>
    <x v="1"/>
    <x v="14"/>
    <x v="515"/>
    <x v="3572"/>
    <n v="7"/>
    <n v="0.2"/>
    <n v="3.5623000000000022"/>
    <x v="2"/>
    <x v="0"/>
  </r>
  <r>
    <n v="4784"/>
    <x v="2372"/>
    <x v="480"/>
    <d v="2019-02-01T00:00:00"/>
    <s v="Standard Class"/>
    <s v="GB-14575"/>
    <x v="673"/>
    <x v="0"/>
    <x v="0"/>
    <x v="391"/>
    <x v="41"/>
    <x v="476"/>
    <x v="2"/>
    <s v="OFF-PA-10000806"/>
    <x v="1"/>
    <x v="10"/>
    <x v="957"/>
    <x v="1007"/>
    <n v="5"/>
    <n v="0"/>
    <n v="137.15100000000001"/>
    <x v="2"/>
    <x v="0"/>
  </r>
  <r>
    <n v="4785"/>
    <x v="2373"/>
    <x v="555"/>
    <d v="2017-12-16T00:00:00"/>
    <s v="Standard Class"/>
    <s v="IM-15070"/>
    <x v="5"/>
    <x v="0"/>
    <x v="0"/>
    <x v="77"/>
    <x v="22"/>
    <x v="97"/>
    <x v="1"/>
    <s v="OFF-AR-10001473"/>
    <x v="1"/>
    <x v="6"/>
    <x v="1341"/>
    <x v="1332"/>
    <n v="5"/>
    <n v="0.2"/>
    <n v="1.1480000000000006"/>
    <x v="1"/>
    <x v="0"/>
  </r>
  <r>
    <n v="4786"/>
    <x v="2373"/>
    <x v="555"/>
    <d v="2017-12-16T00:00:00"/>
    <s v="Standard Class"/>
    <s v="IM-15070"/>
    <x v="5"/>
    <x v="0"/>
    <x v="0"/>
    <x v="77"/>
    <x v="22"/>
    <x v="97"/>
    <x v="1"/>
    <s v="FUR-BO-10003450"/>
    <x v="0"/>
    <x v="0"/>
    <x v="1353"/>
    <x v="3573"/>
    <n v="4"/>
    <n v="0.7"/>
    <n v="-143.79040000000001"/>
    <x v="1"/>
    <x v="0"/>
  </r>
  <r>
    <n v="4787"/>
    <x v="2373"/>
    <x v="555"/>
    <d v="2017-12-16T00:00:00"/>
    <s v="Standard Class"/>
    <s v="IM-15070"/>
    <x v="5"/>
    <x v="0"/>
    <x v="0"/>
    <x v="77"/>
    <x v="22"/>
    <x v="97"/>
    <x v="1"/>
    <s v="OFF-AR-10001545"/>
    <x v="1"/>
    <x v="6"/>
    <x v="820"/>
    <x v="1728"/>
    <n v="3"/>
    <n v="0.2"/>
    <n v="0.47519999999999984"/>
    <x v="1"/>
    <x v="0"/>
  </r>
  <r>
    <n v="4788"/>
    <x v="2373"/>
    <x v="555"/>
    <d v="2017-12-16T00:00:00"/>
    <s v="Standard Class"/>
    <s v="IM-15070"/>
    <x v="5"/>
    <x v="0"/>
    <x v="0"/>
    <x v="77"/>
    <x v="22"/>
    <x v="97"/>
    <x v="1"/>
    <s v="TEC-AC-10004396"/>
    <x v="2"/>
    <x v="11"/>
    <x v="1688"/>
    <x v="3574"/>
    <n v="4"/>
    <n v="0.2"/>
    <n v="-6.5339999999999954"/>
    <x v="1"/>
    <x v="0"/>
  </r>
  <r>
    <n v="4789"/>
    <x v="2373"/>
    <x v="555"/>
    <d v="2017-12-16T00:00:00"/>
    <s v="Standard Class"/>
    <s v="IM-15070"/>
    <x v="5"/>
    <x v="0"/>
    <x v="0"/>
    <x v="77"/>
    <x v="22"/>
    <x v="97"/>
    <x v="1"/>
    <s v="FUR-FU-10002456"/>
    <x v="0"/>
    <x v="5"/>
    <x v="1018"/>
    <x v="3575"/>
    <n v="9"/>
    <n v="0.2"/>
    <n v="15.069600000000007"/>
    <x v="1"/>
    <x v="0"/>
  </r>
  <r>
    <n v="4790"/>
    <x v="2373"/>
    <x v="555"/>
    <d v="2017-12-16T00:00:00"/>
    <s v="Standard Class"/>
    <s v="IM-15070"/>
    <x v="5"/>
    <x v="0"/>
    <x v="0"/>
    <x v="77"/>
    <x v="22"/>
    <x v="97"/>
    <x v="1"/>
    <s v="FUR-FU-10001473"/>
    <x v="0"/>
    <x v="5"/>
    <x v="993"/>
    <x v="3576"/>
    <n v="5"/>
    <n v="0.2"/>
    <n v="10.983999999999996"/>
    <x v="1"/>
    <x v="0"/>
  </r>
  <r>
    <n v="4791"/>
    <x v="2373"/>
    <x v="555"/>
    <d v="2017-12-16T00:00:00"/>
    <s v="Standard Class"/>
    <s v="IM-15070"/>
    <x v="5"/>
    <x v="0"/>
    <x v="0"/>
    <x v="77"/>
    <x v="22"/>
    <x v="97"/>
    <x v="1"/>
    <s v="FUR-TA-10000849"/>
    <x v="0"/>
    <x v="3"/>
    <x v="1327"/>
    <x v="3577"/>
    <n v="5"/>
    <n v="0.5"/>
    <n v="-248.16599999999994"/>
    <x v="1"/>
    <x v="0"/>
  </r>
  <r>
    <n v="4792"/>
    <x v="2373"/>
    <x v="555"/>
    <d v="2017-12-16T00:00:00"/>
    <s v="Standard Class"/>
    <s v="IM-15070"/>
    <x v="5"/>
    <x v="0"/>
    <x v="0"/>
    <x v="77"/>
    <x v="22"/>
    <x v="97"/>
    <x v="1"/>
    <s v="OFF-PA-10001166"/>
    <x v="1"/>
    <x v="10"/>
    <x v="1689"/>
    <x v="633"/>
    <n v="3"/>
    <n v="0.2"/>
    <n v="28.706399999999991"/>
    <x v="1"/>
    <x v="0"/>
  </r>
  <r>
    <n v="4793"/>
    <x v="2373"/>
    <x v="555"/>
    <d v="2017-12-16T00:00:00"/>
    <s v="Standard Class"/>
    <s v="IM-15070"/>
    <x v="5"/>
    <x v="0"/>
    <x v="0"/>
    <x v="77"/>
    <x v="22"/>
    <x v="97"/>
    <x v="1"/>
    <s v="OFF-PA-10003256"/>
    <x v="1"/>
    <x v="10"/>
    <x v="96"/>
    <x v="3578"/>
    <n v="3"/>
    <n v="0.2"/>
    <n v="9.6935999999999964"/>
    <x v="1"/>
    <x v="0"/>
  </r>
  <r>
    <n v="4794"/>
    <x v="2374"/>
    <x v="685"/>
    <d v="2017-07-04T00:00:00"/>
    <s v="Standard Class"/>
    <s v="MM-18055"/>
    <x v="514"/>
    <x v="0"/>
    <x v="0"/>
    <x v="20"/>
    <x v="15"/>
    <x v="164"/>
    <x v="3"/>
    <s v="OFF-PA-10002870"/>
    <x v="1"/>
    <x v="10"/>
    <x v="902"/>
    <x v="1614"/>
    <n v="4"/>
    <n v="0"/>
    <n v="11.231999999999999"/>
    <x v="2"/>
    <x v="0"/>
  </r>
  <r>
    <n v="4795"/>
    <x v="2375"/>
    <x v="199"/>
    <d v="2017-03-23T00:00:00"/>
    <s v="Standard Class"/>
    <s v="MF-18250"/>
    <x v="751"/>
    <x v="1"/>
    <x v="0"/>
    <x v="1"/>
    <x v="1"/>
    <x v="1"/>
    <x v="1"/>
    <s v="FUR-FU-10001215"/>
    <x v="0"/>
    <x v="5"/>
    <x v="1609"/>
    <x v="3579"/>
    <n v="1"/>
    <n v="0"/>
    <n v="18.114600000000003"/>
    <x v="1"/>
    <x v="0"/>
  </r>
  <r>
    <n v="4796"/>
    <x v="2376"/>
    <x v="863"/>
    <d v="2017-08-17T00:00:00"/>
    <s v="Standard Class"/>
    <s v="CK-12595"/>
    <x v="242"/>
    <x v="0"/>
    <x v="0"/>
    <x v="419"/>
    <x v="32"/>
    <x v="509"/>
    <x v="0"/>
    <s v="OFF-BI-10004187"/>
    <x v="1"/>
    <x v="8"/>
    <x v="620"/>
    <x v="719"/>
    <n v="3"/>
    <n v="0"/>
    <n v="2.7071999999999994"/>
    <x v="0"/>
    <x v="0"/>
  </r>
  <r>
    <n v="4797"/>
    <x v="2377"/>
    <x v="675"/>
    <d v="2018-05-19T00:00:00"/>
    <s v="Standard Class"/>
    <s v="MK-17905"/>
    <x v="149"/>
    <x v="1"/>
    <x v="0"/>
    <x v="108"/>
    <x v="2"/>
    <x v="133"/>
    <x v="0"/>
    <s v="OFF-BI-10001718"/>
    <x v="1"/>
    <x v="8"/>
    <x v="1225"/>
    <x v="3580"/>
    <n v="3"/>
    <n v="0.7"/>
    <n v="-44.146199999999979"/>
    <x v="0"/>
    <x v="0"/>
  </r>
  <r>
    <n v="4798"/>
    <x v="2377"/>
    <x v="675"/>
    <d v="2018-05-19T00:00:00"/>
    <s v="Standard Class"/>
    <s v="MK-17905"/>
    <x v="149"/>
    <x v="1"/>
    <x v="0"/>
    <x v="108"/>
    <x v="2"/>
    <x v="133"/>
    <x v="0"/>
    <s v="OFF-PA-10004983"/>
    <x v="1"/>
    <x v="10"/>
    <x v="1332"/>
    <x v="277"/>
    <n v="6"/>
    <n v="0.2"/>
    <n v="10.8864"/>
    <x v="0"/>
    <x v="0"/>
  </r>
  <r>
    <n v="4799"/>
    <x v="2377"/>
    <x v="675"/>
    <d v="2018-05-19T00:00:00"/>
    <s v="Standard Class"/>
    <s v="MK-17905"/>
    <x v="149"/>
    <x v="1"/>
    <x v="0"/>
    <x v="108"/>
    <x v="2"/>
    <x v="133"/>
    <x v="0"/>
    <s v="FUR-FU-10002396"/>
    <x v="0"/>
    <x v="5"/>
    <x v="1590"/>
    <x v="3581"/>
    <n v="3"/>
    <n v="0.2"/>
    <n v="8.3028000000000031"/>
    <x v="0"/>
    <x v="0"/>
  </r>
  <r>
    <n v="4800"/>
    <x v="2377"/>
    <x v="675"/>
    <d v="2018-05-19T00:00:00"/>
    <s v="Standard Class"/>
    <s v="MK-17905"/>
    <x v="149"/>
    <x v="1"/>
    <x v="0"/>
    <x v="108"/>
    <x v="2"/>
    <x v="133"/>
    <x v="0"/>
    <s v="TEC-PH-10003988"/>
    <x v="2"/>
    <x v="7"/>
    <x v="47"/>
    <x v="3582"/>
    <n v="5"/>
    <n v="0.2"/>
    <n v="4.3600000000000012"/>
    <x v="0"/>
    <x v="0"/>
  </r>
  <r>
    <n v="4801"/>
    <x v="2377"/>
    <x v="675"/>
    <d v="2018-05-19T00:00:00"/>
    <s v="Standard Class"/>
    <s v="MK-17905"/>
    <x v="149"/>
    <x v="1"/>
    <x v="0"/>
    <x v="108"/>
    <x v="2"/>
    <x v="133"/>
    <x v="0"/>
    <s v="OFF-AR-10002467"/>
    <x v="1"/>
    <x v="6"/>
    <x v="1690"/>
    <x v="411"/>
    <n v="2"/>
    <n v="0.2"/>
    <n v="0.41720000000000046"/>
    <x v="0"/>
    <x v="0"/>
  </r>
  <r>
    <n v="4802"/>
    <x v="2377"/>
    <x v="675"/>
    <d v="2018-05-19T00:00:00"/>
    <s v="Standard Class"/>
    <s v="MK-17905"/>
    <x v="149"/>
    <x v="1"/>
    <x v="0"/>
    <x v="108"/>
    <x v="2"/>
    <x v="133"/>
    <x v="0"/>
    <s v="OFF-BI-10004002"/>
    <x v="1"/>
    <x v="8"/>
    <x v="154"/>
    <x v="3583"/>
    <n v="2"/>
    <n v="0.7"/>
    <n v="-7.6119999999999983"/>
    <x v="0"/>
    <x v="0"/>
  </r>
  <r>
    <n v="4803"/>
    <x v="2377"/>
    <x v="675"/>
    <d v="2018-05-19T00:00:00"/>
    <s v="Standard Class"/>
    <s v="MK-17905"/>
    <x v="149"/>
    <x v="1"/>
    <x v="0"/>
    <x v="108"/>
    <x v="2"/>
    <x v="133"/>
    <x v="0"/>
    <s v="OFF-BI-10002309"/>
    <x v="1"/>
    <x v="8"/>
    <x v="78"/>
    <x v="3584"/>
    <n v="8"/>
    <n v="0.7"/>
    <n v="-9.8207999999999984"/>
    <x v="0"/>
    <x v="0"/>
  </r>
  <r>
    <n v="4804"/>
    <x v="2378"/>
    <x v="1002"/>
    <d v="2019-07-17T00:00:00"/>
    <s v="Second Class"/>
    <s v="MH-17455"/>
    <x v="708"/>
    <x v="0"/>
    <x v="0"/>
    <x v="10"/>
    <x v="9"/>
    <x v="11"/>
    <x v="3"/>
    <s v="TEC-PH-10003885"/>
    <x v="2"/>
    <x v="7"/>
    <x v="780"/>
    <x v="3585"/>
    <n v="1"/>
    <n v="0.4"/>
    <n v="-7.2589000000000041"/>
    <x v="2"/>
    <x v="0"/>
  </r>
  <r>
    <n v="4805"/>
    <x v="2378"/>
    <x v="1002"/>
    <d v="2019-07-17T00:00:00"/>
    <s v="Second Class"/>
    <s v="MH-17455"/>
    <x v="708"/>
    <x v="0"/>
    <x v="0"/>
    <x v="10"/>
    <x v="9"/>
    <x v="11"/>
    <x v="3"/>
    <s v="FUR-FU-10002501"/>
    <x v="0"/>
    <x v="5"/>
    <x v="1293"/>
    <x v="3586"/>
    <n v="9"/>
    <n v="0.2"/>
    <n v="19.339199999999998"/>
    <x v="2"/>
    <x v="0"/>
  </r>
  <r>
    <n v="4806"/>
    <x v="2379"/>
    <x v="6"/>
    <d v="2017-11-25T00:00:00"/>
    <s v="Second Class"/>
    <s v="NG-18430"/>
    <x v="159"/>
    <x v="0"/>
    <x v="0"/>
    <x v="1"/>
    <x v="1"/>
    <x v="141"/>
    <x v="1"/>
    <s v="OFF-PA-10000176"/>
    <x v="1"/>
    <x v="10"/>
    <x v="640"/>
    <x v="2479"/>
    <n v="2"/>
    <n v="0"/>
    <n v="18.211199999999998"/>
    <x v="1"/>
    <x v="0"/>
  </r>
  <r>
    <n v="4807"/>
    <x v="2379"/>
    <x v="6"/>
    <d v="2017-11-25T00:00:00"/>
    <s v="Second Class"/>
    <s v="NG-18430"/>
    <x v="159"/>
    <x v="0"/>
    <x v="0"/>
    <x v="1"/>
    <x v="1"/>
    <x v="141"/>
    <x v="1"/>
    <s v="OFF-PA-10000327"/>
    <x v="1"/>
    <x v="10"/>
    <x v="1437"/>
    <x v="3587"/>
    <n v="10"/>
    <n v="0"/>
    <n v="19.259999999999998"/>
    <x v="1"/>
    <x v="0"/>
  </r>
  <r>
    <n v="4808"/>
    <x v="2379"/>
    <x v="6"/>
    <d v="2017-11-25T00:00:00"/>
    <s v="Second Class"/>
    <s v="NG-18430"/>
    <x v="159"/>
    <x v="0"/>
    <x v="0"/>
    <x v="1"/>
    <x v="1"/>
    <x v="141"/>
    <x v="1"/>
    <s v="OFF-ST-10004634"/>
    <x v="1"/>
    <x v="4"/>
    <x v="602"/>
    <x v="687"/>
    <n v="3"/>
    <n v="0"/>
    <n v="10.088999999999999"/>
    <x v="1"/>
    <x v="0"/>
  </r>
  <r>
    <n v="4809"/>
    <x v="2380"/>
    <x v="533"/>
    <d v="2016-11-28T00:00:00"/>
    <s v="Standard Class"/>
    <s v="PB-19210"/>
    <x v="536"/>
    <x v="1"/>
    <x v="0"/>
    <x v="10"/>
    <x v="9"/>
    <x v="63"/>
    <x v="3"/>
    <s v="OFF-EN-10003040"/>
    <x v="1"/>
    <x v="12"/>
    <x v="1233"/>
    <x v="3588"/>
    <n v="3"/>
    <n v="0.2"/>
    <n v="21.197700000000001"/>
    <x v="2"/>
    <x v="0"/>
  </r>
  <r>
    <n v="4810"/>
    <x v="2381"/>
    <x v="17"/>
    <d v="2017-12-30T00:00:00"/>
    <s v="First Class"/>
    <s v="RE-19450"/>
    <x v="681"/>
    <x v="0"/>
    <x v="0"/>
    <x v="342"/>
    <x v="6"/>
    <x v="423"/>
    <x v="2"/>
    <s v="OFF-PA-10003228"/>
    <x v="1"/>
    <x v="10"/>
    <x v="1677"/>
    <x v="3589"/>
    <n v="4"/>
    <n v="0"/>
    <n v="91.950799999999987"/>
    <x v="2"/>
    <x v="0"/>
  </r>
  <r>
    <n v="4811"/>
    <x v="2381"/>
    <x v="17"/>
    <d v="2017-12-30T00:00:00"/>
    <s v="First Class"/>
    <s v="RE-19450"/>
    <x v="681"/>
    <x v="0"/>
    <x v="0"/>
    <x v="342"/>
    <x v="6"/>
    <x v="423"/>
    <x v="2"/>
    <s v="TEC-PH-10004345"/>
    <x v="2"/>
    <x v="7"/>
    <x v="1176"/>
    <x v="3590"/>
    <n v="2"/>
    <n v="0"/>
    <n v="71.97"/>
    <x v="2"/>
    <x v="0"/>
  </r>
  <r>
    <n v="4812"/>
    <x v="2382"/>
    <x v="696"/>
    <d v="2018-11-19T00:00:00"/>
    <s v="Second Class"/>
    <s v="EB-14110"/>
    <x v="686"/>
    <x v="0"/>
    <x v="0"/>
    <x v="10"/>
    <x v="9"/>
    <x v="63"/>
    <x v="3"/>
    <s v="FUR-CH-10000785"/>
    <x v="0"/>
    <x v="1"/>
    <x v="323"/>
    <x v="3591"/>
    <n v="3"/>
    <n v="0.3"/>
    <n v="-21.717600000000004"/>
    <x v="2"/>
    <x v="0"/>
  </r>
  <r>
    <n v="4813"/>
    <x v="2382"/>
    <x v="696"/>
    <d v="2018-11-19T00:00:00"/>
    <s v="Second Class"/>
    <s v="EB-14110"/>
    <x v="686"/>
    <x v="0"/>
    <x v="0"/>
    <x v="10"/>
    <x v="9"/>
    <x v="63"/>
    <x v="3"/>
    <s v="TEC-CO-10004115"/>
    <x v="2"/>
    <x v="16"/>
    <x v="361"/>
    <x v="3592"/>
    <n v="4"/>
    <n v="0.4"/>
    <n v="179.99639999999999"/>
    <x v="2"/>
    <x v="0"/>
  </r>
  <r>
    <n v="4814"/>
    <x v="2382"/>
    <x v="696"/>
    <d v="2018-11-19T00:00:00"/>
    <s v="Second Class"/>
    <s v="EB-14110"/>
    <x v="686"/>
    <x v="0"/>
    <x v="0"/>
    <x v="10"/>
    <x v="9"/>
    <x v="63"/>
    <x v="3"/>
    <s v="FUR-FU-10002813"/>
    <x v="0"/>
    <x v="5"/>
    <x v="1691"/>
    <x v="3593"/>
    <n v="3"/>
    <n v="0.2"/>
    <n v="9.7151999999999941"/>
    <x v="2"/>
    <x v="0"/>
  </r>
  <r>
    <n v="4815"/>
    <x v="2383"/>
    <x v="541"/>
    <d v="2018-05-10T00:00:00"/>
    <s v="First Class"/>
    <s v="TB-21625"/>
    <x v="577"/>
    <x v="0"/>
    <x v="0"/>
    <x v="1"/>
    <x v="1"/>
    <x v="25"/>
    <x v="1"/>
    <s v="OFF-PA-10002751"/>
    <x v="1"/>
    <x v="10"/>
    <x v="151"/>
    <x v="1465"/>
    <n v="3"/>
    <n v="0"/>
    <n v="8.0730000000000004"/>
    <x v="1"/>
    <x v="0"/>
  </r>
  <r>
    <n v="4816"/>
    <x v="2384"/>
    <x v="58"/>
    <d v="2016-12-31T00:00:00"/>
    <s v="Standard Class"/>
    <s v="MG-17695"/>
    <x v="726"/>
    <x v="0"/>
    <x v="0"/>
    <x v="10"/>
    <x v="9"/>
    <x v="63"/>
    <x v="3"/>
    <s v="OFF-PA-10004569"/>
    <x v="1"/>
    <x v="10"/>
    <x v="230"/>
    <x v="3594"/>
    <n v="3"/>
    <n v="0.2"/>
    <n v="6.1640999999999995"/>
    <x v="2"/>
    <x v="0"/>
  </r>
  <r>
    <n v="4817"/>
    <x v="2384"/>
    <x v="58"/>
    <d v="2016-12-31T00:00:00"/>
    <s v="Standard Class"/>
    <s v="MG-17695"/>
    <x v="726"/>
    <x v="0"/>
    <x v="0"/>
    <x v="10"/>
    <x v="9"/>
    <x v="63"/>
    <x v="3"/>
    <s v="OFF-AP-10002998"/>
    <x v="1"/>
    <x v="9"/>
    <x v="1644"/>
    <x v="3595"/>
    <n v="2"/>
    <n v="0.2"/>
    <n v="5.6315999999999971"/>
    <x v="2"/>
    <x v="0"/>
  </r>
  <r>
    <n v="4818"/>
    <x v="2384"/>
    <x v="58"/>
    <d v="2016-12-31T00:00:00"/>
    <s v="Standard Class"/>
    <s v="MG-17695"/>
    <x v="726"/>
    <x v="0"/>
    <x v="0"/>
    <x v="10"/>
    <x v="9"/>
    <x v="63"/>
    <x v="3"/>
    <s v="OFF-AP-10003287"/>
    <x v="1"/>
    <x v="9"/>
    <x v="543"/>
    <x v="3596"/>
    <n v="2"/>
    <n v="0.2"/>
    <n v="8.1551999999999971"/>
    <x v="2"/>
    <x v="0"/>
  </r>
  <r>
    <n v="4819"/>
    <x v="2384"/>
    <x v="58"/>
    <d v="2016-12-31T00:00:00"/>
    <s v="Standard Class"/>
    <s v="MG-17695"/>
    <x v="726"/>
    <x v="0"/>
    <x v="0"/>
    <x v="10"/>
    <x v="9"/>
    <x v="63"/>
    <x v="3"/>
    <s v="OFF-ST-10001370"/>
    <x v="1"/>
    <x v="4"/>
    <x v="1032"/>
    <x v="3597"/>
    <n v="4"/>
    <n v="0.2"/>
    <n v="-42.588000000000036"/>
    <x v="2"/>
    <x v="0"/>
  </r>
  <r>
    <n v="4820"/>
    <x v="2385"/>
    <x v="110"/>
    <d v="2019-06-14T00:00:00"/>
    <s v="Standard Class"/>
    <s v="LW-17125"/>
    <x v="752"/>
    <x v="0"/>
    <x v="0"/>
    <x v="165"/>
    <x v="29"/>
    <x v="211"/>
    <x v="3"/>
    <s v="OFF-BI-10004040"/>
    <x v="1"/>
    <x v="8"/>
    <x v="1487"/>
    <x v="3598"/>
    <n v="2"/>
    <n v="0"/>
    <n v="5.0763999999999996"/>
    <x v="2"/>
    <x v="0"/>
  </r>
  <r>
    <n v="4821"/>
    <x v="2386"/>
    <x v="1003"/>
    <d v="2017-04-11T00:00:00"/>
    <s v="Standard Class"/>
    <s v="PF-19120"/>
    <x v="724"/>
    <x v="0"/>
    <x v="0"/>
    <x v="52"/>
    <x v="5"/>
    <x v="65"/>
    <x v="2"/>
    <s v="OFF-AP-10002651"/>
    <x v="1"/>
    <x v="9"/>
    <x v="1350"/>
    <x v="3599"/>
    <n v="8"/>
    <n v="0.8"/>
    <n v="-1181.2824000000003"/>
    <x v="2"/>
    <x v="0"/>
  </r>
  <r>
    <n v="4822"/>
    <x v="2386"/>
    <x v="1003"/>
    <d v="2017-04-11T00:00:00"/>
    <s v="Standard Class"/>
    <s v="PF-19120"/>
    <x v="724"/>
    <x v="0"/>
    <x v="0"/>
    <x v="52"/>
    <x v="5"/>
    <x v="65"/>
    <x v="2"/>
    <s v="TEC-AC-10002402"/>
    <x v="2"/>
    <x v="11"/>
    <x v="657"/>
    <x v="3130"/>
    <n v="6"/>
    <n v="0.2"/>
    <n v="47.993999999999971"/>
    <x v="2"/>
    <x v="0"/>
  </r>
  <r>
    <n v="4823"/>
    <x v="2387"/>
    <x v="212"/>
    <d v="2018-07-11T00:00:00"/>
    <s v="Same Day"/>
    <s v="NZ-18565"/>
    <x v="125"/>
    <x v="2"/>
    <x v="0"/>
    <x v="420"/>
    <x v="16"/>
    <x v="510"/>
    <x v="1"/>
    <s v="OFF-BI-10001658"/>
    <x v="1"/>
    <x v="8"/>
    <x v="444"/>
    <x v="3600"/>
    <n v="6"/>
    <n v="0.7"/>
    <n v="-35.884799999999984"/>
    <x v="1"/>
    <x v="0"/>
  </r>
  <r>
    <n v="4824"/>
    <x v="2388"/>
    <x v="831"/>
    <d v="2018-11-26T00:00:00"/>
    <s v="Standard Class"/>
    <s v="CK-12205"/>
    <x v="237"/>
    <x v="0"/>
    <x v="0"/>
    <x v="38"/>
    <x v="24"/>
    <x v="47"/>
    <x v="3"/>
    <s v="TEC-MA-10000752"/>
    <x v="2"/>
    <x v="15"/>
    <x v="1692"/>
    <x v="3601"/>
    <n v="7"/>
    <n v="0.7"/>
    <n v="-24.275999999999996"/>
    <x v="2"/>
    <x v="0"/>
  </r>
  <r>
    <n v="4825"/>
    <x v="2388"/>
    <x v="831"/>
    <d v="2018-11-26T00:00:00"/>
    <s v="Standard Class"/>
    <s v="CK-12205"/>
    <x v="237"/>
    <x v="0"/>
    <x v="0"/>
    <x v="38"/>
    <x v="24"/>
    <x v="47"/>
    <x v="3"/>
    <s v="FUR-CH-10003817"/>
    <x v="0"/>
    <x v="1"/>
    <x v="164"/>
    <x v="3602"/>
    <n v="3"/>
    <n v="0.3"/>
    <n v="-9.1109999999999971"/>
    <x v="2"/>
    <x v="0"/>
  </r>
  <r>
    <n v="4826"/>
    <x v="2388"/>
    <x v="831"/>
    <d v="2018-11-26T00:00:00"/>
    <s v="Standard Class"/>
    <s v="CK-12205"/>
    <x v="237"/>
    <x v="0"/>
    <x v="0"/>
    <x v="38"/>
    <x v="24"/>
    <x v="47"/>
    <x v="3"/>
    <s v="FUR-FU-10001876"/>
    <x v="0"/>
    <x v="5"/>
    <x v="1403"/>
    <x v="2540"/>
    <n v="3"/>
    <n v="0.2"/>
    <n v="15.590399999999995"/>
    <x v="2"/>
    <x v="0"/>
  </r>
  <r>
    <n v="4827"/>
    <x v="2389"/>
    <x v="105"/>
    <d v="2019-11-15T00:00:00"/>
    <s v="First Class"/>
    <s v="JE-15610"/>
    <x v="531"/>
    <x v="1"/>
    <x v="0"/>
    <x v="1"/>
    <x v="1"/>
    <x v="1"/>
    <x v="1"/>
    <s v="OFF-BI-10003460"/>
    <x v="1"/>
    <x v="8"/>
    <x v="237"/>
    <x v="3603"/>
    <n v="4"/>
    <n v="0.2"/>
    <n v="4.9055999999999997"/>
    <x v="1"/>
    <x v="0"/>
  </r>
  <r>
    <n v="4828"/>
    <x v="2390"/>
    <x v="301"/>
    <d v="2016-11-08T00:00:00"/>
    <s v="Standard Class"/>
    <s v="JO-15145"/>
    <x v="705"/>
    <x v="1"/>
    <x v="0"/>
    <x v="102"/>
    <x v="0"/>
    <x v="126"/>
    <x v="0"/>
    <s v="OFF-ST-10000464"/>
    <x v="1"/>
    <x v="4"/>
    <x v="1144"/>
    <x v="2876"/>
    <n v="2"/>
    <n v="0"/>
    <n v="19.465600000000002"/>
    <x v="0"/>
    <x v="0"/>
  </r>
  <r>
    <n v="4829"/>
    <x v="2390"/>
    <x v="301"/>
    <d v="2016-11-08T00:00:00"/>
    <s v="Standard Class"/>
    <s v="JO-15145"/>
    <x v="705"/>
    <x v="1"/>
    <x v="0"/>
    <x v="102"/>
    <x v="0"/>
    <x v="126"/>
    <x v="0"/>
    <s v="OFF-AR-10001919"/>
    <x v="1"/>
    <x v="6"/>
    <x v="862"/>
    <x v="719"/>
    <n v="3"/>
    <n v="0"/>
    <n v="1.6355999999999997"/>
    <x v="0"/>
    <x v="0"/>
  </r>
  <r>
    <n v="4830"/>
    <x v="2391"/>
    <x v="666"/>
    <d v="2018-05-21T00:00:00"/>
    <s v="Standard Class"/>
    <s v="TT-21220"/>
    <x v="627"/>
    <x v="0"/>
    <x v="0"/>
    <x v="20"/>
    <x v="15"/>
    <x v="45"/>
    <x v="3"/>
    <s v="OFF-BI-10002393"/>
    <x v="1"/>
    <x v="8"/>
    <x v="1197"/>
    <x v="3604"/>
    <n v="3"/>
    <n v="0.2"/>
    <n v="4.4771999999999998"/>
    <x v="2"/>
    <x v="0"/>
  </r>
  <r>
    <n v="4831"/>
    <x v="2392"/>
    <x v="845"/>
    <d v="2016-11-12T00:00:00"/>
    <s v="Standard Class"/>
    <s v="MS-17365"/>
    <x v="333"/>
    <x v="0"/>
    <x v="0"/>
    <x v="421"/>
    <x v="6"/>
    <x v="511"/>
    <x v="2"/>
    <s v="OFF-AP-10001293"/>
    <x v="1"/>
    <x v="9"/>
    <x v="1346"/>
    <x v="3605"/>
    <n v="6"/>
    <n v="0"/>
    <n v="68.846399999999988"/>
    <x v="2"/>
    <x v="0"/>
  </r>
  <r>
    <n v="4832"/>
    <x v="2392"/>
    <x v="845"/>
    <d v="2016-11-12T00:00:00"/>
    <s v="Standard Class"/>
    <s v="MS-17365"/>
    <x v="333"/>
    <x v="0"/>
    <x v="0"/>
    <x v="421"/>
    <x v="6"/>
    <x v="511"/>
    <x v="2"/>
    <s v="OFF-ST-10004258"/>
    <x v="1"/>
    <x v="4"/>
    <x v="761"/>
    <x v="905"/>
    <n v="3"/>
    <n v="0"/>
    <n v="9.8901000000000039"/>
    <x v="2"/>
    <x v="0"/>
  </r>
  <r>
    <n v="4833"/>
    <x v="2392"/>
    <x v="845"/>
    <d v="2016-11-12T00:00:00"/>
    <s v="Standard Class"/>
    <s v="MS-17365"/>
    <x v="333"/>
    <x v="0"/>
    <x v="0"/>
    <x v="421"/>
    <x v="6"/>
    <x v="511"/>
    <x v="2"/>
    <s v="OFF-ST-10002214"/>
    <x v="1"/>
    <x v="4"/>
    <x v="1003"/>
    <x v="2433"/>
    <n v="2"/>
    <n v="0"/>
    <n v="5.8707999999999991"/>
    <x v="2"/>
    <x v="0"/>
  </r>
  <r>
    <n v="4834"/>
    <x v="2392"/>
    <x v="845"/>
    <d v="2016-11-12T00:00:00"/>
    <s v="Standard Class"/>
    <s v="MS-17365"/>
    <x v="333"/>
    <x v="0"/>
    <x v="0"/>
    <x v="421"/>
    <x v="6"/>
    <x v="511"/>
    <x v="2"/>
    <s v="OFF-BI-10004970"/>
    <x v="1"/>
    <x v="8"/>
    <x v="917"/>
    <x v="714"/>
    <n v="3"/>
    <n v="0"/>
    <n v="5.8232999999999997"/>
    <x v="2"/>
    <x v="0"/>
  </r>
  <r>
    <n v="4835"/>
    <x v="2393"/>
    <x v="361"/>
    <d v="2019-10-10T00:00:00"/>
    <s v="Standard Class"/>
    <s v="MP-18175"/>
    <x v="486"/>
    <x v="2"/>
    <x v="0"/>
    <x v="8"/>
    <x v="1"/>
    <x v="94"/>
    <x v="1"/>
    <s v="OFF-BI-10002571"/>
    <x v="1"/>
    <x v="8"/>
    <x v="1213"/>
    <x v="3089"/>
    <n v="5"/>
    <n v="0.2"/>
    <n v="13.472999999999999"/>
    <x v="1"/>
    <x v="0"/>
  </r>
  <r>
    <n v="4836"/>
    <x v="2393"/>
    <x v="361"/>
    <d v="2019-10-10T00:00:00"/>
    <s v="Standard Class"/>
    <s v="MP-18175"/>
    <x v="486"/>
    <x v="2"/>
    <x v="0"/>
    <x v="8"/>
    <x v="1"/>
    <x v="94"/>
    <x v="1"/>
    <s v="OFF-PA-10002581"/>
    <x v="1"/>
    <x v="10"/>
    <x v="1309"/>
    <x v="1168"/>
    <n v="2"/>
    <n v="0"/>
    <n v="27.881999999999998"/>
    <x v="1"/>
    <x v="0"/>
  </r>
  <r>
    <n v="4837"/>
    <x v="2393"/>
    <x v="361"/>
    <d v="2019-10-10T00:00:00"/>
    <s v="Standard Class"/>
    <s v="MP-18175"/>
    <x v="486"/>
    <x v="2"/>
    <x v="0"/>
    <x v="8"/>
    <x v="1"/>
    <x v="94"/>
    <x v="1"/>
    <s v="OFF-BI-10001097"/>
    <x v="1"/>
    <x v="8"/>
    <x v="797"/>
    <x v="958"/>
    <n v="4"/>
    <n v="0.2"/>
    <n v="7.2267999999999999"/>
    <x v="1"/>
    <x v="0"/>
  </r>
  <r>
    <n v="4838"/>
    <x v="2394"/>
    <x v="702"/>
    <d v="2019-06-03T00:00:00"/>
    <s v="First Class"/>
    <s v="FH-14350"/>
    <x v="651"/>
    <x v="0"/>
    <x v="0"/>
    <x v="65"/>
    <x v="24"/>
    <x v="82"/>
    <x v="3"/>
    <s v="OFF-BI-10003429"/>
    <x v="1"/>
    <x v="8"/>
    <x v="852"/>
    <x v="3606"/>
    <n v="2"/>
    <n v="0.7"/>
    <n v="-2.6585999999999999"/>
    <x v="2"/>
    <x v="0"/>
  </r>
  <r>
    <n v="4839"/>
    <x v="2394"/>
    <x v="702"/>
    <d v="2019-06-03T00:00:00"/>
    <s v="First Class"/>
    <s v="FH-14350"/>
    <x v="651"/>
    <x v="0"/>
    <x v="0"/>
    <x v="65"/>
    <x v="24"/>
    <x v="82"/>
    <x v="3"/>
    <s v="OFF-PA-10000682"/>
    <x v="1"/>
    <x v="10"/>
    <x v="868"/>
    <x v="3607"/>
    <n v="6"/>
    <n v="0.2"/>
    <n v="10.057200000000002"/>
    <x v="2"/>
    <x v="0"/>
  </r>
  <r>
    <n v="4840"/>
    <x v="2394"/>
    <x v="702"/>
    <d v="2019-06-03T00:00:00"/>
    <s v="First Class"/>
    <s v="FH-14350"/>
    <x v="651"/>
    <x v="0"/>
    <x v="0"/>
    <x v="65"/>
    <x v="24"/>
    <x v="82"/>
    <x v="3"/>
    <s v="TEC-PH-10001700"/>
    <x v="2"/>
    <x v="7"/>
    <x v="195"/>
    <x v="3608"/>
    <n v="4"/>
    <n v="0.4"/>
    <n v="-34.314799999999991"/>
    <x v="2"/>
    <x v="0"/>
  </r>
  <r>
    <n v="4841"/>
    <x v="2395"/>
    <x v="225"/>
    <d v="2019-11-25T00:00:00"/>
    <s v="Standard Class"/>
    <s v="SC-20050"/>
    <x v="337"/>
    <x v="2"/>
    <x v="0"/>
    <x v="0"/>
    <x v="0"/>
    <x v="0"/>
    <x v="0"/>
    <s v="FUR-FU-10000629"/>
    <x v="0"/>
    <x v="5"/>
    <x v="93"/>
    <x v="3609"/>
    <n v="2"/>
    <n v="0"/>
    <n v="11.583600000000001"/>
    <x v="0"/>
    <x v="0"/>
  </r>
  <r>
    <n v="4842"/>
    <x v="2396"/>
    <x v="443"/>
    <d v="2018-12-28T00:00:00"/>
    <s v="Standard Class"/>
    <s v="NM-18520"/>
    <x v="392"/>
    <x v="0"/>
    <x v="0"/>
    <x v="256"/>
    <x v="24"/>
    <x v="391"/>
    <x v="3"/>
    <s v="OFF-BI-10001267"/>
    <x v="1"/>
    <x v="8"/>
    <x v="1475"/>
    <x v="3610"/>
    <n v="3"/>
    <n v="0.7"/>
    <n v="-4.0722000000000023"/>
    <x v="2"/>
    <x v="0"/>
  </r>
  <r>
    <n v="4843"/>
    <x v="2397"/>
    <x v="365"/>
    <d v="2019-10-04T00:00:00"/>
    <s v="Standard Class"/>
    <s v="JO-15280"/>
    <x v="123"/>
    <x v="0"/>
    <x v="0"/>
    <x v="26"/>
    <x v="18"/>
    <x v="31"/>
    <x v="0"/>
    <s v="OFF-ST-10001418"/>
    <x v="1"/>
    <x v="4"/>
    <x v="879"/>
    <x v="3611"/>
    <n v="5"/>
    <n v="0.2"/>
    <n v="-54.881999999999998"/>
    <x v="0"/>
    <x v="0"/>
  </r>
  <r>
    <n v="4844"/>
    <x v="2398"/>
    <x v="77"/>
    <d v="2018-11-09T00:00:00"/>
    <s v="First Class"/>
    <s v="CC-12475"/>
    <x v="693"/>
    <x v="0"/>
    <x v="0"/>
    <x v="80"/>
    <x v="30"/>
    <x v="100"/>
    <x v="3"/>
    <s v="OFF-FA-10004968"/>
    <x v="1"/>
    <x v="13"/>
    <x v="1019"/>
    <x v="3612"/>
    <n v="4"/>
    <n v="0"/>
    <n v="0.2992000000000008"/>
    <x v="2"/>
    <x v="0"/>
  </r>
  <r>
    <n v="4845"/>
    <x v="2399"/>
    <x v="527"/>
    <d v="2016-04-05T00:00:00"/>
    <s v="First Class"/>
    <s v="MZ-17515"/>
    <x v="89"/>
    <x v="1"/>
    <x v="0"/>
    <x v="1"/>
    <x v="1"/>
    <x v="141"/>
    <x v="1"/>
    <s v="OFF-BI-10004140"/>
    <x v="1"/>
    <x v="8"/>
    <x v="307"/>
    <x v="1600"/>
    <n v="2"/>
    <n v="0.2"/>
    <n v="2.2449999999999992"/>
    <x v="1"/>
    <x v="0"/>
  </r>
  <r>
    <n v="4846"/>
    <x v="2400"/>
    <x v="862"/>
    <d v="2017-07-26T00:00:00"/>
    <s v="Second Class"/>
    <s v="MS-17830"/>
    <x v="234"/>
    <x v="0"/>
    <x v="0"/>
    <x v="30"/>
    <x v="15"/>
    <x v="144"/>
    <x v="3"/>
    <s v="OFF-BI-10003460"/>
    <x v="1"/>
    <x v="8"/>
    <x v="237"/>
    <x v="3613"/>
    <n v="3"/>
    <n v="0.2"/>
    <n v="3.6791999999999998"/>
    <x v="2"/>
    <x v="0"/>
  </r>
  <r>
    <n v="4847"/>
    <x v="2401"/>
    <x v="402"/>
    <d v="2016-06-27T00:00:00"/>
    <s v="Second Class"/>
    <s v="GK-14620"/>
    <x v="136"/>
    <x v="1"/>
    <x v="0"/>
    <x v="127"/>
    <x v="21"/>
    <x v="160"/>
    <x v="1"/>
    <s v="TEC-PH-10002115"/>
    <x v="2"/>
    <x v="7"/>
    <x v="801"/>
    <x v="1274"/>
    <n v="5"/>
    <n v="0.2"/>
    <n v="19.796999999999997"/>
    <x v="1"/>
    <x v="0"/>
  </r>
  <r>
    <n v="4848"/>
    <x v="2401"/>
    <x v="402"/>
    <d v="2016-06-27T00:00:00"/>
    <s v="Second Class"/>
    <s v="GK-14620"/>
    <x v="136"/>
    <x v="1"/>
    <x v="0"/>
    <x v="127"/>
    <x v="21"/>
    <x v="160"/>
    <x v="1"/>
    <s v="OFF-AR-10003478"/>
    <x v="1"/>
    <x v="6"/>
    <x v="359"/>
    <x v="3614"/>
    <n v="11"/>
    <n v="0.2"/>
    <n v="17.908000000000001"/>
    <x v="1"/>
    <x v="0"/>
  </r>
  <r>
    <n v="4849"/>
    <x v="2401"/>
    <x v="402"/>
    <d v="2016-06-27T00:00:00"/>
    <s v="Second Class"/>
    <s v="GK-14620"/>
    <x v="136"/>
    <x v="1"/>
    <x v="0"/>
    <x v="127"/>
    <x v="21"/>
    <x v="160"/>
    <x v="1"/>
    <s v="OFF-AR-10000475"/>
    <x v="1"/>
    <x v="6"/>
    <x v="1120"/>
    <x v="1747"/>
    <n v="1"/>
    <n v="0.2"/>
    <n v="0.8162000000000007"/>
    <x v="1"/>
    <x v="0"/>
  </r>
  <r>
    <n v="4850"/>
    <x v="2402"/>
    <x v="78"/>
    <d v="2016-09-14T00:00:00"/>
    <s v="Standard Class"/>
    <s v="MC-17275"/>
    <x v="507"/>
    <x v="0"/>
    <x v="0"/>
    <x v="422"/>
    <x v="4"/>
    <x v="512"/>
    <x v="1"/>
    <s v="OFF-AR-10003045"/>
    <x v="1"/>
    <x v="6"/>
    <x v="425"/>
    <x v="490"/>
    <n v="2"/>
    <n v="0"/>
    <n v="2.6459999999999999"/>
    <x v="1"/>
    <x v="0"/>
  </r>
  <r>
    <n v="4851"/>
    <x v="2402"/>
    <x v="78"/>
    <d v="2016-09-14T00:00:00"/>
    <s v="Standard Class"/>
    <s v="MC-17275"/>
    <x v="507"/>
    <x v="0"/>
    <x v="0"/>
    <x v="422"/>
    <x v="4"/>
    <x v="512"/>
    <x v="1"/>
    <s v="FUR-CH-10000454"/>
    <x v="0"/>
    <x v="1"/>
    <x v="1"/>
    <x v="3615"/>
    <n v="5"/>
    <n v="0.2"/>
    <n v="121.98999999999992"/>
    <x v="1"/>
    <x v="0"/>
  </r>
  <r>
    <n v="4852"/>
    <x v="2402"/>
    <x v="78"/>
    <d v="2016-09-14T00:00:00"/>
    <s v="Standard Class"/>
    <s v="MC-17275"/>
    <x v="507"/>
    <x v="0"/>
    <x v="0"/>
    <x v="422"/>
    <x v="4"/>
    <x v="512"/>
    <x v="1"/>
    <s v="OFF-AR-10000380"/>
    <x v="1"/>
    <x v="6"/>
    <x v="108"/>
    <x v="3616"/>
    <n v="8"/>
    <n v="0"/>
    <n v="91.151999999999958"/>
    <x v="1"/>
    <x v="0"/>
  </r>
  <r>
    <n v="4853"/>
    <x v="2402"/>
    <x v="78"/>
    <d v="2016-09-14T00:00:00"/>
    <s v="Standard Class"/>
    <s v="MC-17275"/>
    <x v="507"/>
    <x v="0"/>
    <x v="0"/>
    <x v="422"/>
    <x v="4"/>
    <x v="512"/>
    <x v="1"/>
    <s v="OFF-ST-10000736"/>
    <x v="1"/>
    <x v="4"/>
    <x v="460"/>
    <x v="1065"/>
    <n v="6"/>
    <n v="0"/>
    <n v="19.43519999999998"/>
    <x v="1"/>
    <x v="0"/>
  </r>
  <r>
    <n v="4854"/>
    <x v="2403"/>
    <x v="432"/>
    <d v="2016-12-15T00:00:00"/>
    <s v="Second Class"/>
    <s v="LH-17155"/>
    <x v="109"/>
    <x v="0"/>
    <x v="0"/>
    <x v="182"/>
    <x v="1"/>
    <x v="232"/>
    <x v="1"/>
    <s v="FUR-FU-10004270"/>
    <x v="0"/>
    <x v="5"/>
    <x v="998"/>
    <x v="3617"/>
    <n v="3"/>
    <n v="0"/>
    <n v="4.5144000000000002"/>
    <x v="1"/>
    <x v="0"/>
  </r>
  <r>
    <n v="4855"/>
    <x v="2403"/>
    <x v="432"/>
    <d v="2016-12-15T00:00:00"/>
    <s v="Second Class"/>
    <s v="LH-17155"/>
    <x v="109"/>
    <x v="0"/>
    <x v="0"/>
    <x v="182"/>
    <x v="1"/>
    <x v="232"/>
    <x v="1"/>
    <s v="OFF-ST-10000617"/>
    <x v="1"/>
    <x v="4"/>
    <x v="384"/>
    <x v="3090"/>
    <n v="3"/>
    <n v="0"/>
    <n v="0.62579999999999902"/>
    <x v="1"/>
    <x v="0"/>
  </r>
  <r>
    <n v="4856"/>
    <x v="2403"/>
    <x v="432"/>
    <d v="2016-12-15T00:00:00"/>
    <s v="Second Class"/>
    <s v="LH-17155"/>
    <x v="109"/>
    <x v="0"/>
    <x v="0"/>
    <x v="182"/>
    <x v="1"/>
    <x v="232"/>
    <x v="1"/>
    <s v="FUR-FU-10001706"/>
    <x v="0"/>
    <x v="5"/>
    <x v="50"/>
    <x v="357"/>
    <n v="3"/>
    <n v="0"/>
    <n v="4.4352"/>
    <x v="1"/>
    <x v="0"/>
  </r>
  <r>
    <n v="4857"/>
    <x v="2404"/>
    <x v="1004"/>
    <d v="2017-01-17T00:00:00"/>
    <s v="Standard Class"/>
    <s v="PB-19150"/>
    <x v="171"/>
    <x v="0"/>
    <x v="0"/>
    <x v="1"/>
    <x v="1"/>
    <x v="25"/>
    <x v="1"/>
    <s v="OFF-BI-10003364"/>
    <x v="1"/>
    <x v="8"/>
    <x v="705"/>
    <x v="823"/>
    <n v="3"/>
    <n v="0.2"/>
    <n v="24.502800000000001"/>
    <x v="1"/>
    <x v="0"/>
  </r>
  <r>
    <n v="4858"/>
    <x v="2404"/>
    <x v="1004"/>
    <d v="2017-01-17T00:00:00"/>
    <s v="Standard Class"/>
    <s v="PB-19150"/>
    <x v="171"/>
    <x v="0"/>
    <x v="0"/>
    <x v="1"/>
    <x v="1"/>
    <x v="25"/>
    <x v="1"/>
    <s v="FUR-FU-10001861"/>
    <x v="0"/>
    <x v="5"/>
    <x v="275"/>
    <x v="292"/>
    <n v="4"/>
    <n v="0"/>
    <n v="38.023999999999994"/>
    <x v="1"/>
    <x v="0"/>
  </r>
  <r>
    <n v="4859"/>
    <x v="2404"/>
    <x v="1004"/>
    <d v="2017-01-17T00:00:00"/>
    <s v="Standard Class"/>
    <s v="PB-19150"/>
    <x v="171"/>
    <x v="0"/>
    <x v="0"/>
    <x v="1"/>
    <x v="1"/>
    <x v="25"/>
    <x v="1"/>
    <s v="FUR-FU-10004845"/>
    <x v="0"/>
    <x v="5"/>
    <x v="1693"/>
    <x v="3618"/>
    <n v="9"/>
    <n v="0"/>
    <n v="92.969999999999985"/>
    <x v="1"/>
    <x v="0"/>
  </r>
  <r>
    <n v="4860"/>
    <x v="2405"/>
    <x v="934"/>
    <d v="2019-12-19T00:00:00"/>
    <s v="Standard Class"/>
    <s v="SS-20140"/>
    <x v="164"/>
    <x v="1"/>
    <x v="0"/>
    <x v="423"/>
    <x v="10"/>
    <x v="513"/>
    <x v="2"/>
    <s v="OFF-AR-10000823"/>
    <x v="1"/>
    <x v="6"/>
    <x v="1052"/>
    <x v="1330"/>
    <n v="7"/>
    <n v="0.2"/>
    <n v="1.0192000000000001"/>
    <x v="2"/>
    <x v="0"/>
  </r>
  <r>
    <n v="4861"/>
    <x v="2406"/>
    <x v="122"/>
    <d v="2018-12-24T00:00:00"/>
    <s v="Standard Class"/>
    <s v="GK-14620"/>
    <x v="136"/>
    <x v="1"/>
    <x v="0"/>
    <x v="73"/>
    <x v="30"/>
    <x v="92"/>
    <x v="3"/>
    <s v="OFF-BI-10001359"/>
    <x v="1"/>
    <x v="8"/>
    <x v="1162"/>
    <x v="1639"/>
    <n v="2"/>
    <n v="0"/>
    <n v="843.17059999999992"/>
    <x v="2"/>
    <x v="0"/>
  </r>
  <r>
    <n v="4862"/>
    <x v="2407"/>
    <x v="909"/>
    <d v="2016-04-16T00:00:00"/>
    <s v="Second Class"/>
    <s v="GM-14455"/>
    <x v="39"/>
    <x v="2"/>
    <x v="0"/>
    <x v="89"/>
    <x v="5"/>
    <x v="110"/>
    <x v="2"/>
    <s v="TEC-PH-10001835"/>
    <x v="2"/>
    <x v="7"/>
    <x v="1342"/>
    <x v="3619"/>
    <n v="6"/>
    <n v="0.2"/>
    <n v="265.42320000000001"/>
    <x v="2"/>
    <x v="0"/>
  </r>
  <r>
    <n v="4863"/>
    <x v="2408"/>
    <x v="338"/>
    <d v="2018-11-14T00:00:00"/>
    <s v="Standard Class"/>
    <s v="SH-19975"/>
    <x v="64"/>
    <x v="1"/>
    <x v="0"/>
    <x v="20"/>
    <x v="15"/>
    <x v="164"/>
    <x v="3"/>
    <s v="OFF-BI-10001191"/>
    <x v="1"/>
    <x v="8"/>
    <x v="979"/>
    <x v="3620"/>
    <n v="1"/>
    <n v="0.2"/>
    <n v="7.3834"/>
    <x v="2"/>
    <x v="0"/>
  </r>
  <r>
    <n v="4864"/>
    <x v="2408"/>
    <x v="338"/>
    <d v="2018-11-14T00:00:00"/>
    <s v="Standard Class"/>
    <s v="SH-19975"/>
    <x v="64"/>
    <x v="1"/>
    <x v="0"/>
    <x v="20"/>
    <x v="15"/>
    <x v="164"/>
    <x v="3"/>
    <s v="OFF-BI-10003982"/>
    <x v="1"/>
    <x v="8"/>
    <x v="350"/>
    <x v="3621"/>
    <n v="3"/>
    <n v="0.2"/>
    <n v="16.823699999999999"/>
    <x v="2"/>
    <x v="0"/>
  </r>
  <r>
    <n v="4865"/>
    <x v="2409"/>
    <x v="335"/>
    <d v="2019-06-30T00:00:00"/>
    <s v="Standard Class"/>
    <s v="SC-20725"/>
    <x v="56"/>
    <x v="0"/>
    <x v="0"/>
    <x v="20"/>
    <x v="15"/>
    <x v="23"/>
    <x v="3"/>
    <s v="TEC-PH-10001425"/>
    <x v="2"/>
    <x v="7"/>
    <x v="516"/>
    <x v="764"/>
    <n v="3"/>
    <n v="0"/>
    <n v="67.191599999999994"/>
    <x v="2"/>
    <x v="0"/>
  </r>
  <r>
    <n v="4866"/>
    <x v="2410"/>
    <x v="38"/>
    <d v="2019-11-18T00:00:00"/>
    <s v="Standard Class"/>
    <s v="TT-21070"/>
    <x v="74"/>
    <x v="0"/>
    <x v="0"/>
    <x v="4"/>
    <x v="4"/>
    <x v="5"/>
    <x v="1"/>
    <s v="FUR-CH-10001215"/>
    <x v="0"/>
    <x v="1"/>
    <x v="445"/>
    <x v="3622"/>
    <n v="6"/>
    <n v="0.2"/>
    <n v="150.29399999999998"/>
    <x v="1"/>
    <x v="0"/>
  </r>
  <r>
    <n v="4867"/>
    <x v="2410"/>
    <x v="38"/>
    <d v="2019-11-18T00:00:00"/>
    <s v="Standard Class"/>
    <s v="TT-21070"/>
    <x v="74"/>
    <x v="0"/>
    <x v="0"/>
    <x v="4"/>
    <x v="4"/>
    <x v="5"/>
    <x v="1"/>
    <s v="OFF-BI-10001718"/>
    <x v="1"/>
    <x v="8"/>
    <x v="1225"/>
    <x v="3623"/>
    <n v="11"/>
    <n v="0.2"/>
    <n v="190.02059999999997"/>
    <x v="1"/>
    <x v="0"/>
  </r>
  <r>
    <n v="4868"/>
    <x v="2410"/>
    <x v="38"/>
    <d v="2019-11-18T00:00:00"/>
    <s v="Standard Class"/>
    <s v="TT-21070"/>
    <x v="74"/>
    <x v="0"/>
    <x v="0"/>
    <x v="4"/>
    <x v="4"/>
    <x v="5"/>
    <x v="1"/>
    <s v="OFF-ST-10000991"/>
    <x v="1"/>
    <x v="4"/>
    <x v="157"/>
    <x v="3216"/>
    <n v="3"/>
    <n v="0"/>
    <n v="10.347300000000004"/>
    <x v="1"/>
    <x v="0"/>
  </r>
  <r>
    <n v="4869"/>
    <x v="2410"/>
    <x v="38"/>
    <d v="2019-11-18T00:00:00"/>
    <s v="Standard Class"/>
    <s v="TT-21070"/>
    <x v="74"/>
    <x v="0"/>
    <x v="0"/>
    <x v="4"/>
    <x v="4"/>
    <x v="5"/>
    <x v="1"/>
    <s v="OFF-LA-10001613"/>
    <x v="1"/>
    <x v="2"/>
    <x v="743"/>
    <x v="880"/>
    <n v="3"/>
    <n v="0"/>
    <n v="4.2336"/>
    <x v="1"/>
    <x v="0"/>
  </r>
  <r>
    <n v="4870"/>
    <x v="2411"/>
    <x v="221"/>
    <d v="2019-11-29T00:00:00"/>
    <s v="Standard Class"/>
    <s v="SC-20440"/>
    <x v="464"/>
    <x v="1"/>
    <x v="0"/>
    <x v="152"/>
    <x v="9"/>
    <x v="207"/>
    <x v="3"/>
    <s v="TEC-PH-10003437"/>
    <x v="2"/>
    <x v="7"/>
    <x v="922"/>
    <x v="3624"/>
    <n v="2"/>
    <n v="0.4"/>
    <n v="-14.998000000000012"/>
    <x v="2"/>
    <x v="0"/>
  </r>
  <r>
    <n v="4871"/>
    <x v="2411"/>
    <x v="221"/>
    <d v="2019-11-29T00:00:00"/>
    <s v="Standard Class"/>
    <s v="SC-20440"/>
    <x v="464"/>
    <x v="1"/>
    <x v="0"/>
    <x v="152"/>
    <x v="9"/>
    <x v="207"/>
    <x v="3"/>
    <s v="OFF-PA-10000675"/>
    <x v="1"/>
    <x v="10"/>
    <x v="1115"/>
    <x v="2343"/>
    <n v="7"/>
    <n v="0.2"/>
    <n v="83.209699999999998"/>
    <x v="2"/>
    <x v="0"/>
  </r>
  <r>
    <n v="4872"/>
    <x v="2412"/>
    <x v="979"/>
    <d v="2019-05-27T00:00:00"/>
    <s v="Standard Class"/>
    <s v="KL-16645"/>
    <x v="107"/>
    <x v="0"/>
    <x v="0"/>
    <x v="12"/>
    <x v="5"/>
    <x v="14"/>
    <x v="2"/>
    <s v="OFF-FA-10000840"/>
    <x v="1"/>
    <x v="13"/>
    <x v="1694"/>
    <x v="3625"/>
    <n v="2"/>
    <n v="0.2"/>
    <n v="0.61559999999999993"/>
    <x v="2"/>
    <x v="0"/>
  </r>
  <r>
    <n v="4873"/>
    <x v="2412"/>
    <x v="979"/>
    <d v="2019-05-27T00:00:00"/>
    <s v="Standard Class"/>
    <s v="KL-16645"/>
    <x v="107"/>
    <x v="0"/>
    <x v="0"/>
    <x v="12"/>
    <x v="5"/>
    <x v="14"/>
    <x v="2"/>
    <s v="OFF-AP-10001947"/>
    <x v="1"/>
    <x v="9"/>
    <x v="1537"/>
    <x v="3626"/>
    <n v="5"/>
    <n v="0.8"/>
    <n v="-46.716000000000008"/>
    <x v="2"/>
    <x v="0"/>
  </r>
  <r>
    <n v="4874"/>
    <x v="2412"/>
    <x v="979"/>
    <d v="2019-05-27T00:00:00"/>
    <s v="Standard Class"/>
    <s v="KL-16645"/>
    <x v="107"/>
    <x v="0"/>
    <x v="0"/>
    <x v="12"/>
    <x v="5"/>
    <x v="14"/>
    <x v="2"/>
    <s v="OFF-ST-10002301"/>
    <x v="1"/>
    <x v="4"/>
    <x v="1499"/>
    <x v="3627"/>
    <n v="3"/>
    <n v="0.2"/>
    <n v="-11.593800000000005"/>
    <x v="2"/>
    <x v="0"/>
  </r>
  <r>
    <n v="4875"/>
    <x v="2412"/>
    <x v="979"/>
    <d v="2019-05-27T00:00:00"/>
    <s v="Standard Class"/>
    <s v="KL-16645"/>
    <x v="107"/>
    <x v="0"/>
    <x v="0"/>
    <x v="12"/>
    <x v="5"/>
    <x v="14"/>
    <x v="2"/>
    <s v="OFF-BI-10001922"/>
    <x v="1"/>
    <x v="8"/>
    <x v="305"/>
    <x v="3628"/>
    <n v="1"/>
    <n v="0.8"/>
    <n v="-1.9602000000000008"/>
    <x v="2"/>
    <x v="0"/>
  </r>
  <r>
    <n v="4876"/>
    <x v="2413"/>
    <x v="266"/>
    <d v="2016-12-07T00:00:00"/>
    <s v="Standard Class"/>
    <s v="KN-16390"/>
    <x v="471"/>
    <x v="1"/>
    <x v="0"/>
    <x v="38"/>
    <x v="24"/>
    <x v="47"/>
    <x v="3"/>
    <s v="TEC-AC-10001267"/>
    <x v="2"/>
    <x v="11"/>
    <x v="538"/>
    <x v="600"/>
    <n v="5"/>
    <n v="0.2"/>
    <n v="29.950000000000003"/>
    <x v="2"/>
    <x v="0"/>
  </r>
  <r>
    <n v="4877"/>
    <x v="2414"/>
    <x v="462"/>
    <d v="2016-10-09T00:00:00"/>
    <s v="Standard Class"/>
    <s v="SL-20155"/>
    <x v="359"/>
    <x v="2"/>
    <x v="0"/>
    <x v="28"/>
    <x v="3"/>
    <x v="35"/>
    <x v="0"/>
    <s v="OFF-ST-10000532"/>
    <x v="1"/>
    <x v="4"/>
    <x v="1412"/>
    <x v="3629"/>
    <n v="2"/>
    <n v="0.2"/>
    <n v="4.6175999999999995"/>
    <x v="0"/>
    <x v="0"/>
  </r>
  <r>
    <n v="4878"/>
    <x v="2414"/>
    <x v="462"/>
    <d v="2016-10-09T00:00:00"/>
    <s v="Standard Class"/>
    <s v="SL-20155"/>
    <x v="359"/>
    <x v="2"/>
    <x v="0"/>
    <x v="28"/>
    <x v="3"/>
    <x v="35"/>
    <x v="0"/>
    <s v="OFF-AR-10002335"/>
    <x v="1"/>
    <x v="6"/>
    <x v="679"/>
    <x v="3630"/>
    <n v="3"/>
    <n v="0.2"/>
    <n v="0.46440000000000037"/>
    <x v="0"/>
    <x v="0"/>
  </r>
  <r>
    <n v="4879"/>
    <x v="2415"/>
    <x v="875"/>
    <d v="2018-07-31T00:00:00"/>
    <s v="First Class"/>
    <s v="PW-19240"/>
    <x v="617"/>
    <x v="0"/>
    <x v="0"/>
    <x v="424"/>
    <x v="2"/>
    <x v="514"/>
    <x v="0"/>
    <s v="OFF-BI-10000201"/>
    <x v="1"/>
    <x v="8"/>
    <x v="1687"/>
    <x v="3631"/>
    <n v="3"/>
    <n v="0.7"/>
    <n v="-1.4760000000000004"/>
    <x v="0"/>
    <x v="0"/>
  </r>
  <r>
    <n v="4880"/>
    <x v="2416"/>
    <x v="808"/>
    <d v="2019-11-05T00:00:00"/>
    <s v="Second Class"/>
    <s v="TB-21175"/>
    <x v="533"/>
    <x v="1"/>
    <x v="0"/>
    <x v="0"/>
    <x v="0"/>
    <x v="0"/>
    <x v="0"/>
    <s v="OFF-EN-10004846"/>
    <x v="1"/>
    <x v="12"/>
    <x v="1497"/>
    <x v="3632"/>
    <n v="2"/>
    <n v="0"/>
    <n v="2.6068000000000002"/>
    <x v="0"/>
    <x v="0"/>
  </r>
  <r>
    <n v="4881"/>
    <x v="2416"/>
    <x v="808"/>
    <d v="2019-11-05T00:00:00"/>
    <s v="Second Class"/>
    <s v="TB-21175"/>
    <x v="533"/>
    <x v="1"/>
    <x v="0"/>
    <x v="0"/>
    <x v="0"/>
    <x v="0"/>
    <x v="0"/>
    <s v="FUR-CH-10000454"/>
    <x v="0"/>
    <x v="1"/>
    <x v="1"/>
    <x v="3615"/>
    <n v="4"/>
    <n v="0"/>
    <n v="292.77599999999995"/>
    <x v="0"/>
    <x v="0"/>
  </r>
  <r>
    <n v="4882"/>
    <x v="2416"/>
    <x v="808"/>
    <d v="2019-11-05T00:00:00"/>
    <s v="Second Class"/>
    <s v="TB-21175"/>
    <x v="533"/>
    <x v="1"/>
    <x v="0"/>
    <x v="0"/>
    <x v="0"/>
    <x v="0"/>
    <x v="0"/>
    <s v="TEC-AC-10004145"/>
    <x v="2"/>
    <x v="11"/>
    <x v="1273"/>
    <x v="3633"/>
    <n v="9"/>
    <n v="0"/>
    <n v="517.47930000000008"/>
    <x v="0"/>
    <x v="0"/>
  </r>
  <r>
    <n v="4883"/>
    <x v="2416"/>
    <x v="808"/>
    <d v="2019-11-05T00:00:00"/>
    <s v="Second Class"/>
    <s v="TB-21175"/>
    <x v="533"/>
    <x v="1"/>
    <x v="0"/>
    <x v="0"/>
    <x v="0"/>
    <x v="0"/>
    <x v="0"/>
    <s v="OFF-ST-10001580"/>
    <x v="1"/>
    <x v="4"/>
    <x v="355"/>
    <x v="3634"/>
    <n v="4"/>
    <n v="0"/>
    <n v="16.7776"/>
    <x v="0"/>
    <x v="0"/>
  </r>
  <r>
    <n v="4884"/>
    <x v="2417"/>
    <x v="144"/>
    <d v="2019-03-15T00:00:00"/>
    <s v="Standard Class"/>
    <s v="AH-10210"/>
    <x v="117"/>
    <x v="0"/>
    <x v="0"/>
    <x v="125"/>
    <x v="1"/>
    <x v="158"/>
    <x v="1"/>
    <s v="OFF-BI-10003876"/>
    <x v="1"/>
    <x v="8"/>
    <x v="1626"/>
    <x v="3635"/>
    <n v="5"/>
    <n v="0.2"/>
    <n v="64.199999999999989"/>
    <x v="1"/>
    <x v="0"/>
  </r>
  <r>
    <n v="4885"/>
    <x v="2417"/>
    <x v="144"/>
    <d v="2019-03-15T00:00:00"/>
    <s v="Standard Class"/>
    <s v="AH-10210"/>
    <x v="117"/>
    <x v="0"/>
    <x v="0"/>
    <x v="125"/>
    <x v="1"/>
    <x v="158"/>
    <x v="1"/>
    <s v="OFF-AR-10001972"/>
    <x v="1"/>
    <x v="6"/>
    <x v="1632"/>
    <x v="3636"/>
    <n v="2"/>
    <n v="0"/>
    <n v="0.87360000000000015"/>
    <x v="1"/>
    <x v="0"/>
  </r>
  <r>
    <n v="4886"/>
    <x v="2418"/>
    <x v="757"/>
    <d v="2016-12-20T00:00:00"/>
    <s v="Standard Class"/>
    <s v="SC-20695"/>
    <x v="281"/>
    <x v="1"/>
    <x v="0"/>
    <x v="66"/>
    <x v="12"/>
    <x v="83"/>
    <x v="2"/>
    <s v="OFF-PA-10000595"/>
    <x v="1"/>
    <x v="10"/>
    <x v="1126"/>
    <x v="1159"/>
    <n v="5"/>
    <n v="0"/>
    <n v="52.531999999999996"/>
    <x v="2"/>
    <x v="0"/>
  </r>
  <r>
    <n v="4887"/>
    <x v="2419"/>
    <x v="85"/>
    <d v="2018-12-01T00:00:00"/>
    <s v="Second Class"/>
    <s v="RF-19345"/>
    <x v="575"/>
    <x v="1"/>
    <x v="0"/>
    <x v="419"/>
    <x v="32"/>
    <x v="509"/>
    <x v="0"/>
    <s v="FUR-CH-10004477"/>
    <x v="0"/>
    <x v="1"/>
    <x v="213"/>
    <x v="3637"/>
    <n v="3"/>
    <n v="0"/>
    <n v="52.974299999999992"/>
    <x v="0"/>
    <x v="0"/>
  </r>
  <r>
    <n v="4888"/>
    <x v="2419"/>
    <x v="85"/>
    <d v="2018-12-01T00:00:00"/>
    <s v="Second Class"/>
    <s v="RF-19345"/>
    <x v="575"/>
    <x v="1"/>
    <x v="0"/>
    <x v="419"/>
    <x v="32"/>
    <x v="509"/>
    <x v="0"/>
    <s v="TEC-AC-10003441"/>
    <x v="2"/>
    <x v="11"/>
    <x v="658"/>
    <x v="3638"/>
    <n v="6"/>
    <n v="0"/>
    <n v="6.1019999999999968"/>
    <x v="0"/>
    <x v="0"/>
  </r>
  <r>
    <n v="4889"/>
    <x v="2419"/>
    <x v="85"/>
    <d v="2018-12-01T00:00:00"/>
    <s v="Second Class"/>
    <s v="RF-19345"/>
    <x v="575"/>
    <x v="1"/>
    <x v="0"/>
    <x v="419"/>
    <x v="32"/>
    <x v="509"/>
    <x v="0"/>
    <s v="OFF-ST-10004459"/>
    <x v="1"/>
    <x v="4"/>
    <x v="459"/>
    <x v="494"/>
    <n v="3"/>
    <n v="0"/>
    <n v="56.300999999999988"/>
    <x v="0"/>
    <x v="0"/>
  </r>
  <r>
    <n v="4890"/>
    <x v="2419"/>
    <x v="85"/>
    <d v="2018-12-01T00:00:00"/>
    <s v="Second Class"/>
    <s v="RF-19345"/>
    <x v="575"/>
    <x v="1"/>
    <x v="0"/>
    <x v="419"/>
    <x v="32"/>
    <x v="509"/>
    <x v="0"/>
    <s v="OFF-ST-10003805"/>
    <x v="1"/>
    <x v="4"/>
    <x v="1660"/>
    <x v="3639"/>
    <n v="6"/>
    <n v="0"/>
    <n v="315.82499999999993"/>
    <x v="0"/>
    <x v="0"/>
  </r>
  <r>
    <n v="4891"/>
    <x v="2420"/>
    <x v="443"/>
    <d v="2018-12-30T00:00:00"/>
    <s v="Standard Class"/>
    <s v="EH-13765"/>
    <x v="553"/>
    <x v="1"/>
    <x v="0"/>
    <x v="4"/>
    <x v="4"/>
    <x v="5"/>
    <x v="1"/>
    <s v="OFF-AR-10001246"/>
    <x v="1"/>
    <x v="6"/>
    <x v="455"/>
    <x v="138"/>
    <n v="3"/>
    <n v="0"/>
    <n v="2.5577999999999994"/>
    <x v="1"/>
    <x v="0"/>
  </r>
  <r>
    <n v="4892"/>
    <x v="2420"/>
    <x v="443"/>
    <d v="2018-12-30T00:00:00"/>
    <s v="Standard Class"/>
    <s v="EH-13765"/>
    <x v="553"/>
    <x v="1"/>
    <x v="0"/>
    <x v="4"/>
    <x v="4"/>
    <x v="5"/>
    <x v="1"/>
    <s v="OFF-PA-10001295"/>
    <x v="1"/>
    <x v="10"/>
    <x v="1220"/>
    <x v="2479"/>
    <n v="2"/>
    <n v="0"/>
    <n v="18.211199999999998"/>
    <x v="1"/>
    <x v="0"/>
  </r>
  <r>
    <n v="4893"/>
    <x v="2420"/>
    <x v="443"/>
    <d v="2018-12-30T00:00:00"/>
    <s v="Standard Class"/>
    <s v="EH-13765"/>
    <x v="553"/>
    <x v="1"/>
    <x v="0"/>
    <x v="4"/>
    <x v="4"/>
    <x v="5"/>
    <x v="1"/>
    <s v="OFF-AR-10001231"/>
    <x v="1"/>
    <x v="6"/>
    <x v="1695"/>
    <x v="3640"/>
    <n v="2"/>
    <n v="0"/>
    <n v="1.1760000000000002"/>
    <x v="1"/>
    <x v="0"/>
  </r>
  <r>
    <n v="4894"/>
    <x v="2420"/>
    <x v="443"/>
    <d v="2018-12-30T00:00:00"/>
    <s v="Standard Class"/>
    <s v="EH-13765"/>
    <x v="553"/>
    <x v="1"/>
    <x v="0"/>
    <x v="4"/>
    <x v="4"/>
    <x v="5"/>
    <x v="1"/>
    <s v="OFF-ST-10002743"/>
    <x v="1"/>
    <x v="4"/>
    <x v="418"/>
    <x v="3641"/>
    <n v="2"/>
    <n v="0"/>
    <n v="2.2727999999999895"/>
    <x v="1"/>
    <x v="0"/>
  </r>
  <r>
    <n v="4895"/>
    <x v="2420"/>
    <x v="443"/>
    <d v="2018-12-30T00:00:00"/>
    <s v="Standard Class"/>
    <s v="EH-13765"/>
    <x v="553"/>
    <x v="1"/>
    <x v="0"/>
    <x v="4"/>
    <x v="4"/>
    <x v="5"/>
    <x v="1"/>
    <s v="OFF-PA-10004327"/>
    <x v="1"/>
    <x v="10"/>
    <x v="137"/>
    <x v="3642"/>
    <n v="1"/>
    <n v="0"/>
    <n v="22.991999999999997"/>
    <x v="1"/>
    <x v="0"/>
  </r>
  <r>
    <n v="4896"/>
    <x v="2420"/>
    <x v="443"/>
    <d v="2018-12-30T00:00:00"/>
    <s v="Standard Class"/>
    <s v="EH-13765"/>
    <x v="553"/>
    <x v="1"/>
    <x v="0"/>
    <x v="4"/>
    <x v="4"/>
    <x v="5"/>
    <x v="1"/>
    <s v="OFF-EN-10004773"/>
    <x v="1"/>
    <x v="12"/>
    <x v="153"/>
    <x v="1168"/>
    <n v="2"/>
    <n v="0"/>
    <n v="30.360399999999998"/>
    <x v="1"/>
    <x v="0"/>
  </r>
  <r>
    <n v="4897"/>
    <x v="2420"/>
    <x v="443"/>
    <d v="2018-12-30T00:00:00"/>
    <s v="Standard Class"/>
    <s v="EH-13765"/>
    <x v="553"/>
    <x v="1"/>
    <x v="0"/>
    <x v="4"/>
    <x v="4"/>
    <x v="5"/>
    <x v="1"/>
    <s v="OFF-ST-10003470"/>
    <x v="1"/>
    <x v="4"/>
    <x v="1348"/>
    <x v="2105"/>
    <n v="4"/>
    <n v="0"/>
    <n v="55.895999999999958"/>
    <x v="1"/>
    <x v="0"/>
  </r>
  <r>
    <n v="4898"/>
    <x v="2421"/>
    <x v="771"/>
    <d v="2016-10-17T00:00:00"/>
    <s v="First Class"/>
    <s v="AC-10660"/>
    <x v="663"/>
    <x v="0"/>
    <x v="0"/>
    <x v="215"/>
    <x v="24"/>
    <x v="270"/>
    <x v="3"/>
    <s v="FUR-CH-10003761"/>
    <x v="0"/>
    <x v="1"/>
    <x v="1388"/>
    <x v="1727"/>
    <n v="2"/>
    <n v="0.3"/>
    <n v="-7.8588000000000022"/>
    <x v="2"/>
    <x v="0"/>
  </r>
  <r>
    <n v="4899"/>
    <x v="2421"/>
    <x v="771"/>
    <d v="2016-10-17T00:00:00"/>
    <s v="First Class"/>
    <s v="AC-10660"/>
    <x v="663"/>
    <x v="0"/>
    <x v="0"/>
    <x v="215"/>
    <x v="24"/>
    <x v="270"/>
    <x v="3"/>
    <s v="OFF-PA-10002230"/>
    <x v="1"/>
    <x v="10"/>
    <x v="389"/>
    <x v="892"/>
    <n v="2"/>
    <n v="0.2"/>
    <n v="2.8884000000000007"/>
    <x v="2"/>
    <x v="0"/>
  </r>
  <r>
    <n v="4900"/>
    <x v="2422"/>
    <x v="250"/>
    <d v="2018-08-27T00:00:00"/>
    <s v="Standard Class"/>
    <s v="SG-20470"/>
    <x v="495"/>
    <x v="0"/>
    <x v="0"/>
    <x v="345"/>
    <x v="21"/>
    <x v="426"/>
    <x v="1"/>
    <s v="OFF-BI-10000088"/>
    <x v="1"/>
    <x v="8"/>
    <x v="1034"/>
    <x v="3643"/>
    <n v="8"/>
    <n v="0.7"/>
    <n v="-18.446399999999997"/>
    <x v="1"/>
    <x v="0"/>
  </r>
  <r>
    <n v="4901"/>
    <x v="2423"/>
    <x v="94"/>
    <d v="2019-12-21T00:00:00"/>
    <s v="Standard Class"/>
    <s v="CA-12310"/>
    <x v="119"/>
    <x v="1"/>
    <x v="0"/>
    <x v="125"/>
    <x v="1"/>
    <x v="158"/>
    <x v="1"/>
    <s v="OFF-ST-10001526"/>
    <x v="1"/>
    <x v="4"/>
    <x v="771"/>
    <x v="2289"/>
    <n v="4"/>
    <n v="0"/>
    <n v="125.14319999999998"/>
    <x v="1"/>
    <x v="0"/>
  </r>
  <r>
    <n v="4902"/>
    <x v="2423"/>
    <x v="94"/>
    <d v="2019-12-21T00:00:00"/>
    <s v="Standard Class"/>
    <s v="CA-12310"/>
    <x v="119"/>
    <x v="1"/>
    <x v="0"/>
    <x v="125"/>
    <x v="1"/>
    <x v="158"/>
    <x v="1"/>
    <s v="OFF-SU-10002557"/>
    <x v="1"/>
    <x v="14"/>
    <x v="1338"/>
    <x v="62"/>
    <n v="1"/>
    <n v="0"/>
    <n v="3.6348000000000003"/>
    <x v="1"/>
    <x v="0"/>
  </r>
  <r>
    <n v="4903"/>
    <x v="2424"/>
    <x v="469"/>
    <d v="2019-03-12T00:00:00"/>
    <s v="Standard Class"/>
    <s v="SH-20395"/>
    <x v="129"/>
    <x v="0"/>
    <x v="0"/>
    <x v="20"/>
    <x v="15"/>
    <x v="45"/>
    <x v="3"/>
    <s v="OFF-BI-10003669"/>
    <x v="1"/>
    <x v="8"/>
    <x v="804"/>
    <x v="243"/>
    <n v="6"/>
    <n v="0.2"/>
    <n v="9.0719999999999992"/>
    <x v="2"/>
    <x v="0"/>
  </r>
  <r>
    <n v="4904"/>
    <x v="2424"/>
    <x v="469"/>
    <d v="2019-03-12T00:00:00"/>
    <s v="Standard Class"/>
    <s v="SH-20395"/>
    <x v="129"/>
    <x v="0"/>
    <x v="0"/>
    <x v="20"/>
    <x v="15"/>
    <x v="45"/>
    <x v="3"/>
    <s v="OFF-LA-10003510"/>
    <x v="1"/>
    <x v="2"/>
    <x v="580"/>
    <x v="3644"/>
    <n v="3"/>
    <n v="0"/>
    <n v="42.131399999999999"/>
    <x v="2"/>
    <x v="0"/>
  </r>
  <r>
    <n v="4905"/>
    <x v="2425"/>
    <x v="588"/>
    <d v="2016-12-03T00:00:00"/>
    <s v="Second Class"/>
    <s v="MC-17605"/>
    <x v="204"/>
    <x v="1"/>
    <x v="0"/>
    <x v="12"/>
    <x v="5"/>
    <x v="32"/>
    <x v="2"/>
    <s v="FUR-CH-10003746"/>
    <x v="0"/>
    <x v="1"/>
    <x v="623"/>
    <x v="3645"/>
    <n v="3"/>
    <n v="0.3"/>
    <n v="-19.258800000000008"/>
    <x v="2"/>
    <x v="0"/>
  </r>
  <r>
    <n v="4906"/>
    <x v="2426"/>
    <x v="1005"/>
    <d v="2016-10-16T00:00:00"/>
    <s v="Second Class"/>
    <s v="JE-15610"/>
    <x v="531"/>
    <x v="1"/>
    <x v="0"/>
    <x v="3"/>
    <x v="38"/>
    <x v="208"/>
    <x v="3"/>
    <s v="OFF-BI-10003476"/>
    <x v="1"/>
    <x v="8"/>
    <x v="1535"/>
    <x v="3310"/>
    <n v="4"/>
    <n v="0"/>
    <n v="11.0016"/>
    <x v="2"/>
    <x v="0"/>
  </r>
  <r>
    <n v="4907"/>
    <x v="2426"/>
    <x v="1005"/>
    <d v="2016-10-16T00:00:00"/>
    <s v="Second Class"/>
    <s v="JE-15610"/>
    <x v="531"/>
    <x v="1"/>
    <x v="0"/>
    <x v="3"/>
    <x v="38"/>
    <x v="208"/>
    <x v="3"/>
    <s v="OFF-ST-10001469"/>
    <x v="1"/>
    <x v="4"/>
    <x v="399"/>
    <x v="3646"/>
    <n v="5"/>
    <n v="0"/>
    <n v="16.193999999999988"/>
    <x v="2"/>
    <x v="0"/>
  </r>
  <r>
    <n v="4908"/>
    <x v="2427"/>
    <x v="728"/>
    <d v="2016-11-23T00:00:00"/>
    <s v="Second Class"/>
    <s v="MS-17530"/>
    <x v="652"/>
    <x v="0"/>
    <x v="0"/>
    <x v="54"/>
    <x v="24"/>
    <x v="322"/>
    <x v="3"/>
    <s v="OFF-BI-10001757"/>
    <x v="1"/>
    <x v="8"/>
    <x v="1167"/>
    <x v="3647"/>
    <n v="8"/>
    <n v="0.7"/>
    <n v="-8.659200000000002"/>
    <x v="2"/>
    <x v="0"/>
  </r>
  <r>
    <n v="4909"/>
    <x v="2427"/>
    <x v="728"/>
    <d v="2016-11-23T00:00:00"/>
    <s v="Second Class"/>
    <s v="MS-17530"/>
    <x v="652"/>
    <x v="0"/>
    <x v="0"/>
    <x v="54"/>
    <x v="24"/>
    <x v="322"/>
    <x v="3"/>
    <s v="TEC-PH-10004875"/>
    <x v="2"/>
    <x v="7"/>
    <x v="1696"/>
    <x v="3648"/>
    <n v="2"/>
    <n v="0.4"/>
    <n v="-2.0773999999999999"/>
    <x v="2"/>
    <x v="0"/>
  </r>
  <r>
    <n v="4910"/>
    <x v="2428"/>
    <x v="424"/>
    <d v="2019-01-18T00:00:00"/>
    <s v="Standard Class"/>
    <s v="BH-11710"/>
    <x v="3"/>
    <x v="0"/>
    <x v="0"/>
    <x v="271"/>
    <x v="18"/>
    <x v="339"/>
    <x v="0"/>
    <s v="OFF-EN-10001219"/>
    <x v="1"/>
    <x v="12"/>
    <x v="588"/>
    <x v="829"/>
    <n v="3"/>
    <n v="0.2"/>
    <n v="6.6467999999999989"/>
    <x v="0"/>
    <x v="0"/>
  </r>
  <r>
    <n v="4911"/>
    <x v="2428"/>
    <x v="424"/>
    <d v="2019-01-18T00:00:00"/>
    <s v="Standard Class"/>
    <s v="BH-11710"/>
    <x v="3"/>
    <x v="0"/>
    <x v="0"/>
    <x v="271"/>
    <x v="18"/>
    <x v="339"/>
    <x v="0"/>
    <s v="OFF-PA-10000019"/>
    <x v="1"/>
    <x v="10"/>
    <x v="711"/>
    <x v="1590"/>
    <n v="7"/>
    <n v="0.2"/>
    <n v="12.700800000000001"/>
    <x v="0"/>
    <x v="0"/>
  </r>
  <r>
    <n v="4912"/>
    <x v="2428"/>
    <x v="424"/>
    <d v="2019-01-18T00:00:00"/>
    <s v="Standard Class"/>
    <s v="BH-11710"/>
    <x v="3"/>
    <x v="0"/>
    <x v="0"/>
    <x v="271"/>
    <x v="18"/>
    <x v="339"/>
    <x v="0"/>
    <s v="TEC-PH-10001924"/>
    <x v="2"/>
    <x v="7"/>
    <x v="431"/>
    <x v="1781"/>
    <n v="2"/>
    <n v="0.2"/>
    <n v="6.9990000000000059"/>
    <x v="0"/>
    <x v="0"/>
  </r>
  <r>
    <n v="4913"/>
    <x v="2428"/>
    <x v="424"/>
    <d v="2019-01-18T00:00:00"/>
    <s v="Standard Class"/>
    <s v="BH-11710"/>
    <x v="3"/>
    <x v="0"/>
    <x v="0"/>
    <x v="271"/>
    <x v="18"/>
    <x v="339"/>
    <x v="0"/>
    <s v="OFF-BI-10002003"/>
    <x v="1"/>
    <x v="8"/>
    <x v="1393"/>
    <x v="3649"/>
    <n v="5"/>
    <n v="0.7"/>
    <n v="-4.577"/>
    <x v="0"/>
    <x v="0"/>
  </r>
  <r>
    <n v="4914"/>
    <x v="2428"/>
    <x v="424"/>
    <d v="2019-01-18T00:00:00"/>
    <s v="Standard Class"/>
    <s v="BH-11710"/>
    <x v="3"/>
    <x v="0"/>
    <x v="0"/>
    <x v="271"/>
    <x v="18"/>
    <x v="339"/>
    <x v="0"/>
    <s v="OFF-BI-10003727"/>
    <x v="1"/>
    <x v="8"/>
    <x v="805"/>
    <x v="3650"/>
    <n v="2"/>
    <n v="0.7"/>
    <n v="-1.8391999999999999"/>
    <x v="0"/>
    <x v="0"/>
  </r>
  <r>
    <n v="4915"/>
    <x v="2429"/>
    <x v="496"/>
    <d v="2017-09-26T00:00:00"/>
    <s v="Second Class"/>
    <s v="ME-17725"/>
    <x v="250"/>
    <x v="0"/>
    <x v="0"/>
    <x v="4"/>
    <x v="4"/>
    <x v="59"/>
    <x v="1"/>
    <s v="OFF-AR-10004042"/>
    <x v="1"/>
    <x v="6"/>
    <x v="30"/>
    <x v="3651"/>
    <n v="2"/>
    <n v="0"/>
    <n v="10.428399999999996"/>
    <x v="1"/>
    <x v="0"/>
  </r>
  <r>
    <n v="4916"/>
    <x v="2429"/>
    <x v="496"/>
    <d v="2017-09-26T00:00:00"/>
    <s v="Second Class"/>
    <s v="ME-17725"/>
    <x v="250"/>
    <x v="0"/>
    <x v="0"/>
    <x v="4"/>
    <x v="4"/>
    <x v="59"/>
    <x v="1"/>
    <s v="OFF-BI-10001097"/>
    <x v="1"/>
    <x v="8"/>
    <x v="797"/>
    <x v="3652"/>
    <n v="3"/>
    <n v="0.2"/>
    <n v="5.4201000000000006"/>
    <x v="1"/>
    <x v="0"/>
  </r>
  <r>
    <n v="4917"/>
    <x v="2430"/>
    <x v="449"/>
    <d v="2019-10-11T00:00:00"/>
    <s v="Second Class"/>
    <s v="MB-17305"/>
    <x v="93"/>
    <x v="0"/>
    <x v="0"/>
    <x v="425"/>
    <x v="5"/>
    <x v="515"/>
    <x v="2"/>
    <s v="OFF-AR-10004344"/>
    <x v="1"/>
    <x v="6"/>
    <x v="370"/>
    <x v="3653"/>
    <n v="7"/>
    <n v="0.2"/>
    <n v="5.8750999999999962"/>
    <x v="2"/>
    <x v="0"/>
  </r>
  <r>
    <n v="4918"/>
    <x v="2430"/>
    <x v="449"/>
    <d v="2019-10-11T00:00:00"/>
    <s v="Second Class"/>
    <s v="MB-17305"/>
    <x v="93"/>
    <x v="0"/>
    <x v="0"/>
    <x v="425"/>
    <x v="5"/>
    <x v="515"/>
    <x v="2"/>
    <s v="FUR-CH-10001802"/>
    <x v="0"/>
    <x v="1"/>
    <x v="1697"/>
    <x v="3654"/>
    <n v="3"/>
    <n v="0.3"/>
    <n v="-32.664599999999993"/>
    <x v="2"/>
    <x v="0"/>
  </r>
  <r>
    <n v="4919"/>
    <x v="2431"/>
    <x v="1006"/>
    <d v="2018-01-07T00:00:00"/>
    <s v="Standard Class"/>
    <s v="BM-11575"/>
    <x v="606"/>
    <x v="1"/>
    <x v="0"/>
    <x v="426"/>
    <x v="39"/>
    <x v="516"/>
    <x v="3"/>
    <s v="FUR-BO-10004709"/>
    <x v="0"/>
    <x v="0"/>
    <x v="266"/>
    <x v="2131"/>
    <n v="3"/>
    <n v="0"/>
    <n v="38.266800000000003"/>
    <x v="2"/>
    <x v="0"/>
  </r>
  <r>
    <n v="4920"/>
    <x v="2431"/>
    <x v="1006"/>
    <d v="2018-01-07T00:00:00"/>
    <s v="Standard Class"/>
    <s v="BM-11575"/>
    <x v="606"/>
    <x v="1"/>
    <x v="0"/>
    <x v="426"/>
    <x v="39"/>
    <x v="516"/>
    <x v="3"/>
    <s v="TEC-PH-10000455"/>
    <x v="2"/>
    <x v="7"/>
    <x v="1121"/>
    <x v="3655"/>
    <n v="2"/>
    <n v="0"/>
    <n v="67.274199999999979"/>
    <x v="2"/>
    <x v="0"/>
  </r>
  <r>
    <n v="4921"/>
    <x v="2432"/>
    <x v="971"/>
    <d v="2019-08-23T00:00:00"/>
    <s v="Standard Class"/>
    <s v="SC-20575"/>
    <x v="623"/>
    <x v="0"/>
    <x v="0"/>
    <x v="22"/>
    <x v="10"/>
    <x v="155"/>
    <x v="2"/>
    <s v="OFF-BI-10002393"/>
    <x v="1"/>
    <x v="8"/>
    <x v="1197"/>
    <x v="3424"/>
    <n v="2"/>
    <n v="0.8"/>
    <n v="-3.9032000000000009"/>
    <x v="2"/>
    <x v="0"/>
  </r>
  <r>
    <n v="4922"/>
    <x v="2433"/>
    <x v="53"/>
    <d v="2019-12-29T00:00:00"/>
    <s v="Second Class"/>
    <s v="MH-18115"/>
    <x v="414"/>
    <x v="2"/>
    <x v="0"/>
    <x v="114"/>
    <x v="19"/>
    <x v="363"/>
    <x v="0"/>
    <s v="OFF-PA-10004381"/>
    <x v="1"/>
    <x v="10"/>
    <x v="1684"/>
    <x v="3656"/>
    <n v="2"/>
    <n v="0"/>
    <n v="46.118399999999994"/>
    <x v="0"/>
    <x v="0"/>
  </r>
  <r>
    <n v="4923"/>
    <x v="2433"/>
    <x v="53"/>
    <d v="2019-12-29T00:00:00"/>
    <s v="Second Class"/>
    <s v="MH-18115"/>
    <x v="414"/>
    <x v="2"/>
    <x v="0"/>
    <x v="114"/>
    <x v="19"/>
    <x v="363"/>
    <x v="0"/>
    <s v="OFF-FA-10003059"/>
    <x v="1"/>
    <x v="13"/>
    <x v="802"/>
    <x v="3657"/>
    <n v="2"/>
    <n v="0"/>
    <n v="1.1945999999999999"/>
    <x v="0"/>
    <x v="0"/>
  </r>
  <r>
    <n v="4924"/>
    <x v="2433"/>
    <x v="53"/>
    <d v="2019-12-29T00:00:00"/>
    <s v="Second Class"/>
    <s v="MH-18115"/>
    <x v="414"/>
    <x v="2"/>
    <x v="0"/>
    <x v="114"/>
    <x v="19"/>
    <x v="363"/>
    <x v="0"/>
    <s v="OFF-PA-10000994"/>
    <x v="1"/>
    <x v="10"/>
    <x v="913"/>
    <x v="2713"/>
    <n v="6"/>
    <n v="0"/>
    <n v="301.96799999999996"/>
    <x v="0"/>
    <x v="0"/>
  </r>
  <r>
    <n v="4925"/>
    <x v="2433"/>
    <x v="53"/>
    <d v="2019-12-29T00:00:00"/>
    <s v="Second Class"/>
    <s v="MH-18115"/>
    <x v="414"/>
    <x v="2"/>
    <x v="0"/>
    <x v="114"/>
    <x v="19"/>
    <x v="363"/>
    <x v="0"/>
    <s v="TEC-PH-10002890"/>
    <x v="2"/>
    <x v="7"/>
    <x v="1396"/>
    <x v="3658"/>
    <n v="2"/>
    <n v="0"/>
    <n v="23.524799999999999"/>
    <x v="0"/>
    <x v="0"/>
  </r>
  <r>
    <n v="4926"/>
    <x v="2434"/>
    <x v="18"/>
    <d v="2019-09-13T00:00:00"/>
    <s v="First Class"/>
    <s v="AR-10345"/>
    <x v="753"/>
    <x v="1"/>
    <x v="0"/>
    <x v="104"/>
    <x v="31"/>
    <x v="128"/>
    <x v="3"/>
    <s v="OFF-AR-10003338"/>
    <x v="1"/>
    <x v="6"/>
    <x v="1439"/>
    <x v="3659"/>
    <n v="2"/>
    <n v="0"/>
    <n v="3.7200000000000006"/>
    <x v="2"/>
    <x v="0"/>
  </r>
  <r>
    <n v="4927"/>
    <x v="2435"/>
    <x v="15"/>
    <d v="2019-10-23T00:00:00"/>
    <s v="Standard Class"/>
    <s v="MO-17500"/>
    <x v="373"/>
    <x v="0"/>
    <x v="0"/>
    <x v="22"/>
    <x v="10"/>
    <x v="36"/>
    <x v="2"/>
    <s v="FUR-TA-10003008"/>
    <x v="0"/>
    <x v="3"/>
    <x v="955"/>
    <x v="3660"/>
    <n v="1"/>
    <n v="0.5"/>
    <n v="-67.543499999999995"/>
    <x v="2"/>
    <x v="0"/>
  </r>
  <r>
    <n v="4928"/>
    <x v="2436"/>
    <x v="96"/>
    <d v="2019-12-06T00:00:00"/>
    <s v="Standard Class"/>
    <s v="AD-10180"/>
    <x v="57"/>
    <x v="2"/>
    <x v="0"/>
    <x v="54"/>
    <x v="29"/>
    <x v="69"/>
    <x v="3"/>
    <s v="OFF-PA-10001972"/>
    <x v="1"/>
    <x v="10"/>
    <x v="1178"/>
    <x v="541"/>
    <n v="3"/>
    <n v="0"/>
    <n v="9.3312000000000008"/>
    <x v="2"/>
    <x v="0"/>
  </r>
  <r>
    <n v="4929"/>
    <x v="2436"/>
    <x v="96"/>
    <d v="2019-12-06T00:00:00"/>
    <s v="Standard Class"/>
    <s v="AD-10180"/>
    <x v="57"/>
    <x v="2"/>
    <x v="0"/>
    <x v="54"/>
    <x v="29"/>
    <x v="69"/>
    <x v="3"/>
    <s v="FUR-CH-10000155"/>
    <x v="0"/>
    <x v="1"/>
    <x v="1166"/>
    <x v="3661"/>
    <n v="3"/>
    <n v="0"/>
    <n v="251.20200000000003"/>
    <x v="2"/>
    <x v="0"/>
  </r>
  <r>
    <n v="4930"/>
    <x v="2437"/>
    <x v="814"/>
    <d v="2016-09-03T00:00:00"/>
    <s v="First Class"/>
    <s v="KD-16345"/>
    <x v="44"/>
    <x v="0"/>
    <x v="0"/>
    <x v="20"/>
    <x v="15"/>
    <x v="29"/>
    <x v="3"/>
    <s v="OFF-AR-10000658"/>
    <x v="1"/>
    <x v="6"/>
    <x v="332"/>
    <x v="2495"/>
    <n v="5"/>
    <n v="0"/>
    <n v="16.170000000000002"/>
    <x v="2"/>
    <x v="0"/>
  </r>
  <r>
    <n v="4931"/>
    <x v="2437"/>
    <x v="814"/>
    <d v="2016-09-03T00:00:00"/>
    <s v="First Class"/>
    <s v="KD-16345"/>
    <x v="44"/>
    <x v="0"/>
    <x v="0"/>
    <x v="20"/>
    <x v="15"/>
    <x v="29"/>
    <x v="3"/>
    <s v="OFF-PA-10000349"/>
    <x v="1"/>
    <x v="10"/>
    <x v="33"/>
    <x v="1830"/>
    <n v="3"/>
    <n v="0"/>
    <n v="7.0218000000000007"/>
    <x v="2"/>
    <x v="0"/>
  </r>
  <r>
    <n v="4932"/>
    <x v="2438"/>
    <x v="613"/>
    <d v="2019-03-30T00:00:00"/>
    <s v="Standard Class"/>
    <s v="FM-14215"/>
    <x v="524"/>
    <x v="1"/>
    <x v="0"/>
    <x v="4"/>
    <x v="4"/>
    <x v="5"/>
    <x v="1"/>
    <s v="OFF-AR-10001446"/>
    <x v="1"/>
    <x v="6"/>
    <x v="1161"/>
    <x v="795"/>
    <n v="2"/>
    <n v="0"/>
    <n v="6.93"/>
    <x v="1"/>
    <x v="0"/>
  </r>
  <r>
    <n v="4933"/>
    <x v="2439"/>
    <x v="694"/>
    <d v="2017-10-04T00:00:00"/>
    <s v="Standard Class"/>
    <s v="ZC-21910"/>
    <x v="233"/>
    <x v="0"/>
    <x v="0"/>
    <x v="34"/>
    <x v="22"/>
    <x v="42"/>
    <x v="1"/>
    <s v="OFF-EN-10004483"/>
    <x v="1"/>
    <x v="12"/>
    <x v="1344"/>
    <x v="3662"/>
    <n v="1"/>
    <n v="0.2"/>
    <n v="4.2308999999999983"/>
    <x v="1"/>
    <x v="0"/>
  </r>
  <r>
    <n v="4934"/>
    <x v="2439"/>
    <x v="694"/>
    <d v="2017-10-04T00:00:00"/>
    <s v="Standard Class"/>
    <s v="ZC-21910"/>
    <x v="233"/>
    <x v="0"/>
    <x v="0"/>
    <x v="34"/>
    <x v="22"/>
    <x v="42"/>
    <x v="1"/>
    <s v="OFF-BI-10002012"/>
    <x v="1"/>
    <x v="8"/>
    <x v="749"/>
    <x v="886"/>
    <n v="2"/>
    <n v="0.7"/>
    <n v="-0.79200000000000004"/>
    <x v="1"/>
    <x v="0"/>
  </r>
  <r>
    <n v="4935"/>
    <x v="2439"/>
    <x v="694"/>
    <d v="2017-10-04T00:00:00"/>
    <s v="Standard Class"/>
    <s v="ZC-21910"/>
    <x v="233"/>
    <x v="0"/>
    <x v="0"/>
    <x v="34"/>
    <x v="22"/>
    <x v="42"/>
    <x v="1"/>
    <s v="OFF-FA-10003021"/>
    <x v="1"/>
    <x v="13"/>
    <x v="128"/>
    <x v="3663"/>
    <n v="3"/>
    <n v="0.2"/>
    <n v="0.84599999999999964"/>
    <x v="1"/>
    <x v="0"/>
  </r>
  <r>
    <n v="4936"/>
    <x v="2440"/>
    <x v="1007"/>
    <d v="2017-03-21T00:00:00"/>
    <s v="Standard Class"/>
    <s v="KS-16300"/>
    <x v="754"/>
    <x v="1"/>
    <x v="0"/>
    <x v="427"/>
    <x v="7"/>
    <x v="517"/>
    <x v="1"/>
    <s v="TEC-PH-10003356"/>
    <x v="2"/>
    <x v="7"/>
    <x v="1698"/>
    <x v="3664"/>
    <n v="3"/>
    <n v="0.2"/>
    <n v="1.6776"/>
    <x v="1"/>
    <x v="0"/>
  </r>
  <r>
    <n v="4937"/>
    <x v="2441"/>
    <x v="1008"/>
    <d v="2019-01-13T00:00:00"/>
    <s v="Standard Class"/>
    <s v="DP-13390"/>
    <x v="503"/>
    <x v="2"/>
    <x v="0"/>
    <x v="428"/>
    <x v="19"/>
    <x v="518"/>
    <x v="0"/>
    <s v="OFF-BI-10004728"/>
    <x v="1"/>
    <x v="8"/>
    <x v="544"/>
    <x v="3665"/>
    <n v="7"/>
    <n v="0"/>
    <n v="15.5204"/>
    <x v="0"/>
    <x v="0"/>
  </r>
  <r>
    <n v="4938"/>
    <x v="2442"/>
    <x v="286"/>
    <d v="2016-01-18T00:00:00"/>
    <s v="Standard Class"/>
    <s v="BD-11605"/>
    <x v="205"/>
    <x v="0"/>
    <x v="0"/>
    <x v="8"/>
    <x v="1"/>
    <x v="9"/>
    <x v="1"/>
    <s v="OFF-ST-10000078"/>
    <x v="1"/>
    <x v="4"/>
    <x v="1227"/>
    <x v="2225"/>
    <n v="5"/>
    <n v="0"/>
    <n v="238.65299999999991"/>
    <x v="1"/>
    <x v="0"/>
  </r>
  <r>
    <n v="4939"/>
    <x v="2442"/>
    <x v="286"/>
    <d v="2016-01-18T00:00:00"/>
    <s v="Standard Class"/>
    <s v="BD-11605"/>
    <x v="205"/>
    <x v="0"/>
    <x v="0"/>
    <x v="8"/>
    <x v="1"/>
    <x v="9"/>
    <x v="1"/>
    <s v="FUR-BO-10003034"/>
    <x v="0"/>
    <x v="0"/>
    <x v="1203"/>
    <x v="3666"/>
    <n v="3"/>
    <n v="0.15"/>
    <n v="3.9294000000000082"/>
    <x v="1"/>
    <x v="0"/>
  </r>
  <r>
    <n v="4940"/>
    <x v="2442"/>
    <x v="286"/>
    <d v="2016-01-18T00:00:00"/>
    <s v="Standard Class"/>
    <s v="BD-11605"/>
    <x v="205"/>
    <x v="0"/>
    <x v="0"/>
    <x v="8"/>
    <x v="1"/>
    <x v="9"/>
    <x v="1"/>
    <s v="OFF-AR-10003514"/>
    <x v="1"/>
    <x v="6"/>
    <x v="182"/>
    <x v="189"/>
    <n v="5"/>
    <n v="0"/>
    <n v="6.5669999999999984"/>
    <x v="1"/>
    <x v="0"/>
  </r>
  <r>
    <n v="4941"/>
    <x v="2443"/>
    <x v="525"/>
    <d v="2017-02-13T00:00:00"/>
    <s v="Standard Class"/>
    <s v="IL-15100"/>
    <x v="582"/>
    <x v="0"/>
    <x v="0"/>
    <x v="40"/>
    <x v="13"/>
    <x v="49"/>
    <x v="3"/>
    <s v="FUR-CH-10001708"/>
    <x v="0"/>
    <x v="1"/>
    <x v="893"/>
    <x v="3667"/>
    <n v="9"/>
    <n v="0"/>
    <n v="266.45219999999989"/>
    <x v="2"/>
    <x v="0"/>
  </r>
  <r>
    <n v="4942"/>
    <x v="2443"/>
    <x v="525"/>
    <d v="2017-02-13T00:00:00"/>
    <s v="Standard Class"/>
    <s v="IL-15100"/>
    <x v="582"/>
    <x v="0"/>
    <x v="0"/>
    <x v="40"/>
    <x v="13"/>
    <x v="49"/>
    <x v="3"/>
    <s v="FUR-BO-10002598"/>
    <x v="0"/>
    <x v="0"/>
    <x v="1518"/>
    <x v="514"/>
    <n v="4"/>
    <n v="0"/>
    <n v="82.336799999999982"/>
    <x v="2"/>
    <x v="0"/>
  </r>
  <r>
    <n v="4943"/>
    <x v="2443"/>
    <x v="525"/>
    <d v="2017-02-13T00:00:00"/>
    <s v="Standard Class"/>
    <s v="IL-15100"/>
    <x v="582"/>
    <x v="0"/>
    <x v="0"/>
    <x v="40"/>
    <x v="13"/>
    <x v="49"/>
    <x v="3"/>
    <s v="OFF-AR-10001022"/>
    <x v="1"/>
    <x v="6"/>
    <x v="881"/>
    <x v="1103"/>
    <n v="2"/>
    <n v="0"/>
    <n v="1.7607999999999997"/>
    <x v="2"/>
    <x v="0"/>
  </r>
  <r>
    <n v="4944"/>
    <x v="2444"/>
    <x v="202"/>
    <d v="2019-12-27T00:00:00"/>
    <s v="Standard Class"/>
    <s v="LP-17095"/>
    <x v="431"/>
    <x v="0"/>
    <x v="0"/>
    <x v="240"/>
    <x v="14"/>
    <x v="376"/>
    <x v="2"/>
    <s v="OFF-ST-10004459"/>
    <x v="1"/>
    <x v="4"/>
    <x v="459"/>
    <x v="2602"/>
    <n v="1"/>
    <n v="0"/>
    <n v="18.766999999999996"/>
    <x v="2"/>
    <x v="0"/>
  </r>
  <r>
    <n v="4945"/>
    <x v="2445"/>
    <x v="64"/>
    <d v="2018-09-06T00:00:00"/>
    <s v="First Class"/>
    <s v="JH-15985"/>
    <x v="98"/>
    <x v="0"/>
    <x v="0"/>
    <x v="332"/>
    <x v="1"/>
    <x v="413"/>
    <x v="1"/>
    <s v="OFF-PA-10004381"/>
    <x v="1"/>
    <x v="10"/>
    <x v="1684"/>
    <x v="3656"/>
    <n v="2"/>
    <n v="0"/>
    <n v="46.118399999999994"/>
    <x v="1"/>
    <x v="0"/>
  </r>
  <r>
    <n v="4946"/>
    <x v="2445"/>
    <x v="64"/>
    <d v="2018-09-06T00:00:00"/>
    <s v="First Class"/>
    <s v="JH-15985"/>
    <x v="98"/>
    <x v="0"/>
    <x v="0"/>
    <x v="332"/>
    <x v="1"/>
    <x v="413"/>
    <x v="1"/>
    <s v="OFF-BI-10000050"/>
    <x v="1"/>
    <x v="8"/>
    <x v="347"/>
    <x v="2643"/>
    <n v="2"/>
    <n v="0.2"/>
    <n v="3.9419999999999993"/>
    <x v="1"/>
    <x v="0"/>
  </r>
  <r>
    <n v="4947"/>
    <x v="2445"/>
    <x v="64"/>
    <d v="2018-09-06T00:00:00"/>
    <s v="First Class"/>
    <s v="JH-15985"/>
    <x v="98"/>
    <x v="0"/>
    <x v="0"/>
    <x v="332"/>
    <x v="1"/>
    <x v="413"/>
    <x v="1"/>
    <s v="OFF-FA-10000304"/>
    <x v="1"/>
    <x v="13"/>
    <x v="52"/>
    <x v="1009"/>
    <n v="2"/>
    <n v="0"/>
    <n v="1.7876000000000003"/>
    <x v="1"/>
    <x v="0"/>
  </r>
  <r>
    <n v="4948"/>
    <x v="2446"/>
    <x v="777"/>
    <d v="2016-10-09T00:00:00"/>
    <s v="Standard Class"/>
    <s v="JD-16015"/>
    <x v="557"/>
    <x v="0"/>
    <x v="0"/>
    <x v="4"/>
    <x v="4"/>
    <x v="60"/>
    <x v="1"/>
    <s v="OFF-LA-10002475"/>
    <x v="1"/>
    <x v="2"/>
    <x v="149"/>
    <x v="3204"/>
    <n v="4"/>
    <n v="0"/>
    <n v="13.742799999999999"/>
    <x v="1"/>
    <x v="0"/>
  </r>
  <r>
    <n v="4949"/>
    <x v="2447"/>
    <x v="344"/>
    <d v="2019-12-02T00:00:00"/>
    <s v="Standard Class"/>
    <s v="BD-11320"/>
    <x v="217"/>
    <x v="0"/>
    <x v="0"/>
    <x v="1"/>
    <x v="1"/>
    <x v="62"/>
    <x v="1"/>
    <s v="OFF-BI-10001989"/>
    <x v="1"/>
    <x v="8"/>
    <x v="542"/>
    <x v="3668"/>
    <n v="7"/>
    <n v="0.2"/>
    <n v="41.120799999999988"/>
    <x v="1"/>
    <x v="0"/>
  </r>
  <r>
    <n v="4950"/>
    <x v="2447"/>
    <x v="344"/>
    <d v="2019-12-02T00:00:00"/>
    <s v="Standard Class"/>
    <s v="BD-11320"/>
    <x v="217"/>
    <x v="0"/>
    <x v="0"/>
    <x v="1"/>
    <x v="1"/>
    <x v="62"/>
    <x v="1"/>
    <s v="FUR-FU-10000732"/>
    <x v="0"/>
    <x v="5"/>
    <x v="545"/>
    <x v="609"/>
    <n v="3"/>
    <n v="0"/>
    <n v="6.0287999999999995"/>
    <x v="1"/>
    <x v="0"/>
  </r>
  <r>
    <n v="4951"/>
    <x v="2448"/>
    <x v="99"/>
    <d v="2018-11-01T00:00:00"/>
    <s v="Second Class"/>
    <s v="DL-13330"/>
    <x v="658"/>
    <x v="0"/>
    <x v="0"/>
    <x v="20"/>
    <x v="15"/>
    <x v="29"/>
    <x v="3"/>
    <s v="OFF-AR-10004441"/>
    <x v="1"/>
    <x v="6"/>
    <x v="155"/>
    <x v="2162"/>
    <n v="3"/>
    <n v="0"/>
    <n v="5.2164000000000001"/>
    <x v="2"/>
    <x v="0"/>
  </r>
  <r>
    <n v="4952"/>
    <x v="2449"/>
    <x v="988"/>
    <d v="2017-06-13T00:00:00"/>
    <s v="Standard Class"/>
    <s v="NC-18415"/>
    <x v="720"/>
    <x v="0"/>
    <x v="0"/>
    <x v="195"/>
    <x v="12"/>
    <x v="246"/>
    <x v="2"/>
    <s v="OFF-PA-10000304"/>
    <x v="1"/>
    <x v="10"/>
    <x v="88"/>
    <x v="91"/>
    <n v="2"/>
    <n v="0"/>
    <n v="6.2208000000000006"/>
    <x v="2"/>
    <x v="0"/>
  </r>
  <r>
    <n v="4953"/>
    <x v="2450"/>
    <x v="166"/>
    <d v="2019-12-12T00:00:00"/>
    <s v="Second Class"/>
    <s v="AS-10225"/>
    <x v="127"/>
    <x v="1"/>
    <x v="0"/>
    <x v="8"/>
    <x v="1"/>
    <x v="9"/>
    <x v="1"/>
    <s v="OFF-AP-10002670"/>
    <x v="1"/>
    <x v="9"/>
    <x v="1699"/>
    <x v="3669"/>
    <n v="1"/>
    <n v="0"/>
    <n v="20.843999999999994"/>
    <x v="1"/>
    <x v="0"/>
  </r>
  <r>
    <n v="4954"/>
    <x v="2451"/>
    <x v="199"/>
    <d v="2017-03-20T00:00:00"/>
    <s v="Standard Class"/>
    <s v="MS-17980"/>
    <x v="99"/>
    <x v="1"/>
    <x v="0"/>
    <x v="20"/>
    <x v="15"/>
    <x v="29"/>
    <x v="3"/>
    <s v="TEC-PH-10001527"/>
    <x v="2"/>
    <x v="7"/>
    <x v="1285"/>
    <x v="3670"/>
    <n v="2"/>
    <n v="0"/>
    <n v="2.5769999999999982"/>
    <x v="2"/>
    <x v="0"/>
  </r>
  <r>
    <n v="4955"/>
    <x v="2452"/>
    <x v="3"/>
    <d v="2016-06-13T00:00:00"/>
    <s v="Second Class"/>
    <s v="TS-21205"/>
    <x v="131"/>
    <x v="1"/>
    <x v="0"/>
    <x v="226"/>
    <x v="33"/>
    <x v="282"/>
    <x v="1"/>
    <s v="OFF-AR-10002335"/>
    <x v="1"/>
    <x v="6"/>
    <x v="679"/>
    <x v="3671"/>
    <n v="7"/>
    <n v="0"/>
    <n v="4.6956000000000007"/>
    <x v="1"/>
    <x v="0"/>
  </r>
  <r>
    <n v="4956"/>
    <x v="2452"/>
    <x v="3"/>
    <d v="2016-06-13T00:00:00"/>
    <s v="Second Class"/>
    <s v="TS-21205"/>
    <x v="131"/>
    <x v="1"/>
    <x v="0"/>
    <x v="226"/>
    <x v="33"/>
    <x v="282"/>
    <x v="1"/>
    <s v="OFF-PA-10003641"/>
    <x v="1"/>
    <x v="10"/>
    <x v="947"/>
    <x v="1219"/>
    <n v="3"/>
    <n v="0"/>
    <n v="36.404399999999995"/>
    <x v="1"/>
    <x v="0"/>
  </r>
  <r>
    <n v="4957"/>
    <x v="2452"/>
    <x v="3"/>
    <d v="2016-06-13T00:00:00"/>
    <s v="Second Class"/>
    <s v="TS-21205"/>
    <x v="131"/>
    <x v="1"/>
    <x v="0"/>
    <x v="226"/>
    <x v="33"/>
    <x v="282"/>
    <x v="1"/>
    <s v="FUR-FU-10002685"/>
    <x v="0"/>
    <x v="5"/>
    <x v="1442"/>
    <x v="3672"/>
    <n v="2"/>
    <n v="0"/>
    <n v="14.212"/>
    <x v="1"/>
    <x v="0"/>
  </r>
  <r>
    <n v="4958"/>
    <x v="2453"/>
    <x v="305"/>
    <d v="2017-03-26T00:00:00"/>
    <s v="Standard Class"/>
    <s v="JK-15730"/>
    <x v="300"/>
    <x v="0"/>
    <x v="0"/>
    <x v="238"/>
    <x v="5"/>
    <x v="295"/>
    <x v="2"/>
    <s v="OFF-BI-10001308"/>
    <x v="1"/>
    <x v="8"/>
    <x v="1360"/>
    <x v="3673"/>
    <n v="2"/>
    <n v="0.8"/>
    <n v="-4.3960000000000026"/>
    <x v="2"/>
    <x v="0"/>
  </r>
  <r>
    <n v="4959"/>
    <x v="2453"/>
    <x v="305"/>
    <d v="2017-03-26T00:00:00"/>
    <s v="Standard Class"/>
    <s v="JK-15730"/>
    <x v="300"/>
    <x v="0"/>
    <x v="0"/>
    <x v="238"/>
    <x v="5"/>
    <x v="295"/>
    <x v="2"/>
    <s v="OFF-FA-10003485"/>
    <x v="1"/>
    <x v="13"/>
    <x v="128"/>
    <x v="3674"/>
    <n v="9"/>
    <n v="0.2"/>
    <n v="6.1307999999999998"/>
    <x v="2"/>
    <x v="0"/>
  </r>
  <r>
    <n v="4960"/>
    <x v="2454"/>
    <x v="741"/>
    <d v="2018-11-22T00:00:00"/>
    <s v="Standard Class"/>
    <s v="TC-21535"/>
    <x v="426"/>
    <x v="2"/>
    <x v="0"/>
    <x v="1"/>
    <x v="1"/>
    <x v="141"/>
    <x v="1"/>
    <s v="TEC-PH-10003357"/>
    <x v="2"/>
    <x v="7"/>
    <x v="1071"/>
    <x v="3675"/>
    <n v="1"/>
    <n v="0.2"/>
    <n v="6.1192000000000011"/>
    <x v="1"/>
    <x v="0"/>
  </r>
  <r>
    <n v="4961"/>
    <x v="2454"/>
    <x v="741"/>
    <d v="2018-11-22T00:00:00"/>
    <s v="Standard Class"/>
    <s v="TC-21535"/>
    <x v="426"/>
    <x v="2"/>
    <x v="0"/>
    <x v="1"/>
    <x v="1"/>
    <x v="141"/>
    <x v="1"/>
    <s v="OFF-AP-10002867"/>
    <x v="1"/>
    <x v="9"/>
    <x v="1514"/>
    <x v="3676"/>
    <n v="1"/>
    <n v="0"/>
    <n v="18.316800000000001"/>
    <x v="1"/>
    <x v="0"/>
  </r>
  <r>
    <n v="4962"/>
    <x v="2455"/>
    <x v="1009"/>
    <d v="2016-03-08T00:00:00"/>
    <s v="First Class"/>
    <s v="AB-10015"/>
    <x v="755"/>
    <x v="0"/>
    <x v="0"/>
    <x v="4"/>
    <x v="4"/>
    <x v="5"/>
    <x v="1"/>
    <s v="FUR-CH-10004477"/>
    <x v="0"/>
    <x v="1"/>
    <x v="213"/>
    <x v="3677"/>
    <n v="1"/>
    <n v="0.2"/>
    <n v="5.4800999999999966"/>
    <x v="1"/>
    <x v="0"/>
  </r>
  <r>
    <n v="4963"/>
    <x v="2455"/>
    <x v="1009"/>
    <d v="2016-03-08T00:00:00"/>
    <s v="First Class"/>
    <s v="AB-10015"/>
    <x v="755"/>
    <x v="0"/>
    <x v="0"/>
    <x v="4"/>
    <x v="4"/>
    <x v="5"/>
    <x v="1"/>
    <s v="OFF-AR-10001427"/>
    <x v="1"/>
    <x v="6"/>
    <x v="251"/>
    <x v="1465"/>
    <n v="3"/>
    <n v="0"/>
    <n v="4.6644000000000005"/>
    <x v="1"/>
    <x v="0"/>
  </r>
  <r>
    <n v="4964"/>
    <x v="2455"/>
    <x v="1009"/>
    <d v="2016-03-08T00:00:00"/>
    <s v="First Class"/>
    <s v="AB-10015"/>
    <x v="755"/>
    <x v="0"/>
    <x v="0"/>
    <x v="4"/>
    <x v="4"/>
    <x v="5"/>
    <x v="1"/>
    <s v="OFF-ST-10002344"/>
    <x v="1"/>
    <x v="4"/>
    <x v="865"/>
    <x v="423"/>
    <n v="3"/>
    <n v="0"/>
    <n v="4.8588000000000164"/>
    <x v="1"/>
    <x v="0"/>
  </r>
  <r>
    <n v="4965"/>
    <x v="2456"/>
    <x v="666"/>
    <d v="2018-05-19T00:00:00"/>
    <s v="Second Class"/>
    <s v="DP-13000"/>
    <x v="24"/>
    <x v="0"/>
    <x v="0"/>
    <x v="2"/>
    <x v="2"/>
    <x v="2"/>
    <x v="0"/>
    <s v="OFF-BI-10000301"/>
    <x v="1"/>
    <x v="8"/>
    <x v="625"/>
    <x v="3678"/>
    <n v="4"/>
    <n v="0.7"/>
    <n v="-5.1760000000000002"/>
    <x v="0"/>
    <x v="0"/>
  </r>
  <r>
    <n v="4966"/>
    <x v="2457"/>
    <x v="442"/>
    <d v="2017-05-28T00:00:00"/>
    <s v="Second Class"/>
    <s v="CY-12745"/>
    <x v="388"/>
    <x v="1"/>
    <x v="0"/>
    <x v="29"/>
    <x v="18"/>
    <x v="84"/>
    <x v="0"/>
    <s v="TEC-PH-10001944"/>
    <x v="2"/>
    <x v="7"/>
    <x v="1271"/>
    <x v="3679"/>
    <n v="4"/>
    <n v="0.2"/>
    <n v="58.379999999999939"/>
    <x v="0"/>
    <x v="0"/>
  </r>
  <r>
    <n v="4967"/>
    <x v="2458"/>
    <x v="991"/>
    <d v="2017-08-05T00:00:00"/>
    <s v="Second Class"/>
    <s v="BE-11455"/>
    <x v="534"/>
    <x v="2"/>
    <x v="0"/>
    <x v="205"/>
    <x v="34"/>
    <x v="258"/>
    <x v="3"/>
    <s v="TEC-PH-10001527"/>
    <x v="2"/>
    <x v="7"/>
    <x v="1285"/>
    <x v="3680"/>
    <n v="3"/>
    <n v="0"/>
    <n v="3.8654999999999973"/>
    <x v="2"/>
    <x v="0"/>
  </r>
  <r>
    <n v="4968"/>
    <x v="2458"/>
    <x v="991"/>
    <d v="2017-08-05T00:00:00"/>
    <s v="Second Class"/>
    <s v="BE-11455"/>
    <x v="534"/>
    <x v="2"/>
    <x v="0"/>
    <x v="205"/>
    <x v="34"/>
    <x v="258"/>
    <x v="3"/>
    <s v="OFF-PA-10001307"/>
    <x v="1"/>
    <x v="10"/>
    <x v="792"/>
    <x v="3681"/>
    <n v="2"/>
    <n v="0"/>
    <n v="4.1159999999999997"/>
    <x v="2"/>
    <x v="0"/>
  </r>
  <r>
    <n v="4969"/>
    <x v="2458"/>
    <x v="991"/>
    <d v="2017-08-05T00:00:00"/>
    <s v="Second Class"/>
    <s v="BE-11455"/>
    <x v="534"/>
    <x v="2"/>
    <x v="0"/>
    <x v="205"/>
    <x v="34"/>
    <x v="258"/>
    <x v="3"/>
    <s v="TEC-AC-10004571"/>
    <x v="2"/>
    <x v="11"/>
    <x v="409"/>
    <x v="1664"/>
    <n v="2"/>
    <n v="0"/>
    <n v="83.991600000000005"/>
    <x v="2"/>
    <x v="0"/>
  </r>
  <r>
    <n v="4970"/>
    <x v="2458"/>
    <x v="991"/>
    <d v="2017-08-05T00:00:00"/>
    <s v="Second Class"/>
    <s v="BE-11455"/>
    <x v="534"/>
    <x v="2"/>
    <x v="0"/>
    <x v="205"/>
    <x v="34"/>
    <x v="258"/>
    <x v="3"/>
    <s v="FUR-CH-10001973"/>
    <x v="0"/>
    <x v="1"/>
    <x v="905"/>
    <x v="3682"/>
    <n v="1"/>
    <n v="0"/>
    <n v="15.537199999999999"/>
    <x v="2"/>
    <x v="0"/>
  </r>
  <r>
    <n v="4971"/>
    <x v="2459"/>
    <x v="61"/>
    <d v="2018-11-09T00:00:00"/>
    <s v="First Class"/>
    <s v="KL-16555"/>
    <x v="126"/>
    <x v="1"/>
    <x v="0"/>
    <x v="108"/>
    <x v="2"/>
    <x v="133"/>
    <x v="0"/>
    <s v="FUR-CH-10000513"/>
    <x v="0"/>
    <x v="1"/>
    <x v="70"/>
    <x v="3683"/>
    <n v="2"/>
    <n v="0.2"/>
    <n v="-28.597800000000007"/>
    <x v="0"/>
    <x v="0"/>
  </r>
  <r>
    <n v="4972"/>
    <x v="2459"/>
    <x v="61"/>
    <d v="2018-11-09T00:00:00"/>
    <s v="First Class"/>
    <s v="KL-16555"/>
    <x v="126"/>
    <x v="1"/>
    <x v="0"/>
    <x v="108"/>
    <x v="2"/>
    <x v="133"/>
    <x v="0"/>
    <s v="OFF-PA-10002421"/>
    <x v="1"/>
    <x v="10"/>
    <x v="1425"/>
    <x v="3684"/>
    <n v="2"/>
    <n v="0.2"/>
    <n v="12.639200000000001"/>
    <x v="0"/>
    <x v="0"/>
  </r>
  <r>
    <n v="4973"/>
    <x v="2459"/>
    <x v="61"/>
    <d v="2018-11-09T00:00:00"/>
    <s v="First Class"/>
    <s v="KL-16555"/>
    <x v="126"/>
    <x v="1"/>
    <x v="0"/>
    <x v="108"/>
    <x v="2"/>
    <x v="133"/>
    <x v="0"/>
    <s v="FUR-FU-10004090"/>
    <x v="0"/>
    <x v="5"/>
    <x v="642"/>
    <x v="3685"/>
    <n v="2"/>
    <n v="0.2"/>
    <n v="5.7797999999999963"/>
    <x v="0"/>
    <x v="0"/>
  </r>
  <r>
    <n v="4974"/>
    <x v="2459"/>
    <x v="61"/>
    <d v="2018-11-09T00:00:00"/>
    <s v="First Class"/>
    <s v="KL-16555"/>
    <x v="126"/>
    <x v="1"/>
    <x v="0"/>
    <x v="108"/>
    <x v="2"/>
    <x v="133"/>
    <x v="0"/>
    <s v="OFF-PA-10004071"/>
    <x v="1"/>
    <x v="10"/>
    <x v="417"/>
    <x v="1666"/>
    <n v="2"/>
    <n v="0.2"/>
    <n v="31.068799999999996"/>
    <x v="0"/>
    <x v="0"/>
  </r>
  <r>
    <n v="4975"/>
    <x v="2460"/>
    <x v="77"/>
    <d v="2018-11-12T00:00:00"/>
    <s v="Standard Class"/>
    <s v="PS-19045"/>
    <x v="390"/>
    <x v="2"/>
    <x v="0"/>
    <x v="147"/>
    <x v="1"/>
    <x v="218"/>
    <x v="1"/>
    <s v="OFF-PA-10002246"/>
    <x v="1"/>
    <x v="10"/>
    <x v="1395"/>
    <x v="3686"/>
    <n v="2"/>
    <n v="0"/>
    <n v="6.3209999999999997"/>
    <x v="1"/>
    <x v="0"/>
  </r>
  <r>
    <n v="4976"/>
    <x v="2461"/>
    <x v="227"/>
    <d v="2017-09-23T00:00:00"/>
    <s v="Second Class"/>
    <s v="JR-16210"/>
    <x v="335"/>
    <x v="1"/>
    <x v="0"/>
    <x v="108"/>
    <x v="2"/>
    <x v="133"/>
    <x v="0"/>
    <s v="TEC-AC-10003198"/>
    <x v="2"/>
    <x v="11"/>
    <x v="768"/>
    <x v="3687"/>
    <n v="9"/>
    <n v="0.2"/>
    <n v="152.38799999999992"/>
    <x v="0"/>
    <x v="0"/>
  </r>
  <r>
    <n v="4977"/>
    <x v="2462"/>
    <x v="214"/>
    <d v="2017-12-09T00:00:00"/>
    <s v="First Class"/>
    <s v="AH-10210"/>
    <x v="117"/>
    <x v="0"/>
    <x v="0"/>
    <x v="20"/>
    <x v="15"/>
    <x v="23"/>
    <x v="3"/>
    <s v="OFF-BI-10001031"/>
    <x v="1"/>
    <x v="8"/>
    <x v="874"/>
    <x v="794"/>
    <n v="5"/>
    <n v="0.2"/>
    <n v="7.2089999999999996"/>
    <x v="2"/>
    <x v="0"/>
  </r>
  <r>
    <n v="4978"/>
    <x v="2462"/>
    <x v="214"/>
    <d v="2017-12-09T00:00:00"/>
    <s v="First Class"/>
    <s v="AH-10210"/>
    <x v="117"/>
    <x v="0"/>
    <x v="0"/>
    <x v="20"/>
    <x v="15"/>
    <x v="23"/>
    <x v="3"/>
    <s v="OFF-BI-10003727"/>
    <x v="1"/>
    <x v="8"/>
    <x v="805"/>
    <x v="1314"/>
    <n v="2"/>
    <n v="0.2"/>
    <n v="2.3407999999999998"/>
    <x v="2"/>
    <x v="0"/>
  </r>
  <r>
    <n v="4979"/>
    <x v="2462"/>
    <x v="214"/>
    <d v="2017-12-09T00:00:00"/>
    <s v="First Class"/>
    <s v="AH-10210"/>
    <x v="117"/>
    <x v="0"/>
    <x v="0"/>
    <x v="20"/>
    <x v="15"/>
    <x v="23"/>
    <x v="3"/>
    <s v="TEC-PH-10001336"/>
    <x v="2"/>
    <x v="7"/>
    <x v="950"/>
    <x v="3688"/>
    <n v="6"/>
    <n v="0"/>
    <n v="224.4426"/>
    <x v="2"/>
    <x v="0"/>
  </r>
  <r>
    <n v="4980"/>
    <x v="2463"/>
    <x v="10"/>
    <d v="2018-12-13T00:00:00"/>
    <s v="Second Class"/>
    <s v="RW-19630"/>
    <x v="338"/>
    <x v="1"/>
    <x v="0"/>
    <x v="22"/>
    <x v="10"/>
    <x v="26"/>
    <x v="2"/>
    <s v="OFF-SU-10001664"/>
    <x v="1"/>
    <x v="14"/>
    <x v="1241"/>
    <x v="3689"/>
    <n v="3"/>
    <n v="0.2"/>
    <n v="1.5426000000000002"/>
    <x v="2"/>
    <x v="0"/>
  </r>
  <r>
    <n v="4981"/>
    <x v="2463"/>
    <x v="10"/>
    <d v="2018-12-13T00:00:00"/>
    <s v="Second Class"/>
    <s v="RW-19630"/>
    <x v="338"/>
    <x v="1"/>
    <x v="0"/>
    <x v="22"/>
    <x v="10"/>
    <x v="26"/>
    <x v="2"/>
    <s v="OFF-AP-10003971"/>
    <x v="1"/>
    <x v="9"/>
    <x v="923"/>
    <x v="3690"/>
    <n v="2"/>
    <n v="0.8"/>
    <n v="-11.761200000000002"/>
    <x v="2"/>
    <x v="0"/>
  </r>
  <r>
    <n v="4982"/>
    <x v="2463"/>
    <x v="10"/>
    <d v="2018-12-13T00:00:00"/>
    <s v="Second Class"/>
    <s v="RW-19630"/>
    <x v="338"/>
    <x v="1"/>
    <x v="0"/>
    <x v="22"/>
    <x v="10"/>
    <x v="26"/>
    <x v="2"/>
    <s v="TEC-AC-10000199"/>
    <x v="2"/>
    <x v="11"/>
    <x v="1618"/>
    <x v="3184"/>
    <n v="4"/>
    <n v="0.2"/>
    <n v="-1.4279999999999999"/>
    <x v="2"/>
    <x v="0"/>
  </r>
  <r>
    <n v="4983"/>
    <x v="2464"/>
    <x v="912"/>
    <d v="2016-11-22T00:00:00"/>
    <s v="Standard Class"/>
    <s v="AH-10075"/>
    <x v="340"/>
    <x v="1"/>
    <x v="0"/>
    <x v="101"/>
    <x v="1"/>
    <x v="125"/>
    <x v="1"/>
    <s v="OFF-LA-10001045"/>
    <x v="1"/>
    <x v="2"/>
    <x v="708"/>
    <x v="3691"/>
    <n v="2"/>
    <n v="0"/>
    <n v="2.4011999999999998"/>
    <x v="1"/>
    <x v="0"/>
  </r>
  <r>
    <n v="4984"/>
    <x v="2465"/>
    <x v="61"/>
    <d v="2018-11-10T00:00:00"/>
    <s v="Second Class"/>
    <s v="IM-15070"/>
    <x v="5"/>
    <x v="0"/>
    <x v="0"/>
    <x v="70"/>
    <x v="1"/>
    <x v="188"/>
    <x v="1"/>
    <s v="OFF-ST-10003442"/>
    <x v="1"/>
    <x v="4"/>
    <x v="86"/>
    <x v="3692"/>
    <n v="3"/>
    <n v="0"/>
    <n v="22.9068"/>
    <x v="1"/>
    <x v="0"/>
  </r>
  <r>
    <n v="4985"/>
    <x v="2466"/>
    <x v="684"/>
    <d v="2017-09-10T00:00:00"/>
    <s v="Standard Class"/>
    <s v="CK-12760"/>
    <x v="316"/>
    <x v="1"/>
    <x v="0"/>
    <x v="316"/>
    <x v="18"/>
    <x v="394"/>
    <x v="0"/>
    <s v="OFF-FA-10003059"/>
    <x v="1"/>
    <x v="13"/>
    <x v="802"/>
    <x v="3693"/>
    <n v="5"/>
    <n v="0.2"/>
    <n v="1.1764999999999992"/>
    <x v="0"/>
    <x v="0"/>
  </r>
  <r>
    <n v="4986"/>
    <x v="2467"/>
    <x v="1010"/>
    <d v="2016-09-03T00:00:00"/>
    <s v="Same Day"/>
    <s v="AG-10390"/>
    <x v="369"/>
    <x v="0"/>
    <x v="0"/>
    <x v="20"/>
    <x v="15"/>
    <x v="29"/>
    <x v="3"/>
    <s v="OFF-LA-10001175"/>
    <x v="1"/>
    <x v="2"/>
    <x v="781"/>
    <x v="936"/>
    <n v="5"/>
    <n v="0"/>
    <n v="7.056"/>
    <x v="2"/>
    <x v="0"/>
  </r>
  <r>
    <n v="4987"/>
    <x v="2468"/>
    <x v="423"/>
    <d v="2018-04-28T00:00:00"/>
    <s v="Standard Class"/>
    <s v="CL-12700"/>
    <x v="642"/>
    <x v="2"/>
    <x v="0"/>
    <x v="77"/>
    <x v="22"/>
    <x v="97"/>
    <x v="1"/>
    <s v="OFF-PA-10003441"/>
    <x v="1"/>
    <x v="10"/>
    <x v="490"/>
    <x v="12"/>
    <n v="3"/>
    <n v="0.2"/>
    <n v="5.4432"/>
    <x v="1"/>
    <x v="0"/>
  </r>
  <r>
    <n v="4988"/>
    <x v="2468"/>
    <x v="423"/>
    <d v="2018-04-28T00:00:00"/>
    <s v="Standard Class"/>
    <s v="CL-12700"/>
    <x v="642"/>
    <x v="2"/>
    <x v="0"/>
    <x v="77"/>
    <x v="22"/>
    <x v="97"/>
    <x v="1"/>
    <s v="FUR-CH-10004287"/>
    <x v="0"/>
    <x v="1"/>
    <x v="158"/>
    <x v="3694"/>
    <n v="6"/>
    <n v="0.2"/>
    <n v="149.14799999999991"/>
    <x v="1"/>
    <x v="0"/>
  </r>
  <r>
    <n v="4989"/>
    <x v="2468"/>
    <x v="423"/>
    <d v="2018-04-28T00:00:00"/>
    <s v="Standard Class"/>
    <s v="CL-12700"/>
    <x v="642"/>
    <x v="2"/>
    <x v="0"/>
    <x v="77"/>
    <x v="22"/>
    <x v="97"/>
    <x v="1"/>
    <s v="OFF-BI-10004040"/>
    <x v="1"/>
    <x v="8"/>
    <x v="1487"/>
    <x v="3695"/>
    <n v="2"/>
    <n v="0.7"/>
    <n v="-2.1755999999999993"/>
    <x v="1"/>
    <x v="0"/>
  </r>
  <r>
    <n v="4990"/>
    <x v="2469"/>
    <x v="515"/>
    <d v="2019-09-04T00:00:00"/>
    <s v="Standard Class"/>
    <s v="AW-10930"/>
    <x v="585"/>
    <x v="2"/>
    <x v="0"/>
    <x v="8"/>
    <x v="1"/>
    <x v="94"/>
    <x v="1"/>
    <s v="OFF-BI-10004022"/>
    <x v="1"/>
    <x v="8"/>
    <x v="755"/>
    <x v="408"/>
    <n v="3"/>
    <n v="0.2"/>
    <n v="2.1683999999999997"/>
    <x v="1"/>
    <x v="0"/>
  </r>
  <r>
    <n v="4991"/>
    <x v="2469"/>
    <x v="515"/>
    <d v="2019-09-04T00:00:00"/>
    <s v="Standard Class"/>
    <s v="AW-10930"/>
    <x v="585"/>
    <x v="2"/>
    <x v="0"/>
    <x v="8"/>
    <x v="1"/>
    <x v="94"/>
    <x v="1"/>
    <s v="TEC-PH-10002200"/>
    <x v="2"/>
    <x v="7"/>
    <x v="1480"/>
    <x v="3696"/>
    <n v="4"/>
    <n v="0.2"/>
    <n v="77.558399999999978"/>
    <x v="1"/>
    <x v="0"/>
  </r>
  <r>
    <n v="4992"/>
    <x v="2470"/>
    <x v="226"/>
    <d v="2019-12-13T00:00:00"/>
    <s v="Standard Class"/>
    <s v="HG-14965"/>
    <x v="428"/>
    <x v="1"/>
    <x v="0"/>
    <x v="22"/>
    <x v="10"/>
    <x v="155"/>
    <x v="2"/>
    <s v="OFF-BI-10001120"/>
    <x v="1"/>
    <x v="8"/>
    <x v="1615"/>
    <x v="3697"/>
    <n v="5"/>
    <n v="0.8"/>
    <n v="-2929.4845000000005"/>
    <x v="2"/>
    <x v="0"/>
  </r>
  <r>
    <n v="4993"/>
    <x v="2471"/>
    <x v="217"/>
    <d v="2017-12-25T00:00:00"/>
    <s v="Standard Class"/>
    <s v="RB-19645"/>
    <x v="516"/>
    <x v="1"/>
    <x v="0"/>
    <x v="26"/>
    <x v="18"/>
    <x v="31"/>
    <x v="0"/>
    <s v="OFF-EN-10000461"/>
    <x v="1"/>
    <x v="12"/>
    <x v="753"/>
    <x v="3698"/>
    <n v="8"/>
    <n v="0.2"/>
    <n v="18.878399999999999"/>
    <x v="0"/>
    <x v="0"/>
  </r>
  <r>
    <n v="4994"/>
    <x v="2471"/>
    <x v="217"/>
    <d v="2017-12-25T00:00:00"/>
    <s v="Standard Class"/>
    <s v="RB-19645"/>
    <x v="516"/>
    <x v="1"/>
    <x v="0"/>
    <x v="26"/>
    <x v="18"/>
    <x v="31"/>
    <x v="0"/>
    <s v="OFF-LA-10004008"/>
    <x v="1"/>
    <x v="2"/>
    <x v="1223"/>
    <x v="3699"/>
    <n v="8"/>
    <n v="0.2"/>
    <n v="5.9903999999999984"/>
    <x v="0"/>
    <x v="0"/>
  </r>
  <r>
    <n v="4995"/>
    <x v="2471"/>
    <x v="217"/>
    <d v="2017-12-25T00:00:00"/>
    <s v="Standard Class"/>
    <s v="RB-19645"/>
    <x v="516"/>
    <x v="1"/>
    <x v="0"/>
    <x v="26"/>
    <x v="18"/>
    <x v="31"/>
    <x v="0"/>
    <s v="FUR-FU-10000221"/>
    <x v="0"/>
    <x v="5"/>
    <x v="534"/>
    <x v="2352"/>
    <n v="5"/>
    <n v="0.2"/>
    <n v="3.5559999999999992"/>
    <x v="0"/>
    <x v="0"/>
  </r>
  <r>
    <n v="4996"/>
    <x v="2472"/>
    <x v="130"/>
    <d v="2016-11-10T00:00:00"/>
    <s v="Standard Class"/>
    <s v="SZ-20035"/>
    <x v="449"/>
    <x v="2"/>
    <x v="0"/>
    <x v="20"/>
    <x v="15"/>
    <x v="164"/>
    <x v="3"/>
    <s v="OFF-BI-10000962"/>
    <x v="1"/>
    <x v="8"/>
    <x v="1513"/>
    <x v="3700"/>
    <n v="4"/>
    <n v="0.2"/>
    <n v="18.873199999999997"/>
    <x v="2"/>
    <x v="0"/>
  </r>
  <r>
    <n v="4997"/>
    <x v="2473"/>
    <x v="434"/>
    <d v="2019-03-15T00:00:00"/>
    <s v="Standard Class"/>
    <s v="KS-16300"/>
    <x v="754"/>
    <x v="1"/>
    <x v="0"/>
    <x v="253"/>
    <x v="3"/>
    <x v="313"/>
    <x v="0"/>
    <s v="OFF-AP-10000390"/>
    <x v="1"/>
    <x v="9"/>
    <x v="1700"/>
    <x v="3701"/>
    <n v="1"/>
    <n v="0.2"/>
    <n v="3.6587999999999976"/>
    <x v="0"/>
    <x v="0"/>
  </r>
  <r>
    <n v="4998"/>
    <x v="2473"/>
    <x v="434"/>
    <d v="2019-03-15T00:00:00"/>
    <s v="Standard Class"/>
    <s v="KS-16300"/>
    <x v="754"/>
    <x v="1"/>
    <x v="0"/>
    <x v="253"/>
    <x v="3"/>
    <x v="313"/>
    <x v="0"/>
    <s v="OFF-BI-10000014"/>
    <x v="1"/>
    <x v="8"/>
    <x v="634"/>
    <x v="3702"/>
    <n v="4"/>
    <n v="0.7"/>
    <n v="-10.037199999999999"/>
    <x v="0"/>
    <x v="0"/>
  </r>
  <r>
    <n v="4999"/>
    <x v="2474"/>
    <x v="1011"/>
    <d v="2018-02-04T00:00:00"/>
    <s v="Standard Class"/>
    <s v="SC-20050"/>
    <x v="337"/>
    <x v="2"/>
    <x v="0"/>
    <x v="1"/>
    <x v="1"/>
    <x v="62"/>
    <x v="1"/>
    <s v="TEC-PH-10004120"/>
    <x v="2"/>
    <x v="7"/>
    <x v="1534"/>
    <x v="3703"/>
    <n v="1"/>
    <n v="0.2"/>
    <n v="8.2194000000000003"/>
    <x v="1"/>
    <x v="0"/>
  </r>
  <r>
    <n v="5000"/>
    <x v="2474"/>
    <x v="1011"/>
    <d v="2018-02-04T00:00:00"/>
    <s v="Standard Class"/>
    <s v="SC-20050"/>
    <x v="337"/>
    <x v="2"/>
    <x v="0"/>
    <x v="1"/>
    <x v="1"/>
    <x v="62"/>
    <x v="1"/>
    <s v="OFF-PA-10002764"/>
    <x v="1"/>
    <x v="10"/>
    <x v="33"/>
    <x v="3704"/>
    <n v="5"/>
    <n v="0"/>
    <n v="27.782999999999998"/>
    <x v="1"/>
    <x v="0"/>
  </r>
  <r>
    <n v="5001"/>
    <x v="2475"/>
    <x v="917"/>
    <d v="2019-05-12T00:00:00"/>
    <s v="Standard Class"/>
    <s v="AB-10060"/>
    <x v="144"/>
    <x v="2"/>
    <x v="0"/>
    <x v="1"/>
    <x v="1"/>
    <x v="25"/>
    <x v="1"/>
    <s v="TEC-AC-10000736"/>
    <x v="2"/>
    <x v="11"/>
    <x v="1094"/>
    <x v="3705"/>
    <n v="1"/>
    <n v="0"/>
    <n v="28.796399999999998"/>
    <x v="1"/>
    <x v="0"/>
  </r>
  <r>
    <n v="5002"/>
    <x v="2476"/>
    <x v="1012"/>
    <d v="2018-05-24T00:00:00"/>
    <s v="Same Day"/>
    <s v="EH-14125"/>
    <x v="258"/>
    <x v="2"/>
    <x v="0"/>
    <x v="311"/>
    <x v="17"/>
    <x v="388"/>
    <x v="0"/>
    <s v="OFF-SU-10000898"/>
    <x v="1"/>
    <x v="14"/>
    <x v="1190"/>
    <x v="1695"/>
    <n v="5"/>
    <n v="0"/>
    <n v="20.154999999999994"/>
    <x v="0"/>
    <x v="0"/>
  </r>
  <r>
    <n v="5003"/>
    <x v="2476"/>
    <x v="1012"/>
    <d v="2018-05-24T00:00:00"/>
    <s v="Same Day"/>
    <s v="EH-14125"/>
    <x v="258"/>
    <x v="2"/>
    <x v="0"/>
    <x v="311"/>
    <x v="17"/>
    <x v="388"/>
    <x v="0"/>
    <s v="OFF-PA-10004327"/>
    <x v="1"/>
    <x v="10"/>
    <x v="137"/>
    <x v="879"/>
    <n v="4"/>
    <n v="0"/>
    <n v="91.967999999999989"/>
    <x v="0"/>
    <x v="0"/>
  </r>
  <r>
    <n v="5004"/>
    <x v="2477"/>
    <x v="877"/>
    <d v="2018-10-12T00:00:00"/>
    <s v="Standard Class"/>
    <s v="CC-12475"/>
    <x v="693"/>
    <x v="0"/>
    <x v="0"/>
    <x v="1"/>
    <x v="1"/>
    <x v="3"/>
    <x v="1"/>
    <s v="OFF-PA-10000143"/>
    <x v="1"/>
    <x v="10"/>
    <x v="1701"/>
    <x v="232"/>
    <n v="2"/>
    <n v="0"/>
    <n v="5.0688000000000004"/>
    <x v="1"/>
    <x v="0"/>
  </r>
  <r>
    <n v="5005"/>
    <x v="2478"/>
    <x v="1013"/>
    <d v="2016-05-02T00:00:00"/>
    <s v="Second Class"/>
    <s v="TM-21010"/>
    <x v="612"/>
    <x v="0"/>
    <x v="0"/>
    <x v="25"/>
    <x v="35"/>
    <x v="129"/>
    <x v="0"/>
    <s v="TEC-AC-10002550"/>
    <x v="2"/>
    <x v="11"/>
    <x v="1351"/>
    <x v="3706"/>
    <n v="3"/>
    <n v="0"/>
    <n v="16.2486"/>
    <x v="0"/>
    <x v="0"/>
  </r>
  <r>
    <n v="5006"/>
    <x v="2479"/>
    <x v="113"/>
    <d v="2017-11-14T00:00:00"/>
    <s v="Second Class"/>
    <s v="SC-20695"/>
    <x v="281"/>
    <x v="1"/>
    <x v="0"/>
    <x v="102"/>
    <x v="14"/>
    <x v="237"/>
    <x v="2"/>
    <s v="OFF-ST-10003306"/>
    <x v="1"/>
    <x v="4"/>
    <x v="385"/>
    <x v="412"/>
    <n v="5"/>
    <n v="0"/>
    <n v="207.14699999999993"/>
    <x v="2"/>
    <x v="0"/>
  </r>
  <r>
    <n v="5007"/>
    <x v="2480"/>
    <x v="529"/>
    <d v="2017-11-14T00:00:00"/>
    <s v="Standard Class"/>
    <s v="Dp-13240"/>
    <x v="656"/>
    <x v="2"/>
    <x v="0"/>
    <x v="20"/>
    <x v="15"/>
    <x v="45"/>
    <x v="3"/>
    <s v="TEC-MA-10000045"/>
    <x v="2"/>
    <x v="15"/>
    <x v="1702"/>
    <x v="3707"/>
    <n v="2"/>
    <n v="0"/>
    <n v="1114.5119999999999"/>
    <x v="2"/>
    <x v="0"/>
  </r>
  <r>
    <n v="5008"/>
    <x v="2480"/>
    <x v="529"/>
    <d v="2017-11-14T00:00:00"/>
    <s v="Standard Class"/>
    <s v="Dp-13240"/>
    <x v="656"/>
    <x v="2"/>
    <x v="0"/>
    <x v="20"/>
    <x v="15"/>
    <x v="45"/>
    <x v="3"/>
    <s v="OFF-ST-10001505"/>
    <x v="1"/>
    <x v="4"/>
    <x v="1183"/>
    <x v="1465"/>
    <n v="3"/>
    <n v="0"/>
    <n v="3.0497999999999985"/>
    <x v="2"/>
    <x v="0"/>
  </r>
  <r>
    <n v="5009"/>
    <x v="2481"/>
    <x v="67"/>
    <d v="2017-09-14T00:00:00"/>
    <s v="Standard Class"/>
    <s v="LR-17035"/>
    <x v="756"/>
    <x v="1"/>
    <x v="0"/>
    <x v="10"/>
    <x v="9"/>
    <x v="63"/>
    <x v="3"/>
    <s v="OFF-BI-10004781"/>
    <x v="1"/>
    <x v="8"/>
    <x v="133"/>
    <x v="3708"/>
    <n v="1"/>
    <n v="0.7"/>
    <n v="-6.9827999999999975"/>
    <x v="2"/>
    <x v="0"/>
  </r>
  <r>
    <n v="5010"/>
    <x v="2481"/>
    <x v="67"/>
    <d v="2017-09-14T00:00:00"/>
    <s v="Standard Class"/>
    <s v="LR-17035"/>
    <x v="756"/>
    <x v="1"/>
    <x v="0"/>
    <x v="10"/>
    <x v="9"/>
    <x v="63"/>
    <x v="3"/>
    <s v="TEC-PH-10002680"/>
    <x v="2"/>
    <x v="7"/>
    <x v="420"/>
    <x v="3709"/>
    <n v="6"/>
    <n v="0.4"/>
    <n v="-131.9940000000002"/>
    <x v="2"/>
    <x v="0"/>
  </r>
  <r>
    <n v="5011"/>
    <x v="2481"/>
    <x v="67"/>
    <d v="2017-09-14T00:00:00"/>
    <s v="Standard Class"/>
    <s v="LR-17035"/>
    <x v="756"/>
    <x v="1"/>
    <x v="0"/>
    <x v="10"/>
    <x v="9"/>
    <x v="63"/>
    <x v="3"/>
    <s v="OFF-BI-10000848"/>
    <x v="1"/>
    <x v="8"/>
    <x v="520"/>
    <x v="3710"/>
    <n v="3"/>
    <n v="0.7"/>
    <n v="-3.9383999999999997"/>
    <x v="2"/>
    <x v="0"/>
  </r>
  <r>
    <n v="5012"/>
    <x v="2482"/>
    <x v="943"/>
    <d v="2019-05-13T00:00:00"/>
    <s v="First Class"/>
    <s v="TS-21370"/>
    <x v="477"/>
    <x v="1"/>
    <x v="0"/>
    <x v="42"/>
    <x v="16"/>
    <x v="51"/>
    <x v="1"/>
    <s v="FUR-BO-10004467"/>
    <x v="0"/>
    <x v="0"/>
    <x v="892"/>
    <x v="3711"/>
    <n v="7"/>
    <n v="0.7"/>
    <n v="-356.96429999999998"/>
    <x v="1"/>
    <x v="0"/>
  </r>
  <r>
    <n v="5013"/>
    <x v="2483"/>
    <x v="246"/>
    <d v="2019-07-26T00:00:00"/>
    <s v="Standard Class"/>
    <s v="SW-20350"/>
    <x v="680"/>
    <x v="2"/>
    <x v="0"/>
    <x v="138"/>
    <x v="24"/>
    <x v="177"/>
    <x v="3"/>
    <s v="OFF-BI-10001670"/>
    <x v="1"/>
    <x v="8"/>
    <x v="443"/>
    <x v="3712"/>
    <n v="3"/>
    <n v="0.7"/>
    <n v="-22.619999999999997"/>
    <x v="2"/>
    <x v="0"/>
  </r>
  <r>
    <n v="5014"/>
    <x v="2483"/>
    <x v="246"/>
    <d v="2019-07-26T00:00:00"/>
    <s v="Standard Class"/>
    <s v="SW-20350"/>
    <x v="680"/>
    <x v="2"/>
    <x v="0"/>
    <x v="138"/>
    <x v="24"/>
    <x v="177"/>
    <x v="3"/>
    <s v="OFF-ST-10000136"/>
    <x v="1"/>
    <x v="4"/>
    <x v="1703"/>
    <x v="3713"/>
    <n v="7"/>
    <n v="0.2"/>
    <n v="25.010999999999967"/>
    <x v="2"/>
    <x v="0"/>
  </r>
  <r>
    <n v="5015"/>
    <x v="2483"/>
    <x v="246"/>
    <d v="2019-07-26T00:00:00"/>
    <s v="Standard Class"/>
    <s v="SW-20350"/>
    <x v="680"/>
    <x v="2"/>
    <x v="0"/>
    <x v="138"/>
    <x v="24"/>
    <x v="177"/>
    <x v="3"/>
    <s v="TEC-PH-10004522"/>
    <x v="2"/>
    <x v="7"/>
    <x v="1704"/>
    <x v="3714"/>
    <n v="6"/>
    <n v="0.4"/>
    <n v="-52.640999999999991"/>
    <x v="2"/>
    <x v="0"/>
  </r>
  <r>
    <n v="5016"/>
    <x v="2484"/>
    <x v="156"/>
    <d v="2016-11-29T00:00:00"/>
    <s v="Standard Class"/>
    <s v="TH-21100"/>
    <x v="513"/>
    <x v="0"/>
    <x v="0"/>
    <x v="167"/>
    <x v="24"/>
    <x v="213"/>
    <x v="3"/>
    <s v="FUR-FU-10002960"/>
    <x v="0"/>
    <x v="5"/>
    <x v="192"/>
    <x v="200"/>
    <n v="7"/>
    <n v="0.2"/>
    <n v="9.6712000000000025"/>
    <x v="2"/>
    <x v="0"/>
  </r>
  <r>
    <n v="5017"/>
    <x v="2484"/>
    <x v="156"/>
    <d v="2016-11-29T00:00:00"/>
    <s v="Standard Class"/>
    <s v="TH-21100"/>
    <x v="513"/>
    <x v="0"/>
    <x v="0"/>
    <x v="167"/>
    <x v="24"/>
    <x v="213"/>
    <x v="3"/>
    <s v="TEC-PH-10002584"/>
    <x v="2"/>
    <x v="7"/>
    <x v="1705"/>
    <x v="3715"/>
    <n v="4"/>
    <n v="0.4"/>
    <n v="-250.39600000000019"/>
    <x v="2"/>
    <x v="0"/>
  </r>
  <r>
    <n v="5018"/>
    <x v="2485"/>
    <x v="647"/>
    <d v="2016-11-18T00:00:00"/>
    <s v="First Class"/>
    <s v="SS-20410"/>
    <x v="757"/>
    <x v="0"/>
    <x v="0"/>
    <x v="1"/>
    <x v="1"/>
    <x v="141"/>
    <x v="1"/>
    <s v="FUR-FU-10002505"/>
    <x v="0"/>
    <x v="5"/>
    <x v="225"/>
    <x v="3716"/>
    <n v="3"/>
    <n v="0"/>
    <n v="3.2351999999999994"/>
    <x v="1"/>
    <x v="0"/>
  </r>
  <r>
    <n v="5019"/>
    <x v="2485"/>
    <x v="647"/>
    <d v="2016-11-18T00:00:00"/>
    <s v="First Class"/>
    <s v="SS-20410"/>
    <x v="757"/>
    <x v="0"/>
    <x v="0"/>
    <x v="1"/>
    <x v="1"/>
    <x v="141"/>
    <x v="1"/>
    <s v="TEC-AC-10003832"/>
    <x v="2"/>
    <x v="11"/>
    <x v="218"/>
    <x v="3717"/>
    <n v="3"/>
    <n v="0"/>
    <n v="146.76929999999993"/>
    <x v="1"/>
    <x v="0"/>
  </r>
  <r>
    <n v="5020"/>
    <x v="2485"/>
    <x v="647"/>
    <d v="2016-11-18T00:00:00"/>
    <s v="First Class"/>
    <s v="SS-20410"/>
    <x v="757"/>
    <x v="0"/>
    <x v="0"/>
    <x v="1"/>
    <x v="1"/>
    <x v="141"/>
    <x v="1"/>
    <s v="OFF-SU-10002537"/>
    <x v="1"/>
    <x v="14"/>
    <x v="682"/>
    <x v="3718"/>
    <n v="2"/>
    <n v="0"/>
    <n v="5.3196000000000012"/>
    <x v="1"/>
    <x v="0"/>
  </r>
  <r>
    <n v="5021"/>
    <x v="2486"/>
    <x v="721"/>
    <d v="2019-03-25T00:00:00"/>
    <s v="Second Class"/>
    <s v="MZ-17515"/>
    <x v="89"/>
    <x v="1"/>
    <x v="0"/>
    <x v="20"/>
    <x v="15"/>
    <x v="164"/>
    <x v="3"/>
    <s v="OFF-SU-10003505"/>
    <x v="1"/>
    <x v="14"/>
    <x v="413"/>
    <x v="3719"/>
    <n v="3"/>
    <n v="0"/>
    <n v="17.378999999999976"/>
    <x v="2"/>
    <x v="0"/>
  </r>
  <r>
    <n v="5022"/>
    <x v="2487"/>
    <x v="122"/>
    <d v="2018-12-24T00:00:00"/>
    <s v="Standard Class"/>
    <s v="JE-15475"/>
    <x v="188"/>
    <x v="0"/>
    <x v="0"/>
    <x v="70"/>
    <x v="1"/>
    <x v="88"/>
    <x v="1"/>
    <s v="TEC-AC-10001465"/>
    <x v="2"/>
    <x v="11"/>
    <x v="478"/>
    <x v="3720"/>
    <n v="2"/>
    <n v="0"/>
    <n v="21.791999999999994"/>
    <x v="1"/>
    <x v="0"/>
  </r>
  <r>
    <n v="5023"/>
    <x v="2487"/>
    <x v="122"/>
    <d v="2018-12-24T00:00:00"/>
    <s v="Standard Class"/>
    <s v="JE-15475"/>
    <x v="188"/>
    <x v="0"/>
    <x v="0"/>
    <x v="70"/>
    <x v="1"/>
    <x v="88"/>
    <x v="1"/>
    <s v="TEC-AC-10003832"/>
    <x v="2"/>
    <x v="11"/>
    <x v="218"/>
    <x v="3717"/>
    <n v="3"/>
    <n v="0"/>
    <n v="146.76929999999993"/>
    <x v="1"/>
    <x v="0"/>
  </r>
  <r>
    <n v="5024"/>
    <x v="2487"/>
    <x v="122"/>
    <d v="2018-12-24T00:00:00"/>
    <s v="Standard Class"/>
    <s v="JE-15475"/>
    <x v="188"/>
    <x v="0"/>
    <x v="0"/>
    <x v="70"/>
    <x v="1"/>
    <x v="88"/>
    <x v="1"/>
    <s v="FUR-FU-10003731"/>
    <x v="0"/>
    <x v="5"/>
    <x v="1602"/>
    <x v="3089"/>
    <n v="4"/>
    <n v="0"/>
    <n v="11.177600000000002"/>
    <x v="1"/>
    <x v="0"/>
  </r>
  <r>
    <n v="5025"/>
    <x v="2488"/>
    <x v="570"/>
    <d v="2019-08-03T00:00:00"/>
    <s v="Standard Class"/>
    <s v="RF-19735"/>
    <x v="288"/>
    <x v="0"/>
    <x v="0"/>
    <x v="268"/>
    <x v="26"/>
    <x v="335"/>
    <x v="2"/>
    <s v="OFF-BI-10004828"/>
    <x v="1"/>
    <x v="8"/>
    <x v="1587"/>
    <x v="3446"/>
    <n v="2"/>
    <n v="0"/>
    <n v="16.405199999999997"/>
    <x v="2"/>
    <x v="0"/>
  </r>
  <r>
    <n v="5026"/>
    <x v="2488"/>
    <x v="570"/>
    <d v="2019-08-03T00:00:00"/>
    <s v="Standard Class"/>
    <s v="RF-19735"/>
    <x v="288"/>
    <x v="0"/>
    <x v="0"/>
    <x v="268"/>
    <x v="26"/>
    <x v="335"/>
    <x v="2"/>
    <s v="TEC-PH-10003012"/>
    <x v="2"/>
    <x v="7"/>
    <x v="348"/>
    <x v="3721"/>
    <n v="3"/>
    <n v="0"/>
    <n v="133.97129999999996"/>
    <x v="2"/>
    <x v="0"/>
  </r>
  <r>
    <n v="5027"/>
    <x v="2488"/>
    <x v="570"/>
    <d v="2019-08-03T00:00:00"/>
    <s v="Standard Class"/>
    <s v="RF-19735"/>
    <x v="288"/>
    <x v="0"/>
    <x v="0"/>
    <x v="268"/>
    <x v="26"/>
    <x v="335"/>
    <x v="2"/>
    <s v="OFF-AP-10002311"/>
    <x v="1"/>
    <x v="9"/>
    <x v="14"/>
    <x v="1609"/>
    <n v="2"/>
    <n v="0"/>
    <n v="60.552800000000005"/>
    <x v="2"/>
    <x v="0"/>
  </r>
  <r>
    <n v="5028"/>
    <x v="2488"/>
    <x v="570"/>
    <d v="2019-08-03T00:00:00"/>
    <s v="Standard Class"/>
    <s v="RF-19735"/>
    <x v="288"/>
    <x v="0"/>
    <x v="0"/>
    <x v="268"/>
    <x v="26"/>
    <x v="335"/>
    <x v="2"/>
    <s v="FUR-CH-10004626"/>
    <x v="0"/>
    <x v="1"/>
    <x v="1706"/>
    <x v="3722"/>
    <n v="3"/>
    <n v="0"/>
    <n v="72.640799999999999"/>
    <x v="2"/>
    <x v="0"/>
  </r>
  <r>
    <n v="5029"/>
    <x v="2489"/>
    <x v="814"/>
    <d v="2016-09-07T00:00:00"/>
    <s v="Second Class"/>
    <s v="CV-12295"/>
    <x v="610"/>
    <x v="0"/>
    <x v="0"/>
    <x v="22"/>
    <x v="10"/>
    <x v="155"/>
    <x v="2"/>
    <s v="TEC-AC-10001606"/>
    <x v="2"/>
    <x v="11"/>
    <x v="590"/>
    <x v="1977"/>
    <n v="3"/>
    <n v="0.2"/>
    <n v="53.994600000000005"/>
    <x v="2"/>
    <x v="0"/>
  </r>
  <r>
    <n v="5030"/>
    <x v="2490"/>
    <x v="926"/>
    <d v="2019-02-02T00:00:00"/>
    <s v="Standard Class"/>
    <s v="VG-21790"/>
    <x v="364"/>
    <x v="0"/>
    <x v="0"/>
    <x v="8"/>
    <x v="1"/>
    <x v="9"/>
    <x v="1"/>
    <s v="OFF-AR-10001216"/>
    <x v="1"/>
    <x v="6"/>
    <x v="1464"/>
    <x v="484"/>
    <n v="3"/>
    <n v="0"/>
    <n v="2.1683999999999997"/>
    <x v="1"/>
    <x v="0"/>
  </r>
  <r>
    <n v="5031"/>
    <x v="2490"/>
    <x v="926"/>
    <d v="2019-02-02T00:00:00"/>
    <s v="Standard Class"/>
    <s v="VG-21790"/>
    <x v="364"/>
    <x v="0"/>
    <x v="0"/>
    <x v="8"/>
    <x v="1"/>
    <x v="9"/>
    <x v="1"/>
    <s v="OFF-SU-10001664"/>
    <x v="1"/>
    <x v="14"/>
    <x v="1241"/>
    <x v="3723"/>
    <n v="1"/>
    <n v="0"/>
    <n v="2.2282000000000002"/>
    <x v="1"/>
    <x v="0"/>
  </r>
  <r>
    <n v="5032"/>
    <x v="2490"/>
    <x v="926"/>
    <d v="2019-02-02T00:00:00"/>
    <s v="Standard Class"/>
    <s v="VG-21790"/>
    <x v="364"/>
    <x v="0"/>
    <x v="0"/>
    <x v="8"/>
    <x v="1"/>
    <x v="9"/>
    <x v="1"/>
    <s v="OFF-BI-10002498"/>
    <x v="1"/>
    <x v="8"/>
    <x v="440"/>
    <x v="473"/>
    <n v="8"/>
    <n v="0.2"/>
    <n v="40.370399999999997"/>
    <x v="1"/>
    <x v="0"/>
  </r>
  <r>
    <n v="5033"/>
    <x v="2491"/>
    <x v="482"/>
    <d v="2019-01-02T00:00:00"/>
    <s v="Standard Class"/>
    <s v="BB-11545"/>
    <x v="179"/>
    <x v="1"/>
    <x v="0"/>
    <x v="219"/>
    <x v="30"/>
    <x v="274"/>
    <x v="3"/>
    <s v="FUR-CH-10003968"/>
    <x v="0"/>
    <x v="1"/>
    <x v="56"/>
    <x v="3724"/>
    <n v="3"/>
    <n v="0"/>
    <n v="25.552800000000005"/>
    <x v="2"/>
    <x v="0"/>
  </r>
  <r>
    <n v="5034"/>
    <x v="2491"/>
    <x v="482"/>
    <d v="2019-01-02T00:00:00"/>
    <s v="Standard Class"/>
    <s v="BB-11545"/>
    <x v="179"/>
    <x v="1"/>
    <x v="0"/>
    <x v="219"/>
    <x v="30"/>
    <x v="274"/>
    <x v="3"/>
    <s v="OFF-AP-10002765"/>
    <x v="1"/>
    <x v="9"/>
    <x v="1261"/>
    <x v="3725"/>
    <n v="1"/>
    <n v="0"/>
    <n v="7.4172000000000011"/>
    <x v="2"/>
    <x v="0"/>
  </r>
  <r>
    <n v="5035"/>
    <x v="2492"/>
    <x v="101"/>
    <d v="2017-08-13T00:00:00"/>
    <s v="Second Class"/>
    <s v="HR-14770"/>
    <x v="367"/>
    <x v="2"/>
    <x v="0"/>
    <x v="158"/>
    <x v="6"/>
    <x v="201"/>
    <x v="2"/>
    <s v="FUR-BO-10004690"/>
    <x v="0"/>
    <x v="0"/>
    <x v="1645"/>
    <x v="3726"/>
    <n v="5"/>
    <n v="0"/>
    <n v="48.117999999999981"/>
    <x v="2"/>
    <x v="0"/>
  </r>
  <r>
    <n v="5036"/>
    <x v="2493"/>
    <x v="322"/>
    <d v="2016-04-12T00:00:00"/>
    <s v="Standard Class"/>
    <s v="SC-20260"/>
    <x v="609"/>
    <x v="1"/>
    <x v="0"/>
    <x v="4"/>
    <x v="4"/>
    <x v="60"/>
    <x v="1"/>
    <s v="FUR-TA-10000688"/>
    <x v="0"/>
    <x v="3"/>
    <x v="561"/>
    <x v="2327"/>
    <n v="3"/>
    <n v="0"/>
    <n v="111.10349999999994"/>
    <x v="1"/>
    <x v="0"/>
  </r>
  <r>
    <n v="5037"/>
    <x v="2493"/>
    <x v="322"/>
    <d v="2016-04-12T00:00:00"/>
    <s v="Standard Class"/>
    <s v="SC-20260"/>
    <x v="609"/>
    <x v="1"/>
    <x v="0"/>
    <x v="4"/>
    <x v="4"/>
    <x v="60"/>
    <x v="1"/>
    <s v="TEC-AC-10003441"/>
    <x v="2"/>
    <x v="11"/>
    <x v="658"/>
    <x v="1284"/>
    <n v="2"/>
    <n v="0"/>
    <n v="2.0339999999999989"/>
    <x v="1"/>
    <x v="0"/>
  </r>
  <r>
    <n v="5038"/>
    <x v="2494"/>
    <x v="701"/>
    <d v="2019-11-21T00:00:00"/>
    <s v="Second Class"/>
    <s v="EG-13900"/>
    <x v="283"/>
    <x v="0"/>
    <x v="0"/>
    <x v="14"/>
    <x v="10"/>
    <x v="17"/>
    <x v="2"/>
    <s v="TEC-AC-10003610"/>
    <x v="2"/>
    <x v="11"/>
    <x v="603"/>
    <x v="3727"/>
    <n v="5"/>
    <n v="0.2"/>
    <n v="83.98599999999999"/>
    <x v="2"/>
    <x v="0"/>
  </r>
  <r>
    <n v="5039"/>
    <x v="2495"/>
    <x v="655"/>
    <d v="2017-07-12T00:00:00"/>
    <s v="First Class"/>
    <s v="TS-21370"/>
    <x v="477"/>
    <x v="1"/>
    <x v="0"/>
    <x v="40"/>
    <x v="13"/>
    <x v="49"/>
    <x v="3"/>
    <s v="FUR-TA-10001520"/>
    <x v="0"/>
    <x v="3"/>
    <x v="718"/>
    <x v="3728"/>
    <n v="4"/>
    <n v="0.3"/>
    <n v="-37.112400000000036"/>
    <x v="2"/>
    <x v="0"/>
  </r>
  <r>
    <n v="5040"/>
    <x v="2495"/>
    <x v="655"/>
    <d v="2017-07-12T00:00:00"/>
    <s v="First Class"/>
    <s v="TS-21370"/>
    <x v="477"/>
    <x v="1"/>
    <x v="0"/>
    <x v="40"/>
    <x v="13"/>
    <x v="49"/>
    <x v="3"/>
    <s v="TEC-PH-10001817"/>
    <x v="2"/>
    <x v="7"/>
    <x v="1106"/>
    <x v="3729"/>
    <n v="2"/>
    <n v="0"/>
    <n v="193.32000000000005"/>
    <x v="2"/>
    <x v="0"/>
  </r>
  <r>
    <n v="5041"/>
    <x v="2495"/>
    <x v="655"/>
    <d v="2017-07-12T00:00:00"/>
    <s v="First Class"/>
    <s v="TS-21370"/>
    <x v="477"/>
    <x v="1"/>
    <x v="0"/>
    <x v="40"/>
    <x v="13"/>
    <x v="49"/>
    <x v="3"/>
    <s v="OFF-BI-10004492"/>
    <x v="1"/>
    <x v="8"/>
    <x v="351"/>
    <x v="3730"/>
    <n v="7"/>
    <n v="0"/>
    <n v="103.89819999999997"/>
    <x v="2"/>
    <x v="0"/>
  </r>
  <r>
    <n v="5042"/>
    <x v="2496"/>
    <x v="338"/>
    <d v="2018-11-13T00:00:00"/>
    <s v="Second Class"/>
    <s v="AI-10855"/>
    <x v="482"/>
    <x v="0"/>
    <x v="0"/>
    <x v="1"/>
    <x v="1"/>
    <x v="1"/>
    <x v="1"/>
    <s v="OFF-PA-10002421"/>
    <x v="1"/>
    <x v="10"/>
    <x v="1425"/>
    <x v="3731"/>
    <n v="3"/>
    <n v="0"/>
    <n v="32.500799999999998"/>
    <x v="1"/>
    <x v="0"/>
  </r>
  <r>
    <n v="5043"/>
    <x v="2496"/>
    <x v="338"/>
    <d v="2018-11-13T00:00:00"/>
    <s v="Second Class"/>
    <s v="AI-10855"/>
    <x v="482"/>
    <x v="0"/>
    <x v="0"/>
    <x v="1"/>
    <x v="1"/>
    <x v="1"/>
    <x v="1"/>
    <s v="OFF-AP-10000055"/>
    <x v="1"/>
    <x v="9"/>
    <x v="789"/>
    <x v="681"/>
    <n v="4"/>
    <n v="0"/>
    <n v="38.975999999999985"/>
    <x v="1"/>
    <x v="0"/>
  </r>
  <r>
    <n v="5044"/>
    <x v="2496"/>
    <x v="338"/>
    <d v="2018-11-13T00:00:00"/>
    <s v="Second Class"/>
    <s v="AI-10855"/>
    <x v="482"/>
    <x v="0"/>
    <x v="0"/>
    <x v="1"/>
    <x v="1"/>
    <x v="1"/>
    <x v="1"/>
    <s v="FUR-FU-10000965"/>
    <x v="0"/>
    <x v="5"/>
    <x v="689"/>
    <x v="3732"/>
    <n v="9"/>
    <n v="0"/>
    <n v="191.65860000000001"/>
    <x v="1"/>
    <x v="0"/>
  </r>
  <r>
    <n v="5045"/>
    <x v="2496"/>
    <x v="338"/>
    <d v="2018-11-13T00:00:00"/>
    <s v="Second Class"/>
    <s v="AI-10855"/>
    <x v="482"/>
    <x v="0"/>
    <x v="0"/>
    <x v="1"/>
    <x v="1"/>
    <x v="1"/>
    <x v="1"/>
    <s v="OFF-PA-10001363"/>
    <x v="1"/>
    <x v="10"/>
    <x v="1625"/>
    <x v="3733"/>
    <n v="5"/>
    <n v="0"/>
    <n v="28.857999999999997"/>
    <x v="1"/>
    <x v="0"/>
  </r>
  <r>
    <n v="5046"/>
    <x v="2496"/>
    <x v="338"/>
    <d v="2018-11-13T00:00:00"/>
    <s v="Second Class"/>
    <s v="AI-10855"/>
    <x v="482"/>
    <x v="0"/>
    <x v="0"/>
    <x v="1"/>
    <x v="1"/>
    <x v="1"/>
    <x v="1"/>
    <s v="OFF-ST-10001496"/>
    <x v="1"/>
    <x v="4"/>
    <x v="733"/>
    <x v="3734"/>
    <n v="4"/>
    <n v="0"/>
    <n v="187.39760000000001"/>
    <x v="1"/>
    <x v="0"/>
  </r>
  <r>
    <n v="5047"/>
    <x v="2496"/>
    <x v="338"/>
    <d v="2018-11-13T00:00:00"/>
    <s v="Second Class"/>
    <s v="AI-10855"/>
    <x v="482"/>
    <x v="0"/>
    <x v="0"/>
    <x v="1"/>
    <x v="1"/>
    <x v="1"/>
    <x v="1"/>
    <s v="OFF-BI-10004656"/>
    <x v="1"/>
    <x v="8"/>
    <x v="864"/>
    <x v="1182"/>
    <n v="3"/>
    <n v="0.2"/>
    <n v="1.8143999999999996"/>
    <x v="1"/>
    <x v="0"/>
  </r>
  <r>
    <n v="5048"/>
    <x v="2496"/>
    <x v="338"/>
    <d v="2018-11-13T00:00:00"/>
    <s v="Second Class"/>
    <s v="AI-10855"/>
    <x v="482"/>
    <x v="0"/>
    <x v="0"/>
    <x v="1"/>
    <x v="1"/>
    <x v="1"/>
    <x v="1"/>
    <s v="OFF-AR-10001227"/>
    <x v="1"/>
    <x v="6"/>
    <x v="1620"/>
    <x v="456"/>
    <n v="5"/>
    <n v="0"/>
    <n v="3.9690000000000003"/>
    <x v="1"/>
    <x v="0"/>
  </r>
  <r>
    <n v="5049"/>
    <x v="2497"/>
    <x v="691"/>
    <d v="2016-04-04T00:00:00"/>
    <s v="Standard Class"/>
    <s v="DD-13570"/>
    <x v="732"/>
    <x v="0"/>
    <x v="0"/>
    <x v="22"/>
    <x v="10"/>
    <x v="26"/>
    <x v="2"/>
    <s v="OFF-BI-10002071"/>
    <x v="1"/>
    <x v="8"/>
    <x v="699"/>
    <x v="3735"/>
    <n v="7"/>
    <n v="0.8"/>
    <n v="-13.827800000000003"/>
    <x v="2"/>
    <x v="0"/>
  </r>
  <r>
    <n v="5050"/>
    <x v="2497"/>
    <x v="691"/>
    <d v="2016-04-04T00:00:00"/>
    <s v="Standard Class"/>
    <s v="DD-13570"/>
    <x v="732"/>
    <x v="0"/>
    <x v="0"/>
    <x v="22"/>
    <x v="10"/>
    <x v="26"/>
    <x v="2"/>
    <s v="TEC-AC-10004901"/>
    <x v="2"/>
    <x v="11"/>
    <x v="648"/>
    <x v="1566"/>
    <n v="2"/>
    <n v="0.2"/>
    <n v="13.997199999999999"/>
    <x v="2"/>
    <x v="0"/>
  </r>
  <r>
    <n v="5051"/>
    <x v="2498"/>
    <x v="227"/>
    <d v="2017-09-24T00:00:00"/>
    <s v="Standard Class"/>
    <s v="AB-10060"/>
    <x v="144"/>
    <x v="2"/>
    <x v="0"/>
    <x v="96"/>
    <x v="4"/>
    <x v="119"/>
    <x v="1"/>
    <s v="OFF-PA-10001776"/>
    <x v="1"/>
    <x v="10"/>
    <x v="1272"/>
    <x v="1909"/>
    <n v="2"/>
    <n v="0"/>
    <n v="8.7137999999999991"/>
    <x v="1"/>
    <x v="0"/>
  </r>
  <r>
    <n v="5052"/>
    <x v="2499"/>
    <x v="209"/>
    <d v="2017-11-11T00:00:00"/>
    <s v="Standard Class"/>
    <s v="KB-16240"/>
    <x v="208"/>
    <x v="1"/>
    <x v="0"/>
    <x v="10"/>
    <x v="9"/>
    <x v="11"/>
    <x v="3"/>
    <s v="OFF-EN-10000483"/>
    <x v="1"/>
    <x v="12"/>
    <x v="374"/>
    <x v="3736"/>
    <n v="2"/>
    <n v="0.2"/>
    <n v="7.9299999999999971"/>
    <x v="2"/>
    <x v="0"/>
  </r>
  <r>
    <n v="5053"/>
    <x v="2500"/>
    <x v="240"/>
    <d v="2019-05-19T00:00:00"/>
    <s v="Same Day"/>
    <s v="JC-15775"/>
    <x v="547"/>
    <x v="0"/>
    <x v="0"/>
    <x v="118"/>
    <x v="32"/>
    <x v="148"/>
    <x v="0"/>
    <s v="OFF-PA-10003129"/>
    <x v="1"/>
    <x v="10"/>
    <x v="1146"/>
    <x v="3589"/>
    <n v="4"/>
    <n v="0"/>
    <n v="91.950799999999987"/>
    <x v="0"/>
    <x v="0"/>
  </r>
  <r>
    <n v="5054"/>
    <x v="2501"/>
    <x v="928"/>
    <d v="2017-01-08T00:00:00"/>
    <s v="Second Class"/>
    <s v="AH-10465"/>
    <x v="733"/>
    <x v="0"/>
    <x v="0"/>
    <x v="61"/>
    <x v="5"/>
    <x v="162"/>
    <x v="2"/>
    <s v="TEC-AC-10003198"/>
    <x v="2"/>
    <x v="11"/>
    <x v="768"/>
    <x v="3737"/>
    <n v="5"/>
    <n v="0.2"/>
    <n v="84.659999999999982"/>
    <x v="2"/>
    <x v="0"/>
  </r>
  <r>
    <n v="5055"/>
    <x v="2501"/>
    <x v="928"/>
    <d v="2017-01-08T00:00:00"/>
    <s v="Second Class"/>
    <s v="AH-10465"/>
    <x v="733"/>
    <x v="0"/>
    <x v="0"/>
    <x v="61"/>
    <x v="5"/>
    <x v="162"/>
    <x v="2"/>
    <s v="OFF-AR-10001246"/>
    <x v="1"/>
    <x v="6"/>
    <x v="455"/>
    <x v="2617"/>
    <n v="3"/>
    <n v="0.2"/>
    <n v="0.79379999999999962"/>
    <x v="2"/>
    <x v="0"/>
  </r>
  <r>
    <n v="5056"/>
    <x v="2501"/>
    <x v="928"/>
    <d v="2017-01-08T00:00:00"/>
    <s v="Second Class"/>
    <s v="AH-10465"/>
    <x v="733"/>
    <x v="0"/>
    <x v="0"/>
    <x v="61"/>
    <x v="5"/>
    <x v="162"/>
    <x v="2"/>
    <s v="FUR-BO-10003272"/>
    <x v="0"/>
    <x v="0"/>
    <x v="587"/>
    <x v="3738"/>
    <n v="9"/>
    <n v="0.32"/>
    <n v="-437.5404000000002"/>
    <x v="2"/>
    <x v="0"/>
  </r>
  <r>
    <n v="5057"/>
    <x v="2502"/>
    <x v="1014"/>
    <d v="2017-09-11T00:00:00"/>
    <s v="First Class"/>
    <s v="NM-18520"/>
    <x v="392"/>
    <x v="0"/>
    <x v="0"/>
    <x v="429"/>
    <x v="1"/>
    <x v="519"/>
    <x v="1"/>
    <s v="OFF-PA-10002606"/>
    <x v="1"/>
    <x v="10"/>
    <x v="1601"/>
    <x v="1603"/>
    <n v="5"/>
    <n v="0"/>
    <n v="11.879999999999999"/>
    <x v="1"/>
    <x v="0"/>
  </r>
  <r>
    <n v="5058"/>
    <x v="2502"/>
    <x v="1014"/>
    <d v="2017-09-11T00:00:00"/>
    <s v="First Class"/>
    <s v="NM-18520"/>
    <x v="392"/>
    <x v="0"/>
    <x v="0"/>
    <x v="429"/>
    <x v="1"/>
    <x v="519"/>
    <x v="1"/>
    <s v="OFF-ST-10002486"/>
    <x v="1"/>
    <x v="4"/>
    <x v="700"/>
    <x v="3739"/>
    <n v="6"/>
    <n v="0"/>
    <n v="0.83759999999999835"/>
    <x v="1"/>
    <x v="0"/>
  </r>
  <r>
    <n v="5059"/>
    <x v="2503"/>
    <x v="1015"/>
    <d v="2018-04-07T00:00:00"/>
    <s v="Standard Class"/>
    <s v="CS-11950"/>
    <x v="229"/>
    <x v="0"/>
    <x v="0"/>
    <x v="10"/>
    <x v="9"/>
    <x v="11"/>
    <x v="3"/>
    <s v="OFF-BI-10004330"/>
    <x v="1"/>
    <x v="8"/>
    <x v="803"/>
    <x v="3740"/>
    <n v="9"/>
    <n v="0.7"/>
    <n v="-83.204999999999984"/>
    <x v="2"/>
    <x v="0"/>
  </r>
  <r>
    <n v="5060"/>
    <x v="2504"/>
    <x v="5"/>
    <d v="2018-12-07T00:00:00"/>
    <s v="Second Class"/>
    <s v="TP-21130"/>
    <x v="236"/>
    <x v="0"/>
    <x v="0"/>
    <x v="430"/>
    <x v="0"/>
    <x v="520"/>
    <x v="0"/>
    <s v="TEC-PH-10000560"/>
    <x v="2"/>
    <x v="7"/>
    <x v="752"/>
    <x v="1551"/>
    <n v="2"/>
    <n v="0"/>
    <n v="195.99440000000004"/>
    <x v="0"/>
    <x v="0"/>
  </r>
  <r>
    <n v="5061"/>
    <x v="2504"/>
    <x v="5"/>
    <d v="2018-12-07T00:00:00"/>
    <s v="Second Class"/>
    <s v="TP-21130"/>
    <x v="236"/>
    <x v="0"/>
    <x v="0"/>
    <x v="430"/>
    <x v="0"/>
    <x v="520"/>
    <x v="0"/>
    <s v="OFF-ST-10000060"/>
    <x v="1"/>
    <x v="4"/>
    <x v="392"/>
    <x v="3741"/>
    <n v="9"/>
    <n v="0"/>
    <n v="70.178400000000025"/>
    <x v="0"/>
    <x v="0"/>
  </r>
  <r>
    <n v="5062"/>
    <x v="2505"/>
    <x v="412"/>
    <d v="2017-05-12T00:00:00"/>
    <s v="Standard Class"/>
    <s v="DL-12925"/>
    <x v="351"/>
    <x v="0"/>
    <x v="0"/>
    <x v="31"/>
    <x v="11"/>
    <x v="39"/>
    <x v="2"/>
    <s v="OFF-BI-10003684"/>
    <x v="1"/>
    <x v="8"/>
    <x v="714"/>
    <x v="3742"/>
    <n v="2"/>
    <n v="0"/>
    <n v="21.99"/>
    <x v="2"/>
    <x v="0"/>
  </r>
  <r>
    <n v="5063"/>
    <x v="2505"/>
    <x v="412"/>
    <d v="2017-05-12T00:00:00"/>
    <s v="Standard Class"/>
    <s v="DL-12925"/>
    <x v="351"/>
    <x v="0"/>
    <x v="0"/>
    <x v="31"/>
    <x v="11"/>
    <x v="39"/>
    <x v="2"/>
    <s v="TEC-PH-10000441"/>
    <x v="2"/>
    <x v="7"/>
    <x v="1055"/>
    <x v="2258"/>
    <n v="3"/>
    <n v="0"/>
    <n v="105.83160000000002"/>
    <x v="2"/>
    <x v="0"/>
  </r>
  <r>
    <n v="5064"/>
    <x v="2505"/>
    <x v="412"/>
    <d v="2017-05-12T00:00:00"/>
    <s v="Standard Class"/>
    <s v="DL-12925"/>
    <x v="351"/>
    <x v="0"/>
    <x v="0"/>
    <x v="31"/>
    <x v="11"/>
    <x v="39"/>
    <x v="2"/>
    <s v="FUR-FU-10000723"/>
    <x v="0"/>
    <x v="5"/>
    <x v="480"/>
    <x v="3484"/>
    <n v="3"/>
    <n v="0"/>
    <n v="11.156400000000005"/>
    <x v="2"/>
    <x v="0"/>
  </r>
  <r>
    <n v="5065"/>
    <x v="2506"/>
    <x v="585"/>
    <d v="2019-09-24T00:00:00"/>
    <s v="First Class"/>
    <s v="CA-12265"/>
    <x v="244"/>
    <x v="0"/>
    <x v="0"/>
    <x v="40"/>
    <x v="13"/>
    <x v="49"/>
    <x v="3"/>
    <s v="TEC-PH-10004977"/>
    <x v="2"/>
    <x v="7"/>
    <x v="34"/>
    <x v="3743"/>
    <n v="2"/>
    <n v="0"/>
    <n v="113.67419999999998"/>
    <x v="2"/>
    <x v="0"/>
  </r>
  <r>
    <n v="5066"/>
    <x v="2507"/>
    <x v="329"/>
    <d v="2019-12-07T00:00:00"/>
    <s v="Standard Class"/>
    <s v="SC-20380"/>
    <x v="618"/>
    <x v="0"/>
    <x v="0"/>
    <x v="140"/>
    <x v="3"/>
    <x v="179"/>
    <x v="0"/>
    <s v="TEC-AC-10002001"/>
    <x v="2"/>
    <x v="11"/>
    <x v="265"/>
    <x v="2961"/>
    <n v="3"/>
    <n v="0.2"/>
    <n v="81.59490000000001"/>
    <x v="0"/>
    <x v="0"/>
  </r>
  <r>
    <n v="5067"/>
    <x v="2507"/>
    <x v="329"/>
    <d v="2019-12-07T00:00:00"/>
    <s v="Standard Class"/>
    <s v="SC-20380"/>
    <x v="618"/>
    <x v="0"/>
    <x v="0"/>
    <x v="140"/>
    <x v="3"/>
    <x v="179"/>
    <x v="0"/>
    <s v="FUR-TA-10001889"/>
    <x v="0"/>
    <x v="3"/>
    <x v="411"/>
    <x v="3744"/>
    <n v="7"/>
    <n v="0.4"/>
    <n v="-653.28340000000003"/>
    <x v="0"/>
    <x v="0"/>
  </r>
  <r>
    <n v="5068"/>
    <x v="2508"/>
    <x v="787"/>
    <d v="2019-01-19T00:00:00"/>
    <s v="Standard Class"/>
    <s v="TT-21460"/>
    <x v="499"/>
    <x v="2"/>
    <x v="0"/>
    <x v="1"/>
    <x v="1"/>
    <x v="141"/>
    <x v="1"/>
    <s v="OFF-AR-10003504"/>
    <x v="1"/>
    <x v="6"/>
    <x v="1035"/>
    <x v="1591"/>
    <n v="5"/>
    <n v="0"/>
    <n v="6.2059999999999977"/>
    <x v="1"/>
    <x v="0"/>
  </r>
  <r>
    <n v="5069"/>
    <x v="2509"/>
    <x v="233"/>
    <d v="2016-08-12T00:00:00"/>
    <s v="Standard Class"/>
    <s v="MA-17560"/>
    <x v="15"/>
    <x v="2"/>
    <x v="0"/>
    <x v="149"/>
    <x v="12"/>
    <x v="190"/>
    <x v="2"/>
    <s v="TEC-CO-10001571"/>
    <x v="2"/>
    <x v="16"/>
    <x v="1563"/>
    <x v="3745"/>
    <n v="1"/>
    <n v="0"/>
    <n v="274.995"/>
    <x v="2"/>
    <x v="0"/>
  </r>
  <r>
    <n v="5070"/>
    <x v="2509"/>
    <x v="233"/>
    <d v="2016-08-12T00:00:00"/>
    <s v="Standard Class"/>
    <s v="MA-17560"/>
    <x v="15"/>
    <x v="2"/>
    <x v="0"/>
    <x v="149"/>
    <x v="12"/>
    <x v="190"/>
    <x v="2"/>
    <s v="OFF-AP-10002495"/>
    <x v="1"/>
    <x v="9"/>
    <x v="1084"/>
    <x v="3746"/>
    <n v="3"/>
    <n v="0.1"/>
    <n v="37.229999999999983"/>
    <x v="2"/>
    <x v="0"/>
  </r>
  <r>
    <n v="5071"/>
    <x v="2509"/>
    <x v="233"/>
    <d v="2016-08-12T00:00:00"/>
    <s v="Standard Class"/>
    <s v="MA-17560"/>
    <x v="15"/>
    <x v="2"/>
    <x v="0"/>
    <x v="149"/>
    <x v="12"/>
    <x v="190"/>
    <x v="2"/>
    <s v="OFF-EN-10002500"/>
    <x v="1"/>
    <x v="12"/>
    <x v="118"/>
    <x v="3747"/>
    <n v="3"/>
    <n v="0"/>
    <n v="17.253"/>
    <x v="2"/>
    <x v="0"/>
  </r>
  <r>
    <n v="5072"/>
    <x v="2509"/>
    <x v="233"/>
    <d v="2016-08-12T00:00:00"/>
    <s v="Standard Class"/>
    <s v="MA-17560"/>
    <x v="15"/>
    <x v="2"/>
    <x v="0"/>
    <x v="149"/>
    <x v="12"/>
    <x v="190"/>
    <x v="2"/>
    <s v="FUR-FU-10002088"/>
    <x v="0"/>
    <x v="5"/>
    <x v="1093"/>
    <x v="3748"/>
    <n v="6"/>
    <n v="0"/>
    <n v="22.629600000000003"/>
    <x v="2"/>
    <x v="0"/>
  </r>
  <r>
    <n v="5073"/>
    <x v="2509"/>
    <x v="233"/>
    <d v="2016-08-12T00:00:00"/>
    <s v="Standard Class"/>
    <s v="MA-17560"/>
    <x v="15"/>
    <x v="2"/>
    <x v="0"/>
    <x v="149"/>
    <x v="12"/>
    <x v="190"/>
    <x v="2"/>
    <s v="TEC-PH-10001128"/>
    <x v="2"/>
    <x v="7"/>
    <x v="1508"/>
    <x v="3749"/>
    <n v="2"/>
    <n v="0"/>
    <n v="83.994400000000013"/>
    <x v="2"/>
    <x v="0"/>
  </r>
  <r>
    <n v="5074"/>
    <x v="2510"/>
    <x v="599"/>
    <d v="2017-11-05T00:00:00"/>
    <s v="Same Day"/>
    <s v="JM-16195"/>
    <x v="594"/>
    <x v="0"/>
    <x v="0"/>
    <x v="8"/>
    <x v="1"/>
    <x v="9"/>
    <x v="1"/>
    <s v="OFF-ST-10000649"/>
    <x v="1"/>
    <x v="4"/>
    <x v="946"/>
    <x v="3750"/>
    <n v="4"/>
    <n v="0"/>
    <n v="15.700000000000003"/>
    <x v="1"/>
    <x v="0"/>
  </r>
  <r>
    <n v="5075"/>
    <x v="2511"/>
    <x v="1016"/>
    <d v="2019-04-29T00:00:00"/>
    <s v="Second Class"/>
    <s v="MB-18085"/>
    <x v="469"/>
    <x v="0"/>
    <x v="0"/>
    <x v="1"/>
    <x v="1"/>
    <x v="13"/>
    <x v="1"/>
    <s v="OFF-BI-10002103"/>
    <x v="1"/>
    <x v="8"/>
    <x v="530"/>
    <x v="1162"/>
    <n v="2"/>
    <n v="0.2"/>
    <n v="4.5187999999999997"/>
    <x v="1"/>
    <x v="0"/>
  </r>
  <r>
    <n v="5076"/>
    <x v="2512"/>
    <x v="1017"/>
    <d v="2016-04-22T00:00:00"/>
    <s v="Second Class"/>
    <s v="SV-20365"/>
    <x v="277"/>
    <x v="0"/>
    <x v="0"/>
    <x v="12"/>
    <x v="5"/>
    <x v="32"/>
    <x v="2"/>
    <s v="FUR-TA-10001705"/>
    <x v="0"/>
    <x v="3"/>
    <x v="215"/>
    <x v="3751"/>
    <n v="5"/>
    <n v="0.3"/>
    <n v="-95.670000000000044"/>
    <x v="2"/>
    <x v="0"/>
  </r>
  <r>
    <n v="5077"/>
    <x v="2512"/>
    <x v="1017"/>
    <d v="2016-04-22T00:00:00"/>
    <s v="Second Class"/>
    <s v="SV-20365"/>
    <x v="277"/>
    <x v="0"/>
    <x v="0"/>
    <x v="12"/>
    <x v="5"/>
    <x v="32"/>
    <x v="2"/>
    <s v="OFF-ST-10004634"/>
    <x v="1"/>
    <x v="4"/>
    <x v="602"/>
    <x v="3752"/>
    <n v="5"/>
    <n v="0.2"/>
    <n v="5.6049999999999951"/>
    <x v="2"/>
    <x v="0"/>
  </r>
  <r>
    <n v="5078"/>
    <x v="2512"/>
    <x v="1017"/>
    <d v="2016-04-22T00:00:00"/>
    <s v="Second Class"/>
    <s v="SV-20365"/>
    <x v="277"/>
    <x v="0"/>
    <x v="0"/>
    <x v="12"/>
    <x v="5"/>
    <x v="32"/>
    <x v="2"/>
    <s v="FUR-TA-10004442"/>
    <x v="0"/>
    <x v="3"/>
    <x v="1654"/>
    <x v="3753"/>
    <n v="2"/>
    <n v="0.3"/>
    <n v="-131.95100000000002"/>
    <x v="2"/>
    <x v="0"/>
  </r>
  <r>
    <n v="5079"/>
    <x v="2513"/>
    <x v="343"/>
    <d v="2019-11-17T00:00:00"/>
    <s v="Standard Class"/>
    <s v="CG-12040"/>
    <x v="344"/>
    <x v="2"/>
    <x v="0"/>
    <x v="158"/>
    <x v="6"/>
    <x v="201"/>
    <x v="2"/>
    <s v="OFF-BI-10002949"/>
    <x v="1"/>
    <x v="8"/>
    <x v="525"/>
    <x v="2614"/>
    <n v="3"/>
    <n v="0"/>
    <n v="8.5727999999999991"/>
    <x v="2"/>
    <x v="0"/>
  </r>
  <r>
    <n v="5080"/>
    <x v="2514"/>
    <x v="920"/>
    <d v="2019-11-29T00:00:00"/>
    <s v="Standard Class"/>
    <s v="BD-11500"/>
    <x v="214"/>
    <x v="0"/>
    <x v="0"/>
    <x v="8"/>
    <x v="1"/>
    <x v="34"/>
    <x v="1"/>
    <s v="FUR-BO-10002213"/>
    <x v="0"/>
    <x v="0"/>
    <x v="1334"/>
    <x v="3754"/>
    <n v="3"/>
    <n v="0.15"/>
    <n v="-29.605799999999981"/>
    <x v="1"/>
    <x v="0"/>
  </r>
  <r>
    <n v="5081"/>
    <x v="2514"/>
    <x v="920"/>
    <d v="2019-11-29T00:00:00"/>
    <s v="Standard Class"/>
    <s v="BD-11500"/>
    <x v="214"/>
    <x v="0"/>
    <x v="0"/>
    <x v="8"/>
    <x v="1"/>
    <x v="34"/>
    <x v="1"/>
    <s v="OFF-ST-10001325"/>
    <x v="1"/>
    <x v="4"/>
    <x v="471"/>
    <x v="3755"/>
    <n v="1"/>
    <n v="0"/>
    <n v="2.8296000000000001"/>
    <x v="1"/>
    <x v="0"/>
  </r>
  <r>
    <n v="5082"/>
    <x v="2515"/>
    <x v="217"/>
    <d v="2017-12-18T00:00:00"/>
    <s v="Same Day"/>
    <s v="JK-15640"/>
    <x v="82"/>
    <x v="2"/>
    <x v="0"/>
    <x v="138"/>
    <x v="24"/>
    <x v="177"/>
    <x v="3"/>
    <s v="OFF-PA-10003441"/>
    <x v="1"/>
    <x v="10"/>
    <x v="490"/>
    <x v="561"/>
    <n v="4"/>
    <n v="0.2"/>
    <n v="7.2576000000000001"/>
    <x v="2"/>
    <x v="0"/>
  </r>
  <r>
    <n v="5083"/>
    <x v="2516"/>
    <x v="162"/>
    <d v="2018-09-12T00:00:00"/>
    <s v="Standard Class"/>
    <s v="JM-15580"/>
    <x v="758"/>
    <x v="0"/>
    <x v="0"/>
    <x v="53"/>
    <x v="3"/>
    <x v="233"/>
    <x v="0"/>
    <s v="TEC-AC-10004209"/>
    <x v="2"/>
    <x v="11"/>
    <x v="908"/>
    <x v="2083"/>
    <n v="4"/>
    <n v="0.2"/>
    <n v="8.3524000000000012"/>
    <x v="0"/>
    <x v="0"/>
  </r>
  <r>
    <n v="5084"/>
    <x v="2516"/>
    <x v="162"/>
    <d v="2018-09-12T00:00:00"/>
    <s v="Standard Class"/>
    <s v="JM-15580"/>
    <x v="758"/>
    <x v="0"/>
    <x v="0"/>
    <x v="53"/>
    <x v="3"/>
    <x v="233"/>
    <x v="0"/>
    <s v="OFF-PA-10000501"/>
    <x v="1"/>
    <x v="10"/>
    <x v="975"/>
    <x v="2851"/>
    <n v="3"/>
    <n v="0.2"/>
    <n v="23.455199999999998"/>
    <x v="0"/>
    <x v="0"/>
  </r>
  <r>
    <n v="5085"/>
    <x v="2517"/>
    <x v="112"/>
    <d v="2018-06-09T00:00:00"/>
    <s v="Second Class"/>
    <s v="SC-20230"/>
    <x v="554"/>
    <x v="1"/>
    <x v="0"/>
    <x v="90"/>
    <x v="31"/>
    <x v="111"/>
    <x v="3"/>
    <s v="OFF-PA-10003656"/>
    <x v="1"/>
    <x v="10"/>
    <x v="778"/>
    <x v="151"/>
    <n v="4"/>
    <n v="0"/>
    <n v="48.539199999999994"/>
    <x v="2"/>
    <x v="0"/>
  </r>
  <r>
    <n v="5086"/>
    <x v="2518"/>
    <x v="974"/>
    <d v="2017-06-23T00:00:00"/>
    <s v="Standard Class"/>
    <s v="ME-17320"/>
    <x v="467"/>
    <x v="2"/>
    <x v="0"/>
    <x v="61"/>
    <x v="5"/>
    <x v="176"/>
    <x v="2"/>
    <s v="OFF-BI-10001107"/>
    <x v="1"/>
    <x v="8"/>
    <x v="497"/>
    <x v="3756"/>
    <n v="2"/>
    <n v="0.8"/>
    <n v="-9.5568000000000026"/>
    <x v="2"/>
    <x v="0"/>
  </r>
  <r>
    <n v="5087"/>
    <x v="2519"/>
    <x v="616"/>
    <d v="2017-03-09T00:00:00"/>
    <s v="Standard Class"/>
    <s v="KN-16390"/>
    <x v="471"/>
    <x v="1"/>
    <x v="0"/>
    <x v="10"/>
    <x v="9"/>
    <x v="74"/>
    <x v="3"/>
    <s v="TEC-PH-10000562"/>
    <x v="2"/>
    <x v="7"/>
    <x v="1707"/>
    <x v="3757"/>
    <n v="7"/>
    <n v="0.4"/>
    <n v="-93.231599999999958"/>
    <x v="2"/>
    <x v="0"/>
  </r>
  <r>
    <n v="5088"/>
    <x v="2519"/>
    <x v="616"/>
    <d v="2017-03-09T00:00:00"/>
    <s v="Standard Class"/>
    <s v="KN-16390"/>
    <x v="471"/>
    <x v="1"/>
    <x v="0"/>
    <x v="10"/>
    <x v="9"/>
    <x v="74"/>
    <x v="3"/>
    <s v="TEC-AC-10001101"/>
    <x v="2"/>
    <x v="11"/>
    <x v="552"/>
    <x v="3758"/>
    <n v="1"/>
    <n v="0.2"/>
    <n v="-1.2890000000000006"/>
    <x v="2"/>
    <x v="0"/>
  </r>
  <r>
    <n v="5089"/>
    <x v="2519"/>
    <x v="616"/>
    <d v="2017-03-09T00:00:00"/>
    <s v="Standard Class"/>
    <s v="KN-16390"/>
    <x v="471"/>
    <x v="1"/>
    <x v="0"/>
    <x v="10"/>
    <x v="9"/>
    <x v="74"/>
    <x v="3"/>
    <s v="OFF-BI-10003529"/>
    <x v="1"/>
    <x v="8"/>
    <x v="796"/>
    <x v="3759"/>
    <n v="3"/>
    <n v="0.7"/>
    <n v="-1.7892000000000001"/>
    <x v="2"/>
    <x v="0"/>
  </r>
  <r>
    <n v="5090"/>
    <x v="2520"/>
    <x v="1018"/>
    <d v="2019-08-07T00:00:00"/>
    <s v="First Class"/>
    <s v="HM-14860"/>
    <x v="447"/>
    <x v="1"/>
    <x v="0"/>
    <x v="431"/>
    <x v="22"/>
    <x v="521"/>
    <x v="1"/>
    <s v="OFF-PA-10001752"/>
    <x v="1"/>
    <x v="10"/>
    <x v="1369"/>
    <x v="892"/>
    <n v="2"/>
    <n v="0.2"/>
    <n v="2.8884000000000007"/>
    <x v="1"/>
    <x v="0"/>
  </r>
  <r>
    <n v="5091"/>
    <x v="2520"/>
    <x v="1018"/>
    <d v="2019-08-07T00:00:00"/>
    <s v="First Class"/>
    <s v="HM-14860"/>
    <x v="447"/>
    <x v="1"/>
    <x v="0"/>
    <x v="431"/>
    <x v="22"/>
    <x v="521"/>
    <x v="1"/>
    <s v="OFF-EN-10001141"/>
    <x v="1"/>
    <x v="12"/>
    <x v="598"/>
    <x v="3760"/>
    <n v="1"/>
    <n v="0.2"/>
    <n v="3.1842000000000001"/>
    <x v="1"/>
    <x v="0"/>
  </r>
  <r>
    <n v="5092"/>
    <x v="2521"/>
    <x v="247"/>
    <d v="2020-01-03T00:00:00"/>
    <s v="Standard Class"/>
    <s v="JM-15580"/>
    <x v="758"/>
    <x v="0"/>
    <x v="0"/>
    <x v="431"/>
    <x v="22"/>
    <x v="521"/>
    <x v="1"/>
    <s v="OFF-FA-10003472"/>
    <x v="1"/>
    <x v="13"/>
    <x v="243"/>
    <x v="3761"/>
    <n v="3"/>
    <n v="0.2"/>
    <n v="-0.6048"/>
    <x v="1"/>
    <x v="0"/>
  </r>
  <r>
    <n v="5093"/>
    <x v="2522"/>
    <x v="293"/>
    <d v="2017-05-27T00:00:00"/>
    <s v="Standard Class"/>
    <s v="KH-16690"/>
    <x v="120"/>
    <x v="1"/>
    <x v="0"/>
    <x v="383"/>
    <x v="34"/>
    <x v="468"/>
    <x v="3"/>
    <s v="OFF-ST-10004507"/>
    <x v="1"/>
    <x v="4"/>
    <x v="457"/>
    <x v="492"/>
    <n v="3"/>
    <n v="0"/>
    <n v="13.891499999999999"/>
    <x v="2"/>
    <x v="0"/>
  </r>
  <r>
    <n v="5094"/>
    <x v="2523"/>
    <x v="776"/>
    <d v="2016-12-10T00:00:00"/>
    <s v="Standard Class"/>
    <s v="BK-11260"/>
    <x v="318"/>
    <x v="0"/>
    <x v="0"/>
    <x v="22"/>
    <x v="10"/>
    <x v="26"/>
    <x v="2"/>
    <s v="OFF-AP-10004036"/>
    <x v="1"/>
    <x v="9"/>
    <x v="1282"/>
    <x v="3762"/>
    <n v="4"/>
    <n v="0.8"/>
    <n v="-31.536000000000001"/>
    <x v="2"/>
    <x v="0"/>
  </r>
  <r>
    <n v="5095"/>
    <x v="2523"/>
    <x v="776"/>
    <d v="2016-12-10T00:00:00"/>
    <s v="Standard Class"/>
    <s v="BK-11260"/>
    <x v="318"/>
    <x v="0"/>
    <x v="0"/>
    <x v="22"/>
    <x v="10"/>
    <x v="26"/>
    <x v="2"/>
    <s v="FUR-TA-10004086"/>
    <x v="0"/>
    <x v="3"/>
    <x v="832"/>
    <x v="2490"/>
    <n v="5"/>
    <n v="0.5"/>
    <n v="-120.37200000000003"/>
    <x v="2"/>
    <x v="0"/>
  </r>
  <r>
    <n v="5096"/>
    <x v="2523"/>
    <x v="776"/>
    <d v="2016-12-10T00:00:00"/>
    <s v="Standard Class"/>
    <s v="BK-11260"/>
    <x v="318"/>
    <x v="0"/>
    <x v="0"/>
    <x v="22"/>
    <x v="10"/>
    <x v="26"/>
    <x v="2"/>
    <s v="TEC-PH-10000307"/>
    <x v="2"/>
    <x v="7"/>
    <x v="843"/>
    <x v="1927"/>
    <n v="4"/>
    <n v="0.2"/>
    <n v="-7.0080000000000044"/>
    <x v="2"/>
    <x v="0"/>
  </r>
  <r>
    <n v="5097"/>
    <x v="2523"/>
    <x v="776"/>
    <d v="2016-12-10T00:00:00"/>
    <s v="Standard Class"/>
    <s v="BK-11260"/>
    <x v="318"/>
    <x v="0"/>
    <x v="0"/>
    <x v="22"/>
    <x v="10"/>
    <x v="26"/>
    <x v="2"/>
    <s v="FUR-FU-10002088"/>
    <x v="0"/>
    <x v="5"/>
    <x v="1093"/>
    <x v="2209"/>
    <n v="3"/>
    <n v="0.6"/>
    <n v="-4.8491999999999997"/>
    <x v="2"/>
    <x v="0"/>
  </r>
  <r>
    <n v="5098"/>
    <x v="2523"/>
    <x v="776"/>
    <d v="2016-12-10T00:00:00"/>
    <s v="Standard Class"/>
    <s v="BK-11260"/>
    <x v="318"/>
    <x v="0"/>
    <x v="0"/>
    <x v="22"/>
    <x v="10"/>
    <x v="26"/>
    <x v="2"/>
    <s v="OFF-BI-10004965"/>
    <x v="1"/>
    <x v="8"/>
    <x v="1014"/>
    <x v="3763"/>
    <n v="2"/>
    <n v="0.8"/>
    <n v="-8.0500000000000025"/>
    <x v="2"/>
    <x v="0"/>
  </r>
  <r>
    <n v="5099"/>
    <x v="2523"/>
    <x v="776"/>
    <d v="2016-12-10T00:00:00"/>
    <s v="Standard Class"/>
    <s v="BK-11260"/>
    <x v="318"/>
    <x v="0"/>
    <x v="0"/>
    <x v="22"/>
    <x v="10"/>
    <x v="26"/>
    <x v="2"/>
    <s v="OFF-ST-10002485"/>
    <x v="1"/>
    <x v="4"/>
    <x v="211"/>
    <x v="2083"/>
    <n v="2"/>
    <n v="0.2"/>
    <n v="-8.3524000000000012"/>
    <x v="2"/>
    <x v="0"/>
  </r>
  <r>
    <n v="5100"/>
    <x v="2524"/>
    <x v="976"/>
    <d v="2017-08-12T00:00:00"/>
    <s v="Standard Class"/>
    <s v="PN-18775"/>
    <x v="43"/>
    <x v="2"/>
    <x v="0"/>
    <x v="329"/>
    <x v="1"/>
    <x v="409"/>
    <x v="1"/>
    <s v="OFF-BI-10002194"/>
    <x v="1"/>
    <x v="8"/>
    <x v="416"/>
    <x v="3764"/>
    <n v="3"/>
    <n v="0.2"/>
    <n v="6.4638000000000009"/>
    <x v="1"/>
    <x v="0"/>
  </r>
  <r>
    <n v="5101"/>
    <x v="2525"/>
    <x v="461"/>
    <d v="2016-03-17T00:00:00"/>
    <s v="Same Day"/>
    <s v="AZ-10750"/>
    <x v="616"/>
    <x v="0"/>
    <x v="0"/>
    <x v="61"/>
    <x v="5"/>
    <x v="162"/>
    <x v="2"/>
    <s v="OFF-AR-10003732"/>
    <x v="1"/>
    <x v="6"/>
    <x v="324"/>
    <x v="3079"/>
    <n v="2"/>
    <n v="0.2"/>
    <n v="0.3335999999999999"/>
    <x v="2"/>
    <x v="0"/>
  </r>
  <r>
    <n v="5102"/>
    <x v="2525"/>
    <x v="461"/>
    <d v="2016-03-17T00:00:00"/>
    <s v="Same Day"/>
    <s v="AZ-10750"/>
    <x v="616"/>
    <x v="0"/>
    <x v="0"/>
    <x v="61"/>
    <x v="5"/>
    <x v="162"/>
    <x v="2"/>
    <s v="OFF-PA-10002195"/>
    <x v="1"/>
    <x v="10"/>
    <x v="1552"/>
    <x v="1182"/>
    <n v="1"/>
    <n v="0.2"/>
    <n v="1.8792"/>
    <x v="2"/>
    <x v="0"/>
  </r>
  <r>
    <n v="5103"/>
    <x v="2525"/>
    <x v="461"/>
    <d v="2016-03-17T00:00:00"/>
    <s v="Same Day"/>
    <s v="AZ-10750"/>
    <x v="616"/>
    <x v="0"/>
    <x v="0"/>
    <x v="61"/>
    <x v="5"/>
    <x v="162"/>
    <x v="2"/>
    <s v="OFF-PA-10002365"/>
    <x v="1"/>
    <x v="10"/>
    <x v="12"/>
    <x v="12"/>
    <n v="3"/>
    <n v="0.2"/>
    <n v="5.4432"/>
    <x v="2"/>
    <x v="0"/>
  </r>
  <r>
    <n v="5104"/>
    <x v="2526"/>
    <x v="514"/>
    <d v="2017-03-30T00:00:00"/>
    <s v="Second Class"/>
    <s v="GM-14500"/>
    <x v="421"/>
    <x v="0"/>
    <x v="0"/>
    <x v="10"/>
    <x v="9"/>
    <x v="11"/>
    <x v="3"/>
    <s v="OFF-PA-10001950"/>
    <x v="1"/>
    <x v="10"/>
    <x v="145"/>
    <x v="2710"/>
    <n v="6"/>
    <n v="0.2"/>
    <n v="12.509999999999993"/>
    <x v="2"/>
    <x v="0"/>
  </r>
  <r>
    <n v="5105"/>
    <x v="2526"/>
    <x v="514"/>
    <d v="2017-03-30T00:00:00"/>
    <s v="Second Class"/>
    <s v="GM-14500"/>
    <x v="421"/>
    <x v="0"/>
    <x v="0"/>
    <x v="10"/>
    <x v="9"/>
    <x v="11"/>
    <x v="3"/>
    <s v="TEC-AC-10004633"/>
    <x v="2"/>
    <x v="11"/>
    <x v="60"/>
    <x v="3664"/>
    <n v="3"/>
    <n v="0.2"/>
    <n v="5.0327999999999999"/>
    <x v="2"/>
    <x v="0"/>
  </r>
  <r>
    <n v="5106"/>
    <x v="2527"/>
    <x v="637"/>
    <d v="2016-12-20T00:00:00"/>
    <s v="Standard Class"/>
    <s v="BM-11785"/>
    <x v="298"/>
    <x v="0"/>
    <x v="0"/>
    <x v="207"/>
    <x v="2"/>
    <x v="261"/>
    <x v="0"/>
    <s v="FUR-CH-10002439"/>
    <x v="0"/>
    <x v="1"/>
    <x v="1325"/>
    <x v="3765"/>
    <n v="4"/>
    <n v="0.2"/>
    <n v="13.972799999999999"/>
    <x v="0"/>
    <x v="0"/>
  </r>
  <r>
    <n v="5107"/>
    <x v="2528"/>
    <x v="444"/>
    <d v="2017-09-26T00:00:00"/>
    <s v="Standard Class"/>
    <s v="NH-18610"/>
    <x v="468"/>
    <x v="1"/>
    <x v="0"/>
    <x v="38"/>
    <x v="32"/>
    <x v="112"/>
    <x v="0"/>
    <s v="TEC-AC-10000682"/>
    <x v="2"/>
    <x v="11"/>
    <x v="1336"/>
    <x v="3766"/>
    <n v="4"/>
    <n v="0"/>
    <n v="23.225999999999999"/>
    <x v="0"/>
    <x v="0"/>
  </r>
  <r>
    <n v="5108"/>
    <x v="2529"/>
    <x v="1016"/>
    <d v="2019-04-26T00:00:00"/>
    <s v="First Class"/>
    <s v="PN-18775"/>
    <x v="43"/>
    <x v="2"/>
    <x v="0"/>
    <x v="316"/>
    <x v="18"/>
    <x v="394"/>
    <x v="0"/>
    <s v="OFF-AR-10004078"/>
    <x v="1"/>
    <x v="6"/>
    <x v="512"/>
    <x v="2115"/>
    <n v="9"/>
    <n v="0.2"/>
    <n v="5.2559999999999985"/>
    <x v="0"/>
    <x v="0"/>
  </r>
  <r>
    <n v="5109"/>
    <x v="2529"/>
    <x v="1016"/>
    <d v="2019-04-26T00:00:00"/>
    <s v="First Class"/>
    <s v="PN-18775"/>
    <x v="43"/>
    <x v="2"/>
    <x v="0"/>
    <x v="316"/>
    <x v="18"/>
    <x v="394"/>
    <x v="0"/>
    <s v="OFF-AR-10001958"/>
    <x v="1"/>
    <x v="6"/>
    <x v="208"/>
    <x v="3767"/>
    <n v="5"/>
    <n v="0.2"/>
    <n v="6.7920000000000016"/>
    <x v="0"/>
    <x v="0"/>
  </r>
  <r>
    <n v="5110"/>
    <x v="2530"/>
    <x v="638"/>
    <d v="2016-10-22T00:00:00"/>
    <s v="Standard Class"/>
    <s v="EH-13765"/>
    <x v="553"/>
    <x v="1"/>
    <x v="0"/>
    <x v="10"/>
    <x v="9"/>
    <x v="63"/>
    <x v="3"/>
    <s v="OFF-EN-10001335"/>
    <x v="1"/>
    <x v="12"/>
    <x v="467"/>
    <x v="505"/>
    <n v="6"/>
    <n v="0.2"/>
    <n v="19.692"/>
    <x v="2"/>
    <x v="0"/>
  </r>
  <r>
    <n v="5111"/>
    <x v="2530"/>
    <x v="638"/>
    <d v="2016-10-22T00:00:00"/>
    <s v="Standard Class"/>
    <s v="EH-13765"/>
    <x v="553"/>
    <x v="1"/>
    <x v="0"/>
    <x v="10"/>
    <x v="9"/>
    <x v="63"/>
    <x v="3"/>
    <s v="OFF-ST-10003479"/>
    <x v="1"/>
    <x v="4"/>
    <x v="41"/>
    <x v="3768"/>
    <n v="6"/>
    <n v="0.2"/>
    <n v="-35.046000000000028"/>
    <x v="2"/>
    <x v="0"/>
  </r>
  <r>
    <n v="5112"/>
    <x v="2530"/>
    <x v="638"/>
    <d v="2016-10-22T00:00:00"/>
    <s v="Standard Class"/>
    <s v="EH-13765"/>
    <x v="553"/>
    <x v="1"/>
    <x v="0"/>
    <x v="10"/>
    <x v="9"/>
    <x v="63"/>
    <x v="3"/>
    <s v="OFF-PA-10003016"/>
    <x v="1"/>
    <x v="10"/>
    <x v="1394"/>
    <x v="3769"/>
    <n v="4"/>
    <n v="0.2"/>
    <n v="3.1399999999999988"/>
    <x v="2"/>
    <x v="0"/>
  </r>
  <r>
    <n v="5113"/>
    <x v="2531"/>
    <x v="50"/>
    <d v="2017-11-13T00:00:00"/>
    <s v="Same Day"/>
    <s v="HA-14905"/>
    <x v="456"/>
    <x v="0"/>
    <x v="0"/>
    <x v="22"/>
    <x v="10"/>
    <x v="26"/>
    <x v="2"/>
    <s v="FUR-FU-10001025"/>
    <x v="0"/>
    <x v="5"/>
    <x v="1708"/>
    <x v="3770"/>
    <n v="9"/>
    <n v="0.6"/>
    <n v="-7.4357999999999969"/>
    <x v="2"/>
    <x v="0"/>
  </r>
  <r>
    <n v="5114"/>
    <x v="2532"/>
    <x v="1011"/>
    <d v="2018-02-02T00:00:00"/>
    <s v="Second Class"/>
    <s v="AB-10150"/>
    <x v="492"/>
    <x v="0"/>
    <x v="0"/>
    <x v="61"/>
    <x v="5"/>
    <x v="77"/>
    <x v="2"/>
    <s v="OFF-PA-10003936"/>
    <x v="1"/>
    <x v="10"/>
    <x v="1292"/>
    <x v="12"/>
    <n v="3"/>
    <n v="0.2"/>
    <n v="5.4432"/>
    <x v="2"/>
    <x v="0"/>
  </r>
  <r>
    <n v="5115"/>
    <x v="2533"/>
    <x v="1019"/>
    <d v="2018-11-22T00:00:00"/>
    <s v="Standard Class"/>
    <s v="MS-17365"/>
    <x v="333"/>
    <x v="0"/>
    <x v="0"/>
    <x v="51"/>
    <x v="27"/>
    <x v="64"/>
    <x v="1"/>
    <s v="OFF-BI-10004140"/>
    <x v="1"/>
    <x v="8"/>
    <x v="307"/>
    <x v="2209"/>
    <n v="3"/>
    <n v="0.2"/>
    <n v="3.3674999999999984"/>
    <x v="1"/>
    <x v="0"/>
  </r>
  <r>
    <n v="5116"/>
    <x v="2534"/>
    <x v="800"/>
    <d v="2019-07-29T00:00:00"/>
    <s v="Standard Class"/>
    <s v="DD-13570"/>
    <x v="732"/>
    <x v="0"/>
    <x v="0"/>
    <x v="10"/>
    <x v="9"/>
    <x v="63"/>
    <x v="3"/>
    <s v="OFF-LA-10004178"/>
    <x v="1"/>
    <x v="2"/>
    <x v="1709"/>
    <x v="106"/>
    <n v="1"/>
    <n v="0.2"/>
    <n v="1.0737999999999999"/>
    <x v="2"/>
    <x v="0"/>
  </r>
  <r>
    <n v="5117"/>
    <x v="2535"/>
    <x v="343"/>
    <d v="2019-11-17T00:00:00"/>
    <s v="Standard Class"/>
    <s v="MT-17815"/>
    <x v="363"/>
    <x v="0"/>
    <x v="0"/>
    <x v="20"/>
    <x v="15"/>
    <x v="29"/>
    <x v="3"/>
    <s v="OFF-ST-10003324"/>
    <x v="1"/>
    <x v="4"/>
    <x v="1023"/>
    <x v="3771"/>
    <n v="1"/>
    <n v="0"/>
    <n v="0"/>
    <x v="2"/>
    <x v="0"/>
  </r>
  <r>
    <n v="5118"/>
    <x v="2536"/>
    <x v="120"/>
    <d v="2017-10-03T00:00:00"/>
    <s v="Standard Class"/>
    <s v="GM-14500"/>
    <x v="421"/>
    <x v="0"/>
    <x v="0"/>
    <x v="147"/>
    <x v="15"/>
    <x v="187"/>
    <x v="3"/>
    <s v="OFF-FA-10004854"/>
    <x v="1"/>
    <x v="13"/>
    <x v="271"/>
    <x v="805"/>
    <n v="3"/>
    <n v="0"/>
    <n v="16.186799999999998"/>
    <x v="2"/>
    <x v="0"/>
  </r>
  <r>
    <n v="5119"/>
    <x v="2536"/>
    <x v="120"/>
    <d v="2017-10-03T00:00:00"/>
    <s v="Standard Class"/>
    <s v="GM-14500"/>
    <x v="421"/>
    <x v="0"/>
    <x v="0"/>
    <x v="147"/>
    <x v="15"/>
    <x v="187"/>
    <x v="3"/>
    <s v="TEC-MA-10002859"/>
    <x v="2"/>
    <x v="15"/>
    <x v="1536"/>
    <x v="3772"/>
    <n v="7"/>
    <n v="0"/>
    <n v="296.06709999999998"/>
    <x v="2"/>
    <x v="0"/>
  </r>
  <r>
    <n v="5120"/>
    <x v="2536"/>
    <x v="120"/>
    <d v="2017-10-03T00:00:00"/>
    <s v="Standard Class"/>
    <s v="GM-14500"/>
    <x v="421"/>
    <x v="0"/>
    <x v="0"/>
    <x v="147"/>
    <x v="15"/>
    <x v="187"/>
    <x v="3"/>
    <s v="OFF-BI-10000088"/>
    <x v="1"/>
    <x v="8"/>
    <x v="1034"/>
    <x v="3773"/>
    <n v="9"/>
    <n v="0.2"/>
    <n v="28.657800000000002"/>
    <x v="2"/>
    <x v="0"/>
  </r>
  <r>
    <n v="5121"/>
    <x v="2537"/>
    <x v="527"/>
    <d v="2016-04-08T00:00:00"/>
    <s v="Standard Class"/>
    <s v="KB-16585"/>
    <x v="10"/>
    <x v="1"/>
    <x v="0"/>
    <x v="240"/>
    <x v="28"/>
    <x v="298"/>
    <x v="0"/>
    <s v="OFF-ST-10004180"/>
    <x v="1"/>
    <x v="4"/>
    <x v="244"/>
    <x v="3774"/>
    <n v="5"/>
    <n v="0"/>
    <n v="9.3019999999999925"/>
    <x v="0"/>
    <x v="0"/>
  </r>
  <r>
    <n v="5122"/>
    <x v="2537"/>
    <x v="527"/>
    <d v="2016-04-08T00:00:00"/>
    <s v="Standard Class"/>
    <s v="KB-16585"/>
    <x v="10"/>
    <x v="1"/>
    <x v="0"/>
    <x v="240"/>
    <x v="28"/>
    <x v="298"/>
    <x v="0"/>
    <s v="TEC-AC-10002926"/>
    <x v="2"/>
    <x v="11"/>
    <x v="1123"/>
    <x v="2622"/>
    <n v="2"/>
    <n v="0"/>
    <n v="42.991400000000006"/>
    <x v="0"/>
    <x v="0"/>
  </r>
  <r>
    <n v="5123"/>
    <x v="2537"/>
    <x v="527"/>
    <d v="2016-04-08T00:00:00"/>
    <s v="Standard Class"/>
    <s v="KB-16585"/>
    <x v="10"/>
    <x v="1"/>
    <x v="0"/>
    <x v="240"/>
    <x v="28"/>
    <x v="298"/>
    <x v="0"/>
    <s v="OFF-PA-10003797"/>
    <x v="1"/>
    <x v="10"/>
    <x v="1710"/>
    <x v="541"/>
    <n v="3"/>
    <n v="0"/>
    <n v="9.3312000000000008"/>
    <x v="0"/>
    <x v="0"/>
  </r>
  <r>
    <n v="5124"/>
    <x v="2537"/>
    <x v="527"/>
    <d v="2016-04-08T00:00:00"/>
    <s v="Standard Class"/>
    <s v="KB-16585"/>
    <x v="10"/>
    <x v="1"/>
    <x v="0"/>
    <x v="240"/>
    <x v="28"/>
    <x v="298"/>
    <x v="0"/>
    <s v="OFF-PA-10002195"/>
    <x v="1"/>
    <x v="10"/>
    <x v="1552"/>
    <x v="91"/>
    <n v="2"/>
    <n v="0"/>
    <n v="6.3504000000000005"/>
    <x v="0"/>
    <x v="0"/>
  </r>
  <r>
    <n v="5125"/>
    <x v="2538"/>
    <x v="80"/>
    <d v="2016-09-14T00:00:00"/>
    <s v="Same Day"/>
    <s v="DM-13015"/>
    <x v="661"/>
    <x v="0"/>
    <x v="0"/>
    <x v="20"/>
    <x v="15"/>
    <x v="29"/>
    <x v="3"/>
    <s v="FUR-TA-10001039"/>
    <x v="0"/>
    <x v="3"/>
    <x v="832"/>
    <x v="3775"/>
    <n v="9"/>
    <n v="0.4"/>
    <n v="-108.33479999999997"/>
    <x v="2"/>
    <x v="0"/>
  </r>
  <r>
    <n v="5126"/>
    <x v="2538"/>
    <x v="80"/>
    <d v="2016-09-14T00:00:00"/>
    <s v="Same Day"/>
    <s v="DM-13015"/>
    <x v="661"/>
    <x v="0"/>
    <x v="0"/>
    <x v="20"/>
    <x v="15"/>
    <x v="29"/>
    <x v="3"/>
    <s v="OFF-EN-10001099"/>
    <x v="1"/>
    <x v="12"/>
    <x v="153"/>
    <x v="3776"/>
    <n v="7"/>
    <n v="0"/>
    <n v="31.491599999999995"/>
    <x v="2"/>
    <x v="0"/>
  </r>
  <r>
    <n v="5127"/>
    <x v="2538"/>
    <x v="80"/>
    <d v="2016-09-14T00:00:00"/>
    <s v="Same Day"/>
    <s v="DM-13015"/>
    <x v="661"/>
    <x v="0"/>
    <x v="0"/>
    <x v="20"/>
    <x v="15"/>
    <x v="29"/>
    <x v="3"/>
    <s v="TEC-MA-10003979"/>
    <x v="2"/>
    <x v="15"/>
    <x v="810"/>
    <x v="3777"/>
    <n v="4"/>
    <n v="0"/>
    <n v="1371.9803999999999"/>
    <x v="2"/>
    <x v="0"/>
  </r>
  <r>
    <n v="5128"/>
    <x v="2538"/>
    <x v="80"/>
    <d v="2016-09-14T00:00:00"/>
    <s v="Same Day"/>
    <s v="DM-13015"/>
    <x v="661"/>
    <x v="0"/>
    <x v="0"/>
    <x v="20"/>
    <x v="15"/>
    <x v="29"/>
    <x v="3"/>
    <s v="OFF-AP-10002945"/>
    <x v="1"/>
    <x v="9"/>
    <x v="228"/>
    <x v="3778"/>
    <n v="2"/>
    <n v="0"/>
    <n v="198.42899999999997"/>
    <x v="2"/>
    <x v="0"/>
  </r>
  <r>
    <n v="5129"/>
    <x v="2538"/>
    <x v="80"/>
    <d v="2016-09-14T00:00:00"/>
    <s v="Same Day"/>
    <s v="DM-13015"/>
    <x v="661"/>
    <x v="0"/>
    <x v="0"/>
    <x v="20"/>
    <x v="15"/>
    <x v="29"/>
    <x v="3"/>
    <s v="TEC-PH-10001536"/>
    <x v="2"/>
    <x v="7"/>
    <x v="1243"/>
    <x v="2181"/>
    <n v="1"/>
    <n v="0"/>
    <n v="4.4173999999999989"/>
    <x v="2"/>
    <x v="0"/>
  </r>
  <r>
    <n v="5130"/>
    <x v="2538"/>
    <x v="80"/>
    <d v="2016-09-14T00:00:00"/>
    <s v="Same Day"/>
    <s v="DM-13015"/>
    <x v="661"/>
    <x v="0"/>
    <x v="0"/>
    <x v="20"/>
    <x v="15"/>
    <x v="29"/>
    <x v="3"/>
    <s v="TEC-PH-10000526"/>
    <x v="2"/>
    <x v="7"/>
    <x v="1472"/>
    <x v="1170"/>
    <n v="3"/>
    <n v="0"/>
    <n v="80.631600000000006"/>
    <x v="2"/>
    <x v="0"/>
  </r>
  <r>
    <n v="5131"/>
    <x v="2538"/>
    <x v="80"/>
    <d v="2016-09-14T00:00:00"/>
    <s v="Same Day"/>
    <s v="DM-13015"/>
    <x v="661"/>
    <x v="0"/>
    <x v="0"/>
    <x v="20"/>
    <x v="15"/>
    <x v="29"/>
    <x v="3"/>
    <s v="OFF-PA-10000213"/>
    <x v="1"/>
    <x v="10"/>
    <x v="1449"/>
    <x v="3779"/>
    <n v="9"/>
    <n v="0"/>
    <n v="21.065400000000004"/>
    <x v="2"/>
    <x v="0"/>
  </r>
  <r>
    <n v="5132"/>
    <x v="2539"/>
    <x v="614"/>
    <d v="2020-01-05T00:00:00"/>
    <s v="Standard Class"/>
    <s v="BP-11185"/>
    <x v="130"/>
    <x v="1"/>
    <x v="0"/>
    <x v="125"/>
    <x v="1"/>
    <x v="158"/>
    <x v="1"/>
    <s v="FUR-FU-10002501"/>
    <x v="0"/>
    <x v="5"/>
    <x v="1293"/>
    <x v="3780"/>
    <n v="8"/>
    <n v="0"/>
    <n v="37.414400000000001"/>
    <x v="1"/>
    <x v="0"/>
  </r>
  <r>
    <n v="5133"/>
    <x v="2540"/>
    <x v="1020"/>
    <d v="2017-06-27T00:00:00"/>
    <s v="Standard Class"/>
    <s v="EP-13915"/>
    <x v="212"/>
    <x v="0"/>
    <x v="0"/>
    <x v="207"/>
    <x v="2"/>
    <x v="261"/>
    <x v="0"/>
    <s v="TEC-PH-10001819"/>
    <x v="2"/>
    <x v="7"/>
    <x v="813"/>
    <x v="3781"/>
    <n v="3"/>
    <n v="0.2"/>
    <n v="37.791599999999988"/>
    <x v="0"/>
    <x v="0"/>
  </r>
  <r>
    <n v="5134"/>
    <x v="2541"/>
    <x v="200"/>
    <d v="2019-11-30T00:00:00"/>
    <s v="Standard Class"/>
    <s v="FG-14260"/>
    <x v="435"/>
    <x v="2"/>
    <x v="0"/>
    <x v="20"/>
    <x v="15"/>
    <x v="29"/>
    <x v="3"/>
    <s v="OFF-AP-10001962"/>
    <x v="1"/>
    <x v="9"/>
    <x v="1603"/>
    <x v="3782"/>
    <n v="7"/>
    <n v="0"/>
    <n v="14.682500000000001"/>
    <x v="2"/>
    <x v="0"/>
  </r>
  <r>
    <n v="5135"/>
    <x v="2541"/>
    <x v="200"/>
    <d v="2019-11-30T00:00:00"/>
    <s v="Standard Class"/>
    <s v="FG-14260"/>
    <x v="435"/>
    <x v="2"/>
    <x v="0"/>
    <x v="20"/>
    <x v="15"/>
    <x v="29"/>
    <x v="3"/>
    <s v="OFF-BI-10003364"/>
    <x v="1"/>
    <x v="8"/>
    <x v="705"/>
    <x v="3783"/>
    <n v="4"/>
    <n v="0.2"/>
    <n v="32.670400000000001"/>
    <x v="2"/>
    <x v="0"/>
  </r>
  <r>
    <n v="5136"/>
    <x v="2542"/>
    <x v="248"/>
    <d v="2018-10-28T00:00:00"/>
    <s v="Standard Class"/>
    <s v="AB-10255"/>
    <x v="437"/>
    <x v="2"/>
    <x v="0"/>
    <x v="4"/>
    <x v="4"/>
    <x v="5"/>
    <x v="1"/>
    <s v="OFF-FA-10002983"/>
    <x v="1"/>
    <x v="13"/>
    <x v="263"/>
    <x v="3784"/>
    <n v="5"/>
    <n v="0"/>
    <n v="8.1840000000000011"/>
    <x v="1"/>
    <x v="0"/>
  </r>
  <r>
    <n v="5137"/>
    <x v="2543"/>
    <x v="639"/>
    <d v="2017-12-19T00:00:00"/>
    <s v="Standard Class"/>
    <s v="RD-19480"/>
    <x v="502"/>
    <x v="0"/>
    <x v="0"/>
    <x v="70"/>
    <x v="1"/>
    <x v="188"/>
    <x v="1"/>
    <s v="OFF-BI-10002432"/>
    <x v="1"/>
    <x v="8"/>
    <x v="875"/>
    <x v="3785"/>
    <n v="2"/>
    <n v="0.2"/>
    <n v="2.7323999999999993"/>
    <x v="1"/>
    <x v="0"/>
  </r>
  <r>
    <n v="5138"/>
    <x v="2544"/>
    <x v="373"/>
    <d v="2018-11-17T00:00:00"/>
    <s v="Standard Class"/>
    <s v="TS-21430"/>
    <x v="747"/>
    <x v="1"/>
    <x v="0"/>
    <x v="268"/>
    <x v="26"/>
    <x v="335"/>
    <x v="2"/>
    <s v="FUR-FU-10003096"/>
    <x v="0"/>
    <x v="5"/>
    <x v="559"/>
    <x v="635"/>
    <n v="4"/>
    <n v="0"/>
    <n v="13.0548"/>
    <x v="2"/>
    <x v="0"/>
  </r>
  <r>
    <n v="5139"/>
    <x v="2545"/>
    <x v="365"/>
    <d v="2019-10-05T00:00:00"/>
    <s v="Standard Class"/>
    <s v="JA-15970"/>
    <x v="350"/>
    <x v="0"/>
    <x v="0"/>
    <x v="145"/>
    <x v="15"/>
    <x v="184"/>
    <x v="3"/>
    <s v="OFF-EN-10001539"/>
    <x v="1"/>
    <x v="12"/>
    <x v="153"/>
    <x v="1013"/>
    <n v="3"/>
    <n v="0"/>
    <n v="10.969799999999999"/>
    <x v="2"/>
    <x v="0"/>
  </r>
  <r>
    <n v="5140"/>
    <x v="2545"/>
    <x v="365"/>
    <d v="2019-10-05T00:00:00"/>
    <s v="Standard Class"/>
    <s v="JA-15970"/>
    <x v="350"/>
    <x v="0"/>
    <x v="0"/>
    <x v="145"/>
    <x v="15"/>
    <x v="184"/>
    <x v="3"/>
    <s v="OFF-PA-10004996"/>
    <x v="1"/>
    <x v="10"/>
    <x v="1528"/>
    <x v="3786"/>
    <n v="5"/>
    <n v="0"/>
    <n v="24.2285"/>
    <x v="2"/>
    <x v="0"/>
  </r>
  <r>
    <n v="5141"/>
    <x v="2546"/>
    <x v="627"/>
    <d v="2017-11-12T00:00:00"/>
    <s v="Standard Class"/>
    <s v="SW-20455"/>
    <x v="517"/>
    <x v="0"/>
    <x v="0"/>
    <x v="8"/>
    <x v="1"/>
    <x v="9"/>
    <x v="1"/>
    <s v="TEC-AC-10001956"/>
    <x v="2"/>
    <x v="11"/>
    <x v="259"/>
    <x v="3787"/>
    <n v="2"/>
    <n v="0"/>
    <n v="43.164000000000001"/>
    <x v="1"/>
    <x v="0"/>
  </r>
  <r>
    <n v="5142"/>
    <x v="2547"/>
    <x v="178"/>
    <d v="2018-04-05T00:00:00"/>
    <s v="Standard Class"/>
    <s v="FP-14320"/>
    <x v="224"/>
    <x v="0"/>
    <x v="0"/>
    <x v="20"/>
    <x v="15"/>
    <x v="29"/>
    <x v="3"/>
    <s v="FUR-CH-10000454"/>
    <x v="0"/>
    <x v="1"/>
    <x v="1"/>
    <x v="3788"/>
    <n v="6"/>
    <n v="0.1"/>
    <n v="292.77599999999995"/>
    <x v="2"/>
    <x v="0"/>
  </r>
  <r>
    <n v="5143"/>
    <x v="2547"/>
    <x v="178"/>
    <d v="2018-04-05T00:00:00"/>
    <s v="Standard Class"/>
    <s v="FP-14320"/>
    <x v="224"/>
    <x v="0"/>
    <x v="0"/>
    <x v="20"/>
    <x v="15"/>
    <x v="29"/>
    <x v="3"/>
    <s v="OFF-SU-10000946"/>
    <x v="1"/>
    <x v="14"/>
    <x v="327"/>
    <x v="1558"/>
    <n v="8"/>
    <n v="0"/>
    <n v="18.513599999999997"/>
    <x v="2"/>
    <x v="0"/>
  </r>
  <r>
    <n v="5144"/>
    <x v="2547"/>
    <x v="178"/>
    <d v="2018-04-05T00:00:00"/>
    <s v="Standard Class"/>
    <s v="FP-14320"/>
    <x v="224"/>
    <x v="0"/>
    <x v="0"/>
    <x v="20"/>
    <x v="15"/>
    <x v="29"/>
    <x v="3"/>
    <s v="OFF-BI-10004140"/>
    <x v="1"/>
    <x v="8"/>
    <x v="307"/>
    <x v="3273"/>
    <n v="1"/>
    <n v="0.2"/>
    <n v="1.1224999999999996"/>
    <x v="2"/>
    <x v="0"/>
  </r>
  <r>
    <n v="5145"/>
    <x v="2548"/>
    <x v="62"/>
    <d v="2019-02-07T00:00:00"/>
    <s v="Standard Class"/>
    <s v="JL-15835"/>
    <x v="252"/>
    <x v="0"/>
    <x v="0"/>
    <x v="1"/>
    <x v="1"/>
    <x v="62"/>
    <x v="1"/>
    <s v="FUR-FU-10003039"/>
    <x v="0"/>
    <x v="5"/>
    <x v="484"/>
    <x v="3789"/>
    <n v="2"/>
    <n v="0"/>
    <n v="29.328400000000002"/>
    <x v="1"/>
    <x v="0"/>
  </r>
  <r>
    <n v="5146"/>
    <x v="2548"/>
    <x v="62"/>
    <d v="2019-02-07T00:00:00"/>
    <s v="Standard Class"/>
    <s v="JL-15835"/>
    <x v="252"/>
    <x v="0"/>
    <x v="0"/>
    <x v="1"/>
    <x v="1"/>
    <x v="62"/>
    <x v="1"/>
    <s v="OFF-ST-10000464"/>
    <x v="1"/>
    <x v="4"/>
    <x v="1144"/>
    <x v="3790"/>
    <n v="4"/>
    <n v="0"/>
    <n v="38.931200000000004"/>
    <x v="1"/>
    <x v="0"/>
  </r>
  <r>
    <n v="5147"/>
    <x v="2548"/>
    <x v="62"/>
    <d v="2019-02-07T00:00:00"/>
    <s v="Standard Class"/>
    <s v="JL-15835"/>
    <x v="252"/>
    <x v="0"/>
    <x v="0"/>
    <x v="1"/>
    <x v="1"/>
    <x v="62"/>
    <x v="1"/>
    <s v="OFF-AP-10000252"/>
    <x v="1"/>
    <x v="9"/>
    <x v="1251"/>
    <x v="1047"/>
    <n v="4"/>
    <n v="0"/>
    <n v="16.38"/>
    <x v="1"/>
    <x v="0"/>
  </r>
  <r>
    <n v="5148"/>
    <x v="2549"/>
    <x v="165"/>
    <d v="2019-12-31T00:00:00"/>
    <s v="Standard Class"/>
    <s v="JL-15175"/>
    <x v="311"/>
    <x v="2"/>
    <x v="0"/>
    <x v="432"/>
    <x v="16"/>
    <x v="522"/>
    <x v="1"/>
    <s v="FUR-FU-10001731"/>
    <x v="0"/>
    <x v="5"/>
    <x v="1556"/>
    <x v="1086"/>
    <n v="4"/>
    <n v="0.2"/>
    <n v="1.9223999999999997"/>
    <x v="1"/>
    <x v="0"/>
  </r>
  <r>
    <n v="5149"/>
    <x v="2549"/>
    <x v="165"/>
    <d v="2019-12-31T00:00:00"/>
    <s v="Standard Class"/>
    <s v="JL-15175"/>
    <x v="311"/>
    <x v="2"/>
    <x v="0"/>
    <x v="432"/>
    <x v="16"/>
    <x v="522"/>
    <x v="1"/>
    <s v="FUR-CH-10001394"/>
    <x v="0"/>
    <x v="1"/>
    <x v="654"/>
    <x v="3791"/>
    <n v="3"/>
    <n v="0.2"/>
    <n v="105.29699999999988"/>
    <x v="1"/>
    <x v="0"/>
  </r>
  <r>
    <n v="5150"/>
    <x v="2550"/>
    <x v="261"/>
    <d v="2016-06-21T00:00:00"/>
    <s v="Same Day"/>
    <s v="JG-15160"/>
    <x v="506"/>
    <x v="0"/>
    <x v="0"/>
    <x v="85"/>
    <x v="15"/>
    <x v="254"/>
    <x v="3"/>
    <s v="TEC-PH-10001578"/>
    <x v="2"/>
    <x v="7"/>
    <x v="1230"/>
    <x v="3792"/>
    <n v="3"/>
    <n v="0"/>
    <n v="352.30649999999997"/>
    <x v="2"/>
    <x v="0"/>
  </r>
  <r>
    <n v="5151"/>
    <x v="2551"/>
    <x v="904"/>
    <d v="2019-03-10T00:00:00"/>
    <s v="Second Class"/>
    <s v="SH-19975"/>
    <x v="64"/>
    <x v="1"/>
    <x v="0"/>
    <x v="8"/>
    <x v="1"/>
    <x v="9"/>
    <x v="1"/>
    <s v="OFF-ST-10000675"/>
    <x v="1"/>
    <x v="4"/>
    <x v="298"/>
    <x v="3793"/>
    <n v="2"/>
    <n v="0"/>
    <n v="16.945"/>
    <x v="1"/>
    <x v="0"/>
  </r>
  <r>
    <n v="5152"/>
    <x v="2552"/>
    <x v="145"/>
    <d v="2019-09-28T00:00:00"/>
    <s v="First Class"/>
    <s v="LS-17200"/>
    <x v="624"/>
    <x v="1"/>
    <x v="0"/>
    <x v="433"/>
    <x v="37"/>
    <x v="523"/>
    <x v="1"/>
    <s v="OFF-ST-10002352"/>
    <x v="1"/>
    <x v="4"/>
    <x v="855"/>
    <x v="1778"/>
    <n v="5"/>
    <n v="0"/>
    <n v="10.373999999999999"/>
    <x v="1"/>
    <x v="0"/>
  </r>
  <r>
    <n v="5153"/>
    <x v="2553"/>
    <x v="479"/>
    <d v="2016-07-06T00:00:00"/>
    <s v="Standard Class"/>
    <s v="CS-11860"/>
    <x v="750"/>
    <x v="0"/>
    <x v="0"/>
    <x v="20"/>
    <x v="15"/>
    <x v="164"/>
    <x v="3"/>
    <s v="OFF-BI-10004528"/>
    <x v="1"/>
    <x v="8"/>
    <x v="473"/>
    <x v="3794"/>
    <n v="1"/>
    <n v="0.2"/>
    <n v="0.83999999999999975"/>
    <x v="2"/>
    <x v="0"/>
  </r>
  <r>
    <n v="5154"/>
    <x v="2553"/>
    <x v="479"/>
    <d v="2016-07-06T00:00:00"/>
    <s v="Standard Class"/>
    <s v="CS-11860"/>
    <x v="750"/>
    <x v="0"/>
    <x v="0"/>
    <x v="20"/>
    <x v="15"/>
    <x v="164"/>
    <x v="3"/>
    <s v="OFF-AR-10001026"/>
    <x v="1"/>
    <x v="6"/>
    <x v="209"/>
    <x v="3795"/>
    <n v="3"/>
    <n v="0"/>
    <n v="2.9040000000000008"/>
    <x v="2"/>
    <x v="0"/>
  </r>
  <r>
    <n v="5155"/>
    <x v="2554"/>
    <x v="976"/>
    <d v="2017-08-08T00:00:00"/>
    <s v="First Class"/>
    <s v="KW-16570"/>
    <x v="608"/>
    <x v="0"/>
    <x v="0"/>
    <x v="434"/>
    <x v="25"/>
    <x v="524"/>
    <x v="2"/>
    <s v="OFF-BI-10002215"/>
    <x v="1"/>
    <x v="8"/>
    <x v="20"/>
    <x v="158"/>
    <n v="4"/>
    <n v="0"/>
    <n v="13.063999999999998"/>
    <x v="2"/>
    <x v="0"/>
  </r>
  <r>
    <n v="5156"/>
    <x v="2554"/>
    <x v="976"/>
    <d v="2017-08-08T00:00:00"/>
    <s v="First Class"/>
    <s v="KW-16570"/>
    <x v="608"/>
    <x v="0"/>
    <x v="0"/>
    <x v="434"/>
    <x v="25"/>
    <x v="524"/>
    <x v="2"/>
    <s v="FUR-FU-10000305"/>
    <x v="0"/>
    <x v="5"/>
    <x v="1446"/>
    <x v="3724"/>
    <n v="3"/>
    <n v="0"/>
    <n v="34.070399999999999"/>
    <x v="2"/>
    <x v="0"/>
  </r>
  <r>
    <n v="5157"/>
    <x v="2555"/>
    <x v="160"/>
    <d v="2019-07-04T00:00:00"/>
    <s v="Second Class"/>
    <s v="GH-14410"/>
    <x v="689"/>
    <x v="2"/>
    <x v="0"/>
    <x v="22"/>
    <x v="10"/>
    <x v="155"/>
    <x v="2"/>
    <s v="TEC-PH-10002584"/>
    <x v="2"/>
    <x v="7"/>
    <x v="1705"/>
    <x v="3796"/>
    <n v="2"/>
    <n v="0.2"/>
    <n v="125.19799999999992"/>
    <x v="2"/>
    <x v="0"/>
  </r>
  <r>
    <n v="5158"/>
    <x v="2555"/>
    <x v="160"/>
    <d v="2019-07-04T00:00:00"/>
    <s v="Second Class"/>
    <s v="GH-14410"/>
    <x v="689"/>
    <x v="2"/>
    <x v="0"/>
    <x v="22"/>
    <x v="10"/>
    <x v="155"/>
    <x v="2"/>
    <s v="FUR-CH-10000229"/>
    <x v="0"/>
    <x v="1"/>
    <x v="1621"/>
    <x v="3797"/>
    <n v="3"/>
    <n v="0.3"/>
    <n v="-178.84680000000006"/>
    <x v="2"/>
    <x v="0"/>
  </r>
  <r>
    <n v="5159"/>
    <x v="2555"/>
    <x v="160"/>
    <d v="2019-07-04T00:00:00"/>
    <s v="Second Class"/>
    <s v="GH-14410"/>
    <x v="689"/>
    <x v="2"/>
    <x v="0"/>
    <x v="22"/>
    <x v="10"/>
    <x v="155"/>
    <x v="2"/>
    <s v="FUR-FU-10003799"/>
    <x v="0"/>
    <x v="5"/>
    <x v="90"/>
    <x v="3798"/>
    <n v="2"/>
    <n v="0.6"/>
    <n v="-10.312400000000004"/>
    <x v="2"/>
    <x v="0"/>
  </r>
  <r>
    <n v="5160"/>
    <x v="2556"/>
    <x v="662"/>
    <d v="2017-10-30T00:00:00"/>
    <s v="Second Class"/>
    <s v="AG-10495"/>
    <x v="122"/>
    <x v="1"/>
    <x v="0"/>
    <x v="97"/>
    <x v="16"/>
    <x v="344"/>
    <x v="1"/>
    <s v="TEC-PH-10001700"/>
    <x v="2"/>
    <x v="7"/>
    <x v="195"/>
    <x v="554"/>
    <n v="2"/>
    <n v="0.2"/>
    <n v="9.2386000000000053"/>
    <x v="1"/>
    <x v="0"/>
  </r>
  <r>
    <n v="5161"/>
    <x v="2556"/>
    <x v="662"/>
    <d v="2017-10-30T00:00:00"/>
    <s v="Second Class"/>
    <s v="AG-10495"/>
    <x v="122"/>
    <x v="1"/>
    <x v="0"/>
    <x v="97"/>
    <x v="16"/>
    <x v="344"/>
    <x v="1"/>
    <s v="TEC-PH-10001527"/>
    <x v="2"/>
    <x v="7"/>
    <x v="1285"/>
    <x v="3799"/>
    <n v="2"/>
    <n v="0.2"/>
    <n v="-14.603000000000005"/>
    <x v="1"/>
    <x v="0"/>
  </r>
  <r>
    <n v="5162"/>
    <x v="2557"/>
    <x v="1021"/>
    <d v="2016-08-05T00:00:00"/>
    <s v="Standard Class"/>
    <s v="TS-21430"/>
    <x v="747"/>
    <x v="1"/>
    <x v="0"/>
    <x v="4"/>
    <x v="4"/>
    <x v="5"/>
    <x v="1"/>
    <s v="FUR-BO-10002916"/>
    <x v="0"/>
    <x v="0"/>
    <x v="1515"/>
    <x v="3800"/>
    <n v="8"/>
    <n v="0"/>
    <n v="259.88959999999997"/>
    <x v="1"/>
    <x v="0"/>
  </r>
  <r>
    <n v="5163"/>
    <x v="2558"/>
    <x v="741"/>
    <d v="2018-11-23T00:00:00"/>
    <s v="Second Class"/>
    <s v="AJ-10945"/>
    <x v="219"/>
    <x v="0"/>
    <x v="0"/>
    <x v="79"/>
    <x v="12"/>
    <x v="99"/>
    <x v="2"/>
    <s v="FUR-CH-10000863"/>
    <x v="0"/>
    <x v="1"/>
    <x v="83"/>
    <x v="85"/>
    <n v="2"/>
    <n v="0"/>
    <n v="33.215599999999995"/>
    <x v="2"/>
    <x v="0"/>
  </r>
  <r>
    <n v="5164"/>
    <x v="2559"/>
    <x v="380"/>
    <d v="2017-07-11T00:00:00"/>
    <s v="Standard Class"/>
    <s v="SJ-20215"/>
    <x v="695"/>
    <x v="0"/>
    <x v="0"/>
    <x v="45"/>
    <x v="1"/>
    <x v="54"/>
    <x v="1"/>
    <s v="FUR-CH-10003968"/>
    <x v="0"/>
    <x v="1"/>
    <x v="56"/>
    <x v="3011"/>
    <n v="3"/>
    <n v="0.2"/>
    <n v="-17.035200000000003"/>
    <x v="1"/>
    <x v="0"/>
  </r>
  <r>
    <n v="5165"/>
    <x v="2560"/>
    <x v="849"/>
    <d v="2016-11-16T00:00:00"/>
    <s v="Standard Class"/>
    <s v="SC-20020"/>
    <x v="710"/>
    <x v="0"/>
    <x v="0"/>
    <x v="297"/>
    <x v="12"/>
    <x v="373"/>
    <x v="2"/>
    <s v="OFF-AR-10001149"/>
    <x v="1"/>
    <x v="6"/>
    <x v="1544"/>
    <x v="2841"/>
    <n v="2"/>
    <n v="0"/>
    <n v="1.5209999999999999"/>
    <x v="2"/>
    <x v="0"/>
  </r>
  <r>
    <n v="5166"/>
    <x v="2560"/>
    <x v="849"/>
    <d v="2016-11-16T00:00:00"/>
    <s v="Standard Class"/>
    <s v="SC-20020"/>
    <x v="710"/>
    <x v="0"/>
    <x v="0"/>
    <x v="297"/>
    <x v="12"/>
    <x v="373"/>
    <x v="2"/>
    <s v="OFF-PA-10000130"/>
    <x v="1"/>
    <x v="10"/>
    <x v="1004"/>
    <x v="1387"/>
    <n v="3"/>
    <n v="0"/>
    <n v="5.7779999999999987"/>
    <x v="2"/>
    <x v="0"/>
  </r>
  <r>
    <n v="5167"/>
    <x v="2560"/>
    <x v="849"/>
    <d v="2016-11-16T00:00:00"/>
    <s v="Standard Class"/>
    <s v="SC-20020"/>
    <x v="710"/>
    <x v="0"/>
    <x v="0"/>
    <x v="297"/>
    <x v="12"/>
    <x v="373"/>
    <x v="2"/>
    <s v="OFF-PA-10002479"/>
    <x v="1"/>
    <x v="10"/>
    <x v="219"/>
    <x v="3426"/>
    <n v="3"/>
    <n v="0"/>
    <n v="7.1280000000000001"/>
    <x v="2"/>
    <x v="0"/>
  </r>
  <r>
    <n v="5168"/>
    <x v="2560"/>
    <x v="849"/>
    <d v="2016-11-16T00:00:00"/>
    <s v="Standard Class"/>
    <s v="SC-20020"/>
    <x v="710"/>
    <x v="0"/>
    <x v="0"/>
    <x v="297"/>
    <x v="12"/>
    <x v="373"/>
    <x v="2"/>
    <s v="FUR-CH-10004997"/>
    <x v="0"/>
    <x v="1"/>
    <x v="499"/>
    <x v="3801"/>
    <n v="3"/>
    <n v="0"/>
    <n v="112.78800000000001"/>
    <x v="2"/>
    <x v="0"/>
  </r>
  <r>
    <n v="5169"/>
    <x v="2560"/>
    <x v="849"/>
    <d v="2016-11-16T00:00:00"/>
    <s v="Standard Class"/>
    <s v="SC-20020"/>
    <x v="710"/>
    <x v="0"/>
    <x v="0"/>
    <x v="297"/>
    <x v="12"/>
    <x v="373"/>
    <x v="2"/>
    <s v="OFF-ST-10004950"/>
    <x v="1"/>
    <x v="4"/>
    <x v="1009"/>
    <x v="2780"/>
    <n v="3"/>
    <n v="0"/>
    <n v="11.958600000000001"/>
    <x v="2"/>
    <x v="0"/>
  </r>
  <r>
    <n v="5170"/>
    <x v="2560"/>
    <x v="849"/>
    <d v="2016-11-16T00:00:00"/>
    <s v="Standard Class"/>
    <s v="SC-20020"/>
    <x v="710"/>
    <x v="0"/>
    <x v="0"/>
    <x v="297"/>
    <x v="12"/>
    <x v="373"/>
    <x v="2"/>
    <s v="OFF-ST-10001490"/>
    <x v="1"/>
    <x v="4"/>
    <x v="518"/>
    <x v="3469"/>
    <n v="3"/>
    <n v="0"/>
    <n v="160.62299999999993"/>
    <x v="2"/>
    <x v="0"/>
  </r>
  <r>
    <n v="5171"/>
    <x v="2561"/>
    <x v="1022"/>
    <d v="2018-05-29T00:00:00"/>
    <s v="Second Class"/>
    <s v="LA-16780"/>
    <x v="156"/>
    <x v="1"/>
    <x v="0"/>
    <x v="66"/>
    <x v="12"/>
    <x v="185"/>
    <x v="2"/>
    <s v="FUR-CH-10002024"/>
    <x v="0"/>
    <x v="1"/>
    <x v="483"/>
    <x v="3802"/>
    <n v="5"/>
    <n v="0"/>
    <n v="700.98000000000013"/>
    <x v="2"/>
    <x v="0"/>
  </r>
  <r>
    <n v="5172"/>
    <x v="2561"/>
    <x v="1022"/>
    <d v="2018-05-29T00:00:00"/>
    <s v="Second Class"/>
    <s v="LA-16780"/>
    <x v="156"/>
    <x v="1"/>
    <x v="0"/>
    <x v="66"/>
    <x v="12"/>
    <x v="185"/>
    <x v="2"/>
    <s v="OFF-PA-10001790"/>
    <x v="1"/>
    <x v="10"/>
    <x v="694"/>
    <x v="3803"/>
    <n v="3"/>
    <n v="0"/>
    <n v="69.177599999999984"/>
    <x v="2"/>
    <x v="0"/>
  </r>
  <r>
    <n v="5173"/>
    <x v="2561"/>
    <x v="1022"/>
    <d v="2018-05-29T00:00:00"/>
    <s v="Second Class"/>
    <s v="LA-16780"/>
    <x v="156"/>
    <x v="1"/>
    <x v="0"/>
    <x v="66"/>
    <x v="12"/>
    <x v="185"/>
    <x v="2"/>
    <s v="OFF-PA-10000994"/>
    <x v="1"/>
    <x v="10"/>
    <x v="913"/>
    <x v="1836"/>
    <n v="3"/>
    <n v="0"/>
    <n v="150.98399999999998"/>
    <x v="2"/>
    <x v="0"/>
  </r>
  <r>
    <n v="5174"/>
    <x v="2562"/>
    <x v="936"/>
    <d v="2017-03-10T00:00:00"/>
    <s v="First Class"/>
    <s v="FC-14335"/>
    <x v="712"/>
    <x v="1"/>
    <x v="0"/>
    <x v="206"/>
    <x v="22"/>
    <x v="259"/>
    <x v="1"/>
    <s v="OFF-AR-10002399"/>
    <x v="1"/>
    <x v="6"/>
    <x v="319"/>
    <x v="3804"/>
    <n v="1"/>
    <n v="0.2"/>
    <n v="0.89459999999999995"/>
    <x v="1"/>
    <x v="0"/>
  </r>
  <r>
    <n v="5175"/>
    <x v="2563"/>
    <x v="15"/>
    <d v="2019-10-24T00:00:00"/>
    <s v="Standard Class"/>
    <s v="CA-12265"/>
    <x v="244"/>
    <x v="0"/>
    <x v="0"/>
    <x v="435"/>
    <x v="5"/>
    <x v="525"/>
    <x v="2"/>
    <s v="OFF-BI-10002799"/>
    <x v="1"/>
    <x v="8"/>
    <x v="1459"/>
    <x v="3805"/>
    <n v="2"/>
    <n v="0.8"/>
    <n v="-3.5224000000000011"/>
    <x v="2"/>
    <x v="0"/>
  </r>
  <r>
    <n v="5176"/>
    <x v="2563"/>
    <x v="15"/>
    <d v="2019-10-24T00:00:00"/>
    <s v="Standard Class"/>
    <s v="CA-12265"/>
    <x v="244"/>
    <x v="0"/>
    <x v="0"/>
    <x v="435"/>
    <x v="5"/>
    <x v="525"/>
    <x v="2"/>
    <s v="FUR-BO-10004360"/>
    <x v="0"/>
    <x v="0"/>
    <x v="1617"/>
    <x v="3806"/>
    <n v="3"/>
    <n v="0.32"/>
    <n v="-91.758599999999973"/>
    <x v="2"/>
    <x v="0"/>
  </r>
  <r>
    <n v="5177"/>
    <x v="2564"/>
    <x v="732"/>
    <d v="2018-11-08T00:00:00"/>
    <s v="First Class"/>
    <s v="JH-15985"/>
    <x v="98"/>
    <x v="0"/>
    <x v="0"/>
    <x v="8"/>
    <x v="1"/>
    <x v="9"/>
    <x v="1"/>
    <s v="OFF-BI-10002082"/>
    <x v="1"/>
    <x v="8"/>
    <x v="1182"/>
    <x v="3807"/>
    <n v="2"/>
    <n v="0.2"/>
    <n v="19.968"/>
    <x v="1"/>
    <x v="0"/>
  </r>
  <r>
    <n v="5178"/>
    <x v="2565"/>
    <x v="482"/>
    <d v="2018-12-30T00:00:00"/>
    <s v="Standard Class"/>
    <s v="AJ-10795"/>
    <x v="295"/>
    <x v="1"/>
    <x v="0"/>
    <x v="20"/>
    <x v="15"/>
    <x v="23"/>
    <x v="3"/>
    <s v="OFF-BI-10004967"/>
    <x v="1"/>
    <x v="8"/>
    <x v="256"/>
    <x v="3808"/>
    <n v="3"/>
    <n v="0.2"/>
    <n v="1.6848000000000001"/>
    <x v="2"/>
    <x v="0"/>
  </r>
  <r>
    <n v="5179"/>
    <x v="2566"/>
    <x v="657"/>
    <d v="2017-04-19T00:00:00"/>
    <s v="Standard Class"/>
    <s v="BT-11395"/>
    <x v="387"/>
    <x v="1"/>
    <x v="0"/>
    <x v="1"/>
    <x v="1"/>
    <x v="1"/>
    <x v="1"/>
    <s v="FUR-FU-10004973"/>
    <x v="0"/>
    <x v="5"/>
    <x v="1143"/>
    <x v="1023"/>
    <n v="2"/>
    <n v="0"/>
    <n v="15.825600000000001"/>
    <x v="1"/>
    <x v="0"/>
  </r>
  <r>
    <n v="5180"/>
    <x v="2566"/>
    <x v="657"/>
    <d v="2017-04-19T00:00:00"/>
    <s v="Standard Class"/>
    <s v="BT-11395"/>
    <x v="387"/>
    <x v="1"/>
    <x v="0"/>
    <x v="1"/>
    <x v="1"/>
    <x v="1"/>
    <x v="1"/>
    <s v="TEC-PH-10003645"/>
    <x v="2"/>
    <x v="7"/>
    <x v="297"/>
    <x v="3809"/>
    <n v="2"/>
    <n v="0.2"/>
    <n v="19.393200000000007"/>
    <x v="1"/>
    <x v="0"/>
  </r>
  <r>
    <n v="5181"/>
    <x v="2566"/>
    <x v="657"/>
    <d v="2017-04-19T00:00:00"/>
    <s v="Standard Class"/>
    <s v="BT-11395"/>
    <x v="387"/>
    <x v="1"/>
    <x v="0"/>
    <x v="1"/>
    <x v="1"/>
    <x v="1"/>
    <x v="1"/>
    <s v="OFF-AP-10004980"/>
    <x v="1"/>
    <x v="9"/>
    <x v="976"/>
    <x v="3810"/>
    <n v="2"/>
    <n v="0"/>
    <n v="29.577600000000004"/>
    <x v="1"/>
    <x v="0"/>
  </r>
  <r>
    <n v="5182"/>
    <x v="2567"/>
    <x v="510"/>
    <d v="2019-09-15T00:00:00"/>
    <s v="First Class"/>
    <s v="DJ-13510"/>
    <x v="137"/>
    <x v="1"/>
    <x v="0"/>
    <x v="383"/>
    <x v="34"/>
    <x v="468"/>
    <x v="3"/>
    <s v="OFF-PA-10003797"/>
    <x v="1"/>
    <x v="10"/>
    <x v="1710"/>
    <x v="1568"/>
    <n v="7"/>
    <n v="0"/>
    <n v="21.772800000000004"/>
    <x v="2"/>
    <x v="0"/>
  </r>
  <r>
    <n v="5183"/>
    <x v="2567"/>
    <x v="510"/>
    <d v="2019-09-15T00:00:00"/>
    <s v="First Class"/>
    <s v="DJ-13510"/>
    <x v="137"/>
    <x v="1"/>
    <x v="0"/>
    <x v="383"/>
    <x v="34"/>
    <x v="468"/>
    <x v="3"/>
    <s v="OFF-BI-10003707"/>
    <x v="1"/>
    <x v="8"/>
    <x v="784"/>
    <x v="3811"/>
    <n v="3"/>
    <n v="0"/>
    <n v="22.89"/>
    <x v="2"/>
    <x v="0"/>
  </r>
  <r>
    <n v="5184"/>
    <x v="2568"/>
    <x v="241"/>
    <d v="2019-09-27T00:00:00"/>
    <s v="First Class"/>
    <s v="AG-10675"/>
    <x v="165"/>
    <x v="0"/>
    <x v="0"/>
    <x v="38"/>
    <x v="32"/>
    <x v="112"/>
    <x v="0"/>
    <s v="OFF-ST-10000885"/>
    <x v="1"/>
    <x v="4"/>
    <x v="1666"/>
    <x v="2353"/>
    <n v="3"/>
    <n v="0"/>
    <n v="10.0725"/>
    <x v="0"/>
    <x v="0"/>
  </r>
  <r>
    <n v="5185"/>
    <x v="2568"/>
    <x v="241"/>
    <d v="2019-09-27T00:00:00"/>
    <s v="First Class"/>
    <s v="AG-10675"/>
    <x v="165"/>
    <x v="0"/>
    <x v="0"/>
    <x v="38"/>
    <x v="32"/>
    <x v="112"/>
    <x v="0"/>
    <s v="OFF-BI-10002827"/>
    <x v="1"/>
    <x v="8"/>
    <x v="554"/>
    <x v="3812"/>
    <n v="7"/>
    <n v="0"/>
    <n v="17.8066"/>
    <x v="0"/>
    <x v="0"/>
  </r>
  <r>
    <n v="5186"/>
    <x v="2569"/>
    <x v="998"/>
    <d v="2017-10-15T00:00:00"/>
    <s v="Standard Class"/>
    <s v="JD-15790"/>
    <x v="479"/>
    <x v="0"/>
    <x v="0"/>
    <x v="108"/>
    <x v="2"/>
    <x v="133"/>
    <x v="0"/>
    <s v="OFF-ST-10004459"/>
    <x v="1"/>
    <x v="4"/>
    <x v="459"/>
    <x v="2122"/>
    <n v="6"/>
    <n v="0.2"/>
    <n v="-337.80600000000004"/>
    <x v="0"/>
    <x v="0"/>
  </r>
  <r>
    <n v="5187"/>
    <x v="2570"/>
    <x v="154"/>
    <d v="2017-12-03T00:00:00"/>
    <s v="Standard Class"/>
    <s v="EH-14125"/>
    <x v="258"/>
    <x v="2"/>
    <x v="0"/>
    <x v="10"/>
    <x v="9"/>
    <x v="11"/>
    <x v="3"/>
    <s v="TEC-PH-10002789"/>
    <x v="2"/>
    <x v="7"/>
    <x v="1586"/>
    <x v="3813"/>
    <n v="8"/>
    <n v="0.4"/>
    <n v="-162.22960000000006"/>
    <x v="2"/>
    <x v="0"/>
  </r>
  <r>
    <n v="5188"/>
    <x v="2571"/>
    <x v="1023"/>
    <d v="2017-09-18T00:00:00"/>
    <s v="Standard Class"/>
    <s v="ZC-21910"/>
    <x v="233"/>
    <x v="0"/>
    <x v="0"/>
    <x v="38"/>
    <x v="14"/>
    <x v="134"/>
    <x v="2"/>
    <s v="TEC-AC-10001314"/>
    <x v="2"/>
    <x v="11"/>
    <x v="952"/>
    <x v="1772"/>
    <n v="4"/>
    <n v="0"/>
    <n v="15.996799999999979"/>
    <x v="2"/>
    <x v="0"/>
  </r>
  <r>
    <n v="5189"/>
    <x v="2571"/>
    <x v="1023"/>
    <d v="2017-09-18T00:00:00"/>
    <s v="Standard Class"/>
    <s v="ZC-21910"/>
    <x v="233"/>
    <x v="0"/>
    <x v="0"/>
    <x v="38"/>
    <x v="14"/>
    <x v="134"/>
    <x v="2"/>
    <s v="FUR-CH-10000015"/>
    <x v="0"/>
    <x v="1"/>
    <x v="378"/>
    <x v="3814"/>
    <n v="7"/>
    <n v="0"/>
    <n v="394.21199999999999"/>
    <x v="2"/>
    <x v="0"/>
  </r>
  <r>
    <n v="5190"/>
    <x v="2572"/>
    <x v="237"/>
    <d v="2019-11-18T00:00:00"/>
    <s v="Standard Class"/>
    <s v="XP-21865"/>
    <x v="190"/>
    <x v="0"/>
    <x v="0"/>
    <x v="45"/>
    <x v="5"/>
    <x v="89"/>
    <x v="2"/>
    <s v="TEC-AC-10004855"/>
    <x v="2"/>
    <x v="11"/>
    <x v="1056"/>
    <x v="3815"/>
    <n v="6"/>
    <n v="0.2"/>
    <n v="-27.292200000000001"/>
    <x v="2"/>
    <x v="0"/>
  </r>
  <r>
    <n v="5191"/>
    <x v="2572"/>
    <x v="237"/>
    <d v="2019-11-18T00:00:00"/>
    <s v="Standard Class"/>
    <s v="XP-21865"/>
    <x v="190"/>
    <x v="0"/>
    <x v="0"/>
    <x v="45"/>
    <x v="5"/>
    <x v="89"/>
    <x v="2"/>
    <s v="OFF-AR-10003582"/>
    <x v="1"/>
    <x v="6"/>
    <x v="1460"/>
    <x v="3816"/>
    <n v="2"/>
    <n v="0.2"/>
    <n v="4.5040000000000031"/>
    <x v="2"/>
    <x v="0"/>
  </r>
  <r>
    <n v="5192"/>
    <x v="2573"/>
    <x v="1024"/>
    <d v="2019-05-09T00:00:00"/>
    <s v="Standard Class"/>
    <s v="DK-12985"/>
    <x v="213"/>
    <x v="0"/>
    <x v="0"/>
    <x v="8"/>
    <x v="1"/>
    <x v="34"/>
    <x v="1"/>
    <s v="OFF-EN-10003448"/>
    <x v="1"/>
    <x v="12"/>
    <x v="1711"/>
    <x v="3817"/>
    <n v="2"/>
    <n v="0"/>
    <n v="11.58"/>
    <x v="1"/>
    <x v="0"/>
  </r>
  <r>
    <n v="5193"/>
    <x v="2574"/>
    <x v="683"/>
    <d v="2016-12-01T00:00:00"/>
    <s v="Second Class"/>
    <s v="CS-12250"/>
    <x v="294"/>
    <x v="1"/>
    <x v="0"/>
    <x v="29"/>
    <x v="20"/>
    <x v="37"/>
    <x v="0"/>
    <s v="FUR-FU-10003773"/>
    <x v="0"/>
    <x v="5"/>
    <x v="125"/>
    <x v="3818"/>
    <n v="5"/>
    <n v="0"/>
    <n v="43.735999999999962"/>
    <x v="0"/>
    <x v="0"/>
  </r>
  <r>
    <n v="5194"/>
    <x v="2574"/>
    <x v="683"/>
    <d v="2016-12-01T00:00:00"/>
    <s v="Second Class"/>
    <s v="CS-12250"/>
    <x v="294"/>
    <x v="1"/>
    <x v="0"/>
    <x v="29"/>
    <x v="20"/>
    <x v="37"/>
    <x v="0"/>
    <s v="OFF-PA-10001363"/>
    <x v="1"/>
    <x v="10"/>
    <x v="1625"/>
    <x v="3016"/>
    <n v="7"/>
    <n v="0"/>
    <n v="40.401199999999996"/>
    <x v="0"/>
    <x v="0"/>
  </r>
  <r>
    <n v="5195"/>
    <x v="2574"/>
    <x v="683"/>
    <d v="2016-12-01T00:00:00"/>
    <s v="Second Class"/>
    <s v="CS-12250"/>
    <x v="294"/>
    <x v="1"/>
    <x v="0"/>
    <x v="29"/>
    <x v="20"/>
    <x v="37"/>
    <x v="0"/>
    <s v="OFF-AR-10004757"/>
    <x v="1"/>
    <x v="6"/>
    <x v="346"/>
    <x v="2805"/>
    <n v="4"/>
    <n v="0"/>
    <n v="4.3295999999999992"/>
    <x v="0"/>
    <x v="0"/>
  </r>
  <r>
    <n v="5196"/>
    <x v="2574"/>
    <x v="683"/>
    <d v="2016-12-01T00:00:00"/>
    <s v="Second Class"/>
    <s v="CS-12250"/>
    <x v="294"/>
    <x v="1"/>
    <x v="0"/>
    <x v="29"/>
    <x v="20"/>
    <x v="37"/>
    <x v="0"/>
    <s v="OFF-BI-10000309"/>
    <x v="1"/>
    <x v="8"/>
    <x v="338"/>
    <x v="3819"/>
    <n v="3"/>
    <n v="0"/>
    <n v="22.3734"/>
    <x v="0"/>
    <x v="0"/>
  </r>
  <r>
    <n v="5197"/>
    <x v="2575"/>
    <x v="1025"/>
    <d v="2016-05-15T00:00:00"/>
    <s v="Standard Class"/>
    <s v="AI-10855"/>
    <x v="482"/>
    <x v="0"/>
    <x v="0"/>
    <x v="239"/>
    <x v="4"/>
    <x v="297"/>
    <x v="1"/>
    <s v="OFF-EN-10001434"/>
    <x v="1"/>
    <x v="12"/>
    <x v="439"/>
    <x v="3820"/>
    <n v="3"/>
    <n v="0"/>
    <n v="77.483699999999999"/>
    <x v="1"/>
    <x v="0"/>
  </r>
  <r>
    <n v="5198"/>
    <x v="2575"/>
    <x v="1025"/>
    <d v="2016-05-15T00:00:00"/>
    <s v="Standard Class"/>
    <s v="AI-10855"/>
    <x v="482"/>
    <x v="0"/>
    <x v="0"/>
    <x v="239"/>
    <x v="4"/>
    <x v="297"/>
    <x v="1"/>
    <s v="TEC-PH-10003988"/>
    <x v="2"/>
    <x v="7"/>
    <x v="47"/>
    <x v="3582"/>
    <n v="5"/>
    <n v="0.2"/>
    <n v="4.3600000000000012"/>
    <x v="1"/>
    <x v="0"/>
  </r>
  <r>
    <n v="5199"/>
    <x v="2576"/>
    <x v="840"/>
    <d v="2018-03-08T00:00:00"/>
    <s v="Standard Class"/>
    <s v="AA-10315"/>
    <x v="397"/>
    <x v="0"/>
    <x v="0"/>
    <x v="171"/>
    <x v="5"/>
    <x v="217"/>
    <x v="2"/>
    <s v="OFF-SU-10000151"/>
    <x v="1"/>
    <x v="14"/>
    <x v="1345"/>
    <x v="3821"/>
    <n v="3"/>
    <n v="0.2"/>
    <n v="-786.01440000000025"/>
    <x v="2"/>
    <x v="0"/>
  </r>
  <r>
    <n v="5200"/>
    <x v="2576"/>
    <x v="840"/>
    <d v="2018-03-08T00:00:00"/>
    <s v="Standard Class"/>
    <s v="AA-10315"/>
    <x v="397"/>
    <x v="0"/>
    <x v="0"/>
    <x v="171"/>
    <x v="5"/>
    <x v="217"/>
    <x v="2"/>
    <s v="OFF-FA-10001332"/>
    <x v="1"/>
    <x v="13"/>
    <x v="1570"/>
    <x v="2134"/>
    <n v="1"/>
    <n v="0.2"/>
    <n v="0.77759999999999996"/>
    <x v="2"/>
    <x v="0"/>
  </r>
  <r>
    <n v="5201"/>
    <x v="2576"/>
    <x v="840"/>
    <d v="2018-03-08T00:00:00"/>
    <s v="Standard Class"/>
    <s v="AA-10315"/>
    <x v="397"/>
    <x v="0"/>
    <x v="0"/>
    <x v="171"/>
    <x v="5"/>
    <x v="217"/>
    <x v="2"/>
    <s v="TEC-PH-10000895"/>
    <x v="2"/>
    <x v="7"/>
    <x v="1137"/>
    <x v="2404"/>
    <n v="3"/>
    <n v="0.2"/>
    <n v="32.398200000000017"/>
    <x v="2"/>
    <x v="0"/>
  </r>
  <r>
    <n v="5202"/>
    <x v="2576"/>
    <x v="840"/>
    <d v="2018-03-08T00:00:00"/>
    <s v="Standard Class"/>
    <s v="AA-10315"/>
    <x v="397"/>
    <x v="0"/>
    <x v="0"/>
    <x v="171"/>
    <x v="5"/>
    <x v="217"/>
    <x v="2"/>
    <s v="TEC-AC-10002857"/>
    <x v="2"/>
    <x v="11"/>
    <x v="540"/>
    <x v="3822"/>
    <n v="7"/>
    <n v="0.2"/>
    <n v="5.7364999999999977"/>
    <x v="2"/>
    <x v="0"/>
  </r>
  <r>
    <n v="5203"/>
    <x v="2577"/>
    <x v="762"/>
    <d v="2017-08-19T00:00:00"/>
    <s v="Standard Class"/>
    <s v="RE-19450"/>
    <x v="681"/>
    <x v="0"/>
    <x v="0"/>
    <x v="182"/>
    <x v="1"/>
    <x v="232"/>
    <x v="1"/>
    <s v="FUR-FU-10004018"/>
    <x v="0"/>
    <x v="5"/>
    <x v="936"/>
    <x v="3823"/>
    <n v="7"/>
    <n v="0"/>
    <n v="28.142100000000006"/>
    <x v="1"/>
    <x v="0"/>
  </r>
  <r>
    <n v="5204"/>
    <x v="2577"/>
    <x v="762"/>
    <d v="2017-08-19T00:00:00"/>
    <s v="Standard Class"/>
    <s v="RE-19450"/>
    <x v="681"/>
    <x v="0"/>
    <x v="0"/>
    <x v="182"/>
    <x v="1"/>
    <x v="232"/>
    <x v="1"/>
    <s v="OFF-ST-10003638"/>
    <x v="1"/>
    <x v="4"/>
    <x v="1231"/>
    <x v="3824"/>
    <n v="3"/>
    <n v="0"/>
    <n v="18.970199999999998"/>
    <x v="1"/>
    <x v="0"/>
  </r>
  <r>
    <n v="5205"/>
    <x v="2578"/>
    <x v="811"/>
    <d v="2017-09-18T00:00:00"/>
    <s v="Standard Class"/>
    <s v="TM-21010"/>
    <x v="612"/>
    <x v="0"/>
    <x v="0"/>
    <x v="109"/>
    <x v="15"/>
    <x v="135"/>
    <x v="3"/>
    <s v="OFF-AR-10004685"/>
    <x v="1"/>
    <x v="6"/>
    <x v="183"/>
    <x v="1577"/>
    <n v="2"/>
    <n v="0"/>
    <n v="3.0557999999999996"/>
    <x v="2"/>
    <x v="0"/>
  </r>
  <r>
    <n v="5206"/>
    <x v="2578"/>
    <x v="811"/>
    <d v="2017-09-18T00:00:00"/>
    <s v="Standard Class"/>
    <s v="TM-21010"/>
    <x v="612"/>
    <x v="0"/>
    <x v="0"/>
    <x v="109"/>
    <x v="15"/>
    <x v="135"/>
    <x v="3"/>
    <s v="OFF-ST-10001713"/>
    <x v="1"/>
    <x v="4"/>
    <x v="45"/>
    <x v="2815"/>
    <n v="2"/>
    <n v="0"/>
    <n v="4.2391999999999967"/>
    <x v="2"/>
    <x v="0"/>
  </r>
  <r>
    <n v="5207"/>
    <x v="2578"/>
    <x v="811"/>
    <d v="2017-09-18T00:00:00"/>
    <s v="Standard Class"/>
    <s v="TM-21010"/>
    <x v="612"/>
    <x v="0"/>
    <x v="0"/>
    <x v="109"/>
    <x v="15"/>
    <x v="135"/>
    <x v="3"/>
    <s v="OFF-FA-10000490"/>
    <x v="1"/>
    <x v="13"/>
    <x v="310"/>
    <x v="3825"/>
    <n v="1"/>
    <n v="0"/>
    <n v="0.58279999999999998"/>
    <x v="2"/>
    <x v="0"/>
  </r>
  <r>
    <n v="5208"/>
    <x v="2578"/>
    <x v="811"/>
    <d v="2017-09-18T00:00:00"/>
    <s v="Standard Class"/>
    <s v="TM-21010"/>
    <x v="612"/>
    <x v="0"/>
    <x v="0"/>
    <x v="109"/>
    <x v="15"/>
    <x v="135"/>
    <x v="3"/>
    <s v="OFF-LA-10002043"/>
    <x v="1"/>
    <x v="2"/>
    <x v="255"/>
    <x v="346"/>
    <n v="2"/>
    <n v="0"/>
    <n v="9.9359999999999999"/>
    <x v="2"/>
    <x v="0"/>
  </r>
  <r>
    <n v="5209"/>
    <x v="2578"/>
    <x v="811"/>
    <d v="2017-09-18T00:00:00"/>
    <s v="Standard Class"/>
    <s v="TM-21010"/>
    <x v="612"/>
    <x v="0"/>
    <x v="0"/>
    <x v="109"/>
    <x v="15"/>
    <x v="135"/>
    <x v="3"/>
    <s v="OFF-PA-10002464"/>
    <x v="1"/>
    <x v="10"/>
    <x v="1002"/>
    <x v="986"/>
    <n v="5"/>
    <n v="0"/>
    <n v="14.161000000000001"/>
    <x v="2"/>
    <x v="0"/>
  </r>
  <r>
    <n v="5210"/>
    <x v="2578"/>
    <x v="811"/>
    <d v="2017-09-18T00:00:00"/>
    <s v="Standard Class"/>
    <s v="TM-21010"/>
    <x v="612"/>
    <x v="0"/>
    <x v="0"/>
    <x v="109"/>
    <x v="15"/>
    <x v="135"/>
    <x v="3"/>
    <s v="OFF-EN-10002504"/>
    <x v="1"/>
    <x v="12"/>
    <x v="113"/>
    <x v="3370"/>
    <n v="1"/>
    <n v="0"/>
    <n v="12.7746"/>
    <x v="2"/>
    <x v="0"/>
  </r>
  <r>
    <n v="5211"/>
    <x v="2579"/>
    <x v="1026"/>
    <d v="2017-01-18T00:00:00"/>
    <s v="Standard Class"/>
    <s v="YS-21880"/>
    <x v="453"/>
    <x v="1"/>
    <x v="0"/>
    <x v="46"/>
    <x v="13"/>
    <x v="284"/>
    <x v="3"/>
    <s v="OFF-ST-10002615"/>
    <x v="1"/>
    <x v="4"/>
    <x v="1436"/>
    <x v="2848"/>
    <n v="3"/>
    <n v="0"/>
    <n v="120.94680000000001"/>
    <x v="2"/>
    <x v="0"/>
  </r>
  <r>
    <n v="5212"/>
    <x v="2580"/>
    <x v="793"/>
    <d v="2017-05-16T00:00:00"/>
    <s v="Second Class"/>
    <s v="AZ-10750"/>
    <x v="616"/>
    <x v="0"/>
    <x v="0"/>
    <x v="20"/>
    <x v="15"/>
    <x v="23"/>
    <x v="3"/>
    <s v="OFF-ST-10004258"/>
    <x v="1"/>
    <x v="4"/>
    <x v="761"/>
    <x v="905"/>
    <n v="3"/>
    <n v="0"/>
    <n v="9.8901000000000039"/>
    <x v="2"/>
    <x v="0"/>
  </r>
  <r>
    <n v="5213"/>
    <x v="2581"/>
    <x v="182"/>
    <d v="2018-09-26T00:00:00"/>
    <s v="Same Day"/>
    <s v="CM-12445"/>
    <x v="320"/>
    <x v="0"/>
    <x v="0"/>
    <x v="56"/>
    <x v="1"/>
    <x v="71"/>
    <x v="1"/>
    <s v="OFF-ST-10004507"/>
    <x v="1"/>
    <x v="4"/>
    <x v="457"/>
    <x v="492"/>
    <n v="3"/>
    <n v="0"/>
    <n v="13.891499999999999"/>
    <x v="1"/>
    <x v="0"/>
  </r>
  <r>
    <n v="5214"/>
    <x v="2581"/>
    <x v="182"/>
    <d v="2018-09-26T00:00:00"/>
    <s v="Same Day"/>
    <s v="CM-12445"/>
    <x v="320"/>
    <x v="0"/>
    <x v="0"/>
    <x v="56"/>
    <x v="1"/>
    <x v="71"/>
    <x v="1"/>
    <s v="OFF-LA-10000262"/>
    <x v="1"/>
    <x v="2"/>
    <x v="941"/>
    <x v="1507"/>
    <n v="3"/>
    <n v="0"/>
    <n v="3.6017999999999999"/>
    <x v="1"/>
    <x v="0"/>
  </r>
  <r>
    <n v="5215"/>
    <x v="2581"/>
    <x v="182"/>
    <d v="2018-09-26T00:00:00"/>
    <s v="Same Day"/>
    <s v="CM-12445"/>
    <x v="320"/>
    <x v="0"/>
    <x v="0"/>
    <x v="56"/>
    <x v="1"/>
    <x v="71"/>
    <x v="1"/>
    <s v="OFF-AR-10002445"/>
    <x v="1"/>
    <x v="6"/>
    <x v="1646"/>
    <x v="3826"/>
    <n v="5"/>
    <n v="0"/>
    <n v="13.452000000000002"/>
    <x v="1"/>
    <x v="0"/>
  </r>
  <r>
    <n v="5216"/>
    <x v="2581"/>
    <x v="182"/>
    <d v="2018-09-26T00:00:00"/>
    <s v="Same Day"/>
    <s v="CM-12445"/>
    <x v="320"/>
    <x v="0"/>
    <x v="0"/>
    <x v="56"/>
    <x v="1"/>
    <x v="71"/>
    <x v="1"/>
    <s v="OFF-PA-10001667"/>
    <x v="1"/>
    <x v="10"/>
    <x v="458"/>
    <x v="2744"/>
    <n v="5"/>
    <n v="0"/>
    <n v="13.454999999999998"/>
    <x v="1"/>
    <x v="0"/>
  </r>
  <r>
    <n v="5217"/>
    <x v="2582"/>
    <x v="428"/>
    <d v="2019-09-15T00:00:00"/>
    <s v="Standard Class"/>
    <s v="JB-16000"/>
    <x v="677"/>
    <x v="0"/>
    <x v="0"/>
    <x v="43"/>
    <x v="12"/>
    <x v="526"/>
    <x v="2"/>
    <s v="OFF-EN-10000461"/>
    <x v="1"/>
    <x v="12"/>
    <x v="753"/>
    <x v="2053"/>
    <n v="2"/>
    <n v="0"/>
    <n v="8.2156000000000002"/>
    <x v="2"/>
    <x v="0"/>
  </r>
  <r>
    <n v="5218"/>
    <x v="2583"/>
    <x v="4"/>
    <d v="2019-04-17T00:00:00"/>
    <s v="Second Class"/>
    <s v="NS-18640"/>
    <x v="374"/>
    <x v="1"/>
    <x v="0"/>
    <x v="1"/>
    <x v="1"/>
    <x v="13"/>
    <x v="1"/>
    <s v="OFF-PA-10002254"/>
    <x v="1"/>
    <x v="10"/>
    <x v="146"/>
    <x v="1219"/>
    <n v="3"/>
    <n v="0"/>
    <n v="36.404399999999995"/>
    <x v="1"/>
    <x v="0"/>
  </r>
  <r>
    <n v="5219"/>
    <x v="2584"/>
    <x v="193"/>
    <d v="2019-06-14T00:00:00"/>
    <s v="Standard Class"/>
    <s v="LC-16930"/>
    <x v="18"/>
    <x v="1"/>
    <x v="0"/>
    <x v="20"/>
    <x v="15"/>
    <x v="164"/>
    <x v="3"/>
    <s v="OFF-AR-10001868"/>
    <x v="1"/>
    <x v="6"/>
    <x v="59"/>
    <x v="3681"/>
    <n v="5"/>
    <n v="0"/>
    <n v="4.2"/>
    <x v="2"/>
    <x v="0"/>
  </r>
  <r>
    <n v="5220"/>
    <x v="2585"/>
    <x v="853"/>
    <d v="2019-09-01T00:00:00"/>
    <s v="Same Day"/>
    <s v="CA-12775"/>
    <x v="222"/>
    <x v="0"/>
    <x v="0"/>
    <x v="66"/>
    <x v="12"/>
    <x v="185"/>
    <x v="2"/>
    <s v="FUR-CH-10004875"/>
    <x v="0"/>
    <x v="1"/>
    <x v="1445"/>
    <x v="3827"/>
    <n v="7"/>
    <n v="0"/>
    <n v="134.53020000000001"/>
    <x v="2"/>
    <x v="0"/>
  </r>
  <r>
    <n v="5221"/>
    <x v="2586"/>
    <x v="1027"/>
    <d v="2016-06-20T00:00:00"/>
    <s v="Standard Class"/>
    <s v="SR-20425"/>
    <x v="676"/>
    <x v="2"/>
    <x v="0"/>
    <x v="66"/>
    <x v="12"/>
    <x v="151"/>
    <x v="2"/>
    <s v="FUR-BO-10000711"/>
    <x v="0"/>
    <x v="0"/>
    <x v="1614"/>
    <x v="3724"/>
    <n v="3"/>
    <n v="0"/>
    <n v="57.4938"/>
    <x v="2"/>
    <x v="0"/>
  </r>
  <r>
    <n v="5222"/>
    <x v="2587"/>
    <x v="796"/>
    <d v="2019-05-22T00:00:00"/>
    <s v="Second Class"/>
    <s v="PP-18955"/>
    <x v="452"/>
    <x v="2"/>
    <x v="0"/>
    <x v="24"/>
    <x v="25"/>
    <x v="333"/>
    <x v="2"/>
    <s v="OFF-AP-10000938"/>
    <x v="1"/>
    <x v="9"/>
    <x v="1712"/>
    <x v="3828"/>
    <n v="7"/>
    <n v="0"/>
    <n v="197.92079999999999"/>
    <x v="2"/>
    <x v="0"/>
  </r>
  <r>
    <n v="5223"/>
    <x v="2587"/>
    <x v="796"/>
    <d v="2019-05-22T00:00:00"/>
    <s v="Second Class"/>
    <s v="PP-18955"/>
    <x v="452"/>
    <x v="2"/>
    <x v="0"/>
    <x v="24"/>
    <x v="25"/>
    <x v="333"/>
    <x v="2"/>
    <s v="TEC-PH-10003555"/>
    <x v="2"/>
    <x v="7"/>
    <x v="462"/>
    <x v="1164"/>
    <n v="5"/>
    <n v="0"/>
    <n v="2.2990000000000066"/>
    <x v="2"/>
    <x v="0"/>
  </r>
  <r>
    <n v="5224"/>
    <x v="2587"/>
    <x v="796"/>
    <d v="2019-05-22T00:00:00"/>
    <s v="Second Class"/>
    <s v="PP-18955"/>
    <x v="452"/>
    <x v="2"/>
    <x v="0"/>
    <x v="24"/>
    <x v="25"/>
    <x v="333"/>
    <x v="2"/>
    <s v="OFF-BI-10001267"/>
    <x v="1"/>
    <x v="8"/>
    <x v="1475"/>
    <x v="3829"/>
    <n v="7"/>
    <n v="0"/>
    <n v="20.731199999999998"/>
    <x v="2"/>
    <x v="0"/>
  </r>
  <r>
    <n v="5225"/>
    <x v="2588"/>
    <x v="510"/>
    <d v="2019-09-17T00:00:00"/>
    <s v="Second Class"/>
    <s v="JM-15865"/>
    <x v="622"/>
    <x v="0"/>
    <x v="0"/>
    <x v="1"/>
    <x v="1"/>
    <x v="1"/>
    <x v="1"/>
    <s v="OFF-PA-10004071"/>
    <x v="1"/>
    <x v="10"/>
    <x v="417"/>
    <x v="1696"/>
    <n v="3"/>
    <n v="0"/>
    <n v="79.891199999999998"/>
    <x v="1"/>
    <x v="0"/>
  </r>
  <r>
    <n v="5226"/>
    <x v="2589"/>
    <x v="1028"/>
    <d v="2018-06-26T00:00:00"/>
    <s v="Standard Class"/>
    <s v="AS-10090"/>
    <x v="548"/>
    <x v="0"/>
    <x v="0"/>
    <x v="20"/>
    <x v="15"/>
    <x v="164"/>
    <x v="3"/>
    <s v="OFF-BI-10001553"/>
    <x v="1"/>
    <x v="8"/>
    <x v="1302"/>
    <x v="3830"/>
    <n v="5"/>
    <n v="0.2"/>
    <n v="12.795999999999999"/>
    <x v="2"/>
    <x v="0"/>
  </r>
  <r>
    <n v="5227"/>
    <x v="2589"/>
    <x v="1028"/>
    <d v="2018-06-26T00:00:00"/>
    <s v="Standard Class"/>
    <s v="AS-10090"/>
    <x v="548"/>
    <x v="0"/>
    <x v="0"/>
    <x v="20"/>
    <x v="15"/>
    <x v="164"/>
    <x v="3"/>
    <s v="OFF-BI-10003007"/>
    <x v="1"/>
    <x v="8"/>
    <x v="1551"/>
    <x v="3831"/>
    <n v="6"/>
    <n v="0.2"/>
    <n v="60.496799999999993"/>
    <x v="2"/>
    <x v="0"/>
  </r>
  <r>
    <n v="5228"/>
    <x v="2589"/>
    <x v="1028"/>
    <d v="2018-06-26T00:00:00"/>
    <s v="Standard Class"/>
    <s v="AS-10090"/>
    <x v="548"/>
    <x v="0"/>
    <x v="0"/>
    <x v="20"/>
    <x v="15"/>
    <x v="164"/>
    <x v="3"/>
    <s v="FUR-BO-10003272"/>
    <x v="0"/>
    <x v="0"/>
    <x v="587"/>
    <x v="3832"/>
    <n v="2"/>
    <n v="0.2"/>
    <n v="-44.196000000000026"/>
    <x v="2"/>
    <x v="0"/>
  </r>
  <r>
    <n v="5229"/>
    <x v="2590"/>
    <x v="35"/>
    <d v="2016-12-01T00:00:00"/>
    <s v="Standard Class"/>
    <s v="LS-16975"/>
    <x v="60"/>
    <x v="2"/>
    <x v="0"/>
    <x v="8"/>
    <x v="1"/>
    <x v="9"/>
    <x v="1"/>
    <s v="OFF-PA-10001033"/>
    <x v="1"/>
    <x v="10"/>
    <x v="1509"/>
    <x v="2658"/>
    <n v="2"/>
    <n v="0"/>
    <n v="40.170200000000001"/>
    <x v="1"/>
    <x v="0"/>
  </r>
  <r>
    <n v="5230"/>
    <x v="2591"/>
    <x v="498"/>
    <d v="2019-03-22T00:00:00"/>
    <s v="Second Class"/>
    <s v="SA-20830"/>
    <x v="193"/>
    <x v="0"/>
    <x v="0"/>
    <x v="201"/>
    <x v="1"/>
    <x v="252"/>
    <x v="1"/>
    <s v="OFF-BI-10001553"/>
    <x v="1"/>
    <x v="8"/>
    <x v="1302"/>
    <x v="899"/>
    <n v="2"/>
    <n v="0.2"/>
    <n v="5.1183999999999994"/>
    <x v="1"/>
    <x v="0"/>
  </r>
  <r>
    <n v="5231"/>
    <x v="2591"/>
    <x v="498"/>
    <d v="2019-03-22T00:00:00"/>
    <s v="Second Class"/>
    <s v="SA-20830"/>
    <x v="193"/>
    <x v="0"/>
    <x v="0"/>
    <x v="201"/>
    <x v="1"/>
    <x v="252"/>
    <x v="1"/>
    <s v="FUR-TA-10001095"/>
    <x v="0"/>
    <x v="3"/>
    <x v="616"/>
    <x v="944"/>
    <n v="5"/>
    <n v="0.2"/>
    <n v="8.7144999999999868"/>
    <x v="1"/>
    <x v="0"/>
  </r>
  <r>
    <n v="5232"/>
    <x v="2591"/>
    <x v="498"/>
    <d v="2019-03-22T00:00:00"/>
    <s v="Second Class"/>
    <s v="SA-20830"/>
    <x v="193"/>
    <x v="0"/>
    <x v="0"/>
    <x v="201"/>
    <x v="1"/>
    <x v="252"/>
    <x v="1"/>
    <s v="FUR-FU-10001185"/>
    <x v="0"/>
    <x v="5"/>
    <x v="1423"/>
    <x v="3833"/>
    <n v="1"/>
    <n v="0"/>
    <n v="12.6813"/>
    <x v="1"/>
    <x v="0"/>
  </r>
  <r>
    <n v="5233"/>
    <x v="2591"/>
    <x v="498"/>
    <d v="2019-03-22T00:00:00"/>
    <s v="Second Class"/>
    <s v="SA-20830"/>
    <x v="193"/>
    <x v="0"/>
    <x v="0"/>
    <x v="201"/>
    <x v="1"/>
    <x v="252"/>
    <x v="1"/>
    <s v="OFF-BI-10000343"/>
    <x v="1"/>
    <x v="8"/>
    <x v="186"/>
    <x v="3834"/>
    <n v="7"/>
    <n v="0.2"/>
    <n v="9.2798999999999996"/>
    <x v="1"/>
    <x v="0"/>
  </r>
  <r>
    <n v="5234"/>
    <x v="2592"/>
    <x v="638"/>
    <d v="2016-10-22T00:00:00"/>
    <s v="Standard Class"/>
    <s v="LS-17200"/>
    <x v="624"/>
    <x v="1"/>
    <x v="0"/>
    <x v="379"/>
    <x v="36"/>
    <x v="463"/>
    <x v="0"/>
    <s v="FUR-CH-10004626"/>
    <x v="0"/>
    <x v="1"/>
    <x v="1706"/>
    <x v="3835"/>
    <n v="6"/>
    <n v="0"/>
    <n v="145.2816"/>
    <x v="0"/>
    <x v="0"/>
  </r>
  <r>
    <n v="5235"/>
    <x v="2593"/>
    <x v="1029"/>
    <d v="2019-08-23T00:00:00"/>
    <s v="First Class"/>
    <s v="TM-21490"/>
    <x v="746"/>
    <x v="0"/>
    <x v="0"/>
    <x v="8"/>
    <x v="1"/>
    <x v="94"/>
    <x v="1"/>
    <s v="FUR-TA-10001768"/>
    <x v="0"/>
    <x v="3"/>
    <x v="114"/>
    <x v="3836"/>
    <n v="1"/>
    <n v="0.2"/>
    <n v="2.625099999999982"/>
    <x v="1"/>
    <x v="0"/>
  </r>
  <r>
    <n v="5236"/>
    <x v="2594"/>
    <x v="258"/>
    <d v="2018-11-22T00:00:00"/>
    <s v="First Class"/>
    <s v="TT-21265"/>
    <x v="640"/>
    <x v="1"/>
    <x v="0"/>
    <x v="245"/>
    <x v="14"/>
    <x v="303"/>
    <x v="2"/>
    <s v="OFF-AP-10001947"/>
    <x v="1"/>
    <x v="9"/>
    <x v="1537"/>
    <x v="3837"/>
    <n v="3"/>
    <n v="0"/>
    <n v="15.938399999999998"/>
    <x v="2"/>
    <x v="0"/>
  </r>
  <r>
    <n v="5237"/>
    <x v="2595"/>
    <x v="59"/>
    <d v="2016-09-24T00:00:00"/>
    <s v="Standard Class"/>
    <s v="DN-13690"/>
    <x v="35"/>
    <x v="0"/>
    <x v="0"/>
    <x v="29"/>
    <x v="39"/>
    <x v="209"/>
    <x v="3"/>
    <s v="FUR-FU-10004952"/>
    <x v="0"/>
    <x v="5"/>
    <x v="853"/>
    <x v="3838"/>
    <n v="3"/>
    <n v="0"/>
    <n v="50.908200000000001"/>
    <x v="2"/>
    <x v="0"/>
  </r>
  <r>
    <n v="5238"/>
    <x v="2595"/>
    <x v="59"/>
    <d v="2016-09-24T00:00:00"/>
    <s v="Standard Class"/>
    <s v="DN-13690"/>
    <x v="35"/>
    <x v="0"/>
    <x v="0"/>
    <x v="29"/>
    <x v="39"/>
    <x v="209"/>
    <x v="3"/>
    <s v="FUR-BO-10001337"/>
    <x v="0"/>
    <x v="0"/>
    <x v="430"/>
    <x v="1041"/>
    <n v="3"/>
    <n v="0"/>
    <n v="36.293999999999997"/>
    <x v="2"/>
    <x v="0"/>
  </r>
  <r>
    <n v="5239"/>
    <x v="2595"/>
    <x v="59"/>
    <d v="2016-09-24T00:00:00"/>
    <s v="Standard Class"/>
    <s v="DN-13690"/>
    <x v="35"/>
    <x v="0"/>
    <x v="0"/>
    <x v="29"/>
    <x v="39"/>
    <x v="209"/>
    <x v="3"/>
    <s v="TEC-AC-10003628"/>
    <x v="2"/>
    <x v="11"/>
    <x v="247"/>
    <x v="2830"/>
    <n v="2"/>
    <n v="0"/>
    <n v="26.391200000000005"/>
    <x v="2"/>
    <x v="0"/>
  </r>
  <r>
    <n v="5240"/>
    <x v="2596"/>
    <x v="108"/>
    <d v="2018-09-17T00:00:00"/>
    <s v="Standard Class"/>
    <s v="EB-14110"/>
    <x v="686"/>
    <x v="0"/>
    <x v="0"/>
    <x v="49"/>
    <x v="1"/>
    <x v="58"/>
    <x v="1"/>
    <s v="OFF-ST-10004186"/>
    <x v="1"/>
    <x v="4"/>
    <x v="16"/>
    <x v="743"/>
    <n v="3"/>
    <n v="0"/>
    <n v="6.6587999999999994"/>
    <x v="1"/>
    <x v="0"/>
  </r>
  <r>
    <n v="5241"/>
    <x v="2596"/>
    <x v="108"/>
    <d v="2018-09-17T00:00:00"/>
    <s v="Standard Class"/>
    <s v="EB-14110"/>
    <x v="686"/>
    <x v="0"/>
    <x v="0"/>
    <x v="49"/>
    <x v="1"/>
    <x v="58"/>
    <x v="1"/>
    <s v="OFF-BI-10001658"/>
    <x v="1"/>
    <x v="8"/>
    <x v="444"/>
    <x v="3839"/>
    <n v="2"/>
    <n v="0.2"/>
    <n v="12.958399999999999"/>
    <x v="1"/>
    <x v="0"/>
  </r>
  <r>
    <n v="5242"/>
    <x v="2597"/>
    <x v="713"/>
    <d v="2018-09-26T00:00:00"/>
    <s v="Second Class"/>
    <s v="CM-11815"/>
    <x v="698"/>
    <x v="1"/>
    <x v="0"/>
    <x v="4"/>
    <x v="4"/>
    <x v="60"/>
    <x v="1"/>
    <s v="OFF-SU-10004737"/>
    <x v="1"/>
    <x v="14"/>
    <x v="1713"/>
    <x v="3840"/>
    <n v="2"/>
    <n v="0"/>
    <n v="3.6936"/>
    <x v="1"/>
    <x v="0"/>
  </r>
  <r>
    <n v="5243"/>
    <x v="2598"/>
    <x v="1018"/>
    <d v="2019-08-08T00:00:00"/>
    <s v="Standard Class"/>
    <s v="HM-14860"/>
    <x v="447"/>
    <x v="1"/>
    <x v="0"/>
    <x v="238"/>
    <x v="5"/>
    <x v="295"/>
    <x v="2"/>
    <s v="OFF-BI-10002827"/>
    <x v="1"/>
    <x v="8"/>
    <x v="554"/>
    <x v="3841"/>
    <n v="3"/>
    <n v="0.8"/>
    <n v="-5.6406000000000018"/>
    <x v="2"/>
    <x v="0"/>
  </r>
  <r>
    <n v="5244"/>
    <x v="2599"/>
    <x v="197"/>
    <d v="2018-07-26T00:00:00"/>
    <s v="First Class"/>
    <s v="KM-16375"/>
    <x v="454"/>
    <x v="2"/>
    <x v="0"/>
    <x v="81"/>
    <x v="17"/>
    <x v="101"/>
    <x v="0"/>
    <s v="OFF-BI-10003694"/>
    <x v="1"/>
    <x v="8"/>
    <x v="858"/>
    <x v="3842"/>
    <n v="1"/>
    <n v="0"/>
    <n v="4.8023999999999996"/>
    <x v="0"/>
    <x v="0"/>
  </r>
  <r>
    <n v="5245"/>
    <x v="2600"/>
    <x v="1030"/>
    <d v="2018-08-04T00:00:00"/>
    <s v="Second Class"/>
    <s v="BF-11020"/>
    <x v="292"/>
    <x v="1"/>
    <x v="0"/>
    <x v="1"/>
    <x v="1"/>
    <x v="3"/>
    <x v="1"/>
    <s v="FUR-TA-10001691"/>
    <x v="0"/>
    <x v="3"/>
    <x v="1714"/>
    <x v="3843"/>
    <n v="2"/>
    <n v="0.2"/>
    <n v="15.352199999999989"/>
    <x v="1"/>
    <x v="0"/>
  </r>
  <r>
    <n v="5246"/>
    <x v="2600"/>
    <x v="1030"/>
    <d v="2018-08-04T00:00:00"/>
    <s v="Second Class"/>
    <s v="BF-11020"/>
    <x v="292"/>
    <x v="1"/>
    <x v="0"/>
    <x v="1"/>
    <x v="1"/>
    <x v="3"/>
    <x v="1"/>
    <s v="TEC-PH-10001918"/>
    <x v="2"/>
    <x v="7"/>
    <x v="193"/>
    <x v="3844"/>
    <n v="3"/>
    <n v="0.2"/>
    <n v="33.357600000000019"/>
    <x v="1"/>
    <x v="0"/>
  </r>
  <r>
    <n v="5247"/>
    <x v="2600"/>
    <x v="1030"/>
    <d v="2018-08-04T00:00:00"/>
    <s v="Second Class"/>
    <s v="BF-11020"/>
    <x v="292"/>
    <x v="1"/>
    <x v="0"/>
    <x v="1"/>
    <x v="1"/>
    <x v="3"/>
    <x v="1"/>
    <s v="OFF-BI-10000285"/>
    <x v="1"/>
    <x v="8"/>
    <x v="461"/>
    <x v="3845"/>
    <n v="2"/>
    <n v="0.2"/>
    <n v="4.7039999999999997"/>
    <x v="1"/>
    <x v="0"/>
  </r>
  <r>
    <n v="5248"/>
    <x v="2601"/>
    <x v="1031"/>
    <d v="2017-05-27T00:00:00"/>
    <s v="Standard Class"/>
    <s v="JE-15745"/>
    <x v="32"/>
    <x v="0"/>
    <x v="0"/>
    <x v="436"/>
    <x v="10"/>
    <x v="527"/>
    <x v="2"/>
    <s v="OFF-AP-10000358"/>
    <x v="1"/>
    <x v="9"/>
    <x v="95"/>
    <x v="3846"/>
    <n v="8"/>
    <n v="0.8"/>
    <n v="-52.958400000000012"/>
    <x v="2"/>
    <x v="0"/>
  </r>
  <r>
    <n v="5249"/>
    <x v="2602"/>
    <x v="132"/>
    <d v="2019-11-05T00:00:00"/>
    <s v="Second Class"/>
    <s v="EJ-14155"/>
    <x v="412"/>
    <x v="0"/>
    <x v="0"/>
    <x v="4"/>
    <x v="4"/>
    <x v="59"/>
    <x v="1"/>
    <s v="TEC-AC-10002345"/>
    <x v="2"/>
    <x v="11"/>
    <x v="175"/>
    <x v="3847"/>
    <n v="3"/>
    <n v="0"/>
    <n v="10.875"/>
    <x v="1"/>
    <x v="0"/>
  </r>
  <r>
    <n v="5250"/>
    <x v="2603"/>
    <x v="392"/>
    <d v="2017-04-21T00:00:00"/>
    <s v="Standard Class"/>
    <s v="BN-11470"/>
    <x v="272"/>
    <x v="1"/>
    <x v="0"/>
    <x v="10"/>
    <x v="9"/>
    <x v="105"/>
    <x v="3"/>
    <s v="OFF-FA-10001229"/>
    <x v="1"/>
    <x v="13"/>
    <x v="128"/>
    <x v="3848"/>
    <n v="4"/>
    <n v="0.2"/>
    <n v="4.0871999999999993"/>
    <x v="2"/>
    <x v="0"/>
  </r>
  <r>
    <n v="5251"/>
    <x v="2604"/>
    <x v="939"/>
    <d v="2018-12-18T00:00:00"/>
    <s v="Standard Class"/>
    <s v="EC-14050"/>
    <x v="685"/>
    <x v="0"/>
    <x v="0"/>
    <x v="38"/>
    <x v="32"/>
    <x v="112"/>
    <x v="0"/>
    <s v="TEC-AC-10001314"/>
    <x v="2"/>
    <x v="11"/>
    <x v="952"/>
    <x v="2932"/>
    <n v="5"/>
    <n v="0"/>
    <n v="19.995999999999974"/>
    <x v="0"/>
    <x v="0"/>
  </r>
  <r>
    <n v="5252"/>
    <x v="2604"/>
    <x v="939"/>
    <d v="2018-12-18T00:00:00"/>
    <s v="Standard Class"/>
    <s v="EC-14050"/>
    <x v="685"/>
    <x v="0"/>
    <x v="0"/>
    <x v="38"/>
    <x v="32"/>
    <x v="112"/>
    <x v="0"/>
    <s v="OFF-PA-10004438"/>
    <x v="1"/>
    <x v="10"/>
    <x v="1481"/>
    <x v="338"/>
    <n v="4"/>
    <n v="0"/>
    <n v="23.086399999999998"/>
    <x v="0"/>
    <x v="0"/>
  </r>
  <r>
    <n v="5253"/>
    <x v="2605"/>
    <x v="628"/>
    <d v="2017-11-02T00:00:00"/>
    <s v="First Class"/>
    <s v="TT-21220"/>
    <x v="627"/>
    <x v="0"/>
    <x v="0"/>
    <x v="173"/>
    <x v="17"/>
    <x v="220"/>
    <x v="0"/>
    <s v="OFF-AP-10000026"/>
    <x v="1"/>
    <x v="9"/>
    <x v="1291"/>
    <x v="3849"/>
    <n v="3"/>
    <n v="0"/>
    <n v="53.043899999999979"/>
    <x v="0"/>
    <x v="0"/>
  </r>
  <r>
    <n v="5254"/>
    <x v="2606"/>
    <x v="1009"/>
    <d v="2016-03-11T00:00:00"/>
    <s v="Second Class"/>
    <s v="NP-18685"/>
    <x v="472"/>
    <x v="2"/>
    <x v="0"/>
    <x v="96"/>
    <x v="4"/>
    <x v="119"/>
    <x v="1"/>
    <s v="OFF-BI-10004224"/>
    <x v="1"/>
    <x v="8"/>
    <x v="1070"/>
    <x v="3850"/>
    <n v="2"/>
    <n v="0.2"/>
    <n v="33.639999999999986"/>
    <x v="1"/>
    <x v="0"/>
  </r>
  <r>
    <n v="5255"/>
    <x v="2607"/>
    <x v="616"/>
    <d v="2017-03-07T00:00:00"/>
    <s v="Second Class"/>
    <s v="AH-10195"/>
    <x v="124"/>
    <x v="1"/>
    <x v="0"/>
    <x v="437"/>
    <x v="9"/>
    <x v="528"/>
    <x v="3"/>
    <s v="FUR-CH-10002647"/>
    <x v="0"/>
    <x v="1"/>
    <x v="475"/>
    <x v="2811"/>
    <n v="2"/>
    <n v="0.3"/>
    <n v="-7.0979999999999919"/>
    <x v="2"/>
    <x v="0"/>
  </r>
  <r>
    <n v="5256"/>
    <x v="2607"/>
    <x v="616"/>
    <d v="2017-03-07T00:00:00"/>
    <s v="Second Class"/>
    <s v="AH-10195"/>
    <x v="124"/>
    <x v="1"/>
    <x v="0"/>
    <x v="437"/>
    <x v="9"/>
    <x v="528"/>
    <x v="3"/>
    <s v="FUR-FU-10003247"/>
    <x v="0"/>
    <x v="5"/>
    <x v="1465"/>
    <x v="3295"/>
    <n v="2"/>
    <n v="0.2"/>
    <n v="-5.4548000000000041"/>
    <x v="2"/>
    <x v="0"/>
  </r>
  <r>
    <n v="5257"/>
    <x v="2608"/>
    <x v="590"/>
    <d v="2018-08-14T00:00:00"/>
    <s v="Standard Class"/>
    <s v="CC-12145"/>
    <x v="230"/>
    <x v="0"/>
    <x v="0"/>
    <x v="268"/>
    <x v="26"/>
    <x v="335"/>
    <x v="2"/>
    <s v="OFF-PA-10003270"/>
    <x v="1"/>
    <x v="10"/>
    <x v="1424"/>
    <x v="232"/>
    <n v="2"/>
    <n v="0"/>
    <n v="4.7519999999999998"/>
    <x v="2"/>
    <x v="0"/>
  </r>
  <r>
    <n v="5258"/>
    <x v="2609"/>
    <x v="1032"/>
    <d v="2019-01-08T00:00:00"/>
    <s v="Standard Class"/>
    <s v="DL-13315"/>
    <x v="111"/>
    <x v="0"/>
    <x v="0"/>
    <x v="277"/>
    <x v="1"/>
    <x v="348"/>
    <x v="1"/>
    <s v="OFF-PA-10004735"/>
    <x v="1"/>
    <x v="10"/>
    <x v="827"/>
    <x v="789"/>
    <n v="6"/>
    <n v="0"/>
    <n v="18.662400000000002"/>
    <x v="1"/>
    <x v="0"/>
  </r>
  <r>
    <n v="5259"/>
    <x v="2610"/>
    <x v="449"/>
    <d v="2019-10-11T00:00:00"/>
    <s v="First Class"/>
    <s v="XP-21865"/>
    <x v="190"/>
    <x v="0"/>
    <x v="0"/>
    <x v="1"/>
    <x v="1"/>
    <x v="3"/>
    <x v="1"/>
    <s v="OFF-PA-10001745"/>
    <x v="1"/>
    <x v="10"/>
    <x v="727"/>
    <x v="3851"/>
    <n v="5"/>
    <n v="0"/>
    <n v="16.543999999999997"/>
    <x v="1"/>
    <x v="0"/>
  </r>
  <r>
    <n v="5260"/>
    <x v="2611"/>
    <x v="179"/>
    <d v="2019-10-26T00:00:00"/>
    <s v="Standard Class"/>
    <s v="MA-17560"/>
    <x v="15"/>
    <x v="2"/>
    <x v="0"/>
    <x v="10"/>
    <x v="9"/>
    <x v="74"/>
    <x v="3"/>
    <s v="OFF-PA-10000176"/>
    <x v="1"/>
    <x v="10"/>
    <x v="640"/>
    <x v="2817"/>
    <n v="3"/>
    <n v="0.2"/>
    <n v="15.934799999999997"/>
    <x v="2"/>
    <x v="0"/>
  </r>
  <r>
    <n v="5261"/>
    <x v="2612"/>
    <x v="557"/>
    <d v="2016-09-10T00:00:00"/>
    <s v="First Class"/>
    <s v="SZ-20035"/>
    <x v="449"/>
    <x v="2"/>
    <x v="0"/>
    <x v="12"/>
    <x v="5"/>
    <x v="66"/>
    <x v="2"/>
    <s v="TEC-PH-10000675"/>
    <x v="2"/>
    <x v="7"/>
    <x v="1347"/>
    <x v="2103"/>
    <n v="3"/>
    <n v="0.2"/>
    <n v="14.758199999999995"/>
    <x v="2"/>
    <x v="0"/>
  </r>
  <r>
    <n v="5262"/>
    <x v="2612"/>
    <x v="557"/>
    <d v="2016-09-10T00:00:00"/>
    <s v="First Class"/>
    <s v="SZ-20035"/>
    <x v="449"/>
    <x v="2"/>
    <x v="0"/>
    <x v="12"/>
    <x v="5"/>
    <x v="66"/>
    <x v="2"/>
    <s v="OFF-BI-10000050"/>
    <x v="1"/>
    <x v="8"/>
    <x v="347"/>
    <x v="3852"/>
    <n v="2"/>
    <n v="0.8"/>
    <n v="-4.8180000000000005"/>
    <x v="2"/>
    <x v="0"/>
  </r>
  <r>
    <n v="5263"/>
    <x v="2612"/>
    <x v="557"/>
    <d v="2016-09-10T00:00:00"/>
    <s v="First Class"/>
    <s v="SZ-20035"/>
    <x v="449"/>
    <x v="2"/>
    <x v="0"/>
    <x v="12"/>
    <x v="5"/>
    <x v="66"/>
    <x v="2"/>
    <s v="FUR-TA-10004154"/>
    <x v="0"/>
    <x v="3"/>
    <x v="737"/>
    <x v="3853"/>
    <n v="1"/>
    <n v="0.3"/>
    <n v="-22.948000000000008"/>
    <x v="2"/>
    <x v="0"/>
  </r>
  <r>
    <n v="5264"/>
    <x v="2612"/>
    <x v="557"/>
    <d v="2016-09-10T00:00:00"/>
    <s v="First Class"/>
    <s v="SZ-20035"/>
    <x v="449"/>
    <x v="2"/>
    <x v="0"/>
    <x v="12"/>
    <x v="5"/>
    <x v="66"/>
    <x v="2"/>
    <s v="TEC-AC-10002718"/>
    <x v="2"/>
    <x v="11"/>
    <x v="1192"/>
    <x v="3854"/>
    <n v="4"/>
    <n v="0.2"/>
    <n v="-2.9180000000000028"/>
    <x v="2"/>
    <x v="0"/>
  </r>
  <r>
    <n v="5265"/>
    <x v="2612"/>
    <x v="557"/>
    <d v="2016-09-10T00:00:00"/>
    <s v="First Class"/>
    <s v="SZ-20035"/>
    <x v="449"/>
    <x v="2"/>
    <x v="0"/>
    <x v="12"/>
    <x v="5"/>
    <x v="66"/>
    <x v="2"/>
    <s v="OFF-AR-10003179"/>
    <x v="1"/>
    <x v="6"/>
    <x v="1574"/>
    <x v="3855"/>
    <n v="3"/>
    <n v="0.2"/>
    <n v="3.5528999999999984"/>
    <x v="2"/>
    <x v="0"/>
  </r>
  <r>
    <n v="5266"/>
    <x v="2613"/>
    <x v="1033"/>
    <d v="2019-10-03T00:00:00"/>
    <s v="First Class"/>
    <s v="CS-11845"/>
    <x v="688"/>
    <x v="1"/>
    <x v="0"/>
    <x v="4"/>
    <x v="4"/>
    <x v="5"/>
    <x v="1"/>
    <s v="OFF-PA-10001838"/>
    <x v="1"/>
    <x v="10"/>
    <x v="1008"/>
    <x v="2722"/>
    <n v="2"/>
    <n v="0"/>
    <n v="5.7623999999999995"/>
    <x v="1"/>
    <x v="0"/>
  </r>
  <r>
    <n v="5267"/>
    <x v="2613"/>
    <x v="1033"/>
    <d v="2019-10-03T00:00:00"/>
    <s v="First Class"/>
    <s v="CS-11845"/>
    <x v="688"/>
    <x v="1"/>
    <x v="0"/>
    <x v="4"/>
    <x v="4"/>
    <x v="5"/>
    <x v="1"/>
    <s v="OFF-PA-10004039"/>
    <x v="1"/>
    <x v="10"/>
    <x v="1547"/>
    <x v="3856"/>
    <n v="3"/>
    <n v="0"/>
    <n v="82.290599999999998"/>
    <x v="1"/>
    <x v="0"/>
  </r>
  <r>
    <n v="5268"/>
    <x v="2613"/>
    <x v="1033"/>
    <d v="2019-10-03T00:00:00"/>
    <s v="First Class"/>
    <s v="CS-11845"/>
    <x v="688"/>
    <x v="1"/>
    <x v="0"/>
    <x v="4"/>
    <x v="4"/>
    <x v="5"/>
    <x v="1"/>
    <s v="OFF-AP-10001626"/>
    <x v="1"/>
    <x v="9"/>
    <x v="1025"/>
    <x v="3857"/>
    <n v="1"/>
    <n v="0"/>
    <n v="1.0114000000000001"/>
    <x v="1"/>
    <x v="0"/>
  </r>
  <r>
    <n v="5269"/>
    <x v="2614"/>
    <x v="673"/>
    <d v="2019-11-21T00:00:00"/>
    <s v="Standard Class"/>
    <s v="MH-18115"/>
    <x v="414"/>
    <x v="2"/>
    <x v="0"/>
    <x v="181"/>
    <x v="15"/>
    <x v="231"/>
    <x v="3"/>
    <s v="TEC-MA-10003173"/>
    <x v="2"/>
    <x v="15"/>
    <x v="1715"/>
    <x v="3858"/>
    <n v="4"/>
    <n v="0"/>
    <n v="24.122399999999995"/>
    <x v="2"/>
    <x v="0"/>
  </r>
  <r>
    <n v="5270"/>
    <x v="2615"/>
    <x v="220"/>
    <d v="2019-09-11T00:00:00"/>
    <s v="Same Day"/>
    <s v="CB-12025"/>
    <x v="90"/>
    <x v="0"/>
    <x v="0"/>
    <x v="8"/>
    <x v="1"/>
    <x v="94"/>
    <x v="1"/>
    <s v="FUR-FU-10000260"/>
    <x v="0"/>
    <x v="5"/>
    <x v="74"/>
    <x v="3859"/>
    <n v="4"/>
    <n v="0"/>
    <n v="11.6496"/>
    <x v="1"/>
    <x v="0"/>
  </r>
  <r>
    <n v="5271"/>
    <x v="2615"/>
    <x v="220"/>
    <d v="2019-09-11T00:00:00"/>
    <s v="Same Day"/>
    <s v="CB-12025"/>
    <x v="90"/>
    <x v="0"/>
    <x v="0"/>
    <x v="8"/>
    <x v="1"/>
    <x v="94"/>
    <x v="1"/>
    <s v="OFF-AP-10004487"/>
    <x v="1"/>
    <x v="9"/>
    <x v="722"/>
    <x v="846"/>
    <n v="5"/>
    <n v="0"/>
    <n v="113.84799999999998"/>
    <x v="1"/>
    <x v="0"/>
  </r>
  <r>
    <n v="5272"/>
    <x v="2616"/>
    <x v="1034"/>
    <d v="2019-01-16T00:00:00"/>
    <s v="Same Day"/>
    <s v="JO-15145"/>
    <x v="705"/>
    <x v="1"/>
    <x v="0"/>
    <x v="1"/>
    <x v="1"/>
    <x v="141"/>
    <x v="1"/>
    <s v="FUR-FU-10001487"/>
    <x v="0"/>
    <x v="5"/>
    <x v="5"/>
    <x v="3386"/>
    <n v="4"/>
    <n v="0"/>
    <n v="8.0967999999999982"/>
    <x v="1"/>
    <x v="0"/>
  </r>
  <r>
    <n v="5273"/>
    <x v="2616"/>
    <x v="1034"/>
    <d v="2019-01-16T00:00:00"/>
    <s v="Same Day"/>
    <s v="JO-15145"/>
    <x v="705"/>
    <x v="1"/>
    <x v="0"/>
    <x v="1"/>
    <x v="1"/>
    <x v="141"/>
    <x v="1"/>
    <s v="FUR-TA-10001520"/>
    <x v="0"/>
    <x v="3"/>
    <x v="718"/>
    <x v="3860"/>
    <n v="7"/>
    <n v="0.2"/>
    <n v="-14.987700000000061"/>
    <x v="1"/>
    <x v="0"/>
  </r>
  <r>
    <n v="5274"/>
    <x v="2617"/>
    <x v="491"/>
    <d v="2018-11-29T00:00:00"/>
    <s v="First Class"/>
    <s v="PA-19060"/>
    <x v="50"/>
    <x v="2"/>
    <x v="0"/>
    <x v="100"/>
    <x v="2"/>
    <x v="229"/>
    <x v="0"/>
    <s v="OFF-BI-10000145"/>
    <x v="1"/>
    <x v="8"/>
    <x v="742"/>
    <x v="3861"/>
    <n v="4"/>
    <n v="0.7"/>
    <n v="-2.6207999999999991"/>
    <x v="0"/>
    <x v="0"/>
  </r>
  <r>
    <n v="5275"/>
    <x v="2618"/>
    <x v="209"/>
    <d v="2017-11-09T00:00:00"/>
    <s v="Second Class"/>
    <s v="SV-20785"/>
    <x v="647"/>
    <x v="0"/>
    <x v="0"/>
    <x v="140"/>
    <x v="42"/>
    <x v="369"/>
    <x v="3"/>
    <s v="FUR-CH-10000595"/>
    <x v="0"/>
    <x v="1"/>
    <x v="468"/>
    <x v="3862"/>
    <n v="3"/>
    <n v="0"/>
    <n v="178.79999999999998"/>
    <x v="2"/>
    <x v="0"/>
  </r>
  <r>
    <n v="5276"/>
    <x v="2619"/>
    <x v="817"/>
    <d v="2019-12-20T00:00:00"/>
    <s v="Standard Class"/>
    <s v="KL-16555"/>
    <x v="126"/>
    <x v="1"/>
    <x v="0"/>
    <x v="115"/>
    <x v="36"/>
    <x v="145"/>
    <x v="0"/>
    <s v="TEC-AC-10004469"/>
    <x v="2"/>
    <x v="11"/>
    <x v="241"/>
    <x v="3863"/>
    <n v="4"/>
    <n v="0"/>
    <n v="70.312000000000012"/>
    <x v="0"/>
    <x v="0"/>
  </r>
  <r>
    <n v="5277"/>
    <x v="2619"/>
    <x v="817"/>
    <d v="2019-12-20T00:00:00"/>
    <s v="Standard Class"/>
    <s v="KL-16555"/>
    <x v="126"/>
    <x v="1"/>
    <x v="0"/>
    <x v="115"/>
    <x v="36"/>
    <x v="145"/>
    <x v="0"/>
    <s v="TEC-AC-10003038"/>
    <x v="2"/>
    <x v="11"/>
    <x v="1033"/>
    <x v="915"/>
    <n v="5"/>
    <n v="0"/>
    <n v="8.5024999999999942"/>
    <x v="0"/>
    <x v="0"/>
  </r>
  <r>
    <n v="5278"/>
    <x v="2620"/>
    <x v="103"/>
    <d v="2016-09-17T00:00:00"/>
    <s v="Standard Class"/>
    <s v="BC-11125"/>
    <x v="604"/>
    <x v="2"/>
    <x v="0"/>
    <x v="372"/>
    <x v="5"/>
    <x v="455"/>
    <x v="2"/>
    <s v="FUR-CH-10004698"/>
    <x v="0"/>
    <x v="1"/>
    <x v="168"/>
    <x v="3864"/>
    <n v="6"/>
    <n v="0.3"/>
    <n v="-9.717599999999976"/>
    <x v="2"/>
    <x v="0"/>
  </r>
  <r>
    <n v="5279"/>
    <x v="2621"/>
    <x v="1035"/>
    <d v="2016-12-13T00:00:00"/>
    <s v="Standard Class"/>
    <s v="PO-18850"/>
    <x v="138"/>
    <x v="0"/>
    <x v="0"/>
    <x v="173"/>
    <x v="17"/>
    <x v="220"/>
    <x v="0"/>
    <s v="OFF-PA-10003641"/>
    <x v="1"/>
    <x v="10"/>
    <x v="947"/>
    <x v="151"/>
    <n v="4"/>
    <n v="0"/>
    <n v="48.539199999999994"/>
    <x v="0"/>
    <x v="0"/>
  </r>
  <r>
    <n v="5280"/>
    <x v="2622"/>
    <x v="210"/>
    <d v="2019-09-11T00:00:00"/>
    <s v="Standard Class"/>
    <s v="AG-10675"/>
    <x v="165"/>
    <x v="0"/>
    <x v="0"/>
    <x v="158"/>
    <x v="6"/>
    <x v="201"/>
    <x v="2"/>
    <s v="TEC-AC-10002134"/>
    <x v="2"/>
    <x v="11"/>
    <x v="1545"/>
    <x v="814"/>
    <n v="1"/>
    <n v="0"/>
    <n v="1.8872"/>
    <x v="2"/>
    <x v="0"/>
  </r>
  <r>
    <n v="5281"/>
    <x v="2623"/>
    <x v="566"/>
    <d v="2019-10-12T00:00:00"/>
    <s v="Standard Class"/>
    <s v="DB-13210"/>
    <x v="203"/>
    <x v="0"/>
    <x v="0"/>
    <x v="66"/>
    <x v="12"/>
    <x v="151"/>
    <x v="2"/>
    <s v="OFF-ST-10001837"/>
    <x v="1"/>
    <x v="4"/>
    <x v="1340"/>
    <x v="2086"/>
    <n v="2"/>
    <n v="0"/>
    <n v="22.235199999999999"/>
    <x v="2"/>
    <x v="0"/>
  </r>
  <r>
    <n v="5282"/>
    <x v="2624"/>
    <x v="577"/>
    <d v="2017-09-10T00:00:00"/>
    <s v="Standard Class"/>
    <s v="SP-20860"/>
    <x v="133"/>
    <x v="1"/>
    <x v="0"/>
    <x v="30"/>
    <x v="11"/>
    <x v="38"/>
    <x v="2"/>
    <s v="FUR-FU-10001706"/>
    <x v="0"/>
    <x v="5"/>
    <x v="50"/>
    <x v="51"/>
    <n v="2"/>
    <n v="0"/>
    <n v="2.9567999999999999"/>
    <x v="2"/>
    <x v="0"/>
  </r>
  <r>
    <n v="5283"/>
    <x v="2624"/>
    <x v="577"/>
    <d v="2017-09-10T00:00:00"/>
    <s v="Standard Class"/>
    <s v="SP-20860"/>
    <x v="133"/>
    <x v="1"/>
    <x v="0"/>
    <x v="30"/>
    <x v="11"/>
    <x v="38"/>
    <x v="2"/>
    <s v="OFF-PA-10001970"/>
    <x v="1"/>
    <x v="10"/>
    <x v="314"/>
    <x v="655"/>
    <n v="3"/>
    <n v="0"/>
    <n v="17.314799999999998"/>
    <x v="2"/>
    <x v="0"/>
  </r>
  <r>
    <n v="5284"/>
    <x v="2625"/>
    <x v="809"/>
    <d v="2016-04-04T00:00:00"/>
    <s v="Standard Class"/>
    <s v="Dl-13600"/>
    <x v="114"/>
    <x v="1"/>
    <x v="0"/>
    <x v="4"/>
    <x v="4"/>
    <x v="59"/>
    <x v="1"/>
    <s v="OFF-ST-10002957"/>
    <x v="1"/>
    <x v="4"/>
    <x v="1492"/>
    <x v="3426"/>
    <n v="3"/>
    <n v="0"/>
    <n v="0"/>
    <x v="1"/>
    <x v="0"/>
  </r>
  <r>
    <n v="5285"/>
    <x v="2625"/>
    <x v="809"/>
    <d v="2016-04-04T00:00:00"/>
    <s v="Standard Class"/>
    <s v="Dl-13600"/>
    <x v="114"/>
    <x v="1"/>
    <x v="0"/>
    <x v="4"/>
    <x v="4"/>
    <x v="59"/>
    <x v="1"/>
    <s v="OFF-LA-10002312"/>
    <x v="1"/>
    <x v="2"/>
    <x v="579"/>
    <x v="1851"/>
    <n v="3"/>
    <n v="0"/>
    <n v="22.200000000000003"/>
    <x v="1"/>
    <x v="0"/>
  </r>
  <r>
    <n v="5286"/>
    <x v="2626"/>
    <x v="1024"/>
    <d v="2019-05-06T00:00:00"/>
    <s v="First Class"/>
    <s v="LH-17020"/>
    <x v="293"/>
    <x v="0"/>
    <x v="0"/>
    <x v="103"/>
    <x v="22"/>
    <x v="127"/>
    <x v="1"/>
    <s v="OFF-EN-10002600"/>
    <x v="1"/>
    <x v="12"/>
    <x v="111"/>
    <x v="3355"/>
    <n v="9"/>
    <n v="0.2"/>
    <n v="7.4339999999999993"/>
    <x v="1"/>
    <x v="0"/>
  </r>
  <r>
    <n v="5287"/>
    <x v="2626"/>
    <x v="1024"/>
    <d v="2019-05-06T00:00:00"/>
    <s v="First Class"/>
    <s v="LH-17020"/>
    <x v="293"/>
    <x v="0"/>
    <x v="0"/>
    <x v="103"/>
    <x v="22"/>
    <x v="127"/>
    <x v="1"/>
    <s v="OFF-BI-10003274"/>
    <x v="1"/>
    <x v="8"/>
    <x v="122"/>
    <x v="3865"/>
    <n v="8"/>
    <n v="0.7"/>
    <n v="-7.3231999999999999"/>
    <x v="1"/>
    <x v="0"/>
  </r>
  <r>
    <n v="5288"/>
    <x v="2626"/>
    <x v="1024"/>
    <d v="2019-05-06T00:00:00"/>
    <s v="First Class"/>
    <s v="LH-17020"/>
    <x v="293"/>
    <x v="0"/>
    <x v="0"/>
    <x v="103"/>
    <x v="22"/>
    <x v="127"/>
    <x v="1"/>
    <s v="FUR-BO-10004467"/>
    <x v="0"/>
    <x v="0"/>
    <x v="892"/>
    <x v="3866"/>
    <n v="3"/>
    <n v="0.7"/>
    <n v="-152.9847"/>
    <x v="1"/>
    <x v="0"/>
  </r>
  <r>
    <n v="5289"/>
    <x v="2627"/>
    <x v="504"/>
    <d v="2019-05-05T00:00:00"/>
    <s v="Standard Class"/>
    <s v="AD-10180"/>
    <x v="57"/>
    <x v="2"/>
    <x v="0"/>
    <x v="8"/>
    <x v="1"/>
    <x v="34"/>
    <x v="1"/>
    <s v="OFF-PA-10000675"/>
    <x v="1"/>
    <x v="10"/>
    <x v="1115"/>
    <x v="2919"/>
    <n v="4"/>
    <n v="0"/>
    <n v="80.340400000000002"/>
    <x v="1"/>
    <x v="0"/>
  </r>
  <r>
    <n v="5290"/>
    <x v="2628"/>
    <x v="78"/>
    <d v="2016-09-15T00:00:00"/>
    <s v="Standard Class"/>
    <s v="KT-16465"/>
    <x v="446"/>
    <x v="0"/>
    <x v="0"/>
    <x v="12"/>
    <x v="5"/>
    <x v="66"/>
    <x v="2"/>
    <s v="OFF-PA-10002259"/>
    <x v="1"/>
    <x v="10"/>
    <x v="856"/>
    <x v="3867"/>
    <n v="2"/>
    <n v="0.2"/>
    <n v="6.2664"/>
    <x v="2"/>
    <x v="0"/>
  </r>
  <r>
    <n v="5291"/>
    <x v="2628"/>
    <x v="78"/>
    <d v="2016-09-15T00:00:00"/>
    <s v="Standard Class"/>
    <s v="KT-16465"/>
    <x v="446"/>
    <x v="0"/>
    <x v="0"/>
    <x v="12"/>
    <x v="5"/>
    <x v="66"/>
    <x v="2"/>
    <s v="FUR-CH-10004287"/>
    <x v="0"/>
    <x v="1"/>
    <x v="158"/>
    <x v="3868"/>
    <n v="5"/>
    <n v="0.3"/>
    <n v="-13.810000000000116"/>
    <x v="2"/>
    <x v="0"/>
  </r>
  <r>
    <n v="5292"/>
    <x v="2628"/>
    <x v="78"/>
    <d v="2016-09-15T00:00:00"/>
    <s v="Standard Class"/>
    <s v="KT-16465"/>
    <x v="446"/>
    <x v="0"/>
    <x v="0"/>
    <x v="12"/>
    <x v="5"/>
    <x v="66"/>
    <x v="2"/>
    <s v="OFF-PA-10000482"/>
    <x v="1"/>
    <x v="10"/>
    <x v="67"/>
    <x v="3869"/>
    <n v="6"/>
    <n v="0.2"/>
    <n v="61.46279999999998"/>
    <x v="2"/>
    <x v="0"/>
  </r>
  <r>
    <n v="5293"/>
    <x v="2629"/>
    <x v="308"/>
    <d v="2019-06-23T00:00:00"/>
    <s v="First Class"/>
    <s v="PJ-19015"/>
    <x v="307"/>
    <x v="0"/>
    <x v="0"/>
    <x v="100"/>
    <x v="2"/>
    <x v="123"/>
    <x v="0"/>
    <s v="OFF-ST-10004835"/>
    <x v="1"/>
    <x v="4"/>
    <x v="1415"/>
    <x v="3870"/>
    <n v="1"/>
    <n v="0.2"/>
    <n v="0.33479999999999999"/>
    <x v="0"/>
    <x v="0"/>
  </r>
  <r>
    <n v="5294"/>
    <x v="2630"/>
    <x v="207"/>
    <d v="2017-12-30T00:00:00"/>
    <s v="Standard Class"/>
    <s v="MC-18100"/>
    <x v="498"/>
    <x v="0"/>
    <x v="0"/>
    <x v="64"/>
    <x v="24"/>
    <x v="81"/>
    <x v="3"/>
    <s v="FUR-TA-10004086"/>
    <x v="0"/>
    <x v="3"/>
    <x v="832"/>
    <x v="3871"/>
    <n v="1"/>
    <n v="0.4"/>
    <n v="-15.476400000000005"/>
    <x v="2"/>
    <x v="0"/>
  </r>
  <r>
    <n v="5295"/>
    <x v="2631"/>
    <x v="733"/>
    <d v="2019-08-19T00:00:00"/>
    <s v="Standard Class"/>
    <s v="BO-11350"/>
    <x v="635"/>
    <x v="1"/>
    <x v="0"/>
    <x v="43"/>
    <x v="11"/>
    <x v="529"/>
    <x v="2"/>
    <s v="OFF-LA-10000305"/>
    <x v="1"/>
    <x v="2"/>
    <x v="1716"/>
    <x v="3872"/>
    <n v="8"/>
    <n v="0"/>
    <n v="23.183999999999997"/>
    <x v="2"/>
    <x v="0"/>
  </r>
  <r>
    <n v="5296"/>
    <x v="2632"/>
    <x v="168"/>
    <d v="2019-03-09T00:00:00"/>
    <s v="Standard Class"/>
    <s v="DP-13000"/>
    <x v="24"/>
    <x v="0"/>
    <x v="0"/>
    <x v="12"/>
    <x v="5"/>
    <x v="16"/>
    <x v="2"/>
    <s v="OFF-PA-10000806"/>
    <x v="1"/>
    <x v="10"/>
    <x v="957"/>
    <x v="2879"/>
    <n v="2"/>
    <n v="0.2"/>
    <n v="32.468400000000003"/>
    <x v="2"/>
    <x v="0"/>
  </r>
  <r>
    <n v="5297"/>
    <x v="2633"/>
    <x v="944"/>
    <d v="2019-07-31T00:00:00"/>
    <s v="Standard Class"/>
    <s v="TM-21490"/>
    <x v="746"/>
    <x v="0"/>
    <x v="0"/>
    <x v="181"/>
    <x v="15"/>
    <x v="231"/>
    <x v="3"/>
    <s v="FUR-FU-10004018"/>
    <x v="0"/>
    <x v="5"/>
    <x v="936"/>
    <x v="3873"/>
    <n v="1"/>
    <n v="0"/>
    <n v="4.0203000000000007"/>
    <x v="2"/>
    <x v="0"/>
  </r>
  <r>
    <n v="5298"/>
    <x v="2633"/>
    <x v="944"/>
    <d v="2019-07-31T00:00:00"/>
    <s v="Standard Class"/>
    <s v="TM-21490"/>
    <x v="746"/>
    <x v="0"/>
    <x v="0"/>
    <x v="181"/>
    <x v="15"/>
    <x v="231"/>
    <x v="3"/>
    <s v="TEC-PH-10002660"/>
    <x v="2"/>
    <x v="7"/>
    <x v="704"/>
    <x v="821"/>
    <n v="8"/>
    <n v="0"/>
    <n v="135.98000000000002"/>
    <x v="2"/>
    <x v="0"/>
  </r>
  <r>
    <n v="5299"/>
    <x v="2634"/>
    <x v="713"/>
    <d v="2018-09-26T00:00:00"/>
    <s v="First Class"/>
    <s v="DV-13045"/>
    <x v="1"/>
    <x v="1"/>
    <x v="0"/>
    <x v="70"/>
    <x v="1"/>
    <x v="88"/>
    <x v="1"/>
    <s v="OFF-EN-10001509"/>
    <x v="1"/>
    <x v="12"/>
    <x v="29"/>
    <x v="3874"/>
    <n v="2"/>
    <n v="0"/>
    <n v="1.9175999999999997"/>
    <x v="1"/>
    <x v="0"/>
  </r>
  <r>
    <n v="5300"/>
    <x v="2634"/>
    <x v="713"/>
    <d v="2018-09-26T00:00:00"/>
    <s v="First Class"/>
    <s v="DV-13045"/>
    <x v="1"/>
    <x v="1"/>
    <x v="0"/>
    <x v="70"/>
    <x v="1"/>
    <x v="88"/>
    <x v="1"/>
    <s v="OFF-LA-10003148"/>
    <x v="1"/>
    <x v="2"/>
    <x v="166"/>
    <x v="1381"/>
    <n v="3"/>
    <n v="0"/>
    <n v="8.6939999999999991"/>
    <x v="1"/>
    <x v="0"/>
  </r>
  <r>
    <n v="5301"/>
    <x v="2635"/>
    <x v="198"/>
    <d v="2018-06-03T00:00:00"/>
    <s v="Standard Class"/>
    <s v="AH-10690"/>
    <x v="706"/>
    <x v="1"/>
    <x v="0"/>
    <x v="24"/>
    <x v="17"/>
    <x v="28"/>
    <x v="0"/>
    <s v="FUR-TA-10002645"/>
    <x v="0"/>
    <x v="3"/>
    <x v="1322"/>
    <x v="3875"/>
    <n v="10"/>
    <n v="0"/>
    <n v="386.83499999999981"/>
    <x v="0"/>
    <x v="0"/>
  </r>
  <r>
    <n v="5302"/>
    <x v="2635"/>
    <x v="198"/>
    <d v="2018-06-03T00:00:00"/>
    <s v="Standard Class"/>
    <s v="AH-10690"/>
    <x v="706"/>
    <x v="1"/>
    <x v="0"/>
    <x v="24"/>
    <x v="17"/>
    <x v="28"/>
    <x v="0"/>
    <s v="TEC-AC-10003033"/>
    <x v="2"/>
    <x v="11"/>
    <x v="763"/>
    <x v="3876"/>
    <n v="6"/>
    <n v="0"/>
    <n v="653.30099999999982"/>
    <x v="0"/>
    <x v="0"/>
  </r>
  <r>
    <n v="5303"/>
    <x v="2635"/>
    <x v="198"/>
    <d v="2018-06-03T00:00:00"/>
    <s v="Standard Class"/>
    <s v="AH-10690"/>
    <x v="706"/>
    <x v="1"/>
    <x v="0"/>
    <x v="24"/>
    <x v="17"/>
    <x v="28"/>
    <x v="0"/>
    <s v="OFF-LA-10001297"/>
    <x v="1"/>
    <x v="2"/>
    <x v="488"/>
    <x v="3877"/>
    <n v="6"/>
    <n v="0"/>
    <n v="29.808"/>
    <x v="0"/>
    <x v="0"/>
  </r>
  <r>
    <n v="5304"/>
    <x v="2636"/>
    <x v="912"/>
    <d v="2016-11-20T00:00:00"/>
    <s v="Standard Class"/>
    <s v="AB-10165"/>
    <x v="269"/>
    <x v="0"/>
    <x v="0"/>
    <x v="27"/>
    <x v="10"/>
    <x v="67"/>
    <x v="2"/>
    <s v="FUR-CH-10002017"/>
    <x v="0"/>
    <x v="1"/>
    <x v="1377"/>
    <x v="3878"/>
    <n v="2"/>
    <n v="0.3"/>
    <n v="-1.0656000000000017"/>
    <x v="2"/>
    <x v="0"/>
  </r>
  <r>
    <n v="5305"/>
    <x v="2637"/>
    <x v="158"/>
    <d v="2016-09-23T00:00:00"/>
    <s v="First Class"/>
    <s v="JS-15940"/>
    <x v="185"/>
    <x v="2"/>
    <x v="0"/>
    <x v="164"/>
    <x v="5"/>
    <x v="210"/>
    <x v="2"/>
    <s v="FUR-FU-10001546"/>
    <x v="0"/>
    <x v="5"/>
    <x v="1432"/>
    <x v="1086"/>
    <n v="2"/>
    <n v="0.6"/>
    <n v="-7.4759999999999991"/>
    <x v="2"/>
    <x v="0"/>
  </r>
  <r>
    <n v="5306"/>
    <x v="2638"/>
    <x v="823"/>
    <d v="2018-02-26T00:00:00"/>
    <s v="Standard Class"/>
    <s v="BV-11245"/>
    <x v="296"/>
    <x v="1"/>
    <x v="0"/>
    <x v="147"/>
    <x v="15"/>
    <x v="187"/>
    <x v="3"/>
    <s v="FUR-FU-10000629"/>
    <x v="0"/>
    <x v="5"/>
    <x v="93"/>
    <x v="3879"/>
    <n v="5"/>
    <n v="0"/>
    <n v="28.959000000000003"/>
    <x v="2"/>
    <x v="0"/>
  </r>
  <r>
    <n v="5307"/>
    <x v="2638"/>
    <x v="823"/>
    <d v="2018-02-26T00:00:00"/>
    <s v="Standard Class"/>
    <s v="BV-11245"/>
    <x v="296"/>
    <x v="1"/>
    <x v="0"/>
    <x v="147"/>
    <x v="15"/>
    <x v="187"/>
    <x v="3"/>
    <s v="OFF-ST-10000036"/>
    <x v="1"/>
    <x v="4"/>
    <x v="595"/>
    <x v="680"/>
    <n v="3"/>
    <n v="0"/>
    <n v="80.019899999999993"/>
    <x v="2"/>
    <x v="0"/>
  </r>
  <r>
    <n v="5308"/>
    <x v="2638"/>
    <x v="823"/>
    <d v="2018-02-26T00:00:00"/>
    <s v="Standard Class"/>
    <s v="BV-11245"/>
    <x v="296"/>
    <x v="1"/>
    <x v="0"/>
    <x v="147"/>
    <x v="15"/>
    <x v="187"/>
    <x v="3"/>
    <s v="TEC-PH-10002583"/>
    <x v="2"/>
    <x v="7"/>
    <x v="1717"/>
    <x v="372"/>
    <n v="2"/>
    <n v="0"/>
    <n v="1.9989999999999952"/>
    <x v="2"/>
    <x v="0"/>
  </r>
  <r>
    <n v="5309"/>
    <x v="2639"/>
    <x v="123"/>
    <d v="2019-11-21T00:00:00"/>
    <s v="First Class"/>
    <s v="NC-18415"/>
    <x v="720"/>
    <x v="0"/>
    <x v="0"/>
    <x v="12"/>
    <x v="5"/>
    <x v="14"/>
    <x v="2"/>
    <s v="FUR-CH-10003774"/>
    <x v="0"/>
    <x v="1"/>
    <x v="1194"/>
    <x v="3880"/>
    <n v="3"/>
    <n v="0.3"/>
    <n v="-46.399800000000013"/>
    <x v="2"/>
    <x v="0"/>
  </r>
  <r>
    <n v="5310"/>
    <x v="2639"/>
    <x v="123"/>
    <d v="2019-11-21T00:00:00"/>
    <s v="First Class"/>
    <s v="NC-18415"/>
    <x v="720"/>
    <x v="0"/>
    <x v="0"/>
    <x v="12"/>
    <x v="5"/>
    <x v="14"/>
    <x v="2"/>
    <s v="OFF-AR-10003876"/>
    <x v="1"/>
    <x v="6"/>
    <x v="1718"/>
    <x v="3881"/>
    <n v="5"/>
    <n v="0.2"/>
    <n v="3.9120000000000004"/>
    <x v="2"/>
    <x v="0"/>
  </r>
  <r>
    <n v="5311"/>
    <x v="2639"/>
    <x v="123"/>
    <d v="2019-11-21T00:00:00"/>
    <s v="First Class"/>
    <s v="NC-18415"/>
    <x v="720"/>
    <x v="0"/>
    <x v="0"/>
    <x v="12"/>
    <x v="5"/>
    <x v="14"/>
    <x v="2"/>
    <s v="OFF-BI-10003527"/>
    <x v="1"/>
    <x v="8"/>
    <x v="451"/>
    <x v="3882"/>
    <n v="6"/>
    <n v="0.8"/>
    <n v="-2287.7820000000002"/>
    <x v="2"/>
    <x v="0"/>
  </r>
  <r>
    <n v="5312"/>
    <x v="2640"/>
    <x v="1036"/>
    <d v="2018-08-27T00:00:00"/>
    <s v="Standard Class"/>
    <s v="SU-20665"/>
    <x v="711"/>
    <x v="2"/>
    <x v="0"/>
    <x v="202"/>
    <x v="3"/>
    <x v="253"/>
    <x v="0"/>
    <s v="OFF-LA-10004559"/>
    <x v="1"/>
    <x v="2"/>
    <x v="1349"/>
    <x v="2145"/>
    <n v="4"/>
    <n v="0.2"/>
    <n v="3.3408000000000002"/>
    <x v="0"/>
    <x v="0"/>
  </r>
  <r>
    <n v="5313"/>
    <x v="2640"/>
    <x v="1036"/>
    <d v="2018-08-27T00:00:00"/>
    <s v="Standard Class"/>
    <s v="SU-20665"/>
    <x v="711"/>
    <x v="2"/>
    <x v="0"/>
    <x v="202"/>
    <x v="3"/>
    <x v="253"/>
    <x v="0"/>
    <s v="OFF-SU-10002573"/>
    <x v="1"/>
    <x v="14"/>
    <x v="354"/>
    <x v="3883"/>
    <n v="2"/>
    <n v="0.2"/>
    <n v="3.5059999999999967"/>
    <x v="0"/>
    <x v="0"/>
  </r>
  <r>
    <n v="5314"/>
    <x v="2641"/>
    <x v="504"/>
    <d v="2019-05-05T00:00:00"/>
    <s v="Standard Class"/>
    <s v="DJ-13510"/>
    <x v="137"/>
    <x v="1"/>
    <x v="0"/>
    <x v="8"/>
    <x v="1"/>
    <x v="94"/>
    <x v="1"/>
    <s v="FUR-FU-10000222"/>
    <x v="0"/>
    <x v="5"/>
    <x v="596"/>
    <x v="647"/>
    <n v="2"/>
    <n v="0"/>
    <n v="21.436799999999998"/>
    <x v="1"/>
    <x v="0"/>
  </r>
  <r>
    <n v="5315"/>
    <x v="2641"/>
    <x v="504"/>
    <d v="2019-05-05T00:00:00"/>
    <s v="Standard Class"/>
    <s v="DJ-13510"/>
    <x v="137"/>
    <x v="1"/>
    <x v="0"/>
    <x v="8"/>
    <x v="1"/>
    <x v="94"/>
    <x v="1"/>
    <s v="OFF-EN-10001219"/>
    <x v="1"/>
    <x v="12"/>
    <x v="588"/>
    <x v="2484"/>
    <n v="4"/>
    <n v="0"/>
    <n v="14.974399999999999"/>
    <x v="1"/>
    <x v="0"/>
  </r>
  <r>
    <n v="5316"/>
    <x v="2642"/>
    <x v="440"/>
    <d v="2018-05-08T00:00:00"/>
    <s v="Standard Class"/>
    <s v="DL-12865"/>
    <x v="297"/>
    <x v="0"/>
    <x v="0"/>
    <x v="247"/>
    <x v="3"/>
    <x v="306"/>
    <x v="0"/>
    <s v="FUR-CH-10002304"/>
    <x v="0"/>
    <x v="1"/>
    <x v="790"/>
    <x v="3884"/>
    <n v="9"/>
    <n v="0.2"/>
    <n v="11.69100000000001"/>
    <x v="0"/>
    <x v="0"/>
  </r>
  <r>
    <n v="5317"/>
    <x v="2643"/>
    <x v="280"/>
    <d v="2019-10-05T00:00:00"/>
    <s v="First Class"/>
    <s v="Dp-13240"/>
    <x v="656"/>
    <x v="2"/>
    <x v="0"/>
    <x v="289"/>
    <x v="18"/>
    <x v="364"/>
    <x v="0"/>
    <s v="FUR-FU-10002364"/>
    <x v="0"/>
    <x v="5"/>
    <x v="1240"/>
    <x v="929"/>
    <n v="2"/>
    <n v="0.2"/>
    <n v="1.3283999999999985"/>
    <x v="0"/>
    <x v="0"/>
  </r>
  <r>
    <n v="5318"/>
    <x v="2643"/>
    <x v="280"/>
    <d v="2019-10-05T00:00:00"/>
    <s v="First Class"/>
    <s v="Dp-13240"/>
    <x v="656"/>
    <x v="2"/>
    <x v="0"/>
    <x v="289"/>
    <x v="18"/>
    <x v="364"/>
    <x v="0"/>
    <s v="FUR-FU-10004864"/>
    <x v="0"/>
    <x v="5"/>
    <x v="1719"/>
    <x v="3885"/>
    <n v="1"/>
    <n v="0.2"/>
    <n v="1.5691000000000002"/>
    <x v="0"/>
    <x v="0"/>
  </r>
  <r>
    <n v="5319"/>
    <x v="2643"/>
    <x v="280"/>
    <d v="2019-10-05T00:00:00"/>
    <s v="First Class"/>
    <s v="Dp-13240"/>
    <x v="656"/>
    <x v="2"/>
    <x v="0"/>
    <x v="289"/>
    <x v="18"/>
    <x v="364"/>
    <x v="0"/>
    <s v="OFF-PA-10003172"/>
    <x v="1"/>
    <x v="10"/>
    <x v="854"/>
    <x v="561"/>
    <n v="4"/>
    <n v="0.2"/>
    <n v="7.2576000000000001"/>
    <x v="0"/>
    <x v="0"/>
  </r>
  <r>
    <n v="5320"/>
    <x v="2643"/>
    <x v="280"/>
    <d v="2019-10-05T00:00:00"/>
    <s v="First Class"/>
    <s v="Dp-13240"/>
    <x v="656"/>
    <x v="2"/>
    <x v="0"/>
    <x v="289"/>
    <x v="18"/>
    <x v="364"/>
    <x v="0"/>
    <s v="OFF-BI-10000977"/>
    <x v="1"/>
    <x v="8"/>
    <x v="991"/>
    <x v="3347"/>
    <n v="3"/>
    <n v="0.7"/>
    <n v="-21.887999999999991"/>
    <x v="0"/>
    <x v="0"/>
  </r>
  <r>
    <n v="5321"/>
    <x v="2643"/>
    <x v="280"/>
    <d v="2019-10-05T00:00:00"/>
    <s v="First Class"/>
    <s v="Dp-13240"/>
    <x v="656"/>
    <x v="2"/>
    <x v="0"/>
    <x v="289"/>
    <x v="18"/>
    <x v="364"/>
    <x v="0"/>
    <s v="FUR-TA-10000198"/>
    <x v="0"/>
    <x v="3"/>
    <x v="594"/>
    <x v="3886"/>
    <n v="7"/>
    <n v="0.4"/>
    <n v="-1002.7836000000001"/>
    <x v="0"/>
    <x v="0"/>
  </r>
  <r>
    <n v="5322"/>
    <x v="2643"/>
    <x v="280"/>
    <d v="2019-10-05T00:00:00"/>
    <s v="First Class"/>
    <s v="Dp-13240"/>
    <x v="656"/>
    <x v="2"/>
    <x v="0"/>
    <x v="289"/>
    <x v="18"/>
    <x v="364"/>
    <x v="0"/>
    <s v="OFF-BI-10003984"/>
    <x v="1"/>
    <x v="8"/>
    <x v="697"/>
    <x v="3887"/>
    <n v="4"/>
    <n v="0.7"/>
    <n v="-26.247599999999998"/>
    <x v="0"/>
    <x v="0"/>
  </r>
  <r>
    <n v="5323"/>
    <x v="2643"/>
    <x v="280"/>
    <d v="2019-10-05T00:00:00"/>
    <s v="First Class"/>
    <s v="Dp-13240"/>
    <x v="656"/>
    <x v="2"/>
    <x v="0"/>
    <x v="289"/>
    <x v="18"/>
    <x v="364"/>
    <x v="0"/>
    <s v="FUR-FU-10003691"/>
    <x v="0"/>
    <x v="5"/>
    <x v="886"/>
    <x v="2401"/>
    <n v="2"/>
    <n v="0.2"/>
    <n v="5.9279999999999999"/>
    <x v="0"/>
    <x v="0"/>
  </r>
  <r>
    <n v="5324"/>
    <x v="2644"/>
    <x v="65"/>
    <d v="2019-09-23T00:00:00"/>
    <s v="Second Class"/>
    <s v="TM-21010"/>
    <x v="612"/>
    <x v="0"/>
    <x v="0"/>
    <x v="438"/>
    <x v="8"/>
    <x v="530"/>
    <x v="2"/>
    <s v="OFF-PA-10004082"/>
    <x v="1"/>
    <x v="10"/>
    <x v="227"/>
    <x v="3888"/>
    <n v="2"/>
    <n v="0"/>
    <n v="7.98"/>
    <x v="2"/>
    <x v="0"/>
  </r>
  <r>
    <n v="5325"/>
    <x v="2645"/>
    <x v="784"/>
    <d v="2017-12-09T00:00:00"/>
    <s v="Standard Class"/>
    <s v="TZ-21580"/>
    <x v="356"/>
    <x v="0"/>
    <x v="0"/>
    <x v="80"/>
    <x v="1"/>
    <x v="467"/>
    <x v="1"/>
    <s v="OFF-AR-10003723"/>
    <x v="1"/>
    <x v="6"/>
    <x v="1159"/>
    <x v="2952"/>
    <n v="5"/>
    <n v="0"/>
    <n v="6.2530000000000001"/>
    <x v="1"/>
    <x v="0"/>
  </r>
  <r>
    <n v="5326"/>
    <x v="2645"/>
    <x v="784"/>
    <d v="2017-12-09T00:00:00"/>
    <s v="Standard Class"/>
    <s v="TZ-21580"/>
    <x v="356"/>
    <x v="0"/>
    <x v="0"/>
    <x v="80"/>
    <x v="1"/>
    <x v="467"/>
    <x v="1"/>
    <s v="FUR-FU-10004270"/>
    <x v="0"/>
    <x v="5"/>
    <x v="998"/>
    <x v="3889"/>
    <n v="6"/>
    <n v="0"/>
    <n v="9.0288000000000004"/>
    <x v="1"/>
    <x v="0"/>
  </r>
  <r>
    <n v="5327"/>
    <x v="2646"/>
    <x v="184"/>
    <d v="2017-01-22T00:00:00"/>
    <s v="Standard Class"/>
    <s v="SC-20260"/>
    <x v="609"/>
    <x v="1"/>
    <x v="0"/>
    <x v="104"/>
    <x v="31"/>
    <x v="128"/>
    <x v="3"/>
    <s v="OFF-AR-10003183"/>
    <x v="1"/>
    <x v="6"/>
    <x v="1399"/>
    <x v="3890"/>
    <n v="2"/>
    <n v="0"/>
    <n v="2.0039999999999996"/>
    <x v="2"/>
    <x v="0"/>
  </r>
  <r>
    <n v="5328"/>
    <x v="2647"/>
    <x v="1037"/>
    <d v="2016-01-08T00:00:00"/>
    <s v="Second Class"/>
    <s v="LS-17230"/>
    <x v="721"/>
    <x v="0"/>
    <x v="0"/>
    <x v="1"/>
    <x v="1"/>
    <x v="13"/>
    <x v="1"/>
    <s v="OFF-PA-10002005"/>
    <x v="1"/>
    <x v="10"/>
    <x v="510"/>
    <x v="541"/>
    <n v="3"/>
    <n v="0"/>
    <n v="9.3312000000000008"/>
    <x v="1"/>
    <x v="0"/>
  </r>
  <r>
    <n v="5329"/>
    <x v="2648"/>
    <x v="616"/>
    <d v="2017-03-09T00:00:00"/>
    <s v="Standard Class"/>
    <s v="MV-18190"/>
    <x v="160"/>
    <x v="0"/>
    <x v="0"/>
    <x v="12"/>
    <x v="5"/>
    <x v="66"/>
    <x v="2"/>
    <s v="TEC-PH-10000149"/>
    <x v="2"/>
    <x v="7"/>
    <x v="424"/>
    <x v="1051"/>
    <n v="2"/>
    <n v="0.2"/>
    <n v="2.3939999999999984"/>
    <x v="2"/>
    <x v="0"/>
  </r>
  <r>
    <n v="5330"/>
    <x v="2649"/>
    <x v="591"/>
    <d v="2018-12-28T00:00:00"/>
    <s v="Second Class"/>
    <s v="BD-11620"/>
    <x v="379"/>
    <x v="0"/>
    <x v="0"/>
    <x v="20"/>
    <x v="15"/>
    <x v="45"/>
    <x v="3"/>
    <s v="OFF-BI-10001524"/>
    <x v="1"/>
    <x v="8"/>
    <x v="301"/>
    <x v="3295"/>
    <n v="2"/>
    <n v="0.2"/>
    <n v="11.748799999999997"/>
    <x v="2"/>
    <x v="0"/>
  </r>
  <r>
    <n v="5331"/>
    <x v="2650"/>
    <x v="913"/>
    <d v="2018-09-08T00:00:00"/>
    <s v="Standard Class"/>
    <s v="CV-12295"/>
    <x v="610"/>
    <x v="0"/>
    <x v="0"/>
    <x v="20"/>
    <x v="15"/>
    <x v="164"/>
    <x v="3"/>
    <s v="FUR-FU-10004748"/>
    <x v="0"/>
    <x v="5"/>
    <x v="1252"/>
    <x v="3891"/>
    <n v="1"/>
    <n v="0"/>
    <n v="24.936599999999999"/>
    <x v="2"/>
    <x v="0"/>
  </r>
  <r>
    <n v="5332"/>
    <x v="2650"/>
    <x v="913"/>
    <d v="2018-09-08T00:00:00"/>
    <s v="Standard Class"/>
    <s v="CV-12295"/>
    <x v="610"/>
    <x v="0"/>
    <x v="0"/>
    <x v="20"/>
    <x v="15"/>
    <x v="164"/>
    <x v="3"/>
    <s v="OFF-BI-10001460"/>
    <x v="1"/>
    <x v="8"/>
    <x v="58"/>
    <x v="3892"/>
    <n v="5"/>
    <n v="0.2"/>
    <n v="20.452499999999997"/>
    <x v="2"/>
    <x v="0"/>
  </r>
  <r>
    <n v="5333"/>
    <x v="2650"/>
    <x v="913"/>
    <d v="2018-09-08T00:00:00"/>
    <s v="Standard Class"/>
    <s v="CV-12295"/>
    <x v="610"/>
    <x v="0"/>
    <x v="0"/>
    <x v="20"/>
    <x v="15"/>
    <x v="164"/>
    <x v="3"/>
    <s v="OFF-SU-10002503"/>
    <x v="1"/>
    <x v="14"/>
    <x v="675"/>
    <x v="20"/>
    <n v="4"/>
    <n v="0"/>
    <n v="6.5887999999999991"/>
    <x v="2"/>
    <x v="0"/>
  </r>
  <r>
    <n v="5334"/>
    <x v="2651"/>
    <x v="86"/>
    <d v="2016-09-01T00:00:00"/>
    <s v="Standard Class"/>
    <s v="KB-16315"/>
    <x v="41"/>
    <x v="0"/>
    <x v="0"/>
    <x v="46"/>
    <x v="13"/>
    <x v="284"/>
    <x v="3"/>
    <s v="FUR-FU-10001731"/>
    <x v="0"/>
    <x v="5"/>
    <x v="1556"/>
    <x v="3893"/>
    <n v="4"/>
    <n v="0"/>
    <n v="4.0583999999999998"/>
    <x v="2"/>
    <x v="0"/>
  </r>
  <r>
    <n v="5335"/>
    <x v="2651"/>
    <x v="86"/>
    <d v="2016-09-01T00:00:00"/>
    <s v="Standard Class"/>
    <s v="KB-16315"/>
    <x v="41"/>
    <x v="0"/>
    <x v="0"/>
    <x v="46"/>
    <x v="13"/>
    <x v="284"/>
    <x v="3"/>
    <s v="OFF-PA-10002160"/>
    <x v="1"/>
    <x v="10"/>
    <x v="1199"/>
    <x v="1714"/>
    <n v="3"/>
    <n v="0"/>
    <n v="8.4966000000000008"/>
    <x v="2"/>
    <x v="0"/>
  </r>
  <r>
    <n v="5336"/>
    <x v="2651"/>
    <x v="86"/>
    <d v="2016-09-01T00:00:00"/>
    <s v="Standard Class"/>
    <s v="KB-16315"/>
    <x v="41"/>
    <x v="0"/>
    <x v="0"/>
    <x v="46"/>
    <x v="13"/>
    <x v="284"/>
    <x v="3"/>
    <s v="OFF-PA-10002659"/>
    <x v="1"/>
    <x v="10"/>
    <x v="931"/>
    <x v="1634"/>
    <n v="1"/>
    <n v="0"/>
    <n v="1.5547999999999997"/>
    <x v="2"/>
    <x v="0"/>
  </r>
  <r>
    <n v="5337"/>
    <x v="2652"/>
    <x v="1031"/>
    <d v="2017-05-25T00:00:00"/>
    <s v="Standard Class"/>
    <s v="ME-18010"/>
    <x v="545"/>
    <x v="1"/>
    <x v="0"/>
    <x v="4"/>
    <x v="4"/>
    <x v="59"/>
    <x v="1"/>
    <s v="OFF-BI-10001636"/>
    <x v="1"/>
    <x v="8"/>
    <x v="674"/>
    <x v="783"/>
    <n v="4"/>
    <n v="0.2"/>
    <n v="8.767199999999999"/>
    <x v="1"/>
    <x v="0"/>
  </r>
  <r>
    <n v="5338"/>
    <x v="2653"/>
    <x v="524"/>
    <d v="2019-10-21T00:00:00"/>
    <s v="Standard Class"/>
    <s v="AJ-10780"/>
    <x v="321"/>
    <x v="1"/>
    <x v="0"/>
    <x v="48"/>
    <x v="16"/>
    <x v="57"/>
    <x v="1"/>
    <s v="OFF-PA-10000062"/>
    <x v="1"/>
    <x v="10"/>
    <x v="1384"/>
    <x v="3894"/>
    <n v="7"/>
    <n v="0.2"/>
    <n v="111.5688"/>
    <x v="1"/>
    <x v="0"/>
  </r>
  <r>
    <n v="5339"/>
    <x v="2654"/>
    <x v="529"/>
    <d v="2017-11-14T00:00:00"/>
    <s v="Second Class"/>
    <s v="DV-13465"/>
    <x v="231"/>
    <x v="0"/>
    <x v="0"/>
    <x v="147"/>
    <x v="15"/>
    <x v="187"/>
    <x v="3"/>
    <s v="OFF-ST-10002554"/>
    <x v="1"/>
    <x v="4"/>
    <x v="1153"/>
    <x v="1672"/>
    <n v="5"/>
    <n v="0"/>
    <n v="4.8910000000000053"/>
    <x v="2"/>
    <x v="0"/>
  </r>
  <r>
    <n v="5340"/>
    <x v="2654"/>
    <x v="529"/>
    <d v="2017-11-14T00:00:00"/>
    <s v="Second Class"/>
    <s v="DV-13465"/>
    <x v="231"/>
    <x v="0"/>
    <x v="0"/>
    <x v="147"/>
    <x v="15"/>
    <x v="187"/>
    <x v="3"/>
    <s v="OFF-EN-10001509"/>
    <x v="1"/>
    <x v="12"/>
    <x v="29"/>
    <x v="3895"/>
    <n v="6"/>
    <n v="0"/>
    <n v="5.7527999999999988"/>
    <x v="2"/>
    <x v="0"/>
  </r>
  <r>
    <n v="5341"/>
    <x v="2654"/>
    <x v="529"/>
    <d v="2017-11-14T00:00:00"/>
    <s v="Second Class"/>
    <s v="DV-13465"/>
    <x v="231"/>
    <x v="0"/>
    <x v="0"/>
    <x v="147"/>
    <x v="15"/>
    <x v="187"/>
    <x v="3"/>
    <s v="TEC-AC-10002018"/>
    <x v="2"/>
    <x v="11"/>
    <x v="1683"/>
    <x v="62"/>
    <n v="2"/>
    <n v="0"/>
    <n v="6.011400000000001"/>
    <x v="2"/>
    <x v="0"/>
  </r>
  <r>
    <n v="5342"/>
    <x v="2654"/>
    <x v="529"/>
    <d v="2017-11-14T00:00:00"/>
    <s v="Second Class"/>
    <s v="DV-13465"/>
    <x v="231"/>
    <x v="0"/>
    <x v="0"/>
    <x v="147"/>
    <x v="15"/>
    <x v="187"/>
    <x v="3"/>
    <s v="TEC-AC-10002637"/>
    <x v="2"/>
    <x v="11"/>
    <x v="1317"/>
    <x v="3896"/>
    <n v="5"/>
    <n v="0"/>
    <n v="53.996999999999957"/>
    <x v="2"/>
    <x v="0"/>
  </r>
  <r>
    <n v="5343"/>
    <x v="2655"/>
    <x v="871"/>
    <d v="2016-11-27T00:00:00"/>
    <s v="Standard Class"/>
    <s v="JK-15325"/>
    <x v="759"/>
    <x v="1"/>
    <x v="0"/>
    <x v="61"/>
    <x v="5"/>
    <x v="77"/>
    <x v="2"/>
    <s v="OFF-EN-10001509"/>
    <x v="1"/>
    <x v="12"/>
    <x v="29"/>
    <x v="3897"/>
    <n v="1"/>
    <n v="0.2"/>
    <n v="0.55079999999999985"/>
    <x v="2"/>
    <x v="0"/>
  </r>
  <r>
    <n v="5344"/>
    <x v="2655"/>
    <x v="871"/>
    <d v="2016-11-27T00:00:00"/>
    <s v="Standard Class"/>
    <s v="JK-15325"/>
    <x v="759"/>
    <x v="1"/>
    <x v="0"/>
    <x v="61"/>
    <x v="5"/>
    <x v="77"/>
    <x v="2"/>
    <s v="TEC-PH-10004922"/>
    <x v="2"/>
    <x v="7"/>
    <x v="1076"/>
    <x v="3898"/>
    <n v="5"/>
    <n v="0.2"/>
    <n v="16.747500000000016"/>
    <x v="2"/>
    <x v="0"/>
  </r>
  <r>
    <n v="5345"/>
    <x v="2656"/>
    <x v="2"/>
    <d v="2017-10-13T00:00:00"/>
    <s v="Second Class"/>
    <s v="SH-20395"/>
    <x v="129"/>
    <x v="0"/>
    <x v="0"/>
    <x v="30"/>
    <x v="15"/>
    <x v="144"/>
    <x v="3"/>
    <s v="TEC-AC-10002550"/>
    <x v="2"/>
    <x v="11"/>
    <x v="1548"/>
    <x v="3899"/>
    <n v="1"/>
    <n v="0"/>
    <n v="2.2364999999999995"/>
    <x v="2"/>
    <x v="0"/>
  </r>
  <r>
    <n v="5346"/>
    <x v="2657"/>
    <x v="708"/>
    <d v="2019-03-23T00:00:00"/>
    <s v="Second Class"/>
    <s v="SC-20725"/>
    <x v="56"/>
    <x v="0"/>
    <x v="0"/>
    <x v="1"/>
    <x v="1"/>
    <x v="62"/>
    <x v="1"/>
    <s v="OFF-ST-10003208"/>
    <x v="1"/>
    <x v="4"/>
    <x v="246"/>
    <x v="265"/>
    <n v="4"/>
    <n v="0"/>
    <n v="210.4935999999999"/>
    <x v="1"/>
    <x v="0"/>
  </r>
  <r>
    <n v="5347"/>
    <x v="2657"/>
    <x v="708"/>
    <d v="2019-03-23T00:00:00"/>
    <s v="Second Class"/>
    <s v="SC-20725"/>
    <x v="56"/>
    <x v="0"/>
    <x v="0"/>
    <x v="1"/>
    <x v="1"/>
    <x v="62"/>
    <x v="1"/>
    <s v="OFF-BI-10003981"/>
    <x v="1"/>
    <x v="8"/>
    <x v="109"/>
    <x v="3023"/>
    <n v="3"/>
    <n v="0.2"/>
    <n v="3.9497999999999998"/>
    <x v="1"/>
    <x v="0"/>
  </r>
  <r>
    <n v="5348"/>
    <x v="2657"/>
    <x v="708"/>
    <d v="2019-03-23T00:00:00"/>
    <s v="Second Class"/>
    <s v="SC-20725"/>
    <x v="56"/>
    <x v="0"/>
    <x v="0"/>
    <x v="1"/>
    <x v="1"/>
    <x v="62"/>
    <x v="1"/>
    <s v="OFF-BI-10001031"/>
    <x v="1"/>
    <x v="8"/>
    <x v="874"/>
    <x v="1086"/>
    <n v="2"/>
    <n v="0.2"/>
    <n v="2.8835999999999995"/>
    <x v="1"/>
    <x v="0"/>
  </r>
  <r>
    <n v="5349"/>
    <x v="2658"/>
    <x v="1038"/>
    <d v="2017-01-10T00:00:00"/>
    <s v="Standard Class"/>
    <s v="CS-12250"/>
    <x v="294"/>
    <x v="1"/>
    <x v="0"/>
    <x v="439"/>
    <x v="11"/>
    <x v="531"/>
    <x v="2"/>
    <s v="OFF-BI-10003676"/>
    <x v="1"/>
    <x v="8"/>
    <x v="824"/>
    <x v="3900"/>
    <n v="3"/>
    <n v="0"/>
    <n v="15.523199999999999"/>
    <x v="2"/>
    <x v="0"/>
  </r>
  <r>
    <n v="5350"/>
    <x v="2658"/>
    <x v="1038"/>
    <d v="2017-01-10T00:00:00"/>
    <s v="Standard Class"/>
    <s v="CS-12250"/>
    <x v="294"/>
    <x v="1"/>
    <x v="0"/>
    <x v="439"/>
    <x v="11"/>
    <x v="531"/>
    <x v="2"/>
    <s v="OFF-PA-10004082"/>
    <x v="1"/>
    <x v="10"/>
    <x v="227"/>
    <x v="1778"/>
    <n v="5"/>
    <n v="0"/>
    <n v="19.950000000000003"/>
    <x v="2"/>
    <x v="0"/>
  </r>
  <r>
    <n v="5351"/>
    <x v="2659"/>
    <x v="34"/>
    <d v="2019-12-16T00:00:00"/>
    <s v="Standard Class"/>
    <s v="LH-16900"/>
    <x v="23"/>
    <x v="0"/>
    <x v="0"/>
    <x v="111"/>
    <x v="10"/>
    <x v="138"/>
    <x v="2"/>
    <s v="OFF-PA-10001019"/>
    <x v="1"/>
    <x v="10"/>
    <x v="681"/>
    <x v="3901"/>
    <n v="9"/>
    <n v="0.2"/>
    <n v="48.551399999999994"/>
    <x v="2"/>
    <x v="0"/>
  </r>
  <r>
    <n v="5352"/>
    <x v="2660"/>
    <x v="47"/>
    <d v="2018-09-12T00:00:00"/>
    <s v="Standard Class"/>
    <s v="YC-21895"/>
    <x v="289"/>
    <x v="1"/>
    <x v="0"/>
    <x v="61"/>
    <x v="5"/>
    <x v="162"/>
    <x v="2"/>
    <s v="OFF-PA-10004665"/>
    <x v="1"/>
    <x v="10"/>
    <x v="1389"/>
    <x v="1454"/>
    <n v="4"/>
    <n v="0.2"/>
    <n v="15.195999999999998"/>
    <x v="2"/>
    <x v="0"/>
  </r>
  <r>
    <n v="5353"/>
    <x v="2660"/>
    <x v="47"/>
    <d v="2018-09-12T00:00:00"/>
    <s v="Standard Class"/>
    <s v="YC-21895"/>
    <x v="289"/>
    <x v="1"/>
    <x v="0"/>
    <x v="61"/>
    <x v="5"/>
    <x v="162"/>
    <x v="2"/>
    <s v="TEC-PH-10002447"/>
    <x v="2"/>
    <x v="7"/>
    <x v="53"/>
    <x v="3902"/>
    <n v="2"/>
    <n v="0.2"/>
    <n v="37.078199999999981"/>
    <x v="2"/>
    <x v="0"/>
  </r>
  <r>
    <n v="5354"/>
    <x v="2661"/>
    <x v="323"/>
    <d v="2018-09-06T00:00:00"/>
    <s v="First Class"/>
    <s v="CY-12745"/>
    <x v="388"/>
    <x v="1"/>
    <x v="0"/>
    <x v="53"/>
    <x v="28"/>
    <x v="68"/>
    <x v="0"/>
    <s v="OFF-BI-10000014"/>
    <x v="1"/>
    <x v="8"/>
    <x v="634"/>
    <x v="3903"/>
    <n v="8"/>
    <n v="0"/>
    <n v="41.021599999999999"/>
    <x v="0"/>
    <x v="0"/>
  </r>
  <r>
    <n v="5355"/>
    <x v="2662"/>
    <x v="8"/>
    <d v="2016-05-19T00:00:00"/>
    <s v="Standard Class"/>
    <s v="AH-10030"/>
    <x v="692"/>
    <x v="1"/>
    <x v="0"/>
    <x v="1"/>
    <x v="1"/>
    <x v="25"/>
    <x v="1"/>
    <s v="FUR-CH-10002439"/>
    <x v="0"/>
    <x v="1"/>
    <x v="1325"/>
    <x v="3904"/>
    <n v="6"/>
    <n v="0.2"/>
    <n v="20.959199999999996"/>
    <x v="1"/>
    <x v="0"/>
  </r>
  <r>
    <n v="5356"/>
    <x v="2662"/>
    <x v="8"/>
    <d v="2016-05-19T00:00:00"/>
    <s v="Standard Class"/>
    <s v="AH-10030"/>
    <x v="692"/>
    <x v="1"/>
    <x v="0"/>
    <x v="1"/>
    <x v="1"/>
    <x v="25"/>
    <x v="1"/>
    <s v="OFF-PA-10003063"/>
    <x v="1"/>
    <x v="10"/>
    <x v="1720"/>
    <x v="3905"/>
    <n v="2"/>
    <n v="0"/>
    <n v="3.84"/>
    <x v="1"/>
    <x v="0"/>
  </r>
  <r>
    <n v="5357"/>
    <x v="2663"/>
    <x v="321"/>
    <d v="2018-10-03T00:00:00"/>
    <s v="Standard Class"/>
    <s v="AR-10540"/>
    <x v="481"/>
    <x v="0"/>
    <x v="0"/>
    <x v="8"/>
    <x v="1"/>
    <x v="9"/>
    <x v="1"/>
    <s v="OFF-BI-10002982"/>
    <x v="1"/>
    <x v="8"/>
    <x v="1267"/>
    <x v="77"/>
    <n v="5"/>
    <n v="0.2"/>
    <n v="9.5339999999999971"/>
    <x v="1"/>
    <x v="0"/>
  </r>
  <r>
    <n v="5358"/>
    <x v="2664"/>
    <x v="79"/>
    <d v="2016-08-11T00:00:00"/>
    <s v="Standard Class"/>
    <s v="SS-20590"/>
    <x v="196"/>
    <x v="0"/>
    <x v="0"/>
    <x v="8"/>
    <x v="1"/>
    <x v="34"/>
    <x v="1"/>
    <s v="TEC-AC-10004510"/>
    <x v="2"/>
    <x v="11"/>
    <x v="953"/>
    <x v="3906"/>
    <n v="1"/>
    <n v="0"/>
    <n v="1.6359999999999992"/>
    <x v="1"/>
    <x v="0"/>
  </r>
  <r>
    <n v="5359"/>
    <x v="2664"/>
    <x v="79"/>
    <d v="2016-08-11T00:00:00"/>
    <s v="Standard Class"/>
    <s v="SS-20590"/>
    <x v="196"/>
    <x v="0"/>
    <x v="0"/>
    <x v="8"/>
    <x v="1"/>
    <x v="34"/>
    <x v="1"/>
    <s v="OFF-ST-10000321"/>
    <x v="1"/>
    <x v="4"/>
    <x v="1543"/>
    <x v="3907"/>
    <n v="2"/>
    <n v="0"/>
    <n v="0.63119999999999798"/>
    <x v="1"/>
    <x v="0"/>
  </r>
  <r>
    <n v="5360"/>
    <x v="2664"/>
    <x v="79"/>
    <d v="2016-08-11T00:00:00"/>
    <s v="Standard Class"/>
    <s v="SS-20590"/>
    <x v="196"/>
    <x v="0"/>
    <x v="0"/>
    <x v="8"/>
    <x v="1"/>
    <x v="34"/>
    <x v="1"/>
    <s v="OFF-AR-10004602"/>
    <x v="1"/>
    <x v="6"/>
    <x v="1226"/>
    <x v="44"/>
    <n v="2"/>
    <n v="0"/>
    <n v="12.874400000000001"/>
    <x v="1"/>
    <x v="0"/>
  </r>
  <r>
    <n v="5361"/>
    <x v="2665"/>
    <x v="349"/>
    <d v="2019-04-18T00:00:00"/>
    <s v="Standard Class"/>
    <s v="DW-13585"/>
    <x v="61"/>
    <x v="1"/>
    <x v="0"/>
    <x v="115"/>
    <x v="3"/>
    <x v="305"/>
    <x v="0"/>
    <s v="FUR-BO-10003433"/>
    <x v="0"/>
    <x v="0"/>
    <x v="920"/>
    <x v="658"/>
    <n v="8"/>
    <n v="0.2"/>
    <n v="-32.219200000000022"/>
    <x v="0"/>
    <x v="0"/>
  </r>
  <r>
    <n v="5362"/>
    <x v="2666"/>
    <x v="255"/>
    <d v="2019-06-10T00:00:00"/>
    <s v="First Class"/>
    <s v="NC-18625"/>
    <x v="544"/>
    <x v="1"/>
    <x v="0"/>
    <x v="61"/>
    <x v="5"/>
    <x v="162"/>
    <x v="2"/>
    <s v="OFF-ST-10001496"/>
    <x v="1"/>
    <x v="4"/>
    <x v="733"/>
    <x v="3908"/>
    <n v="5"/>
    <n v="0.2"/>
    <n v="54.056999999999988"/>
    <x v="2"/>
    <x v="0"/>
  </r>
  <r>
    <n v="5363"/>
    <x v="2667"/>
    <x v="723"/>
    <d v="2019-01-02T00:00:00"/>
    <s v="Standard Class"/>
    <s v="CD-11920"/>
    <x v="303"/>
    <x v="0"/>
    <x v="0"/>
    <x v="391"/>
    <x v="41"/>
    <x v="476"/>
    <x v="2"/>
    <s v="FUR-FU-10000672"/>
    <x v="0"/>
    <x v="5"/>
    <x v="1517"/>
    <x v="3134"/>
    <n v="6"/>
    <n v="0"/>
    <n v="23.990399999999994"/>
    <x v="2"/>
    <x v="0"/>
  </r>
  <r>
    <n v="5364"/>
    <x v="2667"/>
    <x v="723"/>
    <d v="2019-01-02T00:00:00"/>
    <s v="Standard Class"/>
    <s v="CD-11920"/>
    <x v="303"/>
    <x v="0"/>
    <x v="0"/>
    <x v="391"/>
    <x v="41"/>
    <x v="476"/>
    <x v="2"/>
    <s v="OFF-AP-10001293"/>
    <x v="1"/>
    <x v="9"/>
    <x v="1346"/>
    <x v="3411"/>
    <n v="2"/>
    <n v="0"/>
    <n v="22.948799999999999"/>
    <x v="2"/>
    <x v="0"/>
  </r>
  <r>
    <n v="5365"/>
    <x v="2668"/>
    <x v="1039"/>
    <d v="2016-01-21T00:00:00"/>
    <s v="Second Class"/>
    <s v="DW-13195"/>
    <x v="694"/>
    <x v="1"/>
    <x v="0"/>
    <x v="24"/>
    <x v="21"/>
    <x v="329"/>
    <x v="1"/>
    <s v="OFF-AP-10000692"/>
    <x v="1"/>
    <x v="9"/>
    <x v="1250"/>
    <x v="2074"/>
    <n v="4"/>
    <n v="0.2"/>
    <n v="6.4864000000000033"/>
    <x v="1"/>
    <x v="0"/>
  </r>
  <r>
    <n v="5366"/>
    <x v="2669"/>
    <x v="73"/>
    <d v="2018-11-24T00:00:00"/>
    <s v="Standard Class"/>
    <s v="EH-13990"/>
    <x v="552"/>
    <x v="0"/>
    <x v="0"/>
    <x v="12"/>
    <x v="5"/>
    <x v="16"/>
    <x v="2"/>
    <s v="TEC-PH-10004539"/>
    <x v="2"/>
    <x v="7"/>
    <x v="861"/>
    <x v="3909"/>
    <n v="1"/>
    <n v="0.2"/>
    <n v="13.229299999999995"/>
    <x v="2"/>
    <x v="0"/>
  </r>
  <r>
    <n v="5367"/>
    <x v="2670"/>
    <x v="193"/>
    <d v="2019-06-15T00:00:00"/>
    <s v="Standard Class"/>
    <s v="BD-11320"/>
    <x v="217"/>
    <x v="0"/>
    <x v="0"/>
    <x v="4"/>
    <x v="4"/>
    <x v="5"/>
    <x v="1"/>
    <s v="TEC-PH-10002923"/>
    <x v="2"/>
    <x v="7"/>
    <x v="687"/>
    <x v="2550"/>
    <n v="3"/>
    <n v="0.2"/>
    <n v="7.7679000000000009"/>
    <x v="1"/>
    <x v="0"/>
  </r>
  <r>
    <n v="5368"/>
    <x v="2670"/>
    <x v="193"/>
    <d v="2019-06-15T00:00:00"/>
    <s v="Standard Class"/>
    <s v="BD-11320"/>
    <x v="217"/>
    <x v="0"/>
    <x v="0"/>
    <x v="4"/>
    <x v="4"/>
    <x v="5"/>
    <x v="1"/>
    <s v="OFF-LA-10004689"/>
    <x v="1"/>
    <x v="2"/>
    <x v="264"/>
    <x v="1057"/>
    <n v="4"/>
    <n v="0"/>
    <n v="5.4332000000000003"/>
    <x v="1"/>
    <x v="0"/>
  </r>
  <r>
    <n v="5369"/>
    <x v="2670"/>
    <x v="193"/>
    <d v="2019-06-15T00:00:00"/>
    <s v="Standard Class"/>
    <s v="BD-11320"/>
    <x v="217"/>
    <x v="0"/>
    <x v="0"/>
    <x v="4"/>
    <x v="4"/>
    <x v="5"/>
    <x v="1"/>
    <s v="OFF-ST-10001228"/>
    <x v="1"/>
    <x v="4"/>
    <x v="450"/>
    <x v="3910"/>
    <n v="1"/>
    <n v="0"/>
    <n v="3.8949999999999996"/>
    <x v="1"/>
    <x v="0"/>
  </r>
  <r>
    <n v="5370"/>
    <x v="2671"/>
    <x v="18"/>
    <d v="2019-09-13T00:00:00"/>
    <s v="First Class"/>
    <s v="KH-16630"/>
    <x v="175"/>
    <x v="1"/>
    <x v="0"/>
    <x v="59"/>
    <x v="24"/>
    <x v="75"/>
    <x v="3"/>
    <s v="OFF-PA-10003302"/>
    <x v="1"/>
    <x v="10"/>
    <x v="1721"/>
    <x v="633"/>
    <n v="3"/>
    <n v="0.2"/>
    <n v="28.706399999999991"/>
    <x v="2"/>
    <x v="0"/>
  </r>
  <r>
    <n v="5371"/>
    <x v="2672"/>
    <x v="798"/>
    <d v="2019-04-12T00:00:00"/>
    <s v="Standard Class"/>
    <s v="NH-18610"/>
    <x v="468"/>
    <x v="1"/>
    <x v="0"/>
    <x v="423"/>
    <x v="12"/>
    <x v="532"/>
    <x v="2"/>
    <s v="FUR-FU-10004665"/>
    <x v="0"/>
    <x v="5"/>
    <x v="1354"/>
    <x v="2963"/>
    <n v="2"/>
    <n v="0"/>
    <n v="71.229600000000005"/>
    <x v="2"/>
    <x v="0"/>
  </r>
  <r>
    <n v="5372"/>
    <x v="2672"/>
    <x v="798"/>
    <d v="2019-04-12T00:00:00"/>
    <s v="Standard Class"/>
    <s v="NH-18610"/>
    <x v="468"/>
    <x v="1"/>
    <x v="0"/>
    <x v="423"/>
    <x v="12"/>
    <x v="532"/>
    <x v="2"/>
    <s v="FUR-FU-10004188"/>
    <x v="0"/>
    <x v="5"/>
    <x v="741"/>
    <x v="3911"/>
    <n v="3"/>
    <n v="0"/>
    <n v="79.793999999999997"/>
    <x v="2"/>
    <x v="0"/>
  </r>
  <r>
    <n v="5373"/>
    <x v="2673"/>
    <x v="1040"/>
    <d v="2017-10-30T00:00:00"/>
    <s v="Standard Class"/>
    <s v="AG-10495"/>
    <x v="122"/>
    <x v="1"/>
    <x v="0"/>
    <x v="12"/>
    <x v="5"/>
    <x v="16"/>
    <x v="2"/>
    <s v="OFF-PA-10003177"/>
    <x v="1"/>
    <x v="10"/>
    <x v="89"/>
    <x v="12"/>
    <n v="3"/>
    <n v="0.2"/>
    <n v="5.4432"/>
    <x v="2"/>
    <x v="0"/>
  </r>
  <r>
    <n v="5374"/>
    <x v="2673"/>
    <x v="1040"/>
    <d v="2017-10-30T00:00:00"/>
    <s v="Standard Class"/>
    <s v="AG-10495"/>
    <x v="122"/>
    <x v="1"/>
    <x v="0"/>
    <x v="12"/>
    <x v="5"/>
    <x v="16"/>
    <x v="2"/>
    <s v="FUR-TA-10002607"/>
    <x v="0"/>
    <x v="3"/>
    <x v="224"/>
    <x v="3912"/>
    <n v="7"/>
    <n v="0.3"/>
    <n v="-69.472199999999958"/>
    <x v="2"/>
    <x v="0"/>
  </r>
  <r>
    <n v="5375"/>
    <x v="2673"/>
    <x v="1040"/>
    <d v="2017-10-30T00:00:00"/>
    <s v="Standard Class"/>
    <s v="AG-10495"/>
    <x v="122"/>
    <x v="1"/>
    <x v="0"/>
    <x v="12"/>
    <x v="5"/>
    <x v="16"/>
    <x v="2"/>
    <s v="OFF-PA-10001166"/>
    <x v="1"/>
    <x v="10"/>
    <x v="777"/>
    <x v="563"/>
    <n v="2"/>
    <n v="0.2"/>
    <n v="3.6288"/>
    <x v="2"/>
    <x v="0"/>
  </r>
  <r>
    <n v="5376"/>
    <x v="2674"/>
    <x v="837"/>
    <d v="2019-05-31T00:00:00"/>
    <s v="Standard Class"/>
    <s v="RP-19855"/>
    <x v="532"/>
    <x v="1"/>
    <x v="0"/>
    <x v="4"/>
    <x v="4"/>
    <x v="5"/>
    <x v="1"/>
    <s v="TEC-AC-10004510"/>
    <x v="2"/>
    <x v="11"/>
    <x v="953"/>
    <x v="1548"/>
    <n v="6"/>
    <n v="0"/>
    <n v="9.8159999999999954"/>
    <x v="1"/>
    <x v="0"/>
  </r>
  <r>
    <n v="5377"/>
    <x v="2674"/>
    <x v="837"/>
    <d v="2019-05-31T00:00:00"/>
    <s v="Standard Class"/>
    <s v="RP-19855"/>
    <x v="532"/>
    <x v="1"/>
    <x v="0"/>
    <x v="4"/>
    <x v="4"/>
    <x v="5"/>
    <x v="1"/>
    <s v="OFF-AR-10004062"/>
    <x v="1"/>
    <x v="6"/>
    <x v="772"/>
    <x v="974"/>
    <n v="3"/>
    <n v="0"/>
    <n v="7.86"/>
    <x v="1"/>
    <x v="0"/>
  </r>
  <r>
    <n v="5378"/>
    <x v="2675"/>
    <x v="29"/>
    <d v="2016-12-07T00:00:00"/>
    <s v="First Class"/>
    <s v="NB-18655"/>
    <x v="240"/>
    <x v="1"/>
    <x v="0"/>
    <x v="10"/>
    <x v="9"/>
    <x v="63"/>
    <x v="3"/>
    <s v="OFF-EN-10000056"/>
    <x v="1"/>
    <x v="12"/>
    <x v="633"/>
    <x v="3913"/>
    <n v="7"/>
    <n v="0.2"/>
    <n v="117.61469999999996"/>
    <x v="2"/>
    <x v="0"/>
  </r>
  <r>
    <n v="5379"/>
    <x v="2675"/>
    <x v="29"/>
    <d v="2016-12-07T00:00:00"/>
    <s v="First Class"/>
    <s v="NB-18655"/>
    <x v="240"/>
    <x v="1"/>
    <x v="0"/>
    <x v="10"/>
    <x v="9"/>
    <x v="63"/>
    <x v="3"/>
    <s v="OFF-ST-10001469"/>
    <x v="1"/>
    <x v="4"/>
    <x v="399"/>
    <x v="3914"/>
    <n v="4"/>
    <n v="0.2"/>
    <n v="-30.228800000000007"/>
    <x v="2"/>
    <x v="0"/>
  </r>
  <r>
    <n v="5380"/>
    <x v="2676"/>
    <x v="1041"/>
    <d v="2018-08-18T00:00:00"/>
    <s v="Standard Class"/>
    <s v="JM-15580"/>
    <x v="758"/>
    <x v="0"/>
    <x v="0"/>
    <x v="1"/>
    <x v="1"/>
    <x v="62"/>
    <x v="1"/>
    <s v="OFF-PA-10000551"/>
    <x v="1"/>
    <x v="10"/>
    <x v="1246"/>
    <x v="3915"/>
    <n v="3"/>
    <n v="0"/>
    <n v="7.6145999999999994"/>
    <x v="1"/>
    <x v="0"/>
  </r>
  <r>
    <n v="5381"/>
    <x v="2676"/>
    <x v="1041"/>
    <d v="2018-08-18T00:00:00"/>
    <s v="Standard Class"/>
    <s v="JM-15580"/>
    <x v="758"/>
    <x v="0"/>
    <x v="0"/>
    <x v="1"/>
    <x v="1"/>
    <x v="62"/>
    <x v="1"/>
    <s v="TEC-MA-10000423"/>
    <x v="2"/>
    <x v="15"/>
    <x v="1722"/>
    <x v="3916"/>
    <n v="6"/>
    <n v="0.2"/>
    <n v="35.623799999999996"/>
    <x v="1"/>
    <x v="0"/>
  </r>
  <r>
    <n v="5382"/>
    <x v="2677"/>
    <x v="64"/>
    <d v="2018-09-07T00:00:00"/>
    <s v="Second Class"/>
    <s v="DM-13525"/>
    <x v="760"/>
    <x v="1"/>
    <x v="0"/>
    <x v="12"/>
    <x v="5"/>
    <x v="32"/>
    <x v="2"/>
    <s v="OFF-PA-10001870"/>
    <x v="1"/>
    <x v="10"/>
    <x v="680"/>
    <x v="233"/>
    <n v="5"/>
    <n v="0.2"/>
    <n v="9.0719999999999992"/>
    <x v="2"/>
    <x v="0"/>
  </r>
  <r>
    <n v="5383"/>
    <x v="2677"/>
    <x v="64"/>
    <d v="2018-09-07T00:00:00"/>
    <s v="Second Class"/>
    <s v="DM-13525"/>
    <x v="760"/>
    <x v="1"/>
    <x v="0"/>
    <x v="12"/>
    <x v="5"/>
    <x v="32"/>
    <x v="2"/>
    <s v="OFF-FA-10001843"/>
    <x v="1"/>
    <x v="13"/>
    <x v="128"/>
    <x v="3917"/>
    <n v="8"/>
    <n v="0.2"/>
    <n v="5.3352000000000004"/>
    <x v="2"/>
    <x v="0"/>
  </r>
  <r>
    <n v="5384"/>
    <x v="2677"/>
    <x v="64"/>
    <d v="2018-09-07T00:00:00"/>
    <s v="Second Class"/>
    <s v="DM-13525"/>
    <x v="760"/>
    <x v="1"/>
    <x v="0"/>
    <x v="12"/>
    <x v="5"/>
    <x v="32"/>
    <x v="2"/>
    <s v="OFF-PA-10002036"/>
    <x v="1"/>
    <x v="10"/>
    <x v="329"/>
    <x v="563"/>
    <n v="2"/>
    <n v="0.2"/>
    <n v="3.7584"/>
    <x v="2"/>
    <x v="0"/>
  </r>
  <r>
    <n v="5385"/>
    <x v="2678"/>
    <x v="335"/>
    <d v="2019-07-03T00:00:00"/>
    <s v="Standard Class"/>
    <s v="CC-12220"/>
    <x v="417"/>
    <x v="0"/>
    <x v="0"/>
    <x v="10"/>
    <x v="9"/>
    <x v="105"/>
    <x v="3"/>
    <s v="TEC-PH-10001760"/>
    <x v="2"/>
    <x v="7"/>
    <x v="257"/>
    <x v="3918"/>
    <n v="3"/>
    <n v="0.4"/>
    <n v="41.79000000000002"/>
    <x v="2"/>
    <x v="0"/>
  </r>
  <r>
    <n v="5386"/>
    <x v="2678"/>
    <x v="335"/>
    <d v="2019-07-03T00:00:00"/>
    <s v="Standard Class"/>
    <s v="CC-12220"/>
    <x v="417"/>
    <x v="0"/>
    <x v="0"/>
    <x v="10"/>
    <x v="9"/>
    <x v="105"/>
    <x v="3"/>
    <s v="TEC-PH-10000673"/>
    <x v="2"/>
    <x v="7"/>
    <x v="1405"/>
    <x v="3919"/>
    <n v="14"/>
    <n v="0.4"/>
    <n v="72.788800000000037"/>
    <x v="2"/>
    <x v="0"/>
  </r>
  <r>
    <n v="5387"/>
    <x v="2679"/>
    <x v="846"/>
    <d v="2019-03-17T00:00:00"/>
    <s v="Standard Class"/>
    <s v="GA-14725"/>
    <x v="315"/>
    <x v="0"/>
    <x v="0"/>
    <x v="440"/>
    <x v="36"/>
    <x v="533"/>
    <x v="0"/>
    <s v="OFF-BI-10000829"/>
    <x v="1"/>
    <x v="8"/>
    <x v="307"/>
    <x v="3920"/>
    <n v="9"/>
    <n v="0"/>
    <n v="18.5886"/>
    <x v="0"/>
    <x v="0"/>
  </r>
  <r>
    <n v="5388"/>
    <x v="2680"/>
    <x v="1042"/>
    <d v="2019-02-21T00:00:00"/>
    <s v="Second Class"/>
    <s v="CV-12805"/>
    <x v="51"/>
    <x v="1"/>
    <x v="0"/>
    <x v="1"/>
    <x v="1"/>
    <x v="62"/>
    <x v="1"/>
    <s v="TEC-PH-10001924"/>
    <x v="2"/>
    <x v="7"/>
    <x v="431"/>
    <x v="3921"/>
    <n v="3"/>
    <n v="0.2"/>
    <n v="10.498500000000007"/>
    <x v="1"/>
    <x v="0"/>
  </r>
  <r>
    <n v="5389"/>
    <x v="2680"/>
    <x v="1042"/>
    <d v="2019-02-21T00:00:00"/>
    <s v="Second Class"/>
    <s v="CV-12805"/>
    <x v="51"/>
    <x v="1"/>
    <x v="0"/>
    <x v="1"/>
    <x v="1"/>
    <x v="62"/>
    <x v="1"/>
    <s v="TEC-AC-10004864"/>
    <x v="2"/>
    <x v="11"/>
    <x v="1298"/>
    <x v="3922"/>
    <n v="3"/>
    <n v="0"/>
    <n v="47.097900000000003"/>
    <x v="1"/>
    <x v="0"/>
  </r>
  <r>
    <n v="5390"/>
    <x v="2680"/>
    <x v="1042"/>
    <d v="2019-02-21T00:00:00"/>
    <s v="Second Class"/>
    <s v="CV-12805"/>
    <x v="51"/>
    <x v="1"/>
    <x v="0"/>
    <x v="1"/>
    <x v="1"/>
    <x v="62"/>
    <x v="1"/>
    <s v="OFF-LA-10004345"/>
    <x v="1"/>
    <x v="2"/>
    <x v="522"/>
    <x v="765"/>
    <n v="2"/>
    <n v="0"/>
    <n v="4.8117999999999999"/>
    <x v="1"/>
    <x v="0"/>
  </r>
  <r>
    <n v="5391"/>
    <x v="2681"/>
    <x v="468"/>
    <d v="2019-11-12T00:00:00"/>
    <s v="Second Class"/>
    <s v="NC-18535"/>
    <x v="714"/>
    <x v="1"/>
    <x v="0"/>
    <x v="4"/>
    <x v="4"/>
    <x v="59"/>
    <x v="1"/>
    <s v="OFF-BI-10000088"/>
    <x v="1"/>
    <x v="8"/>
    <x v="1034"/>
    <x v="3643"/>
    <n v="3"/>
    <n v="0.2"/>
    <n v="9.5525999999999982"/>
    <x v="1"/>
    <x v="0"/>
  </r>
  <r>
    <n v="5392"/>
    <x v="2682"/>
    <x v="84"/>
    <d v="2016-11-25T00:00:00"/>
    <s v="Standard Class"/>
    <s v="GR-14560"/>
    <x v="744"/>
    <x v="1"/>
    <x v="0"/>
    <x v="40"/>
    <x v="13"/>
    <x v="49"/>
    <x v="3"/>
    <s v="OFF-LA-10002787"/>
    <x v="1"/>
    <x v="2"/>
    <x v="547"/>
    <x v="3923"/>
    <n v="6"/>
    <n v="0"/>
    <n v="10.799999999999999"/>
    <x v="2"/>
    <x v="0"/>
  </r>
  <r>
    <n v="5393"/>
    <x v="2682"/>
    <x v="84"/>
    <d v="2016-11-25T00:00:00"/>
    <s v="Standard Class"/>
    <s v="GR-14560"/>
    <x v="744"/>
    <x v="1"/>
    <x v="0"/>
    <x v="40"/>
    <x v="13"/>
    <x v="49"/>
    <x v="3"/>
    <s v="OFF-LA-10001569"/>
    <x v="1"/>
    <x v="2"/>
    <x v="639"/>
    <x v="745"/>
    <n v="2"/>
    <n v="0"/>
    <n v="4.5815999999999999"/>
    <x v="2"/>
    <x v="0"/>
  </r>
  <r>
    <n v="5394"/>
    <x v="2682"/>
    <x v="84"/>
    <d v="2016-11-25T00:00:00"/>
    <s v="Standard Class"/>
    <s v="GR-14560"/>
    <x v="744"/>
    <x v="1"/>
    <x v="0"/>
    <x v="40"/>
    <x v="13"/>
    <x v="49"/>
    <x v="3"/>
    <s v="OFF-BI-10002429"/>
    <x v="1"/>
    <x v="8"/>
    <x v="472"/>
    <x v="3924"/>
    <n v="7"/>
    <n v="0"/>
    <n v="102.2784"/>
    <x v="2"/>
    <x v="0"/>
  </r>
  <r>
    <n v="5395"/>
    <x v="2682"/>
    <x v="84"/>
    <d v="2016-11-25T00:00:00"/>
    <s v="Standard Class"/>
    <s v="GR-14560"/>
    <x v="744"/>
    <x v="1"/>
    <x v="0"/>
    <x v="40"/>
    <x v="13"/>
    <x v="49"/>
    <x v="3"/>
    <s v="FUR-BO-10000362"/>
    <x v="0"/>
    <x v="0"/>
    <x v="1046"/>
    <x v="3925"/>
    <n v="6"/>
    <n v="0"/>
    <n v="235.95240000000001"/>
    <x v="2"/>
    <x v="0"/>
  </r>
  <r>
    <n v="5396"/>
    <x v="2683"/>
    <x v="728"/>
    <d v="2016-11-21T00:00:00"/>
    <s v="Second Class"/>
    <s v="JG-15805"/>
    <x v="189"/>
    <x v="1"/>
    <x v="0"/>
    <x v="212"/>
    <x v="7"/>
    <x v="266"/>
    <x v="1"/>
    <s v="OFF-PA-10003016"/>
    <x v="1"/>
    <x v="10"/>
    <x v="1394"/>
    <x v="223"/>
    <n v="7"/>
    <n v="0"/>
    <n v="9.8909999999999982"/>
    <x v="1"/>
    <x v="0"/>
  </r>
  <r>
    <n v="5397"/>
    <x v="2684"/>
    <x v="446"/>
    <d v="2018-09-24T00:00:00"/>
    <s v="Same Day"/>
    <s v="EB-13750"/>
    <x v="494"/>
    <x v="1"/>
    <x v="0"/>
    <x v="8"/>
    <x v="1"/>
    <x v="94"/>
    <x v="1"/>
    <s v="FUR-FU-10002501"/>
    <x v="0"/>
    <x v="5"/>
    <x v="1293"/>
    <x v="1964"/>
    <n v="5"/>
    <n v="0"/>
    <n v="23.384"/>
    <x v="1"/>
    <x v="0"/>
  </r>
  <r>
    <n v="5398"/>
    <x v="2685"/>
    <x v="73"/>
    <d v="2018-11-27T00:00:00"/>
    <s v="Standard Class"/>
    <s v="MC-17605"/>
    <x v="204"/>
    <x v="1"/>
    <x v="0"/>
    <x v="1"/>
    <x v="1"/>
    <x v="25"/>
    <x v="1"/>
    <s v="OFF-AP-10003622"/>
    <x v="1"/>
    <x v="9"/>
    <x v="190"/>
    <x v="3926"/>
    <n v="12"/>
    <n v="0"/>
    <n v="11.309999999999999"/>
    <x v="1"/>
    <x v="0"/>
  </r>
  <r>
    <n v="5399"/>
    <x v="2686"/>
    <x v="720"/>
    <d v="2018-10-02T00:00:00"/>
    <s v="Standard Class"/>
    <s v="BM-11650"/>
    <x v="312"/>
    <x v="1"/>
    <x v="0"/>
    <x v="152"/>
    <x v="24"/>
    <x v="402"/>
    <x v="3"/>
    <s v="OFF-BI-10002764"/>
    <x v="1"/>
    <x v="8"/>
    <x v="507"/>
    <x v="3927"/>
    <n v="3"/>
    <n v="0.7"/>
    <n v="-2.0348999999999995"/>
    <x v="2"/>
    <x v="0"/>
  </r>
  <r>
    <n v="5400"/>
    <x v="2687"/>
    <x v="526"/>
    <d v="2018-04-14T00:00:00"/>
    <s v="Standard Class"/>
    <s v="HF-14995"/>
    <x v="520"/>
    <x v="0"/>
    <x v="0"/>
    <x v="1"/>
    <x v="1"/>
    <x v="25"/>
    <x v="1"/>
    <s v="FUR-BO-10001798"/>
    <x v="0"/>
    <x v="0"/>
    <x v="0"/>
    <x v="3123"/>
    <n v="5"/>
    <n v="0.15"/>
    <n v="6.5490000000000208"/>
    <x v="1"/>
    <x v="0"/>
  </r>
  <r>
    <n v="5401"/>
    <x v="2688"/>
    <x v="296"/>
    <d v="2019-09-23T00:00:00"/>
    <s v="First Class"/>
    <s v="ML-18265"/>
    <x v="761"/>
    <x v="0"/>
    <x v="0"/>
    <x v="4"/>
    <x v="4"/>
    <x v="5"/>
    <x v="1"/>
    <s v="TEC-AC-10000158"/>
    <x v="2"/>
    <x v="11"/>
    <x v="357"/>
    <x v="2257"/>
    <n v="2"/>
    <n v="0"/>
    <n v="15.1158"/>
    <x v="1"/>
    <x v="0"/>
  </r>
  <r>
    <n v="5402"/>
    <x v="2688"/>
    <x v="296"/>
    <d v="2019-09-23T00:00:00"/>
    <s v="First Class"/>
    <s v="ML-18265"/>
    <x v="761"/>
    <x v="0"/>
    <x v="0"/>
    <x v="4"/>
    <x v="4"/>
    <x v="5"/>
    <x v="1"/>
    <s v="TEC-AC-10000303"/>
    <x v="2"/>
    <x v="11"/>
    <x v="434"/>
    <x v="3928"/>
    <n v="2"/>
    <n v="0"/>
    <n v="26.3934"/>
    <x v="1"/>
    <x v="0"/>
  </r>
  <r>
    <n v="5403"/>
    <x v="2689"/>
    <x v="1043"/>
    <d v="2019-08-29T00:00:00"/>
    <s v="Standard Class"/>
    <s v="AH-10195"/>
    <x v="124"/>
    <x v="1"/>
    <x v="0"/>
    <x v="20"/>
    <x v="15"/>
    <x v="23"/>
    <x v="3"/>
    <s v="OFF-BI-10003910"/>
    <x v="1"/>
    <x v="8"/>
    <x v="8"/>
    <x v="1072"/>
    <n v="4"/>
    <n v="0.2"/>
    <n v="7.71"/>
    <x v="2"/>
    <x v="0"/>
  </r>
  <r>
    <n v="5404"/>
    <x v="2689"/>
    <x v="1043"/>
    <d v="2019-08-29T00:00:00"/>
    <s v="Standard Class"/>
    <s v="AH-10195"/>
    <x v="124"/>
    <x v="1"/>
    <x v="0"/>
    <x v="20"/>
    <x v="15"/>
    <x v="23"/>
    <x v="3"/>
    <s v="OFF-BI-10000138"/>
    <x v="1"/>
    <x v="8"/>
    <x v="605"/>
    <x v="3929"/>
    <n v="1"/>
    <n v="0.2"/>
    <n v="1.3104"/>
    <x v="2"/>
    <x v="0"/>
  </r>
  <r>
    <n v="5405"/>
    <x v="2690"/>
    <x v="712"/>
    <d v="2018-02-26T00:00:00"/>
    <s v="Standard Class"/>
    <s v="TZ-21580"/>
    <x v="356"/>
    <x v="0"/>
    <x v="0"/>
    <x v="1"/>
    <x v="1"/>
    <x v="62"/>
    <x v="1"/>
    <s v="TEC-PH-10002398"/>
    <x v="2"/>
    <x v="7"/>
    <x v="288"/>
    <x v="567"/>
    <n v="5"/>
    <n v="0.2"/>
    <n v="55.744999999999948"/>
    <x v="1"/>
    <x v="0"/>
  </r>
  <r>
    <n v="5406"/>
    <x v="2690"/>
    <x v="712"/>
    <d v="2018-02-26T00:00:00"/>
    <s v="Standard Class"/>
    <s v="TZ-21580"/>
    <x v="356"/>
    <x v="0"/>
    <x v="0"/>
    <x v="1"/>
    <x v="1"/>
    <x v="62"/>
    <x v="1"/>
    <s v="TEC-AC-10003399"/>
    <x v="2"/>
    <x v="11"/>
    <x v="1506"/>
    <x v="2642"/>
    <n v="1"/>
    <n v="0"/>
    <n v="15.220800000000001"/>
    <x v="1"/>
    <x v="0"/>
  </r>
  <r>
    <n v="5407"/>
    <x v="2690"/>
    <x v="712"/>
    <d v="2018-02-26T00:00:00"/>
    <s v="Standard Class"/>
    <s v="TZ-21580"/>
    <x v="356"/>
    <x v="0"/>
    <x v="0"/>
    <x v="1"/>
    <x v="1"/>
    <x v="62"/>
    <x v="1"/>
    <s v="OFF-FA-10000992"/>
    <x v="1"/>
    <x v="13"/>
    <x v="1042"/>
    <x v="1397"/>
    <n v="3"/>
    <n v="0"/>
    <n v="5.0054999999999996"/>
    <x v="1"/>
    <x v="0"/>
  </r>
  <r>
    <n v="5408"/>
    <x v="2691"/>
    <x v="166"/>
    <d v="2019-12-14T00:00:00"/>
    <s v="Standard Class"/>
    <s v="DM-13345"/>
    <x v="664"/>
    <x v="1"/>
    <x v="0"/>
    <x v="8"/>
    <x v="1"/>
    <x v="9"/>
    <x v="1"/>
    <s v="OFF-PA-10003022"/>
    <x v="1"/>
    <x v="10"/>
    <x v="1723"/>
    <x v="1190"/>
    <n v="4"/>
    <n v="0"/>
    <n v="40.443199999999997"/>
    <x v="1"/>
    <x v="0"/>
  </r>
  <r>
    <n v="5409"/>
    <x v="2691"/>
    <x v="166"/>
    <d v="2019-12-14T00:00:00"/>
    <s v="Standard Class"/>
    <s v="DM-13345"/>
    <x v="664"/>
    <x v="1"/>
    <x v="0"/>
    <x v="8"/>
    <x v="1"/>
    <x v="9"/>
    <x v="1"/>
    <s v="OFF-BI-10002854"/>
    <x v="1"/>
    <x v="8"/>
    <x v="904"/>
    <x v="3930"/>
    <n v="1"/>
    <n v="0.2"/>
    <n v="8.4089999999999989"/>
    <x v="1"/>
    <x v="0"/>
  </r>
  <r>
    <n v="5410"/>
    <x v="2691"/>
    <x v="166"/>
    <d v="2019-12-14T00:00:00"/>
    <s v="Standard Class"/>
    <s v="DM-13345"/>
    <x v="664"/>
    <x v="1"/>
    <x v="0"/>
    <x v="8"/>
    <x v="1"/>
    <x v="9"/>
    <x v="1"/>
    <s v="OFF-BI-10001670"/>
    <x v="1"/>
    <x v="8"/>
    <x v="443"/>
    <x v="3476"/>
    <n v="3"/>
    <n v="0.2"/>
    <n v="33.93"/>
    <x v="1"/>
    <x v="0"/>
  </r>
  <r>
    <n v="5411"/>
    <x v="2691"/>
    <x v="166"/>
    <d v="2019-12-14T00:00:00"/>
    <s v="Standard Class"/>
    <s v="DM-13345"/>
    <x v="664"/>
    <x v="1"/>
    <x v="0"/>
    <x v="8"/>
    <x v="1"/>
    <x v="9"/>
    <x v="1"/>
    <s v="OFF-ST-10001837"/>
    <x v="1"/>
    <x v="4"/>
    <x v="1340"/>
    <x v="3931"/>
    <n v="1"/>
    <n v="0"/>
    <n v="11.117599999999999"/>
    <x v="1"/>
    <x v="0"/>
  </r>
  <r>
    <n v="5412"/>
    <x v="2692"/>
    <x v="65"/>
    <d v="2019-09-22T00:00:00"/>
    <s v="Standard Class"/>
    <s v="TS-21505"/>
    <x v="700"/>
    <x v="0"/>
    <x v="0"/>
    <x v="441"/>
    <x v="27"/>
    <x v="534"/>
    <x v="1"/>
    <s v="OFF-BI-10002012"/>
    <x v="1"/>
    <x v="8"/>
    <x v="749"/>
    <x v="3932"/>
    <n v="7"/>
    <n v="0.2"/>
    <n v="3.5279999999999996"/>
    <x v="1"/>
    <x v="0"/>
  </r>
  <r>
    <n v="5413"/>
    <x v="2692"/>
    <x v="65"/>
    <d v="2019-09-22T00:00:00"/>
    <s v="Standard Class"/>
    <s v="TS-21505"/>
    <x v="700"/>
    <x v="0"/>
    <x v="0"/>
    <x v="441"/>
    <x v="27"/>
    <x v="534"/>
    <x v="1"/>
    <s v="TEC-AC-10004992"/>
    <x v="2"/>
    <x v="11"/>
    <x v="1724"/>
    <x v="3933"/>
    <n v="3"/>
    <n v="0"/>
    <n v="8.1071999999999917"/>
    <x v="1"/>
    <x v="0"/>
  </r>
  <r>
    <n v="5414"/>
    <x v="2693"/>
    <x v="108"/>
    <d v="2018-09-14T00:00:00"/>
    <s v="First Class"/>
    <s v="TB-21625"/>
    <x v="577"/>
    <x v="0"/>
    <x v="0"/>
    <x v="391"/>
    <x v="41"/>
    <x v="476"/>
    <x v="2"/>
    <s v="TEC-PH-10003171"/>
    <x v="2"/>
    <x v="7"/>
    <x v="1504"/>
    <x v="3934"/>
    <n v="5"/>
    <n v="0"/>
    <n v="62.929999999999993"/>
    <x v="2"/>
    <x v="0"/>
  </r>
  <r>
    <n v="5415"/>
    <x v="2694"/>
    <x v="397"/>
    <d v="2019-09-28T00:00:00"/>
    <s v="Standard Class"/>
    <s v="LC-16870"/>
    <x v="48"/>
    <x v="0"/>
    <x v="0"/>
    <x v="22"/>
    <x v="10"/>
    <x v="155"/>
    <x v="2"/>
    <s v="OFF-AP-10000390"/>
    <x v="1"/>
    <x v="9"/>
    <x v="1700"/>
    <x v="3935"/>
    <n v="6"/>
    <n v="0.8"/>
    <n v="-197.57520000000002"/>
    <x v="2"/>
    <x v="0"/>
  </r>
  <r>
    <n v="5416"/>
    <x v="2694"/>
    <x v="397"/>
    <d v="2019-09-28T00:00:00"/>
    <s v="Standard Class"/>
    <s v="LC-16870"/>
    <x v="48"/>
    <x v="0"/>
    <x v="0"/>
    <x v="22"/>
    <x v="10"/>
    <x v="155"/>
    <x v="2"/>
    <s v="OFF-PA-10004888"/>
    <x v="1"/>
    <x v="10"/>
    <x v="968"/>
    <x v="561"/>
    <n v="4"/>
    <n v="0.2"/>
    <n v="7.2576000000000001"/>
    <x v="2"/>
    <x v="0"/>
  </r>
  <r>
    <n v="5417"/>
    <x v="2694"/>
    <x v="397"/>
    <d v="2019-09-28T00:00:00"/>
    <s v="Standard Class"/>
    <s v="LC-16870"/>
    <x v="48"/>
    <x v="0"/>
    <x v="0"/>
    <x v="22"/>
    <x v="10"/>
    <x v="155"/>
    <x v="2"/>
    <s v="TEC-PH-10004188"/>
    <x v="2"/>
    <x v="7"/>
    <x v="770"/>
    <x v="3936"/>
    <n v="2"/>
    <n v="0.2"/>
    <n v="-8.9963999999999995"/>
    <x v="2"/>
    <x v="0"/>
  </r>
  <r>
    <n v="5418"/>
    <x v="2695"/>
    <x v="191"/>
    <d v="2016-10-08T00:00:00"/>
    <s v="Second Class"/>
    <s v="AM-10360"/>
    <x v="87"/>
    <x v="1"/>
    <x v="0"/>
    <x v="155"/>
    <x v="8"/>
    <x v="198"/>
    <x v="2"/>
    <s v="OFF-BI-10004099"/>
    <x v="1"/>
    <x v="8"/>
    <x v="1725"/>
    <x v="2601"/>
    <n v="2"/>
    <n v="0"/>
    <n v="7.68"/>
    <x v="2"/>
    <x v="0"/>
  </r>
  <r>
    <n v="5419"/>
    <x v="2696"/>
    <x v="924"/>
    <d v="2017-10-26T00:00:00"/>
    <s v="First Class"/>
    <s v="JE-15715"/>
    <x v="555"/>
    <x v="0"/>
    <x v="0"/>
    <x v="12"/>
    <x v="5"/>
    <x v="16"/>
    <x v="2"/>
    <s v="OFF-PA-10004621"/>
    <x v="1"/>
    <x v="10"/>
    <x v="745"/>
    <x v="1590"/>
    <n v="7"/>
    <n v="0.2"/>
    <n v="12.700800000000001"/>
    <x v="2"/>
    <x v="0"/>
  </r>
  <r>
    <n v="5420"/>
    <x v="2696"/>
    <x v="924"/>
    <d v="2017-10-26T00:00:00"/>
    <s v="First Class"/>
    <s v="JE-15715"/>
    <x v="555"/>
    <x v="0"/>
    <x v="0"/>
    <x v="12"/>
    <x v="5"/>
    <x v="16"/>
    <x v="2"/>
    <s v="TEC-PH-10002103"/>
    <x v="2"/>
    <x v="7"/>
    <x v="539"/>
    <x v="3937"/>
    <n v="2"/>
    <n v="0.2"/>
    <n v="15.038400000000003"/>
    <x v="2"/>
    <x v="0"/>
  </r>
  <r>
    <n v="5421"/>
    <x v="2697"/>
    <x v="1044"/>
    <d v="2018-04-02T00:00:00"/>
    <s v="Second Class"/>
    <s v="CS-11950"/>
    <x v="229"/>
    <x v="0"/>
    <x v="0"/>
    <x v="10"/>
    <x v="9"/>
    <x v="63"/>
    <x v="3"/>
    <s v="TEC-PH-10002789"/>
    <x v="2"/>
    <x v="7"/>
    <x v="1586"/>
    <x v="804"/>
    <n v="3"/>
    <n v="0.4"/>
    <n v="-60.836100000000016"/>
    <x v="2"/>
    <x v="0"/>
  </r>
  <r>
    <n v="5422"/>
    <x v="2697"/>
    <x v="1044"/>
    <d v="2018-04-02T00:00:00"/>
    <s v="Second Class"/>
    <s v="CS-11950"/>
    <x v="229"/>
    <x v="0"/>
    <x v="0"/>
    <x v="10"/>
    <x v="9"/>
    <x v="63"/>
    <x v="3"/>
    <s v="TEC-AC-10003289"/>
    <x v="2"/>
    <x v="11"/>
    <x v="1218"/>
    <x v="236"/>
    <n v="2"/>
    <n v="0.2"/>
    <n v="1.1993999999999998"/>
    <x v="2"/>
    <x v="0"/>
  </r>
  <r>
    <n v="5423"/>
    <x v="2698"/>
    <x v="723"/>
    <d v="2019-01-02T00:00:00"/>
    <s v="Standard Class"/>
    <s v="PF-19225"/>
    <x v="418"/>
    <x v="0"/>
    <x v="0"/>
    <x v="1"/>
    <x v="1"/>
    <x v="62"/>
    <x v="1"/>
    <s v="OFF-BI-10000138"/>
    <x v="1"/>
    <x v="8"/>
    <x v="605"/>
    <x v="3938"/>
    <n v="3"/>
    <n v="0.2"/>
    <n v="3.9312000000000005"/>
    <x v="1"/>
    <x v="0"/>
  </r>
  <r>
    <n v="5424"/>
    <x v="2699"/>
    <x v="132"/>
    <d v="2019-11-05T00:00:00"/>
    <s v="Second Class"/>
    <s v="PJ-18835"/>
    <x v="601"/>
    <x v="1"/>
    <x v="0"/>
    <x v="102"/>
    <x v="0"/>
    <x v="126"/>
    <x v="0"/>
    <s v="OFF-PA-10001215"/>
    <x v="1"/>
    <x v="10"/>
    <x v="1726"/>
    <x v="1603"/>
    <n v="5"/>
    <n v="0"/>
    <n v="11.879999999999999"/>
    <x v="0"/>
    <x v="0"/>
  </r>
  <r>
    <n v="5425"/>
    <x v="2700"/>
    <x v="176"/>
    <d v="2019-01-26T00:00:00"/>
    <s v="Standard Class"/>
    <s v="JF-15490"/>
    <x v="223"/>
    <x v="0"/>
    <x v="0"/>
    <x v="416"/>
    <x v="29"/>
    <x v="504"/>
    <x v="3"/>
    <s v="OFF-AR-10001545"/>
    <x v="1"/>
    <x v="6"/>
    <x v="820"/>
    <x v="2872"/>
    <n v="2"/>
    <n v="0"/>
    <n v="1.0207999999999999"/>
    <x v="2"/>
    <x v="0"/>
  </r>
  <r>
    <n v="5426"/>
    <x v="2701"/>
    <x v="275"/>
    <d v="2018-12-06T00:00:00"/>
    <s v="First Class"/>
    <s v="NM-18520"/>
    <x v="392"/>
    <x v="0"/>
    <x v="0"/>
    <x v="1"/>
    <x v="1"/>
    <x v="62"/>
    <x v="1"/>
    <s v="TEC-AC-10003870"/>
    <x v="2"/>
    <x v="11"/>
    <x v="1727"/>
    <x v="3939"/>
    <n v="5"/>
    <n v="0"/>
    <n v="659.98"/>
    <x v="1"/>
    <x v="0"/>
  </r>
  <r>
    <n v="5427"/>
    <x v="2701"/>
    <x v="275"/>
    <d v="2018-12-06T00:00:00"/>
    <s v="First Class"/>
    <s v="NM-18520"/>
    <x v="392"/>
    <x v="0"/>
    <x v="0"/>
    <x v="1"/>
    <x v="1"/>
    <x v="62"/>
    <x v="1"/>
    <s v="FUR-FU-10001085"/>
    <x v="0"/>
    <x v="5"/>
    <x v="1599"/>
    <x v="3940"/>
    <n v="6"/>
    <n v="0"/>
    <n v="51.47399999999999"/>
    <x v="1"/>
    <x v="0"/>
  </r>
  <r>
    <n v="5428"/>
    <x v="2702"/>
    <x v="403"/>
    <d v="2018-06-14T00:00:00"/>
    <s v="Same Day"/>
    <s v="MH-17290"/>
    <x v="762"/>
    <x v="2"/>
    <x v="0"/>
    <x v="1"/>
    <x v="1"/>
    <x v="1"/>
    <x v="1"/>
    <s v="FUR-BO-10004218"/>
    <x v="0"/>
    <x v="0"/>
    <x v="1593"/>
    <x v="3941"/>
    <n v="5"/>
    <n v="0.15"/>
    <n v="35.245000000000005"/>
    <x v="1"/>
    <x v="0"/>
  </r>
  <r>
    <n v="5429"/>
    <x v="2703"/>
    <x v="476"/>
    <d v="2018-09-04T00:00:00"/>
    <s v="First Class"/>
    <s v="SZ-20035"/>
    <x v="449"/>
    <x v="2"/>
    <x v="0"/>
    <x v="8"/>
    <x v="1"/>
    <x v="34"/>
    <x v="1"/>
    <s v="OFF-ST-10003455"/>
    <x v="1"/>
    <x v="4"/>
    <x v="171"/>
    <x v="2063"/>
    <n v="3"/>
    <n v="0"/>
    <n v="12.097800000000001"/>
    <x v="1"/>
    <x v="0"/>
  </r>
  <r>
    <n v="5430"/>
    <x v="2704"/>
    <x v="742"/>
    <d v="2016-09-07T00:00:00"/>
    <s v="First Class"/>
    <s v="PR-18880"/>
    <x v="701"/>
    <x v="0"/>
    <x v="0"/>
    <x v="84"/>
    <x v="2"/>
    <x v="104"/>
    <x v="0"/>
    <s v="FUR-FU-10001967"/>
    <x v="0"/>
    <x v="5"/>
    <x v="296"/>
    <x v="236"/>
    <n v="2"/>
    <n v="0.2"/>
    <n v="1.9989999999999979"/>
    <x v="0"/>
    <x v="0"/>
  </r>
  <r>
    <n v="5431"/>
    <x v="2705"/>
    <x v="208"/>
    <d v="2019-10-25T00:00:00"/>
    <s v="Standard Class"/>
    <s v="FC-14245"/>
    <x v="763"/>
    <x v="2"/>
    <x v="0"/>
    <x v="80"/>
    <x v="24"/>
    <x v="345"/>
    <x v="3"/>
    <s v="OFF-AP-10000938"/>
    <x v="1"/>
    <x v="9"/>
    <x v="1712"/>
    <x v="224"/>
    <n v="2"/>
    <n v="0.2"/>
    <n v="16.156799999999997"/>
    <x v="2"/>
    <x v="0"/>
  </r>
  <r>
    <n v="5432"/>
    <x v="2705"/>
    <x v="208"/>
    <d v="2019-10-25T00:00:00"/>
    <s v="Standard Class"/>
    <s v="FC-14245"/>
    <x v="763"/>
    <x v="2"/>
    <x v="0"/>
    <x v="80"/>
    <x v="24"/>
    <x v="345"/>
    <x v="3"/>
    <s v="OFF-PA-10002195"/>
    <x v="1"/>
    <x v="10"/>
    <x v="726"/>
    <x v="3942"/>
    <n v="1"/>
    <n v="0.2"/>
    <n v="1.3715999999999999"/>
    <x v="2"/>
    <x v="0"/>
  </r>
  <r>
    <n v="5433"/>
    <x v="2705"/>
    <x v="208"/>
    <d v="2019-10-25T00:00:00"/>
    <s v="Standard Class"/>
    <s v="FC-14245"/>
    <x v="763"/>
    <x v="2"/>
    <x v="0"/>
    <x v="80"/>
    <x v="24"/>
    <x v="345"/>
    <x v="3"/>
    <s v="OFF-BI-10002799"/>
    <x v="1"/>
    <x v="8"/>
    <x v="1459"/>
    <x v="3943"/>
    <n v="4"/>
    <n v="0.7"/>
    <n v="-4.9727999999999994"/>
    <x v="2"/>
    <x v="0"/>
  </r>
  <r>
    <n v="5434"/>
    <x v="2706"/>
    <x v="1016"/>
    <d v="2019-04-29T00:00:00"/>
    <s v="Standard Class"/>
    <s v="LH-16750"/>
    <x v="405"/>
    <x v="0"/>
    <x v="0"/>
    <x v="432"/>
    <x v="16"/>
    <x v="522"/>
    <x v="1"/>
    <s v="OFF-AR-10000246"/>
    <x v="1"/>
    <x v="6"/>
    <x v="21"/>
    <x v="3944"/>
    <n v="4"/>
    <n v="0.2"/>
    <n v="0.66719999999999979"/>
    <x v="1"/>
    <x v="0"/>
  </r>
  <r>
    <n v="5435"/>
    <x v="2707"/>
    <x v="324"/>
    <d v="2017-10-24T00:00:00"/>
    <s v="Standard Class"/>
    <s v="RM-19675"/>
    <x v="84"/>
    <x v="2"/>
    <x v="0"/>
    <x v="1"/>
    <x v="1"/>
    <x v="141"/>
    <x v="1"/>
    <s v="OFF-AP-10000275"/>
    <x v="1"/>
    <x v="9"/>
    <x v="1728"/>
    <x v="3945"/>
    <n v="5"/>
    <n v="0"/>
    <n v="459.39599999999996"/>
    <x v="1"/>
    <x v="0"/>
  </r>
  <r>
    <n v="5436"/>
    <x v="2707"/>
    <x v="324"/>
    <d v="2017-10-24T00:00:00"/>
    <s v="Standard Class"/>
    <s v="RM-19675"/>
    <x v="84"/>
    <x v="2"/>
    <x v="0"/>
    <x v="1"/>
    <x v="1"/>
    <x v="141"/>
    <x v="1"/>
    <s v="TEC-AC-10000892"/>
    <x v="2"/>
    <x v="11"/>
    <x v="293"/>
    <x v="3946"/>
    <n v="3"/>
    <n v="0"/>
    <n v="97.199999999999989"/>
    <x v="1"/>
    <x v="0"/>
  </r>
  <r>
    <n v="5437"/>
    <x v="2708"/>
    <x v="260"/>
    <d v="2016-07-08T00:00:00"/>
    <s v="First Class"/>
    <s v="DM-13525"/>
    <x v="760"/>
    <x v="1"/>
    <x v="0"/>
    <x v="144"/>
    <x v="2"/>
    <x v="183"/>
    <x v="0"/>
    <s v="FUR-FU-10001591"/>
    <x v="0"/>
    <x v="5"/>
    <x v="1110"/>
    <x v="3947"/>
    <n v="2"/>
    <n v="0.2"/>
    <n v="5.3680000000000012"/>
    <x v="0"/>
    <x v="0"/>
  </r>
  <r>
    <n v="5438"/>
    <x v="2708"/>
    <x v="260"/>
    <d v="2016-07-08T00:00:00"/>
    <s v="First Class"/>
    <s v="DM-13525"/>
    <x v="760"/>
    <x v="1"/>
    <x v="0"/>
    <x v="144"/>
    <x v="2"/>
    <x v="183"/>
    <x v="0"/>
    <s v="OFF-BI-10001787"/>
    <x v="1"/>
    <x v="8"/>
    <x v="1491"/>
    <x v="3948"/>
    <n v="5"/>
    <n v="0.7"/>
    <n v="-6.8669999999999973"/>
    <x v="0"/>
    <x v="0"/>
  </r>
  <r>
    <n v="5439"/>
    <x v="2708"/>
    <x v="260"/>
    <d v="2016-07-08T00:00:00"/>
    <s v="First Class"/>
    <s v="DM-13525"/>
    <x v="760"/>
    <x v="1"/>
    <x v="0"/>
    <x v="144"/>
    <x v="2"/>
    <x v="183"/>
    <x v="0"/>
    <s v="FUR-FU-10003192"/>
    <x v="0"/>
    <x v="5"/>
    <x v="1729"/>
    <x v="3949"/>
    <n v="3"/>
    <n v="0.2"/>
    <n v="15.991199999999992"/>
    <x v="0"/>
    <x v="0"/>
  </r>
  <r>
    <n v="5440"/>
    <x v="2709"/>
    <x v="958"/>
    <d v="2018-04-09T00:00:00"/>
    <s v="Standard Class"/>
    <s v="EH-14185"/>
    <x v="699"/>
    <x v="0"/>
    <x v="0"/>
    <x v="20"/>
    <x v="15"/>
    <x v="45"/>
    <x v="3"/>
    <s v="OFF-BI-10004600"/>
    <x v="1"/>
    <x v="8"/>
    <x v="1486"/>
    <x v="3950"/>
    <n v="2"/>
    <n v="0.2"/>
    <n v="183.99499999999998"/>
    <x v="2"/>
    <x v="0"/>
  </r>
  <r>
    <n v="5441"/>
    <x v="2710"/>
    <x v="38"/>
    <d v="2019-11-18T00:00:00"/>
    <s v="Second Class"/>
    <s v="TC-21295"/>
    <x v="646"/>
    <x v="0"/>
    <x v="0"/>
    <x v="442"/>
    <x v="2"/>
    <x v="535"/>
    <x v="0"/>
    <s v="OFF-AR-10002335"/>
    <x v="1"/>
    <x v="6"/>
    <x v="679"/>
    <x v="3951"/>
    <n v="1"/>
    <n v="0.2"/>
    <n v="0.15480000000000005"/>
    <x v="0"/>
    <x v="0"/>
  </r>
  <r>
    <n v="5442"/>
    <x v="2711"/>
    <x v="428"/>
    <d v="2019-09-13T00:00:00"/>
    <s v="Standard Class"/>
    <s v="AI-10855"/>
    <x v="482"/>
    <x v="0"/>
    <x v="0"/>
    <x v="220"/>
    <x v="16"/>
    <x v="275"/>
    <x v="1"/>
    <s v="OFF-PA-10000859"/>
    <x v="1"/>
    <x v="10"/>
    <x v="1730"/>
    <x v="2925"/>
    <n v="2"/>
    <n v="0.2"/>
    <n v="2.3879999999999999"/>
    <x v="1"/>
    <x v="0"/>
  </r>
  <r>
    <n v="5443"/>
    <x v="2712"/>
    <x v="786"/>
    <d v="2017-04-23T00:00:00"/>
    <s v="Standard Class"/>
    <s v="JM-15535"/>
    <x v="341"/>
    <x v="0"/>
    <x v="0"/>
    <x v="20"/>
    <x v="15"/>
    <x v="45"/>
    <x v="3"/>
    <s v="TEC-AC-10003198"/>
    <x v="2"/>
    <x v="11"/>
    <x v="768"/>
    <x v="921"/>
    <n v="1"/>
    <n v="0"/>
    <n v="36.851999999999997"/>
    <x v="2"/>
    <x v="0"/>
  </r>
  <r>
    <n v="5444"/>
    <x v="2712"/>
    <x v="786"/>
    <d v="2017-04-23T00:00:00"/>
    <s v="Standard Class"/>
    <s v="JM-15535"/>
    <x v="341"/>
    <x v="0"/>
    <x v="0"/>
    <x v="20"/>
    <x v="15"/>
    <x v="45"/>
    <x v="3"/>
    <s v="OFF-BI-10001900"/>
    <x v="1"/>
    <x v="8"/>
    <x v="1108"/>
    <x v="3952"/>
    <n v="13"/>
    <n v="0.2"/>
    <n v="21.024899999999999"/>
    <x v="2"/>
    <x v="0"/>
  </r>
  <r>
    <n v="5445"/>
    <x v="2712"/>
    <x v="786"/>
    <d v="2017-04-23T00:00:00"/>
    <s v="Standard Class"/>
    <s v="JM-15535"/>
    <x v="341"/>
    <x v="0"/>
    <x v="0"/>
    <x v="20"/>
    <x v="15"/>
    <x v="45"/>
    <x v="3"/>
    <s v="OFF-AR-10000614"/>
    <x v="1"/>
    <x v="6"/>
    <x v="1731"/>
    <x v="3953"/>
    <n v="3"/>
    <n v="0"/>
    <n v="2.7845999999999997"/>
    <x v="2"/>
    <x v="0"/>
  </r>
  <r>
    <n v="5446"/>
    <x v="2713"/>
    <x v="197"/>
    <d v="2018-07-29T00:00:00"/>
    <s v="Standard Class"/>
    <s v="BE-11335"/>
    <x v="336"/>
    <x v="2"/>
    <x v="0"/>
    <x v="12"/>
    <x v="5"/>
    <x v="16"/>
    <x v="2"/>
    <s v="OFF-EN-10003040"/>
    <x v="1"/>
    <x v="12"/>
    <x v="1233"/>
    <x v="3954"/>
    <n v="1"/>
    <n v="0.2"/>
    <n v="7.0659000000000001"/>
    <x v="2"/>
    <x v="0"/>
  </r>
  <r>
    <n v="5447"/>
    <x v="2714"/>
    <x v="370"/>
    <d v="2018-08-31T00:00:00"/>
    <s v="Standard Class"/>
    <s v="DR-12880"/>
    <x v="112"/>
    <x v="1"/>
    <x v="0"/>
    <x v="20"/>
    <x v="15"/>
    <x v="45"/>
    <x v="3"/>
    <s v="TEC-PH-10003442"/>
    <x v="2"/>
    <x v="7"/>
    <x v="888"/>
    <x v="3955"/>
    <n v="6"/>
    <n v="0"/>
    <n v="8.25"/>
    <x v="2"/>
    <x v="0"/>
  </r>
  <r>
    <n v="5448"/>
    <x v="2714"/>
    <x v="370"/>
    <d v="2018-08-31T00:00:00"/>
    <s v="Standard Class"/>
    <s v="DR-12880"/>
    <x v="112"/>
    <x v="1"/>
    <x v="0"/>
    <x v="20"/>
    <x v="15"/>
    <x v="45"/>
    <x v="3"/>
    <s v="TEC-AC-10002800"/>
    <x v="2"/>
    <x v="11"/>
    <x v="1216"/>
    <x v="2932"/>
    <n v="5"/>
    <n v="0"/>
    <n v="87.482499999999987"/>
    <x v="2"/>
    <x v="0"/>
  </r>
  <r>
    <n v="5449"/>
    <x v="2715"/>
    <x v="171"/>
    <d v="2016-09-19T00:00:00"/>
    <s v="Standard Class"/>
    <s v="TA-21385"/>
    <x v="638"/>
    <x v="2"/>
    <x v="0"/>
    <x v="250"/>
    <x v="41"/>
    <x v="309"/>
    <x v="2"/>
    <s v="OFF-SU-10000157"/>
    <x v="1"/>
    <x v="14"/>
    <x v="1408"/>
    <x v="3956"/>
    <n v="3"/>
    <n v="0"/>
    <n v="7.158600000000007"/>
    <x v="2"/>
    <x v="0"/>
  </r>
  <r>
    <n v="5450"/>
    <x v="2715"/>
    <x v="171"/>
    <d v="2016-09-19T00:00:00"/>
    <s v="Standard Class"/>
    <s v="TA-21385"/>
    <x v="638"/>
    <x v="2"/>
    <x v="0"/>
    <x v="250"/>
    <x v="41"/>
    <x v="309"/>
    <x v="2"/>
    <s v="TEC-AC-10001542"/>
    <x v="2"/>
    <x v="11"/>
    <x v="1678"/>
    <x v="3957"/>
    <n v="5"/>
    <n v="0"/>
    <n v="10.905999999999993"/>
    <x v="2"/>
    <x v="0"/>
  </r>
  <r>
    <n v="5451"/>
    <x v="2715"/>
    <x v="171"/>
    <d v="2016-09-19T00:00:00"/>
    <s v="Standard Class"/>
    <s v="TA-21385"/>
    <x v="638"/>
    <x v="2"/>
    <x v="0"/>
    <x v="250"/>
    <x v="41"/>
    <x v="309"/>
    <x v="2"/>
    <s v="OFF-BI-10004519"/>
    <x v="1"/>
    <x v="8"/>
    <x v="889"/>
    <x v="3958"/>
    <n v="2"/>
    <n v="0"/>
    <n v="149.38199999999998"/>
    <x v="2"/>
    <x v="0"/>
  </r>
  <r>
    <n v="5452"/>
    <x v="2715"/>
    <x v="171"/>
    <d v="2016-09-19T00:00:00"/>
    <s v="Standard Class"/>
    <s v="TA-21385"/>
    <x v="638"/>
    <x v="2"/>
    <x v="0"/>
    <x v="250"/>
    <x v="41"/>
    <x v="309"/>
    <x v="2"/>
    <s v="FUR-FU-10003464"/>
    <x v="0"/>
    <x v="5"/>
    <x v="1479"/>
    <x v="1100"/>
    <n v="2"/>
    <n v="0"/>
    <n v="12.979199999999999"/>
    <x v="2"/>
    <x v="0"/>
  </r>
  <r>
    <n v="5453"/>
    <x v="2716"/>
    <x v="405"/>
    <d v="2018-07-29T00:00:00"/>
    <s v="Standard Class"/>
    <s v="KN-16705"/>
    <x v="607"/>
    <x v="2"/>
    <x v="0"/>
    <x v="306"/>
    <x v="33"/>
    <x v="383"/>
    <x v="1"/>
    <s v="OFF-SU-10004261"/>
    <x v="1"/>
    <x v="14"/>
    <x v="610"/>
    <x v="3959"/>
    <n v="5"/>
    <n v="0"/>
    <n v="24.997999999999987"/>
    <x v="1"/>
    <x v="0"/>
  </r>
  <r>
    <n v="5454"/>
    <x v="2717"/>
    <x v="240"/>
    <d v="2019-05-23T00:00:00"/>
    <s v="Standard Class"/>
    <s v="PJ-18835"/>
    <x v="601"/>
    <x v="1"/>
    <x v="0"/>
    <x v="179"/>
    <x v="10"/>
    <x v="228"/>
    <x v="2"/>
    <s v="OFF-PA-10004733"/>
    <x v="1"/>
    <x v="10"/>
    <x v="1580"/>
    <x v="3960"/>
    <n v="6"/>
    <n v="0.2"/>
    <n v="13.780799999999996"/>
    <x v="2"/>
    <x v="0"/>
  </r>
  <r>
    <n v="5455"/>
    <x v="2718"/>
    <x v="1045"/>
    <d v="2019-05-02T00:00:00"/>
    <s v="Standard Class"/>
    <s v="MC-17605"/>
    <x v="204"/>
    <x v="1"/>
    <x v="0"/>
    <x v="10"/>
    <x v="9"/>
    <x v="105"/>
    <x v="3"/>
    <s v="OFF-ST-10001325"/>
    <x v="1"/>
    <x v="4"/>
    <x v="471"/>
    <x v="3961"/>
    <n v="1"/>
    <n v="0.2"/>
    <n v="0.73360000000000003"/>
    <x v="2"/>
    <x v="0"/>
  </r>
  <r>
    <n v="5456"/>
    <x v="2718"/>
    <x v="1045"/>
    <d v="2019-05-02T00:00:00"/>
    <s v="Standard Class"/>
    <s v="MC-17605"/>
    <x v="204"/>
    <x v="1"/>
    <x v="0"/>
    <x v="10"/>
    <x v="9"/>
    <x v="105"/>
    <x v="3"/>
    <s v="OFF-AR-10003056"/>
    <x v="1"/>
    <x v="6"/>
    <x v="18"/>
    <x v="1312"/>
    <n v="2"/>
    <n v="0.2"/>
    <n v="0.77039999999999909"/>
    <x v="2"/>
    <x v="0"/>
  </r>
  <r>
    <n v="5457"/>
    <x v="2719"/>
    <x v="614"/>
    <d v="2020-01-02T00:00:00"/>
    <s v="Standard Class"/>
    <s v="BS-11755"/>
    <x v="94"/>
    <x v="0"/>
    <x v="0"/>
    <x v="156"/>
    <x v="4"/>
    <x v="199"/>
    <x v="1"/>
    <s v="OFF-FA-10000089"/>
    <x v="1"/>
    <x v="13"/>
    <x v="1732"/>
    <x v="3962"/>
    <n v="5"/>
    <n v="0"/>
    <n v="9.6039999999999992"/>
    <x v="1"/>
    <x v="0"/>
  </r>
  <r>
    <n v="5458"/>
    <x v="2719"/>
    <x v="614"/>
    <d v="2020-01-02T00:00:00"/>
    <s v="Standard Class"/>
    <s v="BS-11755"/>
    <x v="94"/>
    <x v="0"/>
    <x v="0"/>
    <x v="156"/>
    <x v="4"/>
    <x v="199"/>
    <x v="1"/>
    <s v="FUR-FU-10004093"/>
    <x v="0"/>
    <x v="5"/>
    <x v="1168"/>
    <x v="3776"/>
    <n v="2"/>
    <n v="0"/>
    <n v="20.537999999999997"/>
    <x v="1"/>
    <x v="0"/>
  </r>
  <r>
    <n v="5459"/>
    <x v="2720"/>
    <x v="507"/>
    <d v="2019-09-06T00:00:00"/>
    <s v="Second Class"/>
    <s v="PK-19075"/>
    <x v="7"/>
    <x v="0"/>
    <x v="0"/>
    <x v="8"/>
    <x v="1"/>
    <x v="34"/>
    <x v="1"/>
    <s v="OFF-BI-10004022"/>
    <x v="1"/>
    <x v="8"/>
    <x v="755"/>
    <x v="3963"/>
    <n v="6"/>
    <n v="0.2"/>
    <n v="4.3367999999999993"/>
    <x v="1"/>
    <x v="0"/>
  </r>
  <r>
    <n v="5460"/>
    <x v="2720"/>
    <x v="507"/>
    <d v="2019-09-06T00:00:00"/>
    <s v="Second Class"/>
    <s v="PK-19075"/>
    <x v="7"/>
    <x v="0"/>
    <x v="0"/>
    <x v="8"/>
    <x v="1"/>
    <x v="34"/>
    <x v="1"/>
    <s v="FUR-TA-10001771"/>
    <x v="0"/>
    <x v="3"/>
    <x v="1733"/>
    <x v="3964"/>
    <n v="8"/>
    <n v="0.2"/>
    <n v="92.392000000000053"/>
    <x v="1"/>
    <x v="0"/>
  </r>
  <r>
    <n v="5461"/>
    <x v="2721"/>
    <x v="90"/>
    <d v="2016-03-25T00:00:00"/>
    <s v="Standard Class"/>
    <s v="TS-21205"/>
    <x v="131"/>
    <x v="1"/>
    <x v="0"/>
    <x v="153"/>
    <x v="3"/>
    <x v="196"/>
    <x v="0"/>
    <s v="OFF-ST-10002301"/>
    <x v="1"/>
    <x v="4"/>
    <x v="1499"/>
    <x v="3965"/>
    <n v="1"/>
    <n v="0.2"/>
    <n v="-3.864600000000002"/>
    <x v="0"/>
    <x v="0"/>
  </r>
  <r>
    <n v="5462"/>
    <x v="2722"/>
    <x v="394"/>
    <d v="2019-10-04T00:00:00"/>
    <s v="Standard Class"/>
    <s v="BD-11725"/>
    <x v="232"/>
    <x v="0"/>
    <x v="0"/>
    <x v="1"/>
    <x v="1"/>
    <x v="3"/>
    <x v="1"/>
    <s v="FUR-FU-10001706"/>
    <x v="0"/>
    <x v="5"/>
    <x v="50"/>
    <x v="357"/>
    <n v="3"/>
    <n v="0"/>
    <n v="4.4352"/>
    <x v="1"/>
    <x v="0"/>
  </r>
  <r>
    <n v="5463"/>
    <x v="2723"/>
    <x v="1046"/>
    <d v="2016-01-20T00:00:00"/>
    <s v="First Class"/>
    <s v="TS-21340"/>
    <x v="358"/>
    <x v="0"/>
    <x v="0"/>
    <x v="48"/>
    <x v="16"/>
    <x v="57"/>
    <x v="1"/>
    <s v="OFF-BI-10003676"/>
    <x v="1"/>
    <x v="8"/>
    <x v="824"/>
    <x v="3966"/>
    <n v="10"/>
    <n v="0.7"/>
    <n v="-23.716000000000001"/>
    <x v="1"/>
    <x v="0"/>
  </r>
  <r>
    <n v="5464"/>
    <x v="2723"/>
    <x v="1046"/>
    <d v="2016-01-20T00:00:00"/>
    <s v="First Class"/>
    <s v="TS-21340"/>
    <x v="358"/>
    <x v="0"/>
    <x v="0"/>
    <x v="48"/>
    <x v="16"/>
    <x v="57"/>
    <x v="1"/>
    <s v="OFF-PA-10000659"/>
    <x v="1"/>
    <x v="10"/>
    <x v="1295"/>
    <x v="3967"/>
    <n v="4"/>
    <n v="0.2"/>
    <n v="19.622399999999999"/>
    <x v="1"/>
    <x v="0"/>
  </r>
  <r>
    <n v="5465"/>
    <x v="2723"/>
    <x v="1046"/>
    <d v="2016-01-20T00:00:00"/>
    <s v="First Class"/>
    <s v="TS-21340"/>
    <x v="358"/>
    <x v="0"/>
    <x v="0"/>
    <x v="48"/>
    <x v="16"/>
    <x v="57"/>
    <x v="1"/>
    <s v="OFF-EN-10002504"/>
    <x v="1"/>
    <x v="12"/>
    <x v="113"/>
    <x v="3968"/>
    <n v="5"/>
    <n v="0.2"/>
    <n v="36.692999999999998"/>
    <x v="1"/>
    <x v="0"/>
  </r>
  <r>
    <n v="5466"/>
    <x v="2723"/>
    <x v="1046"/>
    <d v="2016-01-20T00:00:00"/>
    <s v="First Class"/>
    <s v="TS-21340"/>
    <x v="358"/>
    <x v="0"/>
    <x v="0"/>
    <x v="48"/>
    <x v="16"/>
    <x v="57"/>
    <x v="1"/>
    <s v="FUR-BO-10001972"/>
    <x v="0"/>
    <x v="0"/>
    <x v="367"/>
    <x v="3969"/>
    <n v="5"/>
    <n v="0.7"/>
    <n v="-320.59699999999998"/>
    <x v="1"/>
    <x v="0"/>
  </r>
  <r>
    <n v="5467"/>
    <x v="2724"/>
    <x v="1047"/>
    <d v="2016-02-19T00:00:00"/>
    <s v="Second Class"/>
    <s v="ST-20530"/>
    <x v="461"/>
    <x v="0"/>
    <x v="0"/>
    <x v="12"/>
    <x v="5"/>
    <x v="14"/>
    <x v="2"/>
    <s v="OFF-PA-10000466"/>
    <x v="1"/>
    <x v="10"/>
    <x v="942"/>
    <x v="3970"/>
    <n v="3"/>
    <n v="0.2"/>
    <n v="6.0659999999999989"/>
    <x v="2"/>
    <x v="0"/>
  </r>
  <r>
    <n v="5468"/>
    <x v="2725"/>
    <x v="632"/>
    <d v="2018-06-14T00:00:00"/>
    <s v="Standard Class"/>
    <s v="DB-13210"/>
    <x v="203"/>
    <x v="0"/>
    <x v="0"/>
    <x v="8"/>
    <x v="1"/>
    <x v="9"/>
    <x v="1"/>
    <s v="FUR-CH-10002774"/>
    <x v="0"/>
    <x v="1"/>
    <x v="23"/>
    <x v="1919"/>
    <n v="3"/>
    <n v="0.2"/>
    <n v="13.764599999999994"/>
    <x v="1"/>
    <x v="0"/>
  </r>
  <r>
    <n v="5469"/>
    <x v="2726"/>
    <x v="467"/>
    <d v="2016-09-27T00:00:00"/>
    <s v="First Class"/>
    <s v="KF-16285"/>
    <x v="580"/>
    <x v="2"/>
    <x v="0"/>
    <x v="70"/>
    <x v="1"/>
    <x v="188"/>
    <x v="1"/>
    <s v="FUR-CH-10000454"/>
    <x v="0"/>
    <x v="1"/>
    <x v="1"/>
    <x v="2282"/>
    <n v="3"/>
    <n v="0.2"/>
    <n v="73.19399999999996"/>
    <x v="1"/>
    <x v="0"/>
  </r>
  <r>
    <n v="5470"/>
    <x v="2726"/>
    <x v="467"/>
    <d v="2016-09-27T00:00:00"/>
    <s v="First Class"/>
    <s v="KF-16285"/>
    <x v="580"/>
    <x v="2"/>
    <x v="0"/>
    <x v="70"/>
    <x v="1"/>
    <x v="188"/>
    <x v="1"/>
    <s v="OFF-PA-10004888"/>
    <x v="1"/>
    <x v="10"/>
    <x v="968"/>
    <x v="541"/>
    <n v="3"/>
    <n v="0"/>
    <n v="9.3312000000000008"/>
    <x v="1"/>
    <x v="0"/>
  </r>
  <r>
    <n v="5471"/>
    <x v="2727"/>
    <x v="198"/>
    <d v="2018-06-04T00:00:00"/>
    <s v="Standard Class"/>
    <s v="JM-16195"/>
    <x v="594"/>
    <x v="0"/>
    <x v="0"/>
    <x v="57"/>
    <x v="24"/>
    <x v="72"/>
    <x v="3"/>
    <s v="OFF-AP-10003842"/>
    <x v="1"/>
    <x v="9"/>
    <x v="1256"/>
    <x v="3971"/>
    <n v="5"/>
    <n v="0.2"/>
    <n v="9.2939999999999969"/>
    <x v="2"/>
    <x v="0"/>
  </r>
  <r>
    <n v="5472"/>
    <x v="2728"/>
    <x v="484"/>
    <d v="2019-12-23T00:00:00"/>
    <s v="Standard Class"/>
    <s v="TS-21505"/>
    <x v="700"/>
    <x v="0"/>
    <x v="0"/>
    <x v="117"/>
    <x v="22"/>
    <x v="147"/>
    <x v="1"/>
    <s v="FUR-FU-10000320"/>
    <x v="0"/>
    <x v="5"/>
    <x v="1521"/>
    <x v="3972"/>
    <n v="5"/>
    <n v="0.2"/>
    <n v="4.0080000000000009"/>
    <x v="1"/>
    <x v="0"/>
  </r>
  <r>
    <n v="5473"/>
    <x v="2728"/>
    <x v="484"/>
    <d v="2019-12-23T00:00:00"/>
    <s v="Standard Class"/>
    <s v="TS-21505"/>
    <x v="700"/>
    <x v="0"/>
    <x v="0"/>
    <x v="117"/>
    <x v="22"/>
    <x v="147"/>
    <x v="1"/>
    <s v="OFF-ST-10002554"/>
    <x v="1"/>
    <x v="4"/>
    <x v="1153"/>
    <x v="1617"/>
    <n v="2"/>
    <n v="0.2"/>
    <n v="-17.607599999999998"/>
    <x v="1"/>
    <x v="0"/>
  </r>
  <r>
    <n v="5474"/>
    <x v="2728"/>
    <x v="484"/>
    <d v="2019-12-23T00:00:00"/>
    <s v="Standard Class"/>
    <s v="TS-21505"/>
    <x v="700"/>
    <x v="0"/>
    <x v="0"/>
    <x v="117"/>
    <x v="22"/>
    <x v="147"/>
    <x v="1"/>
    <s v="FUR-BO-10000468"/>
    <x v="0"/>
    <x v="0"/>
    <x v="1180"/>
    <x v="3973"/>
    <n v="7"/>
    <n v="0.7"/>
    <n v="-183.6323999999999"/>
    <x v="1"/>
    <x v="0"/>
  </r>
  <r>
    <n v="5475"/>
    <x v="2729"/>
    <x v="377"/>
    <d v="2019-12-26T00:00:00"/>
    <s v="Same Day"/>
    <s v="YC-21895"/>
    <x v="289"/>
    <x v="1"/>
    <x v="0"/>
    <x v="9"/>
    <x v="8"/>
    <x v="10"/>
    <x v="2"/>
    <s v="OFF-ST-10004459"/>
    <x v="1"/>
    <x v="4"/>
    <x v="459"/>
    <x v="3974"/>
    <n v="2"/>
    <n v="0"/>
    <n v="37.533999999999992"/>
    <x v="2"/>
    <x v="0"/>
  </r>
  <r>
    <n v="5476"/>
    <x v="2730"/>
    <x v="140"/>
    <d v="2019-06-18T00:00:00"/>
    <s v="First Class"/>
    <s v="Dp-13240"/>
    <x v="656"/>
    <x v="2"/>
    <x v="0"/>
    <x v="349"/>
    <x v="11"/>
    <x v="431"/>
    <x v="2"/>
    <s v="OFF-LA-10002312"/>
    <x v="1"/>
    <x v="2"/>
    <x v="579"/>
    <x v="1851"/>
    <n v="3"/>
    <n v="0"/>
    <n v="22.200000000000003"/>
    <x v="2"/>
    <x v="0"/>
  </r>
  <r>
    <n v="5477"/>
    <x v="2730"/>
    <x v="140"/>
    <d v="2019-06-18T00:00:00"/>
    <s v="First Class"/>
    <s v="Dp-13240"/>
    <x v="656"/>
    <x v="2"/>
    <x v="0"/>
    <x v="349"/>
    <x v="11"/>
    <x v="431"/>
    <x v="2"/>
    <s v="OFF-ST-10001291"/>
    <x v="1"/>
    <x v="4"/>
    <x v="1026"/>
    <x v="3975"/>
    <n v="5"/>
    <n v="0"/>
    <n v="22.828499999999998"/>
    <x v="2"/>
    <x v="0"/>
  </r>
  <r>
    <n v="5478"/>
    <x v="2730"/>
    <x v="140"/>
    <d v="2019-06-18T00:00:00"/>
    <s v="First Class"/>
    <s v="Dp-13240"/>
    <x v="656"/>
    <x v="2"/>
    <x v="0"/>
    <x v="349"/>
    <x v="11"/>
    <x v="431"/>
    <x v="2"/>
    <s v="OFF-PA-10003022"/>
    <x v="1"/>
    <x v="10"/>
    <x v="1653"/>
    <x v="1465"/>
    <n v="3"/>
    <n v="0"/>
    <n v="8.7906000000000013"/>
    <x v="2"/>
    <x v="0"/>
  </r>
  <r>
    <n v="5479"/>
    <x v="2731"/>
    <x v="73"/>
    <d v="2018-11-24T00:00:00"/>
    <s v="Standard Class"/>
    <s v="SJ-20500"/>
    <x v="81"/>
    <x v="0"/>
    <x v="0"/>
    <x v="46"/>
    <x v="13"/>
    <x v="284"/>
    <x v="3"/>
    <s v="OFF-BI-10002133"/>
    <x v="1"/>
    <x v="8"/>
    <x v="1147"/>
    <x v="3233"/>
    <n v="3"/>
    <n v="0"/>
    <n v="62.915999999999997"/>
    <x v="2"/>
    <x v="0"/>
  </r>
  <r>
    <n v="5480"/>
    <x v="2732"/>
    <x v="691"/>
    <d v="2016-04-04T00:00:00"/>
    <s v="Standard Class"/>
    <s v="KB-16240"/>
    <x v="208"/>
    <x v="1"/>
    <x v="0"/>
    <x v="100"/>
    <x v="2"/>
    <x v="123"/>
    <x v="0"/>
    <s v="OFF-BI-10001097"/>
    <x v="1"/>
    <x v="8"/>
    <x v="797"/>
    <x v="3976"/>
    <n v="1"/>
    <n v="0.7"/>
    <n v="-1.3082999999999996"/>
    <x v="0"/>
    <x v="0"/>
  </r>
  <r>
    <n v="5481"/>
    <x v="2733"/>
    <x v="1048"/>
    <d v="2019-10-14T00:00:00"/>
    <s v="Standard Class"/>
    <s v="CS-12250"/>
    <x v="294"/>
    <x v="1"/>
    <x v="0"/>
    <x v="70"/>
    <x v="1"/>
    <x v="188"/>
    <x v="1"/>
    <s v="TEC-PH-10001336"/>
    <x v="2"/>
    <x v="7"/>
    <x v="950"/>
    <x v="3977"/>
    <n v="1"/>
    <n v="0.2"/>
    <n v="11.609099999999998"/>
    <x v="1"/>
    <x v="0"/>
  </r>
  <r>
    <n v="5482"/>
    <x v="2733"/>
    <x v="1048"/>
    <d v="2019-10-14T00:00:00"/>
    <s v="Standard Class"/>
    <s v="CS-12250"/>
    <x v="294"/>
    <x v="1"/>
    <x v="0"/>
    <x v="70"/>
    <x v="1"/>
    <x v="188"/>
    <x v="1"/>
    <s v="TEC-AC-10002305"/>
    <x v="2"/>
    <x v="11"/>
    <x v="1530"/>
    <x v="3978"/>
    <n v="2"/>
    <n v="0"/>
    <n v="6.4799999999999969"/>
    <x v="1"/>
    <x v="0"/>
  </r>
  <r>
    <n v="5483"/>
    <x v="2733"/>
    <x v="1048"/>
    <d v="2019-10-14T00:00:00"/>
    <s v="Standard Class"/>
    <s v="CS-12250"/>
    <x v="294"/>
    <x v="1"/>
    <x v="0"/>
    <x v="70"/>
    <x v="1"/>
    <x v="188"/>
    <x v="1"/>
    <s v="TEC-AC-10003610"/>
    <x v="2"/>
    <x v="11"/>
    <x v="603"/>
    <x v="3979"/>
    <n v="4"/>
    <n v="0"/>
    <n v="115.1808"/>
    <x v="1"/>
    <x v="0"/>
  </r>
  <r>
    <n v="5484"/>
    <x v="2733"/>
    <x v="1048"/>
    <d v="2019-10-14T00:00:00"/>
    <s v="Standard Class"/>
    <s v="CS-12250"/>
    <x v="294"/>
    <x v="1"/>
    <x v="0"/>
    <x v="70"/>
    <x v="1"/>
    <x v="188"/>
    <x v="1"/>
    <s v="OFF-ST-10002301"/>
    <x v="1"/>
    <x v="4"/>
    <x v="1499"/>
    <x v="1390"/>
    <n v="2"/>
    <n v="0"/>
    <n v="0.40679999999999694"/>
    <x v="1"/>
    <x v="0"/>
  </r>
  <r>
    <n v="5485"/>
    <x v="2734"/>
    <x v="289"/>
    <d v="2019-02-04T00:00:00"/>
    <s v="Standard Class"/>
    <s v="EB-13870"/>
    <x v="12"/>
    <x v="0"/>
    <x v="0"/>
    <x v="100"/>
    <x v="2"/>
    <x v="229"/>
    <x v="0"/>
    <s v="FUR-CH-10002044"/>
    <x v="0"/>
    <x v="1"/>
    <x v="1734"/>
    <x v="3442"/>
    <n v="4"/>
    <n v="0.2"/>
    <n v="-68.1096"/>
    <x v="0"/>
    <x v="0"/>
  </r>
  <r>
    <n v="5486"/>
    <x v="2735"/>
    <x v="432"/>
    <d v="2016-12-17T00:00:00"/>
    <s v="Standard Class"/>
    <s v="PB-19150"/>
    <x v="171"/>
    <x v="0"/>
    <x v="0"/>
    <x v="100"/>
    <x v="2"/>
    <x v="327"/>
    <x v="0"/>
    <s v="OFF-EN-10001099"/>
    <x v="1"/>
    <x v="12"/>
    <x v="153"/>
    <x v="3032"/>
    <n v="3"/>
    <n v="0.2"/>
    <n v="7.6283999999999974"/>
    <x v="0"/>
    <x v="0"/>
  </r>
  <r>
    <n v="5487"/>
    <x v="2736"/>
    <x v="1040"/>
    <d v="2017-10-29T00:00:00"/>
    <s v="Standard Class"/>
    <s v="MT-18070"/>
    <x v="192"/>
    <x v="2"/>
    <x v="0"/>
    <x v="52"/>
    <x v="5"/>
    <x v="65"/>
    <x v="2"/>
    <s v="OFF-BI-10004140"/>
    <x v="1"/>
    <x v="8"/>
    <x v="307"/>
    <x v="3980"/>
    <n v="4"/>
    <n v="0.8"/>
    <n v="-6.2860000000000031"/>
    <x v="2"/>
    <x v="0"/>
  </r>
  <r>
    <n v="5488"/>
    <x v="2737"/>
    <x v="719"/>
    <d v="2019-04-04T00:00:00"/>
    <s v="Second Class"/>
    <s v="BF-11020"/>
    <x v="292"/>
    <x v="1"/>
    <x v="0"/>
    <x v="108"/>
    <x v="2"/>
    <x v="133"/>
    <x v="0"/>
    <s v="TEC-PH-10004897"/>
    <x v="2"/>
    <x v="7"/>
    <x v="1124"/>
    <x v="112"/>
    <n v="3"/>
    <n v="0.2"/>
    <n v="-5.694300000000001"/>
    <x v="0"/>
    <x v="0"/>
  </r>
  <r>
    <n v="5489"/>
    <x v="2737"/>
    <x v="719"/>
    <d v="2019-04-04T00:00:00"/>
    <s v="Second Class"/>
    <s v="BF-11020"/>
    <x v="292"/>
    <x v="1"/>
    <x v="0"/>
    <x v="108"/>
    <x v="2"/>
    <x v="133"/>
    <x v="0"/>
    <s v="OFF-LA-10000262"/>
    <x v="1"/>
    <x v="2"/>
    <x v="941"/>
    <x v="303"/>
    <n v="3"/>
    <n v="0.2"/>
    <n v="2.0358000000000001"/>
    <x v="0"/>
    <x v="0"/>
  </r>
  <r>
    <n v="5490"/>
    <x v="2737"/>
    <x v="719"/>
    <d v="2019-04-04T00:00:00"/>
    <s v="Second Class"/>
    <s v="BF-11020"/>
    <x v="292"/>
    <x v="1"/>
    <x v="0"/>
    <x v="108"/>
    <x v="2"/>
    <x v="133"/>
    <x v="0"/>
    <s v="OFF-AP-10002222"/>
    <x v="1"/>
    <x v="9"/>
    <x v="360"/>
    <x v="3981"/>
    <n v="3"/>
    <n v="0.2"/>
    <n v="1.8207000000000013"/>
    <x v="0"/>
    <x v="0"/>
  </r>
  <r>
    <n v="5491"/>
    <x v="2737"/>
    <x v="719"/>
    <d v="2019-04-04T00:00:00"/>
    <s v="Second Class"/>
    <s v="BF-11020"/>
    <x v="292"/>
    <x v="1"/>
    <x v="0"/>
    <x v="108"/>
    <x v="2"/>
    <x v="133"/>
    <x v="0"/>
    <s v="FUR-CH-10003774"/>
    <x v="0"/>
    <x v="1"/>
    <x v="1194"/>
    <x v="287"/>
    <n v="3"/>
    <n v="0.2"/>
    <n v="-19.105800000000016"/>
    <x v="0"/>
    <x v="0"/>
  </r>
  <r>
    <n v="5492"/>
    <x v="2738"/>
    <x v="795"/>
    <d v="2019-01-27T00:00:00"/>
    <s v="First Class"/>
    <s v="CG-12520"/>
    <x v="0"/>
    <x v="0"/>
    <x v="0"/>
    <x v="12"/>
    <x v="5"/>
    <x v="32"/>
    <x v="2"/>
    <s v="OFF-ST-10000615"/>
    <x v="1"/>
    <x v="4"/>
    <x v="75"/>
    <x v="1333"/>
    <n v="2"/>
    <n v="0.2"/>
    <n v="1.8160000000000016"/>
    <x v="2"/>
    <x v="0"/>
  </r>
  <r>
    <n v="5493"/>
    <x v="2739"/>
    <x v="683"/>
    <d v="2016-11-28T00:00:00"/>
    <s v="Same Day"/>
    <s v="DH-13675"/>
    <x v="723"/>
    <x v="2"/>
    <x v="0"/>
    <x v="8"/>
    <x v="1"/>
    <x v="34"/>
    <x v="1"/>
    <s v="OFF-SU-10001225"/>
    <x v="1"/>
    <x v="14"/>
    <x v="327"/>
    <x v="351"/>
    <n v="2"/>
    <n v="0"/>
    <n v="0.14719999999999978"/>
    <x v="1"/>
    <x v="0"/>
  </r>
  <r>
    <n v="5494"/>
    <x v="2739"/>
    <x v="683"/>
    <d v="2016-11-28T00:00:00"/>
    <s v="Same Day"/>
    <s v="DH-13675"/>
    <x v="723"/>
    <x v="2"/>
    <x v="0"/>
    <x v="8"/>
    <x v="1"/>
    <x v="34"/>
    <x v="1"/>
    <s v="OFF-LA-10002043"/>
    <x v="1"/>
    <x v="2"/>
    <x v="255"/>
    <x v="1417"/>
    <n v="4"/>
    <n v="0"/>
    <n v="19.872"/>
    <x v="1"/>
    <x v="0"/>
  </r>
  <r>
    <n v="5495"/>
    <x v="2739"/>
    <x v="683"/>
    <d v="2016-11-28T00:00:00"/>
    <s v="Same Day"/>
    <s v="DH-13675"/>
    <x v="723"/>
    <x v="2"/>
    <x v="0"/>
    <x v="8"/>
    <x v="1"/>
    <x v="34"/>
    <x v="1"/>
    <s v="FUR-BO-10000330"/>
    <x v="0"/>
    <x v="0"/>
    <x v="1107"/>
    <x v="1527"/>
    <n v="4"/>
    <n v="0.15"/>
    <n v="-4.8391999999999769"/>
    <x v="1"/>
    <x v="0"/>
  </r>
  <r>
    <n v="5496"/>
    <x v="2740"/>
    <x v="406"/>
    <d v="2017-09-08T00:00:00"/>
    <s v="Standard Class"/>
    <s v="SC-20440"/>
    <x v="464"/>
    <x v="1"/>
    <x v="0"/>
    <x v="10"/>
    <x v="9"/>
    <x v="11"/>
    <x v="3"/>
    <s v="OFF-BI-10001249"/>
    <x v="1"/>
    <x v="8"/>
    <x v="1191"/>
    <x v="3056"/>
    <n v="4"/>
    <n v="0.7"/>
    <n v="-6.1247999999999987"/>
    <x v="2"/>
    <x v="0"/>
  </r>
  <r>
    <n v="5497"/>
    <x v="2741"/>
    <x v="492"/>
    <d v="2019-06-16T00:00:00"/>
    <s v="Standard Class"/>
    <s v="HG-15025"/>
    <x v="643"/>
    <x v="0"/>
    <x v="0"/>
    <x v="292"/>
    <x v="24"/>
    <x v="367"/>
    <x v="3"/>
    <s v="TEC-AC-10004469"/>
    <x v="2"/>
    <x v="11"/>
    <x v="241"/>
    <x v="3982"/>
    <n v="2"/>
    <n v="0.2"/>
    <n v="19.176000000000002"/>
    <x v="2"/>
    <x v="0"/>
  </r>
  <r>
    <n v="5498"/>
    <x v="2742"/>
    <x v="663"/>
    <d v="2019-07-18T00:00:00"/>
    <s v="Second Class"/>
    <s v="MM-18055"/>
    <x v="514"/>
    <x v="0"/>
    <x v="0"/>
    <x v="20"/>
    <x v="15"/>
    <x v="23"/>
    <x v="3"/>
    <s v="OFF-AR-10001177"/>
    <x v="1"/>
    <x v="6"/>
    <x v="1224"/>
    <x v="2637"/>
    <n v="2"/>
    <n v="0"/>
    <n v="1.9023999999999992"/>
    <x v="2"/>
    <x v="0"/>
  </r>
  <r>
    <n v="5499"/>
    <x v="2742"/>
    <x v="663"/>
    <d v="2019-07-18T00:00:00"/>
    <s v="Second Class"/>
    <s v="MM-18055"/>
    <x v="514"/>
    <x v="0"/>
    <x v="0"/>
    <x v="20"/>
    <x v="15"/>
    <x v="23"/>
    <x v="3"/>
    <s v="OFF-LA-10000634"/>
    <x v="1"/>
    <x v="2"/>
    <x v="286"/>
    <x v="1507"/>
    <n v="3"/>
    <n v="0"/>
    <n v="3.6017999999999999"/>
    <x v="2"/>
    <x v="0"/>
  </r>
  <r>
    <n v="5500"/>
    <x v="2742"/>
    <x v="663"/>
    <d v="2019-07-18T00:00:00"/>
    <s v="Second Class"/>
    <s v="MM-18055"/>
    <x v="514"/>
    <x v="0"/>
    <x v="0"/>
    <x v="20"/>
    <x v="15"/>
    <x v="23"/>
    <x v="3"/>
    <s v="TEC-AC-10004708"/>
    <x v="2"/>
    <x v="11"/>
    <x v="341"/>
    <x v="365"/>
    <n v="2"/>
    <n v="0"/>
    <n v="8.7989999999999995"/>
    <x v="2"/>
    <x v="0"/>
  </r>
  <r>
    <n v="5501"/>
    <x v="2742"/>
    <x v="663"/>
    <d v="2019-07-18T00:00:00"/>
    <s v="Second Class"/>
    <s v="MM-18055"/>
    <x v="514"/>
    <x v="0"/>
    <x v="0"/>
    <x v="20"/>
    <x v="15"/>
    <x v="23"/>
    <x v="3"/>
    <s v="FUR-CH-10002084"/>
    <x v="0"/>
    <x v="1"/>
    <x v="1249"/>
    <x v="3983"/>
    <n v="6"/>
    <n v="0.1"/>
    <n v="88.552800000000005"/>
    <x v="2"/>
    <x v="0"/>
  </r>
  <r>
    <n v="5502"/>
    <x v="2742"/>
    <x v="663"/>
    <d v="2019-07-18T00:00:00"/>
    <s v="Second Class"/>
    <s v="MM-18055"/>
    <x v="514"/>
    <x v="0"/>
    <x v="0"/>
    <x v="20"/>
    <x v="15"/>
    <x v="23"/>
    <x v="3"/>
    <s v="OFF-PA-10004519"/>
    <x v="1"/>
    <x v="10"/>
    <x v="1045"/>
    <x v="2482"/>
    <n v="2"/>
    <n v="0"/>
    <n v="4.3904000000000005"/>
    <x v="2"/>
    <x v="0"/>
  </r>
  <r>
    <n v="5503"/>
    <x v="2743"/>
    <x v="808"/>
    <d v="2019-11-06T00:00:00"/>
    <s v="Standard Class"/>
    <s v="TH-21115"/>
    <x v="764"/>
    <x v="1"/>
    <x v="0"/>
    <x v="10"/>
    <x v="9"/>
    <x v="11"/>
    <x v="3"/>
    <s v="FUR-FU-10001847"/>
    <x v="0"/>
    <x v="5"/>
    <x v="1364"/>
    <x v="3984"/>
    <n v="1"/>
    <n v="0.2"/>
    <n v="0.66239999999999977"/>
    <x v="2"/>
    <x v="0"/>
  </r>
  <r>
    <n v="5504"/>
    <x v="2743"/>
    <x v="808"/>
    <d v="2019-11-06T00:00:00"/>
    <s v="Standard Class"/>
    <s v="TH-21115"/>
    <x v="764"/>
    <x v="1"/>
    <x v="0"/>
    <x v="10"/>
    <x v="9"/>
    <x v="11"/>
    <x v="3"/>
    <s v="OFF-AP-10001962"/>
    <x v="1"/>
    <x v="9"/>
    <x v="1603"/>
    <x v="3985"/>
    <n v="3"/>
    <n v="0.2"/>
    <n v="1.2584999999999997"/>
    <x v="2"/>
    <x v="0"/>
  </r>
  <r>
    <n v="5505"/>
    <x v="2743"/>
    <x v="808"/>
    <d v="2019-11-06T00:00:00"/>
    <s v="Standard Class"/>
    <s v="TH-21115"/>
    <x v="764"/>
    <x v="1"/>
    <x v="0"/>
    <x v="10"/>
    <x v="9"/>
    <x v="11"/>
    <x v="3"/>
    <s v="OFF-EN-10003845"/>
    <x v="1"/>
    <x v="12"/>
    <x v="436"/>
    <x v="3179"/>
    <n v="3"/>
    <n v="0.2"/>
    <n v="2.8781999999999992"/>
    <x v="2"/>
    <x v="0"/>
  </r>
  <r>
    <n v="5506"/>
    <x v="2743"/>
    <x v="808"/>
    <d v="2019-11-06T00:00:00"/>
    <s v="Standard Class"/>
    <s v="TH-21115"/>
    <x v="764"/>
    <x v="1"/>
    <x v="0"/>
    <x v="10"/>
    <x v="9"/>
    <x v="11"/>
    <x v="3"/>
    <s v="TEC-PH-10001817"/>
    <x v="2"/>
    <x v="7"/>
    <x v="1106"/>
    <x v="3986"/>
    <n v="4"/>
    <n v="0.4"/>
    <n v="-186.15999999999997"/>
    <x v="2"/>
    <x v="0"/>
  </r>
  <r>
    <n v="5507"/>
    <x v="2744"/>
    <x v="750"/>
    <d v="2018-10-08T00:00:00"/>
    <s v="Same Day"/>
    <s v="JE-15745"/>
    <x v="32"/>
    <x v="0"/>
    <x v="0"/>
    <x v="1"/>
    <x v="1"/>
    <x v="1"/>
    <x v="1"/>
    <s v="OFF-PA-10000167"/>
    <x v="1"/>
    <x v="10"/>
    <x v="1080"/>
    <x v="1168"/>
    <n v="2"/>
    <n v="0"/>
    <n v="27.881999999999998"/>
    <x v="1"/>
    <x v="0"/>
  </r>
  <r>
    <n v="5508"/>
    <x v="2745"/>
    <x v="143"/>
    <d v="2018-04-14T00:00:00"/>
    <s v="Standard Class"/>
    <s v="PG-18820"/>
    <x v="310"/>
    <x v="0"/>
    <x v="0"/>
    <x v="214"/>
    <x v="32"/>
    <x v="268"/>
    <x v="0"/>
    <s v="OFF-EN-10002973"/>
    <x v="1"/>
    <x v="12"/>
    <x v="1328"/>
    <x v="1429"/>
    <n v="4"/>
    <n v="0"/>
    <n v="8.6016000000000012"/>
    <x v="0"/>
    <x v="0"/>
  </r>
  <r>
    <n v="5509"/>
    <x v="2746"/>
    <x v="1049"/>
    <d v="2017-10-12T00:00:00"/>
    <s v="Standard Class"/>
    <s v="MB-17305"/>
    <x v="93"/>
    <x v="0"/>
    <x v="0"/>
    <x v="8"/>
    <x v="1"/>
    <x v="34"/>
    <x v="1"/>
    <s v="FUR-FU-10001588"/>
    <x v="0"/>
    <x v="5"/>
    <x v="287"/>
    <x v="1228"/>
    <n v="5"/>
    <n v="0"/>
    <n v="62.736999999999995"/>
    <x v="1"/>
    <x v="0"/>
  </r>
  <r>
    <n v="5510"/>
    <x v="2747"/>
    <x v="356"/>
    <d v="2019-05-20T00:00:00"/>
    <s v="Standard Class"/>
    <s v="JD-16015"/>
    <x v="557"/>
    <x v="0"/>
    <x v="0"/>
    <x v="22"/>
    <x v="10"/>
    <x v="155"/>
    <x v="2"/>
    <s v="OFF-PA-10001736"/>
    <x v="1"/>
    <x v="10"/>
    <x v="130"/>
    <x v="3987"/>
    <n v="2"/>
    <n v="0.2"/>
    <n v="19.137599999999992"/>
    <x v="2"/>
    <x v="0"/>
  </r>
  <r>
    <n v="5511"/>
    <x v="2747"/>
    <x v="356"/>
    <d v="2019-05-20T00:00:00"/>
    <s v="Standard Class"/>
    <s v="JD-16015"/>
    <x v="557"/>
    <x v="0"/>
    <x v="0"/>
    <x v="22"/>
    <x v="10"/>
    <x v="155"/>
    <x v="2"/>
    <s v="TEC-PH-10002185"/>
    <x v="2"/>
    <x v="7"/>
    <x v="1081"/>
    <x v="3988"/>
    <n v="2"/>
    <n v="0.2"/>
    <n v="3.4749999999999996"/>
    <x v="2"/>
    <x v="0"/>
  </r>
  <r>
    <n v="5512"/>
    <x v="2748"/>
    <x v="1050"/>
    <d v="2016-03-02T00:00:00"/>
    <s v="Standard Class"/>
    <s v="JH-15430"/>
    <x v="371"/>
    <x v="0"/>
    <x v="0"/>
    <x v="261"/>
    <x v="21"/>
    <x v="324"/>
    <x v="1"/>
    <s v="OFF-PA-10000174"/>
    <x v="1"/>
    <x v="10"/>
    <x v="1524"/>
    <x v="2731"/>
    <n v="4"/>
    <n v="0.2"/>
    <n v="11.102399999999996"/>
    <x v="1"/>
    <x v="0"/>
  </r>
  <r>
    <n v="5513"/>
    <x v="2748"/>
    <x v="1050"/>
    <d v="2016-03-02T00:00:00"/>
    <s v="Standard Class"/>
    <s v="JH-15430"/>
    <x v="371"/>
    <x v="0"/>
    <x v="0"/>
    <x v="261"/>
    <x v="21"/>
    <x v="324"/>
    <x v="1"/>
    <s v="OFF-PA-10000069"/>
    <x v="1"/>
    <x v="10"/>
    <x v="1578"/>
    <x v="3989"/>
    <n v="3"/>
    <n v="0.2"/>
    <n v="7.6868999999999996"/>
    <x v="1"/>
    <x v="0"/>
  </r>
  <r>
    <n v="5514"/>
    <x v="2749"/>
    <x v="1051"/>
    <d v="2017-06-01T00:00:00"/>
    <s v="First Class"/>
    <s v="EN-13780"/>
    <x v="633"/>
    <x v="0"/>
    <x v="0"/>
    <x v="20"/>
    <x v="15"/>
    <x v="29"/>
    <x v="3"/>
    <s v="TEC-PH-10001795"/>
    <x v="2"/>
    <x v="7"/>
    <x v="1735"/>
    <x v="764"/>
    <n v="3"/>
    <n v="0"/>
    <n v="2.3996999999999815"/>
    <x v="2"/>
    <x v="0"/>
  </r>
  <r>
    <n v="5515"/>
    <x v="2749"/>
    <x v="1051"/>
    <d v="2017-06-01T00:00:00"/>
    <s v="First Class"/>
    <s v="EN-13780"/>
    <x v="633"/>
    <x v="0"/>
    <x v="0"/>
    <x v="20"/>
    <x v="15"/>
    <x v="29"/>
    <x v="3"/>
    <s v="OFF-AP-10004540"/>
    <x v="1"/>
    <x v="9"/>
    <x v="1303"/>
    <x v="1985"/>
    <n v="2"/>
    <n v="0"/>
    <n v="44.889600000000002"/>
    <x v="2"/>
    <x v="0"/>
  </r>
  <r>
    <n v="5516"/>
    <x v="2749"/>
    <x v="1051"/>
    <d v="2017-06-01T00:00:00"/>
    <s v="First Class"/>
    <s v="EN-13780"/>
    <x v="633"/>
    <x v="0"/>
    <x v="0"/>
    <x v="20"/>
    <x v="15"/>
    <x v="29"/>
    <x v="3"/>
    <s v="TEC-PH-10001527"/>
    <x v="2"/>
    <x v="7"/>
    <x v="1285"/>
    <x v="3680"/>
    <n v="3"/>
    <n v="0"/>
    <n v="3.8654999999999973"/>
    <x v="2"/>
    <x v="0"/>
  </r>
  <r>
    <n v="5517"/>
    <x v="2750"/>
    <x v="741"/>
    <d v="2018-11-21T00:00:00"/>
    <s v="Second Class"/>
    <s v="KC-16255"/>
    <x v="346"/>
    <x v="1"/>
    <x v="0"/>
    <x v="114"/>
    <x v="19"/>
    <x v="363"/>
    <x v="0"/>
    <s v="TEC-AC-10003870"/>
    <x v="2"/>
    <x v="11"/>
    <x v="1727"/>
    <x v="3990"/>
    <n v="4"/>
    <n v="0"/>
    <n v="527.98400000000004"/>
    <x v="0"/>
    <x v="0"/>
  </r>
  <r>
    <n v="5518"/>
    <x v="2751"/>
    <x v="769"/>
    <d v="2019-12-09T00:00:00"/>
    <s v="Standard Class"/>
    <s v="MS-17980"/>
    <x v="99"/>
    <x v="1"/>
    <x v="0"/>
    <x v="10"/>
    <x v="9"/>
    <x v="63"/>
    <x v="3"/>
    <s v="FUR-CH-10004540"/>
    <x v="0"/>
    <x v="1"/>
    <x v="871"/>
    <x v="3991"/>
    <n v="10"/>
    <n v="0.3"/>
    <n v="-10.283999999999992"/>
    <x v="2"/>
    <x v="0"/>
  </r>
  <r>
    <n v="5519"/>
    <x v="2751"/>
    <x v="769"/>
    <d v="2019-12-09T00:00:00"/>
    <s v="Standard Class"/>
    <s v="MS-17980"/>
    <x v="99"/>
    <x v="1"/>
    <x v="0"/>
    <x v="10"/>
    <x v="9"/>
    <x v="63"/>
    <x v="3"/>
    <s v="FUR-FU-10004093"/>
    <x v="0"/>
    <x v="5"/>
    <x v="1168"/>
    <x v="3992"/>
    <n v="2"/>
    <n v="0.2"/>
    <n v="6.8459999999999965"/>
    <x v="2"/>
    <x v="0"/>
  </r>
  <r>
    <n v="5520"/>
    <x v="2751"/>
    <x v="769"/>
    <d v="2019-12-09T00:00:00"/>
    <s v="Standard Class"/>
    <s v="MS-17980"/>
    <x v="99"/>
    <x v="1"/>
    <x v="0"/>
    <x v="10"/>
    <x v="9"/>
    <x v="63"/>
    <x v="3"/>
    <s v="OFF-AR-10000716"/>
    <x v="1"/>
    <x v="6"/>
    <x v="794"/>
    <x v="2569"/>
    <n v="3"/>
    <n v="0.2"/>
    <n v="3.1806000000000005"/>
    <x v="2"/>
    <x v="0"/>
  </r>
  <r>
    <n v="5521"/>
    <x v="2751"/>
    <x v="769"/>
    <d v="2019-12-09T00:00:00"/>
    <s v="Standard Class"/>
    <s v="MS-17980"/>
    <x v="99"/>
    <x v="1"/>
    <x v="0"/>
    <x v="10"/>
    <x v="9"/>
    <x v="63"/>
    <x v="3"/>
    <s v="OFF-PA-10002709"/>
    <x v="1"/>
    <x v="10"/>
    <x v="1667"/>
    <x v="100"/>
    <n v="5"/>
    <n v="0.2"/>
    <n v="8.6709999999999994"/>
    <x v="2"/>
    <x v="0"/>
  </r>
  <r>
    <n v="5522"/>
    <x v="2751"/>
    <x v="769"/>
    <d v="2019-12-09T00:00:00"/>
    <s v="Standard Class"/>
    <s v="MS-17980"/>
    <x v="99"/>
    <x v="1"/>
    <x v="0"/>
    <x v="10"/>
    <x v="9"/>
    <x v="63"/>
    <x v="3"/>
    <s v="TEC-AC-10000580"/>
    <x v="2"/>
    <x v="11"/>
    <x v="906"/>
    <x v="1309"/>
    <n v="4"/>
    <n v="0.2"/>
    <n v="-28.796399999999984"/>
    <x v="2"/>
    <x v="0"/>
  </r>
  <r>
    <n v="5523"/>
    <x v="2752"/>
    <x v="410"/>
    <d v="2018-06-07T00:00:00"/>
    <s v="First Class"/>
    <s v="CK-12205"/>
    <x v="237"/>
    <x v="0"/>
    <x v="0"/>
    <x v="68"/>
    <x v="1"/>
    <x v="86"/>
    <x v="1"/>
    <s v="OFF-BI-10000829"/>
    <x v="1"/>
    <x v="8"/>
    <x v="307"/>
    <x v="3993"/>
    <n v="6"/>
    <n v="0.2"/>
    <n v="7.0043999999999977"/>
    <x v="1"/>
    <x v="0"/>
  </r>
  <r>
    <n v="5524"/>
    <x v="2752"/>
    <x v="410"/>
    <d v="2018-06-07T00:00:00"/>
    <s v="First Class"/>
    <s v="CK-12205"/>
    <x v="237"/>
    <x v="0"/>
    <x v="0"/>
    <x v="68"/>
    <x v="1"/>
    <x v="86"/>
    <x v="1"/>
    <s v="OFF-AP-10004859"/>
    <x v="1"/>
    <x v="9"/>
    <x v="930"/>
    <x v="3994"/>
    <n v="4"/>
    <n v="0"/>
    <n v="15.724800000000002"/>
    <x v="1"/>
    <x v="0"/>
  </r>
  <r>
    <n v="5525"/>
    <x v="2753"/>
    <x v="107"/>
    <d v="2018-12-12T00:00:00"/>
    <s v="First Class"/>
    <s v="SJ-20125"/>
    <x v="319"/>
    <x v="2"/>
    <x v="0"/>
    <x v="85"/>
    <x v="1"/>
    <x v="106"/>
    <x v="1"/>
    <s v="OFF-PA-10000575"/>
    <x v="1"/>
    <x v="10"/>
    <x v="1059"/>
    <x v="3995"/>
    <n v="12"/>
    <n v="0"/>
    <n v="36.928799999999995"/>
    <x v="1"/>
    <x v="0"/>
  </r>
  <r>
    <n v="5526"/>
    <x v="2754"/>
    <x v="504"/>
    <d v="2019-05-05T00:00:00"/>
    <s v="Standard Class"/>
    <s v="EA-14035"/>
    <x v="105"/>
    <x v="1"/>
    <x v="0"/>
    <x v="1"/>
    <x v="1"/>
    <x v="141"/>
    <x v="1"/>
    <s v="OFF-AR-10002804"/>
    <x v="1"/>
    <x v="6"/>
    <x v="282"/>
    <x v="3996"/>
    <n v="2"/>
    <n v="0"/>
    <n v="4.0098000000000003"/>
    <x v="1"/>
    <x v="0"/>
  </r>
  <r>
    <n v="5527"/>
    <x v="2755"/>
    <x v="558"/>
    <d v="2019-04-28T00:00:00"/>
    <s v="Standard Class"/>
    <s v="MG-17890"/>
    <x v="450"/>
    <x v="2"/>
    <x v="0"/>
    <x v="443"/>
    <x v="1"/>
    <x v="536"/>
    <x v="1"/>
    <s v="OFF-FA-10002676"/>
    <x v="1"/>
    <x v="13"/>
    <x v="1078"/>
    <x v="2725"/>
    <n v="1"/>
    <n v="0"/>
    <n v="0.65159999999999996"/>
    <x v="1"/>
    <x v="0"/>
  </r>
  <r>
    <n v="5528"/>
    <x v="2756"/>
    <x v="412"/>
    <d v="2017-05-10T00:00:00"/>
    <s v="First Class"/>
    <s v="AB-10255"/>
    <x v="437"/>
    <x v="2"/>
    <x v="0"/>
    <x v="20"/>
    <x v="15"/>
    <x v="29"/>
    <x v="3"/>
    <s v="OFF-PA-10003465"/>
    <x v="1"/>
    <x v="10"/>
    <x v="423"/>
    <x v="2479"/>
    <n v="2"/>
    <n v="0"/>
    <n v="18.211199999999998"/>
    <x v="2"/>
    <x v="0"/>
  </r>
  <r>
    <n v="5529"/>
    <x v="2757"/>
    <x v="1052"/>
    <d v="2017-04-04T00:00:00"/>
    <s v="Standard Class"/>
    <s v="SC-20260"/>
    <x v="609"/>
    <x v="1"/>
    <x v="0"/>
    <x v="108"/>
    <x v="2"/>
    <x v="133"/>
    <x v="0"/>
    <s v="TEC-PH-10000011"/>
    <x v="2"/>
    <x v="7"/>
    <x v="223"/>
    <x v="1105"/>
    <n v="5"/>
    <n v="0.2"/>
    <n v="27.985999999999994"/>
    <x v="0"/>
    <x v="0"/>
  </r>
  <r>
    <n v="5530"/>
    <x v="2758"/>
    <x v="634"/>
    <d v="2019-08-11T00:00:00"/>
    <s v="Standard Class"/>
    <s v="TB-21355"/>
    <x v="422"/>
    <x v="1"/>
    <x v="0"/>
    <x v="444"/>
    <x v="5"/>
    <x v="537"/>
    <x v="2"/>
    <s v="OFF-PA-10004381"/>
    <x v="1"/>
    <x v="10"/>
    <x v="1684"/>
    <x v="912"/>
    <n v="3"/>
    <n v="0.2"/>
    <n v="40.353599999999986"/>
    <x v="2"/>
    <x v="0"/>
  </r>
  <r>
    <n v="5531"/>
    <x v="2759"/>
    <x v="574"/>
    <d v="2019-12-06T00:00:00"/>
    <s v="Standard Class"/>
    <s v="JK-16090"/>
    <x v="765"/>
    <x v="0"/>
    <x v="0"/>
    <x v="155"/>
    <x v="8"/>
    <x v="198"/>
    <x v="2"/>
    <s v="TEC-PH-10001795"/>
    <x v="2"/>
    <x v="7"/>
    <x v="647"/>
    <x v="3997"/>
    <n v="4"/>
    <n v="0"/>
    <n v="743.98799999999983"/>
    <x v="2"/>
    <x v="0"/>
  </r>
  <r>
    <n v="5532"/>
    <x v="2760"/>
    <x v="112"/>
    <d v="2018-06-07T00:00:00"/>
    <s v="First Class"/>
    <s v="CK-12595"/>
    <x v="242"/>
    <x v="0"/>
    <x v="0"/>
    <x v="290"/>
    <x v="36"/>
    <x v="365"/>
    <x v="0"/>
    <s v="TEC-AC-10001109"/>
    <x v="2"/>
    <x v="11"/>
    <x v="1007"/>
    <x v="3998"/>
    <n v="6"/>
    <n v="0"/>
    <n v="75.57480000000001"/>
    <x v="0"/>
    <x v="0"/>
  </r>
  <r>
    <n v="5533"/>
    <x v="2760"/>
    <x v="112"/>
    <d v="2018-06-07T00:00:00"/>
    <s v="First Class"/>
    <s v="CK-12595"/>
    <x v="242"/>
    <x v="0"/>
    <x v="0"/>
    <x v="290"/>
    <x v="36"/>
    <x v="365"/>
    <x v="0"/>
    <s v="TEC-AC-10003038"/>
    <x v="2"/>
    <x v="11"/>
    <x v="1033"/>
    <x v="3999"/>
    <n v="3"/>
    <n v="0"/>
    <n v="5.101499999999997"/>
    <x v="0"/>
    <x v="0"/>
  </r>
  <r>
    <n v="5534"/>
    <x v="2760"/>
    <x v="112"/>
    <d v="2018-06-07T00:00:00"/>
    <s v="First Class"/>
    <s v="CK-12595"/>
    <x v="242"/>
    <x v="0"/>
    <x v="0"/>
    <x v="290"/>
    <x v="36"/>
    <x v="365"/>
    <x v="0"/>
    <s v="TEC-AC-10003174"/>
    <x v="2"/>
    <x v="11"/>
    <x v="619"/>
    <x v="2285"/>
    <n v="3"/>
    <n v="0"/>
    <n v="129.34800000000001"/>
    <x v="0"/>
    <x v="0"/>
  </r>
  <r>
    <n v="5535"/>
    <x v="2760"/>
    <x v="112"/>
    <d v="2018-06-07T00:00:00"/>
    <s v="First Class"/>
    <s v="CK-12595"/>
    <x v="242"/>
    <x v="0"/>
    <x v="0"/>
    <x v="290"/>
    <x v="36"/>
    <x v="365"/>
    <x v="0"/>
    <s v="OFF-PA-10000157"/>
    <x v="1"/>
    <x v="10"/>
    <x v="369"/>
    <x v="731"/>
    <n v="3"/>
    <n v="0"/>
    <n v="28.171799999999998"/>
    <x v="0"/>
    <x v="0"/>
  </r>
  <r>
    <n v="5536"/>
    <x v="2760"/>
    <x v="112"/>
    <d v="2018-06-07T00:00:00"/>
    <s v="First Class"/>
    <s v="CK-12595"/>
    <x v="242"/>
    <x v="0"/>
    <x v="0"/>
    <x v="290"/>
    <x v="36"/>
    <x v="365"/>
    <x v="0"/>
    <s v="OFF-BI-10001721"/>
    <x v="1"/>
    <x v="8"/>
    <x v="94"/>
    <x v="2202"/>
    <n v="3"/>
    <n v="0"/>
    <n v="30.787199999999999"/>
    <x v="0"/>
    <x v="0"/>
  </r>
  <r>
    <n v="5537"/>
    <x v="2760"/>
    <x v="112"/>
    <d v="2018-06-07T00:00:00"/>
    <s v="First Class"/>
    <s v="CK-12595"/>
    <x v="242"/>
    <x v="0"/>
    <x v="0"/>
    <x v="290"/>
    <x v="36"/>
    <x v="365"/>
    <x v="0"/>
    <s v="OFF-BI-10000591"/>
    <x v="1"/>
    <x v="8"/>
    <x v="1054"/>
    <x v="1361"/>
    <n v="3"/>
    <n v="0"/>
    <n v="5.6015999999999995"/>
    <x v="0"/>
    <x v="0"/>
  </r>
  <r>
    <n v="5538"/>
    <x v="2760"/>
    <x v="112"/>
    <d v="2018-06-07T00:00:00"/>
    <s v="First Class"/>
    <s v="CK-12595"/>
    <x v="242"/>
    <x v="0"/>
    <x v="0"/>
    <x v="290"/>
    <x v="36"/>
    <x v="365"/>
    <x v="0"/>
    <s v="OFF-PA-10001534"/>
    <x v="1"/>
    <x v="10"/>
    <x v="1470"/>
    <x v="91"/>
    <n v="2"/>
    <n v="0"/>
    <n v="6.2208000000000006"/>
    <x v="0"/>
    <x v="0"/>
  </r>
  <r>
    <n v="5539"/>
    <x v="2761"/>
    <x v="657"/>
    <d v="2017-04-20T00:00:00"/>
    <s v="Standard Class"/>
    <s v="SS-20590"/>
    <x v="196"/>
    <x v="0"/>
    <x v="0"/>
    <x v="445"/>
    <x v="8"/>
    <x v="538"/>
    <x v="2"/>
    <s v="OFF-BI-10002071"/>
    <x v="1"/>
    <x v="8"/>
    <x v="699"/>
    <x v="4000"/>
    <n v="3"/>
    <n v="0"/>
    <n v="8.0177999999999994"/>
    <x v="2"/>
    <x v="0"/>
  </r>
  <r>
    <n v="5540"/>
    <x v="2762"/>
    <x v="1053"/>
    <d v="2019-05-26T00:00:00"/>
    <s v="Standard Class"/>
    <s v="LE-16810"/>
    <x v="97"/>
    <x v="0"/>
    <x v="0"/>
    <x v="22"/>
    <x v="10"/>
    <x v="155"/>
    <x v="2"/>
    <s v="FUR-CH-10000513"/>
    <x v="0"/>
    <x v="1"/>
    <x v="70"/>
    <x v="2124"/>
    <n v="2"/>
    <n v="0.3"/>
    <n v="-54.595799999999997"/>
    <x v="2"/>
    <x v="0"/>
  </r>
  <r>
    <n v="5541"/>
    <x v="2762"/>
    <x v="1053"/>
    <d v="2019-05-26T00:00:00"/>
    <s v="Standard Class"/>
    <s v="LE-16810"/>
    <x v="97"/>
    <x v="0"/>
    <x v="0"/>
    <x v="22"/>
    <x v="10"/>
    <x v="155"/>
    <x v="2"/>
    <s v="OFF-BI-10003274"/>
    <x v="1"/>
    <x v="8"/>
    <x v="122"/>
    <x v="4001"/>
    <n v="2"/>
    <n v="0.8"/>
    <n v="-2.6268000000000002"/>
    <x v="2"/>
    <x v="0"/>
  </r>
  <r>
    <n v="5542"/>
    <x v="2762"/>
    <x v="1053"/>
    <d v="2019-05-26T00:00:00"/>
    <s v="Standard Class"/>
    <s v="LE-16810"/>
    <x v="97"/>
    <x v="0"/>
    <x v="0"/>
    <x v="22"/>
    <x v="10"/>
    <x v="155"/>
    <x v="2"/>
    <s v="OFF-SU-10000381"/>
    <x v="1"/>
    <x v="14"/>
    <x v="660"/>
    <x v="4002"/>
    <n v="3"/>
    <n v="0.2"/>
    <n v="2.5136999999999983"/>
    <x v="2"/>
    <x v="0"/>
  </r>
  <r>
    <n v="5543"/>
    <x v="2763"/>
    <x v="1054"/>
    <d v="2018-12-25T00:00:00"/>
    <s v="Standard Class"/>
    <s v="ES-14080"/>
    <x v="20"/>
    <x v="1"/>
    <x v="0"/>
    <x v="93"/>
    <x v="16"/>
    <x v="115"/>
    <x v="1"/>
    <s v="FUR-TA-10001086"/>
    <x v="0"/>
    <x v="3"/>
    <x v="1736"/>
    <x v="4003"/>
    <n v="6"/>
    <n v="0.5"/>
    <n v="-218.86559999999997"/>
    <x v="1"/>
    <x v="0"/>
  </r>
  <r>
    <n v="5544"/>
    <x v="2763"/>
    <x v="1054"/>
    <d v="2018-12-25T00:00:00"/>
    <s v="Standard Class"/>
    <s v="ES-14080"/>
    <x v="20"/>
    <x v="1"/>
    <x v="0"/>
    <x v="93"/>
    <x v="16"/>
    <x v="115"/>
    <x v="1"/>
    <s v="OFF-BI-10000174"/>
    <x v="1"/>
    <x v="8"/>
    <x v="1444"/>
    <x v="828"/>
    <n v="6"/>
    <n v="0.7"/>
    <n v="-7.6559999999999988"/>
    <x v="1"/>
    <x v="0"/>
  </r>
  <r>
    <n v="5545"/>
    <x v="2763"/>
    <x v="1054"/>
    <d v="2018-12-25T00:00:00"/>
    <s v="Standard Class"/>
    <s v="ES-14080"/>
    <x v="20"/>
    <x v="1"/>
    <x v="0"/>
    <x v="93"/>
    <x v="16"/>
    <x v="115"/>
    <x v="1"/>
    <s v="OFF-BI-10002103"/>
    <x v="1"/>
    <x v="8"/>
    <x v="530"/>
    <x v="4004"/>
    <n v="2"/>
    <n v="0.7"/>
    <n v="-4.1711999999999989"/>
    <x v="1"/>
    <x v="0"/>
  </r>
  <r>
    <n v="5546"/>
    <x v="2764"/>
    <x v="585"/>
    <d v="2019-09-26T00:00:00"/>
    <s v="Standard Class"/>
    <s v="MG-17890"/>
    <x v="450"/>
    <x v="2"/>
    <x v="0"/>
    <x v="3"/>
    <x v="38"/>
    <x v="208"/>
    <x v="3"/>
    <s v="OFF-ST-10001590"/>
    <x v="1"/>
    <x v="4"/>
    <x v="147"/>
    <x v="4005"/>
    <n v="5"/>
    <n v="0"/>
    <n v="17.523999999999997"/>
    <x v="2"/>
    <x v="0"/>
  </r>
  <r>
    <n v="5547"/>
    <x v="2765"/>
    <x v="210"/>
    <d v="2019-09-08T00:00:00"/>
    <s v="First Class"/>
    <s v="JM-16195"/>
    <x v="594"/>
    <x v="0"/>
    <x v="0"/>
    <x v="446"/>
    <x v="7"/>
    <x v="539"/>
    <x v="1"/>
    <s v="FUR-FU-10002396"/>
    <x v="0"/>
    <x v="5"/>
    <x v="1590"/>
    <x v="2855"/>
    <n v="2"/>
    <n v="0"/>
    <n v="10.567200000000001"/>
    <x v="1"/>
    <x v="0"/>
  </r>
  <r>
    <n v="5548"/>
    <x v="2765"/>
    <x v="210"/>
    <d v="2019-09-08T00:00:00"/>
    <s v="First Class"/>
    <s v="JM-16195"/>
    <x v="594"/>
    <x v="0"/>
    <x v="0"/>
    <x v="446"/>
    <x v="7"/>
    <x v="539"/>
    <x v="1"/>
    <s v="TEC-PH-10002807"/>
    <x v="2"/>
    <x v="7"/>
    <x v="1239"/>
    <x v="4006"/>
    <n v="4"/>
    <n v="0.2"/>
    <n v="47.459999999999994"/>
    <x v="1"/>
    <x v="0"/>
  </r>
  <r>
    <n v="5549"/>
    <x v="2766"/>
    <x v="683"/>
    <d v="2016-12-01T00:00:00"/>
    <s v="First Class"/>
    <s v="SG-20470"/>
    <x v="495"/>
    <x v="0"/>
    <x v="0"/>
    <x v="8"/>
    <x v="1"/>
    <x v="9"/>
    <x v="1"/>
    <s v="OFF-AP-10004859"/>
    <x v="1"/>
    <x v="9"/>
    <x v="930"/>
    <x v="2908"/>
    <n v="3"/>
    <n v="0"/>
    <n v="11.793600000000001"/>
    <x v="1"/>
    <x v="0"/>
  </r>
  <r>
    <n v="5550"/>
    <x v="2766"/>
    <x v="683"/>
    <d v="2016-12-01T00:00:00"/>
    <s v="First Class"/>
    <s v="SG-20470"/>
    <x v="495"/>
    <x v="0"/>
    <x v="0"/>
    <x v="8"/>
    <x v="1"/>
    <x v="9"/>
    <x v="1"/>
    <s v="TEC-AC-10003447"/>
    <x v="2"/>
    <x v="11"/>
    <x v="806"/>
    <x v="4007"/>
    <n v="7"/>
    <n v="0"/>
    <n v="34.982499999999987"/>
    <x v="1"/>
    <x v="0"/>
  </r>
  <r>
    <n v="5551"/>
    <x v="2767"/>
    <x v="607"/>
    <d v="2016-11-16T00:00:00"/>
    <s v="Standard Class"/>
    <s v="DB-12970"/>
    <x v="715"/>
    <x v="1"/>
    <x v="0"/>
    <x v="12"/>
    <x v="5"/>
    <x v="66"/>
    <x v="2"/>
    <s v="OFF-AR-10003183"/>
    <x v="1"/>
    <x v="6"/>
    <x v="1399"/>
    <x v="2812"/>
    <n v="1"/>
    <n v="0.2"/>
    <n v="0.33399999999999974"/>
    <x v="2"/>
    <x v="0"/>
  </r>
  <r>
    <n v="5552"/>
    <x v="2767"/>
    <x v="607"/>
    <d v="2016-11-16T00:00:00"/>
    <s v="Standard Class"/>
    <s v="DB-12970"/>
    <x v="715"/>
    <x v="1"/>
    <x v="0"/>
    <x v="12"/>
    <x v="5"/>
    <x v="66"/>
    <x v="2"/>
    <s v="OFF-SU-10000432"/>
    <x v="1"/>
    <x v="14"/>
    <x v="1558"/>
    <x v="4008"/>
    <n v="6"/>
    <n v="0.2"/>
    <n v="-3.123000000000002"/>
    <x v="2"/>
    <x v="0"/>
  </r>
  <r>
    <n v="5553"/>
    <x v="2767"/>
    <x v="607"/>
    <d v="2016-11-16T00:00:00"/>
    <s v="Standard Class"/>
    <s v="DB-12970"/>
    <x v="715"/>
    <x v="1"/>
    <x v="0"/>
    <x v="12"/>
    <x v="5"/>
    <x v="66"/>
    <x v="2"/>
    <s v="TEC-AC-10003832"/>
    <x v="2"/>
    <x v="11"/>
    <x v="463"/>
    <x v="2220"/>
    <n v="3"/>
    <n v="0.2"/>
    <n v="20.8719"/>
    <x v="2"/>
    <x v="0"/>
  </r>
  <r>
    <n v="5554"/>
    <x v="2767"/>
    <x v="607"/>
    <d v="2016-11-16T00:00:00"/>
    <s v="Standard Class"/>
    <s v="DB-12970"/>
    <x v="715"/>
    <x v="1"/>
    <x v="0"/>
    <x v="12"/>
    <x v="5"/>
    <x v="66"/>
    <x v="2"/>
    <s v="OFF-PA-10004100"/>
    <x v="1"/>
    <x v="10"/>
    <x v="260"/>
    <x v="1590"/>
    <n v="7"/>
    <n v="0.2"/>
    <n v="12.700800000000001"/>
    <x v="2"/>
    <x v="0"/>
  </r>
  <r>
    <n v="5555"/>
    <x v="2767"/>
    <x v="607"/>
    <d v="2016-11-16T00:00:00"/>
    <s v="Standard Class"/>
    <s v="DB-12970"/>
    <x v="715"/>
    <x v="1"/>
    <x v="0"/>
    <x v="12"/>
    <x v="5"/>
    <x v="66"/>
    <x v="2"/>
    <s v="FUR-BO-10004467"/>
    <x v="0"/>
    <x v="0"/>
    <x v="892"/>
    <x v="4009"/>
    <n v="1"/>
    <n v="0.32"/>
    <n v="-12.998700000000007"/>
    <x v="2"/>
    <x v="0"/>
  </r>
  <r>
    <n v="5556"/>
    <x v="2768"/>
    <x v="280"/>
    <d v="2019-10-06T00:00:00"/>
    <s v="Second Class"/>
    <s v="JW-15220"/>
    <x v="478"/>
    <x v="1"/>
    <x v="0"/>
    <x v="122"/>
    <x v="19"/>
    <x v="153"/>
    <x v="0"/>
    <s v="FUR-FU-10002963"/>
    <x v="0"/>
    <x v="5"/>
    <x v="1511"/>
    <x v="1015"/>
    <n v="2"/>
    <n v="0"/>
    <n v="3.4543999999999997"/>
    <x v="0"/>
    <x v="0"/>
  </r>
  <r>
    <n v="5557"/>
    <x v="2769"/>
    <x v="639"/>
    <d v="2017-12-18T00:00:00"/>
    <s v="Standard Class"/>
    <s v="KD-16495"/>
    <x v="470"/>
    <x v="1"/>
    <x v="0"/>
    <x v="25"/>
    <x v="35"/>
    <x v="129"/>
    <x v="0"/>
    <s v="FUR-FU-10003829"/>
    <x v="0"/>
    <x v="5"/>
    <x v="1378"/>
    <x v="51"/>
    <n v="2"/>
    <n v="0"/>
    <n v="1.9711999999999996"/>
    <x v="0"/>
    <x v="0"/>
  </r>
  <r>
    <n v="5558"/>
    <x v="2769"/>
    <x v="639"/>
    <d v="2017-12-18T00:00:00"/>
    <s v="Standard Class"/>
    <s v="KD-16495"/>
    <x v="470"/>
    <x v="1"/>
    <x v="0"/>
    <x v="25"/>
    <x v="35"/>
    <x v="129"/>
    <x v="0"/>
    <s v="OFF-AR-10003582"/>
    <x v="1"/>
    <x v="6"/>
    <x v="1460"/>
    <x v="2471"/>
    <n v="2"/>
    <n v="0"/>
    <n v="15.764000000000003"/>
    <x v="0"/>
    <x v="0"/>
  </r>
  <r>
    <n v="5559"/>
    <x v="2770"/>
    <x v="401"/>
    <d v="2017-12-10T00:00:00"/>
    <s v="Standard Class"/>
    <s v="IL-15100"/>
    <x v="582"/>
    <x v="0"/>
    <x v="0"/>
    <x v="226"/>
    <x v="33"/>
    <x v="282"/>
    <x v="1"/>
    <s v="OFF-PA-10000048"/>
    <x v="1"/>
    <x v="10"/>
    <x v="1737"/>
    <x v="90"/>
    <n v="1"/>
    <n v="0"/>
    <n v="3.1104000000000003"/>
    <x v="1"/>
    <x v="0"/>
  </r>
  <r>
    <n v="5560"/>
    <x v="2770"/>
    <x v="401"/>
    <d v="2017-12-10T00:00:00"/>
    <s v="Standard Class"/>
    <s v="IL-15100"/>
    <x v="582"/>
    <x v="0"/>
    <x v="0"/>
    <x v="226"/>
    <x v="33"/>
    <x v="282"/>
    <x v="1"/>
    <s v="OFF-ST-10000078"/>
    <x v="1"/>
    <x v="4"/>
    <x v="1227"/>
    <x v="2225"/>
    <n v="5"/>
    <n v="0"/>
    <n v="238.65299999999991"/>
    <x v="1"/>
    <x v="0"/>
  </r>
  <r>
    <n v="5561"/>
    <x v="2770"/>
    <x v="401"/>
    <d v="2017-12-10T00:00:00"/>
    <s v="Standard Class"/>
    <s v="IL-15100"/>
    <x v="582"/>
    <x v="0"/>
    <x v="0"/>
    <x v="226"/>
    <x v="33"/>
    <x v="282"/>
    <x v="1"/>
    <s v="OFF-LA-10004853"/>
    <x v="1"/>
    <x v="2"/>
    <x v="690"/>
    <x v="1830"/>
    <n v="3"/>
    <n v="0"/>
    <n v="6.8723999999999998"/>
    <x v="1"/>
    <x v="0"/>
  </r>
  <r>
    <n v="5562"/>
    <x v="2771"/>
    <x v="185"/>
    <d v="2019-04-02T00:00:00"/>
    <s v="Second Class"/>
    <s v="JE-15610"/>
    <x v="531"/>
    <x v="1"/>
    <x v="0"/>
    <x v="118"/>
    <x v="32"/>
    <x v="148"/>
    <x v="0"/>
    <s v="OFF-BI-10001153"/>
    <x v="1"/>
    <x v="8"/>
    <x v="303"/>
    <x v="4010"/>
    <n v="1"/>
    <n v="0"/>
    <n v="17.27"/>
    <x v="0"/>
    <x v="0"/>
  </r>
  <r>
    <n v="5563"/>
    <x v="2771"/>
    <x v="185"/>
    <d v="2019-04-02T00:00:00"/>
    <s v="Second Class"/>
    <s v="JE-15610"/>
    <x v="531"/>
    <x v="1"/>
    <x v="0"/>
    <x v="118"/>
    <x v="32"/>
    <x v="148"/>
    <x v="0"/>
    <s v="TEC-CO-10001449"/>
    <x v="2"/>
    <x v="16"/>
    <x v="306"/>
    <x v="491"/>
    <n v="5"/>
    <n v="0"/>
    <n v="1439.9760000000001"/>
    <x v="0"/>
    <x v="0"/>
  </r>
  <r>
    <n v="5564"/>
    <x v="2771"/>
    <x v="185"/>
    <d v="2019-04-02T00:00:00"/>
    <s v="Second Class"/>
    <s v="JE-15610"/>
    <x v="531"/>
    <x v="1"/>
    <x v="0"/>
    <x v="118"/>
    <x v="32"/>
    <x v="148"/>
    <x v="0"/>
    <s v="OFF-BI-10000474"/>
    <x v="1"/>
    <x v="8"/>
    <x v="27"/>
    <x v="4011"/>
    <n v="4"/>
    <n v="0"/>
    <n v="30.7776"/>
    <x v="0"/>
    <x v="0"/>
  </r>
  <r>
    <n v="5565"/>
    <x v="2772"/>
    <x v="677"/>
    <d v="2019-03-13T00:00:00"/>
    <s v="Same Day"/>
    <s v="SU-20665"/>
    <x v="711"/>
    <x v="2"/>
    <x v="0"/>
    <x v="22"/>
    <x v="10"/>
    <x v="26"/>
    <x v="2"/>
    <s v="OFF-AR-10000799"/>
    <x v="1"/>
    <x v="6"/>
    <x v="1502"/>
    <x v="530"/>
    <n v="4"/>
    <n v="0.2"/>
    <n v="2.188799999999997"/>
    <x v="2"/>
    <x v="0"/>
  </r>
  <r>
    <n v="5566"/>
    <x v="2772"/>
    <x v="677"/>
    <d v="2019-03-13T00:00:00"/>
    <s v="Same Day"/>
    <s v="SU-20665"/>
    <x v="711"/>
    <x v="2"/>
    <x v="0"/>
    <x v="22"/>
    <x v="10"/>
    <x v="26"/>
    <x v="2"/>
    <s v="TEC-MA-10002109"/>
    <x v="2"/>
    <x v="15"/>
    <x v="1738"/>
    <x v="4012"/>
    <n v="2"/>
    <n v="0.3"/>
    <n v="8.9993999999999801"/>
    <x v="2"/>
    <x v="0"/>
  </r>
  <r>
    <n v="5567"/>
    <x v="2772"/>
    <x v="677"/>
    <d v="2019-03-13T00:00:00"/>
    <s v="Same Day"/>
    <s v="SU-20665"/>
    <x v="711"/>
    <x v="2"/>
    <x v="0"/>
    <x v="22"/>
    <x v="10"/>
    <x v="26"/>
    <x v="2"/>
    <s v="OFF-AR-10003338"/>
    <x v="1"/>
    <x v="6"/>
    <x v="1439"/>
    <x v="4013"/>
    <n v="5"/>
    <n v="0.2"/>
    <n v="1.8599999999999994"/>
    <x v="2"/>
    <x v="0"/>
  </r>
  <r>
    <n v="5568"/>
    <x v="2772"/>
    <x v="677"/>
    <d v="2019-03-13T00:00:00"/>
    <s v="Same Day"/>
    <s v="SU-20665"/>
    <x v="711"/>
    <x v="2"/>
    <x v="0"/>
    <x v="22"/>
    <x v="10"/>
    <x v="26"/>
    <x v="2"/>
    <s v="FUR-CH-10003606"/>
    <x v="0"/>
    <x v="1"/>
    <x v="1575"/>
    <x v="4014"/>
    <n v="1"/>
    <n v="0.3"/>
    <n v="-2.5647999999999982"/>
    <x v="2"/>
    <x v="0"/>
  </r>
  <r>
    <n v="5569"/>
    <x v="2772"/>
    <x v="677"/>
    <d v="2019-03-13T00:00:00"/>
    <s v="Same Day"/>
    <s v="SU-20665"/>
    <x v="711"/>
    <x v="2"/>
    <x v="0"/>
    <x v="22"/>
    <x v="10"/>
    <x v="26"/>
    <x v="2"/>
    <s v="TEC-CO-10001449"/>
    <x v="2"/>
    <x v="16"/>
    <x v="306"/>
    <x v="324"/>
    <n v="2"/>
    <n v="0.2"/>
    <n v="335.99440000000004"/>
    <x v="2"/>
    <x v="0"/>
  </r>
  <r>
    <n v="5570"/>
    <x v="2772"/>
    <x v="677"/>
    <d v="2019-03-13T00:00:00"/>
    <s v="Same Day"/>
    <s v="SU-20665"/>
    <x v="711"/>
    <x v="2"/>
    <x v="0"/>
    <x v="22"/>
    <x v="10"/>
    <x v="26"/>
    <x v="2"/>
    <s v="OFF-PA-10001934"/>
    <x v="1"/>
    <x v="10"/>
    <x v="548"/>
    <x v="12"/>
    <n v="3"/>
    <n v="0.2"/>
    <n v="5.6375999999999999"/>
    <x v="2"/>
    <x v="0"/>
  </r>
  <r>
    <n v="5571"/>
    <x v="2772"/>
    <x v="677"/>
    <d v="2019-03-13T00:00:00"/>
    <s v="Same Day"/>
    <s v="SU-20665"/>
    <x v="711"/>
    <x v="2"/>
    <x v="0"/>
    <x v="22"/>
    <x v="10"/>
    <x v="26"/>
    <x v="2"/>
    <s v="TEC-PH-10001527"/>
    <x v="2"/>
    <x v="7"/>
    <x v="1285"/>
    <x v="4015"/>
    <n v="1"/>
    <n v="0.2"/>
    <n v="-7.3015000000000025"/>
    <x v="2"/>
    <x v="0"/>
  </r>
  <r>
    <n v="5572"/>
    <x v="2773"/>
    <x v="29"/>
    <d v="2016-12-09T00:00:00"/>
    <s v="Standard Class"/>
    <s v="EA-14035"/>
    <x v="105"/>
    <x v="1"/>
    <x v="0"/>
    <x v="38"/>
    <x v="24"/>
    <x v="47"/>
    <x v="3"/>
    <s v="OFF-PA-10001033"/>
    <x v="1"/>
    <x v="10"/>
    <x v="1509"/>
    <x v="4016"/>
    <n v="3"/>
    <n v="0.2"/>
    <n v="35.661300000000004"/>
    <x v="2"/>
    <x v="0"/>
  </r>
  <r>
    <n v="5573"/>
    <x v="2773"/>
    <x v="29"/>
    <d v="2016-12-09T00:00:00"/>
    <s v="Standard Class"/>
    <s v="EA-14035"/>
    <x v="105"/>
    <x v="1"/>
    <x v="0"/>
    <x v="38"/>
    <x v="24"/>
    <x v="47"/>
    <x v="3"/>
    <s v="OFF-BI-10003719"/>
    <x v="1"/>
    <x v="8"/>
    <x v="691"/>
    <x v="4017"/>
    <n v="4"/>
    <n v="0.7"/>
    <n v="-23.952000000000005"/>
    <x v="2"/>
    <x v="0"/>
  </r>
  <r>
    <n v="5574"/>
    <x v="2773"/>
    <x v="29"/>
    <d v="2016-12-09T00:00:00"/>
    <s v="Standard Class"/>
    <s v="EA-14035"/>
    <x v="105"/>
    <x v="1"/>
    <x v="0"/>
    <x v="38"/>
    <x v="24"/>
    <x v="47"/>
    <x v="3"/>
    <s v="OFF-PA-10003036"/>
    <x v="1"/>
    <x v="10"/>
    <x v="1739"/>
    <x v="1133"/>
    <n v="3"/>
    <n v="0.2"/>
    <n v="5.6783999999999981"/>
    <x v="2"/>
    <x v="0"/>
  </r>
  <r>
    <n v="5575"/>
    <x v="2773"/>
    <x v="29"/>
    <d v="2016-12-09T00:00:00"/>
    <s v="Standard Class"/>
    <s v="EA-14035"/>
    <x v="105"/>
    <x v="1"/>
    <x v="0"/>
    <x v="38"/>
    <x v="24"/>
    <x v="47"/>
    <x v="3"/>
    <s v="TEC-PH-10001870"/>
    <x v="2"/>
    <x v="7"/>
    <x v="1740"/>
    <x v="4018"/>
    <n v="1"/>
    <n v="0.4"/>
    <n v="-9.1845000000000034"/>
    <x v="2"/>
    <x v="0"/>
  </r>
  <r>
    <n v="5576"/>
    <x v="2773"/>
    <x v="29"/>
    <d v="2016-12-09T00:00:00"/>
    <s v="Standard Class"/>
    <s v="EA-14035"/>
    <x v="105"/>
    <x v="1"/>
    <x v="0"/>
    <x v="38"/>
    <x v="24"/>
    <x v="47"/>
    <x v="3"/>
    <s v="TEC-PH-10001809"/>
    <x v="2"/>
    <x v="7"/>
    <x v="1173"/>
    <x v="4019"/>
    <n v="2"/>
    <n v="0.4"/>
    <n v="-44.984999999999999"/>
    <x v="2"/>
    <x v="0"/>
  </r>
  <r>
    <n v="5577"/>
    <x v="2774"/>
    <x v="939"/>
    <d v="2018-12-16T00:00:00"/>
    <s v="Standard Class"/>
    <s v="RF-19840"/>
    <x v="167"/>
    <x v="0"/>
    <x v="0"/>
    <x v="45"/>
    <x v="1"/>
    <x v="54"/>
    <x v="1"/>
    <s v="FUR-FU-10004864"/>
    <x v="0"/>
    <x v="5"/>
    <x v="441"/>
    <x v="4020"/>
    <n v="6"/>
    <n v="0"/>
    <n v="122.76479999999999"/>
    <x v="1"/>
    <x v="0"/>
  </r>
  <r>
    <n v="5578"/>
    <x v="2774"/>
    <x v="939"/>
    <d v="2018-12-16T00:00:00"/>
    <s v="Standard Class"/>
    <s v="RF-19840"/>
    <x v="167"/>
    <x v="0"/>
    <x v="0"/>
    <x v="45"/>
    <x v="1"/>
    <x v="54"/>
    <x v="1"/>
    <s v="OFF-AP-10002350"/>
    <x v="1"/>
    <x v="9"/>
    <x v="550"/>
    <x v="3092"/>
    <n v="3"/>
    <n v="0"/>
    <n v="15.8256"/>
    <x v="1"/>
    <x v="0"/>
  </r>
  <r>
    <n v="5579"/>
    <x v="2775"/>
    <x v="428"/>
    <d v="2019-09-14T00:00:00"/>
    <s v="Second Class"/>
    <s v="LC-17050"/>
    <x v="702"/>
    <x v="0"/>
    <x v="0"/>
    <x v="1"/>
    <x v="1"/>
    <x v="25"/>
    <x v="1"/>
    <s v="OFF-AR-10003829"/>
    <x v="1"/>
    <x v="6"/>
    <x v="943"/>
    <x v="2637"/>
    <n v="2"/>
    <n v="0"/>
    <n v="1.9023999999999992"/>
    <x v="1"/>
    <x v="0"/>
  </r>
  <r>
    <n v="5580"/>
    <x v="2775"/>
    <x v="428"/>
    <d v="2019-09-14T00:00:00"/>
    <s v="Second Class"/>
    <s v="LC-17050"/>
    <x v="702"/>
    <x v="0"/>
    <x v="0"/>
    <x v="1"/>
    <x v="1"/>
    <x v="25"/>
    <x v="1"/>
    <s v="FUR-CH-10003833"/>
    <x v="0"/>
    <x v="1"/>
    <x v="1209"/>
    <x v="3611"/>
    <n v="5"/>
    <n v="0.2"/>
    <n v="-15.245000000000005"/>
    <x v="1"/>
    <x v="0"/>
  </r>
  <r>
    <n v="5581"/>
    <x v="2775"/>
    <x v="428"/>
    <d v="2019-09-14T00:00:00"/>
    <s v="Second Class"/>
    <s v="LC-17050"/>
    <x v="702"/>
    <x v="0"/>
    <x v="0"/>
    <x v="1"/>
    <x v="1"/>
    <x v="25"/>
    <x v="1"/>
    <s v="OFF-PA-10000143"/>
    <x v="1"/>
    <x v="10"/>
    <x v="1701"/>
    <x v="4021"/>
    <n v="9"/>
    <n v="0"/>
    <n v="22.809600000000003"/>
    <x v="1"/>
    <x v="0"/>
  </r>
  <r>
    <n v="5582"/>
    <x v="2776"/>
    <x v="1055"/>
    <d v="2019-10-08T00:00:00"/>
    <s v="Standard Class"/>
    <s v="PS-18970"/>
    <x v="28"/>
    <x v="2"/>
    <x v="0"/>
    <x v="183"/>
    <x v="39"/>
    <x v="234"/>
    <x v="3"/>
    <s v="FUR-FU-10000076"/>
    <x v="0"/>
    <x v="5"/>
    <x v="884"/>
    <x v="1024"/>
    <n v="1"/>
    <n v="0"/>
    <n v="8.5914000000000019"/>
    <x v="2"/>
    <x v="0"/>
  </r>
  <r>
    <n v="5583"/>
    <x v="2777"/>
    <x v="195"/>
    <d v="2018-05-13T00:00:00"/>
    <s v="Standard Class"/>
    <s v="PS-18970"/>
    <x v="28"/>
    <x v="2"/>
    <x v="0"/>
    <x v="20"/>
    <x v="15"/>
    <x v="23"/>
    <x v="3"/>
    <s v="OFF-AR-10000462"/>
    <x v="1"/>
    <x v="6"/>
    <x v="894"/>
    <x v="3905"/>
    <n v="5"/>
    <n v="0"/>
    <n v="3.4400000000000008"/>
    <x v="2"/>
    <x v="0"/>
  </r>
  <r>
    <n v="5584"/>
    <x v="2778"/>
    <x v="534"/>
    <d v="2016-12-19T00:00:00"/>
    <s v="Second Class"/>
    <s v="JO-15280"/>
    <x v="123"/>
    <x v="0"/>
    <x v="0"/>
    <x v="70"/>
    <x v="1"/>
    <x v="88"/>
    <x v="1"/>
    <s v="FUR-FU-10003829"/>
    <x v="0"/>
    <x v="5"/>
    <x v="1378"/>
    <x v="51"/>
    <n v="2"/>
    <n v="0"/>
    <n v="1.9711999999999996"/>
    <x v="1"/>
    <x v="0"/>
  </r>
  <r>
    <n v="5585"/>
    <x v="2779"/>
    <x v="329"/>
    <d v="2019-12-04T00:00:00"/>
    <s v="Standard Class"/>
    <s v="VP-21730"/>
    <x v="163"/>
    <x v="2"/>
    <x v="0"/>
    <x v="20"/>
    <x v="15"/>
    <x v="164"/>
    <x v="3"/>
    <s v="OFF-ST-10002182"/>
    <x v="1"/>
    <x v="4"/>
    <x v="1741"/>
    <x v="4022"/>
    <n v="4"/>
    <n v="0"/>
    <n v="1.6711999999999989"/>
    <x v="2"/>
    <x v="0"/>
  </r>
  <r>
    <n v="5586"/>
    <x v="2779"/>
    <x v="329"/>
    <d v="2019-12-04T00:00:00"/>
    <s v="Standard Class"/>
    <s v="VP-21730"/>
    <x v="163"/>
    <x v="2"/>
    <x v="0"/>
    <x v="20"/>
    <x v="15"/>
    <x v="164"/>
    <x v="3"/>
    <s v="TEC-PH-10001468"/>
    <x v="2"/>
    <x v="7"/>
    <x v="1742"/>
    <x v="4023"/>
    <n v="3"/>
    <n v="0"/>
    <n v="163.81799999999998"/>
    <x v="2"/>
    <x v="0"/>
  </r>
  <r>
    <n v="5587"/>
    <x v="2779"/>
    <x v="329"/>
    <d v="2019-12-04T00:00:00"/>
    <s v="Standard Class"/>
    <s v="VP-21730"/>
    <x v="163"/>
    <x v="2"/>
    <x v="0"/>
    <x v="20"/>
    <x v="15"/>
    <x v="164"/>
    <x v="3"/>
    <s v="OFF-ST-10001809"/>
    <x v="1"/>
    <x v="4"/>
    <x v="435"/>
    <x v="2055"/>
    <n v="3"/>
    <n v="0"/>
    <n v="5.3897999999999939"/>
    <x v="2"/>
    <x v="0"/>
  </r>
  <r>
    <n v="5588"/>
    <x v="2780"/>
    <x v="531"/>
    <d v="2017-03-20T00:00:00"/>
    <s v="First Class"/>
    <s v="GA-14725"/>
    <x v="315"/>
    <x v="0"/>
    <x v="0"/>
    <x v="152"/>
    <x v="1"/>
    <x v="194"/>
    <x v="1"/>
    <s v="OFF-FA-10001561"/>
    <x v="1"/>
    <x v="13"/>
    <x v="839"/>
    <x v="2943"/>
    <n v="5"/>
    <n v="0"/>
    <n v="3.5970000000000004"/>
    <x v="1"/>
    <x v="0"/>
  </r>
  <r>
    <n v="5589"/>
    <x v="2781"/>
    <x v="866"/>
    <d v="2016-07-24T00:00:00"/>
    <s v="Standard Class"/>
    <s v="EM-14140"/>
    <x v="670"/>
    <x v="2"/>
    <x v="0"/>
    <x v="120"/>
    <x v="37"/>
    <x v="150"/>
    <x v="1"/>
    <s v="OFF-BI-10001759"/>
    <x v="1"/>
    <x v="8"/>
    <x v="732"/>
    <x v="861"/>
    <n v="2"/>
    <n v="0.2"/>
    <n v="2.2098"/>
    <x v="1"/>
    <x v="0"/>
  </r>
  <r>
    <n v="5590"/>
    <x v="2782"/>
    <x v="16"/>
    <d v="2018-12-11T00:00:00"/>
    <s v="Second Class"/>
    <s v="DB-13615"/>
    <x v="140"/>
    <x v="0"/>
    <x v="0"/>
    <x v="8"/>
    <x v="1"/>
    <x v="94"/>
    <x v="1"/>
    <s v="OFF-ST-10000615"/>
    <x v="1"/>
    <x v="4"/>
    <x v="75"/>
    <x v="4024"/>
    <n v="3"/>
    <n v="0"/>
    <n v="9.5340000000000025"/>
    <x v="1"/>
    <x v="0"/>
  </r>
  <r>
    <n v="5591"/>
    <x v="2782"/>
    <x v="16"/>
    <d v="2018-12-11T00:00:00"/>
    <s v="Second Class"/>
    <s v="DB-13615"/>
    <x v="140"/>
    <x v="0"/>
    <x v="0"/>
    <x v="8"/>
    <x v="1"/>
    <x v="94"/>
    <x v="1"/>
    <s v="OFF-ST-10003816"/>
    <x v="1"/>
    <x v="4"/>
    <x v="717"/>
    <x v="836"/>
    <n v="2"/>
    <n v="0"/>
    <n v="81.047399999999982"/>
    <x v="1"/>
    <x v="0"/>
  </r>
  <r>
    <n v="5592"/>
    <x v="2783"/>
    <x v="303"/>
    <d v="2016-10-18T00:00:00"/>
    <s v="Second Class"/>
    <s v="ML-17395"/>
    <x v="504"/>
    <x v="1"/>
    <x v="0"/>
    <x v="80"/>
    <x v="30"/>
    <x v="100"/>
    <x v="3"/>
    <s v="FUR-CH-10002880"/>
    <x v="0"/>
    <x v="1"/>
    <x v="809"/>
    <x v="4025"/>
    <n v="2"/>
    <n v="0"/>
    <n v="27.057799999999986"/>
    <x v="2"/>
    <x v="0"/>
  </r>
  <r>
    <n v="5593"/>
    <x v="2783"/>
    <x v="303"/>
    <d v="2016-10-18T00:00:00"/>
    <s v="Second Class"/>
    <s v="ML-17395"/>
    <x v="504"/>
    <x v="1"/>
    <x v="0"/>
    <x v="80"/>
    <x v="30"/>
    <x v="100"/>
    <x v="3"/>
    <s v="OFF-BI-10004738"/>
    <x v="1"/>
    <x v="8"/>
    <x v="92"/>
    <x v="4026"/>
    <n v="1"/>
    <n v="0"/>
    <n v="9.4700000000000006"/>
    <x v="2"/>
    <x v="0"/>
  </r>
  <r>
    <n v="5594"/>
    <x v="2784"/>
    <x v="123"/>
    <d v="2019-11-25T00:00:00"/>
    <s v="Standard Class"/>
    <s v="JH-15430"/>
    <x v="371"/>
    <x v="0"/>
    <x v="0"/>
    <x v="138"/>
    <x v="24"/>
    <x v="177"/>
    <x v="3"/>
    <s v="OFF-BI-10003984"/>
    <x v="1"/>
    <x v="8"/>
    <x v="697"/>
    <x v="4027"/>
    <n v="7"/>
    <n v="0.7"/>
    <n v="-45.933299999999988"/>
    <x v="2"/>
    <x v="0"/>
  </r>
  <r>
    <n v="5595"/>
    <x v="2785"/>
    <x v="241"/>
    <d v="2019-09-24T00:00:00"/>
    <s v="Same Day"/>
    <s v="BP-11095"/>
    <x v="162"/>
    <x v="1"/>
    <x v="0"/>
    <x v="104"/>
    <x v="31"/>
    <x v="128"/>
    <x v="3"/>
    <s v="TEC-PH-10000984"/>
    <x v="2"/>
    <x v="7"/>
    <x v="470"/>
    <x v="3743"/>
    <n v="2"/>
    <n v="0"/>
    <n v="109.75440000000003"/>
    <x v="2"/>
    <x v="0"/>
  </r>
  <r>
    <n v="5596"/>
    <x v="2785"/>
    <x v="241"/>
    <d v="2019-09-24T00:00:00"/>
    <s v="Same Day"/>
    <s v="BP-11095"/>
    <x v="162"/>
    <x v="1"/>
    <x v="0"/>
    <x v="104"/>
    <x v="31"/>
    <x v="128"/>
    <x v="3"/>
    <s v="TEC-PH-10001944"/>
    <x v="2"/>
    <x v="7"/>
    <x v="1271"/>
    <x v="1907"/>
    <n v="3"/>
    <n v="0"/>
    <n v="131.35499999999996"/>
    <x v="2"/>
    <x v="0"/>
  </r>
  <r>
    <n v="5597"/>
    <x v="2786"/>
    <x v="12"/>
    <d v="2017-09-29T00:00:00"/>
    <s v="Standard Class"/>
    <s v="SB-20185"/>
    <x v="766"/>
    <x v="0"/>
    <x v="0"/>
    <x v="3"/>
    <x v="38"/>
    <x v="208"/>
    <x v="3"/>
    <s v="OFF-BI-10002735"/>
    <x v="1"/>
    <x v="8"/>
    <x v="142"/>
    <x v="4028"/>
    <n v="2"/>
    <n v="0"/>
    <n v="32.251400000000004"/>
    <x v="2"/>
    <x v="0"/>
  </r>
  <r>
    <n v="5598"/>
    <x v="2787"/>
    <x v="778"/>
    <d v="2019-02-20T00:00:00"/>
    <s v="Standard Class"/>
    <s v="SV-20785"/>
    <x v="647"/>
    <x v="0"/>
    <x v="0"/>
    <x v="248"/>
    <x v="39"/>
    <x v="307"/>
    <x v="3"/>
    <s v="OFF-SU-10001165"/>
    <x v="1"/>
    <x v="14"/>
    <x v="1048"/>
    <x v="3456"/>
    <n v="3"/>
    <n v="0"/>
    <n v="6.5052000000000003"/>
    <x v="2"/>
    <x v="0"/>
  </r>
  <r>
    <n v="5599"/>
    <x v="2787"/>
    <x v="778"/>
    <d v="2019-02-20T00:00:00"/>
    <s v="Standard Class"/>
    <s v="SV-20785"/>
    <x v="647"/>
    <x v="0"/>
    <x v="0"/>
    <x v="248"/>
    <x v="39"/>
    <x v="307"/>
    <x v="3"/>
    <s v="OFF-AR-10000614"/>
    <x v="1"/>
    <x v="6"/>
    <x v="1731"/>
    <x v="3953"/>
    <n v="3"/>
    <n v="0"/>
    <n v="2.7845999999999997"/>
    <x v="2"/>
    <x v="0"/>
  </r>
  <r>
    <n v="5600"/>
    <x v="2788"/>
    <x v="462"/>
    <d v="2016-10-03T00:00:00"/>
    <s v="Same Day"/>
    <s v="DO-13435"/>
    <x v="157"/>
    <x v="0"/>
    <x v="0"/>
    <x v="38"/>
    <x v="24"/>
    <x v="47"/>
    <x v="3"/>
    <s v="OFF-AR-10004010"/>
    <x v="1"/>
    <x v="6"/>
    <x v="1743"/>
    <x v="4029"/>
    <n v="2"/>
    <n v="0.2"/>
    <n v="4.1987999999999985"/>
    <x v="2"/>
    <x v="0"/>
  </r>
  <r>
    <n v="5601"/>
    <x v="2788"/>
    <x v="462"/>
    <d v="2016-10-03T00:00:00"/>
    <s v="Same Day"/>
    <s v="DO-13435"/>
    <x v="157"/>
    <x v="0"/>
    <x v="0"/>
    <x v="38"/>
    <x v="24"/>
    <x v="47"/>
    <x v="3"/>
    <s v="OFF-EN-10004030"/>
    <x v="1"/>
    <x v="12"/>
    <x v="136"/>
    <x v="4030"/>
    <n v="5"/>
    <n v="0.2"/>
    <n v="4.8869999999999987"/>
    <x v="2"/>
    <x v="0"/>
  </r>
  <r>
    <n v="5602"/>
    <x v="2788"/>
    <x v="462"/>
    <d v="2016-10-03T00:00:00"/>
    <s v="Same Day"/>
    <s v="DO-13435"/>
    <x v="157"/>
    <x v="0"/>
    <x v="0"/>
    <x v="38"/>
    <x v="24"/>
    <x v="47"/>
    <x v="3"/>
    <s v="TEC-AC-10003023"/>
    <x v="2"/>
    <x v="11"/>
    <x v="1079"/>
    <x v="4031"/>
    <n v="3"/>
    <n v="0.2"/>
    <n v="-3.5622000000000043"/>
    <x v="2"/>
    <x v="0"/>
  </r>
  <r>
    <n v="5603"/>
    <x v="2789"/>
    <x v="278"/>
    <d v="2018-08-29T00:00:00"/>
    <s v="Second Class"/>
    <s v="TB-21355"/>
    <x v="422"/>
    <x v="1"/>
    <x v="0"/>
    <x v="12"/>
    <x v="5"/>
    <x v="16"/>
    <x v="2"/>
    <s v="OFF-ST-10003572"/>
    <x v="1"/>
    <x v="4"/>
    <x v="1744"/>
    <x v="1831"/>
    <n v="1"/>
    <n v="0.2"/>
    <n v="1.0620000000000003"/>
    <x v="2"/>
    <x v="0"/>
  </r>
  <r>
    <n v="5604"/>
    <x v="2789"/>
    <x v="278"/>
    <d v="2018-08-29T00:00:00"/>
    <s v="Second Class"/>
    <s v="TB-21355"/>
    <x v="422"/>
    <x v="1"/>
    <x v="0"/>
    <x v="12"/>
    <x v="5"/>
    <x v="16"/>
    <x v="2"/>
    <s v="OFF-PA-10004353"/>
    <x v="1"/>
    <x v="10"/>
    <x v="1661"/>
    <x v="2020"/>
    <n v="5"/>
    <n v="0.2"/>
    <n v="27.972000000000001"/>
    <x v="2"/>
    <x v="0"/>
  </r>
  <r>
    <n v="5605"/>
    <x v="2790"/>
    <x v="155"/>
    <d v="2017-12-07T00:00:00"/>
    <s v="Standard Class"/>
    <s v="BS-11380"/>
    <x v="510"/>
    <x v="1"/>
    <x v="0"/>
    <x v="20"/>
    <x v="15"/>
    <x v="164"/>
    <x v="3"/>
    <s v="OFF-BI-10003718"/>
    <x v="1"/>
    <x v="8"/>
    <x v="1669"/>
    <x v="3455"/>
    <n v="6"/>
    <n v="0.2"/>
    <n v="206.62319999999997"/>
    <x v="2"/>
    <x v="0"/>
  </r>
  <r>
    <n v="5606"/>
    <x v="2791"/>
    <x v="873"/>
    <d v="2018-09-25T00:00:00"/>
    <s v="Standard Class"/>
    <s v="FM-14215"/>
    <x v="524"/>
    <x v="1"/>
    <x v="0"/>
    <x v="247"/>
    <x v="3"/>
    <x v="306"/>
    <x v="0"/>
    <s v="FUR-FU-10001546"/>
    <x v="0"/>
    <x v="5"/>
    <x v="1432"/>
    <x v="1232"/>
    <n v="2"/>
    <n v="0.2"/>
    <n v="1.0679999999999996"/>
    <x v="0"/>
    <x v="0"/>
  </r>
  <r>
    <n v="5607"/>
    <x v="2791"/>
    <x v="873"/>
    <d v="2018-09-25T00:00:00"/>
    <s v="Standard Class"/>
    <s v="FM-14215"/>
    <x v="524"/>
    <x v="1"/>
    <x v="0"/>
    <x v="247"/>
    <x v="3"/>
    <x v="306"/>
    <x v="0"/>
    <s v="FUR-CH-10002880"/>
    <x v="0"/>
    <x v="1"/>
    <x v="809"/>
    <x v="4032"/>
    <n v="1"/>
    <n v="0.2"/>
    <n v="-11.069100000000006"/>
    <x v="0"/>
    <x v="0"/>
  </r>
  <r>
    <n v="5608"/>
    <x v="2792"/>
    <x v="613"/>
    <d v="2019-03-31T00:00:00"/>
    <s v="Standard Class"/>
    <s v="JL-15835"/>
    <x v="252"/>
    <x v="0"/>
    <x v="0"/>
    <x v="20"/>
    <x v="15"/>
    <x v="23"/>
    <x v="3"/>
    <s v="OFF-AR-10001547"/>
    <x v="1"/>
    <x v="6"/>
    <x v="148"/>
    <x v="4033"/>
    <n v="5"/>
    <n v="0"/>
    <n v="2.9835000000000003"/>
    <x v="2"/>
    <x v="0"/>
  </r>
  <r>
    <n v="5609"/>
    <x v="2793"/>
    <x v="401"/>
    <d v="2017-12-11T00:00:00"/>
    <s v="Standard Class"/>
    <s v="AF-10870"/>
    <x v="578"/>
    <x v="0"/>
    <x v="0"/>
    <x v="8"/>
    <x v="1"/>
    <x v="9"/>
    <x v="1"/>
    <s v="OFF-AP-10001626"/>
    <x v="1"/>
    <x v="9"/>
    <x v="1025"/>
    <x v="4034"/>
    <n v="2"/>
    <n v="0"/>
    <n v="2.0228000000000002"/>
    <x v="1"/>
    <x v="0"/>
  </r>
  <r>
    <n v="5610"/>
    <x v="2794"/>
    <x v="515"/>
    <d v="2019-09-05T00:00:00"/>
    <s v="Standard Class"/>
    <s v="BG-11035"/>
    <x v="767"/>
    <x v="0"/>
    <x v="0"/>
    <x v="53"/>
    <x v="28"/>
    <x v="68"/>
    <x v="0"/>
    <s v="TEC-AC-10003033"/>
    <x v="2"/>
    <x v="11"/>
    <x v="763"/>
    <x v="3042"/>
    <n v="2"/>
    <n v="0"/>
    <n v="217.76699999999994"/>
    <x v="0"/>
    <x v="0"/>
  </r>
  <r>
    <n v="5611"/>
    <x v="2795"/>
    <x v="348"/>
    <d v="2017-10-07T00:00:00"/>
    <s v="First Class"/>
    <s v="MB-17305"/>
    <x v="93"/>
    <x v="0"/>
    <x v="0"/>
    <x v="74"/>
    <x v="24"/>
    <x v="93"/>
    <x v="3"/>
    <s v="TEC-AC-10002323"/>
    <x v="2"/>
    <x v="11"/>
    <x v="177"/>
    <x v="4035"/>
    <n v="3"/>
    <n v="0.2"/>
    <n v="-4.6409999999999982"/>
    <x v="2"/>
    <x v="0"/>
  </r>
  <r>
    <n v="5612"/>
    <x v="2796"/>
    <x v="238"/>
    <d v="2019-08-22T00:00:00"/>
    <s v="Standard Class"/>
    <s v="HW-14935"/>
    <x v="304"/>
    <x v="1"/>
    <x v="0"/>
    <x v="4"/>
    <x v="4"/>
    <x v="59"/>
    <x v="1"/>
    <s v="TEC-AC-10002049"/>
    <x v="2"/>
    <x v="11"/>
    <x v="1062"/>
    <x v="4036"/>
    <n v="2"/>
    <n v="0"/>
    <n v="371.31600000000003"/>
    <x v="1"/>
    <x v="0"/>
  </r>
  <r>
    <n v="5613"/>
    <x v="2796"/>
    <x v="238"/>
    <d v="2019-08-22T00:00:00"/>
    <s v="Standard Class"/>
    <s v="HW-14935"/>
    <x v="304"/>
    <x v="1"/>
    <x v="0"/>
    <x v="4"/>
    <x v="4"/>
    <x v="59"/>
    <x v="1"/>
    <s v="TEC-AC-10002253"/>
    <x v="2"/>
    <x v="11"/>
    <x v="577"/>
    <x v="4037"/>
    <n v="9"/>
    <n v="0"/>
    <n v="224.42400000000006"/>
    <x v="1"/>
    <x v="0"/>
  </r>
  <r>
    <n v="5614"/>
    <x v="2797"/>
    <x v="1056"/>
    <d v="2018-02-07T00:00:00"/>
    <s v="Standard Class"/>
    <s v="AB-10105"/>
    <x v="455"/>
    <x v="0"/>
    <x v="0"/>
    <x v="20"/>
    <x v="15"/>
    <x v="164"/>
    <x v="3"/>
    <s v="OFF-ST-10003994"/>
    <x v="1"/>
    <x v="4"/>
    <x v="1745"/>
    <x v="4038"/>
    <n v="2"/>
    <n v="0"/>
    <n v="5.8979999999999961"/>
    <x v="2"/>
    <x v="0"/>
  </r>
  <r>
    <n v="5615"/>
    <x v="2798"/>
    <x v="828"/>
    <d v="2018-08-27T00:00:00"/>
    <s v="Standard Class"/>
    <s v="JP-15460"/>
    <x v="687"/>
    <x v="1"/>
    <x v="0"/>
    <x v="20"/>
    <x v="15"/>
    <x v="45"/>
    <x v="3"/>
    <s v="OFF-AR-10002399"/>
    <x v="1"/>
    <x v="6"/>
    <x v="319"/>
    <x v="4039"/>
    <n v="5"/>
    <n v="0"/>
    <n v="8.7330000000000005"/>
    <x v="2"/>
    <x v="0"/>
  </r>
  <r>
    <n v="5616"/>
    <x v="2798"/>
    <x v="828"/>
    <d v="2018-08-27T00:00:00"/>
    <s v="Standard Class"/>
    <s v="JP-15460"/>
    <x v="687"/>
    <x v="1"/>
    <x v="0"/>
    <x v="20"/>
    <x v="15"/>
    <x v="45"/>
    <x v="3"/>
    <s v="OFF-AP-10002118"/>
    <x v="1"/>
    <x v="9"/>
    <x v="77"/>
    <x v="4040"/>
    <n v="5"/>
    <n v="0"/>
    <n v="281.01600000000008"/>
    <x v="2"/>
    <x v="0"/>
  </r>
  <r>
    <n v="5617"/>
    <x v="2798"/>
    <x v="828"/>
    <d v="2018-08-27T00:00:00"/>
    <s v="Standard Class"/>
    <s v="JP-15460"/>
    <x v="687"/>
    <x v="1"/>
    <x v="0"/>
    <x v="20"/>
    <x v="15"/>
    <x v="45"/>
    <x v="3"/>
    <s v="OFF-AR-10001954"/>
    <x v="1"/>
    <x v="6"/>
    <x v="563"/>
    <x v="1624"/>
    <n v="6"/>
    <n v="0"/>
    <n v="7.9218000000000002"/>
    <x v="2"/>
    <x v="0"/>
  </r>
  <r>
    <n v="5618"/>
    <x v="2799"/>
    <x v="160"/>
    <d v="2019-07-04T00:00:00"/>
    <s v="Standard Class"/>
    <s v="DV-13045"/>
    <x v="1"/>
    <x v="1"/>
    <x v="0"/>
    <x v="26"/>
    <x v="18"/>
    <x v="31"/>
    <x v="0"/>
    <s v="FUR-FU-10001591"/>
    <x v="0"/>
    <x v="5"/>
    <x v="1110"/>
    <x v="3947"/>
    <n v="2"/>
    <n v="0.2"/>
    <n v="5.3680000000000012"/>
    <x v="0"/>
    <x v="0"/>
  </r>
  <r>
    <n v="5619"/>
    <x v="2800"/>
    <x v="227"/>
    <d v="2017-09-21T00:00:00"/>
    <s v="First Class"/>
    <s v="CM-12190"/>
    <x v="496"/>
    <x v="0"/>
    <x v="0"/>
    <x v="70"/>
    <x v="1"/>
    <x v="188"/>
    <x v="1"/>
    <s v="OFF-ST-10004186"/>
    <x v="1"/>
    <x v="4"/>
    <x v="16"/>
    <x v="2337"/>
    <n v="4"/>
    <n v="0"/>
    <n v="8.8783999999999992"/>
    <x v="1"/>
    <x v="0"/>
  </r>
  <r>
    <n v="5620"/>
    <x v="2801"/>
    <x v="477"/>
    <d v="2018-09-30T00:00:00"/>
    <s v="Standard Class"/>
    <s v="SC-20695"/>
    <x v="281"/>
    <x v="1"/>
    <x v="0"/>
    <x v="411"/>
    <x v="6"/>
    <x v="498"/>
    <x v="2"/>
    <s v="TEC-AC-10001908"/>
    <x v="2"/>
    <x v="11"/>
    <x v="295"/>
    <x v="4041"/>
    <n v="5"/>
    <n v="0"/>
    <n v="174.98249999999999"/>
    <x v="2"/>
    <x v="0"/>
  </r>
  <r>
    <n v="5621"/>
    <x v="2801"/>
    <x v="477"/>
    <d v="2018-09-30T00:00:00"/>
    <s v="Standard Class"/>
    <s v="SC-20695"/>
    <x v="281"/>
    <x v="1"/>
    <x v="0"/>
    <x v="411"/>
    <x v="6"/>
    <x v="498"/>
    <x v="2"/>
    <s v="OFF-AR-10000817"/>
    <x v="1"/>
    <x v="6"/>
    <x v="1264"/>
    <x v="4042"/>
    <n v="1"/>
    <n v="0"/>
    <n v="1.0335999999999999"/>
    <x v="2"/>
    <x v="0"/>
  </r>
  <r>
    <n v="5622"/>
    <x v="2801"/>
    <x v="477"/>
    <d v="2018-09-30T00:00:00"/>
    <s v="Standard Class"/>
    <s v="SC-20695"/>
    <x v="281"/>
    <x v="1"/>
    <x v="0"/>
    <x v="411"/>
    <x v="6"/>
    <x v="498"/>
    <x v="2"/>
    <s v="FUR-CH-10004218"/>
    <x v="0"/>
    <x v="1"/>
    <x v="38"/>
    <x v="4043"/>
    <n v="2"/>
    <n v="0"/>
    <n v="50.490000000000009"/>
    <x v="2"/>
    <x v="0"/>
  </r>
  <r>
    <n v="5623"/>
    <x v="2801"/>
    <x v="477"/>
    <d v="2018-09-30T00:00:00"/>
    <s v="Standard Class"/>
    <s v="SC-20695"/>
    <x v="281"/>
    <x v="1"/>
    <x v="0"/>
    <x v="411"/>
    <x v="6"/>
    <x v="498"/>
    <x v="2"/>
    <s v="FUR-FU-10000755"/>
    <x v="0"/>
    <x v="5"/>
    <x v="1452"/>
    <x v="4044"/>
    <n v="11"/>
    <n v="0"/>
    <n v="17.160000000000004"/>
    <x v="2"/>
    <x v="0"/>
  </r>
  <r>
    <n v="5624"/>
    <x v="2802"/>
    <x v="1057"/>
    <d v="2018-10-28T00:00:00"/>
    <s v="Second Class"/>
    <s v="VW-21775"/>
    <x v="100"/>
    <x v="1"/>
    <x v="0"/>
    <x v="1"/>
    <x v="1"/>
    <x v="3"/>
    <x v="1"/>
    <s v="TEC-AC-10003063"/>
    <x v="2"/>
    <x v="11"/>
    <x v="1061"/>
    <x v="1506"/>
    <n v="4"/>
    <n v="0"/>
    <n v="21"/>
    <x v="1"/>
    <x v="0"/>
  </r>
  <r>
    <n v="5625"/>
    <x v="2802"/>
    <x v="1057"/>
    <d v="2018-10-28T00:00:00"/>
    <s v="Second Class"/>
    <s v="VW-21775"/>
    <x v="100"/>
    <x v="1"/>
    <x v="0"/>
    <x v="1"/>
    <x v="1"/>
    <x v="3"/>
    <x v="1"/>
    <s v="TEC-AC-10002637"/>
    <x v="2"/>
    <x v="11"/>
    <x v="1317"/>
    <x v="2684"/>
    <n v="2"/>
    <n v="0"/>
    <n v="21.598799999999983"/>
    <x v="1"/>
    <x v="0"/>
  </r>
  <r>
    <n v="5626"/>
    <x v="2803"/>
    <x v="411"/>
    <d v="2016-10-01T00:00:00"/>
    <s v="Second Class"/>
    <s v="PP-18955"/>
    <x v="452"/>
    <x v="2"/>
    <x v="0"/>
    <x v="4"/>
    <x v="4"/>
    <x v="60"/>
    <x v="1"/>
    <s v="FUR-FU-10001706"/>
    <x v="0"/>
    <x v="5"/>
    <x v="50"/>
    <x v="51"/>
    <n v="2"/>
    <n v="0"/>
    <n v="2.9567999999999999"/>
    <x v="1"/>
    <x v="0"/>
  </r>
  <r>
    <n v="5627"/>
    <x v="2803"/>
    <x v="411"/>
    <d v="2016-10-01T00:00:00"/>
    <s v="Second Class"/>
    <s v="PP-18955"/>
    <x v="452"/>
    <x v="2"/>
    <x v="0"/>
    <x v="4"/>
    <x v="4"/>
    <x v="60"/>
    <x v="1"/>
    <s v="FUR-TA-10002958"/>
    <x v="0"/>
    <x v="3"/>
    <x v="965"/>
    <x v="4045"/>
    <n v="9"/>
    <n v="0"/>
    <n v="399.29939999999976"/>
    <x v="1"/>
    <x v="0"/>
  </r>
  <r>
    <n v="5628"/>
    <x v="2804"/>
    <x v="335"/>
    <d v="2019-07-01T00:00:00"/>
    <s v="Standard Class"/>
    <s v="DR-12880"/>
    <x v="112"/>
    <x v="1"/>
    <x v="0"/>
    <x v="100"/>
    <x v="2"/>
    <x v="123"/>
    <x v="0"/>
    <s v="OFF-LA-10004689"/>
    <x v="1"/>
    <x v="2"/>
    <x v="264"/>
    <x v="853"/>
    <n v="6"/>
    <n v="0.2"/>
    <n v="4.6818000000000008"/>
    <x v="0"/>
    <x v="0"/>
  </r>
  <r>
    <n v="5629"/>
    <x v="2804"/>
    <x v="335"/>
    <d v="2019-07-01T00:00:00"/>
    <s v="Standard Class"/>
    <s v="DR-12880"/>
    <x v="112"/>
    <x v="1"/>
    <x v="0"/>
    <x v="100"/>
    <x v="2"/>
    <x v="123"/>
    <x v="0"/>
    <s v="FUR-CH-10001545"/>
    <x v="0"/>
    <x v="1"/>
    <x v="1746"/>
    <x v="4046"/>
    <n v="3"/>
    <n v="0.2"/>
    <n v="-13.677599999999998"/>
    <x v="0"/>
    <x v="0"/>
  </r>
  <r>
    <n v="5630"/>
    <x v="2805"/>
    <x v="1036"/>
    <d v="2018-08-23T00:00:00"/>
    <s v="Second Class"/>
    <s v="RB-19465"/>
    <x v="46"/>
    <x v="2"/>
    <x v="0"/>
    <x v="10"/>
    <x v="9"/>
    <x v="105"/>
    <x v="3"/>
    <s v="FUR-TA-10002530"/>
    <x v="0"/>
    <x v="3"/>
    <x v="992"/>
    <x v="4047"/>
    <n v="9"/>
    <n v="0.4"/>
    <n v="-339.7050000000001"/>
    <x v="2"/>
    <x v="0"/>
  </r>
  <r>
    <n v="5631"/>
    <x v="2806"/>
    <x v="1058"/>
    <d v="2016-02-15T00:00:00"/>
    <s v="Standard Class"/>
    <s v="NF-18385"/>
    <x v="173"/>
    <x v="0"/>
    <x v="0"/>
    <x v="269"/>
    <x v="17"/>
    <x v="336"/>
    <x v="0"/>
    <s v="TEC-AC-10001432"/>
    <x v="2"/>
    <x v="11"/>
    <x v="476"/>
    <x v="4048"/>
    <n v="3"/>
    <n v="0"/>
    <n v="103.15800000000003"/>
    <x v="0"/>
    <x v="0"/>
  </r>
  <r>
    <n v="5632"/>
    <x v="2806"/>
    <x v="1058"/>
    <d v="2016-02-15T00:00:00"/>
    <s v="Standard Class"/>
    <s v="NF-18385"/>
    <x v="173"/>
    <x v="0"/>
    <x v="0"/>
    <x v="269"/>
    <x v="17"/>
    <x v="336"/>
    <x v="0"/>
    <s v="FUR-TA-10003715"/>
    <x v="0"/>
    <x v="3"/>
    <x v="1012"/>
    <x v="4049"/>
    <n v="6"/>
    <n v="0"/>
    <n v="75.37319999999994"/>
    <x v="0"/>
    <x v="0"/>
  </r>
  <r>
    <n v="5633"/>
    <x v="2806"/>
    <x v="1058"/>
    <d v="2016-02-15T00:00:00"/>
    <s v="Standard Class"/>
    <s v="NF-18385"/>
    <x v="173"/>
    <x v="0"/>
    <x v="0"/>
    <x v="269"/>
    <x v="17"/>
    <x v="336"/>
    <x v="0"/>
    <s v="OFF-BI-10003291"/>
    <x v="1"/>
    <x v="8"/>
    <x v="44"/>
    <x v="45"/>
    <n v="2"/>
    <n v="0"/>
    <n v="8.2061999999999991"/>
    <x v="0"/>
    <x v="0"/>
  </r>
  <r>
    <n v="5634"/>
    <x v="2807"/>
    <x v="713"/>
    <d v="2018-09-28T00:00:00"/>
    <s v="Second Class"/>
    <s v="CR-12580"/>
    <x v="615"/>
    <x v="2"/>
    <x v="0"/>
    <x v="20"/>
    <x v="15"/>
    <x v="29"/>
    <x v="3"/>
    <s v="OFF-BI-10004187"/>
    <x v="1"/>
    <x v="8"/>
    <x v="620"/>
    <x v="3330"/>
    <n v="7"/>
    <n v="0.2"/>
    <n v="3.6847999999999987"/>
    <x v="2"/>
    <x v="0"/>
  </r>
  <r>
    <n v="5635"/>
    <x v="2808"/>
    <x v="901"/>
    <d v="2017-12-06T00:00:00"/>
    <s v="First Class"/>
    <s v="SU-20665"/>
    <x v="711"/>
    <x v="2"/>
    <x v="0"/>
    <x v="447"/>
    <x v="12"/>
    <x v="540"/>
    <x v="2"/>
    <s v="OFF-BI-10000666"/>
    <x v="1"/>
    <x v="8"/>
    <x v="989"/>
    <x v="4050"/>
    <n v="5"/>
    <n v="0"/>
    <n v="76.399999999999991"/>
    <x v="2"/>
    <x v="0"/>
  </r>
  <r>
    <n v="5636"/>
    <x v="2809"/>
    <x v="213"/>
    <d v="2019-09-08T00:00:00"/>
    <s v="Standard Class"/>
    <s v="SC-20050"/>
    <x v="337"/>
    <x v="2"/>
    <x v="0"/>
    <x v="448"/>
    <x v="1"/>
    <x v="541"/>
    <x v="1"/>
    <s v="OFF-BI-10002225"/>
    <x v="1"/>
    <x v="8"/>
    <x v="340"/>
    <x v="4051"/>
    <n v="5"/>
    <n v="0.2"/>
    <n v="28.896000000000001"/>
    <x v="1"/>
    <x v="0"/>
  </r>
  <r>
    <n v="5637"/>
    <x v="2809"/>
    <x v="213"/>
    <d v="2019-09-08T00:00:00"/>
    <s v="Standard Class"/>
    <s v="SC-20050"/>
    <x v="337"/>
    <x v="2"/>
    <x v="0"/>
    <x v="448"/>
    <x v="1"/>
    <x v="541"/>
    <x v="1"/>
    <s v="TEC-AC-10000474"/>
    <x v="2"/>
    <x v="11"/>
    <x v="1510"/>
    <x v="4052"/>
    <n v="3"/>
    <n v="0"/>
    <n v="85.490999999999957"/>
    <x v="1"/>
    <x v="0"/>
  </r>
  <r>
    <n v="5638"/>
    <x v="2810"/>
    <x v="606"/>
    <d v="2019-04-02T00:00:00"/>
    <s v="Standard Class"/>
    <s v="ML-18040"/>
    <x v="614"/>
    <x v="1"/>
    <x v="0"/>
    <x v="130"/>
    <x v="12"/>
    <x v="165"/>
    <x v="2"/>
    <s v="FUR-FU-10004245"/>
    <x v="0"/>
    <x v="5"/>
    <x v="1747"/>
    <x v="4053"/>
    <n v="3"/>
    <n v="0"/>
    <n v="23.119199999999999"/>
    <x v="2"/>
    <x v="0"/>
  </r>
  <r>
    <n v="5639"/>
    <x v="2811"/>
    <x v="1059"/>
    <d v="2016-12-27T00:00:00"/>
    <s v="Standard Class"/>
    <s v="GM-14440"/>
    <x v="306"/>
    <x v="0"/>
    <x v="0"/>
    <x v="70"/>
    <x v="1"/>
    <x v="142"/>
    <x v="1"/>
    <s v="FUR-CH-10004287"/>
    <x v="0"/>
    <x v="1"/>
    <x v="158"/>
    <x v="3694"/>
    <n v="6"/>
    <n v="0.2"/>
    <n v="149.14799999999991"/>
    <x v="1"/>
    <x v="0"/>
  </r>
  <r>
    <n v="5640"/>
    <x v="2811"/>
    <x v="1059"/>
    <d v="2016-12-27T00:00:00"/>
    <s v="Standard Class"/>
    <s v="GM-14440"/>
    <x v="306"/>
    <x v="0"/>
    <x v="0"/>
    <x v="70"/>
    <x v="1"/>
    <x v="142"/>
    <x v="1"/>
    <s v="FUR-CH-10000595"/>
    <x v="0"/>
    <x v="1"/>
    <x v="468"/>
    <x v="3146"/>
    <n v="3"/>
    <n v="0.2"/>
    <n v="35.759999999999962"/>
    <x v="1"/>
    <x v="0"/>
  </r>
  <r>
    <n v="5641"/>
    <x v="2812"/>
    <x v="865"/>
    <d v="2016-09-28T00:00:00"/>
    <s v="Standard Class"/>
    <s v="JK-15640"/>
    <x v="82"/>
    <x v="2"/>
    <x v="0"/>
    <x v="80"/>
    <x v="24"/>
    <x v="345"/>
    <x v="3"/>
    <s v="OFF-PA-10003063"/>
    <x v="1"/>
    <x v="10"/>
    <x v="1720"/>
    <x v="4054"/>
    <n v="9"/>
    <n v="0.2"/>
    <n v="10.080000000000002"/>
    <x v="2"/>
    <x v="0"/>
  </r>
  <r>
    <n v="5642"/>
    <x v="2813"/>
    <x v="459"/>
    <d v="2019-04-05T00:00:00"/>
    <s v="First Class"/>
    <s v="AT-10435"/>
    <x v="401"/>
    <x v="2"/>
    <x v="0"/>
    <x v="255"/>
    <x v="29"/>
    <x v="315"/>
    <x v="3"/>
    <s v="OFF-AR-10000246"/>
    <x v="1"/>
    <x v="6"/>
    <x v="21"/>
    <x v="1760"/>
    <n v="4"/>
    <n v="0"/>
    <n v="2.8911999999999995"/>
    <x v="2"/>
    <x v="0"/>
  </r>
  <r>
    <n v="5643"/>
    <x v="2814"/>
    <x v="178"/>
    <d v="2018-04-05T00:00:00"/>
    <s v="Second Class"/>
    <s v="DB-12910"/>
    <x v="626"/>
    <x v="2"/>
    <x v="0"/>
    <x v="38"/>
    <x v="32"/>
    <x v="112"/>
    <x v="0"/>
    <s v="FUR-FU-10003274"/>
    <x v="0"/>
    <x v="5"/>
    <x v="248"/>
    <x v="991"/>
    <n v="4"/>
    <n v="0"/>
    <n v="3.0976000000000004"/>
    <x v="0"/>
    <x v="0"/>
  </r>
  <r>
    <n v="5644"/>
    <x v="2815"/>
    <x v="1060"/>
    <d v="2017-05-20T00:00:00"/>
    <s v="Second Class"/>
    <s v="AH-10690"/>
    <x v="706"/>
    <x v="1"/>
    <x v="0"/>
    <x v="185"/>
    <x v="32"/>
    <x v="235"/>
    <x v="0"/>
    <s v="OFF-EN-10004147"/>
    <x v="1"/>
    <x v="12"/>
    <x v="1288"/>
    <x v="1465"/>
    <n v="3"/>
    <n v="0"/>
    <n v="8.7906000000000013"/>
    <x v="0"/>
    <x v="0"/>
  </r>
  <r>
    <n v="5645"/>
    <x v="2816"/>
    <x v="721"/>
    <d v="2019-03-26T00:00:00"/>
    <s v="First Class"/>
    <s v="SJ-20125"/>
    <x v="319"/>
    <x v="2"/>
    <x v="0"/>
    <x v="4"/>
    <x v="4"/>
    <x v="59"/>
    <x v="1"/>
    <s v="OFF-BI-10002103"/>
    <x v="1"/>
    <x v="8"/>
    <x v="530"/>
    <x v="1601"/>
    <n v="5"/>
    <n v="0.2"/>
    <n v="11.296999999999999"/>
    <x v="1"/>
    <x v="0"/>
  </r>
  <r>
    <n v="5646"/>
    <x v="2817"/>
    <x v="349"/>
    <d v="2019-04-19T00:00:00"/>
    <s v="Standard Class"/>
    <s v="HM-14860"/>
    <x v="447"/>
    <x v="1"/>
    <x v="0"/>
    <x v="73"/>
    <x v="30"/>
    <x v="92"/>
    <x v="3"/>
    <s v="FUR-FU-10004018"/>
    <x v="0"/>
    <x v="5"/>
    <x v="936"/>
    <x v="4055"/>
    <n v="5"/>
    <n v="0"/>
    <n v="20.101500000000001"/>
    <x v="2"/>
    <x v="0"/>
  </r>
  <r>
    <n v="5647"/>
    <x v="2818"/>
    <x v="1038"/>
    <d v="2017-01-09T00:00:00"/>
    <s v="Standard Class"/>
    <s v="AG-10495"/>
    <x v="122"/>
    <x v="1"/>
    <x v="0"/>
    <x v="166"/>
    <x v="17"/>
    <x v="212"/>
    <x v="0"/>
    <s v="FUR-FU-10001473"/>
    <x v="0"/>
    <x v="5"/>
    <x v="993"/>
    <x v="4056"/>
    <n v="14"/>
    <n v="0"/>
    <n v="69.199200000000005"/>
    <x v="0"/>
    <x v="0"/>
  </r>
  <r>
    <n v="5648"/>
    <x v="2819"/>
    <x v="808"/>
    <d v="2019-11-07T00:00:00"/>
    <s v="Standard Class"/>
    <s v="JB-16000"/>
    <x v="677"/>
    <x v="0"/>
    <x v="0"/>
    <x v="288"/>
    <x v="7"/>
    <x v="362"/>
    <x v="1"/>
    <s v="OFF-PA-10001800"/>
    <x v="1"/>
    <x v="10"/>
    <x v="585"/>
    <x v="541"/>
    <n v="3"/>
    <n v="0"/>
    <n v="9.3312000000000008"/>
    <x v="1"/>
    <x v="0"/>
  </r>
  <r>
    <n v="5649"/>
    <x v="2820"/>
    <x v="729"/>
    <d v="2019-07-19T00:00:00"/>
    <s v="Second Class"/>
    <s v="AJ-10795"/>
    <x v="295"/>
    <x v="1"/>
    <x v="0"/>
    <x v="339"/>
    <x v="1"/>
    <x v="429"/>
    <x v="1"/>
    <s v="OFF-PA-10004609"/>
    <x v="1"/>
    <x v="10"/>
    <x v="1503"/>
    <x v="56"/>
    <n v="5"/>
    <n v="0"/>
    <n v="15.552000000000001"/>
    <x v="1"/>
    <x v="0"/>
  </r>
  <r>
    <n v="5650"/>
    <x v="2820"/>
    <x v="729"/>
    <d v="2019-07-19T00:00:00"/>
    <s v="Second Class"/>
    <s v="AJ-10795"/>
    <x v="295"/>
    <x v="1"/>
    <x v="0"/>
    <x v="339"/>
    <x v="1"/>
    <x v="429"/>
    <x v="1"/>
    <s v="OFF-EN-10002592"/>
    <x v="1"/>
    <x v="12"/>
    <x v="1711"/>
    <x v="4057"/>
    <n v="5"/>
    <n v="0"/>
    <n v="28.95"/>
    <x v="1"/>
    <x v="0"/>
  </r>
  <r>
    <n v="5651"/>
    <x v="2820"/>
    <x v="729"/>
    <d v="2019-07-19T00:00:00"/>
    <s v="Second Class"/>
    <s v="AJ-10795"/>
    <x v="295"/>
    <x v="1"/>
    <x v="0"/>
    <x v="339"/>
    <x v="1"/>
    <x v="429"/>
    <x v="1"/>
    <s v="OFF-ST-10002957"/>
    <x v="1"/>
    <x v="4"/>
    <x v="1492"/>
    <x v="232"/>
    <n v="2"/>
    <n v="0"/>
    <n v="0"/>
    <x v="1"/>
    <x v="0"/>
  </r>
  <r>
    <n v="5652"/>
    <x v="2820"/>
    <x v="729"/>
    <d v="2019-07-19T00:00:00"/>
    <s v="Second Class"/>
    <s v="AJ-10795"/>
    <x v="295"/>
    <x v="1"/>
    <x v="0"/>
    <x v="339"/>
    <x v="1"/>
    <x v="429"/>
    <x v="1"/>
    <s v="FUR-BO-10002613"/>
    <x v="0"/>
    <x v="0"/>
    <x v="179"/>
    <x v="4058"/>
    <n v="5"/>
    <n v="0.15"/>
    <n v="210.73499999999993"/>
    <x v="1"/>
    <x v="0"/>
  </r>
  <r>
    <n v="5653"/>
    <x v="2821"/>
    <x v="833"/>
    <d v="2019-10-11T00:00:00"/>
    <s v="Standard Class"/>
    <s v="MM-18280"/>
    <x v="152"/>
    <x v="1"/>
    <x v="0"/>
    <x v="20"/>
    <x v="15"/>
    <x v="29"/>
    <x v="3"/>
    <s v="OFF-PA-10001033"/>
    <x v="1"/>
    <x v="10"/>
    <x v="1509"/>
    <x v="1018"/>
    <n v="1"/>
    <n v="0"/>
    <n v="20.085100000000001"/>
    <x v="2"/>
    <x v="0"/>
  </r>
  <r>
    <n v="5654"/>
    <x v="2822"/>
    <x v="130"/>
    <d v="2016-11-11T00:00:00"/>
    <s v="Standard Class"/>
    <s v="TH-21235"/>
    <x v="260"/>
    <x v="1"/>
    <x v="0"/>
    <x v="85"/>
    <x v="1"/>
    <x v="106"/>
    <x v="1"/>
    <s v="OFF-AR-10000940"/>
    <x v="1"/>
    <x v="6"/>
    <x v="135"/>
    <x v="4059"/>
    <n v="1"/>
    <n v="0"/>
    <n v="0.79380000000000006"/>
    <x v="1"/>
    <x v="0"/>
  </r>
  <r>
    <n v="5655"/>
    <x v="2823"/>
    <x v="122"/>
    <d v="2018-12-21T00:00:00"/>
    <s v="First Class"/>
    <s v="AH-10120"/>
    <x v="571"/>
    <x v="2"/>
    <x v="0"/>
    <x v="127"/>
    <x v="21"/>
    <x v="160"/>
    <x v="1"/>
    <s v="OFF-BI-10001670"/>
    <x v="1"/>
    <x v="8"/>
    <x v="443"/>
    <x v="4060"/>
    <n v="4"/>
    <n v="0.7"/>
    <n v="-30.159999999999997"/>
    <x v="1"/>
    <x v="0"/>
  </r>
  <r>
    <n v="5656"/>
    <x v="2823"/>
    <x v="122"/>
    <d v="2018-12-21T00:00:00"/>
    <s v="First Class"/>
    <s v="AH-10120"/>
    <x v="571"/>
    <x v="2"/>
    <x v="0"/>
    <x v="127"/>
    <x v="21"/>
    <x v="160"/>
    <x v="1"/>
    <s v="OFF-AR-10004078"/>
    <x v="1"/>
    <x v="6"/>
    <x v="512"/>
    <x v="4061"/>
    <n v="4"/>
    <n v="0.2"/>
    <n v="2.3359999999999994"/>
    <x v="1"/>
    <x v="0"/>
  </r>
  <r>
    <n v="5657"/>
    <x v="2823"/>
    <x v="122"/>
    <d v="2018-12-21T00:00:00"/>
    <s v="First Class"/>
    <s v="AH-10120"/>
    <x v="571"/>
    <x v="2"/>
    <x v="0"/>
    <x v="127"/>
    <x v="21"/>
    <x v="160"/>
    <x v="1"/>
    <s v="OFF-PA-10003036"/>
    <x v="1"/>
    <x v="10"/>
    <x v="1739"/>
    <x v="25"/>
    <n v="2"/>
    <n v="0.2"/>
    <n v="3.7855999999999992"/>
    <x v="1"/>
    <x v="0"/>
  </r>
  <r>
    <n v="5658"/>
    <x v="2823"/>
    <x v="122"/>
    <d v="2018-12-21T00:00:00"/>
    <s v="First Class"/>
    <s v="AH-10120"/>
    <x v="571"/>
    <x v="2"/>
    <x v="0"/>
    <x v="127"/>
    <x v="21"/>
    <x v="160"/>
    <x v="1"/>
    <s v="TEC-AC-10000991"/>
    <x v="2"/>
    <x v="11"/>
    <x v="437"/>
    <x v="4062"/>
    <n v="3"/>
    <n v="0.2"/>
    <n v="-8.4581999999999979"/>
    <x v="1"/>
    <x v="0"/>
  </r>
  <r>
    <n v="5659"/>
    <x v="2823"/>
    <x v="122"/>
    <d v="2018-12-21T00:00:00"/>
    <s v="First Class"/>
    <s v="AH-10120"/>
    <x v="571"/>
    <x v="2"/>
    <x v="0"/>
    <x v="127"/>
    <x v="21"/>
    <x v="160"/>
    <x v="1"/>
    <s v="FUR-TA-10002530"/>
    <x v="0"/>
    <x v="3"/>
    <x v="992"/>
    <x v="4063"/>
    <n v="5"/>
    <n v="0.5"/>
    <n v="-264.21500000000003"/>
    <x v="1"/>
    <x v="0"/>
  </r>
  <r>
    <n v="5660"/>
    <x v="2823"/>
    <x v="122"/>
    <d v="2018-12-21T00:00:00"/>
    <s v="First Class"/>
    <s v="AH-10120"/>
    <x v="571"/>
    <x v="2"/>
    <x v="0"/>
    <x v="127"/>
    <x v="21"/>
    <x v="160"/>
    <x v="1"/>
    <s v="OFF-LA-10000407"/>
    <x v="1"/>
    <x v="2"/>
    <x v="1495"/>
    <x v="801"/>
    <n v="4"/>
    <n v="0.2"/>
    <n v="5.1791999999999998"/>
    <x v="1"/>
    <x v="0"/>
  </r>
  <r>
    <n v="5661"/>
    <x v="2823"/>
    <x v="122"/>
    <d v="2018-12-21T00:00:00"/>
    <s v="First Class"/>
    <s v="AH-10120"/>
    <x v="571"/>
    <x v="2"/>
    <x v="0"/>
    <x v="127"/>
    <x v="21"/>
    <x v="160"/>
    <x v="1"/>
    <s v="TEC-PH-10004833"/>
    <x v="2"/>
    <x v="7"/>
    <x v="1363"/>
    <x v="4064"/>
    <n v="3"/>
    <n v="0.2"/>
    <n v="-7.17"/>
    <x v="1"/>
    <x v="0"/>
  </r>
  <r>
    <n v="5662"/>
    <x v="2824"/>
    <x v="446"/>
    <d v="2018-10-01T00:00:00"/>
    <s v="Standard Class"/>
    <s v="CL-12700"/>
    <x v="642"/>
    <x v="2"/>
    <x v="0"/>
    <x v="34"/>
    <x v="22"/>
    <x v="42"/>
    <x v="1"/>
    <s v="FUR-FU-10002671"/>
    <x v="0"/>
    <x v="5"/>
    <x v="278"/>
    <x v="4065"/>
    <n v="2"/>
    <n v="0.2"/>
    <n v="7.5039999999999987"/>
    <x v="1"/>
    <x v="0"/>
  </r>
  <r>
    <n v="5663"/>
    <x v="2824"/>
    <x v="446"/>
    <d v="2018-10-01T00:00:00"/>
    <s v="Standard Class"/>
    <s v="CL-12700"/>
    <x v="642"/>
    <x v="2"/>
    <x v="0"/>
    <x v="34"/>
    <x v="22"/>
    <x v="42"/>
    <x v="1"/>
    <s v="OFF-ST-10001370"/>
    <x v="1"/>
    <x v="4"/>
    <x v="1032"/>
    <x v="4066"/>
    <n v="9"/>
    <n v="0.2"/>
    <n v="-95.823000000000079"/>
    <x v="1"/>
    <x v="0"/>
  </r>
  <r>
    <n v="5664"/>
    <x v="2825"/>
    <x v="658"/>
    <d v="2018-07-21T00:00:00"/>
    <s v="Same Day"/>
    <s v="JG-15310"/>
    <x v="684"/>
    <x v="1"/>
    <x v="0"/>
    <x v="46"/>
    <x v="24"/>
    <x v="55"/>
    <x v="3"/>
    <s v="OFF-AR-10000914"/>
    <x v="1"/>
    <x v="6"/>
    <x v="1748"/>
    <x v="4067"/>
    <n v="2"/>
    <n v="0.2"/>
    <n v="1.3992000000000013"/>
    <x v="2"/>
    <x v="0"/>
  </r>
  <r>
    <n v="5665"/>
    <x v="2825"/>
    <x v="658"/>
    <d v="2018-07-21T00:00:00"/>
    <s v="Same Day"/>
    <s v="JG-15310"/>
    <x v="684"/>
    <x v="1"/>
    <x v="0"/>
    <x v="46"/>
    <x v="24"/>
    <x v="55"/>
    <x v="3"/>
    <s v="OFF-BI-10001116"/>
    <x v="1"/>
    <x v="8"/>
    <x v="1075"/>
    <x v="2227"/>
    <n v="7"/>
    <n v="0.7"/>
    <n v="-8.1311999999999998"/>
    <x v="2"/>
    <x v="0"/>
  </r>
  <r>
    <n v="5666"/>
    <x v="2825"/>
    <x v="658"/>
    <d v="2018-07-21T00:00:00"/>
    <s v="Same Day"/>
    <s v="JG-15310"/>
    <x v="684"/>
    <x v="1"/>
    <x v="0"/>
    <x v="46"/>
    <x v="24"/>
    <x v="55"/>
    <x v="3"/>
    <s v="OFF-ST-10002276"/>
    <x v="1"/>
    <x v="4"/>
    <x v="226"/>
    <x v="4068"/>
    <n v="1"/>
    <n v="0.2"/>
    <n v="4.1680000000000028"/>
    <x v="2"/>
    <x v="0"/>
  </r>
  <r>
    <n v="5667"/>
    <x v="2825"/>
    <x v="658"/>
    <d v="2018-07-21T00:00:00"/>
    <s v="Same Day"/>
    <s v="JG-15310"/>
    <x v="684"/>
    <x v="1"/>
    <x v="0"/>
    <x v="46"/>
    <x v="24"/>
    <x v="55"/>
    <x v="3"/>
    <s v="OFF-ST-10004340"/>
    <x v="1"/>
    <x v="4"/>
    <x v="817"/>
    <x v="4069"/>
    <n v="2"/>
    <n v="0.2"/>
    <n v="8.7052000000000049"/>
    <x v="2"/>
    <x v="0"/>
  </r>
  <r>
    <n v="5668"/>
    <x v="2826"/>
    <x v="725"/>
    <d v="2018-06-15T00:00:00"/>
    <s v="Standard Class"/>
    <s v="SE-20110"/>
    <x v="339"/>
    <x v="0"/>
    <x v="0"/>
    <x v="4"/>
    <x v="4"/>
    <x v="5"/>
    <x v="1"/>
    <s v="OFF-LA-10004093"/>
    <x v="1"/>
    <x v="2"/>
    <x v="676"/>
    <x v="2"/>
    <n v="2"/>
    <n v="0"/>
    <n v="6.8713999999999995"/>
    <x v="1"/>
    <x v="0"/>
  </r>
  <r>
    <n v="5669"/>
    <x v="2826"/>
    <x v="725"/>
    <d v="2018-06-15T00:00:00"/>
    <s v="Standard Class"/>
    <s v="SE-20110"/>
    <x v="339"/>
    <x v="0"/>
    <x v="0"/>
    <x v="4"/>
    <x v="4"/>
    <x v="5"/>
    <x v="1"/>
    <s v="OFF-BI-10004728"/>
    <x v="1"/>
    <x v="8"/>
    <x v="544"/>
    <x v="4070"/>
    <n v="14"/>
    <n v="0.2"/>
    <n v="17.544800000000002"/>
    <x v="1"/>
    <x v="0"/>
  </r>
  <r>
    <n v="5670"/>
    <x v="2826"/>
    <x v="725"/>
    <d v="2018-06-15T00:00:00"/>
    <s v="Standard Class"/>
    <s v="SE-20110"/>
    <x v="339"/>
    <x v="0"/>
    <x v="0"/>
    <x v="4"/>
    <x v="4"/>
    <x v="5"/>
    <x v="1"/>
    <s v="TEC-AC-10003095"/>
    <x v="2"/>
    <x v="11"/>
    <x v="1286"/>
    <x v="1948"/>
    <n v="3"/>
    <n v="0"/>
    <n v="132.58980000000003"/>
    <x v="1"/>
    <x v="0"/>
  </r>
  <r>
    <n v="5671"/>
    <x v="2827"/>
    <x v="988"/>
    <d v="2017-06-11T00:00:00"/>
    <s v="Second Class"/>
    <s v="TG-21640"/>
    <x v="228"/>
    <x v="0"/>
    <x v="0"/>
    <x v="449"/>
    <x v="45"/>
    <x v="542"/>
    <x v="1"/>
    <s v="FUR-FU-10003192"/>
    <x v="0"/>
    <x v="5"/>
    <x v="1729"/>
    <x v="4071"/>
    <n v="4"/>
    <n v="0"/>
    <n v="92.393599999999992"/>
    <x v="1"/>
    <x v="0"/>
  </r>
  <r>
    <n v="5672"/>
    <x v="2827"/>
    <x v="988"/>
    <d v="2017-06-11T00:00:00"/>
    <s v="Second Class"/>
    <s v="TG-21640"/>
    <x v="228"/>
    <x v="0"/>
    <x v="0"/>
    <x v="449"/>
    <x v="45"/>
    <x v="542"/>
    <x v="1"/>
    <s v="TEC-PH-10004522"/>
    <x v="2"/>
    <x v="7"/>
    <x v="1704"/>
    <x v="4072"/>
    <n v="3"/>
    <n v="0.2"/>
    <n v="8.7735000000000056"/>
    <x v="1"/>
    <x v="0"/>
  </r>
  <r>
    <n v="5673"/>
    <x v="2828"/>
    <x v="855"/>
    <d v="2019-11-03T00:00:00"/>
    <s v="Standard Class"/>
    <s v="SH-19975"/>
    <x v="64"/>
    <x v="1"/>
    <x v="0"/>
    <x v="61"/>
    <x v="5"/>
    <x v="176"/>
    <x v="2"/>
    <s v="OFF-EN-10003068"/>
    <x v="1"/>
    <x v="12"/>
    <x v="1641"/>
    <x v="4073"/>
    <n v="2"/>
    <n v="0.2"/>
    <n v="5.5439999999999987"/>
    <x v="2"/>
    <x v="0"/>
  </r>
  <r>
    <n v="5674"/>
    <x v="2828"/>
    <x v="855"/>
    <d v="2019-11-03T00:00:00"/>
    <s v="Standard Class"/>
    <s v="SH-19975"/>
    <x v="64"/>
    <x v="1"/>
    <x v="0"/>
    <x v="61"/>
    <x v="5"/>
    <x v="176"/>
    <x v="2"/>
    <s v="OFF-PA-10001204"/>
    <x v="1"/>
    <x v="10"/>
    <x v="523"/>
    <x v="582"/>
    <n v="2"/>
    <n v="0.2"/>
    <n v="2.6399999999999997"/>
    <x v="2"/>
    <x v="0"/>
  </r>
  <r>
    <n v="5675"/>
    <x v="2829"/>
    <x v="115"/>
    <d v="2018-01-27T00:00:00"/>
    <s v="Standard Class"/>
    <s v="MC-17275"/>
    <x v="507"/>
    <x v="0"/>
    <x v="0"/>
    <x v="4"/>
    <x v="4"/>
    <x v="59"/>
    <x v="1"/>
    <s v="OFF-PA-10003953"/>
    <x v="1"/>
    <x v="10"/>
    <x v="644"/>
    <x v="91"/>
    <n v="2"/>
    <n v="0"/>
    <n v="6.2208000000000006"/>
    <x v="1"/>
    <x v="0"/>
  </r>
  <r>
    <n v="5676"/>
    <x v="2830"/>
    <x v="1061"/>
    <d v="2016-06-02T00:00:00"/>
    <s v="Standard Class"/>
    <s v="PJ-18835"/>
    <x v="601"/>
    <x v="1"/>
    <x v="0"/>
    <x v="4"/>
    <x v="4"/>
    <x v="60"/>
    <x v="1"/>
    <s v="TEC-PH-10001552"/>
    <x v="2"/>
    <x v="7"/>
    <x v="180"/>
    <x v="4074"/>
    <n v="6"/>
    <n v="0.2"/>
    <n v="5.7408000000000019"/>
    <x v="1"/>
    <x v="0"/>
  </r>
  <r>
    <n v="5677"/>
    <x v="2830"/>
    <x v="1061"/>
    <d v="2016-06-02T00:00:00"/>
    <s v="Standard Class"/>
    <s v="PJ-18835"/>
    <x v="601"/>
    <x v="1"/>
    <x v="0"/>
    <x v="4"/>
    <x v="4"/>
    <x v="60"/>
    <x v="1"/>
    <s v="TEC-AC-10004877"/>
    <x v="2"/>
    <x v="11"/>
    <x v="1679"/>
    <x v="4075"/>
    <n v="4"/>
    <n v="0"/>
    <n v="2.2079999999999984"/>
    <x v="1"/>
    <x v="0"/>
  </r>
  <r>
    <n v="5678"/>
    <x v="2831"/>
    <x v="282"/>
    <d v="2017-01-05T00:00:00"/>
    <s v="Standard Class"/>
    <s v="ZC-21910"/>
    <x v="233"/>
    <x v="0"/>
    <x v="0"/>
    <x v="22"/>
    <x v="10"/>
    <x v="26"/>
    <x v="2"/>
    <s v="FUR-FU-10000193"/>
    <x v="0"/>
    <x v="5"/>
    <x v="1512"/>
    <x v="2360"/>
    <n v="3"/>
    <n v="0.6"/>
    <n v="-50.66879999999999"/>
    <x v="2"/>
    <x v="0"/>
  </r>
  <r>
    <n v="5679"/>
    <x v="2832"/>
    <x v="1062"/>
    <d v="2018-08-03T00:00:00"/>
    <s v="Standard Class"/>
    <s v="SC-20680"/>
    <x v="649"/>
    <x v="2"/>
    <x v="0"/>
    <x v="450"/>
    <x v="12"/>
    <x v="543"/>
    <x v="2"/>
    <s v="OFF-FA-10000735"/>
    <x v="1"/>
    <x v="13"/>
    <x v="128"/>
    <x v="4076"/>
    <n v="7"/>
    <n v="0"/>
    <n v="9.1979999999999986"/>
    <x v="2"/>
    <x v="0"/>
  </r>
  <r>
    <n v="5680"/>
    <x v="2832"/>
    <x v="1062"/>
    <d v="2018-08-03T00:00:00"/>
    <s v="Standard Class"/>
    <s v="SC-20680"/>
    <x v="649"/>
    <x v="2"/>
    <x v="0"/>
    <x v="450"/>
    <x v="12"/>
    <x v="543"/>
    <x v="2"/>
    <s v="OFF-PA-10002120"/>
    <x v="1"/>
    <x v="10"/>
    <x v="519"/>
    <x v="1446"/>
    <n v="2"/>
    <n v="0"/>
    <n v="53.860799999999998"/>
    <x v="2"/>
    <x v="0"/>
  </r>
  <r>
    <n v="5681"/>
    <x v="2833"/>
    <x v="446"/>
    <d v="2018-09-30T00:00:00"/>
    <s v="Standard Class"/>
    <s v="BP-11230"/>
    <x v="546"/>
    <x v="0"/>
    <x v="0"/>
    <x v="387"/>
    <x v="26"/>
    <x v="472"/>
    <x v="2"/>
    <s v="OFF-BI-10001249"/>
    <x v="1"/>
    <x v="8"/>
    <x v="1191"/>
    <x v="4077"/>
    <n v="1"/>
    <n v="0"/>
    <n v="2.9347999999999996"/>
    <x v="2"/>
    <x v="0"/>
  </r>
  <r>
    <n v="5682"/>
    <x v="2833"/>
    <x v="446"/>
    <d v="2018-09-30T00:00:00"/>
    <s v="Standard Class"/>
    <s v="BP-11230"/>
    <x v="546"/>
    <x v="0"/>
    <x v="0"/>
    <x v="387"/>
    <x v="26"/>
    <x v="472"/>
    <x v="2"/>
    <s v="OFF-PA-10001569"/>
    <x v="1"/>
    <x v="10"/>
    <x v="55"/>
    <x v="90"/>
    <n v="1"/>
    <n v="0"/>
    <n v="3.1104000000000003"/>
    <x v="2"/>
    <x v="0"/>
  </r>
  <r>
    <n v="5683"/>
    <x v="2834"/>
    <x v="1063"/>
    <d v="2016-04-08T00:00:00"/>
    <s v="Standard Class"/>
    <s v="RD-19585"/>
    <x v="361"/>
    <x v="0"/>
    <x v="0"/>
    <x v="417"/>
    <x v="32"/>
    <x v="505"/>
    <x v="0"/>
    <s v="OFF-PA-10004248"/>
    <x v="1"/>
    <x v="10"/>
    <x v="1624"/>
    <x v="3426"/>
    <n v="3"/>
    <n v="0"/>
    <n v="7.1280000000000001"/>
    <x v="0"/>
    <x v="0"/>
  </r>
  <r>
    <n v="5684"/>
    <x v="2834"/>
    <x v="1063"/>
    <d v="2016-04-08T00:00:00"/>
    <s v="Standard Class"/>
    <s v="RD-19585"/>
    <x v="361"/>
    <x v="0"/>
    <x v="0"/>
    <x v="417"/>
    <x v="32"/>
    <x v="505"/>
    <x v="0"/>
    <s v="TEC-PH-10001128"/>
    <x v="2"/>
    <x v="7"/>
    <x v="1508"/>
    <x v="4078"/>
    <n v="7"/>
    <n v="0"/>
    <n v="293.98040000000003"/>
    <x v="0"/>
    <x v="0"/>
  </r>
  <r>
    <n v="5685"/>
    <x v="2834"/>
    <x v="1063"/>
    <d v="2016-04-08T00:00:00"/>
    <s v="Standard Class"/>
    <s v="RD-19585"/>
    <x v="361"/>
    <x v="0"/>
    <x v="0"/>
    <x v="417"/>
    <x v="32"/>
    <x v="505"/>
    <x v="0"/>
    <s v="OFF-AP-10003842"/>
    <x v="1"/>
    <x v="9"/>
    <x v="1256"/>
    <x v="901"/>
    <n v="5"/>
    <n v="0"/>
    <n v="40.274000000000001"/>
    <x v="0"/>
    <x v="0"/>
  </r>
  <r>
    <n v="5686"/>
    <x v="2835"/>
    <x v="599"/>
    <d v="2017-11-05T00:00:00"/>
    <s v="Same Day"/>
    <s v="KL-16645"/>
    <x v="107"/>
    <x v="0"/>
    <x v="0"/>
    <x v="4"/>
    <x v="4"/>
    <x v="59"/>
    <x v="1"/>
    <s v="OFF-BI-10002794"/>
    <x v="1"/>
    <x v="8"/>
    <x v="102"/>
    <x v="2066"/>
    <n v="3"/>
    <n v="0.2"/>
    <n v="35.652599999999993"/>
    <x v="1"/>
    <x v="0"/>
  </r>
  <r>
    <n v="5687"/>
    <x v="2836"/>
    <x v="1064"/>
    <d v="2016-07-28T00:00:00"/>
    <s v="Same Day"/>
    <s v="CK-12205"/>
    <x v="237"/>
    <x v="0"/>
    <x v="0"/>
    <x v="264"/>
    <x v="2"/>
    <x v="330"/>
    <x v="0"/>
    <s v="OFF-FA-10000621"/>
    <x v="1"/>
    <x v="13"/>
    <x v="110"/>
    <x v="4079"/>
    <n v="5"/>
    <n v="0.2"/>
    <n v="5.1910000000000007"/>
    <x v="0"/>
    <x v="0"/>
  </r>
  <r>
    <n v="5688"/>
    <x v="2836"/>
    <x v="1064"/>
    <d v="2016-07-28T00:00:00"/>
    <s v="Same Day"/>
    <s v="CK-12205"/>
    <x v="237"/>
    <x v="0"/>
    <x v="0"/>
    <x v="264"/>
    <x v="2"/>
    <x v="330"/>
    <x v="0"/>
    <s v="FUR-FU-10003623"/>
    <x v="0"/>
    <x v="5"/>
    <x v="1235"/>
    <x v="4080"/>
    <n v="6"/>
    <n v="0.2"/>
    <n v="12.988799999999991"/>
    <x v="0"/>
    <x v="0"/>
  </r>
  <r>
    <n v="5689"/>
    <x v="2836"/>
    <x v="1064"/>
    <d v="2016-07-28T00:00:00"/>
    <s v="Same Day"/>
    <s v="CK-12205"/>
    <x v="237"/>
    <x v="0"/>
    <x v="0"/>
    <x v="264"/>
    <x v="2"/>
    <x v="330"/>
    <x v="0"/>
    <s v="OFF-EN-10000781"/>
    <x v="1"/>
    <x v="12"/>
    <x v="753"/>
    <x v="4081"/>
    <n v="7"/>
    <n v="0.2"/>
    <n v="16.518599999999999"/>
    <x v="0"/>
    <x v="0"/>
  </r>
  <r>
    <n v="5690"/>
    <x v="2837"/>
    <x v="207"/>
    <d v="2017-12-31T00:00:00"/>
    <s v="Standard Class"/>
    <s v="RB-19705"/>
    <x v="42"/>
    <x v="2"/>
    <x v="0"/>
    <x v="12"/>
    <x v="5"/>
    <x v="32"/>
    <x v="2"/>
    <s v="FUR-CH-10002044"/>
    <x v="0"/>
    <x v="1"/>
    <x v="1734"/>
    <x v="4082"/>
    <n v="3"/>
    <n v="0.3"/>
    <n v="-90.376199999999997"/>
    <x v="2"/>
    <x v="0"/>
  </r>
  <r>
    <n v="5691"/>
    <x v="2838"/>
    <x v="895"/>
    <d v="2017-12-16T00:00:00"/>
    <s v="Standard Class"/>
    <s v="KM-16225"/>
    <x v="366"/>
    <x v="1"/>
    <x v="0"/>
    <x v="248"/>
    <x v="39"/>
    <x v="307"/>
    <x v="3"/>
    <s v="OFF-AR-10000817"/>
    <x v="1"/>
    <x v="6"/>
    <x v="1264"/>
    <x v="4083"/>
    <n v="9"/>
    <n v="0"/>
    <n v="9.3023999999999987"/>
    <x v="2"/>
    <x v="0"/>
  </r>
  <r>
    <n v="5692"/>
    <x v="2838"/>
    <x v="895"/>
    <d v="2017-12-16T00:00:00"/>
    <s v="Standard Class"/>
    <s v="KM-16225"/>
    <x v="366"/>
    <x v="1"/>
    <x v="0"/>
    <x v="248"/>
    <x v="39"/>
    <x v="307"/>
    <x v="3"/>
    <s v="OFF-PA-10001509"/>
    <x v="1"/>
    <x v="10"/>
    <x v="422"/>
    <x v="915"/>
    <n v="5"/>
    <n v="0"/>
    <n v="20.584999999999994"/>
    <x v="2"/>
    <x v="0"/>
  </r>
  <r>
    <n v="5693"/>
    <x v="2838"/>
    <x v="895"/>
    <d v="2017-12-16T00:00:00"/>
    <s v="Standard Class"/>
    <s v="KM-16225"/>
    <x v="366"/>
    <x v="1"/>
    <x v="0"/>
    <x v="248"/>
    <x v="39"/>
    <x v="307"/>
    <x v="3"/>
    <s v="TEC-PH-10004667"/>
    <x v="2"/>
    <x v="7"/>
    <x v="524"/>
    <x v="4084"/>
    <n v="1"/>
    <n v="0"/>
    <n v="36.447299999999998"/>
    <x v="2"/>
    <x v="0"/>
  </r>
  <r>
    <n v="5694"/>
    <x v="2838"/>
    <x v="895"/>
    <d v="2017-12-16T00:00:00"/>
    <s v="Standard Class"/>
    <s v="KM-16225"/>
    <x v="366"/>
    <x v="1"/>
    <x v="0"/>
    <x v="248"/>
    <x v="39"/>
    <x v="307"/>
    <x v="3"/>
    <s v="OFF-PA-10000143"/>
    <x v="1"/>
    <x v="10"/>
    <x v="1701"/>
    <x v="1603"/>
    <n v="5"/>
    <n v="0"/>
    <n v="12.672000000000001"/>
    <x v="2"/>
    <x v="0"/>
  </r>
  <r>
    <n v="5695"/>
    <x v="2838"/>
    <x v="895"/>
    <d v="2017-12-16T00:00:00"/>
    <s v="Standard Class"/>
    <s v="KM-16225"/>
    <x v="366"/>
    <x v="1"/>
    <x v="0"/>
    <x v="248"/>
    <x v="39"/>
    <x v="307"/>
    <x v="3"/>
    <s v="FUR-CH-10000785"/>
    <x v="0"/>
    <x v="1"/>
    <x v="323"/>
    <x v="3116"/>
    <n v="3"/>
    <n v="0"/>
    <n v="141.1644"/>
    <x v="2"/>
    <x v="0"/>
  </r>
  <r>
    <n v="5696"/>
    <x v="2839"/>
    <x v="465"/>
    <d v="2018-05-07T00:00:00"/>
    <s v="Second Class"/>
    <s v="AH-10465"/>
    <x v="733"/>
    <x v="0"/>
    <x v="0"/>
    <x v="8"/>
    <x v="1"/>
    <x v="9"/>
    <x v="1"/>
    <s v="FUR-TA-10001676"/>
    <x v="0"/>
    <x v="3"/>
    <x v="966"/>
    <x v="4085"/>
    <n v="2"/>
    <n v="0.2"/>
    <n v="-1.7772000000000041"/>
    <x v="1"/>
    <x v="0"/>
  </r>
  <r>
    <n v="5697"/>
    <x v="2840"/>
    <x v="336"/>
    <d v="2019-10-18T00:00:00"/>
    <s v="Standard Class"/>
    <s v="AG-10765"/>
    <x v="326"/>
    <x v="2"/>
    <x v="0"/>
    <x v="22"/>
    <x v="10"/>
    <x v="36"/>
    <x v="2"/>
    <s v="OFF-BI-10000309"/>
    <x v="1"/>
    <x v="8"/>
    <x v="338"/>
    <x v="4086"/>
    <n v="9"/>
    <n v="0.8"/>
    <n v="-42.46380000000002"/>
    <x v="2"/>
    <x v="0"/>
  </r>
  <r>
    <n v="5698"/>
    <x v="2840"/>
    <x v="336"/>
    <d v="2019-10-18T00:00:00"/>
    <s v="Standard Class"/>
    <s v="AG-10765"/>
    <x v="326"/>
    <x v="2"/>
    <x v="0"/>
    <x v="22"/>
    <x v="10"/>
    <x v="36"/>
    <x v="2"/>
    <s v="OFF-BI-10004224"/>
    <x v="1"/>
    <x v="8"/>
    <x v="1070"/>
    <x v="4087"/>
    <n v="1"/>
    <n v="0.8"/>
    <n v="-23.548000000000009"/>
    <x v="2"/>
    <x v="0"/>
  </r>
  <r>
    <n v="5699"/>
    <x v="2841"/>
    <x v="732"/>
    <d v="2018-11-05T00:00:00"/>
    <s v="Same Day"/>
    <s v="EB-14170"/>
    <x v="432"/>
    <x v="0"/>
    <x v="0"/>
    <x v="128"/>
    <x v="5"/>
    <x v="161"/>
    <x v="2"/>
    <s v="OFF-LA-10002312"/>
    <x v="1"/>
    <x v="2"/>
    <x v="579"/>
    <x v="1583"/>
    <n v="1"/>
    <n v="0.2"/>
    <n v="4.4399999999999995"/>
    <x v="2"/>
    <x v="0"/>
  </r>
  <r>
    <n v="5700"/>
    <x v="2842"/>
    <x v="132"/>
    <d v="2019-11-08T00:00:00"/>
    <s v="Standard Class"/>
    <s v="PG-18895"/>
    <x v="38"/>
    <x v="0"/>
    <x v="0"/>
    <x v="8"/>
    <x v="1"/>
    <x v="9"/>
    <x v="1"/>
    <s v="OFF-PA-10003022"/>
    <x v="1"/>
    <x v="10"/>
    <x v="1653"/>
    <x v="1211"/>
    <n v="6"/>
    <n v="0"/>
    <n v="17.581200000000003"/>
    <x v="1"/>
    <x v="0"/>
  </r>
  <r>
    <n v="5701"/>
    <x v="2843"/>
    <x v="390"/>
    <d v="2018-11-26T00:00:00"/>
    <s v="First Class"/>
    <s v="CA-12055"/>
    <x v="402"/>
    <x v="2"/>
    <x v="0"/>
    <x v="138"/>
    <x v="24"/>
    <x v="177"/>
    <x v="3"/>
    <s v="OFF-EN-10001532"/>
    <x v="1"/>
    <x v="12"/>
    <x v="618"/>
    <x v="4088"/>
    <n v="3"/>
    <n v="0.2"/>
    <n v="15.281999999999998"/>
    <x v="2"/>
    <x v="0"/>
  </r>
  <r>
    <n v="5702"/>
    <x v="2843"/>
    <x v="390"/>
    <d v="2018-11-26T00:00:00"/>
    <s v="First Class"/>
    <s v="CA-12055"/>
    <x v="402"/>
    <x v="2"/>
    <x v="0"/>
    <x v="138"/>
    <x v="24"/>
    <x v="177"/>
    <x v="3"/>
    <s v="TEC-AC-10004855"/>
    <x v="2"/>
    <x v="11"/>
    <x v="1056"/>
    <x v="4089"/>
    <n v="5"/>
    <n v="0.2"/>
    <n v="-22.743500000000004"/>
    <x v="2"/>
    <x v="0"/>
  </r>
  <r>
    <n v="5703"/>
    <x v="2844"/>
    <x v="637"/>
    <d v="2016-12-21T00:00:00"/>
    <s v="Standard Class"/>
    <s v="SS-20875"/>
    <x v="286"/>
    <x v="0"/>
    <x v="0"/>
    <x v="292"/>
    <x v="24"/>
    <x v="367"/>
    <x v="3"/>
    <s v="OFF-AR-10003829"/>
    <x v="1"/>
    <x v="6"/>
    <x v="943"/>
    <x v="370"/>
    <n v="1"/>
    <n v="0.2"/>
    <n v="0.29519999999999957"/>
    <x v="2"/>
    <x v="0"/>
  </r>
  <r>
    <n v="5704"/>
    <x v="2844"/>
    <x v="637"/>
    <d v="2016-12-21T00:00:00"/>
    <s v="Standard Class"/>
    <s v="SS-20875"/>
    <x v="286"/>
    <x v="0"/>
    <x v="0"/>
    <x v="292"/>
    <x v="24"/>
    <x v="367"/>
    <x v="3"/>
    <s v="FUR-TA-10002645"/>
    <x v="0"/>
    <x v="3"/>
    <x v="1322"/>
    <x v="4090"/>
    <n v="1"/>
    <n v="0.4"/>
    <n v="-52.336500000000029"/>
    <x v="2"/>
    <x v="0"/>
  </r>
  <r>
    <n v="5705"/>
    <x v="2844"/>
    <x v="637"/>
    <d v="2016-12-21T00:00:00"/>
    <s v="Standard Class"/>
    <s v="SS-20875"/>
    <x v="286"/>
    <x v="0"/>
    <x v="0"/>
    <x v="292"/>
    <x v="24"/>
    <x v="367"/>
    <x v="3"/>
    <s v="TEC-AC-10003033"/>
    <x v="2"/>
    <x v="11"/>
    <x v="763"/>
    <x v="2392"/>
    <n v="1"/>
    <n v="0.2"/>
    <n v="42.893499999999975"/>
    <x v="2"/>
    <x v="0"/>
  </r>
  <r>
    <n v="5706"/>
    <x v="2845"/>
    <x v="935"/>
    <d v="2016-11-08T00:00:00"/>
    <s v="Standard Class"/>
    <s v="RP-19390"/>
    <x v="261"/>
    <x v="0"/>
    <x v="0"/>
    <x v="54"/>
    <x v="29"/>
    <x v="69"/>
    <x v="3"/>
    <s v="OFF-SU-10002522"/>
    <x v="1"/>
    <x v="14"/>
    <x v="1553"/>
    <x v="4091"/>
    <n v="3"/>
    <n v="0"/>
    <n v="3.3755999999999986"/>
    <x v="2"/>
    <x v="0"/>
  </r>
  <r>
    <n v="5707"/>
    <x v="2846"/>
    <x v="585"/>
    <d v="2019-09-25T00:00:00"/>
    <s v="Second Class"/>
    <s v="SC-20440"/>
    <x v="464"/>
    <x v="1"/>
    <x v="0"/>
    <x v="20"/>
    <x v="15"/>
    <x v="29"/>
    <x v="3"/>
    <s v="OFF-BI-10004828"/>
    <x v="1"/>
    <x v="8"/>
    <x v="1587"/>
    <x v="3022"/>
    <n v="3"/>
    <n v="0.2"/>
    <n v="14.563799999999997"/>
    <x v="2"/>
    <x v="0"/>
  </r>
  <r>
    <n v="5708"/>
    <x v="2847"/>
    <x v="412"/>
    <d v="2017-05-15T00:00:00"/>
    <s v="Standard Class"/>
    <s v="NW-18400"/>
    <x v="508"/>
    <x v="0"/>
    <x v="0"/>
    <x v="20"/>
    <x v="15"/>
    <x v="23"/>
    <x v="3"/>
    <s v="FUR-FU-10001095"/>
    <x v="0"/>
    <x v="5"/>
    <x v="748"/>
    <x v="4092"/>
    <n v="3"/>
    <n v="0"/>
    <n v="30.187200000000001"/>
    <x v="2"/>
    <x v="0"/>
  </r>
  <r>
    <n v="5709"/>
    <x v="2847"/>
    <x v="412"/>
    <d v="2017-05-15T00:00:00"/>
    <s v="Standard Class"/>
    <s v="NW-18400"/>
    <x v="508"/>
    <x v="0"/>
    <x v="0"/>
    <x v="20"/>
    <x v="15"/>
    <x v="23"/>
    <x v="3"/>
    <s v="OFF-SU-10000157"/>
    <x v="1"/>
    <x v="14"/>
    <x v="1408"/>
    <x v="3956"/>
    <n v="3"/>
    <n v="0"/>
    <n v="7.158600000000007"/>
    <x v="2"/>
    <x v="0"/>
  </r>
  <r>
    <n v="5710"/>
    <x v="2847"/>
    <x v="412"/>
    <d v="2017-05-15T00:00:00"/>
    <s v="Standard Class"/>
    <s v="NW-18400"/>
    <x v="508"/>
    <x v="0"/>
    <x v="0"/>
    <x v="20"/>
    <x v="15"/>
    <x v="23"/>
    <x v="3"/>
    <s v="FUR-CH-10002647"/>
    <x v="0"/>
    <x v="1"/>
    <x v="475"/>
    <x v="4093"/>
    <n v="2"/>
    <n v="0.1"/>
    <n v="21.294000000000008"/>
    <x v="2"/>
    <x v="0"/>
  </r>
  <r>
    <n v="5711"/>
    <x v="2847"/>
    <x v="412"/>
    <d v="2017-05-15T00:00:00"/>
    <s v="Standard Class"/>
    <s v="NW-18400"/>
    <x v="508"/>
    <x v="0"/>
    <x v="0"/>
    <x v="20"/>
    <x v="15"/>
    <x v="23"/>
    <x v="3"/>
    <s v="TEC-CO-10004115"/>
    <x v="2"/>
    <x v="16"/>
    <x v="361"/>
    <x v="4094"/>
    <n v="7"/>
    <n v="0.2"/>
    <n v="1014.9797"/>
    <x v="2"/>
    <x v="0"/>
  </r>
  <r>
    <n v="5712"/>
    <x v="2847"/>
    <x v="412"/>
    <d v="2017-05-15T00:00:00"/>
    <s v="Standard Class"/>
    <s v="NW-18400"/>
    <x v="508"/>
    <x v="0"/>
    <x v="0"/>
    <x v="20"/>
    <x v="15"/>
    <x v="23"/>
    <x v="3"/>
    <s v="OFF-PA-10003363"/>
    <x v="1"/>
    <x v="10"/>
    <x v="1529"/>
    <x v="541"/>
    <n v="3"/>
    <n v="0"/>
    <n v="9.3312000000000008"/>
    <x v="2"/>
    <x v="0"/>
  </r>
  <r>
    <n v="5713"/>
    <x v="2848"/>
    <x v="689"/>
    <d v="2019-07-31T00:00:00"/>
    <s v="Same Day"/>
    <s v="KW-16435"/>
    <x v="147"/>
    <x v="0"/>
    <x v="0"/>
    <x v="22"/>
    <x v="10"/>
    <x v="155"/>
    <x v="2"/>
    <s v="TEC-PH-10003092"/>
    <x v="2"/>
    <x v="7"/>
    <x v="521"/>
    <x v="2204"/>
    <n v="1"/>
    <n v="0.2"/>
    <n v="4.1390999999999991"/>
    <x v="2"/>
    <x v="0"/>
  </r>
  <r>
    <n v="5714"/>
    <x v="2849"/>
    <x v="72"/>
    <d v="2016-03-05T00:00:00"/>
    <s v="Standard Class"/>
    <s v="HR-14770"/>
    <x v="367"/>
    <x v="2"/>
    <x v="0"/>
    <x v="20"/>
    <x v="15"/>
    <x v="45"/>
    <x v="3"/>
    <s v="TEC-PH-10003655"/>
    <x v="2"/>
    <x v="7"/>
    <x v="863"/>
    <x v="4095"/>
    <n v="3"/>
    <n v="0"/>
    <n v="1.6037999999999999"/>
    <x v="2"/>
    <x v="0"/>
  </r>
  <r>
    <n v="5715"/>
    <x v="2850"/>
    <x v="145"/>
    <d v="2019-09-29T00:00:00"/>
    <s v="Standard Class"/>
    <s v="AG-10900"/>
    <x v="151"/>
    <x v="0"/>
    <x v="0"/>
    <x v="102"/>
    <x v="17"/>
    <x v="195"/>
    <x v="0"/>
    <s v="OFF-ST-10001476"/>
    <x v="1"/>
    <x v="4"/>
    <x v="835"/>
    <x v="4096"/>
    <n v="5"/>
    <n v="0"/>
    <n v="47.938500000000005"/>
    <x v="0"/>
    <x v="0"/>
  </r>
  <r>
    <n v="5716"/>
    <x v="2851"/>
    <x v="330"/>
    <d v="2017-10-12T00:00:00"/>
    <s v="Second Class"/>
    <s v="BM-11650"/>
    <x v="312"/>
    <x v="1"/>
    <x v="0"/>
    <x v="447"/>
    <x v="12"/>
    <x v="540"/>
    <x v="2"/>
    <s v="TEC-AC-10002049"/>
    <x v="2"/>
    <x v="11"/>
    <x v="695"/>
    <x v="1008"/>
    <n v="5"/>
    <n v="0"/>
    <n v="111.59099999999995"/>
    <x v="2"/>
    <x v="0"/>
  </r>
  <r>
    <n v="5717"/>
    <x v="2851"/>
    <x v="330"/>
    <d v="2017-10-12T00:00:00"/>
    <s v="Second Class"/>
    <s v="BM-11650"/>
    <x v="312"/>
    <x v="1"/>
    <x v="0"/>
    <x v="447"/>
    <x v="12"/>
    <x v="540"/>
    <x v="2"/>
    <s v="TEC-PH-10003875"/>
    <x v="2"/>
    <x v="7"/>
    <x v="119"/>
    <x v="3325"/>
    <n v="3"/>
    <n v="0"/>
    <n v="8.4563999999999986"/>
    <x v="2"/>
    <x v="0"/>
  </r>
  <r>
    <n v="5718"/>
    <x v="2851"/>
    <x v="330"/>
    <d v="2017-10-12T00:00:00"/>
    <s v="Second Class"/>
    <s v="BM-11650"/>
    <x v="312"/>
    <x v="1"/>
    <x v="0"/>
    <x v="447"/>
    <x v="12"/>
    <x v="540"/>
    <x v="2"/>
    <s v="OFF-EN-10003286"/>
    <x v="1"/>
    <x v="12"/>
    <x v="153"/>
    <x v="4097"/>
    <n v="7"/>
    <n v="0"/>
    <n v="27.241199999999996"/>
    <x v="2"/>
    <x v="0"/>
  </r>
  <r>
    <n v="5719"/>
    <x v="2851"/>
    <x v="330"/>
    <d v="2017-10-12T00:00:00"/>
    <s v="Second Class"/>
    <s v="BM-11650"/>
    <x v="312"/>
    <x v="1"/>
    <x v="0"/>
    <x v="447"/>
    <x v="12"/>
    <x v="540"/>
    <x v="2"/>
    <s v="OFF-AP-10003971"/>
    <x v="1"/>
    <x v="9"/>
    <x v="923"/>
    <x v="4098"/>
    <n v="3"/>
    <n v="0.1"/>
    <n v="5.2272000000000007"/>
    <x v="2"/>
    <x v="0"/>
  </r>
  <r>
    <n v="5720"/>
    <x v="2852"/>
    <x v="1065"/>
    <d v="2019-04-02T00:00:00"/>
    <s v="Second Class"/>
    <s v="RD-19720"/>
    <x v="742"/>
    <x v="0"/>
    <x v="0"/>
    <x v="240"/>
    <x v="14"/>
    <x v="376"/>
    <x v="2"/>
    <s v="OFF-ST-10001031"/>
    <x v="1"/>
    <x v="4"/>
    <x v="1560"/>
    <x v="4099"/>
    <n v="5"/>
    <n v="0"/>
    <n v="21.164000000000005"/>
    <x v="2"/>
    <x v="0"/>
  </r>
  <r>
    <n v="5721"/>
    <x v="2853"/>
    <x v="717"/>
    <d v="2017-11-17T00:00:00"/>
    <s v="First Class"/>
    <s v="KB-16585"/>
    <x v="10"/>
    <x v="1"/>
    <x v="0"/>
    <x v="24"/>
    <x v="21"/>
    <x v="329"/>
    <x v="1"/>
    <s v="OFF-FA-10000304"/>
    <x v="1"/>
    <x v="13"/>
    <x v="52"/>
    <x v="525"/>
    <n v="5"/>
    <n v="0.2"/>
    <n v="2.289000000000001"/>
    <x v="1"/>
    <x v="0"/>
  </r>
  <r>
    <n v="5722"/>
    <x v="2853"/>
    <x v="717"/>
    <d v="2017-11-17T00:00:00"/>
    <s v="First Class"/>
    <s v="KB-16585"/>
    <x v="10"/>
    <x v="1"/>
    <x v="0"/>
    <x v="24"/>
    <x v="21"/>
    <x v="329"/>
    <x v="1"/>
    <s v="TEC-AC-10000358"/>
    <x v="2"/>
    <x v="11"/>
    <x v="1287"/>
    <x v="4100"/>
    <n v="3"/>
    <n v="0.2"/>
    <n v="4.5587999999999944"/>
    <x v="1"/>
    <x v="0"/>
  </r>
  <r>
    <n v="5723"/>
    <x v="2853"/>
    <x v="717"/>
    <d v="2017-11-17T00:00:00"/>
    <s v="First Class"/>
    <s v="KB-16585"/>
    <x v="10"/>
    <x v="1"/>
    <x v="0"/>
    <x v="24"/>
    <x v="21"/>
    <x v="329"/>
    <x v="1"/>
    <s v="TEC-AC-10002800"/>
    <x v="2"/>
    <x v="11"/>
    <x v="1216"/>
    <x v="4101"/>
    <n v="4"/>
    <n v="0.2"/>
    <n v="29.993999999999986"/>
    <x v="1"/>
    <x v="0"/>
  </r>
  <r>
    <n v="5724"/>
    <x v="2854"/>
    <x v="182"/>
    <d v="2018-09-30T00:00:00"/>
    <s v="Standard Class"/>
    <s v="DW-13585"/>
    <x v="61"/>
    <x v="1"/>
    <x v="0"/>
    <x v="8"/>
    <x v="1"/>
    <x v="9"/>
    <x v="1"/>
    <s v="OFF-PA-10004735"/>
    <x v="1"/>
    <x v="10"/>
    <x v="827"/>
    <x v="91"/>
    <n v="2"/>
    <n v="0"/>
    <n v="6.2208000000000006"/>
    <x v="1"/>
    <x v="0"/>
  </r>
  <r>
    <n v="5725"/>
    <x v="2855"/>
    <x v="358"/>
    <d v="2016-09-27T00:00:00"/>
    <s v="Standard Class"/>
    <s v="VG-21805"/>
    <x v="500"/>
    <x v="1"/>
    <x v="0"/>
    <x v="22"/>
    <x v="10"/>
    <x v="155"/>
    <x v="2"/>
    <s v="OFF-ST-10002574"/>
    <x v="1"/>
    <x v="4"/>
    <x v="935"/>
    <x v="4102"/>
    <n v="3"/>
    <n v="0.2"/>
    <n v="-82.884"/>
    <x v="2"/>
    <x v="0"/>
  </r>
  <r>
    <n v="5726"/>
    <x v="2856"/>
    <x v="12"/>
    <d v="2017-09-27T00:00:00"/>
    <s v="First Class"/>
    <s v="DR-12880"/>
    <x v="112"/>
    <x v="1"/>
    <x v="0"/>
    <x v="20"/>
    <x v="15"/>
    <x v="164"/>
    <x v="3"/>
    <s v="TEC-AC-10004171"/>
    <x v="2"/>
    <x v="11"/>
    <x v="1321"/>
    <x v="438"/>
    <n v="9"/>
    <n v="0"/>
    <n v="395.96040000000005"/>
    <x v="2"/>
    <x v="0"/>
  </r>
  <r>
    <n v="5727"/>
    <x v="2857"/>
    <x v="124"/>
    <d v="2017-05-08T00:00:00"/>
    <s v="Standard Class"/>
    <s v="AH-10690"/>
    <x v="706"/>
    <x v="1"/>
    <x v="0"/>
    <x v="12"/>
    <x v="5"/>
    <x v="14"/>
    <x v="2"/>
    <s v="TEC-PH-10002922"/>
    <x v="2"/>
    <x v="7"/>
    <x v="974"/>
    <x v="1266"/>
    <n v="7"/>
    <n v="0.2"/>
    <n v="118.29299999999989"/>
    <x v="2"/>
    <x v="0"/>
  </r>
  <r>
    <n v="5728"/>
    <x v="2858"/>
    <x v="166"/>
    <d v="2019-12-13T00:00:00"/>
    <s v="Standard Class"/>
    <s v="JP-15520"/>
    <x v="187"/>
    <x v="0"/>
    <x v="0"/>
    <x v="6"/>
    <x v="6"/>
    <x v="7"/>
    <x v="2"/>
    <s v="TEC-AC-10003023"/>
    <x v="2"/>
    <x v="11"/>
    <x v="1079"/>
    <x v="4103"/>
    <n v="3"/>
    <n v="0"/>
    <n v="32.059799999999996"/>
    <x v="2"/>
    <x v="0"/>
  </r>
  <r>
    <n v="5729"/>
    <x v="2858"/>
    <x v="166"/>
    <d v="2019-12-13T00:00:00"/>
    <s v="Standard Class"/>
    <s v="JP-15520"/>
    <x v="187"/>
    <x v="0"/>
    <x v="0"/>
    <x v="6"/>
    <x v="6"/>
    <x v="7"/>
    <x v="2"/>
    <s v="OFF-AP-10003590"/>
    <x v="1"/>
    <x v="9"/>
    <x v="956"/>
    <x v="1234"/>
    <n v="3"/>
    <n v="0"/>
    <n v="305.13000000000011"/>
    <x v="2"/>
    <x v="0"/>
  </r>
  <r>
    <n v="5730"/>
    <x v="2858"/>
    <x v="166"/>
    <d v="2019-12-13T00:00:00"/>
    <s v="Standard Class"/>
    <s v="JP-15520"/>
    <x v="187"/>
    <x v="0"/>
    <x v="0"/>
    <x v="6"/>
    <x v="6"/>
    <x v="7"/>
    <x v="2"/>
    <s v="OFF-LA-10003510"/>
    <x v="1"/>
    <x v="2"/>
    <x v="580"/>
    <x v="3550"/>
    <n v="2"/>
    <n v="0"/>
    <n v="28.087600000000002"/>
    <x v="2"/>
    <x v="0"/>
  </r>
  <r>
    <n v="5731"/>
    <x v="2858"/>
    <x v="166"/>
    <d v="2019-12-13T00:00:00"/>
    <s v="Standard Class"/>
    <s v="JP-15520"/>
    <x v="187"/>
    <x v="0"/>
    <x v="0"/>
    <x v="6"/>
    <x v="6"/>
    <x v="7"/>
    <x v="2"/>
    <s v="FUR-BO-10003159"/>
    <x v="0"/>
    <x v="0"/>
    <x v="1109"/>
    <x v="4104"/>
    <n v="4"/>
    <n v="0"/>
    <n v="41.392799999999966"/>
    <x v="2"/>
    <x v="0"/>
  </r>
  <r>
    <n v="5732"/>
    <x v="2858"/>
    <x v="166"/>
    <d v="2019-12-13T00:00:00"/>
    <s v="Standard Class"/>
    <s v="JP-15520"/>
    <x v="187"/>
    <x v="0"/>
    <x v="0"/>
    <x v="6"/>
    <x v="6"/>
    <x v="7"/>
    <x v="2"/>
    <s v="OFF-PA-10002713"/>
    <x v="1"/>
    <x v="10"/>
    <x v="320"/>
    <x v="4105"/>
    <n v="4"/>
    <n v="0"/>
    <n v="12.659199999999998"/>
    <x v="2"/>
    <x v="0"/>
  </r>
  <r>
    <n v="5733"/>
    <x v="2859"/>
    <x v="222"/>
    <d v="2019-07-02T00:00:00"/>
    <s v="First Class"/>
    <s v="DR-12880"/>
    <x v="112"/>
    <x v="1"/>
    <x v="0"/>
    <x v="451"/>
    <x v="29"/>
    <x v="544"/>
    <x v="3"/>
    <s v="FUR-BO-10002598"/>
    <x v="0"/>
    <x v="0"/>
    <x v="1518"/>
    <x v="3166"/>
    <n v="9"/>
    <n v="0"/>
    <n v="185.25779999999997"/>
    <x v="2"/>
    <x v="0"/>
  </r>
  <r>
    <n v="5734"/>
    <x v="2859"/>
    <x v="222"/>
    <d v="2019-07-02T00:00:00"/>
    <s v="First Class"/>
    <s v="DR-12880"/>
    <x v="112"/>
    <x v="1"/>
    <x v="0"/>
    <x v="451"/>
    <x v="29"/>
    <x v="544"/>
    <x v="3"/>
    <s v="OFF-SU-10002537"/>
    <x v="1"/>
    <x v="14"/>
    <x v="682"/>
    <x v="4106"/>
    <n v="3"/>
    <n v="0"/>
    <n v="7.9794000000000018"/>
    <x v="2"/>
    <x v="0"/>
  </r>
  <r>
    <n v="5735"/>
    <x v="2859"/>
    <x v="222"/>
    <d v="2019-07-02T00:00:00"/>
    <s v="First Class"/>
    <s v="DR-12880"/>
    <x v="112"/>
    <x v="1"/>
    <x v="0"/>
    <x v="451"/>
    <x v="29"/>
    <x v="544"/>
    <x v="3"/>
    <s v="FUR-FU-10003976"/>
    <x v="0"/>
    <x v="5"/>
    <x v="973"/>
    <x v="2855"/>
    <n v="2"/>
    <n v="0"/>
    <n v="8.5543999999999976"/>
    <x v="2"/>
    <x v="0"/>
  </r>
  <r>
    <n v="5736"/>
    <x v="2860"/>
    <x v="290"/>
    <d v="2016-07-03T00:00:00"/>
    <s v="Standard Class"/>
    <s v="JK-15625"/>
    <x v="600"/>
    <x v="0"/>
    <x v="0"/>
    <x v="20"/>
    <x v="15"/>
    <x v="23"/>
    <x v="3"/>
    <s v="OFF-BI-10000174"/>
    <x v="1"/>
    <x v="8"/>
    <x v="1444"/>
    <x v="4107"/>
    <n v="3"/>
    <n v="0.2"/>
    <n v="4.8720000000000008"/>
    <x v="2"/>
    <x v="0"/>
  </r>
  <r>
    <n v="5737"/>
    <x v="2861"/>
    <x v="407"/>
    <d v="2016-01-25T00:00:00"/>
    <s v="Standard Class"/>
    <s v="MV-17485"/>
    <x v="597"/>
    <x v="0"/>
    <x v="0"/>
    <x v="1"/>
    <x v="1"/>
    <x v="13"/>
    <x v="1"/>
    <s v="OFF-PA-10002893"/>
    <x v="1"/>
    <x v="10"/>
    <x v="364"/>
    <x v="2439"/>
    <n v="2"/>
    <n v="0"/>
    <n v="9.2927999999999997"/>
    <x v="1"/>
    <x v="0"/>
  </r>
  <r>
    <n v="5738"/>
    <x v="2861"/>
    <x v="407"/>
    <d v="2016-01-25T00:00:00"/>
    <s v="Standard Class"/>
    <s v="MV-17485"/>
    <x v="597"/>
    <x v="0"/>
    <x v="0"/>
    <x v="1"/>
    <x v="1"/>
    <x v="13"/>
    <x v="1"/>
    <s v="FUR-FU-10003194"/>
    <x v="0"/>
    <x v="5"/>
    <x v="76"/>
    <x v="78"/>
    <n v="2"/>
    <n v="0"/>
    <n v="5.7899999999999991"/>
    <x v="1"/>
    <x v="0"/>
  </r>
  <r>
    <n v="5739"/>
    <x v="2862"/>
    <x v="413"/>
    <d v="2019-01-06T00:00:00"/>
    <s v="Standard Class"/>
    <s v="BP-11155"/>
    <x v="669"/>
    <x v="0"/>
    <x v="0"/>
    <x v="8"/>
    <x v="1"/>
    <x v="9"/>
    <x v="1"/>
    <s v="OFF-BI-10004233"/>
    <x v="1"/>
    <x v="8"/>
    <x v="1386"/>
    <x v="4108"/>
    <n v="3"/>
    <n v="0.2"/>
    <n v="13.4316"/>
    <x v="1"/>
    <x v="0"/>
  </r>
  <r>
    <n v="5740"/>
    <x v="2863"/>
    <x v="615"/>
    <d v="2019-03-31T00:00:00"/>
    <s v="First Class"/>
    <s v="DH-13075"/>
    <x v="704"/>
    <x v="1"/>
    <x v="0"/>
    <x v="54"/>
    <x v="1"/>
    <x v="260"/>
    <x v="1"/>
    <s v="OFF-PA-10000232"/>
    <x v="1"/>
    <x v="10"/>
    <x v="1631"/>
    <x v="91"/>
    <n v="2"/>
    <n v="0"/>
    <n v="6.3504000000000005"/>
    <x v="1"/>
    <x v="0"/>
  </r>
  <r>
    <n v="5741"/>
    <x v="2863"/>
    <x v="615"/>
    <d v="2019-03-31T00:00:00"/>
    <s v="First Class"/>
    <s v="DH-13075"/>
    <x v="704"/>
    <x v="1"/>
    <x v="0"/>
    <x v="54"/>
    <x v="1"/>
    <x v="260"/>
    <x v="1"/>
    <s v="FUR-FU-10001095"/>
    <x v="0"/>
    <x v="5"/>
    <x v="748"/>
    <x v="4109"/>
    <n v="1"/>
    <n v="0"/>
    <n v="10.0624"/>
    <x v="1"/>
    <x v="0"/>
  </r>
  <r>
    <n v="5742"/>
    <x v="2863"/>
    <x v="615"/>
    <d v="2019-03-31T00:00:00"/>
    <s v="First Class"/>
    <s v="DH-13075"/>
    <x v="704"/>
    <x v="1"/>
    <x v="0"/>
    <x v="54"/>
    <x v="1"/>
    <x v="260"/>
    <x v="1"/>
    <s v="TEC-MA-10004679"/>
    <x v="2"/>
    <x v="15"/>
    <x v="1083"/>
    <x v="4110"/>
    <n v="2"/>
    <n v="0.2"/>
    <n v="53.271999999999991"/>
    <x v="1"/>
    <x v="0"/>
  </r>
  <r>
    <n v="5743"/>
    <x v="2863"/>
    <x v="615"/>
    <d v="2019-03-31T00:00:00"/>
    <s v="First Class"/>
    <s v="DH-13075"/>
    <x v="704"/>
    <x v="1"/>
    <x v="0"/>
    <x v="54"/>
    <x v="1"/>
    <x v="260"/>
    <x v="1"/>
    <s v="OFF-PA-10003651"/>
    <x v="1"/>
    <x v="10"/>
    <x v="652"/>
    <x v="4111"/>
    <n v="4"/>
    <n v="0"/>
    <n v="12.8256"/>
    <x v="1"/>
    <x v="0"/>
  </r>
  <r>
    <n v="5744"/>
    <x v="2863"/>
    <x v="615"/>
    <d v="2019-03-31T00:00:00"/>
    <s v="First Class"/>
    <s v="DH-13075"/>
    <x v="704"/>
    <x v="1"/>
    <x v="0"/>
    <x v="54"/>
    <x v="1"/>
    <x v="260"/>
    <x v="1"/>
    <s v="OFF-PA-10000743"/>
    <x v="1"/>
    <x v="10"/>
    <x v="578"/>
    <x v="130"/>
    <n v="3"/>
    <n v="0"/>
    <n v="9.6191999999999993"/>
    <x v="1"/>
    <x v="0"/>
  </r>
  <r>
    <n v="5745"/>
    <x v="2863"/>
    <x v="615"/>
    <d v="2019-03-31T00:00:00"/>
    <s v="First Class"/>
    <s v="DH-13075"/>
    <x v="704"/>
    <x v="1"/>
    <x v="0"/>
    <x v="54"/>
    <x v="1"/>
    <x v="260"/>
    <x v="1"/>
    <s v="OFF-ST-10002743"/>
    <x v="1"/>
    <x v="4"/>
    <x v="418"/>
    <x v="4112"/>
    <n v="7"/>
    <n v="0"/>
    <n v="7.9547999999999632"/>
    <x v="1"/>
    <x v="0"/>
  </r>
  <r>
    <n v="5746"/>
    <x v="2863"/>
    <x v="615"/>
    <d v="2019-03-31T00:00:00"/>
    <s v="First Class"/>
    <s v="DH-13075"/>
    <x v="704"/>
    <x v="1"/>
    <x v="0"/>
    <x v="54"/>
    <x v="1"/>
    <x v="260"/>
    <x v="1"/>
    <s v="FUR-FU-10003829"/>
    <x v="0"/>
    <x v="5"/>
    <x v="1378"/>
    <x v="748"/>
    <n v="7"/>
    <n v="0"/>
    <n v="6.8991999999999987"/>
    <x v="1"/>
    <x v="0"/>
  </r>
  <r>
    <n v="5747"/>
    <x v="2864"/>
    <x v="16"/>
    <d v="2018-12-12T00:00:00"/>
    <s v="Standard Class"/>
    <s v="LH-16900"/>
    <x v="23"/>
    <x v="0"/>
    <x v="0"/>
    <x v="202"/>
    <x v="3"/>
    <x v="253"/>
    <x v="0"/>
    <s v="TEC-PH-10002496"/>
    <x v="2"/>
    <x v="7"/>
    <x v="495"/>
    <x v="2528"/>
    <n v="2"/>
    <n v="0.2"/>
    <n v="31.197999999999986"/>
    <x v="0"/>
    <x v="0"/>
  </r>
  <r>
    <n v="5748"/>
    <x v="2864"/>
    <x v="16"/>
    <d v="2018-12-12T00:00:00"/>
    <s v="Standard Class"/>
    <s v="LH-16900"/>
    <x v="23"/>
    <x v="0"/>
    <x v="0"/>
    <x v="202"/>
    <x v="3"/>
    <x v="253"/>
    <x v="0"/>
    <s v="TEC-AC-10002473"/>
    <x v="2"/>
    <x v="11"/>
    <x v="720"/>
    <x v="3147"/>
    <n v="3"/>
    <n v="0.2"/>
    <n v="17.879399999999997"/>
    <x v="0"/>
    <x v="0"/>
  </r>
  <r>
    <n v="5749"/>
    <x v="2864"/>
    <x v="16"/>
    <d v="2018-12-12T00:00:00"/>
    <s v="Standard Class"/>
    <s v="LH-16900"/>
    <x v="23"/>
    <x v="0"/>
    <x v="0"/>
    <x v="202"/>
    <x v="3"/>
    <x v="253"/>
    <x v="0"/>
    <s v="TEC-AC-10004877"/>
    <x v="2"/>
    <x v="11"/>
    <x v="1679"/>
    <x v="4113"/>
    <n v="3"/>
    <n v="0.2"/>
    <n v="-2.4840000000000018"/>
    <x v="0"/>
    <x v="0"/>
  </r>
  <r>
    <n v="5750"/>
    <x v="2865"/>
    <x v="551"/>
    <d v="2019-11-22T00:00:00"/>
    <s v="Standard Class"/>
    <s v="DK-13090"/>
    <x v="54"/>
    <x v="0"/>
    <x v="0"/>
    <x v="85"/>
    <x v="15"/>
    <x v="254"/>
    <x v="3"/>
    <s v="TEC-PH-10000923"/>
    <x v="2"/>
    <x v="7"/>
    <x v="1234"/>
    <x v="4114"/>
    <n v="5"/>
    <n v="0"/>
    <n v="36.725500000000004"/>
    <x v="2"/>
    <x v="0"/>
  </r>
  <r>
    <n v="5751"/>
    <x v="2866"/>
    <x v="992"/>
    <d v="2016-06-05T00:00:00"/>
    <s v="Standard Class"/>
    <s v="SS-20410"/>
    <x v="757"/>
    <x v="0"/>
    <x v="0"/>
    <x v="452"/>
    <x v="10"/>
    <x v="545"/>
    <x v="2"/>
    <s v="FUR-TA-10001539"/>
    <x v="0"/>
    <x v="3"/>
    <x v="10"/>
    <x v="4115"/>
    <n v="3"/>
    <n v="0.5"/>
    <n v="-184.83660000000003"/>
    <x v="2"/>
    <x v="0"/>
  </r>
  <r>
    <n v="5752"/>
    <x v="2867"/>
    <x v="115"/>
    <d v="2018-01-28T00:00:00"/>
    <s v="Standard Class"/>
    <s v="FP-14320"/>
    <x v="224"/>
    <x v="0"/>
    <x v="0"/>
    <x v="70"/>
    <x v="1"/>
    <x v="88"/>
    <x v="1"/>
    <s v="OFF-LA-10003498"/>
    <x v="1"/>
    <x v="2"/>
    <x v="1749"/>
    <x v="1851"/>
    <n v="3"/>
    <n v="0"/>
    <n v="22.200000000000003"/>
    <x v="1"/>
    <x v="0"/>
  </r>
  <r>
    <n v="5753"/>
    <x v="2867"/>
    <x v="115"/>
    <d v="2018-01-28T00:00:00"/>
    <s v="Standard Class"/>
    <s v="FP-14320"/>
    <x v="224"/>
    <x v="0"/>
    <x v="0"/>
    <x v="70"/>
    <x v="1"/>
    <x v="88"/>
    <x v="1"/>
    <s v="OFF-LA-10004484"/>
    <x v="1"/>
    <x v="2"/>
    <x v="617"/>
    <x v="2809"/>
    <n v="5"/>
    <n v="0"/>
    <n v="9.4989999999999988"/>
    <x v="1"/>
    <x v="0"/>
  </r>
  <r>
    <n v="5754"/>
    <x v="2868"/>
    <x v="1066"/>
    <d v="2018-02-10T00:00:00"/>
    <s v="Standard Class"/>
    <s v="LC-17050"/>
    <x v="702"/>
    <x v="0"/>
    <x v="0"/>
    <x v="102"/>
    <x v="0"/>
    <x v="126"/>
    <x v="0"/>
    <s v="FUR-CH-10000015"/>
    <x v="0"/>
    <x v="1"/>
    <x v="378"/>
    <x v="405"/>
    <n v="4"/>
    <n v="0"/>
    <n v="225.26400000000001"/>
    <x v="0"/>
    <x v="0"/>
  </r>
  <r>
    <n v="5755"/>
    <x v="2869"/>
    <x v="368"/>
    <d v="2017-04-03T00:00:00"/>
    <s v="Second Class"/>
    <s v="AS-10240"/>
    <x v="238"/>
    <x v="0"/>
    <x v="0"/>
    <x v="24"/>
    <x v="17"/>
    <x v="28"/>
    <x v="0"/>
    <s v="OFF-AR-10003732"/>
    <x v="1"/>
    <x v="6"/>
    <x v="324"/>
    <x v="348"/>
    <n v="2"/>
    <n v="0"/>
    <n v="1.4455999999999998"/>
    <x v="0"/>
    <x v="0"/>
  </r>
  <r>
    <n v="5756"/>
    <x v="2870"/>
    <x v="1005"/>
    <d v="2016-10-18T00:00:00"/>
    <s v="Standard Class"/>
    <s v="HG-15025"/>
    <x v="643"/>
    <x v="0"/>
    <x v="0"/>
    <x v="5"/>
    <x v="5"/>
    <x v="6"/>
    <x v="2"/>
    <s v="OFF-AP-10004052"/>
    <x v="1"/>
    <x v="9"/>
    <x v="1671"/>
    <x v="4116"/>
    <n v="4"/>
    <n v="0.8"/>
    <n v="-8.532"/>
    <x v="2"/>
    <x v="0"/>
  </r>
  <r>
    <n v="5757"/>
    <x v="2870"/>
    <x v="1005"/>
    <d v="2016-10-18T00:00:00"/>
    <s v="Standard Class"/>
    <s v="HG-15025"/>
    <x v="643"/>
    <x v="0"/>
    <x v="0"/>
    <x v="5"/>
    <x v="5"/>
    <x v="6"/>
    <x v="2"/>
    <s v="TEC-CO-10002095"/>
    <x v="2"/>
    <x v="16"/>
    <x v="615"/>
    <x v="4117"/>
    <n v="5"/>
    <n v="0.2"/>
    <n v="624.98749999999995"/>
    <x v="2"/>
    <x v="0"/>
  </r>
  <r>
    <n v="5758"/>
    <x v="2871"/>
    <x v="1067"/>
    <d v="2017-08-16T00:00:00"/>
    <s v="Standard Class"/>
    <s v="BW-11065"/>
    <x v="768"/>
    <x v="0"/>
    <x v="0"/>
    <x v="253"/>
    <x v="3"/>
    <x v="313"/>
    <x v="0"/>
    <s v="FUR-FU-10004270"/>
    <x v="0"/>
    <x v="5"/>
    <x v="1381"/>
    <x v="4118"/>
    <n v="3"/>
    <n v="0.2"/>
    <n v="12.114900000000002"/>
    <x v="0"/>
    <x v="0"/>
  </r>
  <r>
    <n v="5759"/>
    <x v="2872"/>
    <x v="6"/>
    <d v="2017-11-23T00:00:00"/>
    <s v="First Class"/>
    <s v="BH-11710"/>
    <x v="3"/>
    <x v="0"/>
    <x v="0"/>
    <x v="146"/>
    <x v="2"/>
    <x v="186"/>
    <x v="0"/>
    <s v="TEC-MA-10000423"/>
    <x v="2"/>
    <x v="15"/>
    <x v="1722"/>
    <x v="4119"/>
    <n v="3"/>
    <n v="0.5"/>
    <n v="-1.9791000000000025"/>
    <x v="0"/>
    <x v="0"/>
  </r>
  <r>
    <n v="5760"/>
    <x v="2873"/>
    <x v="945"/>
    <d v="2018-12-30T00:00:00"/>
    <s v="Same Day"/>
    <s v="JP-16135"/>
    <x v="655"/>
    <x v="2"/>
    <x v="0"/>
    <x v="1"/>
    <x v="1"/>
    <x v="3"/>
    <x v="1"/>
    <s v="OFF-ST-10001526"/>
    <x v="1"/>
    <x v="4"/>
    <x v="771"/>
    <x v="2289"/>
    <n v="4"/>
    <n v="0"/>
    <n v="125.14319999999998"/>
    <x v="1"/>
    <x v="0"/>
  </r>
  <r>
    <n v="5761"/>
    <x v="2873"/>
    <x v="945"/>
    <d v="2018-12-30T00:00:00"/>
    <s v="Same Day"/>
    <s v="JP-16135"/>
    <x v="655"/>
    <x v="2"/>
    <x v="0"/>
    <x v="1"/>
    <x v="1"/>
    <x v="3"/>
    <x v="1"/>
    <s v="OFF-BI-10002194"/>
    <x v="1"/>
    <x v="8"/>
    <x v="416"/>
    <x v="4120"/>
    <n v="1"/>
    <n v="0.2"/>
    <n v="2.1546000000000003"/>
    <x v="1"/>
    <x v="0"/>
  </r>
  <r>
    <n v="5762"/>
    <x v="2874"/>
    <x v="801"/>
    <d v="2019-08-15T00:00:00"/>
    <s v="First Class"/>
    <s v="JM-16195"/>
    <x v="594"/>
    <x v="0"/>
    <x v="0"/>
    <x v="453"/>
    <x v="1"/>
    <x v="546"/>
    <x v="1"/>
    <s v="OFF-AP-10000828"/>
    <x v="1"/>
    <x v="9"/>
    <x v="1096"/>
    <x v="3116"/>
    <n v="3"/>
    <n v="0"/>
    <n v="152.02319999999997"/>
    <x v="1"/>
    <x v="0"/>
  </r>
  <r>
    <n v="5763"/>
    <x v="2874"/>
    <x v="801"/>
    <d v="2019-08-15T00:00:00"/>
    <s v="First Class"/>
    <s v="JM-16195"/>
    <x v="594"/>
    <x v="0"/>
    <x v="0"/>
    <x v="453"/>
    <x v="1"/>
    <x v="546"/>
    <x v="1"/>
    <s v="FUR-FU-10001473"/>
    <x v="0"/>
    <x v="5"/>
    <x v="993"/>
    <x v="4121"/>
    <n v="4"/>
    <n v="0"/>
    <n v="19.7712"/>
    <x v="1"/>
    <x v="0"/>
  </r>
  <r>
    <n v="5764"/>
    <x v="2875"/>
    <x v="502"/>
    <d v="2017-11-05T00:00:00"/>
    <s v="First Class"/>
    <s v="FH-14365"/>
    <x v="92"/>
    <x v="1"/>
    <x v="0"/>
    <x v="85"/>
    <x v="15"/>
    <x v="254"/>
    <x v="3"/>
    <s v="FUR-CH-10004983"/>
    <x v="0"/>
    <x v="1"/>
    <x v="1569"/>
    <x v="4122"/>
    <n v="10"/>
    <n v="0.1"/>
    <n v="209.27399999999992"/>
    <x v="2"/>
    <x v="0"/>
  </r>
  <r>
    <n v="5765"/>
    <x v="2876"/>
    <x v="229"/>
    <d v="2017-09-12T00:00:00"/>
    <s v="Second Class"/>
    <s v="MC-17575"/>
    <x v="430"/>
    <x v="0"/>
    <x v="0"/>
    <x v="4"/>
    <x v="4"/>
    <x v="5"/>
    <x v="1"/>
    <s v="OFF-ST-10003994"/>
    <x v="1"/>
    <x v="4"/>
    <x v="1745"/>
    <x v="4123"/>
    <n v="6"/>
    <n v="0"/>
    <n v="17.693999999999988"/>
    <x v="1"/>
    <x v="0"/>
  </r>
  <r>
    <n v="5766"/>
    <x v="2877"/>
    <x v="1068"/>
    <d v="2016-11-14T00:00:00"/>
    <s v="Standard Class"/>
    <s v="EB-13870"/>
    <x v="12"/>
    <x v="0"/>
    <x v="0"/>
    <x v="454"/>
    <x v="1"/>
    <x v="547"/>
    <x v="1"/>
    <s v="TEC-PH-10004447"/>
    <x v="2"/>
    <x v="7"/>
    <x v="866"/>
    <x v="3844"/>
    <n v="3"/>
    <n v="0.2"/>
    <n v="25.018199999999993"/>
    <x v="1"/>
    <x v="0"/>
  </r>
  <r>
    <n v="5767"/>
    <x v="2878"/>
    <x v="750"/>
    <d v="2018-10-15T00:00:00"/>
    <s v="Standard Class"/>
    <s v="PM-19135"/>
    <x v="327"/>
    <x v="2"/>
    <x v="0"/>
    <x v="52"/>
    <x v="5"/>
    <x v="65"/>
    <x v="2"/>
    <s v="OFF-LA-10004545"/>
    <x v="1"/>
    <x v="2"/>
    <x v="1337"/>
    <x v="4124"/>
    <n v="6"/>
    <n v="0.2"/>
    <n v="20.298599999999993"/>
    <x v="2"/>
    <x v="0"/>
  </r>
  <r>
    <n v="5768"/>
    <x v="2879"/>
    <x v="565"/>
    <d v="2019-09-12T00:00:00"/>
    <s v="Second Class"/>
    <s v="AR-10345"/>
    <x v="753"/>
    <x v="1"/>
    <x v="0"/>
    <x v="12"/>
    <x v="5"/>
    <x v="32"/>
    <x v="2"/>
    <s v="TEC-AC-10003116"/>
    <x v="2"/>
    <x v="11"/>
    <x v="929"/>
    <x v="4125"/>
    <n v="6"/>
    <n v="0.2"/>
    <n v="20.234999999999996"/>
    <x v="2"/>
    <x v="0"/>
  </r>
  <r>
    <n v="5769"/>
    <x v="2880"/>
    <x v="1069"/>
    <d v="2017-03-01T00:00:00"/>
    <s v="Standard Class"/>
    <s v="SS-20875"/>
    <x v="286"/>
    <x v="0"/>
    <x v="0"/>
    <x v="273"/>
    <x v="31"/>
    <x v="342"/>
    <x v="3"/>
    <s v="OFF-LA-10001641"/>
    <x v="1"/>
    <x v="2"/>
    <x v="1031"/>
    <x v="982"/>
    <n v="1"/>
    <n v="0"/>
    <n v="1.512"/>
    <x v="2"/>
    <x v="0"/>
  </r>
  <r>
    <n v="5770"/>
    <x v="2880"/>
    <x v="1069"/>
    <d v="2017-03-01T00:00:00"/>
    <s v="Standard Class"/>
    <s v="SS-20875"/>
    <x v="286"/>
    <x v="0"/>
    <x v="0"/>
    <x v="273"/>
    <x v="31"/>
    <x v="342"/>
    <x v="3"/>
    <s v="OFF-PA-10002377"/>
    <x v="1"/>
    <x v="10"/>
    <x v="562"/>
    <x v="20"/>
    <n v="4"/>
    <n v="0"/>
    <n v="10.223999999999998"/>
    <x v="2"/>
    <x v="0"/>
  </r>
  <r>
    <n v="5771"/>
    <x v="2881"/>
    <x v="496"/>
    <d v="2017-09-28T00:00:00"/>
    <s v="Standard Class"/>
    <s v="SC-20440"/>
    <x v="464"/>
    <x v="1"/>
    <x v="0"/>
    <x v="1"/>
    <x v="1"/>
    <x v="3"/>
    <x v="1"/>
    <s v="FUR-FU-10000010"/>
    <x v="0"/>
    <x v="5"/>
    <x v="527"/>
    <x v="4126"/>
    <n v="3"/>
    <n v="0"/>
    <n v="4.6220999999999997"/>
    <x v="1"/>
    <x v="0"/>
  </r>
  <r>
    <n v="5772"/>
    <x v="2881"/>
    <x v="496"/>
    <d v="2017-09-28T00:00:00"/>
    <s v="Standard Class"/>
    <s v="SC-20440"/>
    <x v="464"/>
    <x v="1"/>
    <x v="0"/>
    <x v="1"/>
    <x v="1"/>
    <x v="3"/>
    <x v="1"/>
    <s v="OFF-AP-10002651"/>
    <x v="1"/>
    <x v="9"/>
    <x v="1350"/>
    <x v="4127"/>
    <n v="4"/>
    <n v="0"/>
    <n v="335.85479999999984"/>
    <x v="1"/>
    <x v="0"/>
  </r>
  <r>
    <n v="5773"/>
    <x v="2882"/>
    <x v="650"/>
    <d v="2017-12-01T00:00:00"/>
    <s v="Standard Class"/>
    <s v="EA-14035"/>
    <x v="105"/>
    <x v="1"/>
    <x v="0"/>
    <x v="24"/>
    <x v="25"/>
    <x v="333"/>
    <x v="2"/>
    <s v="TEC-CO-10002313"/>
    <x v="2"/>
    <x v="16"/>
    <x v="349"/>
    <x v="4128"/>
    <n v="1"/>
    <n v="0"/>
    <n v="233.99610000000001"/>
    <x v="2"/>
    <x v="0"/>
  </r>
  <r>
    <n v="5774"/>
    <x v="2883"/>
    <x v="1070"/>
    <d v="2018-09-06T00:00:00"/>
    <s v="Standard Class"/>
    <s v="TP-21130"/>
    <x v="236"/>
    <x v="0"/>
    <x v="0"/>
    <x v="435"/>
    <x v="5"/>
    <x v="525"/>
    <x v="2"/>
    <s v="OFF-ST-10001580"/>
    <x v="1"/>
    <x v="4"/>
    <x v="355"/>
    <x v="942"/>
    <n v="2"/>
    <n v="0.2"/>
    <n v="2.3967999999999989"/>
    <x v="2"/>
    <x v="0"/>
  </r>
  <r>
    <n v="5775"/>
    <x v="2884"/>
    <x v="408"/>
    <d v="2018-04-16T00:00:00"/>
    <s v="Standard Class"/>
    <s v="BP-11290"/>
    <x v="443"/>
    <x v="0"/>
    <x v="0"/>
    <x v="1"/>
    <x v="1"/>
    <x v="1"/>
    <x v="1"/>
    <s v="FUR-CH-10001545"/>
    <x v="0"/>
    <x v="1"/>
    <x v="1746"/>
    <x v="4129"/>
    <n v="7"/>
    <n v="0.2"/>
    <n v="-31.914400000000015"/>
    <x v="1"/>
    <x v="0"/>
  </r>
  <r>
    <n v="5776"/>
    <x v="2884"/>
    <x v="408"/>
    <d v="2018-04-16T00:00:00"/>
    <s v="Standard Class"/>
    <s v="BP-11290"/>
    <x v="443"/>
    <x v="0"/>
    <x v="0"/>
    <x v="1"/>
    <x v="1"/>
    <x v="1"/>
    <x v="1"/>
    <s v="OFF-BI-10004826"/>
    <x v="1"/>
    <x v="8"/>
    <x v="728"/>
    <x v="4130"/>
    <n v="1"/>
    <n v="0.2"/>
    <n v="4.6228000000000007"/>
    <x v="1"/>
    <x v="0"/>
  </r>
  <r>
    <n v="5777"/>
    <x v="2885"/>
    <x v="429"/>
    <d v="2018-12-08T00:00:00"/>
    <s v="Standard Class"/>
    <s v="LM-17065"/>
    <x v="215"/>
    <x v="0"/>
    <x v="0"/>
    <x v="109"/>
    <x v="15"/>
    <x v="135"/>
    <x v="3"/>
    <s v="OFF-BI-10000301"/>
    <x v="1"/>
    <x v="8"/>
    <x v="625"/>
    <x v="1654"/>
    <n v="3"/>
    <n v="0.2"/>
    <n v="5.8230000000000004"/>
    <x v="2"/>
    <x v="0"/>
  </r>
  <r>
    <n v="5778"/>
    <x v="2886"/>
    <x v="429"/>
    <d v="2018-12-09T00:00:00"/>
    <s v="Standard Class"/>
    <s v="KT-16465"/>
    <x v="446"/>
    <x v="0"/>
    <x v="0"/>
    <x v="8"/>
    <x v="1"/>
    <x v="9"/>
    <x v="1"/>
    <s v="OFF-PA-10000994"/>
    <x v="1"/>
    <x v="10"/>
    <x v="913"/>
    <x v="2840"/>
    <n v="1"/>
    <n v="0"/>
    <n v="50.327999999999996"/>
    <x v="1"/>
    <x v="0"/>
  </r>
  <r>
    <n v="5779"/>
    <x v="2887"/>
    <x v="7"/>
    <d v="2016-11-18T00:00:00"/>
    <s v="Standard Class"/>
    <s v="AP-10915"/>
    <x v="275"/>
    <x v="0"/>
    <x v="0"/>
    <x v="1"/>
    <x v="1"/>
    <x v="141"/>
    <x v="1"/>
    <s v="OFF-AR-10003156"/>
    <x v="1"/>
    <x v="6"/>
    <x v="401"/>
    <x v="429"/>
    <n v="3"/>
    <n v="0"/>
    <n v="7.9248000000000012"/>
    <x v="1"/>
    <x v="0"/>
  </r>
  <r>
    <n v="5780"/>
    <x v="2887"/>
    <x v="7"/>
    <d v="2016-11-18T00:00:00"/>
    <s v="Standard Class"/>
    <s v="AP-10915"/>
    <x v="275"/>
    <x v="0"/>
    <x v="0"/>
    <x v="1"/>
    <x v="1"/>
    <x v="141"/>
    <x v="1"/>
    <s v="FUR-CH-10000988"/>
    <x v="0"/>
    <x v="1"/>
    <x v="1141"/>
    <x v="4131"/>
    <n v="1"/>
    <n v="0.2"/>
    <n v="11.264799999999997"/>
    <x v="1"/>
    <x v="0"/>
  </r>
  <r>
    <n v="5781"/>
    <x v="2888"/>
    <x v="788"/>
    <d v="2017-04-09T00:00:00"/>
    <s v="Standard Class"/>
    <s v="JD-15790"/>
    <x v="479"/>
    <x v="0"/>
    <x v="0"/>
    <x v="1"/>
    <x v="1"/>
    <x v="13"/>
    <x v="1"/>
    <s v="TEC-MA-10003329"/>
    <x v="2"/>
    <x v="15"/>
    <x v="1750"/>
    <x v="981"/>
    <n v="3"/>
    <n v="0.2"/>
    <n v="24.291899999999998"/>
    <x v="1"/>
    <x v="0"/>
  </r>
  <r>
    <n v="5782"/>
    <x v="2889"/>
    <x v="295"/>
    <d v="2017-12-16T00:00:00"/>
    <s v="Second Class"/>
    <s v="XP-21865"/>
    <x v="190"/>
    <x v="0"/>
    <x v="0"/>
    <x v="455"/>
    <x v="1"/>
    <x v="548"/>
    <x v="1"/>
    <s v="OFF-AR-10001547"/>
    <x v="1"/>
    <x v="6"/>
    <x v="148"/>
    <x v="4132"/>
    <n v="1"/>
    <n v="0"/>
    <n v="0.59670000000000001"/>
    <x v="1"/>
    <x v="0"/>
  </r>
  <r>
    <n v="5783"/>
    <x v="2889"/>
    <x v="295"/>
    <d v="2017-12-16T00:00:00"/>
    <s v="Second Class"/>
    <s v="XP-21865"/>
    <x v="190"/>
    <x v="0"/>
    <x v="0"/>
    <x v="455"/>
    <x v="1"/>
    <x v="548"/>
    <x v="1"/>
    <s v="OFF-EN-10003072"/>
    <x v="1"/>
    <x v="12"/>
    <x v="775"/>
    <x v="2887"/>
    <n v="4"/>
    <n v="0"/>
    <n v="7.4496000000000002"/>
    <x v="1"/>
    <x v="0"/>
  </r>
  <r>
    <n v="5784"/>
    <x v="2889"/>
    <x v="295"/>
    <d v="2017-12-16T00:00:00"/>
    <s v="Second Class"/>
    <s v="XP-21865"/>
    <x v="190"/>
    <x v="0"/>
    <x v="0"/>
    <x v="455"/>
    <x v="1"/>
    <x v="548"/>
    <x v="1"/>
    <s v="OFF-PA-10000726"/>
    <x v="1"/>
    <x v="10"/>
    <x v="1331"/>
    <x v="2978"/>
    <n v="4"/>
    <n v="0"/>
    <n v="16.397999999999996"/>
    <x v="1"/>
    <x v="0"/>
  </r>
  <r>
    <n v="5785"/>
    <x v="2890"/>
    <x v="280"/>
    <d v="2019-10-08T00:00:00"/>
    <s v="Standard Class"/>
    <s v="JK-16090"/>
    <x v="765"/>
    <x v="0"/>
    <x v="0"/>
    <x v="24"/>
    <x v="21"/>
    <x v="329"/>
    <x v="1"/>
    <s v="FUR-BO-10001972"/>
    <x v="0"/>
    <x v="0"/>
    <x v="367"/>
    <x v="4133"/>
    <n v="6"/>
    <n v="0.7"/>
    <n v="-384.71640000000002"/>
    <x v="1"/>
    <x v="0"/>
  </r>
  <r>
    <n v="5786"/>
    <x v="2890"/>
    <x v="280"/>
    <d v="2019-10-08T00:00:00"/>
    <s v="Standard Class"/>
    <s v="JK-16090"/>
    <x v="765"/>
    <x v="0"/>
    <x v="0"/>
    <x v="24"/>
    <x v="21"/>
    <x v="329"/>
    <x v="1"/>
    <s v="OFF-SU-10004664"/>
    <x v="1"/>
    <x v="14"/>
    <x v="597"/>
    <x v="384"/>
    <n v="6"/>
    <n v="0.2"/>
    <n v="4.3955999999999982"/>
    <x v="1"/>
    <x v="0"/>
  </r>
  <r>
    <n v="5787"/>
    <x v="2890"/>
    <x v="280"/>
    <d v="2019-10-08T00:00:00"/>
    <s v="Standard Class"/>
    <s v="JK-16090"/>
    <x v="765"/>
    <x v="0"/>
    <x v="0"/>
    <x v="24"/>
    <x v="21"/>
    <x v="329"/>
    <x v="1"/>
    <s v="OFF-BI-10003676"/>
    <x v="1"/>
    <x v="8"/>
    <x v="824"/>
    <x v="4134"/>
    <n v="7"/>
    <n v="0.7"/>
    <n v="-16.601199999999999"/>
    <x v="1"/>
    <x v="0"/>
  </r>
  <r>
    <n v="5788"/>
    <x v="2890"/>
    <x v="280"/>
    <d v="2019-10-08T00:00:00"/>
    <s v="Standard Class"/>
    <s v="JK-16090"/>
    <x v="765"/>
    <x v="0"/>
    <x v="0"/>
    <x v="24"/>
    <x v="21"/>
    <x v="329"/>
    <x v="1"/>
    <s v="OFF-AR-10003727"/>
    <x v="1"/>
    <x v="6"/>
    <x v="1371"/>
    <x v="4135"/>
    <n v="7"/>
    <n v="0.2"/>
    <n v="10.703699999999987"/>
    <x v="1"/>
    <x v="0"/>
  </r>
  <r>
    <n v="5789"/>
    <x v="2891"/>
    <x v="318"/>
    <d v="2019-04-14T00:00:00"/>
    <s v="Second Class"/>
    <s v="MG-18205"/>
    <x v="769"/>
    <x v="1"/>
    <x v="0"/>
    <x v="108"/>
    <x v="2"/>
    <x v="133"/>
    <x v="0"/>
    <s v="FUR-FU-10003829"/>
    <x v="0"/>
    <x v="5"/>
    <x v="1378"/>
    <x v="4136"/>
    <n v="5"/>
    <n v="0.2"/>
    <n v="1.8479999999999985"/>
    <x v="0"/>
    <x v="0"/>
  </r>
  <r>
    <n v="5790"/>
    <x v="2891"/>
    <x v="318"/>
    <d v="2019-04-14T00:00:00"/>
    <s v="Second Class"/>
    <s v="MG-18205"/>
    <x v="769"/>
    <x v="1"/>
    <x v="0"/>
    <x v="108"/>
    <x v="2"/>
    <x v="133"/>
    <x v="0"/>
    <s v="OFF-BI-10003712"/>
    <x v="1"/>
    <x v="8"/>
    <x v="696"/>
    <x v="2974"/>
    <n v="3"/>
    <n v="0.7"/>
    <n v="-3.0933000000000002"/>
    <x v="0"/>
    <x v="0"/>
  </r>
  <r>
    <n v="5791"/>
    <x v="2892"/>
    <x v="365"/>
    <d v="2019-10-02T00:00:00"/>
    <s v="First Class"/>
    <s v="PG-18820"/>
    <x v="310"/>
    <x v="0"/>
    <x v="0"/>
    <x v="329"/>
    <x v="1"/>
    <x v="409"/>
    <x v="1"/>
    <s v="OFF-FA-10002280"/>
    <x v="1"/>
    <x v="13"/>
    <x v="659"/>
    <x v="768"/>
    <n v="7"/>
    <n v="0"/>
    <n v="16.8"/>
    <x v="1"/>
    <x v="0"/>
  </r>
  <r>
    <n v="5792"/>
    <x v="2892"/>
    <x v="365"/>
    <d v="2019-10-02T00:00:00"/>
    <s v="First Class"/>
    <s v="PG-18820"/>
    <x v="310"/>
    <x v="0"/>
    <x v="0"/>
    <x v="329"/>
    <x v="1"/>
    <x v="409"/>
    <x v="1"/>
    <s v="FUR-CH-10002961"/>
    <x v="0"/>
    <x v="1"/>
    <x v="948"/>
    <x v="74"/>
    <n v="1"/>
    <n v="0.2"/>
    <n v="0"/>
    <x v="1"/>
    <x v="0"/>
  </r>
  <r>
    <n v="5793"/>
    <x v="2892"/>
    <x v="365"/>
    <d v="2019-10-02T00:00:00"/>
    <s v="First Class"/>
    <s v="PG-18820"/>
    <x v="310"/>
    <x v="0"/>
    <x v="0"/>
    <x v="329"/>
    <x v="1"/>
    <x v="409"/>
    <x v="1"/>
    <s v="OFF-AP-10002578"/>
    <x v="1"/>
    <x v="9"/>
    <x v="414"/>
    <x v="2064"/>
    <n v="2"/>
    <n v="0"/>
    <n v="25.438400000000001"/>
    <x v="1"/>
    <x v="0"/>
  </r>
  <r>
    <n v="5794"/>
    <x v="2892"/>
    <x v="365"/>
    <d v="2019-10-02T00:00:00"/>
    <s v="First Class"/>
    <s v="PG-18820"/>
    <x v="310"/>
    <x v="0"/>
    <x v="0"/>
    <x v="329"/>
    <x v="1"/>
    <x v="409"/>
    <x v="1"/>
    <s v="FUR-FU-10004848"/>
    <x v="0"/>
    <x v="5"/>
    <x v="28"/>
    <x v="2678"/>
    <n v="1"/>
    <n v="0"/>
    <n v="15.524999999999999"/>
    <x v="1"/>
    <x v="0"/>
  </r>
  <r>
    <n v="5795"/>
    <x v="2892"/>
    <x v="365"/>
    <d v="2019-10-02T00:00:00"/>
    <s v="First Class"/>
    <s v="PG-18820"/>
    <x v="310"/>
    <x v="0"/>
    <x v="0"/>
    <x v="329"/>
    <x v="1"/>
    <x v="409"/>
    <x v="1"/>
    <s v="OFF-BI-10003364"/>
    <x v="1"/>
    <x v="8"/>
    <x v="705"/>
    <x v="1004"/>
    <n v="2"/>
    <n v="0.2"/>
    <n v="16.3352"/>
    <x v="1"/>
    <x v="0"/>
  </r>
  <r>
    <n v="5796"/>
    <x v="2893"/>
    <x v="411"/>
    <d v="2016-10-03T00:00:00"/>
    <s v="Second Class"/>
    <s v="LD-17005"/>
    <x v="436"/>
    <x v="0"/>
    <x v="0"/>
    <x v="20"/>
    <x v="15"/>
    <x v="164"/>
    <x v="3"/>
    <s v="OFF-ST-10002615"/>
    <x v="1"/>
    <x v="4"/>
    <x v="1436"/>
    <x v="4137"/>
    <n v="9"/>
    <n v="0"/>
    <n v="362.84040000000005"/>
    <x v="2"/>
    <x v="0"/>
  </r>
  <r>
    <n v="5797"/>
    <x v="2893"/>
    <x v="411"/>
    <d v="2016-10-03T00:00:00"/>
    <s v="Second Class"/>
    <s v="LD-17005"/>
    <x v="436"/>
    <x v="0"/>
    <x v="0"/>
    <x v="20"/>
    <x v="15"/>
    <x v="164"/>
    <x v="3"/>
    <s v="FUR-FU-10000521"/>
    <x v="0"/>
    <x v="5"/>
    <x v="139"/>
    <x v="4138"/>
    <n v="4"/>
    <n v="0"/>
    <n v="36.381599999999992"/>
    <x v="2"/>
    <x v="0"/>
  </r>
  <r>
    <n v="5798"/>
    <x v="2893"/>
    <x v="411"/>
    <d v="2016-10-03T00:00:00"/>
    <s v="Second Class"/>
    <s v="LD-17005"/>
    <x v="436"/>
    <x v="0"/>
    <x v="0"/>
    <x v="20"/>
    <x v="15"/>
    <x v="164"/>
    <x v="3"/>
    <s v="OFF-LA-10000121"/>
    <x v="1"/>
    <x v="2"/>
    <x v="911"/>
    <x v="1381"/>
    <n v="3"/>
    <n v="0"/>
    <n v="8.6939999999999991"/>
    <x v="2"/>
    <x v="0"/>
  </r>
  <r>
    <n v="5799"/>
    <x v="2893"/>
    <x v="411"/>
    <d v="2016-10-03T00:00:00"/>
    <s v="Second Class"/>
    <s v="LD-17005"/>
    <x v="436"/>
    <x v="0"/>
    <x v="0"/>
    <x v="20"/>
    <x v="15"/>
    <x v="164"/>
    <x v="3"/>
    <s v="OFF-PA-10001289"/>
    <x v="1"/>
    <x v="10"/>
    <x v="961"/>
    <x v="2723"/>
    <n v="2"/>
    <n v="0"/>
    <n v="37.9848"/>
    <x v="2"/>
    <x v="0"/>
  </r>
  <r>
    <n v="5800"/>
    <x v="2894"/>
    <x v="1071"/>
    <d v="2016-08-25T00:00:00"/>
    <s v="Second Class"/>
    <s v="CR-12730"/>
    <x v="257"/>
    <x v="0"/>
    <x v="0"/>
    <x v="22"/>
    <x v="10"/>
    <x v="26"/>
    <x v="2"/>
    <s v="FUR-CH-10004495"/>
    <x v="0"/>
    <x v="1"/>
    <x v="1484"/>
    <x v="4139"/>
    <n v="2"/>
    <n v="0.3"/>
    <n v="-6.0196000000000538"/>
    <x v="2"/>
    <x v="0"/>
  </r>
  <r>
    <n v="5801"/>
    <x v="2895"/>
    <x v="384"/>
    <d v="2016-07-14T00:00:00"/>
    <s v="First Class"/>
    <s v="MN-17935"/>
    <x v="438"/>
    <x v="0"/>
    <x v="0"/>
    <x v="236"/>
    <x v="5"/>
    <x v="293"/>
    <x v="2"/>
    <s v="TEC-PH-10000895"/>
    <x v="2"/>
    <x v="7"/>
    <x v="1137"/>
    <x v="4140"/>
    <n v="4"/>
    <n v="0.2"/>
    <n v="43.197600000000023"/>
    <x v="2"/>
    <x v="0"/>
  </r>
  <r>
    <n v="5802"/>
    <x v="2895"/>
    <x v="384"/>
    <d v="2016-07-14T00:00:00"/>
    <s v="First Class"/>
    <s v="MN-17935"/>
    <x v="438"/>
    <x v="0"/>
    <x v="0"/>
    <x v="236"/>
    <x v="5"/>
    <x v="293"/>
    <x v="2"/>
    <s v="OFF-PA-10000552"/>
    <x v="1"/>
    <x v="10"/>
    <x v="1541"/>
    <x v="563"/>
    <n v="2"/>
    <n v="0.2"/>
    <n v="3.6288"/>
    <x v="2"/>
    <x v="0"/>
  </r>
  <r>
    <n v="5803"/>
    <x v="2896"/>
    <x v="204"/>
    <d v="2017-03-24T00:00:00"/>
    <s v="First Class"/>
    <s v="RD-19900"/>
    <x v="76"/>
    <x v="0"/>
    <x v="0"/>
    <x v="302"/>
    <x v="1"/>
    <x v="379"/>
    <x v="1"/>
    <s v="TEC-PH-10000376"/>
    <x v="2"/>
    <x v="7"/>
    <x v="433"/>
    <x v="2992"/>
    <n v="2"/>
    <n v="0.2"/>
    <n v="1.1988000000000003"/>
    <x v="1"/>
    <x v="0"/>
  </r>
  <r>
    <n v="5804"/>
    <x v="2897"/>
    <x v="605"/>
    <d v="2019-05-19T00:00:00"/>
    <s v="Standard Class"/>
    <s v="JP-16135"/>
    <x v="655"/>
    <x v="2"/>
    <x v="0"/>
    <x v="24"/>
    <x v="24"/>
    <x v="157"/>
    <x v="3"/>
    <s v="OFF-AR-10003504"/>
    <x v="1"/>
    <x v="6"/>
    <x v="1035"/>
    <x v="1518"/>
    <n v="3"/>
    <n v="0.2"/>
    <n v="1.1555999999999984"/>
    <x v="2"/>
    <x v="0"/>
  </r>
  <r>
    <n v="5805"/>
    <x v="2898"/>
    <x v="38"/>
    <d v="2019-11-19T00:00:00"/>
    <s v="Standard Class"/>
    <s v="KE-16420"/>
    <x v="722"/>
    <x v="1"/>
    <x v="0"/>
    <x v="61"/>
    <x v="5"/>
    <x v="77"/>
    <x v="2"/>
    <s v="OFF-ST-10000943"/>
    <x v="1"/>
    <x v="4"/>
    <x v="1204"/>
    <x v="1845"/>
    <n v="4"/>
    <n v="0.2"/>
    <n v="6.1792000000000016"/>
    <x v="2"/>
    <x v="0"/>
  </r>
  <r>
    <n v="5806"/>
    <x v="2898"/>
    <x v="38"/>
    <d v="2019-11-19T00:00:00"/>
    <s v="Standard Class"/>
    <s v="KE-16420"/>
    <x v="722"/>
    <x v="1"/>
    <x v="0"/>
    <x v="61"/>
    <x v="5"/>
    <x v="77"/>
    <x v="2"/>
    <s v="FUR-BO-10003441"/>
    <x v="0"/>
    <x v="0"/>
    <x v="712"/>
    <x v="4141"/>
    <n v="3"/>
    <n v="0.32"/>
    <n v="-27.264600000000016"/>
    <x v="2"/>
    <x v="0"/>
  </r>
  <r>
    <n v="5807"/>
    <x v="2899"/>
    <x v="913"/>
    <d v="2018-09-07T00:00:00"/>
    <s v="Second Class"/>
    <s v="DL-13315"/>
    <x v="111"/>
    <x v="0"/>
    <x v="0"/>
    <x v="289"/>
    <x v="18"/>
    <x v="364"/>
    <x v="0"/>
    <s v="OFF-PA-10002195"/>
    <x v="1"/>
    <x v="10"/>
    <x v="726"/>
    <x v="854"/>
    <n v="3"/>
    <n v="0.2"/>
    <n v="4.1147999999999998"/>
    <x v="0"/>
    <x v="0"/>
  </r>
  <r>
    <n v="5808"/>
    <x v="2899"/>
    <x v="913"/>
    <d v="2018-09-07T00:00:00"/>
    <s v="Second Class"/>
    <s v="DL-13315"/>
    <x v="111"/>
    <x v="0"/>
    <x v="0"/>
    <x v="289"/>
    <x v="18"/>
    <x v="364"/>
    <x v="0"/>
    <s v="OFF-AP-10001205"/>
    <x v="1"/>
    <x v="9"/>
    <x v="1294"/>
    <x v="2802"/>
    <n v="2"/>
    <n v="0.2"/>
    <n v="8.7168000000000063"/>
    <x v="0"/>
    <x v="0"/>
  </r>
  <r>
    <n v="5809"/>
    <x v="2899"/>
    <x v="913"/>
    <d v="2018-09-07T00:00:00"/>
    <s v="Second Class"/>
    <s v="DL-13315"/>
    <x v="111"/>
    <x v="0"/>
    <x v="0"/>
    <x v="289"/>
    <x v="18"/>
    <x v="364"/>
    <x v="0"/>
    <s v="OFF-AR-10002987"/>
    <x v="1"/>
    <x v="6"/>
    <x v="1562"/>
    <x v="4142"/>
    <n v="2"/>
    <n v="0.2"/>
    <n v="8.3328000000000024"/>
    <x v="0"/>
    <x v="0"/>
  </r>
  <r>
    <n v="5810"/>
    <x v="2900"/>
    <x v="1072"/>
    <d v="2018-02-11T00:00:00"/>
    <s v="Standard Class"/>
    <s v="KB-16240"/>
    <x v="208"/>
    <x v="1"/>
    <x v="0"/>
    <x v="346"/>
    <x v="18"/>
    <x v="427"/>
    <x v="0"/>
    <s v="FUR-FU-10000723"/>
    <x v="0"/>
    <x v="5"/>
    <x v="480"/>
    <x v="4143"/>
    <n v="4"/>
    <n v="0.2"/>
    <n v="-18.180799999999998"/>
    <x v="0"/>
    <x v="0"/>
  </r>
  <r>
    <n v="5811"/>
    <x v="2901"/>
    <x v="204"/>
    <d v="2017-03-26T00:00:00"/>
    <s v="Standard Class"/>
    <s v="JD-16150"/>
    <x v="251"/>
    <x v="1"/>
    <x v="0"/>
    <x v="70"/>
    <x v="1"/>
    <x v="88"/>
    <x v="1"/>
    <s v="OFF-PA-10003127"/>
    <x v="1"/>
    <x v="10"/>
    <x v="33"/>
    <x v="151"/>
    <n v="4"/>
    <n v="0"/>
    <n v="48.539199999999994"/>
    <x v="1"/>
    <x v="0"/>
  </r>
  <r>
    <n v="5812"/>
    <x v="2901"/>
    <x v="204"/>
    <d v="2017-03-26T00:00:00"/>
    <s v="Standard Class"/>
    <s v="JD-16150"/>
    <x v="251"/>
    <x v="1"/>
    <x v="0"/>
    <x v="70"/>
    <x v="1"/>
    <x v="88"/>
    <x v="1"/>
    <s v="FUR-FU-10000747"/>
    <x v="0"/>
    <x v="5"/>
    <x v="1751"/>
    <x v="1377"/>
    <n v="2"/>
    <n v="0"/>
    <n v="15.633199999999988"/>
    <x v="1"/>
    <x v="0"/>
  </r>
  <r>
    <n v="5813"/>
    <x v="2901"/>
    <x v="204"/>
    <d v="2017-03-26T00:00:00"/>
    <s v="Standard Class"/>
    <s v="JD-16150"/>
    <x v="251"/>
    <x v="1"/>
    <x v="0"/>
    <x v="70"/>
    <x v="1"/>
    <x v="88"/>
    <x v="1"/>
    <s v="TEC-PH-10001795"/>
    <x v="2"/>
    <x v="7"/>
    <x v="647"/>
    <x v="4144"/>
    <n v="3"/>
    <n v="0.2"/>
    <n v="185.99699999999984"/>
    <x v="1"/>
    <x v="0"/>
  </r>
  <r>
    <n v="5814"/>
    <x v="2902"/>
    <x v="740"/>
    <d v="2017-07-03T00:00:00"/>
    <s v="First Class"/>
    <s v="SR-20740"/>
    <x v="256"/>
    <x v="2"/>
    <x v="0"/>
    <x v="20"/>
    <x v="15"/>
    <x v="23"/>
    <x v="3"/>
    <s v="OFF-PA-10003797"/>
    <x v="1"/>
    <x v="10"/>
    <x v="1710"/>
    <x v="541"/>
    <n v="3"/>
    <n v="0"/>
    <n v="9.3312000000000008"/>
    <x v="2"/>
    <x v="0"/>
  </r>
  <r>
    <n v="5815"/>
    <x v="2903"/>
    <x v="925"/>
    <d v="2017-06-17T00:00:00"/>
    <s v="First Class"/>
    <s v="AC-10450"/>
    <x v="549"/>
    <x v="0"/>
    <x v="0"/>
    <x v="67"/>
    <x v="2"/>
    <x v="85"/>
    <x v="0"/>
    <s v="TEC-AC-10002718"/>
    <x v="2"/>
    <x v="11"/>
    <x v="1192"/>
    <x v="4145"/>
    <n v="1"/>
    <n v="0.2"/>
    <n v="-0.7295000000000007"/>
    <x v="0"/>
    <x v="0"/>
  </r>
  <r>
    <n v="5816"/>
    <x v="2904"/>
    <x v="35"/>
    <d v="2016-11-26T00:00:00"/>
    <s v="Same Day"/>
    <s v="LS-17245"/>
    <x v="201"/>
    <x v="0"/>
    <x v="0"/>
    <x v="456"/>
    <x v="15"/>
    <x v="549"/>
    <x v="3"/>
    <s v="TEC-PH-10002170"/>
    <x v="2"/>
    <x v="7"/>
    <x v="599"/>
    <x v="463"/>
    <n v="4"/>
    <n v="0"/>
    <n v="78.388800000000003"/>
    <x v="2"/>
    <x v="0"/>
  </r>
  <r>
    <n v="5817"/>
    <x v="2904"/>
    <x v="35"/>
    <d v="2016-11-26T00:00:00"/>
    <s v="Same Day"/>
    <s v="LS-17245"/>
    <x v="201"/>
    <x v="0"/>
    <x v="0"/>
    <x v="456"/>
    <x v="15"/>
    <x v="549"/>
    <x v="3"/>
    <s v="OFF-BI-10001078"/>
    <x v="1"/>
    <x v="8"/>
    <x v="61"/>
    <x v="4146"/>
    <n v="3"/>
    <n v="0.2"/>
    <n v="4.6806000000000001"/>
    <x v="2"/>
    <x v="0"/>
  </r>
  <r>
    <n v="5818"/>
    <x v="2904"/>
    <x v="35"/>
    <d v="2016-11-26T00:00:00"/>
    <s v="Same Day"/>
    <s v="LS-17245"/>
    <x v="201"/>
    <x v="0"/>
    <x v="0"/>
    <x v="456"/>
    <x v="15"/>
    <x v="549"/>
    <x v="3"/>
    <s v="OFF-BI-10001031"/>
    <x v="1"/>
    <x v="8"/>
    <x v="874"/>
    <x v="1232"/>
    <n v="4"/>
    <n v="0.2"/>
    <n v="5.767199999999999"/>
    <x v="2"/>
    <x v="0"/>
  </r>
  <r>
    <n v="5819"/>
    <x v="2904"/>
    <x v="35"/>
    <d v="2016-11-26T00:00:00"/>
    <s v="Same Day"/>
    <s v="LS-17245"/>
    <x v="201"/>
    <x v="0"/>
    <x v="0"/>
    <x v="456"/>
    <x v="15"/>
    <x v="549"/>
    <x v="3"/>
    <s v="OFF-LA-10001158"/>
    <x v="1"/>
    <x v="2"/>
    <x v="322"/>
    <x v="4147"/>
    <n v="9"/>
    <n v="0"/>
    <n v="44.712000000000003"/>
    <x v="2"/>
    <x v="0"/>
  </r>
  <r>
    <n v="5820"/>
    <x v="2904"/>
    <x v="35"/>
    <d v="2016-11-26T00:00:00"/>
    <s v="Same Day"/>
    <s v="LS-17245"/>
    <x v="201"/>
    <x v="0"/>
    <x v="0"/>
    <x v="456"/>
    <x v="15"/>
    <x v="549"/>
    <x v="3"/>
    <s v="OFF-LA-10001613"/>
    <x v="1"/>
    <x v="2"/>
    <x v="743"/>
    <x v="132"/>
    <n v="4"/>
    <n v="0"/>
    <n v="5.6448"/>
    <x v="2"/>
    <x v="0"/>
  </r>
  <r>
    <n v="5821"/>
    <x v="2905"/>
    <x v="605"/>
    <d v="2019-05-18T00:00:00"/>
    <s v="Standard Class"/>
    <s v="CS-12175"/>
    <x v="728"/>
    <x v="1"/>
    <x v="0"/>
    <x v="8"/>
    <x v="1"/>
    <x v="34"/>
    <x v="1"/>
    <s v="OFF-SU-10000157"/>
    <x v="1"/>
    <x v="14"/>
    <x v="1408"/>
    <x v="4148"/>
    <n v="2"/>
    <n v="0"/>
    <n v="4.7724000000000046"/>
    <x v="1"/>
    <x v="0"/>
  </r>
  <r>
    <n v="5822"/>
    <x v="2905"/>
    <x v="605"/>
    <d v="2019-05-18T00:00:00"/>
    <s v="Standard Class"/>
    <s v="CS-12175"/>
    <x v="728"/>
    <x v="1"/>
    <x v="0"/>
    <x v="8"/>
    <x v="1"/>
    <x v="34"/>
    <x v="1"/>
    <s v="OFF-AP-10004868"/>
    <x v="1"/>
    <x v="9"/>
    <x v="1027"/>
    <x v="4149"/>
    <n v="1"/>
    <n v="0"/>
    <n v="2.0979000000000001"/>
    <x v="1"/>
    <x v="0"/>
  </r>
  <r>
    <n v="5823"/>
    <x v="2905"/>
    <x v="605"/>
    <d v="2019-05-18T00:00:00"/>
    <s v="Standard Class"/>
    <s v="CS-12175"/>
    <x v="728"/>
    <x v="1"/>
    <x v="0"/>
    <x v="8"/>
    <x v="1"/>
    <x v="34"/>
    <x v="1"/>
    <s v="FUR-TA-10001520"/>
    <x v="0"/>
    <x v="3"/>
    <x v="718"/>
    <x v="4150"/>
    <n v="5"/>
    <n v="0.2"/>
    <n v="-10.705500000000043"/>
    <x v="1"/>
    <x v="0"/>
  </r>
  <r>
    <n v="5824"/>
    <x v="2905"/>
    <x v="605"/>
    <d v="2019-05-18T00:00:00"/>
    <s v="Standard Class"/>
    <s v="CS-12175"/>
    <x v="728"/>
    <x v="1"/>
    <x v="0"/>
    <x v="8"/>
    <x v="1"/>
    <x v="34"/>
    <x v="1"/>
    <s v="OFF-BI-10001900"/>
    <x v="1"/>
    <x v="8"/>
    <x v="1108"/>
    <x v="4151"/>
    <n v="4"/>
    <n v="0.2"/>
    <n v="6.4691999999999998"/>
    <x v="1"/>
    <x v="0"/>
  </r>
  <r>
    <n v="5825"/>
    <x v="2906"/>
    <x v="1073"/>
    <d v="2016-05-02T00:00:00"/>
    <s v="Same Day"/>
    <s v="AR-10510"/>
    <x v="239"/>
    <x v="0"/>
    <x v="0"/>
    <x v="38"/>
    <x v="24"/>
    <x v="47"/>
    <x v="3"/>
    <s v="OFF-AP-10003971"/>
    <x v="1"/>
    <x v="9"/>
    <x v="923"/>
    <x v="4152"/>
    <n v="3"/>
    <n v="0.2"/>
    <n v="1.9602000000000004"/>
    <x v="2"/>
    <x v="0"/>
  </r>
  <r>
    <n v="5826"/>
    <x v="2907"/>
    <x v="213"/>
    <d v="2019-09-06T00:00:00"/>
    <s v="Second Class"/>
    <s v="KB-16405"/>
    <x v="683"/>
    <x v="2"/>
    <x v="0"/>
    <x v="20"/>
    <x v="15"/>
    <x v="45"/>
    <x v="3"/>
    <s v="OFF-PA-10000418"/>
    <x v="1"/>
    <x v="10"/>
    <x v="970"/>
    <x v="1257"/>
    <n v="4"/>
    <n v="0"/>
    <n v="201.31199999999998"/>
    <x v="2"/>
    <x v="0"/>
  </r>
  <r>
    <n v="5827"/>
    <x v="2907"/>
    <x v="213"/>
    <d v="2019-09-06T00:00:00"/>
    <s v="Second Class"/>
    <s v="KB-16405"/>
    <x v="683"/>
    <x v="2"/>
    <x v="0"/>
    <x v="20"/>
    <x v="15"/>
    <x v="45"/>
    <x v="3"/>
    <s v="FUR-CH-10004626"/>
    <x v="0"/>
    <x v="1"/>
    <x v="1706"/>
    <x v="4153"/>
    <n v="1"/>
    <n v="0.1"/>
    <n v="14.124599999999999"/>
    <x v="2"/>
    <x v="0"/>
  </r>
  <r>
    <n v="5828"/>
    <x v="2907"/>
    <x v="213"/>
    <d v="2019-09-06T00:00:00"/>
    <s v="Second Class"/>
    <s v="KB-16405"/>
    <x v="683"/>
    <x v="2"/>
    <x v="0"/>
    <x v="20"/>
    <x v="15"/>
    <x v="45"/>
    <x v="3"/>
    <s v="FUR-CH-10004860"/>
    <x v="0"/>
    <x v="1"/>
    <x v="212"/>
    <x v="4154"/>
    <n v="2"/>
    <n v="0.1"/>
    <n v="-8.0784000000000198"/>
    <x v="2"/>
    <x v="0"/>
  </r>
  <r>
    <n v="5829"/>
    <x v="2907"/>
    <x v="213"/>
    <d v="2019-09-06T00:00:00"/>
    <s v="Second Class"/>
    <s v="KB-16405"/>
    <x v="683"/>
    <x v="2"/>
    <x v="0"/>
    <x v="20"/>
    <x v="15"/>
    <x v="45"/>
    <x v="3"/>
    <s v="OFF-AR-10003251"/>
    <x v="1"/>
    <x v="6"/>
    <x v="1050"/>
    <x v="348"/>
    <n v="2"/>
    <n v="0"/>
    <n v="2.2239999999999998"/>
    <x v="2"/>
    <x v="0"/>
  </r>
  <r>
    <n v="5830"/>
    <x v="2908"/>
    <x v="275"/>
    <d v="2018-12-07T00:00:00"/>
    <s v="Standard Class"/>
    <s v="MM-17920"/>
    <x v="462"/>
    <x v="0"/>
    <x v="0"/>
    <x v="102"/>
    <x v="14"/>
    <x v="237"/>
    <x v="2"/>
    <s v="FUR-TA-10004575"/>
    <x v="0"/>
    <x v="3"/>
    <x v="309"/>
    <x v="4155"/>
    <n v="2"/>
    <n v="0"/>
    <n v="104.75279999999998"/>
    <x v="2"/>
    <x v="0"/>
  </r>
  <r>
    <n v="5831"/>
    <x v="2908"/>
    <x v="275"/>
    <d v="2018-12-07T00:00:00"/>
    <s v="Standard Class"/>
    <s v="MM-17920"/>
    <x v="462"/>
    <x v="0"/>
    <x v="0"/>
    <x v="102"/>
    <x v="14"/>
    <x v="237"/>
    <x v="2"/>
    <s v="FUR-CH-10004754"/>
    <x v="0"/>
    <x v="1"/>
    <x v="1132"/>
    <x v="4156"/>
    <n v="1"/>
    <n v="0"/>
    <n v="8.0945999999999998"/>
    <x v="2"/>
    <x v="0"/>
  </r>
  <r>
    <n v="5832"/>
    <x v="2909"/>
    <x v="1074"/>
    <d v="2017-07-22T00:00:00"/>
    <s v="Standard Class"/>
    <s v="RF-19735"/>
    <x v="288"/>
    <x v="0"/>
    <x v="0"/>
    <x v="70"/>
    <x v="1"/>
    <x v="188"/>
    <x v="1"/>
    <s v="TEC-AC-10003095"/>
    <x v="2"/>
    <x v="11"/>
    <x v="1286"/>
    <x v="4157"/>
    <n v="4"/>
    <n v="0"/>
    <n v="176.78640000000001"/>
    <x v="1"/>
    <x v="0"/>
  </r>
  <r>
    <n v="5833"/>
    <x v="2910"/>
    <x v="658"/>
    <d v="2018-07-26T00:00:00"/>
    <s v="Standard Class"/>
    <s v="BP-11290"/>
    <x v="443"/>
    <x v="0"/>
    <x v="0"/>
    <x v="3"/>
    <x v="3"/>
    <x v="4"/>
    <x v="0"/>
    <s v="OFF-LA-10000262"/>
    <x v="1"/>
    <x v="2"/>
    <x v="941"/>
    <x v="303"/>
    <n v="3"/>
    <n v="0.2"/>
    <n v="2.0358000000000001"/>
    <x v="0"/>
    <x v="0"/>
  </r>
  <r>
    <n v="5834"/>
    <x v="2910"/>
    <x v="658"/>
    <d v="2018-07-26T00:00:00"/>
    <s v="Standard Class"/>
    <s v="BP-11290"/>
    <x v="443"/>
    <x v="0"/>
    <x v="0"/>
    <x v="3"/>
    <x v="3"/>
    <x v="4"/>
    <x v="0"/>
    <s v="FUR-CH-10002961"/>
    <x v="0"/>
    <x v="1"/>
    <x v="948"/>
    <x v="4158"/>
    <n v="5"/>
    <n v="0.2"/>
    <n v="0"/>
    <x v="0"/>
    <x v="0"/>
  </r>
  <r>
    <n v="5835"/>
    <x v="2911"/>
    <x v="988"/>
    <d v="2017-06-16T00:00:00"/>
    <s v="Standard Class"/>
    <s v="MJ-17740"/>
    <x v="77"/>
    <x v="0"/>
    <x v="0"/>
    <x v="100"/>
    <x v="2"/>
    <x v="327"/>
    <x v="0"/>
    <s v="OFF-BI-10003876"/>
    <x v="1"/>
    <x v="8"/>
    <x v="1626"/>
    <x v="4159"/>
    <n v="5"/>
    <n v="0.7"/>
    <n v="-42.799999999999983"/>
    <x v="0"/>
    <x v="0"/>
  </r>
  <r>
    <n v="5836"/>
    <x v="2911"/>
    <x v="988"/>
    <d v="2017-06-16T00:00:00"/>
    <s v="Standard Class"/>
    <s v="MJ-17740"/>
    <x v="77"/>
    <x v="0"/>
    <x v="0"/>
    <x v="100"/>
    <x v="2"/>
    <x v="327"/>
    <x v="0"/>
    <s v="OFF-BI-10002133"/>
    <x v="1"/>
    <x v="8"/>
    <x v="1147"/>
    <x v="1811"/>
    <n v="3"/>
    <n v="0.7"/>
    <n v="-26.963999999999999"/>
    <x v="0"/>
    <x v="0"/>
  </r>
  <r>
    <n v="5837"/>
    <x v="2911"/>
    <x v="988"/>
    <d v="2017-06-16T00:00:00"/>
    <s v="Standard Class"/>
    <s v="MJ-17740"/>
    <x v="77"/>
    <x v="0"/>
    <x v="0"/>
    <x v="100"/>
    <x v="2"/>
    <x v="327"/>
    <x v="0"/>
    <s v="TEC-AC-10004396"/>
    <x v="2"/>
    <x v="11"/>
    <x v="1688"/>
    <x v="4160"/>
    <n v="5"/>
    <n v="0.2"/>
    <n v="-8.1674999999999933"/>
    <x v="0"/>
    <x v="0"/>
  </r>
  <r>
    <n v="5838"/>
    <x v="2912"/>
    <x v="344"/>
    <d v="2019-12-03T00:00:00"/>
    <s v="Standard Class"/>
    <s v="DO-13645"/>
    <x v="770"/>
    <x v="0"/>
    <x v="0"/>
    <x v="1"/>
    <x v="1"/>
    <x v="1"/>
    <x v="1"/>
    <s v="TEC-PH-10004100"/>
    <x v="2"/>
    <x v="7"/>
    <x v="1752"/>
    <x v="4161"/>
    <n v="4"/>
    <n v="0.2"/>
    <n v="5.7568000000000019"/>
    <x v="1"/>
    <x v="0"/>
  </r>
  <r>
    <n v="5839"/>
    <x v="2913"/>
    <x v="1075"/>
    <d v="2017-04-03T00:00:00"/>
    <s v="Standard Class"/>
    <s v="MV-17485"/>
    <x v="597"/>
    <x v="0"/>
    <x v="0"/>
    <x v="4"/>
    <x v="4"/>
    <x v="60"/>
    <x v="1"/>
    <s v="OFF-ST-10000636"/>
    <x v="1"/>
    <x v="4"/>
    <x v="1753"/>
    <x v="4162"/>
    <n v="5"/>
    <n v="0"/>
    <n v="3.3479999999999954"/>
    <x v="1"/>
    <x v="0"/>
  </r>
  <r>
    <n v="5840"/>
    <x v="2914"/>
    <x v="357"/>
    <d v="2017-09-26T00:00:00"/>
    <s v="Second Class"/>
    <s v="MG-17875"/>
    <x v="675"/>
    <x v="2"/>
    <x v="0"/>
    <x v="81"/>
    <x v="17"/>
    <x v="101"/>
    <x v="0"/>
    <s v="OFF-PA-10001972"/>
    <x v="1"/>
    <x v="10"/>
    <x v="1178"/>
    <x v="56"/>
    <n v="5"/>
    <n v="0"/>
    <n v="15.552000000000001"/>
    <x v="0"/>
    <x v="0"/>
  </r>
  <r>
    <n v="5841"/>
    <x v="2914"/>
    <x v="357"/>
    <d v="2017-09-26T00:00:00"/>
    <s v="Second Class"/>
    <s v="MG-17875"/>
    <x v="675"/>
    <x v="2"/>
    <x v="0"/>
    <x v="81"/>
    <x v="17"/>
    <x v="101"/>
    <x v="0"/>
    <s v="FUR-FU-10002554"/>
    <x v="0"/>
    <x v="5"/>
    <x v="921"/>
    <x v="3264"/>
    <n v="2"/>
    <n v="0"/>
    <n v="11.035399999999996"/>
    <x v="0"/>
    <x v="0"/>
  </r>
  <r>
    <n v="5842"/>
    <x v="2915"/>
    <x v="972"/>
    <d v="2017-11-21T00:00:00"/>
    <s v="Standard Class"/>
    <s v="BS-11665"/>
    <x v="574"/>
    <x v="0"/>
    <x v="0"/>
    <x v="70"/>
    <x v="1"/>
    <x v="188"/>
    <x v="1"/>
    <s v="TEC-PH-10003174"/>
    <x v="2"/>
    <x v="7"/>
    <x v="1754"/>
    <x v="4163"/>
    <n v="4"/>
    <n v="0.2"/>
    <n v="51.995999999999981"/>
    <x v="1"/>
    <x v="0"/>
  </r>
  <r>
    <n v="5843"/>
    <x v="2915"/>
    <x v="972"/>
    <d v="2017-11-21T00:00:00"/>
    <s v="Standard Class"/>
    <s v="BS-11665"/>
    <x v="574"/>
    <x v="0"/>
    <x v="0"/>
    <x v="70"/>
    <x v="1"/>
    <x v="188"/>
    <x v="1"/>
    <s v="OFF-ST-10001418"/>
    <x v="1"/>
    <x v="4"/>
    <x v="879"/>
    <x v="4164"/>
    <n v="5"/>
    <n v="0"/>
    <n v="6.097999999999999"/>
    <x v="1"/>
    <x v="0"/>
  </r>
  <r>
    <n v="5844"/>
    <x v="2915"/>
    <x v="972"/>
    <d v="2017-11-21T00:00:00"/>
    <s v="Standard Class"/>
    <s v="BS-11665"/>
    <x v="574"/>
    <x v="0"/>
    <x v="0"/>
    <x v="70"/>
    <x v="1"/>
    <x v="188"/>
    <x v="1"/>
    <s v="FUR-FU-10002813"/>
    <x v="0"/>
    <x v="5"/>
    <x v="1691"/>
    <x v="4165"/>
    <n v="4"/>
    <n v="0"/>
    <n v="29.145599999999995"/>
    <x v="1"/>
    <x v="0"/>
  </r>
  <r>
    <n v="5845"/>
    <x v="2915"/>
    <x v="972"/>
    <d v="2017-11-21T00:00:00"/>
    <s v="Standard Class"/>
    <s v="BS-11665"/>
    <x v="574"/>
    <x v="0"/>
    <x v="0"/>
    <x v="70"/>
    <x v="1"/>
    <x v="188"/>
    <x v="1"/>
    <s v="OFF-ST-10000129"/>
    <x v="1"/>
    <x v="4"/>
    <x v="1655"/>
    <x v="4166"/>
    <n v="7"/>
    <n v="0"/>
    <n v="54.404699999999963"/>
    <x v="1"/>
    <x v="0"/>
  </r>
  <r>
    <n v="5846"/>
    <x v="2915"/>
    <x v="972"/>
    <d v="2017-11-21T00:00:00"/>
    <s v="Standard Class"/>
    <s v="BS-11665"/>
    <x v="574"/>
    <x v="0"/>
    <x v="0"/>
    <x v="70"/>
    <x v="1"/>
    <x v="188"/>
    <x v="1"/>
    <s v="OFF-PA-10001639"/>
    <x v="1"/>
    <x v="10"/>
    <x v="981"/>
    <x v="56"/>
    <n v="5"/>
    <n v="0"/>
    <n v="15.552000000000001"/>
    <x v="1"/>
    <x v="0"/>
  </r>
  <r>
    <n v="5847"/>
    <x v="2915"/>
    <x v="972"/>
    <d v="2017-11-21T00:00:00"/>
    <s v="Standard Class"/>
    <s v="BS-11665"/>
    <x v="574"/>
    <x v="0"/>
    <x v="0"/>
    <x v="70"/>
    <x v="1"/>
    <x v="188"/>
    <x v="1"/>
    <s v="FUR-CH-10001708"/>
    <x v="0"/>
    <x v="1"/>
    <x v="893"/>
    <x v="4167"/>
    <n v="2"/>
    <n v="0.2"/>
    <n v="2.8195999999999799"/>
    <x v="1"/>
    <x v="0"/>
  </r>
  <r>
    <n v="5848"/>
    <x v="2915"/>
    <x v="972"/>
    <d v="2017-11-21T00:00:00"/>
    <s v="Standard Class"/>
    <s v="BS-11665"/>
    <x v="574"/>
    <x v="0"/>
    <x v="0"/>
    <x v="70"/>
    <x v="1"/>
    <x v="188"/>
    <x v="1"/>
    <s v="FUR-FU-10001591"/>
    <x v="0"/>
    <x v="5"/>
    <x v="1110"/>
    <x v="4168"/>
    <n v="3"/>
    <n v="0"/>
    <n v="15.372000000000002"/>
    <x v="1"/>
    <x v="0"/>
  </r>
  <r>
    <n v="5849"/>
    <x v="2916"/>
    <x v="113"/>
    <d v="2017-11-14T00:00:00"/>
    <s v="Standard Class"/>
    <s v="PO-19180"/>
    <x v="178"/>
    <x v="2"/>
    <x v="0"/>
    <x v="43"/>
    <x v="11"/>
    <x v="529"/>
    <x v="2"/>
    <s v="OFF-AP-10003849"/>
    <x v="1"/>
    <x v="9"/>
    <x v="841"/>
    <x v="4169"/>
    <n v="2"/>
    <n v="0"/>
    <n v="178.90999999999997"/>
    <x v="2"/>
    <x v="0"/>
  </r>
  <r>
    <n v="5850"/>
    <x v="2916"/>
    <x v="113"/>
    <d v="2017-11-14T00:00:00"/>
    <s v="Standard Class"/>
    <s v="PO-19180"/>
    <x v="178"/>
    <x v="2"/>
    <x v="0"/>
    <x v="43"/>
    <x v="11"/>
    <x v="529"/>
    <x v="2"/>
    <s v="OFF-ST-10000078"/>
    <x v="1"/>
    <x v="4"/>
    <x v="1227"/>
    <x v="4170"/>
    <n v="3"/>
    <n v="0"/>
    <n v="143.19179999999994"/>
    <x v="2"/>
    <x v="0"/>
  </r>
  <r>
    <n v="5851"/>
    <x v="2916"/>
    <x v="113"/>
    <d v="2017-11-14T00:00:00"/>
    <s v="Standard Class"/>
    <s v="PO-19180"/>
    <x v="178"/>
    <x v="2"/>
    <x v="0"/>
    <x v="43"/>
    <x v="11"/>
    <x v="529"/>
    <x v="2"/>
    <s v="TEC-CO-10001571"/>
    <x v="2"/>
    <x v="16"/>
    <x v="1563"/>
    <x v="3745"/>
    <n v="1"/>
    <n v="0"/>
    <n v="274.995"/>
    <x v="2"/>
    <x v="0"/>
  </r>
  <r>
    <n v="5852"/>
    <x v="2916"/>
    <x v="113"/>
    <d v="2017-11-14T00:00:00"/>
    <s v="Standard Class"/>
    <s v="PO-19180"/>
    <x v="178"/>
    <x v="2"/>
    <x v="0"/>
    <x v="43"/>
    <x v="11"/>
    <x v="529"/>
    <x v="2"/>
    <s v="OFF-BI-10001658"/>
    <x v="1"/>
    <x v="8"/>
    <x v="444"/>
    <x v="4171"/>
    <n v="3"/>
    <n v="0"/>
    <n v="34.389600000000002"/>
    <x v="2"/>
    <x v="0"/>
  </r>
  <r>
    <n v="5853"/>
    <x v="2916"/>
    <x v="113"/>
    <d v="2017-11-14T00:00:00"/>
    <s v="Standard Class"/>
    <s v="PO-19180"/>
    <x v="178"/>
    <x v="2"/>
    <x v="0"/>
    <x v="43"/>
    <x v="11"/>
    <x v="529"/>
    <x v="2"/>
    <s v="FUR-FU-10004351"/>
    <x v="0"/>
    <x v="5"/>
    <x v="222"/>
    <x v="4172"/>
    <n v="3"/>
    <n v="0"/>
    <n v="12.856800000000002"/>
    <x v="2"/>
    <x v="0"/>
  </r>
  <r>
    <n v="5854"/>
    <x v="2917"/>
    <x v="1076"/>
    <d v="2016-09-14T00:00:00"/>
    <s v="Standard Class"/>
    <s v="DA-13450"/>
    <x v="526"/>
    <x v="2"/>
    <x v="0"/>
    <x v="173"/>
    <x v="17"/>
    <x v="220"/>
    <x v="0"/>
    <s v="OFF-BI-10003314"/>
    <x v="1"/>
    <x v="8"/>
    <x v="308"/>
    <x v="1328"/>
    <n v="2"/>
    <n v="0"/>
    <n v="4.7236000000000002"/>
    <x v="0"/>
    <x v="0"/>
  </r>
  <r>
    <n v="5855"/>
    <x v="2918"/>
    <x v="1077"/>
    <d v="2017-08-11T00:00:00"/>
    <s v="Standard Class"/>
    <s v="AH-10690"/>
    <x v="706"/>
    <x v="1"/>
    <x v="0"/>
    <x v="61"/>
    <x v="5"/>
    <x v="77"/>
    <x v="2"/>
    <s v="OFF-ST-10001505"/>
    <x v="1"/>
    <x v="4"/>
    <x v="1183"/>
    <x v="1399"/>
    <n v="7"/>
    <n v="0.2"/>
    <n v="-1.2558000000000051"/>
    <x v="2"/>
    <x v="0"/>
  </r>
  <r>
    <n v="5856"/>
    <x v="2918"/>
    <x v="1077"/>
    <d v="2017-08-11T00:00:00"/>
    <s v="Standard Class"/>
    <s v="AH-10690"/>
    <x v="706"/>
    <x v="1"/>
    <x v="0"/>
    <x v="61"/>
    <x v="5"/>
    <x v="77"/>
    <x v="2"/>
    <s v="OFF-SU-10003567"/>
    <x v="1"/>
    <x v="14"/>
    <x v="1498"/>
    <x v="4173"/>
    <n v="3"/>
    <n v="0.2"/>
    <n v="-4.895999999999999"/>
    <x v="2"/>
    <x v="0"/>
  </r>
  <r>
    <n v="5857"/>
    <x v="2918"/>
    <x v="1077"/>
    <d v="2017-08-11T00:00:00"/>
    <s v="Standard Class"/>
    <s v="AH-10690"/>
    <x v="706"/>
    <x v="1"/>
    <x v="0"/>
    <x v="61"/>
    <x v="5"/>
    <x v="77"/>
    <x v="2"/>
    <s v="OFF-BI-10002982"/>
    <x v="1"/>
    <x v="8"/>
    <x v="1267"/>
    <x v="4174"/>
    <n v="1"/>
    <n v="0.8"/>
    <n v="-2.1792000000000007"/>
    <x v="2"/>
    <x v="0"/>
  </r>
  <r>
    <n v="5858"/>
    <x v="2918"/>
    <x v="1077"/>
    <d v="2017-08-11T00:00:00"/>
    <s v="Standard Class"/>
    <s v="AH-10690"/>
    <x v="706"/>
    <x v="1"/>
    <x v="0"/>
    <x v="61"/>
    <x v="5"/>
    <x v="77"/>
    <x v="2"/>
    <s v="FUR-FU-10002364"/>
    <x v="0"/>
    <x v="5"/>
    <x v="1240"/>
    <x v="1816"/>
    <n v="5"/>
    <n v="0.6"/>
    <n v="-11.439000000000004"/>
    <x v="2"/>
    <x v="0"/>
  </r>
  <r>
    <n v="5859"/>
    <x v="2919"/>
    <x v="213"/>
    <d v="2019-09-07T00:00:00"/>
    <s v="Second Class"/>
    <s v="JK-15730"/>
    <x v="300"/>
    <x v="0"/>
    <x v="0"/>
    <x v="3"/>
    <x v="1"/>
    <x v="137"/>
    <x v="1"/>
    <s v="FUR-BO-10004218"/>
    <x v="0"/>
    <x v="0"/>
    <x v="1593"/>
    <x v="4175"/>
    <n v="2"/>
    <n v="0.15"/>
    <n v="14.097999999999999"/>
    <x v="1"/>
    <x v="0"/>
  </r>
  <r>
    <n v="5860"/>
    <x v="2920"/>
    <x v="549"/>
    <d v="2017-11-08T00:00:00"/>
    <s v="Standard Class"/>
    <s v="MS-17530"/>
    <x v="652"/>
    <x v="0"/>
    <x v="0"/>
    <x v="457"/>
    <x v="36"/>
    <x v="550"/>
    <x v="0"/>
    <s v="FUR-TA-10002530"/>
    <x v="0"/>
    <x v="3"/>
    <x v="992"/>
    <x v="85"/>
    <n v="2"/>
    <n v="0"/>
    <n v="45.293999999999983"/>
    <x v="0"/>
    <x v="0"/>
  </r>
  <r>
    <n v="5861"/>
    <x v="2921"/>
    <x v="1078"/>
    <d v="2017-05-04T00:00:00"/>
    <s v="Second Class"/>
    <s v="JK-15640"/>
    <x v="82"/>
    <x v="2"/>
    <x v="0"/>
    <x v="10"/>
    <x v="9"/>
    <x v="74"/>
    <x v="3"/>
    <s v="OFF-PA-10001526"/>
    <x v="1"/>
    <x v="10"/>
    <x v="1039"/>
    <x v="892"/>
    <n v="2"/>
    <n v="0.2"/>
    <n v="2.8884000000000007"/>
    <x v="2"/>
    <x v="0"/>
  </r>
  <r>
    <n v="5862"/>
    <x v="2922"/>
    <x v="766"/>
    <d v="2018-05-04T00:00:00"/>
    <s v="Second Class"/>
    <s v="CM-12235"/>
    <x v="632"/>
    <x v="0"/>
    <x v="0"/>
    <x v="290"/>
    <x v="36"/>
    <x v="365"/>
    <x v="0"/>
    <s v="OFF-PA-10001497"/>
    <x v="1"/>
    <x v="10"/>
    <x v="1755"/>
    <x v="1446"/>
    <n v="2"/>
    <n v="0"/>
    <n v="53.860799999999998"/>
    <x v="0"/>
    <x v="0"/>
  </r>
  <r>
    <n v="5863"/>
    <x v="2922"/>
    <x v="766"/>
    <d v="2018-05-04T00:00:00"/>
    <s v="Second Class"/>
    <s v="CM-12235"/>
    <x v="632"/>
    <x v="0"/>
    <x v="0"/>
    <x v="290"/>
    <x v="36"/>
    <x v="365"/>
    <x v="0"/>
    <s v="OFF-PA-10003936"/>
    <x v="1"/>
    <x v="10"/>
    <x v="1292"/>
    <x v="541"/>
    <n v="3"/>
    <n v="0"/>
    <n v="9.3312000000000008"/>
    <x v="0"/>
    <x v="0"/>
  </r>
  <r>
    <n v="5864"/>
    <x v="2922"/>
    <x v="766"/>
    <d v="2018-05-04T00:00:00"/>
    <s v="Second Class"/>
    <s v="CM-12235"/>
    <x v="632"/>
    <x v="0"/>
    <x v="0"/>
    <x v="290"/>
    <x v="36"/>
    <x v="365"/>
    <x v="0"/>
    <s v="OFF-AR-10000716"/>
    <x v="1"/>
    <x v="6"/>
    <x v="794"/>
    <x v="954"/>
    <n v="2"/>
    <n v="0"/>
    <n v="4.3524000000000003"/>
    <x v="0"/>
    <x v="0"/>
  </r>
  <r>
    <n v="5865"/>
    <x v="2923"/>
    <x v="79"/>
    <d v="2016-08-07T00:00:00"/>
    <s v="Second Class"/>
    <s v="RS-19420"/>
    <x v="602"/>
    <x v="1"/>
    <x v="0"/>
    <x v="255"/>
    <x v="29"/>
    <x v="315"/>
    <x v="3"/>
    <s v="OFF-AP-10002765"/>
    <x v="1"/>
    <x v="9"/>
    <x v="1261"/>
    <x v="1972"/>
    <n v="3"/>
    <n v="0"/>
    <n v="22.251600000000003"/>
    <x v="2"/>
    <x v="0"/>
  </r>
  <r>
    <n v="5866"/>
    <x v="2923"/>
    <x v="79"/>
    <d v="2016-08-07T00:00:00"/>
    <s v="Second Class"/>
    <s v="RS-19420"/>
    <x v="602"/>
    <x v="1"/>
    <x v="0"/>
    <x v="255"/>
    <x v="29"/>
    <x v="315"/>
    <x v="3"/>
    <s v="OFF-AR-10004165"/>
    <x v="1"/>
    <x v="6"/>
    <x v="1597"/>
    <x v="4176"/>
    <n v="2"/>
    <n v="0"/>
    <n v="2.0064000000000002"/>
    <x v="2"/>
    <x v="0"/>
  </r>
  <r>
    <n v="5867"/>
    <x v="2923"/>
    <x v="79"/>
    <d v="2016-08-07T00:00:00"/>
    <s v="Second Class"/>
    <s v="RS-19420"/>
    <x v="602"/>
    <x v="1"/>
    <x v="0"/>
    <x v="255"/>
    <x v="29"/>
    <x v="315"/>
    <x v="3"/>
    <s v="FUR-CH-10002335"/>
    <x v="0"/>
    <x v="1"/>
    <x v="629"/>
    <x v="4177"/>
    <n v="5"/>
    <n v="0"/>
    <n v="294.67100000000005"/>
    <x v="2"/>
    <x v="0"/>
  </r>
  <r>
    <n v="5868"/>
    <x v="2924"/>
    <x v="810"/>
    <d v="2018-01-08T00:00:00"/>
    <s v="Standard Class"/>
    <s v="BP-11185"/>
    <x v="130"/>
    <x v="1"/>
    <x v="0"/>
    <x v="10"/>
    <x v="9"/>
    <x v="105"/>
    <x v="3"/>
    <s v="OFF-AR-10004078"/>
    <x v="1"/>
    <x v="6"/>
    <x v="512"/>
    <x v="1091"/>
    <n v="1"/>
    <n v="0.2"/>
    <n v="0.58399999999999985"/>
    <x v="2"/>
    <x v="0"/>
  </r>
  <r>
    <n v="5869"/>
    <x v="2924"/>
    <x v="810"/>
    <d v="2018-01-08T00:00:00"/>
    <s v="Standard Class"/>
    <s v="BP-11185"/>
    <x v="130"/>
    <x v="1"/>
    <x v="0"/>
    <x v="10"/>
    <x v="9"/>
    <x v="105"/>
    <x v="3"/>
    <s v="OFF-BI-10002026"/>
    <x v="1"/>
    <x v="8"/>
    <x v="912"/>
    <x v="4178"/>
    <n v="6"/>
    <n v="0.7"/>
    <n v="-80.178000000000026"/>
    <x v="2"/>
    <x v="0"/>
  </r>
  <r>
    <n v="5870"/>
    <x v="2925"/>
    <x v="77"/>
    <d v="2018-11-12T00:00:00"/>
    <s v="Standard Class"/>
    <s v="MA-17995"/>
    <x v="671"/>
    <x v="2"/>
    <x v="0"/>
    <x v="458"/>
    <x v="47"/>
    <x v="551"/>
    <x v="1"/>
    <s v="FUR-CH-10001215"/>
    <x v="0"/>
    <x v="1"/>
    <x v="445"/>
    <x v="2355"/>
    <n v="4"/>
    <n v="0.2"/>
    <n v="100.19599999999997"/>
    <x v="1"/>
    <x v="0"/>
  </r>
  <r>
    <n v="5871"/>
    <x v="2926"/>
    <x v="403"/>
    <d v="2018-06-14T00:00:00"/>
    <s v="Same Day"/>
    <s v="EB-13705"/>
    <x v="182"/>
    <x v="1"/>
    <x v="0"/>
    <x v="125"/>
    <x v="1"/>
    <x v="158"/>
    <x v="1"/>
    <s v="FUR-TA-10001771"/>
    <x v="0"/>
    <x v="3"/>
    <x v="1733"/>
    <x v="4179"/>
    <n v="7"/>
    <n v="0.2"/>
    <n v="80.843000000000075"/>
    <x v="1"/>
    <x v="0"/>
  </r>
  <r>
    <n v="5872"/>
    <x v="2927"/>
    <x v="446"/>
    <d v="2018-09-28T00:00:00"/>
    <s v="Standard Class"/>
    <s v="RD-19900"/>
    <x v="76"/>
    <x v="0"/>
    <x v="0"/>
    <x v="41"/>
    <x v="14"/>
    <x v="462"/>
    <x v="2"/>
    <s v="FUR-FU-10004006"/>
    <x v="0"/>
    <x v="5"/>
    <x v="101"/>
    <x v="4180"/>
    <n v="3"/>
    <n v="0"/>
    <n v="21.751499999999986"/>
    <x v="2"/>
    <x v="0"/>
  </r>
  <r>
    <n v="5873"/>
    <x v="2928"/>
    <x v="983"/>
    <d v="2019-04-03T00:00:00"/>
    <s v="Standard Class"/>
    <s v="ME-17320"/>
    <x v="467"/>
    <x v="2"/>
    <x v="0"/>
    <x v="38"/>
    <x v="32"/>
    <x v="112"/>
    <x v="0"/>
    <s v="OFF-ST-10003282"/>
    <x v="1"/>
    <x v="4"/>
    <x v="42"/>
    <x v="4181"/>
    <n v="1"/>
    <n v="0"/>
    <n v="16.732800000000005"/>
    <x v="0"/>
    <x v="0"/>
  </r>
  <r>
    <n v="5874"/>
    <x v="2929"/>
    <x v="400"/>
    <d v="2019-06-04T00:00:00"/>
    <s v="Same Day"/>
    <s v="EH-14005"/>
    <x v="382"/>
    <x v="2"/>
    <x v="0"/>
    <x v="186"/>
    <x v="36"/>
    <x v="236"/>
    <x v="0"/>
    <s v="OFF-BI-10002353"/>
    <x v="1"/>
    <x v="8"/>
    <x v="1077"/>
    <x v="4182"/>
    <n v="7"/>
    <n v="0"/>
    <n v="54.04"/>
    <x v="0"/>
    <x v="0"/>
  </r>
  <r>
    <n v="5875"/>
    <x v="2929"/>
    <x v="400"/>
    <d v="2019-06-04T00:00:00"/>
    <s v="Same Day"/>
    <s v="EH-14005"/>
    <x v="382"/>
    <x v="2"/>
    <x v="0"/>
    <x v="186"/>
    <x v="36"/>
    <x v="236"/>
    <x v="0"/>
    <s v="OFF-BI-10004141"/>
    <x v="1"/>
    <x v="8"/>
    <x v="1296"/>
    <x v="4183"/>
    <n v="3"/>
    <n v="0"/>
    <n v="4.3883999999999999"/>
    <x v="0"/>
    <x v="0"/>
  </r>
  <r>
    <n v="5876"/>
    <x v="2930"/>
    <x v="1003"/>
    <d v="2017-04-09T00:00:00"/>
    <s v="First Class"/>
    <s v="FM-14290"/>
    <x v="86"/>
    <x v="2"/>
    <x v="0"/>
    <x v="10"/>
    <x v="9"/>
    <x v="11"/>
    <x v="3"/>
    <s v="OFF-AR-10001954"/>
    <x v="1"/>
    <x v="6"/>
    <x v="563"/>
    <x v="4184"/>
    <n v="3"/>
    <n v="0.2"/>
    <n v="1.0268999999999999"/>
    <x v="2"/>
    <x v="0"/>
  </r>
  <r>
    <n v="5877"/>
    <x v="2931"/>
    <x v="371"/>
    <d v="2016-05-26T00:00:00"/>
    <s v="Standard Class"/>
    <s v="FG-14260"/>
    <x v="435"/>
    <x v="2"/>
    <x v="0"/>
    <x v="104"/>
    <x v="31"/>
    <x v="128"/>
    <x v="3"/>
    <s v="OFF-BI-10001071"/>
    <x v="1"/>
    <x v="8"/>
    <x v="669"/>
    <x v="2509"/>
    <n v="7"/>
    <n v="0"/>
    <n v="219.45140000000001"/>
    <x v="2"/>
    <x v="0"/>
  </r>
  <r>
    <n v="5878"/>
    <x v="2931"/>
    <x v="371"/>
    <d v="2016-05-26T00:00:00"/>
    <s v="Standard Class"/>
    <s v="FG-14260"/>
    <x v="435"/>
    <x v="2"/>
    <x v="0"/>
    <x v="104"/>
    <x v="31"/>
    <x v="128"/>
    <x v="3"/>
    <s v="OFF-PA-10003022"/>
    <x v="1"/>
    <x v="10"/>
    <x v="1653"/>
    <x v="1465"/>
    <n v="3"/>
    <n v="0"/>
    <n v="8.7906000000000013"/>
    <x v="2"/>
    <x v="0"/>
  </r>
  <r>
    <n v="5879"/>
    <x v="2931"/>
    <x v="371"/>
    <d v="2016-05-26T00:00:00"/>
    <s v="Standard Class"/>
    <s v="FG-14260"/>
    <x v="435"/>
    <x v="2"/>
    <x v="0"/>
    <x v="104"/>
    <x v="31"/>
    <x v="128"/>
    <x v="3"/>
    <s v="OFF-AP-10001293"/>
    <x v="1"/>
    <x v="9"/>
    <x v="1346"/>
    <x v="3605"/>
    <n v="6"/>
    <n v="0"/>
    <n v="68.846399999999988"/>
    <x v="2"/>
    <x v="0"/>
  </r>
  <r>
    <n v="5880"/>
    <x v="2932"/>
    <x v="64"/>
    <d v="2018-09-11T00:00:00"/>
    <s v="Standard Class"/>
    <s v="MV-17485"/>
    <x v="597"/>
    <x v="0"/>
    <x v="0"/>
    <x v="20"/>
    <x v="15"/>
    <x v="164"/>
    <x v="3"/>
    <s v="OFF-PA-10001815"/>
    <x v="1"/>
    <x v="10"/>
    <x v="1402"/>
    <x v="2250"/>
    <n v="4"/>
    <n v="0"/>
    <n v="92.236799999999988"/>
    <x v="2"/>
    <x v="0"/>
  </r>
  <r>
    <n v="5881"/>
    <x v="2933"/>
    <x v="31"/>
    <d v="2018-09-22T00:00:00"/>
    <s v="Standard Class"/>
    <s v="JW-15220"/>
    <x v="478"/>
    <x v="1"/>
    <x v="0"/>
    <x v="70"/>
    <x v="1"/>
    <x v="188"/>
    <x v="1"/>
    <s v="FUR-CH-10001215"/>
    <x v="0"/>
    <x v="1"/>
    <x v="445"/>
    <x v="479"/>
    <n v="2"/>
    <n v="0.2"/>
    <n v="50.097999999999985"/>
    <x v="1"/>
    <x v="0"/>
  </r>
  <r>
    <n v="5882"/>
    <x v="2933"/>
    <x v="31"/>
    <d v="2018-09-22T00:00:00"/>
    <s v="Standard Class"/>
    <s v="JW-15220"/>
    <x v="478"/>
    <x v="1"/>
    <x v="0"/>
    <x v="70"/>
    <x v="1"/>
    <x v="188"/>
    <x v="1"/>
    <s v="OFF-PA-10000100"/>
    <x v="1"/>
    <x v="10"/>
    <x v="833"/>
    <x v="1542"/>
    <n v="9"/>
    <n v="0"/>
    <n v="180.76590000000002"/>
    <x v="1"/>
    <x v="0"/>
  </r>
  <r>
    <n v="5883"/>
    <x v="2933"/>
    <x v="31"/>
    <d v="2018-09-22T00:00:00"/>
    <s v="Standard Class"/>
    <s v="JW-15220"/>
    <x v="478"/>
    <x v="1"/>
    <x v="0"/>
    <x v="70"/>
    <x v="1"/>
    <x v="188"/>
    <x v="1"/>
    <s v="FUR-CH-10002880"/>
    <x v="0"/>
    <x v="1"/>
    <x v="809"/>
    <x v="4185"/>
    <n v="9"/>
    <n v="0.2"/>
    <n v="-99.621900000000068"/>
    <x v="1"/>
    <x v="0"/>
  </r>
  <r>
    <n v="5884"/>
    <x v="2934"/>
    <x v="69"/>
    <d v="2018-03-15T00:00:00"/>
    <s v="Second Class"/>
    <s v="EH-13765"/>
    <x v="553"/>
    <x v="1"/>
    <x v="0"/>
    <x v="8"/>
    <x v="1"/>
    <x v="9"/>
    <x v="1"/>
    <s v="FUR-FU-10004712"/>
    <x v="0"/>
    <x v="5"/>
    <x v="376"/>
    <x v="4186"/>
    <n v="2"/>
    <n v="0"/>
    <n v="7.352800000000002"/>
    <x v="1"/>
    <x v="0"/>
  </r>
  <r>
    <n v="5885"/>
    <x v="2934"/>
    <x v="69"/>
    <d v="2018-03-15T00:00:00"/>
    <s v="Second Class"/>
    <s v="EH-13765"/>
    <x v="553"/>
    <x v="1"/>
    <x v="0"/>
    <x v="8"/>
    <x v="1"/>
    <x v="9"/>
    <x v="1"/>
    <s v="OFF-SU-10000151"/>
    <x v="1"/>
    <x v="14"/>
    <x v="1345"/>
    <x v="4187"/>
    <n v="3"/>
    <n v="0"/>
    <n v="196.50359999999978"/>
    <x v="1"/>
    <x v="0"/>
  </r>
  <r>
    <n v="5886"/>
    <x v="2935"/>
    <x v="1079"/>
    <d v="2016-10-17T00:00:00"/>
    <s v="Same Day"/>
    <s v="LS-17245"/>
    <x v="201"/>
    <x v="0"/>
    <x v="0"/>
    <x v="8"/>
    <x v="1"/>
    <x v="94"/>
    <x v="1"/>
    <s v="OFF-BI-10000136"/>
    <x v="1"/>
    <x v="8"/>
    <x v="945"/>
    <x v="646"/>
    <n v="3"/>
    <n v="0.2"/>
    <n v="5.0231999999999992"/>
    <x v="1"/>
    <x v="0"/>
  </r>
  <r>
    <n v="5887"/>
    <x v="2935"/>
    <x v="1079"/>
    <d v="2016-10-17T00:00:00"/>
    <s v="Same Day"/>
    <s v="LS-17245"/>
    <x v="201"/>
    <x v="0"/>
    <x v="0"/>
    <x v="8"/>
    <x v="1"/>
    <x v="94"/>
    <x v="1"/>
    <s v="TEC-AC-10003610"/>
    <x v="2"/>
    <x v="11"/>
    <x v="603"/>
    <x v="690"/>
    <n v="3"/>
    <n v="0"/>
    <n v="86.385600000000011"/>
    <x v="1"/>
    <x v="0"/>
  </r>
  <r>
    <n v="5888"/>
    <x v="2936"/>
    <x v="1048"/>
    <d v="2019-10-11T00:00:00"/>
    <s v="First Class"/>
    <s v="BP-11050"/>
    <x v="771"/>
    <x v="1"/>
    <x v="0"/>
    <x v="395"/>
    <x v="34"/>
    <x v="480"/>
    <x v="3"/>
    <s v="OFF-ST-10001837"/>
    <x v="1"/>
    <x v="4"/>
    <x v="1340"/>
    <x v="3931"/>
    <n v="1"/>
    <n v="0"/>
    <n v="11.117599999999999"/>
    <x v="2"/>
    <x v="0"/>
  </r>
  <r>
    <n v="5889"/>
    <x v="2937"/>
    <x v="820"/>
    <d v="2017-05-12T00:00:00"/>
    <s v="Standard Class"/>
    <s v="CC-12220"/>
    <x v="417"/>
    <x v="0"/>
    <x v="0"/>
    <x v="459"/>
    <x v="0"/>
    <x v="552"/>
    <x v="0"/>
    <s v="OFF-PA-10001952"/>
    <x v="1"/>
    <x v="10"/>
    <x v="1756"/>
    <x v="1846"/>
    <n v="2"/>
    <n v="0"/>
    <n v="21.012799999999999"/>
    <x v="0"/>
    <x v="0"/>
  </r>
  <r>
    <n v="5890"/>
    <x v="2938"/>
    <x v="167"/>
    <d v="2018-04-17T00:00:00"/>
    <s v="First Class"/>
    <s v="JM-15580"/>
    <x v="758"/>
    <x v="0"/>
    <x v="0"/>
    <x v="248"/>
    <x v="39"/>
    <x v="307"/>
    <x v="3"/>
    <s v="OFF-BI-10002414"/>
    <x v="1"/>
    <x v="8"/>
    <x v="1085"/>
    <x v="2989"/>
    <n v="2"/>
    <n v="0"/>
    <n v="11.778199999999998"/>
    <x v="2"/>
    <x v="0"/>
  </r>
  <r>
    <n v="5891"/>
    <x v="2939"/>
    <x v="831"/>
    <d v="2018-11-26T00:00:00"/>
    <s v="Standard Class"/>
    <s v="RD-19720"/>
    <x v="742"/>
    <x v="0"/>
    <x v="0"/>
    <x v="22"/>
    <x v="10"/>
    <x v="26"/>
    <x v="2"/>
    <s v="OFF-PA-10001790"/>
    <x v="1"/>
    <x v="10"/>
    <x v="694"/>
    <x v="4188"/>
    <n v="1"/>
    <n v="0.2"/>
    <n v="13.451199999999996"/>
    <x v="2"/>
    <x v="0"/>
  </r>
  <r>
    <n v="5892"/>
    <x v="2939"/>
    <x v="831"/>
    <d v="2018-11-26T00:00:00"/>
    <s v="Standard Class"/>
    <s v="RD-19720"/>
    <x v="742"/>
    <x v="0"/>
    <x v="0"/>
    <x v="22"/>
    <x v="10"/>
    <x v="26"/>
    <x v="2"/>
    <s v="OFF-ST-10001590"/>
    <x v="1"/>
    <x v="4"/>
    <x v="147"/>
    <x v="4189"/>
    <n v="2"/>
    <n v="0.2"/>
    <n v="1.6175999999999986"/>
    <x v="2"/>
    <x v="0"/>
  </r>
  <r>
    <n v="5893"/>
    <x v="2939"/>
    <x v="831"/>
    <d v="2018-11-26T00:00:00"/>
    <s v="Standard Class"/>
    <s v="RD-19720"/>
    <x v="742"/>
    <x v="0"/>
    <x v="0"/>
    <x v="22"/>
    <x v="10"/>
    <x v="26"/>
    <x v="2"/>
    <s v="TEC-AC-10003657"/>
    <x v="2"/>
    <x v="11"/>
    <x v="152"/>
    <x v="4190"/>
    <n v="3"/>
    <n v="0.2"/>
    <n v="2.0393999999999934"/>
    <x v="2"/>
    <x v="0"/>
  </r>
  <r>
    <n v="5894"/>
    <x v="2940"/>
    <x v="18"/>
    <d v="2019-09-14T00:00:00"/>
    <s v="Standard Class"/>
    <s v="SS-20410"/>
    <x v="757"/>
    <x v="0"/>
    <x v="0"/>
    <x v="118"/>
    <x v="32"/>
    <x v="148"/>
    <x v="0"/>
    <s v="OFF-BI-10004876"/>
    <x v="1"/>
    <x v="8"/>
    <x v="986"/>
    <x v="1104"/>
    <n v="1"/>
    <n v="0"/>
    <n v="1.3621999999999999"/>
    <x v="0"/>
    <x v="0"/>
  </r>
  <r>
    <n v="5895"/>
    <x v="2941"/>
    <x v="428"/>
    <d v="2019-09-14T00:00:00"/>
    <s v="Standard Class"/>
    <s v="KD-16495"/>
    <x v="470"/>
    <x v="1"/>
    <x v="0"/>
    <x v="1"/>
    <x v="1"/>
    <x v="1"/>
    <x v="1"/>
    <s v="OFF-ST-10003123"/>
    <x v="1"/>
    <x v="4"/>
    <x v="1277"/>
    <x v="4191"/>
    <n v="3"/>
    <n v="0"/>
    <n v="23.968799999999998"/>
    <x v="1"/>
    <x v="0"/>
  </r>
  <r>
    <n v="5896"/>
    <x v="2942"/>
    <x v="301"/>
    <d v="2016-11-08T00:00:00"/>
    <s v="Standard Class"/>
    <s v="PL-18925"/>
    <x v="484"/>
    <x v="2"/>
    <x v="0"/>
    <x v="1"/>
    <x v="1"/>
    <x v="13"/>
    <x v="1"/>
    <s v="OFF-LA-10003498"/>
    <x v="1"/>
    <x v="2"/>
    <x v="1749"/>
    <x v="1851"/>
    <n v="3"/>
    <n v="0"/>
    <n v="22.200000000000003"/>
    <x v="1"/>
    <x v="0"/>
  </r>
  <r>
    <n v="5897"/>
    <x v="2942"/>
    <x v="301"/>
    <d v="2016-11-08T00:00:00"/>
    <s v="Standard Class"/>
    <s v="PL-18925"/>
    <x v="484"/>
    <x v="2"/>
    <x v="0"/>
    <x v="1"/>
    <x v="1"/>
    <x v="13"/>
    <x v="1"/>
    <s v="OFF-PA-10004947"/>
    <x v="1"/>
    <x v="10"/>
    <x v="33"/>
    <x v="1591"/>
    <n v="5"/>
    <n v="0"/>
    <n v="9.629999999999999"/>
    <x v="1"/>
    <x v="0"/>
  </r>
  <r>
    <n v="5898"/>
    <x v="2943"/>
    <x v="1015"/>
    <d v="2018-04-09T00:00:00"/>
    <s v="Standard Class"/>
    <s v="ZD-21925"/>
    <x v="9"/>
    <x v="0"/>
    <x v="0"/>
    <x v="102"/>
    <x v="14"/>
    <x v="237"/>
    <x v="2"/>
    <s v="FUR-FU-10003799"/>
    <x v="0"/>
    <x v="5"/>
    <x v="90"/>
    <x v="4192"/>
    <n v="4"/>
    <n v="0"/>
    <n v="22.047199999999997"/>
    <x v="2"/>
    <x v="0"/>
  </r>
  <r>
    <n v="5899"/>
    <x v="2943"/>
    <x v="1015"/>
    <d v="2018-04-09T00:00:00"/>
    <s v="Standard Class"/>
    <s v="ZD-21925"/>
    <x v="9"/>
    <x v="0"/>
    <x v="0"/>
    <x v="102"/>
    <x v="14"/>
    <x v="237"/>
    <x v="2"/>
    <s v="TEC-PH-10000673"/>
    <x v="2"/>
    <x v="7"/>
    <x v="1405"/>
    <x v="4193"/>
    <n v="4"/>
    <n v="0"/>
    <n v="124.7808"/>
    <x v="2"/>
    <x v="0"/>
  </r>
  <r>
    <n v="5900"/>
    <x v="2944"/>
    <x v="602"/>
    <d v="2019-01-16T00:00:00"/>
    <s v="Standard Class"/>
    <s v="LS-16945"/>
    <x v="322"/>
    <x v="1"/>
    <x v="0"/>
    <x v="8"/>
    <x v="1"/>
    <x v="94"/>
    <x v="1"/>
    <s v="OFF-EN-10002621"/>
    <x v="1"/>
    <x v="12"/>
    <x v="153"/>
    <x v="3996"/>
    <n v="1"/>
    <n v="0"/>
    <n v="4.8899999999999997"/>
    <x v="1"/>
    <x v="0"/>
  </r>
  <r>
    <n v="5901"/>
    <x v="2945"/>
    <x v="312"/>
    <d v="2017-11-24T00:00:00"/>
    <s v="Standard Class"/>
    <s v="PB-18805"/>
    <x v="583"/>
    <x v="2"/>
    <x v="0"/>
    <x v="8"/>
    <x v="1"/>
    <x v="34"/>
    <x v="1"/>
    <s v="OFF-BI-10004528"/>
    <x v="1"/>
    <x v="8"/>
    <x v="473"/>
    <x v="4194"/>
    <n v="9"/>
    <n v="0.2"/>
    <n v="7.5599999999999987"/>
    <x v="1"/>
    <x v="0"/>
  </r>
  <r>
    <n v="5902"/>
    <x v="2946"/>
    <x v="581"/>
    <d v="2018-12-02T00:00:00"/>
    <s v="Standard Class"/>
    <s v="PC-18745"/>
    <x v="331"/>
    <x v="1"/>
    <x v="0"/>
    <x v="58"/>
    <x v="30"/>
    <x v="73"/>
    <x v="3"/>
    <s v="FUR-FU-10001889"/>
    <x v="0"/>
    <x v="5"/>
    <x v="1158"/>
    <x v="1629"/>
    <n v="3"/>
    <n v="0"/>
    <n v="10.4148"/>
    <x v="2"/>
    <x v="0"/>
  </r>
  <r>
    <n v="5903"/>
    <x v="2947"/>
    <x v="44"/>
    <d v="2019-11-06T00:00:00"/>
    <s v="Same Day"/>
    <s v="FM-14290"/>
    <x v="86"/>
    <x v="2"/>
    <x v="0"/>
    <x v="8"/>
    <x v="1"/>
    <x v="34"/>
    <x v="1"/>
    <s v="OFF-PA-10000157"/>
    <x v="1"/>
    <x v="10"/>
    <x v="369"/>
    <x v="731"/>
    <n v="3"/>
    <n v="0"/>
    <n v="28.171799999999998"/>
    <x v="1"/>
    <x v="0"/>
  </r>
  <r>
    <n v="5904"/>
    <x v="2947"/>
    <x v="44"/>
    <d v="2019-11-06T00:00:00"/>
    <s v="Same Day"/>
    <s v="FM-14290"/>
    <x v="86"/>
    <x v="2"/>
    <x v="0"/>
    <x v="8"/>
    <x v="1"/>
    <x v="34"/>
    <x v="1"/>
    <s v="OFF-PA-10002764"/>
    <x v="1"/>
    <x v="10"/>
    <x v="33"/>
    <x v="1568"/>
    <n v="4"/>
    <n v="0"/>
    <n v="22.226399999999998"/>
    <x v="1"/>
    <x v="0"/>
  </r>
  <r>
    <n v="5905"/>
    <x v="2947"/>
    <x v="44"/>
    <d v="2019-11-06T00:00:00"/>
    <s v="Same Day"/>
    <s v="FM-14290"/>
    <x v="86"/>
    <x v="2"/>
    <x v="0"/>
    <x v="8"/>
    <x v="1"/>
    <x v="34"/>
    <x v="1"/>
    <s v="OFF-PA-10000143"/>
    <x v="1"/>
    <x v="10"/>
    <x v="1701"/>
    <x v="1603"/>
    <n v="5"/>
    <n v="0"/>
    <n v="12.672000000000001"/>
    <x v="1"/>
    <x v="0"/>
  </r>
  <r>
    <n v="5906"/>
    <x v="2947"/>
    <x v="44"/>
    <d v="2019-11-06T00:00:00"/>
    <s v="Same Day"/>
    <s v="FM-14290"/>
    <x v="86"/>
    <x v="2"/>
    <x v="0"/>
    <x v="8"/>
    <x v="1"/>
    <x v="34"/>
    <x v="1"/>
    <s v="OFF-LA-10000414"/>
    <x v="1"/>
    <x v="2"/>
    <x v="1643"/>
    <x v="1417"/>
    <n v="4"/>
    <n v="0"/>
    <n v="19.872"/>
    <x v="1"/>
    <x v="0"/>
  </r>
  <r>
    <n v="5907"/>
    <x v="2947"/>
    <x v="44"/>
    <d v="2019-11-06T00:00:00"/>
    <s v="Same Day"/>
    <s v="FM-14290"/>
    <x v="86"/>
    <x v="2"/>
    <x v="0"/>
    <x v="8"/>
    <x v="1"/>
    <x v="34"/>
    <x v="1"/>
    <s v="TEC-AC-10003441"/>
    <x v="2"/>
    <x v="11"/>
    <x v="658"/>
    <x v="4195"/>
    <n v="1"/>
    <n v="0"/>
    <n v="1.0169999999999995"/>
    <x v="1"/>
    <x v="0"/>
  </r>
  <r>
    <n v="5908"/>
    <x v="2948"/>
    <x v="499"/>
    <d v="2018-12-07T00:00:00"/>
    <s v="Standard Class"/>
    <s v="KD-16495"/>
    <x v="470"/>
    <x v="1"/>
    <x v="0"/>
    <x v="49"/>
    <x v="1"/>
    <x v="58"/>
    <x v="1"/>
    <s v="OFF-BI-10002353"/>
    <x v="1"/>
    <x v="8"/>
    <x v="1077"/>
    <x v="4196"/>
    <n v="2"/>
    <n v="0.2"/>
    <n v="9.2639999999999993"/>
    <x v="1"/>
    <x v="0"/>
  </r>
  <r>
    <n v="5909"/>
    <x v="2948"/>
    <x v="499"/>
    <d v="2018-12-07T00:00:00"/>
    <s v="Standard Class"/>
    <s v="KD-16495"/>
    <x v="470"/>
    <x v="1"/>
    <x v="0"/>
    <x v="49"/>
    <x v="1"/>
    <x v="58"/>
    <x v="1"/>
    <s v="OFF-AP-10001303"/>
    <x v="1"/>
    <x v="9"/>
    <x v="934"/>
    <x v="3359"/>
    <n v="3"/>
    <n v="0"/>
    <n v="26.864999999999995"/>
    <x v="1"/>
    <x v="0"/>
  </r>
  <r>
    <n v="5910"/>
    <x v="2948"/>
    <x v="499"/>
    <d v="2018-12-07T00:00:00"/>
    <s v="Standard Class"/>
    <s v="KD-16495"/>
    <x v="470"/>
    <x v="1"/>
    <x v="0"/>
    <x v="49"/>
    <x v="1"/>
    <x v="58"/>
    <x v="1"/>
    <s v="FUR-FU-10003026"/>
    <x v="0"/>
    <x v="5"/>
    <x v="1564"/>
    <x v="1606"/>
    <n v="3"/>
    <n v="0"/>
    <n v="5.6627999999999998"/>
    <x v="1"/>
    <x v="0"/>
  </r>
  <r>
    <n v="5911"/>
    <x v="2948"/>
    <x v="499"/>
    <d v="2018-12-07T00:00:00"/>
    <s v="Standard Class"/>
    <s v="KD-16495"/>
    <x v="470"/>
    <x v="1"/>
    <x v="0"/>
    <x v="49"/>
    <x v="1"/>
    <x v="58"/>
    <x v="1"/>
    <s v="OFF-BI-10000632"/>
    <x v="1"/>
    <x v="8"/>
    <x v="1297"/>
    <x v="4197"/>
    <n v="3"/>
    <n v="0.2"/>
    <n v="33.8598"/>
    <x v="1"/>
    <x v="0"/>
  </r>
  <r>
    <n v="5912"/>
    <x v="2949"/>
    <x v="907"/>
    <d v="2018-12-22T00:00:00"/>
    <s v="Standard Class"/>
    <s v="SC-20680"/>
    <x v="649"/>
    <x v="2"/>
    <x v="0"/>
    <x v="4"/>
    <x v="4"/>
    <x v="60"/>
    <x v="1"/>
    <s v="OFF-ST-10001328"/>
    <x v="1"/>
    <x v="4"/>
    <x v="178"/>
    <x v="2063"/>
    <n v="3"/>
    <n v="0"/>
    <n v="13.028400000000001"/>
    <x v="1"/>
    <x v="0"/>
  </r>
  <r>
    <n v="5913"/>
    <x v="2950"/>
    <x v="829"/>
    <d v="2016-08-26T00:00:00"/>
    <s v="Second Class"/>
    <s v="DW-13585"/>
    <x v="61"/>
    <x v="1"/>
    <x v="0"/>
    <x v="459"/>
    <x v="0"/>
    <x v="552"/>
    <x v="0"/>
    <s v="OFF-SU-10004661"/>
    <x v="1"/>
    <x v="14"/>
    <x v="1757"/>
    <x v="4198"/>
    <n v="3"/>
    <n v="0"/>
    <n v="6.63"/>
    <x v="0"/>
    <x v="0"/>
  </r>
  <r>
    <n v="5914"/>
    <x v="2951"/>
    <x v="14"/>
    <d v="2017-09-23T00:00:00"/>
    <s v="Standard Class"/>
    <s v="PF-19120"/>
    <x v="724"/>
    <x v="0"/>
    <x v="0"/>
    <x v="20"/>
    <x v="15"/>
    <x v="45"/>
    <x v="3"/>
    <s v="OFF-ST-10000617"/>
    <x v="1"/>
    <x v="4"/>
    <x v="384"/>
    <x v="81"/>
    <n v="5"/>
    <n v="0"/>
    <n v="1.0429999999999984"/>
    <x v="2"/>
    <x v="0"/>
  </r>
  <r>
    <n v="5915"/>
    <x v="2951"/>
    <x v="14"/>
    <d v="2017-09-23T00:00:00"/>
    <s v="Standard Class"/>
    <s v="PF-19120"/>
    <x v="724"/>
    <x v="0"/>
    <x v="0"/>
    <x v="20"/>
    <x v="15"/>
    <x v="45"/>
    <x v="3"/>
    <s v="OFF-LA-10002762"/>
    <x v="1"/>
    <x v="2"/>
    <x v="49"/>
    <x v="2077"/>
    <n v="7"/>
    <n v="0"/>
    <n v="41.223699999999994"/>
    <x v="2"/>
    <x v="0"/>
  </r>
  <r>
    <n v="5916"/>
    <x v="2951"/>
    <x v="14"/>
    <d v="2017-09-23T00:00:00"/>
    <s v="Standard Class"/>
    <s v="PF-19120"/>
    <x v="724"/>
    <x v="0"/>
    <x v="0"/>
    <x v="20"/>
    <x v="15"/>
    <x v="45"/>
    <x v="3"/>
    <s v="FUR-CH-10001973"/>
    <x v="0"/>
    <x v="1"/>
    <x v="905"/>
    <x v="4199"/>
    <n v="2"/>
    <n v="0.1"/>
    <n v="8.8783999999999956"/>
    <x v="2"/>
    <x v="0"/>
  </r>
  <r>
    <n v="5917"/>
    <x v="2951"/>
    <x v="14"/>
    <d v="2017-09-23T00:00:00"/>
    <s v="Standard Class"/>
    <s v="PF-19120"/>
    <x v="724"/>
    <x v="0"/>
    <x v="0"/>
    <x v="20"/>
    <x v="15"/>
    <x v="45"/>
    <x v="3"/>
    <s v="OFF-ST-10003058"/>
    <x v="1"/>
    <x v="4"/>
    <x v="393"/>
    <x v="4200"/>
    <n v="4"/>
    <n v="0"/>
    <n v="27.433999999999997"/>
    <x v="2"/>
    <x v="0"/>
  </r>
  <r>
    <n v="5918"/>
    <x v="2951"/>
    <x v="14"/>
    <d v="2017-09-23T00:00:00"/>
    <s v="Standard Class"/>
    <s v="PF-19120"/>
    <x v="724"/>
    <x v="0"/>
    <x v="0"/>
    <x v="20"/>
    <x v="15"/>
    <x v="45"/>
    <x v="3"/>
    <s v="FUR-BO-10004834"/>
    <x v="0"/>
    <x v="0"/>
    <x v="26"/>
    <x v="4201"/>
    <n v="6"/>
    <n v="0.2"/>
    <n v="158.57639999999992"/>
    <x v="2"/>
    <x v="0"/>
  </r>
  <r>
    <n v="5919"/>
    <x v="2951"/>
    <x v="14"/>
    <d v="2017-09-23T00:00:00"/>
    <s v="Standard Class"/>
    <s v="PF-19120"/>
    <x v="724"/>
    <x v="0"/>
    <x v="0"/>
    <x v="20"/>
    <x v="15"/>
    <x v="45"/>
    <x v="3"/>
    <s v="FUR-BO-10002213"/>
    <x v="0"/>
    <x v="0"/>
    <x v="1232"/>
    <x v="4202"/>
    <n v="5"/>
    <n v="0.2"/>
    <n v="-25.049000000000149"/>
    <x v="2"/>
    <x v="0"/>
  </r>
  <r>
    <n v="5920"/>
    <x v="2951"/>
    <x v="14"/>
    <d v="2017-09-23T00:00:00"/>
    <s v="Standard Class"/>
    <s v="PF-19120"/>
    <x v="724"/>
    <x v="0"/>
    <x v="0"/>
    <x v="20"/>
    <x v="15"/>
    <x v="45"/>
    <x v="3"/>
    <s v="TEC-PH-10002170"/>
    <x v="2"/>
    <x v="7"/>
    <x v="599"/>
    <x v="2779"/>
    <n v="3"/>
    <n v="0"/>
    <n v="58.791600000000003"/>
    <x v="2"/>
    <x v="0"/>
  </r>
  <r>
    <n v="5921"/>
    <x v="2951"/>
    <x v="14"/>
    <d v="2017-09-23T00:00:00"/>
    <s v="Standard Class"/>
    <s v="PF-19120"/>
    <x v="724"/>
    <x v="0"/>
    <x v="0"/>
    <x v="20"/>
    <x v="15"/>
    <x v="45"/>
    <x v="3"/>
    <s v="TEC-AC-10003033"/>
    <x v="2"/>
    <x v="11"/>
    <x v="763"/>
    <x v="3042"/>
    <n v="2"/>
    <n v="0"/>
    <n v="217.76699999999994"/>
    <x v="2"/>
    <x v="0"/>
  </r>
  <r>
    <n v="5922"/>
    <x v="2951"/>
    <x v="14"/>
    <d v="2017-09-23T00:00:00"/>
    <s v="Standard Class"/>
    <s v="PF-19120"/>
    <x v="724"/>
    <x v="0"/>
    <x v="0"/>
    <x v="20"/>
    <x v="15"/>
    <x v="45"/>
    <x v="3"/>
    <s v="OFF-PA-10004071"/>
    <x v="1"/>
    <x v="10"/>
    <x v="417"/>
    <x v="168"/>
    <n v="2"/>
    <n v="0"/>
    <n v="53.260799999999996"/>
    <x v="2"/>
    <x v="0"/>
  </r>
  <r>
    <n v="5923"/>
    <x v="2951"/>
    <x v="14"/>
    <d v="2017-09-23T00:00:00"/>
    <s v="Standard Class"/>
    <s v="PF-19120"/>
    <x v="724"/>
    <x v="0"/>
    <x v="0"/>
    <x v="20"/>
    <x v="15"/>
    <x v="45"/>
    <x v="3"/>
    <s v="TEC-PH-10000169"/>
    <x v="2"/>
    <x v="7"/>
    <x v="1038"/>
    <x v="766"/>
    <n v="4"/>
    <n v="0"/>
    <n v="1.3559999999999945"/>
    <x v="2"/>
    <x v="0"/>
  </r>
  <r>
    <n v="5924"/>
    <x v="2952"/>
    <x v="491"/>
    <d v="2018-11-30T00:00:00"/>
    <s v="Second Class"/>
    <s v="DK-13225"/>
    <x v="158"/>
    <x v="1"/>
    <x v="0"/>
    <x v="20"/>
    <x v="15"/>
    <x v="164"/>
    <x v="3"/>
    <s v="FUR-TA-10002958"/>
    <x v="0"/>
    <x v="3"/>
    <x v="965"/>
    <x v="4203"/>
    <n v="2"/>
    <n v="0.4"/>
    <n v="-120.05080000000007"/>
    <x v="2"/>
    <x v="0"/>
  </r>
  <r>
    <n v="5925"/>
    <x v="2953"/>
    <x v="123"/>
    <d v="2019-11-22T00:00:00"/>
    <s v="Second Class"/>
    <s v="RB-19435"/>
    <x v="579"/>
    <x v="0"/>
    <x v="0"/>
    <x v="24"/>
    <x v="17"/>
    <x v="28"/>
    <x v="0"/>
    <s v="OFF-AR-10001177"/>
    <x v="1"/>
    <x v="6"/>
    <x v="1224"/>
    <x v="1011"/>
    <n v="7"/>
    <n v="0"/>
    <n v="6.6583999999999968"/>
    <x v="0"/>
    <x v="0"/>
  </r>
  <r>
    <n v="5926"/>
    <x v="2954"/>
    <x v="95"/>
    <d v="2019-06-08T00:00:00"/>
    <s v="Standard Class"/>
    <s v="GD-14590"/>
    <x v="241"/>
    <x v="1"/>
    <x v="0"/>
    <x v="317"/>
    <x v="4"/>
    <x v="395"/>
    <x v="1"/>
    <s v="TEC-AC-10004975"/>
    <x v="2"/>
    <x v="11"/>
    <x v="982"/>
    <x v="4204"/>
    <n v="10"/>
    <n v="0"/>
    <n v="362.83500000000004"/>
    <x v="1"/>
    <x v="0"/>
  </r>
  <r>
    <n v="5927"/>
    <x v="2955"/>
    <x v="918"/>
    <d v="2016-04-12T00:00:00"/>
    <s v="Standard Class"/>
    <s v="RA-19885"/>
    <x v="19"/>
    <x v="1"/>
    <x v="0"/>
    <x v="27"/>
    <x v="19"/>
    <x v="33"/>
    <x v="0"/>
    <s v="FUR-TA-10001086"/>
    <x v="0"/>
    <x v="3"/>
    <x v="1736"/>
    <x v="4205"/>
    <n v="8"/>
    <n v="0"/>
    <n v="316.13920000000007"/>
    <x v="0"/>
    <x v="0"/>
  </r>
  <r>
    <n v="5928"/>
    <x v="2956"/>
    <x v="856"/>
    <d v="2016-10-15T00:00:00"/>
    <s v="Standard Class"/>
    <s v="DB-13555"/>
    <x v="587"/>
    <x v="1"/>
    <x v="0"/>
    <x v="115"/>
    <x v="36"/>
    <x v="145"/>
    <x v="0"/>
    <s v="OFF-LA-10000240"/>
    <x v="1"/>
    <x v="2"/>
    <x v="2"/>
    <x v="2061"/>
    <n v="1"/>
    <n v="0"/>
    <n v="3.4356999999999998"/>
    <x v="0"/>
    <x v="0"/>
  </r>
  <r>
    <n v="5929"/>
    <x v="2956"/>
    <x v="856"/>
    <d v="2016-10-15T00:00:00"/>
    <s v="Standard Class"/>
    <s v="DB-13555"/>
    <x v="587"/>
    <x v="1"/>
    <x v="0"/>
    <x v="115"/>
    <x v="36"/>
    <x v="145"/>
    <x v="0"/>
    <s v="FUR-FU-10002107"/>
    <x v="0"/>
    <x v="5"/>
    <x v="1333"/>
    <x v="4206"/>
    <n v="4"/>
    <n v="0"/>
    <n v="3.9248000000000003"/>
    <x v="0"/>
    <x v="0"/>
  </r>
  <r>
    <n v="5930"/>
    <x v="2957"/>
    <x v="437"/>
    <d v="2019-07-09T00:00:00"/>
    <s v="First Class"/>
    <s v="RL-19615"/>
    <x v="210"/>
    <x v="0"/>
    <x v="0"/>
    <x v="10"/>
    <x v="9"/>
    <x v="74"/>
    <x v="3"/>
    <s v="FUR-BO-10001519"/>
    <x v="0"/>
    <x v="0"/>
    <x v="672"/>
    <x v="4207"/>
    <n v="3"/>
    <n v="0.5"/>
    <n v="-45.349200000000003"/>
    <x v="2"/>
    <x v="0"/>
  </r>
  <r>
    <n v="5931"/>
    <x v="2957"/>
    <x v="437"/>
    <d v="2019-07-09T00:00:00"/>
    <s v="First Class"/>
    <s v="RL-19615"/>
    <x v="210"/>
    <x v="0"/>
    <x v="0"/>
    <x v="10"/>
    <x v="9"/>
    <x v="74"/>
    <x v="3"/>
    <s v="OFF-PA-10004100"/>
    <x v="1"/>
    <x v="10"/>
    <x v="260"/>
    <x v="12"/>
    <n v="3"/>
    <n v="0.2"/>
    <n v="5.4432"/>
    <x v="2"/>
    <x v="0"/>
  </r>
  <r>
    <n v="5932"/>
    <x v="2957"/>
    <x v="437"/>
    <d v="2019-07-09T00:00:00"/>
    <s v="First Class"/>
    <s v="RL-19615"/>
    <x v="210"/>
    <x v="0"/>
    <x v="0"/>
    <x v="10"/>
    <x v="9"/>
    <x v="74"/>
    <x v="3"/>
    <s v="TEC-PH-10001363"/>
    <x v="2"/>
    <x v="7"/>
    <x v="432"/>
    <x v="4208"/>
    <n v="2"/>
    <n v="0.4"/>
    <n v="-113.9980000000001"/>
    <x v="2"/>
    <x v="0"/>
  </r>
  <r>
    <n v="5933"/>
    <x v="2957"/>
    <x v="437"/>
    <d v="2019-07-09T00:00:00"/>
    <s v="First Class"/>
    <s v="RL-19615"/>
    <x v="210"/>
    <x v="0"/>
    <x v="0"/>
    <x v="10"/>
    <x v="9"/>
    <x v="74"/>
    <x v="3"/>
    <s v="OFF-ST-10004835"/>
    <x v="1"/>
    <x v="4"/>
    <x v="1415"/>
    <x v="2569"/>
    <n v="3"/>
    <n v="0.2"/>
    <n v="1.0044"/>
    <x v="2"/>
    <x v="0"/>
  </r>
  <r>
    <n v="5934"/>
    <x v="2957"/>
    <x v="437"/>
    <d v="2019-07-09T00:00:00"/>
    <s v="First Class"/>
    <s v="RL-19615"/>
    <x v="210"/>
    <x v="0"/>
    <x v="0"/>
    <x v="10"/>
    <x v="9"/>
    <x v="74"/>
    <x v="3"/>
    <s v="TEC-AC-10002018"/>
    <x v="2"/>
    <x v="11"/>
    <x v="1683"/>
    <x v="3664"/>
    <n v="3"/>
    <n v="0.2"/>
    <n v="4.8231000000000002"/>
    <x v="2"/>
    <x v="0"/>
  </r>
  <r>
    <n v="5935"/>
    <x v="2957"/>
    <x v="437"/>
    <d v="2019-07-09T00:00:00"/>
    <s v="First Class"/>
    <s v="RL-19615"/>
    <x v="210"/>
    <x v="0"/>
    <x v="0"/>
    <x v="10"/>
    <x v="9"/>
    <x v="74"/>
    <x v="3"/>
    <s v="TEC-AC-10003033"/>
    <x v="2"/>
    <x v="11"/>
    <x v="763"/>
    <x v="4209"/>
    <n v="2"/>
    <n v="0.2"/>
    <n v="85.786999999999949"/>
    <x v="2"/>
    <x v="0"/>
  </r>
  <r>
    <n v="5936"/>
    <x v="2958"/>
    <x v="975"/>
    <d v="2018-07-04T00:00:00"/>
    <s v="Same Day"/>
    <s v="RB-19465"/>
    <x v="46"/>
    <x v="2"/>
    <x v="0"/>
    <x v="4"/>
    <x v="4"/>
    <x v="5"/>
    <x v="1"/>
    <s v="FUR-FU-10000221"/>
    <x v="0"/>
    <x v="5"/>
    <x v="534"/>
    <x v="3383"/>
    <n v="5"/>
    <n v="0"/>
    <n v="8.6359999999999992"/>
    <x v="1"/>
    <x v="0"/>
  </r>
  <r>
    <n v="5937"/>
    <x v="2958"/>
    <x v="975"/>
    <d v="2018-07-04T00:00:00"/>
    <s v="Same Day"/>
    <s v="RB-19465"/>
    <x v="46"/>
    <x v="2"/>
    <x v="0"/>
    <x v="4"/>
    <x v="4"/>
    <x v="5"/>
    <x v="1"/>
    <s v="TEC-PH-10001198"/>
    <x v="2"/>
    <x v="7"/>
    <x v="1177"/>
    <x v="1665"/>
    <n v="3"/>
    <n v="0.2"/>
    <n v="19.966499999999982"/>
    <x v="1"/>
    <x v="0"/>
  </r>
  <r>
    <n v="5938"/>
    <x v="2958"/>
    <x v="975"/>
    <d v="2018-07-04T00:00:00"/>
    <s v="Same Day"/>
    <s v="RB-19465"/>
    <x v="46"/>
    <x v="2"/>
    <x v="0"/>
    <x v="4"/>
    <x v="4"/>
    <x v="5"/>
    <x v="1"/>
    <s v="TEC-PH-10002564"/>
    <x v="2"/>
    <x v="7"/>
    <x v="985"/>
    <x v="981"/>
    <n v="3"/>
    <n v="0.2"/>
    <n v="8.9969999999999892"/>
    <x v="1"/>
    <x v="0"/>
  </r>
  <r>
    <n v="5939"/>
    <x v="2959"/>
    <x v="240"/>
    <d v="2019-05-25T00:00:00"/>
    <s v="Standard Class"/>
    <s v="JF-15295"/>
    <x v="639"/>
    <x v="0"/>
    <x v="0"/>
    <x v="243"/>
    <x v="5"/>
    <x v="301"/>
    <x v="2"/>
    <s v="TEC-PH-10003811"/>
    <x v="2"/>
    <x v="7"/>
    <x v="1196"/>
    <x v="4210"/>
    <n v="1"/>
    <n v="0.2"/>
    <n v="9.5991999999999997"/>
    <x v="2"/>
    <x v="0"/>
  </r>
  <r>
    <n v="5940"/>
    <x v="2959"/>
    <x v="240"/>
    <d v="2019-05-25T00:00:00"/>
    <s v="Standard Class"/>
    <s v="JF-15295"/>
    <x v="639"/>
    <x v="0"/>
    <x v="0"/>
    <x v="243"/>
    <x v="5"/>
    <x v="301"/>
    <x v="2"/>
    <s v="OFF-LA-10004178"/>
    <x v="1"/>
    <x v="2"/>
    <x v="1709"/>
    <x v="1157"/>
    <n v="4"/>
    <n v="0.2"/>
    <n v="4.2951999999999995"/>
    <x v="2"/>
    <x v="0"/>
  </r>
  <r>
    <n v="5941"/>
    <x v="2960"/>
    <x v="386"/>
    <d v="2019-10-14T00:00:00"/>
    <s v="Second Class"/>
    <s v="RW-19690"/>
    <x v="355"/>
    <x v="0"/>
    <x v="0"/>
    <x v="1"/>
    <x v="1"/>
    <x v="13"/>
    <x v="1"/>
    <s v="TEC-AC-10001465"/>
    <x v="2"/>
    <x v="11"/>
    <x v="478"/>
    <x v="4211"/>
    <n v="12"/>
    <n v="0"/>
    <n v="130.75199999999995"/>
    <x v="1"/>
    <x v="0"/>
  </r>
  <r>
    <n v="5942"/>
    <x v="2960"/>
    <x v="386"/>
    <d v="2019-10-14T00:00:00"/>
    <s v="Second Class"/>
    <s v="RW-19690"/>
    <x v="355"/>
    <x v="0"/>
    <x v="0"/>
    <x v="1"/>
    <x v="1"/>
    <x v="13"/>
    <x v="1"/>
    <s v="OFF-AR-10000940"/>
    <x v="1"/>
    <x v="6"/>
    <x v="135"/>
    <x v="490"/>
    <n v="2"/>
    <n v="0"/>
    <n v="1.5876000000000001"/>
    <x v="1"/>
    <x v="0"/>
  </r>
  <r>
    <n v="5943"/>
    <x v="2961"/>
    <x v="876"/>
    <d v="2018-08-13T00:00:00"/>
    <s v="Standard Class"/>
    <s v="VG-21790"/>
    <x v="364"/>
    <x v="0"/>
    <x v="0"/>
    <x v="1"/>
    <x v="1"/>
    <x v="3"/>
    <x v="1"/>
    <s v="TEC-PH-10001700"/>
    <x v="2"/>
    <x v="7"/>
    <x v="195"/>
    <x v="2005"/>
    <n v="4"/>
    <n v="0.2"/>
    <n v="18.477200000000011"/>
    <x v="1"/>
    <x v="0"/>
  </r>
  <r>
    <n v="5944"/>
    <x v="2962"/>
    <x v="55"/>
    <d v="2016-08-29T00:00:00"/>
    <s v="Standard Class"/>
    <s v="JM-15265"/>
    <x v="25"/>
    <x v="1"/>
    <x v="0"/>
    <x v="1"/>
    <x v="1"/>
    <x v="1"/>
    <x v="1"/>
    <s v="FUR-FU-10000771"/>
    <x v="0"/>
    <x v="5"/>
    <x v="1435"/>
    <x v="3012"/>
    <n v="1"/>
    <n v="0"/>
    <n v="2.6376000000000004"/>
    <x v="1"/>
    <x v="0"/>
  </r>
  <r>
    <n v="5945"/>
    <x v="2962"/>
    <x v="55"/>
    <d v="2016-08-29T00:00:00"/>
    <s v="Standard Class"/>
    <s v="JM-15265"/>
    <x v="25"/>
    <x v="1"/>
    <x v="0"/>
    <x v="1"/>
    <x v="1"/>
    <x v="1"/>
    <x v="1"/>
    <s v="TEC-AC-10002399"/>
    <x v="2"/>
    <x v="11"/>
    <x v="453"/>
    <x v="2050"/>
    <n v="5"/>
    <n v="0"/>
    <n v="30.431999999999995"/>
    <x v="1"/>
    <x v="0"/>
  </r>
  <r>
    <n v="5946"/>
    <x v="2962"/>
    <x v="55"/>
    <d v="2016-08-29T00:00:00"/>
    <s v="Standard Class"/>
    <s v="JM-15265"/>
    <x v="25"/>
    <x v="1"/>
    <x v="0"/>
    <x v="1"/>
    <x v="1"/>
    <x v="1"/>
    <x v="1"/>
    <s v="OFF-PA-10004983"/>
    <x v="1"/>
    <x v="10"/>
    <x v="1332"/>
    <x v="243"/>
    <n v="4"/>
    <n v="0"/>
    <n v="12.441600000000001"/>
    <x v="1"/>
    <x v="0"/>
  </r>
  <r>
    <n v="5947"/>
    <x v="2962"/>
    <x v="55"/>
    <d v="2016-08-29T00:00:00"/>
    <s v="Standard Class"/>
    <s v="JM-15265"/>
    <x v="25"/>
    <x v="1"/>
    <x v="0"/>
    <x v="1"/>
    <x v="1"/>
    <x v="1"/>
    <x v="1"/>
    <s v="OFF-ST-10004258"/>
    <x v="1"/>
    <x v="4"/>
    <x v="761"/>
    <x v="4212"/>
    <n v="4"/>
    <n v="0"/>
    <n v="13.186800000000005"/>
    <x v="1"/>
    <x v="0"/>
  </r>
  <r>
    <n v="5948"/>
    <x v="2963"/>
    <x v="471"/>
    <d v="2017-09-18T00:00:00"/>
    <s v="Second Class"/>
    <s v="BE-11455"/>
    <x v="534"/>
    <x v="2"/>
    <x v="0"/>
    <x v="96"/>
    <x v="23"/>
    <x v="193"/>
    <x v="2"/>
    <s v="OFF-BI-10004040"/>
    <x v="1"/>
    <x v="8"/>
    <x v="1487"/>
    <x v="4213"/>
    <n v="5"/>
    <n v="0"/>
    <n v="12.690999999999999"/>
    <x v="2"/>
    <x v="0"/>
  </r>
  <r>
    <n v="5949"/>
    <x v="2964"/>
    <x v="916"/>
    <d v="2019-03-05T00:00:00"/>
    <s v="Same Day"/>
    <s v="CB-12535"/>
    <x v="118"/>
    <x v="1"/>
    <x v="0"/>
    <x v="295"/>
    <x v="35"/>
    <x v="371"/>
    <x v="0"/>
    <s v="OFF-EN-10003862"/>
    <x v="1"/>
    <x v="12"/>
    <x v="760"/>
    <x v="4214"/>
    <n v="4"/>
    <n v="0"/>
    <n v="19.6328"/>
    <x v="0"/>
    <x v="0"/>
  </r>
  <r>
    <n v="5950"/>
    <x v="2964"/>
    <x v="916"/>
    <d v="2019-03-05T00:00:00"/>
    <s v="Same Day"/>
    <s v="CB-12535"/>
    <x v="118"/>
    <x v="1"/>
    <x v="0"/>
    <x v="295"/>
    <x v="35"/>
    <x v="371"/>
    <x v="0"/>
    <s v="TEC-AC-10004571"/>
    <x v="2"/>
    <x v="11"/>
    <x v="409"/>
    <x v="674"/>
    <n v="3"/>
    <n v="0"/>
    <n v="125.98740000000001"/>
    <x v="0"/>
    <x v="0"/>
  </r>
  <r>
    <n v="5951"/>
    <x v="2964"/>
    <x v="916"/>
    <d v="2019-03-05T00:00:00"/>
    <s v="Same Day"/>
    <s v="CB-12535"/>
    <x v="118"/>
    <x v="1"/>
    <x v="0"/>
    <x v="295"/>
    <x v="35"/>
    <x v="371"/>
    <x v="0"/>
    <s v="OFF-AP-10000891"/>
    <x v="1"/>
    <x v="9"/>
    <x v="165"/>
    <x v="2727"/>
    <n v="2"/>
    <n v="0"/>
    <n v="78.671999999999997"/>
    <x v="0"/>
    <x v="0"/>
  </r>
  <r>
    <n v="5952"/>
    <x v="2964"/>
    <x v="916"/>
    <d v="2019-03-05T00:00:00"/>
    <s v="Same Day"/>
    <s v="CB-12535"/>
    <x v="118"/>
    <x v="1"/>
    <x v="0"/>
    <x v="295"/>
    <x v="35"/>
    <x v="371"/>
    <x v="0"/>
    <s v="OFF-BI-10002026"/>
    <x v="1"/>
    <x v="8"/>
    <x v="1758"/>
    <x v="4215"/>
    <n v="6"/>
    <n v="0"/>
    <n v="112.49279999999999"/>
    <x v="0"/>
    <x v="0"/>
  </r>
  <r>
    <n v="5953"/>
    <x v="2965"/>
    <x v="4"/>
    <d v="2019-04-21T00:00:00"/>
    <s v="Standard Class"/>
    <s v="SD-20485"/>
    <x v="174"/>
    <x v="2"/>
    <x v="0"/>
    <x v="12"/>
    <x v="5"/>
    <x v="16"/>
    <x v="2"/>
    <s v="OFF-PA-10001826"/>
    <x v="1"/>
    <x v="10"/>
    <x v="1759"/>
    <x v="561"/>
    <n v="4"/>
    <n v="0.2"/>
    <n v="7.2576000000000001"/>
    <x v="2"/>
    <x v="0"/>
  </r>
  <r>
    <n v="5954"/>
    <x v="2966"/>
    <x v="809"/>
    <d v="2016-03-31T00:00:00"/>
    <s v="First Class"/>
    <s v="SG-20890"/>
    <x v="737"/>
    <x v="1"/>
    <x v="0"/>
    <x v="20"/>
    <x v="15"/>
    <x v="29"/>
    <x v="3"/>
    <s v="OFF-AR-10001231"/>
    <x v="1"/>
    <x v="6"/>
    <x v="1695"/>
    <x v="4216"/>
    <n v="5"/>
    <n v="0"/>
    <n v="2.9400000000000004"/>
    <x v="2"/>
    <x v="0"/>
  </r>
  <r>
    <n v="5955"/>
    <x v="2967"/>
    <x v="7"/>
    <d v="2016-11-15T00:00:00"/>
    <s v="Second Class"/>
    <s v="TS-21430"/>
    <x v="747"/>
    <x v="1"/>
    <x v="0"/>
    <x v="265"/>
    <x v="9"/>
    <x v="331"/>
    <x v="3"/>
    <s v="FUR-FU-10000409"/>
    <x v="0"/>
    <x v="5"/>
    <x v="1430"/>
    <x v="942"/>
    <n v="2"/>
    <n v="0.2"/>
    <n v="7.7896000000000001"/>
    <x v="2"/>
    <x v="0"/>
  </r>
  <r>
    <n v="5956"/>
    <x v="2967"/>
    <x v="7"/>
    <d v="2016-11-15T00:00:00"/>
    <s v="Second Class"/>
    <s v="TS-21430"/>
    <x v="747"/>
    <x v="1"/>
    <x v="0"/>
    <x v="265"/>
    <x v="9"/>
    <x v="331"/>
    <x v="3"/>
    <s v="FUR-BO-10002545"/>
    <x v="0"/>
    <x v="0"/>
    <x v="37"/>
    <x v="3533"/>
    <n v="4"/>
    <n v="0.5"/>
    <n v="-250.54079999999999"/>
    <x v="2"/>
    <x v="0"/>
  </r>
  <r>
    <n v="5957"/>
    <x v="2968"/>
    <x v="299"/>
    <d v="2018-03-15T00:00:00"/>
    <s v="Second Class"/>
    <s v="DK-13225"/>
    <x v="158"/>
    <x v="1"/>
    <x v="0"/>
    <x v="8"/>
    <x v="1"/>
    <x v="9"/>
    <x v="1"/>
    <s v="OFF-ST-10002756"/>
    <x v="1"/>
    <x v="4"/>
    <x v="273"/>
    <x v="4217"/>
    <n v="5"/>
    <n v="0"/>
    <n v="6.7655000000000598"/>
    <x v="1"/>
    <x v="0"/>
  </r>
  <r>
    <n v="5958"/>
    <x v="2968"/>
    <x v="299"/>
    <d v="2018-03-15T00:00:00"/>
    <s v="Second Class"/>
    <s v="DK-13225"/>
    <x v="158"/>
    <x v="1"/>
    <x v="0"/>
    <x v="8"/>
    <x v="1"/>
    <x v="9"/>
    <x v="1"/>
    <s v="OFF-AP-10003842"/>
    <x v="1"/>
    <x v="9"/>
    <x v="1256"/>
    <x v="901"/>
    <n v="5"/>
    <n v="0"/>
    <n v="40.274000000000001"/>
    <x v="1"/>
    <x v="0"/>
  </r>
  <r>
    <n v="5959"/>
    <x v="2968"/>
    <x v="299"/>
    <d v="2018-03-15T00:00:00"/>
    <s v="Second Class"/>
    <s v="DK-13225"/>
    <x v="158"/>
    <x v="1"/>
    <x v="0"/>
    <x v="8"/>
    <x v="1"/>
    <x v="9"/>
    <x v="1"/>
    <s v="OFF-EN-10004459"/>
    <x v="1"/>
    <x v="12"/>
    <x v="661"/>
    <x v="2484"/>
    <n v="4"/>
    <n v="0"/>
    <n v="14.974399999999999"/>
    <x v="1"/>
    <x v="0"/>
  </r>
  <r>
    <n v="5960"/>
    <x v="2968"/>
    <x v="299"/>
    <d v="2018-03-15T00:00:00"/>
    <s v="Second Class"/>
    <s v="DK-13225"/>
    <x v="158"/>
    <x v="1"/>
    <x v="0"/>
    <x v="8"/>
    <x v="1"/>
    <x v="9"/>
    <x v="1"/>
    <s v="FUR-CH-10003746"/>
    <x v="0"/>
    <x v="1"/>
    <x v="623"/>
    <x v="4218"/>
    <n v="3"/>
    <n v="0.2"/>
    <n v="77.035199999999975"/>
    <x v="1"/>
    <x v="0"/>
  </r>
  <r>
    <n v="5961"/>
    <x v="2969"/>
    <x v="839"/>
    <d v="2019-02-14T00:00:00"/>
    <s v="Second Class"/>
    <s v="ML-17395"/>
    <x v="504"/>
    <x v="1"/>
    <x v="0"/>
    <x v="1"/>
    <x v="1"/>
    <x v="62"/>
    <x v="1"/>
    <s v="FUR-FU-10003142"/>
    <x v="0"/>
    <x v="5"/>
    <x v="1210"/>
    <x v="3131"/>
    <n v="4"/>
    <n v="0"/>
    <n v="6.5471999999999984"/>
    <x v="1"/>
    <x v="0"/>
  </r>
  <r>
    <n v="5962"/>
    <x v="2970"/>
    <x v="7"/>
    <d v="2016-11-13T00:00:00"/>
    <s v="Second Class"/>
    <s v="MA-17560"/>
    <x v="15"/>
    <x v="2"/>
    <x v="0"/>
    <x v="1"/>
    <x v="1"/>
    <x v="25"/>
    <x v="1"/>
    <s v="TEC-PH-10001425"/>
    <x v="2"/>
    <x v="7"/>
    <x v="516"/>
    <x v="4219"/>
    <n v="9"/>
    <n v="0.2"/>
    <n v="57.592799999999983"/>
    <x v="1"/>
    <x v="0"/>
  </r>
  <r>
    <n v="5963"/>
    <x v="2970"/>
    <x v="7"/>
    <d v="2016-11-13T00:00:00"/>
    <s v="Second Class"/>
    <s v="MA-17560"/>
    <x v="15"/>
    <x v="2"/>
    <x v="0"/>
    <x v="1"/>
    <x v="1"/>
    <x v="25"/>
    <x v="1"/>
    <s v="OFF-AP-10001626"/>
    <x v="1"/>
    <x v="9"/>
    <x v="1025"/>
    <x v="4034"/>
    <n v="2"/>
    <n v="0"/>
    <n v="2.0228000000000002"/>
    <x v="1"/>
    <x v="0"/>
  </r>
  <r>
    <n v="5964"/>
    <x v="2970"/>
    <x v="7"/>
    <d v="2016-11-13T00:00:00"/>
    <s v="Second Class"/>
    <s v="MA-17560"/>
    <x v="15"/>
    <x v="2"/>
    <x v="0"/>
    <x v="1"/>
    <x v="1"/>
    <x v="25"/>
    <x v="1"/>
    <s v="OFF-PA-10003625"/>
    <x v="1"/>
    <x v="10"/>
    <x v="757"/>
    <x v="1862"/>
    <n v="4"/>
    <n v="0"/>
    <n v="55.763999999999996"/>
    <x v="1"/>
    <x v="0"/>
  </r>
  <r>
    <n v="5965"/>
    <x v="2971"/>
    <x v="648"/>
    <d v="2019-08-25T00:00:00"/>
    <s v="Standard Class"/>
    <s v="LR-17035"/>
    <x v="756"/>
    <x v="1"/>
    <x v="0"/>
    <x v="8"/>
    <x v="1"/>
    <x v="9"/>
    <x v="1"/>
    <s v="OFF-SU-10004768"/>
    <x v="1"/>
    <x v="14"/>
    <x v="1308"/>
    <x v="1711"/>
    <n v="3"/>
    <n v="0"/>
    <n v="5.1659999999999986"/>
    <x v="1"/>
    <x v="0"/>
  </r>
  <r>
    <n v="5966"/>
    <x v="2971"/>
    <x v="648"/>
    <d v="2019-08-25T00:00:00"/>
    <s v="Standard Class"/>
    <s v="LR-17035"/>
    <x v="756"/>
    <x v="1"/>
    <x v="0"/>
    <x v="8"/>
    <x v="1"/>
    <x v="9"/>
    <x v="1"/>
    <s v="OFF-ST-10000777"/>
    <x v="1"/>
    <x v="4"/>
    <x v="117"/>
    <x v="118"/>
    <n v="6"/>
    <n v="0"/>
    <n v="63.436800000000005"/>
    <x v="1"/>
    <x v="0"/>
  </r>
  <r>
    <n v="5967"/>
    <x v="2971"/>
    <x v="648"/>
    <d v="2019-08-25T00:00:00"/>
    <s v="Standard Class"/>
    <s v="LR-17035"/>
    <x v="756"/>
    <x v="1"/>
    <x v="0"/>
    <x v="8"/>
    <x v="1"/>
    <x v="9"/>
    <x v="1"/>
    <s v="TEC-PH-10003171"/>
    <x v="2"/>
    <x v="7"/>
    <x v="1504"/>
    <x v="4220"/>
    <n v="3"/>
    <n v="0.2"/>
    <n v="10.787999999999997"/>
    <x v="1"/>
    <x v="0"/>
  </r>
  <r>
    <n v="5968"/>
    <x v="2972"/>
    <x v="804"/>
    <d v="2018-01-17T00:00:00"/>
    <s v="First Class"/>
    <s v="BE-11335"/>
    <x v="336"/>
    <x v="2"/>
    <x v="0"/>
    <x v="20"/>
    <x v="15"/>
    <x v="29"/>
    <x v="3"/>
    <s v="OFF-PA-10001033"/>
    <x v="1"/>
    <x v="10"/>
    <x v="1509"/>
    <x v="2658"/>
    <n v="2"/>
    <n v="0"/>
    <n v="40.170200000000001"/>
    <x v="2"/>
    <x v="0"/>
  </r>
  <r>
    <n v="5969"/>
    <x v="2973"/>
    <x v="836"/>
    <d v="2016-07-22T00:00:00"/>
    <s v="First Class"/>
    <s v="CC-12145"/>
    <x v="230"/>
    <x v="0"/>
    <x v="0"/>
    <x v="70"/>
    <x v="1"/>
    <x v="188"/>
    <x v="1"/>
    <s v="OFF-PA-10000418"/>
    <x v="1"/>
    <x v="10"/>
    <x v="970"/>
    <x v="2840"/>
    <n v="1"/>
    <n v="0"/>
    <n v="50.327999999999996"/>
    <x v="1"/>
    <x v="0"/>
  </r>
  <r>
    <n v="5970"/>
    <x v="2973"/>
    <x v="836"/>
    <d v="2016-07-22T00:00:00"/>
    <s v="First Class"/>
    <s v="CC-12145"/>
    <x v="230"/>
    <x v="0"/>
    <x v="0"/>
    <x v="70"/>
    <x v="1"/>
    <x v="188"/>
    <x v="1"/>
    <s v="OFF-BI-10001982"/>
    <x v="1"/>
    <x v="8"/>
    <x v="304"/>
    <x v="4221"/>
    <n v="2"/>
    <n v="0.2"/>
    <n v="3.1551999999999998"/>
    <x v="1"/>
    <x v="0"/>
  </r>
  <r>
    <n v="5971"/>
    <x v="2973"/>
    <x v="836"/>
    <d v="2016-07-22T00:00:00"/>
    <s v="First Class"/>
    <s v="CC-12145"/>
    <x v="230"/>
    <x v="0"/>
    <x v="0"/>
    <x v="70"/>
    <x v="1"/>
    <x v="188"/>
    <x v="1"/>
    <s v="OFF-PA-10002230"/>
    <x v="1"/>
    <x v="10"/>
    <x v="389"/>
    <x v="548"/>
    <n v="4"/>
    <n v="0"/>
    <n v="9.7608000000000015"/>
    <x v="1"/>
    <x v="0"/>
  </r>
  <r>
    <n v="5972"/>
    <x v="2973"/>
    <x v="836"/>
    <d v="2016-07-22T00:00:00"/>
    <s v="First Class"/>
    <s v="CC-12145"/>
    <x v="230"/>
    <x v="0"/>
    <x v="0"/>
    <x v="70"/>
    <x v="1"/>
    <x v="188"/>
    <x v="1"/>
    <s v="FUR-FU-10003577"/>
    <x v="0"/>
    <x v="5"/>
    <x v="613"/>
    <x v="4222"/>
    <n v="3"/>
    <n v="0"/>
    <n v="15.4872"/>
    <x v="1"/>
    <x v="0"/>
  </r>
  <r>
    <n v="5973"/>
    <x v="2974"/>
    <x v="695"/>
    <d v="2019-02-11T00:00:00"/>
    <s v="Standard Class"/>
    <s v="BD-11770"/>
    <x v="420"/>
    <x v="0"/>
    <x v="0"/>
    <x v="20"/>
    <x v="15"/>
    <x v="23"/>
    <x v="3"/>
    <s v="FUR-BO-10001811"/>
    <x v="0"/>
    <x v="0"/>
    <x v="787"/>
    <x v="3028"/>
    <n v="1"/>
    <n v="0.2"/>
    <n v="30.097999999999978"/>
    <x v="2"/>
    <x v="0"/>
  </r>
  <r>
    <n v="5974"/>
    <x v="2975"/>
    <x v="707"/>
    <d v="2017-12-29T00:00:00"/>
    <s v="Standard Class"/>
    <s v="JK-15640"/>
    <x v="82"/>
    <x v="2"/>
    <x v="0"/>
    <x v="20"/>
    <x v="15"/>
    <x v="164"/>
    <x v="3"/>
    <s v="OFF-AP-10003779"/>
    <x v="1"/>
    <x v="9"/>
    <x v="1457"/>
    <x v="4223"/>
    <n v="2"/>
    <n v="0"/>
    <n v="124.48799999999994"/>
    <x v="2"/>
    <x v="0"/>
  </r>
  <r>
    <n v="5975"/>
    <x v="2976"/>
    <x v="750"/>
    <d v="2018-10-13T00:00:00"/>
    <s v="Standard Class"/>
    <s v="DB-13615"/>
    <x v="140"/>
    <x v="0"/>
    <x v="0"/>
    <x v="35"/>
    <x v="3"/>
    <x v="43"/>
    <x v="0"/>
    <s v="OFF-ST-10000676"/>
    <x v="1"/>
    <x v="4"/>
    <x v="880"/>
    <x v="4224"/>
    <n v="5"/>
    <n v="0.2"/>
    <n v="-67.851000000000028"/>
    <x v="0"/>
    <x v="0"/>
  </r>
  <r>
    <n v="5976"/>
    <x v="2977"/>
    <x v="1002"/>
    <d v="2019-07-17T00:00:00"/>
    <s v="Standard Class"/>
    <s v="RR-19525"/>
    <x v="645"/>
    <x v="1"/>
    <x v="0"/>
    <x v="356"/>
    <x v="41"/>
    <x v="438"/>
    <x v="2"/>
    <s v="OFF-ST-10001496"/>
    <x v="1"/>
    <x v="4"/>
    <x v="733"/>
    <x v="2936"/>
    <n v="2"/>
    <n v="0"/>
    <n v="93.698800000000006"/>
    <x v="2"/>
    <x v="0"/>
  </r>
  <r>
    <n v="5977"/>
    <x v="2977"/>
    <x v="1002"/>
    <d v="2019-07-17T00:00:00"/>
    <s v="Standard Class"/>
    <s v="RR-19525"/>
    <x v="645"/>
    <x v="1"/>
    <x v="0"/>
    <x v="356"/>
    <x v="41"/>
    <x v="438"/>
    <x v="2"/>
    <s v="OFF-PA-10003673"/>
    <x v="1"/>
    <x v="10"/>
    <x v="980"/>
    <x v="4225"/>
    <n v="2"/>
    <n v="0"/>
    <n v="6.2375999999999996"/>
    <x v="2"/>
    <x v="0"/>
  </r>
  <r>
    <n v="5978"/>
    <x v="2978"/>
    <x v="558"/>
    <d v="2019-04-25T00:00:00"/>
    <s v="First Class"/>
    <s v="SV-20935"/>
    <x v="603"/>
    <x v="0"/>
    <x v="0"/>
    <x v="123"/>
    <x v="16"/>
    <x v="154"/>
    <x v="1"/>
    <s v="TEC-PH-10004614"/>
    <x v="2"/>
    <x v="7"/>
    <x v="302"/>
    <x v="4226"/>
    <n v="10"/>
    <n v="0.2"/>
    <n v="34.5"/>
    <x v="1"/>
    <x v="0"/>
  </r>
  <r>
    <n v="5979"/>
    <x v="2979"/>
    <x v="557"/>
    <d v="2016-09-13T00:00:00"/>
    <s v="Standard Class"/>
    <s v="RB-19465"/>
    <x v="46"/>
    <x v="2"/>
    <x v="0"/>
    <x v="251"/>
    <x v="26"/>
    <x v="311"/>
    <x v="2"/>
    <s v="FUR-TA-10001039"/>
    <x v="0"/>
    <x v="3"/>
    <x v="832"/>
    <x v="4227"/>
    <n v="5"/>
    <n v="0"/>
    <n v="111.77400000000003"/>
    <x v="2"/>
    <x v="0"/>
  </r>
  <r>
    <n v="5980"/>
    <x v="2979"/>
    <x v="557"/>
    <d v="2016-09-13T00:00:00"/>
    <s v="Standard Class"/>
    <s v="RB-19465"/>
    <x v="46"/>
    <x v="2"/>
    <x v="0"/>
    <x v="251"/>
    <x v="26"/>
    <x v="311"/>
    <x v="2"/>
    <s v="OFF-BI-10000474"/>
    <x v="1"/>
    <x v="8"/>
    <x v="27"/>
    <x v="4228"/>
    <n v="2"/>
    <n v="0"/>
    <n v="15.3888"/>
    <x v="2"/>
    <x v="0"/>
  </r>
  <r>
    <n v="5981"/>
    <x v="2979"/>
    <x v="557"/>
    <d v="2016-09-13T00:00:00"/>
    <s v="Standard Class"/>
    <s v="RB-19465"/>
    <x v="46"/>
    <x v="2"/>
    <x v="0"/>
    <x v="251"/>
    <x v="26"/>
    <x v="311"/>
    <x v="2"/>
    <s v="FUR-CH-10004698"/>
    <x v="0"/>
    <x v="1"/>
    <x v="168"/>
    <x v="4229"/>
    <n v="2"/>
    <n v="0"/>
    <n v="45.348800000000011"/>
    <x v="2"/>
    <x v="0"/>
  </r>
  <r>
    <n v="5982"/>
    <x v="2979"/>
    <x v="557"/>
    <d v="2016-09-13T00:00:00"/>
    <s v="Standard Class"/>
    <s v="RB-19465"/>
    <x v="46"/>
    <x v="2"/>
    <x v="0"/>
    <x v="251"/>
    <x v="26"/>
    <x v="311"/>
    <x v="2"/>
    <s v="OFF-ST-10003327"/>
    <x v="1"/>
    <x v="4"/>
    <x v="337"/>
    <x v="4230"/>
    <n v="2"/>
    <n v="0"/>
    <n v="5.7593999999999976"/>
    <x v="2"/>
    <x v="0"/>
  </r>
  <r>
    <n v="5983"/>
    <x v="2980"/>
    <x v="831"/>
    <d v="2018-11-28T00:00:00"/>
    <s v="Standard Class"/>
    <s v="MV-18190"/>
    <x v="160"/>
    <x v="0"/>
    <x v="0"/>
    <x v="20"/>
    <x v="15"/>
    <x v="45"/>
    <x v="3"/>
    <s v="OFF-PA-10000232"/>
    <x v="1"/>
    <x v="10"/>
    <x v="1631"/>
    <x v="91"/>
    <n v="2"/>
    <n v="0"/>
    <n v="6.3504000000000005"/>
    <x v="2"/>
    <x v="0"/>
  </r>
  <r>
    <n v="5984"/>
    <x v="2981"/>
    <x v="118"/>
    <d v="2019-09-18T00:00:00"/>
    <s v="Second Class"/>
    <s v="EH-14185"/>
    <x v="699"/>
    <x v="0"/>
    <x v="0"/>
    <x v="10"/>
    <x v="9"/>
    <x v="105"/>
    <x v="3"/>
    <s v="OFF-PA-10003657"/>
    <x v="1"/>
    <x v="10"/>
    <x v="630"/>
    <x v="3331"/>
    <n v="6"/>
    <n v="0.2"/>
    <n v="6.4199999999999964"/>
    <x v="2"/>
    <x v="0"/>
  </r>
  <r>
    <n v="5985"/>
    <x v="2982"/>
    <x v="1080"/>
    <d v="2018-07-25T00:00:00"/>
    <s v="Standard Class"/>
    <s v="JS-16030"/>
    <x v="559"/>
    <x v="0"/>
    <x v="0"/>
    <x v="413"/>
    <x v="35"/>
    <x v="500"/>
    <x v="0"/>
    <s v="FUR-FU-10001185"/>
    <x v="0"/>
    <x v="5"/>
    <x v="1423"/>
    <x v="2324"/>
    <n v="6"/>
    <n v="0"/>
    <n v="76.087800000000001"/>
    <x v="0"/>
    <x v="0"/>
  </r>
  <r>
    <n v="5986"/>
    <x v="2982"/>
    <x v="1080"/>
    <d v="2018-07-25T00:00:00"/>
    <s v="Standard Class"/>
    <s v="JS-16030"/>
    <x v="559"/>
    <x v="0"/>
    <x v="0"/>
    <x v="413"/>
    <x v="35"/>
    <x v="500"/>
    <x v="0"/>
    <s v="OFF-BI-10003007"/>
    <x v="1"/>
    <x v="8"/>
    <x v="1551"/>
    <x v="4231"/>
    <n v="2"/>
    <n v="0"/>
    <n v="35.677599999999998"/>
    <x v="0"/>
    <x v="0"/>
  </r>
  <r>
    <n v="5987"/>
    <x v="2982"/>
    <x v="1080"/>
    <d v="2018-07-25T00:00:00"/>
    <s v="Standard Class"/>
    <s v="JS-16030"/>
    <x v="559"/>
    <x v="0"/>
    <x v="0"/>
    <x v="413"/>
    <x v="35"/>
    <x v="500"/>
    <x v="0"/>
    <s v="OFF-ST-10002485"/>
    <x v="1"/>
    <x v="4"/>
    <x v="211"/>
    <x v="1190"/>
    <n v="4"/>
    <n v="0"/>
    <n v="0.87919999999999732"/>
    <x v="0"/>
    <x v="0"/>
  </r>
  <r>
    <n v="5988"/>
    <x v="2982"/>
    <x v="1080"/>
    <d v="2018-07-25T00:00:00"/>
    <s v="Standard Class"/>
    <s v="JS-16030"/>
    <x v="559"/>
    <x v="0"/>
    <x v="0"/>
    <x v="413"/>
    <x v="35"/>
    <x v="500"/>
    <x v="0"/>
    <s v="OFF-PA-10001033"/>
    <x v="1"/>
    <x v="10"/>
    <x v="1509"/>
    <x v="4232"/>
    <n v="6"/>
    <n v="0"/>
    <n v="120.51060000000001"/>
    <x v="0"/>
    <x v="0"/>
  </r>
  <r>
    <n v="5989"/>
    <x v="2982"/>
    <x v="1080"/>
    <d v="2018-07-25T00:00:00"/>
    <s v="Standard Class"/>
    <s v="JS-16030"/>
    <x v="559"/>
    <x v="0"/>
    <x v="0"/>
    <x v="413"/>
    <x v="35"/>
    <x v="500"/>
    <x v="0"/>
    <s v="OFF-BI-10000404"/>
    <x v="1"/>
    <x v="8"/>
    <x v="481"/>
    <x v="4233"/>
    <n v="1"/>
    <n v="0"/>
    <n v="4.0419999999999998"/>
    <x v="0"/>
    <x v="0"/>
  </r>
  <r>
    <n v="5990"/>
    <x v="2982"/>
    <x v="1080"/>
    <d v="2018-07-25T00:00:00"/>
    <s v="Standard Class"/>
    <s v="JS-16030"/>
    <x v="559"/>
    <x v="0"/>
    <x v="0"/>
    <x v="413"/>
    <x v="35"/>
    <x v="500"/>
    <x v="0"/>
    <s v="FUR-BO-10003546"/>
    <x v="0"/>
    <x v="0"/>
    <x v="1647"/>
    <x v="2465"/>
    <n v="5"/>
    <n v="0"/>
    <n v="126.22500000000002"/>
    <x v="0"/>
    <x v="0"/>
  </r>
  <r>
    <n v="5991"/>
    <x v="2983"/>
    <x v="175"/>
    <d v="2019-09-21T00:00:00"/>
    <s v="Standard Class"/>
    <s v="ES-14020"/>
    <x v="301"/>
    <x v="0"/>
    <x v="0"/>
    <x v="1"/>
    <x v="1"/>
    <x v="13"/>
    <x v="1"/>
    <s v="OFF-BI-10004390"/>
    <x v="1"/>
    <x v="8"/>
    <x v="1164"/>
    <x v="4234"/>
    <n v="7"/>
    <n v="0.2"/>
    <n v="884.05799999999999"/>
    <x v="1"/>
    <x v="0"/>
  </r>
  <r>
    <n v="5992"/>
    <x v="2983"/>
    <x v="175"/>
    <d v="2019-09-21T00:00:00"/>
    <s v="Standard Class"/>
    <s v="ES-14020"/>
    <x v="301"/>
    <x v="0"/>
    <x v="0"/>
    <x v="1"/>
    <x v="1"/>
    <x v="13"/>
    <x v="1"/>
    <s v="TEC-PH-10001700"/>
    <x v="2"/>
    <x v="7"/>
    <x v="195"/>
    <x v="4235"/>
    <n v="7"/>
    <n v="0.2"/>
    <n v="32.335100000000025"/>
    <x v="1"/>
    <x v="0"/>
  </r>
  <r>
    <n v="5993"/>
    <x v="2983"/>
    <x v="175"/>
    <d v="2019-09-21T00:00:00"/>
    <s v="Standard Class"/>
    <s v="ES-14020"/>
    <x v="301"/>
    <x v="0"/>
    <x v="0"/>
    <x v="1"/>
    <x v="1"/>
    <x v="13"/>
    <x v="1"/>
    <s v="FUR-CH-10003396"/>
    <x v="0"/>
    <x v="1"/>
    <x v="390"/>
    <x v="4236"/>
    <n v="3"/>
    <n v="0.2"/>
    <n v="-20.784600000000012"/>
    <x v="1"/>
    <x v="0"/>
  </r>
  <r>
    <n v="5994"/>
    <x v="2984"/>
    <x v="25"/>
    <d v="2018-12-11T00:00:00"/>
    <s v="Same Day"/>
    <s v="NS-18640"/>
    <x v="374"/>
    <x v="1"/>
    <x v="0"/>
    <x v="38"/>
    <x v="24"/>
    <x v="47"/>
    <x v="3"/>
    <s v="OFF-ST-10001558"/>
    <x v="1"/>
    <x v="4"/>
    <x v="719"/>
    <x v="647"/>
    <n v="5"/>
    <n v="0.2"/>
    <n v="-4.0599999999999987"/>
    <x v="2"/>
    <x v="0"/>
  </r>
  <r>
    <n v="5995"/>
    <x v="2984"/>
    <x v="25"/>
    <d v="2018-12-11T00:00:00"/>
    <s v="Same Day"/>
    <s v="NS-18640"/>
    <x v="374"/>
    <x v="1"/>
    <x v="0"/>
    <x v="38"/>
    <x v="24"/>
    <x v="47"/>
    <x v="3"/>
    <s v="OFF-SU-10004782"/>
    <x v="1"/>
    <x v="14"/>
    <x v="1557"/>
    <x v="1933"/>
    <n v="2"/>
    <n v="0.2"/>
    <n v="1.6899999999999986"/>
    <x v="2"/>
    <x v="0"/>
  </r>
  <r>
    <n v="5996"/>
    <x v="2984"/>
    <x v="25"/>
    <d v="2018-12-11T00:00:00"/>
    <s v="Same Day"/>
    <s v="NS-18640"/>
    <x v="374"/>
    <x v="1"/>
    <x v="0"/>
    <x v="38"/>
    <x v="24"/>
    <x v="47"/>
    <x v="3"/>
    <s v="FUR-CH-10003298"/>
    <x v="0"/>
    <x v="1"/>
    <x v="1576"/>
    <x v="4237"/>
    <n v="5"/>
    <n v="0.3"/>
    <n v="-137.52900000000002"/>
    <x v="2"/>
    <x v="0"/>
  </r>
  <r>
    <n v="5997"/>
    <x v="2984"/>
    <x v="25"/>
    <d v="2018-12-11T00:00:00"/>
    <s v="Same Day"/>
    <s v="NS-18640"/>
    <x v="374"/>
    <x v="1"/>
    <x v="0"/>
    <x v="38"/>
    <x v="24"/>
    <x v="47"/>
    <x v="3"/>
    <s v="OFF-AP-10000576"/>
    <x v="1"/>
    <x v="9"/>
    <x v="850"/>
    <x v="2388"/>
    <n v="4"/>
    <n v="0.2"/>
    <n v="24.196000000000012"/>
    <x v="2"/>
    <x v="0"/>
  </r>
  <r>
    <n v="5998"/>
    <x v="2984"/>
    <x v="25"/>
    <d v="2018-12-11T00:00:00"/>
    <s v="Same Day"/>
    <s v="NS-18640"/>
    <x v="374"/>
    <x v="1"/>
    <x v="0"/>
    <x v="38"/>
    <x v="24"/>
    <x v="47"/>
    <x v="3"/>
    <s v="FUR-TA-10003008"/>
    <x v="0"/>
    <x v="3"/>
    <x v="955"/>
    <x v="4238"/>
    <n v="3"/>
    <n v="0.4"/>
    <n v="-147.8655"/>
    <x v="2"/>
    <x v="0"/>
  </r>
  <r>
    <n v="5999"/>
    <x v="2985"/>
    <x v="325"/>
    <d v="2016-12-14T00:00:00"/>
    <s v="Standard Class"/>
    <s v="SH-19975"/>
    <x v="64"/>
    <x v="1"/>
    <x v="0"/>
    <x v="460"/>
    <x v="45"/>
    <x v="553"/>
    <x v="1"/>
    <s v="FUR-CH-10001708"/>
    <x v="0"/>
    <x v="1"/>
    <x v="893"/>
    <x v="4239"/>
    <n v="3"/>
    <n v="0.2"/>
    <n v="4.2293999999999699"/>
    <x v="1"/>
    <x v="0"/>
  </r>
  <r>
    <n v="6000"/>
    <x v="2985"/>
    <x v="325"/>
    <d v="2016-12-14T00:00:00"/>
    <s v="Standard Class"/>
    <s v="SH-19975"/>
    <x v="64"/>
    <x v="1"/>
    <x v="0"/>
    <x v="460"/>
    <x v="45"/>
    <x v="553"/>
    <x v="1"/>
    <s v="OFF-PA-10000019"/>
    <x v="1"/>
    <x v="10"/>
    <x v="711"/>
    <x v="243"/>
    <n v="4"/>
    <n v="0"/>
    <n v="12.441600000000001"/>
    <x v="1"/>
    <x v="0"/>
  </r>
  <r>
    <n v="6001"/>
    <x v="2985"/>
    <x v="325"/>
    <d v="2016-12-14T00:00:00"/>
    <s v="Standard Class"/>
    <s v="SH-19975"/>
    <x v="64"/>
    <x v="1"/>
    <x v="0"/>
    <x v="460"/>
    <x v="45"/>
    <x v="553"/>
    <x v="1"/>
    <s v="OFF-PA-10002222"/>
    <x v="1"/>
    <x v="10"/>
    <x v="394"/>
    <x v="422"/>
    <n v="4"/>
    <n v="0"/>
    <n v="42.025599999999997"/>
    <x v="1"/>
    <x v="0"/>
  </r>
  <r>
    <n v="6002"/>
    <x v="2986"/>
    <x v="736"/>
    <d v="2016-12-17T00:00:00"/>
    <s v="Standard Class"/>
    <s v="RF-19345"/>
    <x v="575"/>
    <x v="1"/>
    <x v="0"/>
    <x v="42"/>
    <x v="16"/>
    <x v="51"/>
    <x v="1"/>
    <s v="FUR-FU-10002553"/>
    <x v="0"/>
    <x v="5"/>
    <x v="1130"/>
    <x v="4240"/>
    <n v="3"/>
    <n v="0.2"/>
    <n v="7.6965000000000039"/>
    <x v="1"/>
    <x v="0"/>
  </r>
  <r>
    <n v="6003"/>
    <x v="2986"/>
    <x v="736"/>
    <d v="2016-12-17T00:00:00"/>
    <s v="Standard Class"/>
    <s v="RF-19345"/>
    <x v="575"/>
    <x v="1"/>
    <x v="0"/>
    <x v="42"/>
    <x v="16"/>
    <x v="51"/>
    <x v="1"/>
    <s v="OFF-BI-10002103"/>
    <x v="1"/>
    <x v="8"/>
    <x v="530"/>
    <x v="4004"/>
    <n v="2"/>
    <n v="0.7"/>
    <n v="-4.1711999999999989"/>
    <x v="1"/>
    <x v="0"/>
  </r>
  <r>
    <n v="6004"/>
    <x v="2987"/>
    <x v="296"/>
    <d v="2019-09-27T00:00:00"/>
    <s v="Standard Class"/>
    <s v="DL-12865"/>
    <x v="297"/>
    <x v="0"/>
    <x v="0"/>
    <x v="100"/>
    <x v="2"/>
    <x v="229"/>
    <x v="0"/>
    <s v="OFF-BI-10002794"/>
    <x v="1"/>
    <x v="8"/>
    <x v="102"/>
    <x v="4241"/>
    <n v="1"/>
    <n v="0.7"/>
    <n v="-8.6057999999999986"/>
    <x v="0"/>
    <x v="0"/>
  </r>
  <r>
    <n v="6005"/>
    <x v="2988"/>
    <x v="210"/>
    <d v="2019-09-11T00:00:00"/>
    <s v="Standard Class"/>
    <s v="AG-10390"/>
    <x v="369"/>
    <x v="0"/>
    <x v="0"/>
    <x v="1"/>
    <x v="1"/>
    <x v="25"/>
    <x v="1"/>
    <s v="FUR-FU-10002597"/>
    <x v="0"/>
    <x v="5"/>
    <x v="627"/>
    <x v="2401"/>
    <n v="4"/>
    <n v="0"/>
    <n v="8.2992000000000008"/>
    <x v="1"/>
    <x v="0"/>
  </r>
  <r>
    <n v="6006"/>
    <x v="2989"/>
    <x v="121"/>
    <d v="2017-11-07T00:00:00"/>
    <s v="Standard Class"/>
    <s v="SW-20245"/>
    <x v="573"/>
    <x v="0"/>
    <x v="0"/>
    <x v="21"/>
    <x v="15"/>
    <x v="24"/>
    <x v="3"/>
    <s v="FUR-CH-10003535"/>
    <x v="0"/>
    <x v="1"/>
    <x v="1522"/>
    <x v="4242"/>
    <n v="2"/>
    <n v="0.1"/>
    <n v="8.5371999999999968"/>
    <x v="2"/>
    <x v="0"/>
  </r>
  <r>
    <n v="6007"/>
    <x v="2990"/>
    <x v="157"/>
    <d v="2019-12-18T00:00:00"/>
    <s v="Standard Class"/>
    <s v="KN-16390"/>
    <x v="471"/>
    <x v="1"/>
    <x v="0"/>
    <x v="217"/>
    <x v="31"/>
    <x v="272"/>
    <x v="3"/>
    <s v="TEC-PH-10001527"/>
    <x v="2"/>
    <x v="7"/>
    <x v="1285"/>
    <x v="3680"/>
    <n v="3"/>
    <n v="0"/>
    <n v="3.8654999999999973"/>
    <x v="2"/>
    <x v="0"/>
  </r>
  <r>
    <n v="6008"/>
    <x v="2991"/>
    <x v="719"/>
    <d v="2019-04-03T00:00:00"/>
    <s v="First Class"/>
    <s v="GB-14530"/>
    <x v="334"/>
    <x v="1"/>
    <x v="0"/>
    <x v="159"/>
    <x v="20"/>
    <x v="328"/>
    <x v="0"/>
    <s v="FUR-FU-10004006"/>
    <x v="0"/>
    <x v="5"/>
    <x v="101"/>
    <x v="4180"/>
    <n v="3"/>
    <n v="0"/>
    <n v="21.751499999999986"/>
    <x v="0"/>
    <x v="0"/>
  </r>
  <r>
    <n v="6009"/>
    <x v="2992"/>
    <x v="1081"/>
    <d v="2018-01-03T00:00:00"/>
    <s v="Standard Class"/>
    <s v="CL-12565"/>
    <x v="52"/>
    <x v="0"/>
    <x v="0"/>
    <x v="1"/>
    <x v="1"/>
    <x v="13"/>
    <x v="1"/>
    <s v="OFF-PA-10000595"/>
    <x v="1"/>
    <x v="10"/>
    <x v="1126"/>
    <x v="4243"/>
    <n v="3"/>
    <n v="0"/>
    <n v="31.519199999999998"/>
    <x v="1"/>
    <x v="0"/>
  </r>
  <r>
    <n v="6010"/>
    <x v="2992"/>
    <x v="1081"/>
    <d v="2018-01-03T00:00:00"/>
    <s v="Standard Class"/>
    <s v="CL-12565"/>
    <x v="52"/>
    <x v="0"/>
    <x v="0"/>
    <x v="1"/>
    <x v="1"/>
    <x v="13"/>
    <x v="1"/>
    <s v="OFF-ST-10000798"/>
    <x v="1"/>
    <x v="4"/>
    <x v="352"/>
    <x v="4244"/>
    <n v="3"/>
    <n v="0"/>
    <n v="14.238599999999995"/>
    <x v="1"/>
    <x v="0"/>
  </r>
  <r>
    <n v="6011"/>
    <x v="2992"/>
    <x v="1081"/>
    <d v="2018-01-03T00:00:00"/>
    <s v="Standard Class"/>
    <s v="CL-12565"/>
    <x v="52"/>
    <x v="0"/>
    <x v="0"/>
    <x v="1"/>
    <x v="1"/>
    <x v="13"/>
    <x v="1"/>
    <s v="TEC-MA-10004002"/>
    <x v="2"/>
    <x v="15"/>
    <x v="668"/>
    <x v="4245"/>
    <n v="6"/>
    <n v="0.2"/>
    <n v="286.71299999999962"/>
    <x v="1"/>
    <x v="0"/>
  </r>
  <r>
    <n v="6012"/>
    <x v="2992"/>
    <x v="1081"/>
    <d v="2018-01-03T00:00:00"/>
    <s v="Standard Class"/>
    <s v="CL-12565"/>
    <x v="52"/>
    <x v="0"/>
    <x v="0"/>
    <x v="1"/>
    <x v="1"/>
    <x v="13"/>
    <x v="1"/>
    <s v="OFF-EN-10003296"/>
    <x v="1"/>
    <x v="12"/>
    <x v="232"/>
    <x v="3439"/>
    <n v="3"/>
    <n v="0"/>
    <n v="122.148"/>
    <x v="1"/>
    <x v="0"/>
  </r>
  <r>
    <n v="6013"/>
    <x v="2992"/>
    <x v="1081"/>
    <d v="2018-01-03T00:00:00"/>
    <s v="Standard Class"/>
    <s v="CL-12565"/>
    <x v="52"/>
    <x v="0"/>
    <x v="0"/>
    <x v="1"/>
    <x v="1"/>
    <x v="13"/>
    <x v="1"/>
    <s v="TEC-PH-10004345"/>
    <x v="2"/>
    <x v="7"/>
    <x v="1176"/>
    <x v="4246"/>
    <n v="3"/>
    <n v="0.2"/>
    <n v="35.984999999999999"/>
    <x v="1"/>
    <x v="0"/>
  </r>
  <r>
    <n v="6014"/>
    <x v="2993"/>
    <x v="612"/>
    <d v="2018-03-11T00:00:00"/>
    <s v="First Class"/>
    <s v="KF-16285"/>
    <x v="580"/>
    <x v="2"/>
    <x v="0"/>
    <x v="1"/>
    <x v="1"/>
    <x v="141"/>
    <x v="1"/>
    <s v="OFF-PA-10004405"/>
    <x v="1"/>
    <x v="10"/>
    <x v="1091"/>
    <x v="81"/>
    <n v="5"/>
    <n v="0"/>
    <n v="7.1519999999999992"/>
    <x v="1"/>
    <x v="0"/>
  </r>
  <r>
    <n v="6015"/>
    <x v="2993"/>
    <x v="612"/>
    <d v="2018-03-11T00:00:00"/>
    <s v="First Class"/>
    <s v="KF-16285"/>
    <x v="580"/>
    <x v="2"/>
    <x v="0"/>
    <x v="1"/>
    <x v="1"/>
    <x v="141"/>
    <x v="1"/>
    <s v="TEC-PH-10002885"/>
    <x v="2"/>
    <x v="7"/>
    <x v="1136"/>
    <x v="4247"/>
    <n v="8"/>
    <n v="0.2"/>
    <n v="363.90480000000025"/>
    <x v="1"/>
    <x v="0"/>
  </r>
  <r>
    <n v="6016"/>
    <x v="2994"/>
    <x v="322"/>
    <d v="2016-04-12T00:00:00"/>
    <s v="Standard Class"/>
    <s v="AY-10555"/>
    <x v="672"/>
    <x v="1"/>
    <x v="0"/>
    <x v="1"/>
    <x v="1"/>
    <x v="13"/>
    <x v="1"/>
    <s v="FUR-FU-10000747"/>
    <x v="0"/>
    <x v="5"/>
    <x v="1751"/>
    <x v="1377"/>
    <n v="2"/>
    <n v="0"/>
    <n v="15.633199999999988"/>
    <x v="1"/>
    <x v="0"/>
  </r>
  <r>
    <n v="6017"/>
    <x v="2994"/>
    <x v="322"/>
    <d v="2016-04-12T00:00:00"/>
    <s v="Standard Class"/>
    <s v="AY-10555"/>
    <x v="672"/>
    <x v="1"/>
    <x v="0"/>
    <x v="1"/>
    <x v="1"/>
    <x v="13"/>
    <x v="1"/>
    <s v="FUR-FU-10001918"/>
    <x v="0"/>
    <x v="5"/>
    <x v="283"/>
    <x v="907"/>
    <n v="7"/>
    <n v="0"/>
    <n v="12.912900000000004"/>
    <x v="1"/>
    <x v="0"/>
  </r>
  <r>
    <n v="6018"/>
    <x v="2994"/>
    <x v="322"/>
    <d v="2016-04-12T00:00:00"/>
    <s v="Standard Class"/>
    <s v="AY-10555"/>
    <x v="672"/>
    <x v="1"/>
    <x v="0"/>
    <x v="1"/>
    <x v="1"/>
    <x v="13"/>
    <x v="1"/>
    <s v="OFF-PA-10003309"/>
    <x v="1"/>
    <x v="10"/>
    <x v="1152"/>
    <x v="541"/>
    <n v="3"/>
    <n v="0"/>
    <n v="9.3312000000000008"/>
    <x v="1"/>
    <x v="0"/>
  </r>
  <r>
    <n v="6019"/>
    <x v="2994"/>
    <x v="322"/>
    <d v="2016-04-12T00:00:00"/>
    <s v="Standard Class"/>
    <s v="AY-10555"/>
    <x v="672"/>
    <x v="1"/>
    <x v="0"/>
    <x v="1"/>
    <x v="1"/>
    <x v="13"/>
    <x v="1"/>
    <s v="OFF-PA-10001977"/>
    <x v="1"/>
    <x v="10"/>
    <x v="1473"/>
    <x v="447"/>
    <n v="1"/>
    <n v="0"/>
    <n v="26.630399999999998"/>
    <x v="1"/>
    <x v="0"/>
  </r>
  <r>
    <n v="6020"/>
    <x v="2995"/>
    <x v="1082"/>
    <d v="2016-10-10T00:00:00"/>
    <s v="Second Class"/>
    <s v="BD-11635"/>
    <x v="631"/>
    <x v="0"/>
    <x v="0"/>
    <x v="38"/>
    <x v="24"/>
    <x v="47"/>
    <x v="3"/>
    <s v="OFF-AP-10002892"/>
    <x v="1"/>
    <x v="9"/>
    <x v="9"/>
    <x v="2856"/>
    <n v="5"/>
    <n v="0.2"/>
    <n v="11.489999999999991"/>
    <x v="2"/>
    <x v="0"/>
  </r>
  <r>
    <n v="6021"/>
    <x v="2996"/>
    <x v="572"/>
    <d v="2018-08-13T00:00:00"/>
    <s v="Same Day"/>
    <s v="HG-15025"/>
    <x v="643"/>
    <x v="0"/>
    <x v="0"/>
    <x v="461"/>
    <x v="28"/>
    <x v="554"/>
    <x v="0"/>
    <s v="OFF-AP-10002222"/>
    <x v="1"/>
    <x v="9"/>
    <x v="360"/>
    <x v="1714"/>
    <n v="2"/>
    <n v="0"/>
    <n v="4.6818000000000008"/>
    <x v="0"/>
    <x v="0"/>
  </r>
  <r>
    <n v="6022"/>
    <x v="2996"/>
    <x v="572"/>
    <d v="2018-08-13T00:00:00"/>
    <s v="Same Day"/>
    <s v="HG-15025"/>
    <x v="643"/>
    <x v="0"/>
    <x v="0"/>
    <x v="461"/>
    <x v="28"/>
    <x v="554"/>
    <x v="0"/>
    <s v="TEC-AC-10000158"/>
    <x v="2"/>
    <x v="11"/>
    <x v="357"/>
    <x v="2257"/>
    <n v="2"/>
    <n v="0"/>
    <n v="15.1158"/>
    <x v="0"/>
    <x v="0"/>
  </r>
  <r>
    <n v="6023"/>
    <x v="2997"/>
    <x v="664"/>
    <d v="2016-11-21T00:00:00"/>
    <s v="Standard Class"/>
    <s v="CB-12025"/>
    <x v="90"/>
    <x v="0"/>
    <x v="0"/>
    <x v="444"/>
    <x v="5"/>
    <x v="537"/>
    <x v="2"/>
    <s v="OFF-EN-10002600"/>
    <x v="1"/>
    <x v="12"/>
    <x v="111"/>
    <x v="913"/>
    <n v="3"/>
    <n v="0.2"/>
    <n v="2.4779999999999989"/>
    <x v="2"/>
    <x v="0"/>
  </r>
  <r>
    <n v="6024"/>
    <x v="2998"/>
    <x v="558"/>
    <d v="2019-04-27T00:00:00"/>
    <s v="First Class"/>
    <s v="LS-16945"/>
    <x v="322"/>
    <x v="1"/>
    <x v="0"/>
    <x v="205"/>
    <x v="34"/>
    <x v="258"/>
    <x v="3"/>
    <s v="TEC-AC-10004855"/>
    <x v="2"/>
    <x v="11"/>
    <x v="1056"/>
    <x v="3502"/>
    <n v="2"/>
    <n v="0"/>
    <n v="4.8986000000000018"/>
    <x v="2"/>
    <x v="0"/>
  </r>
  <r>
    <n v="6025"/>
    <x v="2999"/>
    <x v="1043"/>
    <d v="2019-08-26T00:00:00"/>
    <s v="Second Class"/>
    <s v="DM-13015"/>
    <x v="661"/>
    <x v="0"/>
    <x v="0"/>
    <x v="152"/>
    <x v="24"/>
    <x v="402"/>
    <x v="3"/>
    <s v="OFF-AP-10000938"/>
    <x v="1"/>
    <x v="9"/>
    <x v="1712"/>
    <x v="4248"/>
    <n v="8"/>
    <n v="0.2"/>
    <n v="64.627199999999988"/>
    <x v="2"/>
    <x v="0"/>
  </r>
  <r>
    <n v="6026"/>
    <x v="2999"/>
    <x v="1043"/>
    <d v="2019-08-26T00:00:00"/>
    <s v="Second Class"/>
    <s v="DM-13015"/>
    <x v="661"/>
    <x v="0"/>
    <x v="0"/>
    <x v="152"/>
    <x v="24"/>
    <x v="402"/>
    <x v="3"/>
    <s v="OFF-PA-10002195"/>
    <x v="1"/>
    <x v="10"/>
    <x v="1552"/>
    <x v="563"/>
    <n v="2"/>
    <n v="0.2"/>
    <n v="3.7584"/>
    <x v="2"/>
    <x v="0"/>
  </r>
  <r>
    <n v="6027"/>
    <x v="3000"/>
    <x v="660"/>
    <d v="2019-03-02T00:00:00"/>
    <s v="Standard Class"/>
    <s v="AC-10615"/>
    <x v="556"/>
    <x v="1"/>
    <x v="0"/>
    <x v="4"/>
    <x v="4"/>
    <x v="60"/>
    <x v="1"/>
    <s v="OFF-FA-10002701"/>
    <x v="1"/>
    <x v="13"/>
    <x v="1458"/>
    <x v="3681"/>
    <n v="5"/>
    <n v="0"/>
    <n v="0.33599999999999963"/>
    <x v="1"/>
    <x v="0"/>
  </r>
  <r>
    <n v="6028"/>
    <x v="3000"/>
    <x v="660"/>
    <d v="2019-03-02T00:00:00"/>
    <s v="Standard Class"/>
    <s v="AC-10615"/>
    <x v="556"/>
    <x v="1"/>
    <x v="0"/>
    <x v="4"/>
    <x v="4"/>
    <x v="60"/>
    <x v="1"/>
    <s v="TEC-PH-10003589"/>
    <x v="2"/>
    <x v="7"/>
    <x v="826"/>
    <x v="1002"/>
    <n v="5"/>
    <n v="0.2"/>
    <n v="25.185999999999996"/>
    <x v="1"/>
    <x v="0"/>
  </r>
  <r>
    <n v="6029"/>
    <x v="3001"/>
    <x v="258"/>
    <d v="2018-11-21T00:00:00"/>
    <s v="First Class"/>
    <s v="LT-17110"/>
    <x v="299"/>
    <x v="0"/>
    <x v="0"/>
    <x v="108"/>
    <x v="3"/>
    <x v="222"/>
    <x v="0"/>
    <s v="OFF-AR-10003752"/>
    <x v="1"/>
    <x v="6"/>
    <x v="684"/>
    <x v="4249"/>
    <n v="2"/>
    <n v="0.2"/>
    <n v="6.0059999999999993"/>
    <x v="0"/>
    <x v="0"/>
  </r>
  <r>
    <n v="6030"/>
    <x v="3002"/>
    <x v="696"/>
    <d v="2018-11-15T00:00:00"/>
    <s v="First Class"/>
    <s v="TB-21250"/>
    <x v="621"/>
    <x v="0"/>
    <x v="0"/>
    <x v="1"/>
    <x v="1"/>
    <x v="13"/>
    <x v="1"/>
    <s v="OFF-AR-10003829"/>
    <x v="1"/>
    <x v="6"/>
    <x v="943"/>
    <x v="296"/>
    <n v="3"/>
    <n v="0"/>
    <n v="2.8535999999999988"/>
    <x v="1"/>
    <x v="0"/>
  </r>
  <r>
    <n v="6031"/>
    <x v="3003"/>
    <x v="91"/>
    <d v="2019-07-06T00:00:00"/>
    <s v="Same Day"/>
    <s v="AH-10585"/>
    <x v="738"/>
    <x v="0"/>
    <x v="0"/>
    <x v="100"/>
    <x v="2"/>
    <x v="229"/>
    <x v="0"/>
    <s v="FUR-CH-10000155"/>
    <x v="0"/>
    <x v="1"/>
    <x v="1166"/>
    <x v="4250"/>
    <n v="1"/>
    <n v="0.2"/>
    <n v="23.924000000000007"/>
    <x v="0"/>
    <x v="0"/>
  </r>
  <r>
    <n v="6032"/>
    <x v="3004"/>
    <x v="591"/>
    <d v="2019-01-01T00:00:00"/>
    <s v="Standard Class"/>
    <s v="SS-20140"/>
    <x v="164"/>
    <x v="1"/>
    <x v="0"/>
    <x v="462"/>
    <x v="38"/>
    <x v="555"/>
    <x v="3"/>
    <s v="FUR-FU-10003142"/>
    <x v="0"/>
    <x v="5"/>
    <x v="1210"/>
    <x v="3131"/>
    <n v="4"/>
    <n v="0"/>
    <n v="6.5471999999999984"/>
    <x v="2"/>
    <x v="0"/>
  </r>
  <r>
    <n v="6033"/>
    <x v="3005"/>
    <x v="756"/>
    <d v="2019-04-25T00:00:00"/>
    <s v="First Class"/>
    <s v="TD-20995"/>
    <x v="143"/>
    <x v="0"/>
    <x v="0"/>
    <x v="20"/>
    <x v="15"/>
    <x v="164"/>
    <x v="3"/>
    <s v="OFF-SU-10001218"/>
    <x v="1"/>
    <x v="14"/>
    <x v="134"/>
    <x v="2803"/>
    <n v="5"/>
    <n v="0"/>
    <n v="15.372000000000003"/>
    <x v="2"/>
    <x v="0"/>
  </r>
  <r>
    <n v="6034"/>
    <x v="3006"/>
    <x v="639"/>
    <d v="2017-12-18T00:00:00"/>
    <s v="Standard Class"/>
    <s v="PP-18955"/>
    <x v="452"/>
    <x v="2"/>
    <x v="0"/>
    <x v="1"/>
    <x v="1"/>
    <x v="1"/>
    <x v="1"/>
    <s v="FUR-FU-10002963"/>
    <x v="0"/>
    <x v="5"/>
    <x v="1511"/>
    <x v="597"/>
    <n v="3"/>
    <n v="0"/>
    <n v="5.1815999999999995"/>
    <x v="1"/>
    <x v="0"/>
  </r>
  <r>
    <n v="6035"/>
    <x v="3007"/>
    <x v="1083"/>
    <d v="2017-04-25T00:00:00"/>
    <s v="Standard Class"/>
    <s v="PG-18820"/>
    <x v="310"/>
    <x v="0"/>
    <x v="0"/>
    <x v="238"/>
    <x v="5"/>
    <x v="295"/>
    <x v="2"/>
    <s v="OFF-AP-10002578"/>
    <x v="1"/>
    <x v="9"/>
    <x v="414"/>
    <x v="4251"/>
    <n v="2"/>
    <n v="0.8"/>
    <n v="-52.833600000000004"/>
    <x v="2"/>
    <x v="0"/>
  </r>
  <r>
    <n v="6036"/>
    <x v="3007"/>
    <x v="1083"/>
    <d v="2017-04-25T00:00:00"/>
    <s v="Standard Class"/>
    <s v="PG-18820"/>
    <x v="310"/>
    <x v="0"/>
    <x v="0"/>
    <x v="238"/>
    <x v="5"/>
    <x v="295"/>
    <x v="2"/>
    <s v="OFF-BI-10003925"/>
    <x v="1"/>
    <x v="8"/>
    <x v="758"/>
    <x v="4252"/>
    <n v="4"/>
    <n v="0.8"/>
    <n v="-512.14680000000021"/>
    <x v="2"/>
    <x v="0"/>
  </r>
  <r>
    <n v="6037"/>
    <x v="3008"/>
    <x v="913"/>
    <d v="2018-09-08T00:00:00"/>
    <s v="Standard Class"/>
    <s v="AA-10645"/>
    <x v="731"/>
    <x v="0"/>
    <x v="0"/>
    <x v="430"/>
    <x v="0"/>
    <x v="520"/>
    <x v="0"/>
    <s v="FUR-FU-10003347"/>
    <x v="0"/>
    <x v="5"/>
    <x v="379"/>
    <x v="532"/>
    <n v="3"/>
    <n v="0"/>
    <n v="16.614000000000001"/>
    <x v="0"/>
    <x v="0"/>
  </r>
  <r>
    <n v="6038"/>
    <x v="3008"/>
    <x v="913"/>
    <d v="2018-09-08T00:00:00"/>
    <s v="Standard Class"/>
    <s v="AA-10645"/>
    <x v="731"/>
    <x v="0"/>
    <x v="0"/>
    <x v="430"/>
    <x v="0"/>
    <x v="520"/>
    <x v="0"/>
    <s v="OFF-BI-10000315"/>
    <x v="1"/>
    <x v="8"/>
    <x v="412"/>
    <x v="3369"/>
    <n v="6"/>
    <n v="0"/>
    <n v="54.691199999999995"/>
    <x v="0"/>
    <x v="0"/>
  </r>
  <r>
    <n v="6039"/>
    <x v="3008"/>
    <x v="913"/>
    <d v="2018-09-08T00:00:00"/>
    <s v="Standard Class"/>
    <s v="AA-10645"/>
    <x v="731"/>
    <x v="0"/>
    <x v="0"/>
    <x v="430"/>
    <x v="0"/>
    <x v="520"/>
    <x v="0"/>
    <s v="OFF-ST-10002583"/>
    <x v="1"/>
    <x v="4"/>
    <x v="571"/>
    <x v="681"/>
    <n v="4"/>
    <n v="0"/>
    <n v="5.1967999999999961"/>
    <x v="0"/>
    <x v="0"/>
  </r>
  <r>
    <n v="6040"/>
    <x v="3008"/>
    <x v="913"/>
    <d v="2018-09-08T00:00:00"/>
    <s v="Standard Class"/>
    <s v="AA-10645"/>
    <x v="731"/>
    <x v="0"/>
    <x v="0"/>
    <x v="430"/>
    <x v="0"/>
    <x v="520"/>
    <x v="0"/>
    <s v="OFF-AR-10003469"/>
    <x v="1"/>
    <x v="6"/>
    <x v="1258"/>
    <x v="267"/>
    <n v="3"/>
    <n v="0"/>
    <n v="2.5343999999999998"/>
    <x v="0"/>
    <x v="0"/>
  </r>
  <r>
    <n v="6041"/>
    <x v="3009"/>
    <x v="241"/>
    <d v="2019-09-29T00:00:00"/>
    <s v="Standard Class"/>
    <s v="FA-14230"/>
    <x v="135"/>
    <x v="1"/>
    <x v="0"/>
    <x v="1"/>
    <x v="1"/>
    <x v="141"/>
    <x v="1"/>
    <s v="TEC-PH-10001817"/>
    <x v="2"/>
    <x v="7"/>
    <x v="1106"/>
    <x v="4253"/>
    <n v="3"/>
    <n v="0.2"/>
    <n v="75.180000000000064"/>
    <x v="1"/>
    <x v="0"/>
  </r>
  <r>
    <n v="6042"/>
    <x v="3009"/>
    <x v="241"/>
    <d v="2019-09-29T00:00:00"/>
    <s v="Standard Class"/>
    <s v="FA-14230"/>
    <x v="135"/>
    <x v="1"/>
    <x v="0"/>
    <x v="1"/>
    <x v="1"/>
    <x v="141"/>
    <x v="1"/>
    <s v="TEC-MA-10001031"/>
    <x v="2"/>
    <x v="15"/>
    <x v="1760"/>
    <x v="4254"/>
    <n v="3"/>
    <n v="0.2"/>
    <n v="177.19799999999998"/>
    <x v="1"/>
    <x v="0"/>
  </r>
  <r>
    <n v="6043"/>
    <x v="3010"/>
    <x v="1084"/>
    <d v="2018-02-08T00:00:00"/>
    <s v="Standard Class"/>
    <s v="TB-21520"/>
    <x v="14"/>
    <x v="0"/>
    <x v="0"/>
    <x v="136"/>
    <x v="16"/>
    <x v="171"/>
    <x v="1"/>
    <s v="FUR-FU-10002088"/>
    <x v="0"/>
    <x v="5"/>
    <x v="1093"/>
    <x v="325"/>
    <n v="2"/>
    <n v="0.2"/>
    <n v="3.9512"/>
    <x v="1"/>
    <x v="0"/>
  </r>
  <r>
    <n v="6044"/>
    <x v="3011"/>
    <x v="240"/>
    <d v="2019-05-24T00:00:00"/>
    <s v="Second Class"/>
    <s v="AH-10075"/>
    <x v="340"/>
    <x v="1"/>
    <x v="0"/>
    <x v="289"/>
    <x v="18"/>
    <x v="364"/>
    <x v="0"/>
    <s v="FUR-CH-10001482"/>
    <x v="0"/>
    <x v="1"/>
    <x v="541"/>
    <x v="2361"/>
    <n v="3"/>
    <n v="0.2"/>
    <n v="-35.36460000000001"/>
    <x v="0"/>
    <x v="0"/>
  </r>
  <r>
    <n v="6045"/>
    <x v="3011"/>
    <x v="240"/>
    <d v="2019-05-24T00:00:00"/>
    <s v="Second Class"/>
    <s v="AH-10075"/>
    <x v="340"/>
    <x v="1"/>
    <x v="0"/>
    <x v="289"/>
    <x v="18"/>
    <x v="364"/>
    <x v="0"/>
    <s v="OFF-PA-10001526"/>
    <x v="1"/>
    <x v="10"/>
    <x v="1039"/>
    <x v="2898"/>
    <n v="7"/>
    <n v="0.2"/>
    <n v="10.109400000000001"/>
    <x v="0"/>
    <x v="0"/>
  </r>
  <r>
    <n v="6046"/>
    <x v="3012"/>
    <x v="37"/>
    <d v="2017-09-08T00:00:00"/>
    <s v="Standard Class"/>
    <s v="CP-12085"/>
    <x v="434"/>
    <x v="1"/>
    <x v="0"/>
    <x v="93"/>
    <x v="16"/>
    <x v="115"/>
    <x v="1"/>
    <s v="FUR-FU-10002937"/>
    <x v="0"/>
    <x v="5"/>
    <x v="1060"/>
    <x v="4255"/>
    <n v="3"/>
    <n v="0.2"/>
    <n v="89.306999999999988"/>
    <x v="1"/>
    <x v="0"/>
  </r>
  <r>
    <n v="6047"/>
    <x v="3013"/>
    <x v="632"/>
    <d v="2018-06-16T00:00:00"/>
    <s v="Standard Class"/>
    <s v="BF-11215"/>
    <x v="682"/>
    <x v="2"/>
    <x v="0"/>
    <x v="31"/>
    <x v="11"/>
    <x v="39"/>
    <x v="2"/>
    <s v="FUR-TA-10001771"/>
    <x v="0"/>
    <x v="3"/>
    <x v="1733"/>
    <x v="4256"/>
    <n v="3"/>
    <n v="0"/>
    <n v="173.23500000000001"/>
    <x v="2"/>
    <x v="0"/>
  </r>
  <r>
    <n v="6048"/>
    <x v="3014"/>
    <x v="209"/>
    <d v="2017-11-11T00:00:00"/>
    <s v="Standard Class"/>
    <s v="CP-12340"/>
    <x v="291"/>
    <x v="1"/>
    <x v="0"/>
    <x v="100"/>
    <x v="2"/>
    <x v="229"/>
    <x v="0"/>
    <s v="OFF-BI-10003305"/>
    <x v="1"/>
    <x v="8"/>
    <x v="570"/>
    <x v="4257"/>
    <n v="9"/>
    <n v="0.7"/>
    <n v="-12.916800000000002"/>
    <x v="0"/>
    <x v="0"/>
  </r>
  <r>
    <n v="6049"/>
    <x v="3014"/>
    <x v="209"/>
    <d v="2017-11-11T00:00:00"/>
    <s v="Standard Class"/>
    <s v="CP-12340"/>
    <x v="291"/>
    <x v="1"/>
    <x v="0"/>
    <x v="100"/>
    <x v="2"/>
    <x v="229"/>
    <x v="0"/>
    <s v="OFF-BI-10001359"/>
    <x v="1"/>
    <x v="8"/>
    <x v="1162"/>
    <x v="4258"/>
    <n v="5"/>
    <n v="0.7"/>
    <n v="-1031.5385000000001"/>
    <x v="0"/>
    <x v="0"/>
  </r>
  <r>
    <n v="6050"/>
    <x v="3015"/>
    <x v="1085"/>
    <d v="2018-06-18T00:00:00"/>
    <s v="First Class"/>
    <s v="LS-17245"/>
    <x v="201"/>
    <x v="0"/>
    <x v="0"/>
    <x v="12"/>
    <x v="5"/>
    <x v="66"/>
    <x v="2"/>
    <s v="OFF-PA-10000483"/>
    <x v="1"/>
    <x v="10"/>
    <x v="1681"/>
    <x v="4259"/>
    <n v="7"/>
    <n v="0.2"/>
    <n v="54.214999999999982"/>
    <x v="2"/>
    <x v="0"/>
  </r>
  <r>
    <n v="6051"/>
    <x v="3016"/>
    <x v="334"/>
    <d v="2017-04-30T00:00:00"/>
    <s v="Standard Class"/>
    <s v="TS-21655"/>
    <x v="772"/>
    <x v="0"/>
    <x v="0"/>
    <x v="158"/>
    <x v="6"/>
    <x v="201"/>
    <x v="2"/>
    <s v="OFF-AR-10000658"/>
    <x v="1"/>
    <x v="6"/>
    <x v="332"/>
    <x v="2495"/>
    <n v="5"/>
    <n v="0"/>
    <n v="16.170000000000002"/>
    <x v="2"/>
    <x v="0"/>
  </r>
  <r>
    <n v="6052"/>
    <x v="3016"/>
    <x v="334"/>
    <d v="2017-04-30T00:00:00"/>
    <s v="Standard Class"/>
    <s v="TS-21655"/>
    <x v="772"/>
    <x v="0"/>
    <x v="0"/>
    <x v="158"/>
    <x v="6"/>
    <x v="201"/>
    <x v="2"/>
    <s v="OFF-AP-10001205"/>
    <x v="1"/>
    <x v="9"/>
    <x v="1294"/>
    <x v="4260"/>
    <n v="5"/>
    <n v="0"/>
    <n v="76.27200000000002"/>
    <x v="2"/>
    <x v="0"/>
  </r>
  <r>
    <n v="6053"/>
    <x v="3017"/>
    <x v="713"/>
    <d v="2018-09-26T00:00:00"/>
    <s v="Second Class"/>
    <s v="JS-15940"/>
    <x v="185"/>
    <x v="2"/>
    <x v="0"/>
    <x v="152"/>
    <x v="24"/>
    <x v="402"/>
    <x v="3"/>
    <s v="OFF-PA-10002586"/>
    <x v="1"/>
    <x v="10"/>
    <x v="1016"/>
    <x v="1655"/>
    <n v="3"/>
    <n v="0.2"/>
    <n v="4.0338000000000003"/>
    <x v="2"/>
    <x v="0"/>
  </r>
  <r>
    <n v="6054"/>
    <x v="3017"/>
    <x v="713"/>
    <d v="2018-09-26T00:00:00"/>
    <s v="Second Class"/>
    <s v="JS-15940"/>
    <x v="185"/>
    <x v="2"/>
    <x v="0"/>
    <x v="152"/>
    <x v="24"/>
    <x v="402"/>
    <x v="3"/>
    <s v="FUR-FU-10004963"/>
    <x v="0"/>
    <x v="5"/>
    <x v="1443"/>
    <x v="4261"/>
    <n v="4"/>
    <n v="0.2"/>
    <n v="7.7000000000000028"/>
    <x v="2"/>
    <x v="0"/>
  </r>
  <r>
    <n v="6055"/>
    <x v="3017"/>
    <x v="713"/>
    <d v="2018-09-26T00:00:00"/>
    <s v="Second Class"/>
    <s v="JS-15940"/>
    <x v="185"/>
    <x v="2"/>
    <x v="0"/>
    <x v="152"/>
    <x v="24"/>
    <x v="402"/>
    <x v="3"/>
    <s v="OFF-BI-10002071"/>
    <x v="1"/>
    <x v="8"/>
    <x v="699"/>
    <x v="4262"/>
    <n v="7"/>
    <n v="0.7"/>
    <n v="-9.7607999999999961"/>
    <x v="2"/>
    <x v="0"/>
  </r>
  <r>
    <n v="6056"/>
    <x v="3018"/>
    <x v="298"/>
    <d v="2018-08-20T00:00:00"/>
    <s v="First Class"/>
    <s v="NF-18385"/>
    <x v="173"/>
    <x v="0"/>
    <x v="0"/>
    <x v="380"/>
    <x v="5"/>
    <x v="464"/>
    <x v="2"/>
    <s v="OFF-BI-10001617"/>
    <x v="1"/>
    <x v="8"/>
    <x v="1324"/>
    <x v="4263"/>
    <n v="1"/>
    <n v="0.8"/>
    <n v="-3.4122000000000003"/>
    <x v="2"/>
    <x v="0"/>
  </r>
  <r>
    <n v="6057"/>
    <x v="3018"/>
    <x v="298"/>
    <d v="2018-08-20T00:00:00"/>
    <s v="First Class"/>
    <s v="NF-18385"/>
    <x v="173"/>
    <x v="0"/>
    <x v="0"/>
    <x v="380"/>
    <x v="5"/>
    <x v="464"/>
    <x v="2"/>
    <s v="OFF-PA-10004665"/>
    <x v="1"/>
    <x v="10"/>
    <x v="1389"/>
    <x v="1348"/>
    <n v="8"/>
    <n v="0.2"/>
    <n v="30.391999999999996"/>
    <x v="2"/>
    <x v="0"/>
  </r>
  <r>
    <n v="6058"/>
    <x v="3019"/>
    <x v="1086"/>
    <d v="2016-03-08T00:00:00"/>
    <s v="Standard Class"/>
    <s v="KN-16705"/>
    <x v="607"/>
    <x v="2"/>
    <x v="0"/>
    <x v="20"/>
    <x v="15"/>
    <x v="29"/>
    <x v="3"/>
    <s v="OFF-EN-10001990"/>
    <x v="1"/>
    <x v="12"/>
    <x v="153"/>
    <x v="716"/>
    <n v="2"/>
    <n v="0"/>
    <n v="5.3391999999999991"/>
    <x v="2"/>
    <x v="0"/>
  </r>
  <r>
    <n v="6059"/>
    <x v="3019"/>
    <x v="1086"/>
    <d v="2016-03-08T00:00:00"/>
    <s v="Standard Class"/>
    <s v="KN-16705"/>
    <x v="607"/>
    <x v="2"/>
    <x v="0"/>
    <x v="20"/>
    <x v="15"/>
    <x v="29"/>
    <x v="3"/>
    <s v="OFF-PA-10000587"/>
    <x v="1"/>
    <x v="10"/>
    <x v="57"/>
    <x v="3441"/>
    <n v="5"/>
    <n v="0"/>
    <n v="17.472000000000001"/>
    <x v="2"/>
    <x v="0"/>
  </r>
  <r>
    <n v="6060"/>
    <x v="3020"/>
    <x v="125"/>
    <d v="2017-01-03T00:00:00"/>
    <s v="Standard Class"/>
    <s v="GA-14725"/>
    <x v="315"/>
    <x v="0"/>
    <x v="0"/>
    <x v="10"/>
    <x v="9"/>
    <x v="74"/>
    <x v="3"/>
    <s v="TEC-AC-10004859"/>
    <x v="2"/>
    <x v="11"/>
    <x v="1554"/>
    <x v="893"/>
    <n v="2"/>
    <n v="0.2"/>
    <n v="6.9920000000000009"/>
    <x v="2"/>
    <x v="0"/>
  </r>
  <r>
    <n v="6061"/>
    <x v="3021"/>
    <x v="889"/>
    <d v="2017-04-16T00:00:00"/>
    <s v="Standard Class"/>
    <s v="EH-14125"/>
    <x v="258"/>
    <x v="2"/>
    <x v="0"/>
    <x v="30"/>
    <x v="15"/>
    <x v="144"/>
    <x v="3"/>
    <s v="OFF-ST-10001476"/>
    <x v="1"/>
    <x v="4"/>
    <x v="835"/>
    <x v="4264"/>
    <n v="4"/>
    <n v="0"/>
    <n v="38.350800000000007"/>
    <x v="2"/>
    <x v="0"/>
  </r>
  <r>
    <n v="6062"/>
    <x v="3021"/>
    <x v="889"/>
    <d v="2017-04-16T00:00:00"/>
    <s v="Standard Class"/>
    <s v="EH-14125"/>
    <x v="258"/>
    <x v="2"/>
    <x v="0"/>
    <x v="30"/>
    <x v="15"/>
    <x v="144"/>
    <x v="3"/>
    <s v="OFF-AR-10002804"/>
    <x v="1"/>
    <x v="6"/>
    <x v="282"/>
    <x v="1865"/>
    <n v="3"/>
    <n v="0"/>
    <n v="6.0147000000000004"/>
    <x v="2"/>
    <x v="0"/>
  </r>
  <r>
    <n v="6063"/>
    <x v="3022"/>
    <x v="707"/>
    <d v="2017-12-30T00:00:00"/>
    <s v="Second Class"/>
    <s v="RA-19285"/>
    <x v="267"/>
    <x v="0"/>
    <x v="0"/>
    <x v="70"/>
    <x v="1"/>
    <x v="88"/>
    <x v="1"/>
    <s v="TEC-CO-10004202"/>
    <x v="2"/>
    <x v="16"/>
    <x v="844"/>
    <x v="4265"/>
    <n v="5"/>
    <n v="0.2"/>
    <n v="224.99249999999995"/>
    <x v="1"/>
    <x v="0"/>
  </r>
  <r>
    <n v="6064"/>
    <x v="3022"/>
    <x v="707"/>
    <d v="2017-12-30T00:00:00"/>
    <s v="Second Class"/>
    <s v="RA-19285"/>
    <x v="267"/>
    <x v="0"/>
    <x v="0"/>
    <x v="70"/>
    <x v="1"/>
    <x v="88"/>
    <x v="1"/>
    <s v="OFF-PA-10001307"/>
    <x v="1"/>
    <x v="10"/>
    <x v="792"/>
    <x v="4266"/>
    <n v="3"/>
    <n v="0"/>
    <n v="6.1739999999999995"/>
    <x v="1"/>
    <x v="0"/>
  </r>
  <r>
    <n v="6065"/>
    <x v="3022"/>
    <x v="707"/>
    <d v="2017-12-30T00:00:00"/>
    <s v="Second Class"/>
    <s v="RA-19285"/>
    <x v="267"/>
    <x v="0"/>
    <x v="0"/>
    <x v="70"/>
    <x v="1"/>
    <x v="88"/>
    <x v="1"/>
    <s v="OFF-PA-10001667"/>
    <x v="1"/>
    <x v="10"/>
    <x v="458"/>
    <x v="1465"/>
    <n v="3"/>
    <n v="0"/>
    <n v="8.0730000000000004"/>
    <x v="1"/>
    <x v="0"/>
  </r>
  <r>
    <n v="6066"/>
    <x v="3023"/>
    <x v="57"/>
    <d v="2017-04-07T00:00:00"/>
    <s v="First Class"/>
    <s v="TT-21070"/>
    <x v="74"/>
    <x v="0"/>
    <x v="0"/>
    <x v="10"/>
    <x v="9"/>
    <x v="74"/>
    <x v="3"/>
    <s v="OFF-LA-10001569"/>
    <x v="1"/>
    <x v="2"/>
    <x v="639"/>
    <x v="4267"/>
    <n v="6"/>
    <n v="0.2"/>
    <n v="7.7687999999999988"/>
    <x v="2"/>
    <x v="0"/>
  </r>
  <r>
    <n v="6067"/>
    <x v="3024"/>
    <x v="184"/>
    <d v="2017-01-23T00:00:00"/>
    <s v="Standard Class"/>
    <s v="AH-10465"/>
    <x v="733"/>
    <x v="0"/>
    <x v="0"/>
    <x v="463"/>
    <x v="18"/>
    <x v="556"/>
    <x v="0"/>
    <s v="OFF-SU-10000898"/>
    <x v="1"/>
    <x v="14"/>
    <x v="1190"/>
    <x v="4268"/>
    <n v="8"/>
    <n v="0.2"/>
    <n v="10.007999999999988"/>
    <x v="0"/>
    <x v="0"/>
  </r>
  <r>
    <n v="6068"/>
    <x v="3025"/>
    <x v="968"/>
    <d v="2019-05-24T00:00:00"/>
    <s v="Standard Class"/>
    <s v="CC-12430"/>
    <x v="254"/>
    <x v="2"/>
    <x v="0"/>
    <x v="80"/>
    <x v="1"/>
    <x v="467"/>
    <x v="1"/>
    <s v="FUR-CH-10000225"/>
    <x v="0"/>
    <x v="1"/>
    <x v="406"/>
    <x v="4269"/>
    <n v="8"/>
    <n v="0.2"/>
    <n v="-97.176000000000073"/>
    <x v="1"/>
    <x v="0"/>
  </r>
  <r>
    <n v="6069"/>
    <x v="3025"/>
    <x v="968"/>
    <d v="2019-05-24T00:00:00"/>
    <s v="Standard Class"/>
    <s v="CC-12430"/>
    <x v="254"/>
    <x v="2"/>
    <x v="0"/>
    <x v="80"/>
    <x v="1"/>
    <x v="467"/>
    <x v="1"/>
    <s v="FUR-FU-10002191"/>
    <x v="0"/>
    <x v="5"/>
    <x v="769"/>
    <x v="4270"/>
    <n v="1"/>
    <n v="0"/>
    <n v="3.3504"/>
    <x v="1"/>
    <x v="0"/>
  </r>
  <r>
    <n v="6070"/>
    <x v="3025"/>
    <x v="968"/>
    <d v="2019-05-24T00:00:00"/>
    <s v="Standard Class"/>
    <s v="CC-12430"/>
    <x v="254"/>
    <x v="2"/>
    <x v="0"/>
    <x v="80"/>
    <x v="1"/>
    <x v="467"/>
    <x v="1"/>
    <s v="TEC-MA-10003176"/>
    <x v="2"/>
    <x v="15"/>
    <x v="1761"/>
    <x v="4271"/>
    <n v="1"/>
    <n v="0.2"/>
    <n v="38.609999999999957"/>
    <x v="1"/>
    <x v="0"/>
  </r>
  <r>
    <n v="6071"/>
    <x v="3026"/>
    <x v="802"/>
    <d v="2019-08-20T00:00:00"/>
    <s v="Standard Class"/>
    <s v="KD-16495"/>
    <x v="470"/>
    <x v="1"/>
    <x v="0"/>
    <x v="10"/>
    <x v="9"/>
    <x v="74"/>
    <x v="3"/>
    <s v="OFF-LA-10004093"/>
    <x v="1"/>
    <x v="2"/>
    <x v="676"/>
    <x v="1593"/>
    <n v="3"/>
    <n v="0.2"/>
    <n v="5.9210999999999983"/>
    <x v="2"/>
    <x v="0"/>
  </r>
  <r>
    <n v="6072"/>
    <x v="3027"/>
    <x v="620"/>
    <d v="2018-01-04T00:00:00"/>
    <s v="Standard Class"/>
    <s v="BG-11035"/>
    <x v="767"/>
    <x v="0"/>
    <x v="0"/>
    <x v="89"/>
    <x v="5"/>
    <x v="110"/>
    <x v="2"/>
    <s v="OFF-ST-10000025"/>
    <x v="1"/>
    <x v="4"/>
    <x v="621"/>
    <x v="4272"/>
    <n v="2"/>
    <n v="0.2"/>
    <n v="-26.720400000000019"/>
    <x v="2"/>
    <x v="0"/>
  </r>
  <r>
    <n v="6073"/>
    <x v="3027"/>
    <x v="620"/>
    <d v="2018-01-04T00:00:00"/>
    <s v="Standard Class"/>
    <s v="BG-11035"/>
    <x v="767"/>
    <x v="0"/>
    <x v="0"/>
    <x v="89"/>
    <x v="5"/>
    <x v="110"/>
    <x v="2"/>
    <s v="OFF-FA-10001561"/>
    <x v="1"/>
    <x v="13"/>
    <x v="839"/>
    <x v="4273"/>
    <n v="2"/>
    <n v="0.2"/>
    <n v="0.56679999999999997"/>
    <x v="2"/>
    <x v="0"/>
  </r>
  <r>
    <n v="6074"/>
    <x v="3027"/>
    <x v="620"/>
    <d v="2018-01-04T00:00:00"/>
    <s v="Standard Class"/>
    <s v="BG-11035"/>
    <x v="767"/>
    <x v="0"/>
    <x v="0"/>
    <x v="89"/>
    <x v="5"/>
    <x v="110"/>
    <x v="2"/>
    <s v="OFF-SU-10001225"/>
    <x v="1"/>
    <x v="14"/>
    <x v="327"/>
    <x v="4274"/>
    <n v="2"/>
    <n v="0.2"/>
    <n v="-1.3248000000000004"/>
    <x v="2"/>
    <x v="0"/>
  </r>
  <r>
    <n v="6075"/>
    <x v="3028"/>
    <x v="53"/>
    <d v="2019-12-29T00:00:00"/>
    <s v="Standard Class"/>
    <s v="FH-14365"/>
    <x v="92"/>
    <x v="1"/>
    <x v="0"/>
    <x v="1"/>
    <x v="1"/>
    <x v="141"/>
    <x v="1"/>
    <s v="OFF-BI-10001718"/>
    <x v="1"/>
    <x v="8"/>
    <x v="1225"/>
    <x v="1860"/>
    <n v="3"/>
    <n v="0.2"/>
    <n v="51.823799999999999"/>
    <x v="1"/>
    <x v="0"/>
  </r>
  <r>
    <n v="6076"/>
    <x v="3028"/>
    <x v="53"/>
    <d v="2019-12-29T00:00:00"/>
    <s v="Standard Class"/>
    <s v="FH-14365"/>
    <x v="92"/>
    <x v="1"/>
    <x v="0"/>
    <x v="1"/>
    <x v="1"/>
    <x v="141"/>
    <x v="1"/>
    <s v="OFF-ST-10002756"/>
    <x v="1"/>
    <x v="4"/>
    <x v="273"/>
    <x v="4275"/>
    <n v="2"/>
    <n v="0"/>
    <n v="2.7062000000000239"/>
    <x v="1"/>
    <x v="0"/>
  </r>
  <r>
    <n v="6077"/>
    <x v="3029"/>
    <x v="142"/>
    <d v="2018-09-07T00:00:00"/>
    <s v="Standard Class"/>
    <s v="PG-18820"/>
    <x v="310"/>
    <x v="0"/>
    <x v="0"/>
    <x v="20"/>
    <x v="15"/>
    <x v="164"/>
    <x v="3"/>
    <s v="TEC-AC-10001432"/>
    <x v="2"/>
    <x v="11"/>
    <x v="476"/>
    <x v="515"/>
    <n v="6"/>
    <n v="0"/>
    <n v="206.31600000000006"/>
    <x v="2"/>
    <x v="0"/>
  </r>
  <r>
    <n v="6078"/>
    <x v="3029"/>
    <x v="142"/>
    <d v="2018-09-07T00:00:00"/>
    <s v="Standard Class"/>
    <s v="PG-18820"/>
    <x v="310"/>
    <x v="0"/>
    <x v="0"/>
    <x v="20"/>
    <x v="15"/>
    <x v="164"/>
    <x v="3"/>
    <s v="TEC-AC-10003399"/>
    <x v="2"/>
    <x v="11"/>
    <x v="1506"/>
    <x v="4276"/>
    <n v="2"/>
    <n v="0"/>
    <n v="30.441600000000001"/>
    <x v="2"/>
    <x v="0"/>
  </r>
  <r>
    <n v="6079"/>
    <x v="3029"/>
    <x v="142"/>
    <d v="2018-09-07T00:00:00"/>
    <s v="Standard Class"/>
    <s v="PG-18820"/>
    <x v="310"/>
    <x v="0"/>
    <x v="0"/>
    <x v="20"/>
    <x v="15"/>
    <x v="164"/>
    <x v="3"/>
    <s v="OFF-SU-10001574"/>
    <x v="1"/>
    <x v="14"/>
    <x v="503"/>
    <x v="1031"/>
    <n v="3"/>
    <n v="0"/>
    <n v="3.2849999999999993"/>
    <x v="2"/>
    <x v="0"/>
  </r>
  <r>
    <n v="6080"/>
    <x v="3029"/>
    <x v="142"/>
    <d v="2018-09-07T00:00:00"/>
    <s v="Standard Class"/>
    <s v="PG-18820"/>
    <x v="310"/>
    <x v="0"/>
    <x v="0"/>
    <x v="20"/>
    <x v="15"/>
    <x v="164"/>
    <x v="3"/>
    <s v="FUR-FU-10004864"/>
    <x v="0"/>
    <x v="5"/>
    <x v="441"/>
    <x v="1868"/>
    <n v="3"/>
    <n v="0"/>
    <n v="61.382399999999997"/>
    <x v="2"/>
    <x v="0"/>
  </r>
  <r>
    <n v="6081"/>
    <x v="3030"/>
    <x v="485"/>
    <d v="2019-08-08T00:00:00"/>
    <s v="First Class"/>
    <s v="NZ-18565"/>
    <x v="125"/>
    <x v="2"/>
    <x v="0"/>
    <x v="12"/>
    <x v="5"/>
    <x v="32"/>
    <x v="2"/>
    <s v="OFF-ST-10001172"/>
    <x v="1"/>
    <x v="4"/>
    <x v="1206"/>
    <x v="4277"/>
    <n v="9"/>
    <n v="0.2"/>
    <n v="7.5527999999999977"/>
    <x v="2"/>
    <x v="0"/>
  </r>
  <r>
    <n v="6082"/>
    <x v="3031"/>
    <x v="1087"/>
    <d v="2016-02-18T00:00:00"/>
    <s v="Same Day"/>
    <s v="TB-21595"/>
    <x v="180"/>
    <x v="0"/>
    <x v="0"/>
    <x v="270"/>
    <x v="5"/>
    <x v="337"/>
    <x v="2"/>
    <s v="FUR-FU-10002396"/>
    <x v="0"/>
    <x v="5"/>
    <x v="1590"/>
    <x v="2855"/>
    <n v="5"/>
    <n v="0.6"/>
    <n v="-11.321999999999999"/>
    <x v="2"/>
    <x v="0"/>
  </r>
  <r>
    <n v="6083"/>
    <x v="3032"/>
    <x v="441"/>
    <d v="2018-11-27T00:00:00"/>
    <s v="Standard Class"/>
    <s v="JE-15475"/>
    <x v="188"/>
    <x v="0"/>
    <x v="0"/>
    <x v="12"/>
    <x v="5"/>
    <x v="14"/>
    <x v="2"/>
    <s v="OFF-BI-10004040"/>
    <x v="1"/>
    <x v="8"/>
    <x v="1487"/>
    <x v="4278"/>
    <n v="6"/>
    <n v="0.8"/>
    <n v="-9.634800000000002"/>
    <x v="2"/>
    <x v="0"/>
  </r>
  <r>
    <n v="6084"/>
    <x v="3032"/>
    <x v="441"/>
    <d v="2018-11-27T00:00:00"/>
    <s v="Standard Class"/>
    <s v="JE-15475"/>
    <x v="188"/>
    <x v="0"/>
    <x v="0"/>
    <x v="12"/>
    <x v="5"/>
    <x v="14"/>
    <x v="2"/>
    <s v="OFF-AR-10003481"/>
    <x v="1"/>
    <x v="6"/>
    <x v="1600"/>
    <x v="3452"/>
    <n v="9"/>
    <n v="0.2"/>
    <n v="2.6567999999999969"/>
    <x v="2"/>
    <x v="0"/>
  </r>
  <r>
    <n v="6085"/>
    <x v="3032"/>
    <x v="441"/>
    <d v="2018-11-27T00:00:00"/>
    <s v="Standard Class"/>
    <s v="JE-15475"/>
    <x v="188"/>
    <x v="0"/>
    <x v="0"/>
    <x v="12"/>
    <x v="5"/>
    <x v="14"/>
    <x v="2"/>
    <s v="TEC-AC-10000387"/>
    <x v="2"/>
    <x v="11"/>
    <x v="1359"/>
    <x v="4279"/>
    <n v="2"/>
    <n v="0.2"/>
    <n v="-0.60080000000000044"/>
    <x v="2"/>
    <x v="0"/>
  </r>
  <r>
    <n v="6086"/>
    <x v="3032"/>
    <x v="441"/>
    <d v="2018-11-27T00:00:00"/>
    <s v="Standard Class"/>
    <s v="JE-15475"/>
    <x v="188"/>
    <x v="0"/>
    <x v="0"/>
    <x v="12"/>
    <x v="5"/>
    <x v="14"/>
    <x v="2"/>
    <s v="OFF-LA-10000262"/>
    <x v="1"/>
    <x v="2"/>
    <x v="941"/>
    <x v="4280"/>
    <n v="1"/>
    <n v="0.2"/>
    <n v="0.67859999999999987"/>
    <x v="2"/>
    <x v="0"/>
  </r>
  <r>
    <n v="6087"/>
    <x v="3032"/>
    <x v="441"/>
    <d v="2018-11-27T00:00:00"/>
    <s v="Standard Class"/>
    <s v="JE-15475"/>
    <x v="188"/>
    <x v="0"/>
    <x v="0"/>
    <x v="12"/>
    <x v="5"/>
    <x v="14"/>
    <x v="2"/>
    <s v="OFF-BI-10003196"/>
    <x v="1"/>
    <x v="8"/>
    <x v="1376"/>
    <x v="4281"/>
    <n v="6"/>
    <n v="0.8"/>
    <n v="-6.7320000000000011"/>
    <x v="2"/>
    <x v="0"/>
  </r>
  <r>
    <n v="6088"/>
    <x v="3033"/>
    <x v="639"/>
    <d v="2017-12-18T00:00:00"/>
    <s v="Standard Class"/>
    <s v="EH-13945"/>
    <x v="13"/>
    <x v="0"/>
    <x v="0"/>
    <x v="116"/>
    <x v="1"/>
    <x v="146"/>
    <x v="1"/>
    <s v="FUR-FU-10004351"/>
    <x v="0"/>
    <x v="5"/>
    <x v="222"/>
    <x v="4172"/>
    <n v="3"/>
    <n v="0"/>
    <n v="12.856800000000002"/>
    <x v="1"/>
    <x v="0"/>
  </r>
  <r>
    <n v="6089"/>
    <x v="3034"/>
    <x v="385"/>
    <d v="2017-06-17T00:00:00"/>
    <s v="Standard Class"/>
    <s v="BF-10975"/>
    <x v="541"/>
    <x v="1"/>
    <x v="0"/>
    <x v="185"/>
    <x v="32"/>
    <x v="235"/>
    <x v="0"/>
    <s v="OFF-PA-10001870"/>
    <x v="1"/>
    <x v="10"/>
    <x v="680"/>
    <x v="90"/>
    <n v="1"/>
    <n v="0"/>
    <n v="3.1104000000000003"/>
    <x v="0"/>
    <x v="0"/>
  </r>
  <r>
    <n v="6090"/>
    <x v="3035"/>
    <x v="116"/>
    <d v="2019-12-31T00:00:00"/>
    <s v="Second Class"/>
    <s v="PC-18745"/>
    <x v="331"/>
    <x v="1"/>
    <x v="0"/>
    <x v="431"/>
    <x v="22"/>
    <x v="521"/>
    <x v="1"/>
    <s v="OFF-BI-10002813"/>
    <x v="1"/>
    <x v="8"/>
    <x v="914"/>
    <x v="1473"/>
    <n v="2"/>
    <n v="0.7"/>
    <n v="-0.98999999999999977"/>
    <x v="1"/>
    <x v="0"/>
  </r>
  <r>
    <n v="6091"/>
    <x v="3036"/>
    <x v="1088"/>
    <d v="2019-09-26T00:00:00"/>
    <s v="Standard Class"/>
    <s v="SV-20365"/>
    <x v="277"/>
    <x v="0"/>
    <x v="0"/>
    <x v="20"/>
    <x v="15"/>
    <x v="45"/>
    <x v="3"/>
    <s v="FUR-CH-10003846"/>
    <x v="0"/>
    <x v="1"/>
    <x v="924"/>
    <x v="4282"/>
    <n v="3"/>
    <n v="0.1"/>
    <n v="18.176400000000008"/>
    <x v="2"/>
    <x v="0"/>
  </r>
  <r>
    <n v="6092"/>
    <x v="3036"/>
    <x v="1088"/>
    <d v="2019-09-26T00:00:00"/>
    <s v="Standard Class"/>
    <s v="SV-20365"/>
    <x v="277"/>
    <x v="0"/>
    <x v="0"/>
    <x v="20"/>
    <x v="15"/>
    <x v="45"/>
    <x v="3"/>
    <s v="TEC-AC-10002647"/>
    <x v="2"/>
    <x v="11"/>
    <x v="1762"/>
    <x v="4283"/>
    <n v="2"/>
    <n v="0"/>
    <n v="95.759999999999991"/>
    <x v="2"/>
    <x v="0"/>
  </r>
  <r>
    <n v="6093"/>
    <x v="3036"/>
    <x v="1088"/>
    <d v="2019-09-26T00:00:00"/>
    <s v="Standard Class"/>
    <s v="SV-20365"/>
    <x v="277"/>
    <x v="0"/>
    <x v="0"/>
    <x v="20"/>
    <x v="15"/>
    <x v="45"/>
    <x v="3"/>
    <s v="OFF-PA-10000807"/>
    <x v="1"/>
    <x v="10"/>
    <x v="1659"/>
    <x v="1811"/>
    <n v="9"/>
    <n v="0"/>
    <n v="18.104400000000002"/>
    <x v="2"/>
    <x v="0"/>
  </r>
  <r>
    <n v="6094"/>
    <x v="3036"/>
    <x v="1088"/>
    <d v="2019-09-26T00:00:00"/>
    <s v="Standard Class"/>
    <s v="SV-20365"/>
    <x v="277"/>
    <x v="0"/>
    <x v="0"/>
    <x v="20"/>
    <x v="15"/>
    <x v="45"/>
    <x v="3"/>
    <s v="TEC-AC-10001465"/>
    <x v="2"/>
    <x v="11"/>
    <x v="478"/>
    <x v="3720"/>
    <n v="2"/>
    <n v="0"/>
    <n v="21.791999999999994"/>
    <x v="2"/>
    <x v="0"/>
  </r>
  <r>
    <n v="6095"/>
    <x v="3036"/>
    <x v="1088"/>
    <d v="2019-09-26T00:00:00"/>
    <s v="Standard Class"/>
    <s v="SV-20365"/>
    <x v="277"/>
    <x v="0"/>
    <x v="0"/>
    <x v="20"/>
    <x v="15"/>
    <x v="45"/>
    <x v="3"/>
    <s v="OFF-ST-10000615"/>
    <x v="1"/>
    <x v="4"/>
    <x v="75"/>
    <x v="4284"/>
    <n v="4"/>
    <n v="0"/>
    <n v="12.712000000000003"/>
    <x v="2"/>
    <x v="0"/>
  </r>
  <r>
    <n v="6096"/>
    <x v="3036"/>
    <x v="1088"/>
    <d v="2019-09-26T00:00:00"/>
    <s v="Standard Class"/>
    <s v="SV-20365"/>
    <x v="277"/>
    <x v="0"/>
    <x v="0"/>
    <x v="20"/>
    <x v="15"/>
    <x v="45"/>
    <x v="3"/>
    <s v="OFF-PA-10002713"/>
    <x v="1"/>
    <x v="10"/>
    <x v="320"/>
    <x v="1288"/>
    <n v="2"/>
    <n v="0"/>
    <n v="6.3295999999999992"/>
    <x v="2"/>
    <x v="0"/>
  </r>
  <r>
    <n v="6097"/>
    <x v="3036"/>
    <x v="1088"/>
    <d v="2019-09-26T00:00:00"/>
    <s v="Standard Class"/>
    <s v="SV-20365"/>
    <x v="277"/>
    <x v="0"/>
    <x v="0"/>
    <x v="20"/>
    <x v="15"/>
    <x v="45"/>
    <x v="3"/>
    <s v="FUR-CH-10003061"/>
    <x v="0"/>
    <x v="1"/>
    <x v="51"/>
    <x v="4285"/>
    <n v="1"/>
    <n v="0.1"/>
    <n v="8.0990999999999875"/>
    <x v="2"/>
    <x v="0"/>
  </r>
  <r>
    <n v="6098"/>
    <x v="3036"/>
    <x v="1088"/>
    <d v="2019-09-26T00:00:00"/>
    <s v="Standard Class"/>
    <s v="SV-20365"/>
    <x v="277"/>
    <x v="0"/>
    <x v="0"/>
    <x v="20"/>
    <x v="15"/>
    <x v="45"/>
    <x v="3"/>
    <s v="OFF-BI-10000343"/>
    <x v="1"/>
    <x v="8"/>
    <x v="186"/>
    <x v="696"/>
    <n v="3"/>
    <n v="0.2"/>
    <n v="3.9770999999999996"/>
    <x v="2"/>
    <x v="0"/>
  </r>
  <r>
    <n v="6099"/>
    <x v="3036"/>
    <x v="1088"/>
    <d v="2019-09-26T00:00:00"/>
    <s v="Standard Class"/>
    <s v="SV-20365"/>
    <x v="277"/>
    <x v="0"/>
    <x v="0"/>
    <x v="20"/>
    <x v="15"/>
    <x v="45"/>
    <x v="3"/>
    <s v="OFF-FA-10000304"/>
    <x v="1"/>
    <x v="13"/>
    <x v="52"/>
    <x v="1009"/>
    <n v="2"/>
    <n v="0"/>
    <n v="1.7876000000000003"/>
    <x v="2"/>
    <x v="0"/>
  </r>
  <r>
    <n v="6100"/>
    <x v="3036"/>
    <x v="1088"/>
    <d v="2019-09-26T00:00:00"/>
    <s v="Standard Class"/>
    <s v="SV-20365"/>
    <x v="277"/>
    <x v="0"/>
    <x v="0"/>
    <x v="20"/>
    <x v="15"/>
    <x v="45"/>
    <x v="3"/>
    <s v="FUR-CH-10004086"/>
    <x v="0"/>
    <x v="1"/>
    <x v="284"/>
    <x v="4286"/>
    <n v="11"/>
    <n v="0.1"/>
    <n v="609.71569999999997"/>
    <x v="2"/>
    <x v="0"/>
  </r>
  <r>
    <n v="6101"/>
    <x v="3036"/>
    <x v="1088"/>
    <d v="2019-09-26T00:00:00"/>
    <s v="Standard Class"/>
    <s v="SV-20365"/>
    <x v="277"/>
    <x v="0"/>
    <x v="0"/>
    <x v="20"/>
    <x v="15"/>
    <x v="45"/>
    <x v="3"/>
    <s v="TEC-PH-10002885"/>
    <x v="2"/>
    <x v="7"/>
    <x v="1136"/>
    <x v="4287"/>
    <n v="2"/>
    <n v="0"/>
    <n v="350.90820000000008"/>
    <x v="2"/>
    <x v="0"/>
  </r>
  <r>
    <n v="6102"/>
    <x v="3036"/>
    <x v="1088"/>
    <d v="2019-09-26T00:00:00"/>
    <s v="Standard Class"/>
    <s v="SV-20365"/>
    <x v="277"/>
    <x v="0"/>
    <x v="0"/>
    <x v="20"/>
    <x v="15"/>
    <x v="45"/>
    <x v="3"/>
    <s v="FUR-CH-10001215"/>
    <x v="0"/>
    <x v="1"/>
    <x v="445"/>
    <x v="4288"/>
    <n v="5"/>
    <n v="0.1"/>
    <n v="375.73500000000001"/>
    <x v="2"/>
    <x v="0"/>
  </r>
  <r>
    <n v="6103"/>
    <x v="3036"/>
    <x v="1088"/>
    <d v="2019-09-26T00:00:00"/>
    <s v="Standard Class"/>
    <s v="SV-20365"/>
    <x v="277"/>
    <x v="0"/>
    <x v="0"/>
    <x v="20"/>
    <x v="15"/>
    <x v="45"/>
    <x v="3"/>
    <s v="TEC-PH-10000215"/>
    <x v="2"/>
    <x v="7"/>
    <x v="140"/>
    <x v="1245"/>
    <n v="3"/>
    <n v="0"/>
    <n v="28.309500000000007"/>
    <x v="2"/>
    <x v="0"/>
  </r>
  <r>
    <n v="6104"/>
    <x v="3036"/>
    <x v="1088"/>
    <d v="2019-09-26T00:00:00"/>
    <s v="Standard Class"/>
    <s v="SV-20365"/>
    <x v="277"/>
    <x v="0"/>
    <x v="0"/>
    <x v="20"/>
    <x v="15"/>
    <x v="45"/>
    <x v="3"/>
    <s v="TEC-AC-10001998"/>
    <x v="2"/>
    <x v="11"/>
    <x v="84"/>
    <x v="1543"/>
    <n v="3"/>
    <n v="0"/>
    <n v="20.389799999999994"/>
    <x v="2"/>
    <x v="0"/>
  </r>
  <r>
    <n v="6105"/>
    <x v="3037"/>
    <x v="1029"/>
    <d v="2019-08-24T00:00:00"/>
    <s v="First Class"/>
    <s v="Dp-13240"/>
    <x v="656"/>
    <x v="2"/>
    <x v="0"/>
    <x v="10"/>
    <x v="9"/>
    <x v="105"/>
    <x v="3"/>
    <s v="FUR-TA-10002356"/>
    <x v="0"/>
    <x v="3"/>
    <x v="735"/>
    <x v="4289"/>
    <n v="2"/>
    <n v="0.4"/>
    <n v="-83.875200000000035"/>
    <x v="2"/>
    <x v="0"/>
  </r>
  <r>
    <n v="6106"/>
    <x v="3038"/>
    <x v="652"/>
    <d v="2017-06-22T00:00:00"/>
    <s v="Standard Class"/>
    <s v="HR-14830"/>
    <x v="403"/>
    <x v="1"/>
    <x v="0"/>
    <x v="100"/>
    <x v="2"/>
    <x v="327"/>
    <x v="0"/>
    <s v="OFF-AR-10002399"/>
    <x v="1"/>
    <x v="6"/>
    <x v="319"/>
    <x v="4290"/>
    <n v="4"/>
    <n v="0.2"/>
    <n v="3.5783999999999998"/>
    <x v="0"/>
    <x v="0"/>
  </r>
  <r>
    <n v="6107"/>
    <x v="3039"/>
    <x v="414"/>
    <d v="2016-12-25T00:00:00"/>
    <s v="Standard Class"/>
    <s v="WB-21850"/>
    <x v="576"/>
    <x v="0"/>
    <x v="0"/>
    <x v="55"/>
    <x v="5"/>
    <x v="70"/>
    <x v="2"/>
    <s v="OFF-AP-10001563"/>
    <x v="1"/>
    <x v="9"/>
    <x v="535"/>
    <x v="4291"/>
    <n v="2"/>
    <n v="0.8"/>
    <n v="-49.551600000000022"/>
    <x v="2"/>
    <x v="0"/>
  </r>
  <r>
    <n v="6108"/>
    <x v="3039"/>
    <x v="414"/>
    <d v="2016-12-25T00:00:00"/>
    <s v="Standard Class"/>
    <s v="WB-21850"/>
    <x v="576"/>
    <x v="0"/>
    <x v="0"/>
    <x v="55"/>
    <x v="5"/>
    <x v="70"/>
    <x v="2"/>
    <s v="TEC-AC-10004510"/>
    <x v="2"/>
    <x v="11"/>
    <x v="953"/>
    <x v="4292"/>
    <n v="5"/>
    <n v="0.2"/>
    <n v="-8.1800000000000033"/>
    <x v="2"/>
    <x v="0"/>
  </r>
  <r>
    <n v="6109"/>
    <x v="3040"/>
    <x v="108"/>
    <d v="2018-09-16T00:00:00"/>
    <s v="Standard Class"/>
    <s v="AS-10090"/>
    <x v="548"/>
    <x v="0"/>
    <x v="0"/>
    <x v="22"/>
    <x v="10"/>
    <x v="155"/>
    <x v="2"/>
    <s v="OFF-LA-10001982"/>
    <x v="1"/>
    <x v="2"/>
    <x v="1538"/>
    <x v="1628"/>
    <n v="2"/>
    <n v="0.2"/>
    <n v="2.0999999999999996"/>
    <x v="2"/>
    <x v="0"/>
  </r>
  <r>
    <n v="6110"/>
    <x v="3040"/>
    <x v="108"/>
    <d v="2018-09-16T00:00:00"/>
    <s v="Standard Class"/>
    <s v="AS-10090"/>
    <x v="548"/>
    <x v="0"/>
    <x v="0"/>
    <x v="22"/>
    <x v="10"/>
    <x v="155"/>
    <x v="2"/>
    <s v="OFF-BI-10004141"/>
    <x v="1"/>
    <x v="8"/>
    <x v="1296"/>
    <x v="4293"/>
    <n v="3"/>
    <n v="0.8"/>
    <n v="-3.2436000000000016"/>
    <x v="2"/>
    <x v="0"/>
  </r>
  <r>
    <n v="6111"/>
    <x v="3041"/>
    <x v="396"/>
    <d v="2018-11-16T00:00:00"/>
    <s v="Standard Class"/>
    <s v="SP-20920"/>
    <x v="727"/>
    <x v="0"/>
    <x v="0"/>
    <x v="215"/>
    <x v="24"/>
    <x v="270"/>
    <x v="3"/>
    <s v="FUR-CH-10004495"/>
    <x v="0"/>
    <x v="1"/>
    <x v="1484"/>
    <x v="4294"/>
    <n v="7"/>
    <n v="0.3"/>
    <n v="-21.068600000000174"/>
    <x v="2"/>
    <x v="0"/>
  </r>
  <r>
    <n v="6112"/>
    <x v="3041"/>
    <x v="396"/>
    <d v="2018-11-16T00:00:00"/>
    <s v="Standard Class"/>
    <s v="SP-20920"/>
    <x v="727"/>
    <x v="0"/>
    <x v="0"/>
    <x v="215"/>
    <x v="24"/>
    <x v="270"/>
    <x v="3"/>
    <s v="OFF-AP-10002311"/>
    <x v="1"/>
    <x v="9"/>
    <x v="14"/>
    <x v="4295"/>
    <n v="2"/>
    <n v="0.2"/>
    <n v="33.028800000000004"/>
    <x v="2"/>
    <x v="0"/>
  </r>
  <r>
    <n v="6113"/>
    <x v="3041"/>
    <x v="396"/>
    <d v="2018-11-16T00:00:00"/>
    <s v="Standard Class"/>
    <s v="SP-20920"/>
    <x v="727"/>
    <x v="0"/>
    <x v="0"/>
    <x v="215"/>
    <x v="24"/>
    <x v="270"/>
    <x v="3"/>
    <s v="OFF-FA-10000585"/>
    <x v="1"/>
    <x v="13"/>
    <x v="204"/>
    <x v="4296"/>
    <n v="6"/>
    <n v="0.2"/>
    <n v="5.4443999999999999"/>
    <x v="2"/>
    <x v="0"/>
  </r>
  <r>
    <n v="6114"/>
    <x v="3041"/>
    <x v="396"/>
    <d v="2018-11-16T00:00:00"/>
    <s v="Standard Class"/>
    <s v="SP-20920"/>
    <x v="727"/>
    <x v="0"/>
    <x v="0"/>
    <x v="215"/>
    <x v="24"/>
    <x v="270"/>
    <x v="3"/>
    <s v="FUR-CH-10000454"/>
    <x v="0"/>
    <x v="1"/>
    <x v="1"/>
    <x v="4297"/>
    <n v="9"/>
    <n v="0.3"/>
    <n v="0"/>
    <x v="2"/>
    <x v="0"/>
  </r>
  <r>
    <n v="6115"/>
    <x v="3041"/>
    <x v="396"/>
    <d v="2018-11-16T00:00:00"/>
    <s v="Standard Class"/>
    <s v="SP-20920"/>
    <x v="727"/>
    <x v="0"/>
    <x v="0"/>
    <x v="215"/>
    <x v="24"/>
    <x v="270"/>
    <x v="3"/>
    <s v="FUR-CH-10003746"/>
    <x v="0"/>
    <x v="1"/>
    <x v="623"/>
    <x v="4298"/>
    <n v="2"/>
    <n v="0.3"/>
    <n v="-12.839199999999977"/>
    <x v="2"/>
    <x v="0"/>
  </r>
  <r>
    <n v="6116"/>
    <x v="3042"/>
    <x v="560"/>
    <d v="2018-03-20T00:00:00"/>
    <s v="Standard Class"/>
    <s v="SP-20650"/>
    <x v="70"/>
    <x v="1"/>
    <x v="0"/>
    <x v="464"/>
    <x v="1"/>
    <x v="557"/>
    <x v="1"/>
    <s v="OFF-BI-10003291"/>
    <x v="1"/>
    <x v="8"/>
    <x v="44"/>
    <x v="4299"/>
    <n v="6"/>
    <n v="0.2"/>
    <n v="14.142599999999996"/>
    <x v="1"/>
    <x v="0"/>
  </r>
  <r>
    <n v="6117"/>
    <x v="3043"/>
    <x v="373"/>
    <d v="2018-11-19T00:00:00"/>
    <s v="Standard Class"/>
    <s v="CM-12655"/>
    <x v="475"/>
    <x v="2"/>
    <x v="0"/>
    <x v="20"/>
    <x v="15"/>
    <x v="164"/>
    <x v="3"/>
    <s v="TEC-PH-10002114"/>
    <x v="2"/>
    <x v="7"/>
    <x v="1763"/>
    <x v="4300"/>
    <n v="4"/>
    <n v="0"/>
    <n v="592.78960000000006"/>
    <x v="2"/>
    <x v="0"/>
  </r>
  <r>
    <n v="6118"/>
    <x v="3043"/>
    <x v="373"/>
    <d v="2018-11-19T00:00:00"/>
    <s v="Standard Class"/>
    <s v="CM-12655"/>
    <x v="475"/>
    <x v="2"/>
    <x v="0"/>
    <x v="20"/>
    <x v="15"/>
    <x v="164"/>
    <x v="3"/>
    <s v="OFF-LA-10001569"/>
    <x v="1"/>
    <x v="2"/>
    <x v="639"/>
    <x v="1830"/>
    <n v="3"/>
    <n v="0"/>
    <n v="6.8723999999999998"/>
    <x v="2"/>
    <x v="0"/>
  </r>
  <r>
    <n v="6119"/>
    <x v="3044"/>
    <x v="20"/>
    <d v="2019-09-25T00:00:00"/>
    <s v="Standard Class"/>
    <s v="JR-16210"/>
    <x v="335"/>
    <x v="1"/>
    <x v="0"/>
    <x v="24"/>
    <x v="21"/>
    <x v="329"/>
    <x v="1"/>
    <s v="TEC-PH-10001425"/>
    <x v="2"/>
    <x v="7"/>
    <x v="516"/>
    <x v="1837"/>
    <n v="3"/>
    <n v="0.2"/>
    <n v="19.197599999999994"/>
    <x v="1"/>
    <x v="0"/>
  </r>
  <r>
    <n v="6120"/>
    <x v="3044"/>
    <x v="20"/>
    <d v="2019-09-25T00:00:00"/>
    <s v="Standard Class"/>
    <s v="JR-16210"/>
    <x v="335"/>
    <x v="1"/>
    <x v="0"/>
    <x v="24"/>
    <x v="21"/>
    <x v="329"/>
    <x v="1"/>
    <s v="OFF-AR-10001915"/>
    <x v="1"/>
    <x v="6"/>
    <x v="1057"/>
    <x v="361"/>
    <n v="3"/>
    <n v="0.2"/>
    <n v="6.5538000000000007"/>
    <x v="1"/>
    <x v="0"/>
  </r>
  <r>
    <n v="6121"/>
    <x v="3044"/>
    <x v="20"/>
    <d v="2019-09-25T00:00:00"/>
    <s v="Standard Class"/>
    <s v="JR-16210"/>
    <x v="335"/>
    <x v="1"/>
    <x v="0"/>
    <x v="24"/>
    <x v="21"/>
    <x v="329"/>
    <x v="1"/>
    <s v="FUR-FU-10004864"/>
    <x v="0"/>
    <x v="5"/>
    <x v="441"/>
    <x v="4301"/>
    <n v="8"/>
    <n v="0.2"/>
    <n v="61.38239999999999"/>
    <x v="1"/>
    <x v="0"/>
  </r>
  <r>
    <n v="6122"/>
    <x v="3044"/>
    <x v="20"/>
    <d v="2019-09-25T00:00:00"/>
    <s v="Standard Class"/>
    <s v="JR-16210"/>
    <x v="335"/>
    <x v="1"/>
    <x v="0"/>
    <x v="24"/>
    <x v="21"/>
    <x v="329"/>
    <x v="1"/>
    <s v="FUR-BO-10001972"/>
    <x v="0"/>
    <x v="0"/>
    <x v="367"/>
    <x v="1270"/>
    <n v="2"/>
    <n v="0.7"/>
    <n v="-128.2388"/>
    <x v="1"/>
    <x v="0"/>
  </r>
  <r>
    <n v="6123"/>
    <x v="3045"/>
    <x v="769"/>
    <d v="2019-12-09T00:00:00"/>
    <s v="Standard Class"/>
    <s v="CB-12415"/>
    <x v="558"/>
    <x v="0"/>
    <x v="0"/>
    <x v="22"/>
    <x v="10"/>
    <x v="26"/>
    <x v="2"/>
    <s v="OFF-ST-10000532"/>
    <x v="1"/>
    <x v="4"/>
    <x v="1412"/>
    <x v="3629"/>
    <n v="2"/>
    <n v="0.2"/>
    <n v="4.6175999999999995"/>
    <x v="2"/>
    <x v="0"/>
  </r>
  <r>
    <n v="6124"/>
    <x v="3046"/>
    <x v="284"/>
    <d v="2017-09-05T00:00:00"/>
    <s v="Standard Class"/>
    <s v="SD-20485"/>
    <x v="174"/>
    <x v="2"/>
    <x v="0"/>
    <x v="385"/>
    <x v="5"/>
    <x v="470"/>
    <x v="2"/>
    <s v="OFF-PA-10003883"/>
    <x v="1"/>
    <x v="10"/>
    <x v="1238"/>
    <x v="3300"/>
    <n v="4"/>
    <n v="0.2"/>
    <n v="6.8119999999999994"/>
    <x v="2"/>
    <x v="0"/>
  </r>
  <r>
    <n v="6125"/>
    <x v="3047"/>
    <x v="95"/>
    <d v="2019-06-07T00:00:00"/>
    <s v="Standard Class"/>
    <s v="SS-20140"/>
    <x v="164"/>
    <x v="1"/>
    <x v="0"/>
    <x v="1"/>
    <x v="1"/>
    <x v="1"/>
    <x v="1"/>
    <s v="TEC-AC-10003038"/>
    <x v="2"/>
    <x v="11"/>
    <x v="1033"/>
    <x v="915"/>
    <n v="5"/>
    <n v="0"/>
    <n v="8.5024999999999942"/>
    <x v="1"/>
    <x v="0"/>
  </r>
  <r>
    <n v="6126"/>
    <x v="3047"/>
    <x v="95"/>
    <d v="2019-06-07T00:00:00"/>
    <s v="Standard Class"/>
    <s v="SS-20140"/>
    <x v="164"/>
    <x v="1"/>
    <x v="0"/>
    <x v="1"/>
    <x v="1"/>
    <x v="1"/>
    <x v="1"/>
    <s v="OFF-PA-10001593"/>
    <x v="1"/>
    <x v="10"/>
    <x v="1764"/>
    <x v="493"/>
    <n v="2"/>
    <n v="0"/>
    <n v="5.3819999999999997"/>
    <x v="1"/>
    <x v="0"/>
  </r>
  <r>
    <n v="6127"/>
    <x v="3047"/>
    <x v="95"/>
    <d v="2019-06-07T00:00:00"/>
    <s v="Standard Class"/>
    <s v="SS-20140"/>
    <x v="164"/>
    <x v="1"/>
    <x v="0"/>
    <x v="1"/>
    <x v="1"/>
    <x v="1"/>
    <x v="1"/>
    <s v="OFF-BI-10002049"/>
    <x v="1"/>
    <x v="8"/>
    <x v="765"/>
    <x v="2970"/>
    <n v="1"/>
    <n v="0.2"/>
    <n v="1.2713999999999996"/>
    <x v="1"/>
    <x v="0"/>
  </r>
  <r>
    <n v="6128"/>
    <x v="3048"/>
    <x v="1044"/>
    <d v="2018-04-06T00:00:00"/>
    <s v="Standard Class"/>
    <s v="EH-13990"/>
    <x v="552"/>
    <x v="0"/>
    <x v="0"/>
    <x v="20"/>
    <x v="15"/>
    <x v="29"/>
    <x v="3"/>
    <s v="FUR-CH-10003817"/>
    <x v="0"/>
    <x v="1"/>
    <x v="164"/>
    <x v="4302"/>
    <n v="6"/>
    <n v="0.1"/>
    <n v="54.666000000000011"/>
    <x v="2"/>
    <x v="0"/>
  </r>
  <r>
    <n v="6129"/>
    <x v="3049"/>
    <x v="1089"/>
    <d v="2016-10-28T00:00:00"/>
    <s v="First Class"/>
    <s v="AH-10030"/>
    <x v="692"/>
    <x v="1"/>
    <x v="0"/>
    <x v="8"/>
    <x v="1"/>
    <x v="9"/>
    <x v="1"/>
    <s v="OFF-BI-10002353"/>
    <x v="1"/>
    <x v="8"/>
    <x v="1077"/>
    <x v="4303"/>
    <n v="4"/>
    <n v="0.2"/>
    <n v="18.527999999999999"/>
    <x v="1"/>
    <x v="0"/>
  </r>
  <r>
    <n v="6130"/>
    <x v="3050"/>
    <x v="606"/>
    <d v="2019-04-02T00:00:00"/>
    <s v="Standard Class"/>
    <s v="EM-14200"/>
    <x v="773"/>
    <x v="2"/>
    <x v="0"/>
    <x v="173"/>
    <x v="17"/>
    <x v="220"/>
    <x v="0"/>
    <s v="TEC-AC-10003116"/>
    <x v="2"/>
    <x v="11"/>
    <x v="929"/>
    <x v="3545"/>
    <n v="3"/>
    <n v="0"/>
    <n v="20.767499999999998"/>
    <x v="0"/>
    <x v="0"/>
  </r>
  <r>
    <n v="6131"/>
    <x v="3050"/>
    <x v="606"/>
    <d v="2019-04-02T00:00:00"/>
    <s v="Standard Class"/>
    <s v="EM-14200"/>
    <x v="773"/>
    <x v="2"/>
    <x v="0"/>
    <x v="173"/>
    <x v="17"/>
    <x v="220"/>
    <x v="0"/>
    <s v="OFF-FA-10003021"/>
    <x v="1"/>
    <x v="13"/>
    <x v="128"/>
    <x v="1061"/>
    <n v="2"/>
    <n v="0"/>
    <n v="1.3159999999999998"/>
    <x v="0"/>
    <x v="0"/>
  </r>
  <r>
    <n v="6132"/>
    <x v="3051"/>
    <x v="422"/>
    <d v="2016-12-31T00:00:00"/>
    <s v="Standard Class"/>
    <s v="TB-21190"/>
    <x v="353"/>
    <x v="2"/>
    <x v="0"/>
    <x v="20"/>
    <x v="15"/>
    <x v="164"/>
    <x v="3"/>
    <s v="FUR-CH-10004477"/>
    <x v="0"/>
    <x v="1"/>
    <x v="213"/>
    <x v="4304"/>
    <n v="14"/>
    <n v="0.1"/>
    <n v="161.96739999999997"/>
    <x v="2"/>
    <x v="0"/>
  </r>
  <r>
    <n v="6133"/>
    <x v="3052"/>
    <x v="175"/>
    <d v="2019-09-20T00:00:00"/>
    <s v="Standard Class"/>
    <s v="AB-10165"/>
    <x v="269"/>
    <x v="0"/>
    <x v="0"/>
    <x v="465"/>
    <x v="18"/>
    <x v="558"/>
    <x v="0"/>
    <s v="OFF-PA-10001033"/>
    <x v="1"/>
    <x v="10"/>
    <x v="1509"/>
    <x v="2919"/>
    <n v="5"/>
    <n v="0.2"/>
    <n v="59.435499999999998"/>
    <x v="0"/>
    <x v="0"/>
  </r>
  <r>
    <n v="6134"/>
    <x v="3053"/>
    <x v="765"/>
    <d v="2018-08-19T00:00:00"/>
    <s v="First Class"/>
    <s v="AO-10810"/>
    <x v="774"/>
    <x v="1"/>
    <x v="0"/>
    <x v="1"/>
    <x v="1"/>
    <x v="62"/>
    <x v="1"/>
    <s v="FUR-TA-10004152"/>
    <x v="0"/>
    <x v="3"/>
    <x v="1516"/>
    <x v="4305"/>
    <n v="2"/>
    <n v="0.2"/>
    <n v="12.095999999999997"/>
    <x v="1"/>
    <x v="0"/>
  </r>
  <r>
    <n v="6135"/>
    <x v="3054"/>
    <x v="254"/>
    <d v="2018-11-04T00:00:00"/>
    <s v="Same Day"/>
    <s v="TT-21220"/>
    <x v="627"/>
    <x v="0"/>
    <x v="0"/>
    <x v="374"/>
    <x v="1"/>
    <x v="457"/>
    <x v="1"/>
    <s v="OFF-AR-10002135"/>
    <x v="1"/>
    <x v="6"/>
    <x v="281"/>
    <x v="4306"/>
    <n v="4"/>
    <n v="0"/>
    <n v="55.911999999999978"/>
    <x v="1"/>
    <x v="0"/>
  </r>
  <r>
    <n v="6136"/>
    <x v="3055"/>
    <x v="1090"/>
    <d v="2017-10-22T00:00:00"/>
    <s v="Standard Class"/>
    <s v="KN-16705"/>
    <x v="607"/>
    <x v="2"/>
    <x v="0"/>
    <x v="392"/>
    <x v="5"/>
    <x v="477"/>
    <x v="2"/>
    <s v="TEC-AC-10000521"/>
    <x v="2"/>
    <x v="11"/>
    <x v="1566"/>
    <x v="3578"/>
    <n v="3"/>
    <n v="0.2"/>
    <n v="3.4619999999999997"/>
    <x v="2"/>
    <x v="0"/>
  </r>
  <r>
    <n v="6137"/>
    <x v="3055"/>
    <x v="1090"/>
    <d v="2017-10-22T00:00:00"/>
    <s v="Standard Class"/>
    <s v="KN-16705"/>
    <x v="607"/>
    <x v="2"/>
    <x v="0"/>
    <x v="392"/>
    <x v="5"/>
    <x v="477"/>
    <x v="2"/>
    <s v="OFF-AP-10000026"/>
    <x v="1"/>
    <x v="9"/>
    <x v="1291"/>
    <x v="4307"/>
    <n v="6"/>
    <n v="0.8"/>
    <n v="-186.56820000000005"/>
    <x v="2"/>
    <x v="0"/>
  </r>
  <r>
    <n v="6138"/>
    <x v="3056"/>
    <x v="731"/>
    <d v="2018-11-04T00:00:00"/>
    <s v="Second Class"/>
    <s v="FO-14305"/>
    <x v="383"/>
    <x v="0"/>
    <x v="0"/>
    <x v="389"/>
    <x v="2"/>
    <x v="474"/>
    <x v="0"/>
    <s v="OFF-PA-10002986"/>
    <x v="1"/>
    <x v="10"/>
    <x v="482"/>
    <x v="164"/>
    <n v="6"/>
    <n v="0.2"/>
    <n v="11.222399999999999"/>
    <x v="0"/>
    <x v="0"/>
  </r>
  <r>
    <n v="6139"/>
    <x v="3057"/>
    <x v="809"/>
    <d v="2016-04-04T00:00:00"/>
    <s v="Standard Class"/>
    <s v="GA-14725"/>
    <x v="315"/>
    <x v="0"/>
    <x v="0"/>
    <x v="8"/>
    <x v="1"/>
    <x v="94"/>
    <x v="1"/>
    <s v="FUR-BO-10001337"/>
    <x v="0"/>
    <x v="0"/>
    <x v="430"/>
    <x v="4308"/>
    <n v="2"/>
    <n v="0.15"/>
    <n v="-12.097999999999999"/>
    <x v="1"/>
    <x v="0"/>
  </r>
  <r>
    <n v="6140"/>
    <x v="3058"/>
    <x v="24"/>
    <d v="2017-04-20T00:00:00"/>
    <s v="First Class"/>
    <s v="NC-18415"/>
    <x v="720"/>
    <x v="0"/>
    <x v="0"/>
    <x v="466"/>
    <x v="1"/>
    <x v="559"/>
    <x v="1"/>
    <s v="OFF-ST-10000532"/>
    <x v="1"/>
    <x v="4"/>
    <x v="1412"/>
    <x v="4309"/>
    <n v="3"/>
    <n v="0"/>
    <n v="30.014399999999998"/>
    <x v="1"/>
    <x v="0"/>
  </r>
  <r>
    <n v="6141"/>
    <x v="3059"/>
    <x v="362"/>
    <d v="2019-07-15T00:00:00"/>
    <s v="Standard Class"/>
    <s v="JF-15190"/>
    <x v="440"/>
    <x v="0"/>
    <x v="0"/>
    <x v="91"/>
    <x v="29"/>
    <x v="113"/>
    <x v="3"/>
    <s v="OFF-PA-10001497"/>
    <x v="1"/>
    <x v="10"/>
    <x v="1755"/>
    <x v="4310"/>
    <n v="5"/>
    <n v="0"/>
    <n v="134.65199999999999"/>
    <x v="2"/>
    <x v="0"/>
  </r>
  <r>
    <n v="6142"/>
    <x v="3059"/>
    <x v="362"/>
    <d v="2019-07-15T00:00:00"/>
    <s v="Standard Class"/>
    <s v="JF-15190"/>
    <x v="440"/>
    <x v="0"/>
    <x v="0"/>
    <x v="91"/>
    <x v="29"/>
    <x v="113"/>
    <x v="3"/>
    <s v="OFF-ST-10002554"/>
    <x v="1"/>
    <x v="4"/>
    <x v="1153"/>
    <x v="3589"/>
    <n v="4"/>
    <n v="0"/>
    <n v="3.9128000000000043"/>
    <x v="2"/>
    <x v="0"/>
  </r>
  <r>
    <n v="6143"/>
    <x v="3059"/>
    <x v="362"/>
    <d v="2019-07-15T00:00:00"/>
    <s v="Standard Class"/>
    <s v="JF-15190"/>
    <x v="440"/>
    <x v="0"/>
    <x v="0"/>
    <x v="91"/>
    <x v="29"/>
    <x v="113"/>
    <x v="3"/>
    <s v="TEC-PH-10001336"/>
    <x v="2"/>
    <x v="7"/>
    <x v="950"/>
    <x v="2052"/>
    <n v="2"/>
    <n v="0"/>
    <n v="74.8142"/>
    <x v="2"/>
    <x v="0"/>
  </r>
  <r>
    <n v="6144"/>
    <x v="3059"/>
    <x v="362"/>
    <d v="2019-07-15T00:00:00"/>
    <s v="Standard Class"/>
    <s v="JF-15190"/>
    <x v="440"/>
    <x v="0"/>
    <x v="0"/>
    <x v="91"/>
    <x v="29"/>
    <x v="113"/>
    <x v="3"/>
    <s v="OFF-AR-10002987"/>
    <x v="1"/>
    <x v="6"/>
    <x v="1562"/>
    <x v="4311"/>
    <n v="6"/>
    <n v="0"/>
    <n v="48.806400000000011"/>
    <x v="2"/>
    <x v="0"/>
  </r>
  <r>
    <n v="6145"/>
    <x v="3060"/>
    <x v="818"/>
    <d v="2019-07-01T00:00:00"/>
    <s v="Standard Class"/>
    <s v="GT-14710"/>
    <x v="218"/>
    <x v="0"/>
    <x v="0"/>
    <x v="155"/>
    <x v="8"/>
    <x v="198"/>
    <x v="2"/>
    <s v="OFF-PA-10000575"/>
    <x v="1"/>
    <x v="10"/>
    <x v="1059"/>
    <x v="4312"/>
    <n v="3"/>
    <n v="0"/>
    <n v="9.2321999999999989"/>
    <x v="2"/>
    <x v="0"/>
  </r>
  <r>
    <n v="6146"/>
    <x v="3061"/>
    <x v="1091"/>
    <d v="2016-12-26T00:00:00"/>
    <s v="Standard Class"/>
    <s v="KM-16660"/>
    <x v="730"/>
    <x v="0"/>
    <x v="0"/>
    <x v="49"/>
    <x v="1"/>
    <x v="58"/>
    <x v="1"/>
    <s v="OFF-AR-10003394"/>
    <x v="1"/>
    <x v="6"/>
    <x v="501"/>
    <x v="2722"/>
    <n v="4"/>
    <n v="0"/>
    <n v="3.1752000000000002"/>
    <x v="1"/>
    <x v="0"/>
  </r>
  <r>
    <n v="6147"/>
    <x v="3062"/>
    <x v="610"/>
    <d v="2019-11-25T00:00:00"/>
    <s v="Standard Class"/>
    <s v="PJ-18835"/>
    <x v="601"/>
    <x v="1"/>
    <x v="0"/>
    <x v="8"/>
    <x v="1"/>
    <x v="34"/>
    <x v="1"/>
    <s v="OFF-AR-10003394"/>
    <x v="1"/>
    <x v="6"/>
    <x v="501"/>
    <x v="2722"/>
    <n v="4"/>
    <n v="0"/>
    <n v="3.1752000000000002"/>
    <x v="1"/>
    <x v="0"/>
  </r>
  <r>
    <n v="6148"/>
    <x v="3062"/>
    <x v="610"/>
    <d v="2019-11-25T00:00:00"/>
    <s v="Standard Class"/>
    <s v="PJ-18835"/>
    <x v="601"/>
    <x v="1"/>
    <x v="0"/>
    <x v="8"/>
    <x v="1"/>
    <x v="34"/>
    <x v="1"/>
    <s v="OFF-BI-10001191"/>
    <x v="1"/>
    <x v="8"/>
    <x v="979"/>
    <x v="4313"/>
    <n v="2"/>
    <n v="0.2"/>
    <n v="14.7668"/>
    <x v="1"/>
    <x v="0"/>
  </r>
  <r>
    <n v="6149"/>
    <x v="3063"/>
    <x v="812"/>
    <d v="2018-06-29T00:00:00"/>
    <s v="Second Class"/>
    <s v="AC-10660"/>
    <x v="663"/>
    <x v="0"/>
    <x v="0"/>
    <x v="8"/>
    <x v="1"/>
    <x v="9"/>
    <x v="1"/>
    <s v="TEC-PH-10003484"/>
    <x v="2"/>
    <x v="7"/>
    <x v="1539"/>
    <x v="1227"/>
    <n v="2"/>
    <n v="0.2"/>
    <n v="12.599000000000004"/>
    <x v="1"/>
    <x v="0"/>
  </r>
  <r>
    <n v="6150"/>
    <x v="3064"/>
    <x v="116"/>
    <d v="2019-12-31T00:00:00"/>
    <s v="First Class"/>
    <s v="JG-15310"/>
    <x v="684"/>
    <x v="1"/>
    <x v="0"/>
    <x v="85"/>
    <x v="1"/>
    <x v="106"/>
    <x v="1"/>
    <s v="FUR-CH-10003968"/>
    <x v="0"/>
    <x v="1"/>
    <x v="56"/>
    <x v="4314"/>
    <n v="6"/>
    <n v="0.2"/>
    <n v="-34.070400000000006"/>
    <x v="1"/>
    <x v="0"/>
  </r>
  <r>
    <n v="6151"/>
    <x v="3065"/>
    <x v="143"/>
    <d v="2018-04-11T00:00:00"/>
    <s v="First Class"/>
    <s v="RM-19375"/>
    <x v="528"/>
    <x v="0"/>
    <x v="0"/>
    <x v="38"/>
    <x v="32"/>
    <x v="112"/>
    <x v="0"/>
    <s v="FUR-BO-10001608"/>
    <x v="0"/>
    <x v="0"/>
    <x v="1532"/>
    <x v="1383"/>
    <n v="5"/>
    <n v="0"/>
    <n v="88.725000000000023"/>
    <x v="0"/>
    <x v="0"/>
  </r>
  <r>
    <n v="6152"/>
    <x v="3066"/>
    <x v="772"/>
    <d v="2016-03-21T00:00:00"/>
    <s v="Second Class"/>
    <s v="EK-13795"/>
    <x v="735"/>
    <x v="2"/>
    <x v="0"/>
    <x v="8"/>
    <x v="1"/>
    <x v="94"/>
    <x v="1"/>
    <s v="FUR-BO-10004218"/>
    <x v="0"/>
    <x v="0"/>
    <x v="1593"/>
    <x v="4315"/>
    <n v="10"/>
    <n v="0.15"/>
    <n v="70.490000000000009"/>
    <x v="1"/>
    <x v="0"/>
  </r>
  <r>
    <n v="6153"/>
    <x v="3067"/>
    <x v="445"/>
    <d v="2019-07-08T00:00:00"/>
    <s v="Standard Class"/>
    <s v="RD-19585"/>
    <x v="361"/>
    <x v="0"/>
    <x v="0"/>
    <x v="1"/>
    <x v="1"/>
    <x v="25"/>
    <x v="1"/>
    <s v="OFF-ST-10002485"/>
    <x v="1"/>
    <x v="4"/>
    <x v="211"/>
    <x v="1190"/>
    <n v="4"/>
    <n v="0"/>
    <n v="0.87919999999999732"/>
    <x v="1"/>
    <x v="0"/>
  </r>
  <r>
    <n v="6154"/>
    <x v="3068"/>
    <x v="693"/>
    <d v="2019-04-23T00:00:00"/>
    <s v="First Class"/>
    <s v="CV-12805"/>
    <x v="51"/>
    <x v="1"/>
    <x v="0"/>
    <x v="10"/>
    <x v="9"/>
    <x v="74"/>
    <x v="3"/>
    <s v="FUR-FU-10001876"/>
    <x v="0"/>
    <x v="5"/>
    <x v="1403"/>
    <x v="3518"/>
    <n v="2"/>
    <n v="0.2"/>
    <n v="10.393599999999998"/>
    <x v="2"/>
    <x v="0"/>
  </r>
  <r>
    <n v="6155"/>
    <x v="3068"/>
    <x v="693"/>
    <d v="2019-04-23T00:00:00"/>
    <s v="First Class"/>
    <s v="CV-12805"/>
    <x v="51"/>
    <x v="1"/>
    <x v="0"/>
    <x v="10"/>
    <x v="9"/>
    <x v="74"/>
    <x v="3"/>
    <s v="OFF-ST-10002370"/>
    <x v="1"/>
    <x v="4"/>
    <x v="80"/>
    <x v="4316"/>
    <n v="3"/>
    <n v="0.2"/>
    <n v="5.7752999999999961"/>
    <x v="2"/>
    <x v="0"/>
  </r>
  <r>
    <n v="6156"/>
    <x v="3068"/>
    <x v="693"/>
    <d v="2019-04-23T00:00:00"/>
    <s v="First Class"/>
    <s v="CV-12805"/>
    <x v="51"/>
    <x v="1"/>
    <x v="0"/>
    <x v="10"/>
    <x v="9"/>
    <x v="74"/>
    <x v="3"/>
    <s v="OFF-ST-10000142"/>
    <x v="1"/>
    <x v="4"/>
    <x v="404"/>
    <x v="4317"/>
    <n v="1"/>
    <n v="0.2"/>
    <n v="33.270399999999981"/>
    <x v="2"/>
    <x v="0"/>
  </r>
  <r>
    <n v="6157"/>
    <x v="3068"/>
    <x v="693"/>
    <d v="2019-04-23T00:00:00"/>
    <s v="First Class"/>
    <s v="CV-12805"/>
    <x v="51"/>
    <x v="1"/>
    <x v="0"/>
    <x v="10"/>
    <x v="9"/>
    <x v="74"/>
    <x v="3"/>
    <s v="FUR-FU-10004671"/>
    <x v="0"/>
    <x v="5"/>
    <x v="1366"/>
    <x v="4318"/>
    <n v="3"/>
    <n v="0.2"/>
    <n v="9.5418000000000003"/>
    <x v="2"/>
    <x v="0"/>
  </r>
  <r>
    <n v="6158"/>
    <x v="3069"/>
    <x v="1092"/>
    <d v="2018-08-05T00:00:00"/>
    <s v="Second Class"/>
    <s v="AG-10330"/>
    <x v="743"/>
    <x v="0"/>
    <x v="0"/>
    <x v="251"/>
    <x v="26"/>
    <x v="311"/>
    <x v="2"/>
    <s v="OFF-EN-10002504"/>
    <x v="1"/>
    <x v="12"/>
    <x v="113"/>
    <x v="4319"/>
    <n v="3"/>
    <n v="0"/>
    <n v="38.323799999999999"/>
    <x v="2"/>
    <x v="0"/>
  </r>
  <r>
    <n v="6159"/>
    <x v="3069"/>
    <x v="1092"/>
    <d v="2018-08-05T00:00:00"/>
    <s v="Second Class"/>
    <s v="AG-10330"/>
    <x v="743"/>
    <x v="0"/>
    <x v="0"/>
    <x v="251"/>
    <x v="26"/>
    <x v="311"/>
    <x v="2"/>
    <s v="TEC-AC-10004803"/>
    <x v="2"/>
    <x v="11"/>
    <x v="1765"/>
    <x v="4320"/>
    <n v="12"/>
    <n v="0"/>
    <n v="23.419200000000011"/>
    <x v="2"/>
    <x v="0"/>
  </r>
  <r>
    <n v="6160"/>
    <x v="3070"/>
    <x v="275"/>
    <d v="2018-12-09T00:00:00"/>
    <s v="Standard Class"/>
    <s v="GM-14440"/>
    <x v="306"/>
    <x v="0"/>
    <x v="0"/>
    <x v="1"/>
    <x v="1"/>
    <x v="13"/>
    <x v="1"/>
    <s v="OFF-ST-10001932"/>
    <x v="1"/>
    <x v="4"/>
    <x v="1650"/>
    <x v="4321"/>
    <n v="4"/>
    <n v="0"/>
    <n v="108.17520000000002"/>
    <x v="1"/>
    <x v="0"/>
  </r>
  <r>
    <n v="6161"/>
    <x v="3071"/>
    <x v="1093"/>
    <d v="2016-03-21T00:00:00"/>
    <s v="First Class"/>
    <s v="MC-17605"/>
    <x v="204"/>
    <x v="1"/>
    <x v="0"/>
    <x v="121"/>
    <x v="2"/>
    <x v="152"/>
    <x v="0"/>
    <s v="TEC-PH-10004667"/>
    <x v="2"/>
    <x v="7"/>
    <x v="524"/>
    <x v="830"/>
    <n v="3"/>
    <n v="0.2"/>
    <n v="28.347899999999981"/>
    <x v="0"/>
    <x v="0"/>
  </r>
  <r>
    <n v="6162"/>
    <x v="3071"/>
    <x v="1093"/>
    <d v="2016-03-21T00:00:00"/>
    <s v="First Class"/>
    <s v="MC-17605"/>
    <x v="204"/>
    <x v="1"/>
    <x v="0"/>
    <x v="121"/>
    <x v="2"/>
    <x v="152"/>
    <x v="0"/>
    <s v="OFF-LA-10000443"/>
    <x v="1"/>
    <x v="2"/>
    <x v="1127"/>
    <x v="929"/>
    <n v="4"/>
    <n v="0.2"/>
    <n v="3.9851999999999999"/>
    <x v="0"/>
    <x v="0"/>
  </r>
  <r>
    <n v="6163"/>
    <x v="3071"/>
    <x v="1093"/>
    <d v="2016-03-21T00:00:00"/>
    <s v="First Class"/>
    <s v="MC-17605"/>
    <x v="204"/>
    <x v="1"/>
    <x v="0"/>
    <x v="121"/>
    <x v="2"/>
    <x v="152"/>
    <x v="0"/>
    <s v="OFF-ST-10000918"/>
    <x v="1"/>
    <x v="4"/>
    <x v="377"/>
    <x v="4322"/>
    <n v="3"/>
    <n v="0.2"/>
    <n v="1.961999999999998"/>
    <x v="0"/>
    <x v="0"/>
  </r>
  <r>
    <n v="6164"/>
    <x v="3071"/>
    <x v="1093"/>
    <d v="2016-03-21T00:00:00"/>
    <s v="First Class"/>
    <s v="MC-17605"/>
    <x v="204"/>
    <x v="1"/>
    <x v="0"/>
    <x v="121"/>
    <x v="2"/>
    <x v="152"/>
    <x v="0"/>
    <s v="OFF-BI-10001196"/>
    <x v="1"/>
    <x v="8"/>
    <x v="1390"/>
    <x v="4323"/>
    <n v="5"/>
    <n v="0.7"/>
    <n v="-25.737000000000002"/>
    <x v="0"/>
    <x v="0"/>
  </r>
  <r>
    <n v="6165"/>
    <x v="3071"/>
    <x v="1093"/>
    <d v="2016-03-21T00:00:00"/>
    <s v="First Class"/>
    <s v="MC-17605"/>
    <x v="204"/>
    <x v="1"/>
    <x v="0"/>
    <x v="121"/>
    <x v="2"/>
    <x v="152"/>
    <x v="0"/>
    <s v="FUR-FU-10003981"/>
    <x v="0"/>
    <x v="5"/>
    <x v="325"/>
    <x v="3808"/>
    <n v="3"/>
    <n v="0.2"/>
    <n v="1.3728000000000002"/>
    <x v="0"/>
    <x v="0"/>
  </r>
  <r>
    <n v="6166"/>
    <x v="3071"/>
    <x v="1093"/>
    <d v="2016-03-21T00:00:00"/>
    <s v="First Class"/>
    <s v="MC-17605"/>
    <x v="204"/>
    <x v="1"/>
    <x v="0"/>
    <x v="121"/>
    <x v="2"/>
    <x v="152"/>
    <x v="0"/>
    <s v="FUR-FU-10002508"/>
    <x v="0"/>
    <x v="5"/>
    <x v="1670"/>
    <x v="184"/>
    <n v="3"/>
    <n v="0.2"/>
    <n v="5.5044000000000013"/>
    <x v="0"/>
    <x v="0"/>
  </r>
  <r>
    <n v="6167"/>
    <x v="3071"/>
    <x v="1093"/>
    <d v="2016-03-21T00:00:00"/>
    <s v="First Class"/>
    <s v="MC-17605"/>
    <x v="204"/>
    <x v="1"/>
    <x v="0"/>
    <x v="121"/>
    <x v="2"/>
    <x v="152"/>
    <x v="0"/>
    <s v="TEC-AC-10002647"/>
    <x v="2"/>
    <x v="11"/>
    <x v="1762"/>
    <x v="4324"/>
    <n v="2"/>
    <n v="0.2"/>
    <n v="53.199999999999989"/>
    <x v="0"/>
    <x v="0"/>
  </r>
  <r>
    <n v="6168"/>
    <x v="3072"/>
    <x v="704"/>
    <d v="2017-04-25T00:00:00"/>
    <s v="Standard Class"/>
    <s v="ES-14020"/>
    <x v="301"/>
    <x v="0"/>
    <x v="0"/>
    <x v="12"/>
    <x v="5"/>
    <x v="66"/>
    <x v="2"/>
    <s v="OFF-PA-10002377"/>
    <x v="1"/>
    <x v="10"/>
    <x v="127"/>
    <x v="4325"/>
    <n v="3"/>
    <n v="0.2"/>
    <n v="44.045999999999992"/>
    <x v="2"/>
    <x v="0"/>
  </r>
  <r>
    <n v="6169"/>
    <x v="3073"/>
    <x v="444"/>
    <d v="2017-09-22T00:00:00"/>
    <s v="Second Class"/>
    <s v="RW-19540"/>
    <x v="459"/>
    <x v="1"/>
    <x v="0"/>
    <x v="1"/>
    <x v="1"/>
    <x v="141"/>
    <x v="1"/>
    <s v="OFF-PA-10004530"/>
    <x v="1"/>
    <x v="10"/>
    <x v="496"/>
    <x v="1113"/>
    <n v="2"/>
    <n v="0"/>
    <n v="11.250400000000001"/>
    <x v="1"/>
    <x v="0"/>
  </r>
  <r>
    <n v="6170"/>
    <x v="3074"/>
    <x v="9"/>
    <d v="2016-08-30T00:00:00"/>
    <s v="Second Class"/>
    <s v="MM-17920"/>
    <x v="462"/>
    <x v="0"/>
    <x v="0"/>
    <x v="24"/>
    <x v="17"/>
    <x v="28"/>
    <x v="0"/>
    <s v="OFF-PA-10002986"/>
    <x v="1"/>
    <x v="10"/>
    <x v="482"/>
    <x v="522"/>
    <n v="2"/>
    <n v="0"/>
    <n v="6.4127999999999998"/>
    <x v="0"/>
    <x v="0"/>
  </r>
  <r>
    <n v="6171"/>
    <x v="3075"/>
    <x v="1054"/>
    <d v="2018-12-24T00:00:00"/>
    <s v="Second Class"/>
    <s v="MH-17440"/>
    <x v="775"/>
    <x v="1"/>
    <x v="0"/>
    <x v="20"/>
    <x v="15"/>
    <x v="45"/>
    <x v="3"/>
    <s v="OFF-BI-10000948"/>
    <x v="1"/>
    <x v="8"/>
    <x v="1382"/>
    <x v="4326"/>
    <n v="3"/>
    <n v="0.2"/>
    <n v="11.558699999999998"/>
    <x v="2"/>
    <x v="0"/>
  </r>
  <r>
    <n v="6172"/>
    <x v="3075"/>
    <x v="1054"/>
    <d v="2018-12-24T00:00:00"/>
    <s v="Second Class"/>
    <s v="MH-17440"/>
    <x v="775"/>
    <x v="1"/>
    <x v="0"/>
    <x v="20"/>
    <x v="15"/>
    <x v="45"/>
    <x v="3"/>
    <s v="OFF-AR-10001545"/>
    <x v="1"/>
    <x v="6"/>
    <x v="820"/>
    <x v="2872"/>
    <n v="2"/>
    <n v="0"/>
    <n v="1.0207999999999999"/>
    <x v="2"/>
    <x v="0"/>
  </r>
  <r>
    <n v="6173"/>
    <x v="3076"/>
    <x v="1094"/>
    <d v="2016-08-08T00:00:00"/>
    <s v="Standard Class"/>
    <s v="NZ-18565"/>
    <x v="125"/>
    <x v="2"/>
    <x v="0"/>
    <x v="24"/>
    <x v="25"/>
    <x v="333"/>
    <x v="2"/>
    <s v="OFF-BI-10001758"/>
    <x v="1"/>
    <x v="8"/>
    <x v="944"/>
    <x v="4327"/>
    <n v="5"/>
    <n v="0"/>
    <n v="12.548999999999999"/>
    <x v="2"/>
    <x v="0"/>
  </r>
  <r>
    <n v="6174"/>
    <x v="3076"/>
    <x v="1094"/>
    <d v="2016-08-08T00:00:00"/>
    <s v="Standard Class"/>
    <s v="NZ-18565"/>
    <x v="125"/>
    <x v="2"/>
    <x v="0"/>
    <x v="24"/>
    <x v="25"/>
    <x v="333"/>
    <x v="2"/>
    <s v="TEC-AC-10003237"/>
    <x v="2"/>
    <x v="11"/>
    <x v="1640"/>
    <x v="4328"/>
    <n v="2"/>
    <n v="0"/>
    <n v="9.1160000000000014"/>
    <x v="2"/>
    <x v="0"/>
  </r>
  <r>
    <n v="6175"/>
    <x v="3076"/>
    <x v="1094"/>
    <d v="2016-08-08T00:00:00"/>
    <s v="Standard Class"/>
    <s v="NZ-18565"/>
    <x v="125"/>
    <x v="2"/>
    <x v="0"/>
    <x v="24"/>
    <x v="25"/>
    <x v="333"/>
    <x v="2"/>
    <s v="OFF-ST-10002011"/>
    <x v="1"/>
    <x v="4"/>
    <x v="1064"/>
    <x v="4329"/>
    <n v="2"/>
    <n v="0"/>
    <n v="226.36260000000004"/>
    <x v="2"/>
    <x v="0"/>
  </r>
  <r>
    <n v="6176"/>
    <x v="3077"/>
    <x v="481"/>
    <d v="2017-09-26T00:00:00"/>
    <s v="Standard Class"/>
    <s v="GB-14575"/>
    <x v="673"/>
    <x v="0"/>
    <x v="0"/>
    <x v="29"/>
    <x v="20"/>
    <x v="37"/>
    <x v="0"/>
    <s v="FUR-CH-10000309"/>
    <x v="0"/>
    <x v="1"/>
    <x v="773"/>
    <x v="4330"/>
    <n v="4"/>
    <n v="0"/>
    <n v="422.51"/>
    <x v="0"/>
    <x v="0"/>
  </r>
  <r>
    <n v="6177"/>
    <x v="3077"/>
    <x v="481"/>
    <d v="2017-09-26T00:00:00"/>
    <s v="Standard Class"/>
    <s v="GB-14575"/>
    <x v="673"/>
    <x v="0"/>
    <x v="0"/>
    <x v="29"/>
    <x v="20"/>
    <x v="37"/>
    <x v="0"/>
    <s v="OFF-ST-10002444"/>
    <x v="1"/>
    <x v="4"/>
    <x v="576"/>
    <x v="3016"/>
    <n v="7"/>
    <n v="0"/>
    <n v="24.068799999999996"/>
    <x v="0"/>
    <x v="0"/>
  </r>
  <r>
    <n v="6178"/>
    <x v="3077"/>
    <x v="481"/>
    <d v="2017-09-26T00:00:00"/>
    <s v="Standard Class"/>
    <s v="GB-14575"/>
    <x v="673"/>
    <x v="0"/>
    <x v="0"/>
    <x v="29"/>
    <x v="20"/>
    <x v="37"/>
    <x v="0"/>
    <s v="OFF-EN-10001453"/>
    <x v="1"/>
    <x v="12"/>
    <x v="1685"/>
    <x v="4331"/>
    <n v="2"/>
    <n v="0"/>
    <n v="57.32119999999999"/>
    <x v="0"/>
    <x v="0"/>
  </r>
  <r>
    <n v="6179"/>
    <x v="3077"/>
    <x v="481"/>
    <d v="2017-09-26T00:00:00"/>
    <s v="Standard Class"/>
    <s v="GB-14575"/>
    <x v="673"/>
    <x v="0"/>
    <x v="0"/>
    <x v="29"/>
    <x v="20"/>
    <x v="37"/>
    <x v="0"/>
    <s v="OFF-PA-10001801"/>
    <x v="1"/>
    <x v="10"/>
    <x v="1766"/>
    <x v="100"/>
    <n v="4"/>
    <n v="0"/>
    <n v="11.720800000000001"/>
    <x v="0"/>
    <x v="0"/>
  </r>
  <r>
    <n v="6180"/>
    <x v="3077"/>
    <x v="481"/>
    <d v="2017-09-26T00:00:00"/>
    <s v="Standard Class"/>
    <s v="GB-14575"/>
    <x v="673"/>
    <x v="0"/>
    <x v="0"/>
    <x v="29"/>
    <x v="20"/>
    <x v="37"/>
    <x v="0"/>
    <s v="OFF-ST-10000563"/>
    <x v="1"/>
    <x v="4"/>
    <x v="903"/>
    <x v="1480"/>
    <n v="2"/>
    <n v="0"/>
    <n v="6.3960000000000008"/>
    <x v="0"/>
    <x v="0"/>
  </r>
  <r>
    <n v="6181"/>
    <x v="3077"/>
    <x v="481"/>
    <d v="2017-09-26T00:00:00"/>
    <s v="Standard Class"/>
    <s v="GB-14575"/>
    <x v="673"/>
    <x v="0"/>
    <x v="0"/>
    <x v="29"/>
    <x v="20"/>
    <x v="37"/>
    <x v="0"/>
    <s v="TEC-PH-10000369"/>
    <x v="2"/>
    <x v="7"/>
    <x v="1355"/>
    <x v="3211"/>
    <n v="5"/>
    <n v="0"/>
    <n v="176.38600000000002"/>
    <x v="0"/>
    <x v="0"/>
  </r>
  <r>
    <n v="6182"/>
    <x v="3077"/>
    <x v="481"/>
    <d v="2017-09-26T00:00:00"/>
    <s v="Standard Class"/>
    <s v="GB-14575"/>
    <x v="673"/>
    <x v="0"/>
    <x v="0"/>
    <x v="29"/>
    <x v="20"/>
    <x v="37"/>
    <x v="0"/>
    <s v="TEC-PH-10002538"/>
    <x v="2"/>
    <x v="7"/>
    <x v="529"/>
    <x v="4332"/>
    <n v="3"/>
    <n v="0"/>
    <n v="32.981699999999989"/>
    <x v="0"/>
    <x v="0"/>
  </r>
  <r>
    <n v="6183"/>
    <x v="3077"/>
    <x v="481"/>
    <d v="2017-09-26T00:00:00"/>
    <s v="Standard Class"/>
    <s v="GB-14575"/>
    <x v="673"/>
    <x v="0"/>
    <x v="0"/>
    <x v="29"/>
    <x v="20"/>
    <x v="37"/>
    <x v="0"/>
    <s v="OFF-BI-10000050"/>
    <x v="1"/>
    <x v="8"/>
    <x v="347"/>
    <x v="4333"/>
    <n v="2"/>
    <n v="0"/>
    <n v="6.8619999999999992"/>
    <x v="0"/>
    <x v="0"/>
  </r>
  <r>
    <n v="6184"/>
    <x v="3077"/>
    <x v="481"/>
    <d v="2017-09-26T00:00:00"/>
    <s v="Standard Class"/>
    <s v="GB-14575"/>
    <x v="673"/>
    <x v="0"/>
    <x v="0"/>
    <x v="29"/>
    <x v="20"/>
    <x v="37"/>
    <x v="0"/>
    <s v="OFF-ST-10004186"/>
    <x v="1"/>
    <x v="4"/>
    <x v="16"/>
    <x v="4334"/>
    <n v="8"/>
    <n v="0"/>
    <n v="17.756799999999998"/>
    <x v="0"/>
    <x v="0"/>
  </r>
  <r>
    <n v="6185"/>
    <x v="3078"/>
    <x v="25"/>
    <d v="2018-12-13T00:00:00"/>
    <s v="First Class"/>
    <s v="DB-13270"/>
    <x v="489"/>
    <x v="2"/>
    <x v="0"/>
    <x v="32"/>
    <x v="21"/>
    <x v="40"/>
    <x v="1"/>
    <s v="FUR-CH-10004218"/>
    <x v="0"/>
    <x v="1"/>
    <x v="38"/>
    <x v="4335"/>
    <n v="5"/>
    <n v="0.2"/>
    <n v="25.245000000000019"/>
    <x v="1"/>
    <x v="0"/>
  </r>
  <r>
    <n v="6186"/>
    <x v="3079"/>
    <x v="976"/>
    <d v="2017-08-12T00:00:00"/>
    <s v="Standard Class"/>
    <s v="JK-15625"/>
    <x v="600"/>
    <x v="0"/>
    <x v="0"/>
    <x v="10"/>
    <x v="9"/>
    <x v="74"/>
    <x v="3"/>
    <s v="OFF-AR-10002952"/>
    <x v="1"/>
    <x v="6"/>
    <x v="814"/>
    <x v="4336"/>
    <n v="10"/>
    <n v="0.2"/>
    <n v="10.679999999999996"/>
    <x v="2"/>
    <x v="0"/>
  </r>
  <r>
    <n v="6187"/>
    <x v="3080"/>
    <x v="219"/>
    <d v="2017-11-17T00:00:00"/>
    <s v="First Class"/>
    <s v="MH-17785"/>
    <x v="186"/>
    <x v="1"/>
    <x v="0"/>
    <x v="20"/>
    <x v="15"/>
    <x v="45"/>
    <x v="3"/>
    <s v="OFF-ST-10003058"/>
    <x v="1"/>
    <x v="4"/>
    <x v="393"/>
    <x v="421"/>
    <n v="3"/>
    <n v="0"/>
    <n v="20.575499999999998"/>
    <x v="2"/>
    <x v="0"/>
  </r>
  <r>
    <n v="6188"/>
    <x v="3080"/>
    <x v="219"/>
    <d v="2017-11-17T00:00:00"/>
    <s v="First Class"/>
    <s v="MH-17785"/>
    <x v="186"/>
    <x v="1"/>
    <x v="0"/>
    <x v="20"/>
    <x v="15"/>
    <x v="45"/>
    <x v="3"/>
    <s v="OFF-BI-10003963"/>
    <x v="1"/>
    <x v="8"/>
    <x v="1329"/>
    <x v="4337"/>
    <n v="6"/>
    <n v="0.2"/>
    <n v="11.793599999999998"/>
    <x v="2"/>
    <x v="0"/>
  </r>
  <r>
    <n v="6189"/>
    <x v="3080"/>
    <x v="219"/>
    <d v="2017-11-17T00:00:00"/>
    <s v="First Class"/>
    <s v="MH-17785"/>
    <x v="186"/>
    <x v="1"/>
    <x v="0"/>
    <x v="20"/>
    <x v="15"/>
    <x v="45"/>
    <x v="3"/>
    <s v="OFF-AR-10001955"/>
    <x v="1"/>
    <x v="6"/>
    <x v="1030"/>
    <x v="4311"/>
    <n v="6"/>
    <n v="0"/>
    <n v="35.711999999999989"/>
    <x v="2"/>
    <x v="0"/>
  </r>
  <r>
    <n v="6190"/>
    <x v="3081"/>
    <x v="1095"/>
    <d v="2019-04-08T00:00:00"/>
    <s v="Standard Class"/>
    <s v="AM-10705"/>
    <x v="562"/>
    <x v="0"/>
    <x v="0"/>
    <x v="467"/>
    <x v="10"/>
    <x v="560"/>
    <x v="2"/>
    <s v="TEC-PH-10004345"/>
    <x v="2"/>
    <x v="7"/>
    <x v="1176"/>
    <x v="4338"/>
    <n v="4"/>
    <n v="0.2"/>
    <n v="47.97999999999999"/>
    <x v="2"/>
    <x v="0"/>
  </r>
  <r>
    <n v="6191"/>
    <x v="3082"/>
    <x v="435"/>
    <d v="2018-12-28T00:00:00"/>
    <s v="Standard Class"/>
    <s v="JM-15535"/>
    <x v="341"/>
    <x v="0"/>
    <x v="0"/>
    <x v="20"/>
    <x v="15"/>
    <x v="45"/>
    <x v="3"/>
    <s v="FUR-FU-10003192"/>
    <x v="0"/>
    <x v="5"/>
    <x v="1729"/>
    <x v="4339"/>
    <n v="9"/>
    <n v="0"/>
    <n v="207.88559999999998"/>
    <x v="2"/>
    <x v="0"/>
  </r>
  <r>
    <n v="6192"/>
    <x v="3083"/>
    <x v="1096"/>
    <d v="2019-12-13T00:00:00"/>
    <s v="Same Day"/>
    <s v="MW-18220"/>
    <x v="596"/>
    <x v="0"/>
    <x v="0"/>
    <x v="4"/>
    <x v="4"/>
    <x v="5"/>
    <x v="1"/>
    <s v="OFF-ST-10001325"/>
    <x v="1"/>
    <x v="4"/>
    <x v="471"/>
    <x v="974"/>
    <n v="3"/>
    <n v="0"/>
    <n v="8.4888000000000012"/>
    <x v="1"/>
    <x v="0"/>
  </r>
  <r>
    <n v="6193"/>
    <x v="3084"/>
    <x v="66"/>
    <d v="2019-12-26T00:00:00"/>
    <s v="Standard Class"/>
    <s v="AG-10330"/>
    <x v="743"/>
    <x v="0"/>
    <x v="0"/>
    <x v="12"/>
    <x v="5"/>
    <x v="14"/>
    <x v="2"/>
    <s v="OFF-PA-10000019"/>
    <x v="1"/>
    <x v="10"/>
    <x v="711"/>
    <x v="233"/>
    <n v="5"/>
    <n v="0.2"/>
    <n v="9.0719999999999992"/>
    <x v="2"/>
    <x v="0"/>
  </r>
  <r>
    <n v="6194"/>
    <x v="3084"/>
    <x v="66"/>
    <d v="2019-12-26T00:00:00"/>
    <s v="Standard Class"/>
    <s v="AG-10330"/>
    <x v="743"/>
    <x v="0"/>
    <x v="0"/>
    <x v="12"/>
    <x v="5"/>
    <x v="14"/>
    <x v="2"/>
    <s v="OFF-BI-10003429"/>
    <x v="1"/>
    <x v="8"/>
    <x v="852"/>
    <x v="4340"/>
    <n v="5"/>
    <n v="0.8"/>
    <n v="-9.8114999999999988"/>
    <x v="2"/>
    <x v="0"/>
  </r>
  <r>
    <n v="6195"/>
    <x v="3084"/>
    <x v="66"/>
    <d v="2019-12-26T00:00:00"/>
    <s v="Standard Class"/>
    <s v="AG-10330"/>
    <x v="743"/>
    <x v="0"/>
    <x v="0"/>
    <x v="12"/>
    <x v="5"/>
    <x v="14"/>
    <x v="2"/>
    <s v="OFF-PA-10000176"/>
    <x v="1"/>
    <x v="10"/>
    <x v="640"/>
    <x v="69"/>
    <n v="5"/>
    <n v="0.2"/>
    <n v="26.557999999999993"/>
    <x v="2"/>
    <x v="0"/>
  </r>
  <r>
    <n v="6196"/>
    <x v="3085"/>
    <x v="208"/>
    <d v="2019-10-28T00:00:00"/>
    <s v="Standard Class"/>
    <s v="CM-12160"/>
    <x v="380"/>
    <x v="0"/>
    <x v="0"/>
    <x v="10"/>
    <x v="9"/>
    <x v="105"/>
    <x v="3"/>
    <s v="TEC-PH-10004165"/>
    <x v="2"/>
    <x v="7"/>
    <x v="895"/>
    <x v="4341"/>
    <n v="2"/>
    <n v="0.4"/>
    <n v="-76.997200000000021"/>
    <x v="2"/>
    <x v="0"/>
  </r>
  <r>
    <n v="6197"/>
    <x v="3085"/>
    <x v="208"/>
    <d v="2019-10-28T00:00:00"/>
    <s v="Standard Class"/>
    <s v="CM-12160"/>
    <x v="380"/>
    <x v="0"/>
    <x v="0"/>
    <x v="10"/>
    <x v="9"/>
    <x v="105"/>
    <x v="3"/>
    <s v="OFF-ST-10000352"/>
    <x v="1"/>
    <x v="4"/>
    <x v="1058"/>
    <x v="4342"/>
    <n v="3"/>
    <n v="0.2"/>
    <n v="-4.460999999999995"/>
    <x v="2"/>
    <x v="0"/>
  </r>
  <r>
    <n v="6198"/>
    <x v="3086"/>
    <x v="50"/>
    <d v="2017-11-17T00:00:00"/>
    <s v="Standard Class"/>
    <s v="RA-19915"/>
    <x v="154"/>
    <x v="0"/>
    <x v="0"/>
    <x v="38"/>
    <x v="14"/>
    <x v="134"/>
    <x v="2"/>
    <s v="OFF-PA-10000726"/>
    <x v="1"/>
    <x v="10"/>
    <x v="1331"/>
    <x v="4343"/>
    <n v="7"/>
    <n v="0"/>
    <n v="28.696499999999993"/>
    <x v="2"/>
    <x v="0"/>
  </r>
  <r>
    <n v="6199"/>
    <x v="3086"/>
    <x v="50"/>
    <d v="2017-11-17T00:00:00"/>
    <s v="Standard Class"/>
    <s v="RA-19915"/>
    <x v="154"/>
    <x v="0"/>
    <x v="0"/>
    <x v="38"/>
    <x v="14"/>
    <x v="134"/>
    <x v="2"/>
    <s v="TEC-PH-10001536"/>
    <x v="2"/>
    <x v="7"/>
    <x v="1243"/>
    <x v="4344"/>
    <n v="3"/>
    <n v="0"/>
    <n v="13.252199999999997"/>
    <x v="2"/>
    <x v="0"/>
  </r>
  <r>
    <n v="6200"/>
    <x v="3086"/>
    <x v="50"/>
    <d v="2017-11-17T00:00:00"/>
    <s v="Standard Class"/>
    <s v="RA-19915"/>
    <x v="154"/>
    <x v="0"/>
    <x v="0"/>
    <x v="38"/>
    <x v="14"/>
    <x v="134"/>
    <x v="2"/>
    <s v="OFF-PA-10001790"/>
    <x v="1"/>
    <x v="10"/>
    <x v="694"/>
    <x v="3656"/>
    <n v="2"/>
    <n v="0"/>
    <n v="46.118399999999994"/>
    <x v="2"/>
    <x v="0"/>
  </r>
  <r>
    <n v="6201"/>
    <x v="3087"/>
    <x v="392"/>
    <d v="2017-04-20T00:00:00"/>
    <s v="Standard Class"/>
    <s v="SB-20185"/>
    <x v="766"/>
    <x v="0"/>
    <x v="0"/>
    <x v="148"/>
    <x v="10"/>
    <x v="189"/>
    <x v="2"/>
    <s v="TEC-CO-10001766"/>
    <x v="2"/>
    <x v="16"/>
    <x v="1067"/>
    <x v="4345"/>
    <n v="4"/>
    <n v="0.2"/>
    <n v="485.98919999999993"/>
    <x v="2"/>
    <x v="0"/>
  </r>
  <r>
    <n v="6202"/>
    <x v="3087"/>
    <x v="392"/>
    <d v="2017-04-20T00:00:00"/>
    <s v="Standard Class"/>
    <s v="SB-20185"/>
    <x v="766"/>
    <x v="0"/>
    <x v="0"/>
    <x v="148"/>
    <x v="10"/>
    <x v="189"/>
    <x v="2"/>
    <s v="TEC-AC-10004396"/>
    <x v="2"/>
    <x v="11"/>
    <x v="1688"/>
    <x v="1906"/>
    <n v="3"/>
    <n v="0.2"/>
    <n v="-4.9004999999999974"/>
    <x v="2"/>
    <x v="0"/>
  </r>
  <r>
    <n v="6203"/>
    <x v="3088"/>
    <x v="186"/>
    <d v="2018-12-23T00:00:00"/>
    <s v="Standard Class"/>
    <s v="PK-19075"/>
    <x v="7"/>
    <x v="0"/>
    <x v="0"/>
    <x v="339"/>
    <x v="1"/>
    <x v="429"/>
    <x v="1"/>
    <s v="FUR-CH-10001708"/>
    <x v="0"/>
    <x v="1"/>
    <x v="893"/>
    <x v="4346"/>
    <n v="5"/>
    <n v="0.2"/>
    <n v="7.0489999999999498"/>
    <x v="1"/>
    <x v="0"/>
  </r>
  <r>
    <n v="6204"/>
    <x v="3089"/>
    <x v="147"/>
    <d v="2018-10-27T00:00:00"/>
    <s v="Standard Class"/>
    <s v="SV-20935"/>
    <x v="603"/>
    <x v="0"/>
    <x v="0"/>
    <x v="38"/>
    <x v="24"/>
    <x v="47"/>
    <x v="3"/>
    <s v="TEC-PH-10001305"/>
    <x v="2"/>
    <x v="7"/>
    <x v="1680"/>
    <x v="4347"/>
    <n v="8"/>
    <n v="0.4"/>
    <n v="-47.030399999999986"/>
    <x v="2"/>
    <x v="0"/>
  </r>
  <r>
    <n v="6205"/>
    <x v="3090"/>
    <x v="96"/>
    <d v="2019-12-03T00:00:00"/>
    <s v="First Class"/>
    <s v="MG-17650"/>
    <x v="377"/>
    <x v="2"/>
    <x v="0"/>
    <x v="292"/>
    <x v="24"/>
    <x v="367"/>
    <x v="3"/>
    <s v="FUR-FU-10002885"/>
    <x v="0"/>
    <x v="5"/>
    <x v="762"/>
    <x v="326"/>
    <n v="2"/>
    <n v="0.2"/>
    <n v="1.7352000000000005"/>
    <x v="2"/>
    <x v="0"/>
  </r>
  <r>
    <n v="6206"/>
    <x v="3091"/>
    <x v="201"/>
    <d v="2018-10-24T00:00:00"/>
    <s v="Second Class"/>
    <s v="CM-12445"/>
    <x v="320"/>
    <x v="0"/>
    <x v="0"/>
    <x v="12"/>
    <x v="5"/>
    <x v="14"/>
    <x v="2"/>
    <s v="OFF-PA-10000726"/>
    <x v="1"/>
    <x v="10"/>
    <x v="1331"/>
    <x v="4348"/>
    <n v="7"/>
    <n v="0.2"/>
    <n v="15.942499999999992"/>
    <x v="2"/>
    <x v="0"/>
  </r>
  <r>
    <n v="6207"/>
    <x v="3091"/>
    <x v="201"/>
    <d v="2018-10-24T00:00:00"/>
    <s v="Second Class"/>
    <s v="CM-12445"/>
    <x v="320"/>
    <x v="0"/>
    <x v="0"/>
    <x v="12"/>
    <x v="5"/>
    <x v="14"/>
    <x v="2"/>
    <s v="OFF-FA-10003112"/>
    <x v="1"/>
    <x v="13"/>
    <x v="128"/>
    <x v="4349"/>
    <n v="4"/>
    <n v="0.2"/>
    <n v="7.8899999999999979"/>
    <x v="2"/>
    <x v="0"/>
  </r>
  <r>
    <n v="6208"/>
    <x v="3091"/>
    <x v="201"/>
    <d v="2018-10-24T00:00:00"/>
    <s v="Second Class"/>
    <s v="CM-12445"/>
    <x v="320"/>
    <x v="0"/>
    <x v="0"/>
    <x v="12"/>
    <x v="5"/>
    <x v="14"/>
    <x v="2"/>
    <s v="FUR-CH-10002372"/>
    <x v="0"/>
    <x v="1"/>
    <x v="395"/>
    <x v="4350"/>
    <n v="1"/>
    <n v="0.3"/>
    <n v="-14.576399999999996"/>
    <x v="2"/>
    <x v="0"/>
  </r>
  <r>
    <n v="6209"/>
    <x v="3092"/>
    <x v="365"/>
    <d v="2019-10-03T00:00:00"/>
    <s v="Standard Class"/>
    <s v="ME-18010"/>
    <x v="545"/>
    <x v="1"/>
    <x v="0"/>
    <x v="292"/>
    <x v="24"/>
    <x v="367"/>
    <x v="3"/>
    <s v="OFF-ST-10000563"/>
    <x v="1"/>
    <x v="4"/>
    <x v="903"/>
    <x v="4351"/>
    <n v="2"/>
    <n v="0.2"/>
    <n v="-6.3960000000000008"/>
    <x v="2"/>
    <x v="0"/>
  </r>
  <r>
    <n v="6210"/>
    <x v="3093"/>
    <x v="238"/>
    <d v="2019-08-25T00:00:00"/>
    <s v="Standard Class"/>
    <s v="YS-21880"/>
    <x v="453"/>
    <x v="1"/>
    <x v="0"/>
    <x v="4"/>
    <x v="4"/>
    <x v="5"/>
    <x v="1"/>
    <s v="OFF-BI-10003925"/>
    <x v="1"/>
    <x v="8"/>
    <x v="758"/>
    <x v="4352"/>
    <n v="9"/>
    <n v="0.2"/>
    <n v="942.81569999999988"/>
    <x v="1"/>
    <x v="0"/>
  </r>
  <r>
    <n v="6211"/>
    <x v="3093"/>
    <x v="238"/>
    <d v="2019-08-25T00:00:00"/>
    <s v="Standard Class"/>
    <s v="YS-21880"/>
    <x v="453"/>
    <x v="1"/>
    <x v="0"/>
    <x v="4"/>
    <x v="4"/>
    <x v="5"/>
    <x v="1"/>
    <s v="OFF-ST-10003306"/>
    <x v="1"/>
    <x v="4"/>
    <x v="385"/>
    <x v="1415"/>
    <n v="7"/>
    <n v="0"/>
    <n v="290.00579999999991"/>
    <x v="1"/>
    <x v="0"/>
  </r>
  <r>
    <n v="6212"/>
    <x v="3093"/>
    <x v="238"/>
    <d v="2019-08-25T00:00:00"/>
    <s v="Standard Class"/>
    <s v="YS-21880"/>
    <x v="453"/>
    <x v="1"/>
    <x v="0"/>
    <x v="4"/>
    <x v="4"/>
    <x v="5"/>
    <x v="1"/>
    <s v="FUR-FU-10001475"/>
    <x v="0"/>
    <x v="5"/>
    <x v="504"/>
    <x v="4353"/>
    <n v="3"/>
    <n v="0"/>
    <n v="22.419600000000003"/>
    <x v="1"/>
    <x v="0"/>
  </r>
  <r>
    <n v="6213"/>
    <x v="3094"/>
    <x v="105"/>
    <d v="2019-11-16T00:00:00"/>
    <s v="Second Class"/>
    <s v="MB-17305"/>
    <x v="93"/>
    <x v="0"/>
    <x v="0"/>
    <x v="468"/>
    <x v="4"/>
    <x v="561"/>
    <x v="1"/>
    <s v="OFF-FA-10003495"/>
    <x v="1"/>
    <x v="13"/>
    <x v="128"/>
    <x v="2614"/>
    <n v="3"/>
    <n v="0"/>
    <n v="9.120000000000001"/>
    <x v="1"/>
    <x v="0"/>
  </r>
  <r>
    <n v="6214"/>
    <x v="3094"/>
    <x v="105"/>
    <d v="2019-11-16T00:00:00"/>
    <s v="Second Class"/>
    <s v="MB-17305"/>
    <x v="93"/>
    <x v="0"/>
    <x v="0"/>
    <x v="468"/>
    <x v="4"/>
    <x v="561"/>
    <x v="1"/>
    <s v="OFF-AP-10004708"/>
    <x v="1"/>
    <x v="9"/>
    <x v="513"/>
    <x v="566"/>
    <n v="2"/>
    <n v="0"/>
    <n v="22.074799999999996"/>
    <x v="1"/>
    <x v="0"/>
  </r>
  <r>
    <n v="6215"/>
    <x v="3095"/>
    <x v="856"/>
    <d v="2016-10-15T00:00:00"/>
    <s v="Standard Class"/>
    <s v="AS-10240"/>
    <x v="238"/>
    <x v="0"/>
    <x v="0"/>
    <x v="332"/>
    <x v="1"/>
    <x v="413"/>
    <x v="1"/>
    <s v="OFF-EN-10001219"/>
    <x v="1"/>
    <x v="12"/>
    <x v="588"/>
    <x v="2522"/>
    <n v="1"/>
    <n v="0"/>
    <n v="3.7435999999999998"/>
    <x v="1"/>
    <x v="0"/>
  </r>
  <r>
    <n v="6216"/>
    <x v="3096"/>
    <x v="109"/>
    <d v="2017-12-03T00:00:00"/>
    <s v="Standard Class"/>
    <s v="MC-17425"/>
    <x v="466"/>
    <x v="1"/>
    <x v="0"/>
    <x v="20"/>
    <x v="15"/>
    <x v="45"/>
    <x v="3"/>
    <s v="FUR-FU-10000087"/>
    <x v="0"/>
    <x v="5"/>
    <x v="206"/>
    <x v="4354"/>
    <n v="3"/>
    <n v="0"/>
    <n v="27.945600000000002"/>
    <x v="2"/>
    <x v="0"/>
  </r>
  <r>
    <n v="6217"/>
    <x v="3096"/>
    <x v="109"/>
    <d v="2017-12-03T00:00:00"/>
    <s v="Standard Class"/>
    <s v="MC-17425"/>
    <x v="466"/>
    <x v="1"/>
    <x v="0"/>
    <x v="20"/>
    <x v="15"/>
    <x v="45"/>
    <x v="3"/>
    <s v="OFF-EN-10001539"/>
    <x v="1"/>
    <x v="12"/>
    <x v="153"/>
    <x v="2586"/>
    <n v="8"/>
    <n v="0"/>
    <n v="29.252800000000001"/>
    <x v="2"/>
    <x v="0"/>
  </r>
  <r>
    <n v="6218"/>
    <x v="3097"/>
    <x v="1097"/>
    <d v="2017-08-02T00:00:00"/>
    <s v="Standard Class"/>
    <s v="PG-18820"/>
    <x v="310"/>
    <x v="0"/>
    <x v="0"/>
    <x v="103"/>
    <x v="0"/>
    <x v="175"/>
    <x v="0"/>
    <s v="TEC-PH-10004897"/>
    <x v="2"/>
    <x v="7"/>
    <x v="1124"/>
    <x v="2065"/>
    <n v="3"/>
    <n v="0"/>
    <n v="0.29969999999999963"/>
    <x v="0"/>
    <x v="0"/>
  </r>
  <r>
    <n v="6219"/>
    <x v="3098"/>
    <x v="201"/>
    <d v="2018-10-26T00:00:00"/>
    <s v="Standard Class"/>
    <s v="JS-16030"/>
    <x v="559"/>
    <x v="0"/>
    <x v="0"/>
    <x v="149"/>
    <x v="12"/>
    <x v="190"/>
    <x v="2"/>
    <s v="TEC-PH-10001300"/>
    <x v="2"/>
    <x v="7"/>
    <x v="1011"/>
    <x v="4355"/>
    <n v="6"/>
    <n v="0"/>
    <n v="35.195999999999998"/>
    <x v="2"/>
    <x v="0"/>
  </r>
  <r>
    <n v="6220"/>
    <x v="3098"/>
    <x v="201"/>
    <d v="2018-10-26T00:00:00"/>
    <s v="Standard Class"/>
    <s v="JS-16030"/>
    <x v="559"/>
    <x v="0"/>
    <x v="0"/>
    <x v="149"/>
    <x v="12"/>
    <x v="190"/>
    <x v="2"/>
    <s v="TEC-PH-10001557"/>
    <x v="2"/>
    <x v="7"/>
    <x v="664"/>
    <x v="772"/>
    <n v="2"/>
    <n v="0"/>
    <n v="51.834599999999995"/>
    <x v="2"/>
    <x v="0"/>
  </r>
  <r>
    <n v="6221"/>
    <x v="3098"/>
    <x v="201"/>
    <d v="2018-10-26T00:00:00"/>
    <s v="Standard Class"/>
    <s v="JS-16030"/>
    <x v="559"/>
    <x v="0"/>
    <x v="0"/>
    <x v="149"/>
    <x v="12"/>
    <x v="190"/>
    <x v="2"/>
    <s v="OFF-ST-10000617"/>
    <x v="1"/>
    <x v="4"/>
    <x v="384"/>
    <x v="1539"/>
    <n v="7"/>
    <n v="0"/>
    <n v="1.4601999999999977"/>
    <x v="2"/>
    <x v="0"/>
  </r>
  <r>
    <n v="6222"/>
    <x v="3099"/>
    <x v="32"/>
    <d v="2019-09-18T00:00:00"/>
    <s v="Second Class"/>
    <s v="JB-16000"/>
    <x v="677"/>
    <x v="0"/>
    <x v="0"/>
    <x v="1"/>
    <x v="1"/>
    <x v="62"/>
    <x v="1"/>
    <s v="OFF-LA-10000121"/>
    <x v="1"/>
    <x v="2"/>
    <x v="911"/>
    <x v="4356"/>
    <n v="9"/>
    <n v="0"/>
    <n v="26.081999999999997"/>
    <x v="1"/>
    <x v="0"/>
  </r>
  <r>
    <n v="6223"/>
    <x v="3100"/>
    <x v="331"/>
    <d v="2019-12-27T00:00:00"/>
    <s v="Standard Class"/>
    <s v="DK-12985"/>
    <x v="213"/>
    <x v="0"/>
    <x v="0"/>
    <x v="469"/>
    <x v="18"/>
    <x v="562"/>
    <x v="0"/>
    <s v="FUR-FU-10000087"/>
    <x v="0"/>
    <x v="5"/>
    <x v="206"/>
    <x v="218"/>
    <n v="4"/>
    <n v="0.2"/>
    <n v="19.084800000000005"/>
    <x v="0"/>
    <x v="0"/>
  </r>
  <r>
    <n v="6224"/>
    <x v="3100"/>
    <x v="331"/>
    <d v="2019-12-27T00:00:00"/>
    <s v="Standard Class"/>
    <s v="DK-12985"/>
    <x v="213"/>
    <x v="0"/>
    <x v="0"/>
    <x v="469"/>
    <x v="18"/>
    <x v="562"/>
    <x v="0"/>
    <s v="OFF-AR-10000422"/>
    <x v="1"/>
    <x v="6"/>
    <x v="901"/>
    <x v="4357"/>
    <n v="7"/>
    <n v="0.2"/>
    <n v="1.0730999999999993"/>
    <x v="0"/>
    <x v="0"/>
  </r>
  <r>
    <n v="6225"/>
    <x v="3100"/>
    <x v="331"/>
    <d v="2019-12-27T00:00:00"/>
    <s v="Standard Class"/>
    <s v="DK-12985"/>
    <x v="213"/>
    <x v="0"/>
    <x v="0"/>
    <x v="469"/>
    <x v="18"/>
    <x v="562"/>
    <x v="0"/>
    <s v="OFF-ST-10004123"/>
    <x v="1"/>
    <x v="4"/>
    <x v="72"/>
    <x v="287"/>
    <n v="3"/>
    <n v="0.2"/>
    <n v="-54.588000000000008"/>
    <x v="0"/>
    <x v="0"/>
  </r>
  <r>
    <n v="6226"/>
    <x v="3101"/>
    <x v="348"/>
    <d v="2017-10-09T00:00:00"/>
    <s v="Standard Class"/>
    <s v="JF-15490"/>
    <x v="223"/>
    <x v="0"/>
    <x v="0"/>
    <x v="32"/>
    <x v="21"/>
    <x v="40"/>
    <x v="1"/>
    <s v="FUR-BO-10003660"/>
    <x v="0"/>
    <x v="0"/>
    <x v="1474"/>
    <x v="4358"/>
    <n v="1"/>
    <n v="0.7"/>
    <n v="-103.86059999999998"/>
    <x v="1"/>
    <x v="0"/>
  </r>
  <r>
    <n v="6227"/>
    <x v="3101"/>
    <x v="348"/>
    <d v="2017-10-09T00:00:00"/>
    <s v="Standard Class"/>
    <s v="JF-15490"/>
    <x v="223"/>
    <x v="0"/>
    <x v="0"/>
    <x v="32"/>
    <x v="21"/>
    <x v="40"/>
    <x v="1"/>
    <s v="FUR-CH-10000422"/>
    <x v="0"/>
    <x v="1"/>
    <x v="1441"/>
    <x v="4359"/>
    <n v="4"/>
    <n v="0.2"/>
    <n v="-14.558399999999978"/>
    <x v="1"/>
    <x v="0"/>
  </r>
  <r>
    <n v="6228"/>
    <x v="3102"/>
    <x v="981"/>
    <d v="2016-11-07T00:00:00"/>
    <s v="Standard Class"/>
    <s v="PO-18850"/>
    <x v="138"/>
    <x v="0"/>
    <x v="0"/>
    <x v="218"/>
    <x v="5"/>
    <x v="273"/>
    <x v="2"/>
    <s v="TEC-PH-10002923"/>
    <x v="2"/>
    <x v="7"/>
    <x v="687"/>
    <x v="2550"/>
    <n v="3"/>
    <n v="0.2"/>
    <n v="7.7679000000000009"/>
    <x v="2"/>
    <x v="0"/>
  </r>
  <r>
    <n v="6229"/>
    <x v="3103"/>
    <x v="115"/>
    <d v="2018-01-27T00:00:00"/>
    <s v="Standard Class"/>
    <s v="BT-11530"/>
    <x v="404"/>
    <x v="2"/>
    <x v="0"/>
    <x v="138"/>
    <x v="24"/>
    <x v="177"/>
    <x v="3"/>
    <s v="TEC-PH-10004093"/>
    <x v="2"/>
    <x v="7"/>
    <x v="40"/>
    <x v="4360"/>
    <n v="4"/>
    <n v="0.4"/>
    <n v="-20.235600000000005"/>
    <x v="2"/>
    <x v="0"/>
  </r>
  <r>
    <n v="6230"/>
    <x v="3103"/>
    <x v="115"/>
    <d v="2018-01-27T00:00:00"/>
    <s v="Standard Class"/>
    <s v="BT-11530"/>
    <x v="404"/>
    <x v="2"/>
    <x v="0"/>
    <x v="138"/>
    <x v="24"/>
    <x v="177"/>
    <x v="3"/>
    <s v="TEC-AC-10000171"/>
    <x v="2"/>
    <x v="11"/>
    <x v="43"/>
    <x v="498"/>
    <n v="3"/>
    <n v="0.2"/>
    <n v="15.863099999999999"/>
    <x v="2"/>
    <x v="0"/>
  </r>
  <r>
    <n v="6231"/>
    <x v="3104"/>
    <x v="497"/>
    <d v="2019-07-17T00:00:00"/>
    <s v="Standard Class"/>
    <s v="NW-18400"/>
    <x v="508"/>
    <x v="0"/>
    <x v="0"/>
    <x v="470"/>
    <x v="23"/>
    <x v="563"/>
    <x v="2"/>
    <s v="OFF-AR-10001166"/>
    <x v="1"/>
    <x v="6"/>
    <x v="772"/>
    <x v="4361"/>
    <n v="4"/>
    <n v="0"/>
    <n v="11.8248"/>
    <x v="2"/>
    <x v="0"/>
  </r>
  <r>
    <n v="6232"/>
    <x v="3105"/>
    <x v="220"/>
    <d v="2019-09-11T00:00:00"/>
    <s v="Same Day"/>
    <s v="JF-15415"/>
    <x v="226"/>
    <x v="0"/>
    <x v="0"/>
    <x v="4"/>
    <x v="4"/>
    <x v="59"/>
    <x v="1"/>
    <s v="FUR-CH-10003199"/>
    <x v="0"/>
    <x v="1"/>
    <x v="637"/>
    <x v="2859"/>
    <n v="2"/>
    <n v="0.2"/>
    <n v="8.8783999999999921"/>
    <x v="1"/>
    <x v="0"/>
  </r>
  <r>
    <n v="6233"/>
    <x v="3105"/>
    <x v="220"/>
    <d v="2019-09-11T00:00:00"/>
    <s v="Same Day"/>
    <s v="JF-15415"/>
    <x v="226"/>
    <x v="0"/>
    <x v="0"/>
    <x v="4"/>
    <x v="4"/>
    <x v="59"/>
    <x v="1"/>
    <s v="OFF-PA-10002005"/>
    <x v="1"/>
    <x v="10"/>
    <x v="510"/>
    <x v="541"/>
    <n v="3"/>
    <n v="0"/>
    <n v="9.3312000000000008"/>
    <x v="1"/>
    <x v="0"/>
  </r>
  <r>
    <n v="6234"/>
    <x v="3105"/>
    <x v="220"/>
    <d v="2019-09-11T00:00:00"/>
    <s v="Same Day"/>
    <s v="JF-15415"/>
    <x v="226"/>
    <x v="0"/>
    <x v="0"/>
    <x v="4"/>
    <x v="4"/>
    <x v="59"/>
    <x v="1"/>
    <s v="OFF-PA-10004101"/>
    <x v="1"/>
    <x v="10"/>
    <x v="511"/>
    <x v="4362"/>
    <n v="11"/>
    <n v="0"/>
    <n v="34.214400000000005"/>
    <x v="1"/>
    <x v="0"/>
  </r>
  <r>
    <n v="6235"/>
    <x v="3105"/>
    <x v="220"/>
    <d v="2019-09-11T00:00:00"/>
    <s v="Same Day"/>
    <s v="JF-15415"/>
    <x v="226"/>
    <x v="0"/>
    <x v="0"/>
    <x v="4"/>
    <x v="4"/>
    <x v="59"/>
    <x v="1"/>
    <s v="OFF-BI-10004600"/>
    <x v="1"/>
    <x v="8"/>
    <x v="1486"/>
    <x v="4363"/>
    <n v="5"/>
    <n v="0.2"/>
    <n v="459.98749999999995"/>
    <x v="1"/>
    <x v="0"/>
  </r>
  <r>
    <n v="6236"/>
    <x v="3105"/>
    <x v="220"/>
    <d v="2019-09-11T00:00:00"/>
    <s v="Same Day"/>
    <s v="JF-15415"/>
    <x v="226"/>
    <x v="0"/>
    <x v="0"/>
    <x v="4"/>
    <x v="4"/>
    <x v="59"/>
    <x v="1"/>
    <s v="TEC-PH-10000127"/>
    <x v="2"/>
    <x v="7"/>
    <x v="1767"/>
    <x v="1105"/>
    <n v="5"/>
    <n v="0.2"/>
    <n v="-17.991000000000003"/>
    <x v="1"/>
    <x v="0"/>
  </r>
  <r>
    <n v="6237"/>
    <x v="3106"/>
    <x v="1098"/>
    <d v="2018-02-27T00:00:00"/>
    <s v="Standard Class"/>
    <s v="AC-10420"/>
    <x v="141"/>
    <x v="1"/>
    <x v="0"/>
    <x v="10"/>
    <x v="9"/>
    <x v="74"/>
    <x v="3"/>
    <s v="OFF-EN-10004386"/>
    <x v="1"/>
    <x v="12"/>
    <x v="245"/>
    <x v="264"/>
    <n v="3"/>
    <n v="0.2"/>
    <n v="21.591000000000001"/>
    <x v="2"/>
    <x v="0"/>
  </r>
  <r>
    <n v="6238"/>
    <x v="3107"/>
    <x v="115"/>
    <d v="2018-01-29T00:00:00"/>
    <s v="Standard Class"/>
    <s v="TB-21280"/>
    <x v="509"/>
    <x v="0"/>
    <x v="0"/>
    <x v="20"/>
    <x v="15"/>
    <x v="29"/>
    <x v="3"/>
    <s v="OFF-BI-10004506"/>
    <x v="1"/>
    <x v="8"/>
    <x v="1247"/>
    <x v="4364"/>
    <n v="4"/>
    <n v="0.2"/>
    <n v="9.2176000000000009"/>
    <x v="2"/>
    <x v="0"/>
  </r>
  <r>
    <n v="6239"/>
    <x v="3108"/>
    <x v="295"/>
    <d v="2017-12-16T00:00:00"/>
    <s v="Standard Class"/>
    <s v="HA-14905"/>
    <x v="456"/>
    <x v="0"/>
    <x v="0"/>
    <x v="49"/>
    <x v="1"/>
    <x v="58"/>
    <x v="1"/>
    <s v="FUR-FU-10004597"/>
    <x v="0"/>
    <x v="5"/>
    <x v="1266"/>
    <x v="4365"/>
    <n v="3"/>
    <n v="0"/>
    <n v="21.64500000000001"/>
    <x v="1"/>
    <x v="0"/>
  </r>
  <r>
    <n v="6240"/>
    <x v="3108"/>
    <x v="295"/>
    <d v="2017-12-16T00:00:00"/>
    <s v="Standard Class"/>
    <s v="HA-14905"/>
    <x v="456"/>
    <x v="0"/>
    <x v="0"/>
    <x v="49"/>
    <x v="1"/>
    <x v="58"/>
    <x v="1"/>
    <s v="OFF-ST-10001496"/>
    <x v="1"/>
    <x v="4"/>
    <x v="733"/>
    <x v="2936"/>
    <n v="2"/>
    <n v="0"/>
    <n v="93.698800000000006"/>
    <x v="1"/>
    <x v="0"/>
  </r>
  <r>
    <n v="6241"/>
    <x v="3109"/>
    <x v="517"/>
    <d v="2018-11-01T00:00:00"/>
    <s v="Second Class"/>
    <s v="LH-17155"/>
    <x v="109"/>
    <x v="0"/>
    <x v="0"/>
    <x v="1"/>
    <x v="1"/>
    <x v="141"/>
    <x v="1"/>
    <s v="OFF-BI-10004236"/>
    <x v="1"/>
    <x v="8"/>
    <x v="900"/>
    <x v="4366"/>
    <n v="1"/>
    <n v="0.2"/>
    <n v="3.8167999999999997"/>
    <x v="1"/>
    <x v="0"/>
  </r>
  <r>
    <n v="6242"/>
    <x v="3110"/>
    <x v="39"/>
    <d v="2019-05-31T00:00:00"/>
    <s v="Second Class"/>
    <s v="LO-17170"/>
    <x v="628"/>
    <x v="1"/>
    <x v="0"/>
    <x v="3"/>
    <x v="38"/>
    <x v="208"/>
    <x v="3"/>
    <s v="FUR-FU-10001185"/>
    <x v="0"/>
    <x v="5"/>
    <x v="1423"/>
    <x v="4367"/>
    <n v="8"/>
    <n v="0"/>
    <n v="101.4504"/>
    <x v="2"/>
    <x v="0"/>
  </r>
  <r>
    <n v="6243"/>
    <x v="3111"/>
    <x v="1059"/>
    <d v="2016-12-28T00:00:00"/>
    <s v="Standard Class"/>
    <s v="DP-13390"/>
    <x v="503"/>
    <x v="2"/>
    <x v="0"/>
    <x v="29"/>
    <x v="18"/>
    <x v="84"/>
    <x v="0"/>
    <s v="OFF-BI-10000977"/>
    <x v="1"/>
    <x v="8"/>
    <x v="991"/>
    <x v="2614"/>
    <n v="2"/>
    <n v="0.7"/>
    <n v="-14.591999999999999"/>
    <x v="0"/>
    <x v="0"/>
  </r>
  <r>
    <n v="6244"/>
    <x v="3112"/>
    <x v="390"/>
    <d v="2018-11-28T00:00:00"/>
    <s v="Standard Class"/>
    <s v="CR-12580"/>
    <x v="615"/>
    <x v="2"/>
    <x v="0"/>
    <x v="234"/>
    <x v="4"/>
    <x v="291"/>
    <x v="1"/>
    <s v="OFF-SU-10004782"/>
    <x v="1"/>
    <x v="14"/>
    <x v="1557"/>
    <x v="3554"/>
    <n v="3"/>
    <n v="0"/>
    <n v="7.6049999999999978"/>
    <x v="1"/>
    <x v="0"/>
  </r>
  <r>
    <n v="6245"/>
    <x v="3113"/>
    <x v="312"/>
    <d v="2017-11-25T00:00:00"/>
    <s v="Standard Class"/>
    <s v="KB-16405"/>
    <x v="683"/>
    <x v="2"/>
    <x v="0"/>
    <x v="4"/>
    <x v="4"/>
    <x v="59"/>
    <x v="1"/>
    <s v="OFF-AR-10002067"/>
    <x v="1"/>
    <x v="6"/>
    <x v="1154"/>
    <x v="4311"/>
    <n v="6"/>
    <n v="0"/>
    <n v="30.950400000000002"/>
    <x v="1"/>
    <x v="0"/>
  </r>
  <r>
    <n v="6246"/>
    <x v="3113"/>
    <x v="312"/>
    <d v="2017-11-25T00:00:00"/>
    <s v="Standard Class"/>
    <s v="KB-16405"/>
    <x v="683"/>
    <x v="2"/>
    <x v="0"/>
    <x v="4"/>
    <x v="4"/>
    <x v="59"/>
    <x v="1"/>
    <s v="FUR-FU-10002364"/>
    <x v="0"/>
    <x v="5"/>
    <x v="1240"/>
    <x v="3077"/>
    <n v="3"/>
    <n v="0"/>
    <n v="6.4205999999999976"/>
    <x v="1"/>
    <x v="0"/>
  </r>
  <r>
    <n v="6247"/>
    <x v="3113"/>
    <x v="312"/>
    <d v="2017-11-25T00:00:00"/>
    <s v="Standard Class"/>
    <s v="KB-16405"/>
    <x v="683"/>
    <x v="2"/>
    <x v="0"/>
    <x v="4"/>
    <x v="4"/>
    <x v="59"/>
    <x v="1"/>
    <s v="TEC-AC-10002018"/>
    <x v="2"/>
    <x v="11"/>
    <x v="1683"/>
    <x v="62"/>
    <n v="2"/>
    <n v="0"/>
    <n v="6.011400000000001"/>
    <x v="1"/>
    <x v="0"/>
  </r>
  <r>
    <n v="6248"/>
    <x v="3114"/>
    <x v="148"/>
    <d v="2019-06-04T00:00:00"/>
    <s v="Standard Class"/>
    <s v="ML-17410"/>
    <x v="586"/>
    <x v="0"/>
    <x v="0"/>
    <x v="38"/>
    <x v="14"/>
    <x v="134"/>
    <x v="2"/>
    <s v="OFF-BI-10000632"/>
    <x v="1"/>
    <x v="8"/>
    <x v="1297"/>
    <x v="4368"/>
    <n v="1"/>
    <n v="0"/>
    <n v="19.968599999999999"/>
    <x v="2"/>
    <x v="0"/>
  </r>
  <r>
    <n v="6249"/>
    <x v="3114"/>
    <x v="148"/>
    <d v="2019-06-04T00:00:00"/>
    <s v="Standard Class"/>
    <s v="ML-17410"/>
    <x v="586"/>
    <x v="0"/>
    <x v="0"/>
    <x v="38"/>
    <x v="14"/>
    <x v="134"/>
    <x v="2"/>
    <s v="FUR-FU-10003981"/>
    <x v="0"/>
    <x v="5"/>
    <x v="325"/>
    <x v="875"/>
    <n v="3"/>
    <n v="0"/>
    <n v="2.6208000000000005"/>
    <x v="2"/>
    <x v="0"/>
  </r>
  <r>
    <n v="6250"/>
    <x v="3114"/>
    <x v="148"/>
    <d v="2019-06-04T00:00:00"/>
    <s v="Standard Class"/>
    <s v="ML-17410"/>
    <x v="586"/>
    <x v="0"/>
    <x v="0"/>
    <x v="38"/>
    <x v="14"/>
    <x v="134"/>
    <x v="2"/>
    <s v="OFF-AP-10001564"/>
    <x v="1"/>
    <x v="9"/>
    <x v="1768"/>
    <x v="4369"/>
    <n v="2"/>
    <n v="0"/>
    <n v="120.94159999999999"/>
    <x v="2"/>
    <x v="0"/>
  </r>
  <r>
    <n v="6251"/>
    <x v="3114"/>
    <x v="148"/>
    <d v="2019-06-04T00:00:00"/>
    <s v="Standard Class"/>
    <s v="ML-17410"/>
    <x v="586"/>
    <x v="0"/>
    <x v="0"/>
    <x v="38"/>
    <x v="14"/>
    <x v="134"/>
    <x v="2"/>
    <s v="OFF-PA-10004082"/>
    <x v="1"/>
    <x v="10"/>
    <x v="227"/>
    <x v="3373"/>
    <n v="1"/>
    <n v="0"/>
    <n v="3.99"/>
    <x v="2"/>
    <x v="0"/>
  </r>
  <r>
    <n v="6252"/>
    <x v="3115"/>
    <x v="266"/>
    <d v="2016-12-04T00:00:00"/>
    <s v="First Class"/>
    <s v="MC-17575"/>
    <x v="430"/>
    <x v="0"/>
    <x v="0"/>
    <x v="22"/>
    <x v="10"/>
    <x v="36"/>
    <x v="2"/>
    <s v="OFF-AP-10004249"/>
    <x v="1"/>
    <x v="9"/>
    <x v="360"/>
    <x v="4370"/>
    <n v="1"/>
    <n v="0.8"/>
    <n v="-6.344100000000001"/>
    <x v="2"/>
    <x v="0"/>
  </r>
  <r>
    <n v="6253"/>
    <x v="3116"/>
    <x v="884"/>
    <d v="2016-04-07T00:00:00"/>
    <s v="Same Day"/>
    <s v="VM-21685"/>
    <x v="91"/>
    <x v="2"/>
    <x v="0"/>
    <x v="419"/>
    <x v="32"/>
    <x v="509"/>
    <x v="0"/>
    <s v="OFF-PA-10003441"/>
    <x v="1"/>
    <x v="10"/>
    <x v="490"/>
    <x v="713"/>
    <n v="9"/>
    <n v="0"/>
    <n v="27.993600000000001"/>
    <x v="0"/>
    <x v="0"/>
  </r>
  <r>
    <n v="6254"/>
    <x v="3116"/>
    <x v="884"/>
    <d v="2016-04-07T00:00:00"/>
    <s v="Same Day"/>
    <s v="VM-21685"/>
    <x v="91"/>
    <x v="2"/>
    <x v="0"/>
    <x v="419"/>
    <x v="32"/>
    <x v="509"/>
    <x v="0"/>
    <s v="TEC-PH-10004922"/>
    <x v="2"/>
    <x v="7"/>
    <x v="1076"/>
    <x v="4371"/>
    <n v="3"/>
    <n v="0"/>
    <n v="50.242500000000007"/>
    <x v="0"/>
    <x v="0"/>
  </r>
  <r>
    <n v="6255"/>
    <x v="3117"/>
    <x v="1014"/>
    <d v="2017-09-14T00:00:00"/>
    <s v="Standard Class"/>
    <s v="VW-21775"/>
    <x v="100"/>
    <x v="1"/>
    <x v="0"/>
    <x v="122"/>
    <x v="19"/>
    <x v="153"/>
    <x v="0"/>
    <s v="FUR-FU-10001731"/>
    <x v="0"/>
    <x v="5"/>
    <x v="1556"/>
    <x v="794"/>
    <n v="8"/>
    <n v="0"/>
    <n v="8.1167999999999996"/>
    <x v="0"/>
    <x v="0"/>
  </r>
  <r>
    <n v="6256"/>
    <x v="3118"/>
    <x v="428"/>
    <d v="2019-09-15T00:00:00"/>
    <s v="Standard Class"/>
    <s v="GK-14620"/>
    <x v="136"/>
    <x v="1"/>
    <x v="0"/>
    <x v="243"/>
    <x v="5"/>
    <x v="301"/>
    <x v="2"/>
    <s v="OFF-LA-10000134"/>
    <x v="1"/>
    <x v="2"/>
    <x v="85"/>
    <x v="4372"/>
    <n v="4"/>
    <n v="0.2"/>
    <n v="3.4495999999999993"/>
    <x v="2"/>
    <x v="0"/>
  </r>
  <r>
    <n v="6257"/>
    <x v="3119"/>
    <x v="684"/>
    <d v="2017-09-08T00:00:00"/>
    <s v="Second Class"/>
    <s v="AT-10435"/>
    <x v="401"/>
    <x v="2"/>
    <x v="0"/>
    <x v="76"/>
    <x v="2"/>
    <x v="96"/>
    <x v="0"/>
    <s v="OFF-BI-10003166"/>
    <x v="1"/>
    <x v="8"/>
    <x v="1414"/>
    <x v="2753"/>
    <n v="1"/>
    <n v="0.7"/>
    <n v="-2.5255999999999998"/>
    <x v="0"/>
    <x v="0"/>
  </r>
  <r>
    <n v="6258"/>
    <x v="3120"/>
    <x v="808"/>
    <d v="2019-11-06T00:00:00"/>
    <s v="Second Class"/>
    <s v="AR-10825"/>
    <x v="255"/>
    <x v="1"/>
    <x v="0"/>
    <x v="38"/>
    <x v="24"/>
    <x v="47"/>
    <x v="3"/>
    <s v="OFF-SU-10000646"/>
    <x v="1"/>
    <x v="14"/>
    <x v="262"/>
    <x v="4373"/>
    <n v="2"/>
    <n v="0.2"/>
    <n v="-81.725799999999978"/>
    <x v="2"/>
    <x v="0"/>
  </r>
  <r>
    <n v="6259"/>
    <x v="3121"/>
    <x v="262"/>
    <d v="2017-03-30T00:00:00"/>
    <s v="Second Class"/>
    <s v="JH-15820"/>
    <x v="581"/>
    <x v="0"/>
    <x v="0"/>
    <x v="20"/>
    <x v="15"/>
    <x v="29"/>
    <x v="3"/>
    <s v="OFF-EN-10004459"/>
    <x v="1"/>
    <x v="12"/>
    <x v="661"/>
    <x v="996"/>
    <n v="3"/>
    <n v="0"/>
    <n v="11.230799999999999"/>
    <x v="2"/>
    <x v="0"/>
  </r>
  <r>
    <n v="6260"/>
    <x v="3122"/>
    <x v="863"/>
    <d v="2017-08-17T00:00:00"/>
    <s v="Second Class"/>
    <s v="RA-19285"/>
    <x v="267"/>
    <x v="0"/>
    <x v="0"/>
    <x v="102"/>
    <x v="14"/>
    <x v="237"/>
    <x v="2"/>
    <s v="OFF-BI-10003529"/>
    <x v="1"/>
    <x v="8"/>
    <x v="796"/>
    <x v="716"/>
    <n v="4"/>
    <n v="0"/>
    <n v="5.5663999999999998"/>
    <x v="2"/>
    <x v="0"/>
  </r>
  <r>
    <n v="6261"/>
    <x v="3123"/>
    <x v="793"/>
    <d v="2017-05-18T00:00:00"/>
    <s v="Standard Class"/>
    <s v="RO-19780"/>
    <x v="197"/>
    <x v="0"/>
    <x v="0"/>
    <x v="4"/>
    <x v="4"/>
    <x v="60"/>
    <x v="1"/>
    <s v="OFF-BI-10002949"/>
    <x v="1"/>
    <x v="8"/>
    <x v="525"/>
    <x v="851"/>
    <n v="3"/>
    <n v="0.2"/>
    <n v="4.9247999999999985"/>
    <x v="1"/>
    <x v="0"/>
  </r>
  <r>
    <n v="6262"/>
    <x v="3124"/>
    <x v="283"/>
    <d v="2019-07-27T00:00:00"/>
    <s v="Standard Class"/>
    <s v="LR-17035"/>
    <x v="756"/>
    <x v="1"/>
    <x v="0"/>
    <x v="85"/>
    <x v="15"/>
    <x v="254"/>
    <x v="3"/>
    <s v="OFF-LA-10001158"/>
    <x v="1"/>
    <x v="2"/>
    <x v="322"/>
    <x v="1417"/>
    <n v="4"/>
    <n v="0"/>
    <n v="19.872"/>
    <x v="2"/>
    <x v="0"/>
  </r>
  <r>
    <n v="6263"/>
    <x v="3125"/>
    <x v="446"/>
    <d v="2018-09-26T00:00:00"/>
    <s v="First Class"/>
    <s v="MK-17905"/>
    <x v="149"/>
    <x v="1"/>
    <x v="0"/>
    <x v="179"/>
    <x v="10"/>
    <x v="228"/>
    <x v="2"/>
    <s v="OFF-BI-10004584"/>
    <x v="1"/>
    <x v="8"/>
    <x v="383"/>
    <x v="4374"/>
    <n v="7"/>
    <n v="0.8"/>
    <n v="-729.91380000000004"/>
    <x v="2"/>
    <x v="0"/>
  </r>
  <r>
    <n v="6264"/>
    <x v="3126"/>
    <x v="1024"/>
    <d v="2019-05-10T00:00:00"/>
    <s v="Standard Class"/>
    <s v="YS-21880"/>
    <x v="453"/>
    <x v="1"/>
    <x v="0"/>
    <x v="38"/>
    <x v="32"/>
    <x v="112"/>
    <x v="0"/>
    <s v="OFF-BI-10004965"/>
    <x v="1"/>
    <x v="8"/>
    <x v="1014"/>
    <x v="1339"/>
    <n v="3"/>
    <n v="0"/>
    <n v="15.524999999999999"/>
    <x v="0"/>
    <x v="0"/>
  </r>
  <r>
    <n v="6265"/>
    <x v="3127"/>
    <x v="1099"/>
    <d v="2018-10-06T00:00:00"/>
    <s v="Same Day"/>
    <s v="JH-15910"/>
    <x v="101"/>
    <x v="0"/>
    <x v="0"/>
    <x v="251"/>
    <x v="26"/>
    <x v="311"/>
    <x v="2"/>
    <s v="OFF-BI-10004654"/>
    <x v="1"/>
    <x v="8"/>
    <x v="68"/>
    <x v="4375"/>
    <n v="5"/>
    <n v="0"/>
    <n v="14.424999999999999"/>
    <x v="2"/>
    <x v="0"/>
  </r>
  <r>
    <n v="6266"/>
    <x v="3128"/>
    <x v="935"/>
    <d v="2016-11-08T00:00:00"/>
    <s v="Standard Class"/>
    <s v="AT-10735"/>
    <x v="247"/>
    <x v="0"/>
    <x v="0"/>
    <x v="316"/>
    <x v="18"/>
    <x v="394"/>
    <x v="0"/>
    <s v="OFF-PA-10000141"/>
    <x v="1"/>
    <x v="10"/>
    <x v="829"/>
    <x v="4273"/>
    <n v="2"/>
    <n v="0.2"/>
    <n v="1.1771999999999998"/>
    <x v="0"/>
    <x v="0"/>
  </r>
  <r>
    <n v="6267"/>
    <x v="3128"/>
    <x v="935"/>
    <d v="2016-11-08T00:00:00"/>
    <s v="Standard Class"/>
    <s v="AT-10735"/>
    <x v="247"/>
    <x v="0"/>
    <x v="0"/>
    <x v="316"/>
    <x v="18"/>
    <x v="394"/>
    <x v="0"/>
    <s v="OFF-PA-10001019"/>
    <x v="1"/>
    <x v="10"/>
    <x v="681"/>
    <x v="3901"/>
    <n v="9"/>
    <n v="0.2"/>
    <n v="48.551399999999994"/>
    <x v="0"/>
    <x v="0"/>
  </r>
  <r>
    <n v="6268"/>
    <x v="3129"/>
    <x v="486"/>
    <d v="2017-10-04T00:00:00"/>
    <s v="Second Class"/>
    <s v="RM-19675"/>
    <x v="84"/>
    <x v="2"/>
    <x v="0"/>
    <x v="471"/>
    <x v="31"/>
    <x v="564"/>
    <x v="3"/>
    <s v="TEC-PH-10002496"/>
    <x v="2"/>
    <x v="7"/>
    <x v="495"/>
    <x v="4376"/>
    <n v="2"/>
    <n v="0"/>
    <n v="93.593999999999994"/>
    <x v="2"/>
    <x v="0"/>
  </r>
  <r>
    <n v="6269"/>
    <x v="3129"/>
    <x v="486"/>
    <d v="2017-10-04T00:00:00"/>
    <s v="Second Class"/>
    <s v="RM-19675"/>
    <x v="84"/>
    <x v="2"/>
    <x v="0"/>
    <x v="471"/>
    <x v="31"/>
    <x v="564"/>
    <x v="3"/>
    <s v="OFF-BI-10000829"/>
    <x v="1"/>
    <x v="8"/>
    <x v="307"/>
    <x v="4377"/>
    <n v="5"/>
    <n v="0"/>
    <n v="10.327"/>
    <x v="2"/>
    <x v="0"/>
  </r>
  <r>
    <n v="6270"/>
    <x v="3130"/>
    <x v="574"/>
    <d v="2019-12-06T00:00:00"/>
    <s v="Standard Class"/>
    <s v="BB-11545"/>
    <x v="179"/>
    <x v="1"/>
    <x v="0"/>
    <x v="182"/>
    <x v="1"/>
    <x v="232"/>
    <x v="1"/>
    <s v="TEC-PH-10001448"/>
    <x v="2"/>
    <x v="7"/>
    <x v="141"/>
    <x v="3149"/>
    <n v="1"/>
    <n v="0.2"/>
    <n v="-7.9984000000000073"/>
    <x v="1"/>
    <x v="0"/>
  </r>
  <r>
    <n v="6271"/>
    <x v="3130"/>
    <x v="574"/>
    <d v="2019-12-06T00:00:00"/>
    <s v="Standard Class"/>
    <s v="BB-11545"/>
    <x v="179"/>
    <x v="1"/>
    <x v="0"/>
    <x v="182"/>
    <x v="1"/>
    <x v="232"/>
    <x v="1"/>
    <s v="FUR-CH-10004983"/>
    <x v="0"/>
    <x v="1"/>
    <x v="1569"/>
    <x v="4378"/>
    <n v="9"/>
    <n v="0.2"/>
    <n v="43.464599999999905"/>
    <x v="1"/>
    <x v="0"/>
  </r>
  <r>
    <n v="6272"/>
    <x v="3130"/>
    <x v="574"/>
    <d v="2019-12-06T00:00:00"/>
    <s v="Standard Class"/>
    <s v="BB-11545"/>
    <x v="179"/>
    <x v="1"/>
    <x v="0"/>
    <x v="182"/>
    <x v="1"/>
    <x v="232"/>
    <x v="1"/>
    <s v="OFF-AR-10004022"/>
    <x v="1"/>
    <x v="6"/>
    <x v="907"/>
    <x v="4379"/>
    <n v="5"/>
    <n v="0"/>
    <n v="44.974999999999987"/>
    <x v="1"/>
    <x v="0"/>
  </r>
  <r>
    <n v="6273"/>
    <x v="3131"/>
    <x v="157"/>
    <d v="2019-12-12T00:00:00"/>
    <s v="First Class"/>
    <s v="AS-10285"/>
    <x v="155"/>
    <x v="1"/>
    <x v="0"/>
    <x v="472"/>
    <x v="10"/>
    <x v="565"/>
    <x v="2"/>
    <s v="TEC-AC-10001284"/>
    <x v="2"/>
    <x v="11"/>
    <x v="1181"/>
    <x v="4380"/>
    <n v="7"/>
    <n v="0.2"/>
    <n v="23.262400000000003"/>
    <x v="2"/>
    <x v="0"/>
  </r>
  <r>
    <n v="6274"/>
    <x v="3132"/>
    <x v="19"/>
    <d v="2018-07-22T00:00:00"/>
    <s v="Second Class"/>
    <s v="DK-13375"/>
    <x v="589"/>
    <x v="0"/>
    <x v="0"/>
    <x v="4"/>
    <x v="4"/>
    <x v="59"/>
    <x v="1"/>
    <s v="FUR-FU-10001847"/>
    <x v="0"/>
    <x v="5"/>
    <x v="1364"/>
    <x v="2162"/>
    <n v="3"/>
    <n v="0"/>
    <n v="4.4711999999999996"/>
    <x v="1"/>
    <x v="0"/>
  </r>
  <r>
    <n v="6275"/>
    <x v="3132"/>
    <x v="19"/>
    <d v="2018-07-22T00:00:00"/>
    <s v="Second Class"/>
    <s v="DK-13375"/>
    <x v="589"/>
    <x v="0"/>
    <x v="0"/>
    <x v="4"/>
    <x v="4"/>
    <x v="59"/>
    <x v="1"/>
    <s v="TEC-AC-10004595"/>
    <x v="2"/>
    <x v="11"/>
    <x v="1769"/>
    <x v="4381"/>
    <n v="3"/>
    <n v="0"/>
    <n v="89.963999999999999"/>
    <x v="1"/>
    <x v="0"/>
  </r>
  <r>
    <n v="6276"/>
    <x v="3132"/>
    <x v="19"/>
    <d v="2018-07-22T00:00:00"/>
    <s v="Second Class"/>
    <s v="DK-13375"/>
    <x v="589"/>
    <x v="0"/>
    <x v="0"/>
    <x v="4"/>
    <x v="4"/>
    <x v="59"/>
    <x v="1"/>
    <s v="FUR-FU-10004164"/>
    <x v="0"/>
    <x v="5"/>
    <x v="1584"/>
    <x v="4382"/>
    <n v="5"/>
    <n v="0"/>
    <n v="10.890000000000002"/>
    <x v="1"/>
    <x v="0"/>
  </r>
  <r>
    <n v="6277"/>
    <x v="3132"/>
    <x v="19"/>
    <d v="2018-07-22T00:00:00"/>
    <s v="Second Class"/>
    <s v="DK-13375"/>
    <x v="589"/>
    <x v="0"/>
    <x v="0"/>
    <x v="4"/>
    <x v="4"/>
    <x v="59"/>
    <x v="1"/>
    <s v="OFF-LA-10001074"/>
    <x v="1"/>
    <x v="2"/>
    <x v="300"/>
    <x v="2077"/>
    <n v="7"/>
    <n v="0"/>
    <n v="41.223699999999994"/>
    <x v="1"/>
    <x v="0"/>
  </r>
  <r>
    <n v="6278"/>
    <x v="3132"/>
    <x v="19"/>
    <d v="2018-07-22T00:00:00"/>
    <s v="Second Class"/>
    <s v="DK-13375"/>
    <x v="589"/>
    <x v="0"/>
    <x v="0"/>
    <x v="4"/>
    <x v="4"/>
    <x v="59"/>
    <x v="1"/>
    <s v="OFF-ST-10000604"/>
    <x v="1"/>
    <x v="4"/>
    <x v="54"/>
    <x v="2876"/>
    <n v="2"/>
    <n v="0"/>
    <n v="17.379999999999995"/>
    <x v="1"/>
    <x v="0"/>
  </r>
  <r>
    <n v="6279"/>
    <x v="3132"/>
    <x v="19"/>
    <d v="2018-07-22T00:00:00"/>
    <s v="Second Class"/>
    <s v="DK-13375"/>
    <x v="589"/>
    <x v="0"/>
    <x v="0"/>
    <x v="4"/>
    <x v="4"/>
    <x v="59"/>
    <x v="1"/>
    <s v="TEC-PH-10000148"/>
    <x v="2"/>
    <x v="7"/>
    <x v="779"/>
    <x v="4383"/>
    <n v="2"/>
    <n v="0.2"/>
    <n v="-4.6764000000000001"/>
    <x v="1"/>
    <x v="0"/>
  </r>
  <r>
    <n v="6280"/>
    <x v="3132"/>
    <x v="19"/>
    <d v="2018-07-22T00:00:00"/>
    <s v="Second Class"/>
    <s v="DK-13375"/>
    <x v="589"/>
    <x v="0"/>
    <x v="0"/>
    <x v="4"/>
    <x v="4"/>
    <x v="59"/>
    <x v="1"/>
    <s v="OFF-BI-10000042"/>
    <x v="1"/>
    <x v="8"/>
    <x v="954"/>
    <x v="2994"/>
    <n v="3"/>
    <n v="0.2"/>
    <n v="4.1651999999999987"/>
    <x v="1"/>
    <x v="0"/>
  </r>
  <r>
    <n v="6281"/>
    <x v="3133"/>
    <x v="605"/>
    <d v="2019-05-16T00:00:00"/>
    <s v="Standard Class"/>
    <s v="JH-15910"/>
    <x v="101"/>
    <x v="0"/>
    <x v="0"/>
    <x v="74"/>
    <x v="24"/>
    <x v="93"/>
    <x v="3"/>
    <s v="OFF-LA-10000443"/>
    <x v="1"/>
    <x v="2"/>
    <x v="1127"/>
    <x v="2184"/>
    <n v="2"/>
    <n v="0.2"/>
    <n v="1.9925999999999999"/>
    <x v="2"/>
    <x v="0"/>
  </r>
  <r>
    <n v="6282"/>
    <x v="3134"/>
    <x v="312"/>
    <d v="2017-11-26T00:00:00"/>
    <s v="Standard Class"/>
    <s v="JK-15205"/>
    <x v="523"/>
    <x v="0"/>
    <x v="0"/>
    <x v="292"/>
    <x v="24"/>
    <x v="367"/>
    <x v="3"/>
    <s v="FUR-FU-10002874"/>
    <x v="0"/>
    <x v="5"/>
    <x v="1770"/>
    <x v="4384"/>
    <n v="2"/>
    <n v="0.2"/>
    <n v="9.5735999999999937"/>
    <x v="2"/>
    <x v="0"/>
  </r>
  <r>
    <n v="6283"/>
    <x v="3134"/>
    <x v="312"/>
    <d v="2017-11-26T00:00:00"/>
    <s v="Standard Class"/>
    <s v="JK-15205"/>
    <x v="523"/>
    <x v="0"/>
    <x v="0"/>
    <x v="292"/>
    <x v="24"/>
    <x v="367"/>
    <x v="3"/>
    <s v="OFF-ST-10003994"/>
    <x v="1"/>
    <x v="4"/>
    <x v="1745"/>
    <x v="4385"/>
    <n v="3"/>
    <n v="0.2"/>
    <n v="-26.541000000000004"/>
    <x v="2"/>
    <x v="0"/>
  </r>
  <r>
    <n v="6284"/>
    <x v="3135"/>
    <x v="446"/>
    <d v="2018-09-28T00:00:00"/>
    <s v="Standard Class"/>
    <s v="EH-13765"/>
    <x v="553"/>
    <x v="1"/>
    <x v="0"/>
    <x v="1"/>
    <x v="1"/>
    <x v="13"/>
    <x v="1"/>
    <s v="OFF-EN-10001453"/>
    <x v="1"/>
    <x v="12"/>
    <x v="1685"/>
    <x v="4164"/>
    <n v="5"/>
    <n v="0"/>
    <n v="143.30299999999997"/>
    <x v="1"/>
    <x v="0"/>
  </r>
  <r>
    <n v="6285"/>
    <x v="3135"/>
    <x v="446"/>
    <d v="2018-09-28T00:00:00"/>
    <s v="Standard Class"/>
    <s v="EH-13765"/>
    <x v="553"/>
    <x v="1"/>
    <x v="0"/>
    <x v="1"/>
    <x v="1"/>
    <x v="13"/>
    <x v="1"/>
    <s v="FUR-CH-10000988"/>
    <x v="0"/>
    <x v="1"/>
    <x v="1141"/>
    <x v="4386"/>
    <n v="5"/>
    <n v="0.2"/>
    <n v="56.324000000000012"/>
    <x v="1"/>
    <x v="0"/>
  </r>
  <r>
    <n v="6286"/>
    <x v="3136"/>
    <x v="147"/>
    <d v="2018-10-26T00:00:00"/>
    <s v="Standard Class"/>
    <s v="VW-21775"/>
    <x v="100"/>
    <x v="1"/>
    <x v="0"/>
    <x v="80"/>
    <x v="24"/>
    <x v="345"/>
    <x v="3"/>
    <s v="FUR-TA-10003238"/>
    <x v="0"/>
    <x v="3"/>
    <x v="1242"/>
    <x v="4387"/>
    <n v="2"/>
    <n v="0.4"/>
    <n v="-231.41160000000008"/>
    <x v="2"/>
    <x v="0"/>
  </r>
  <r>
    <n v="6287"/>
    <x v="3137"/>
    <x v="1057"/>
    <d v="2018-10-31T00:00:00"/>
    <s v="Standard Class"/>
    <s v="CG-12040"/>
    <x v="344"/>
    <x v="2"/>
    <x v="0"/>
    <x v="465"/>
    <x v="18"/>
    <x v="558"/>
    <x v="0"/>
    <s v="TEC-PH-10001061"/>
    <x v="2"/>
    <x v="7"/>
    <x v="830"/>
    <x v="1977"/>
    <n v="3"/>
    <n v="0.2"/>
    <n v="17.998199999999997"/>
    <x v="0"/>
    <x v="0"/>
  </r>
  <r>
    <n v="6288"/>
    <x v="3138"/>
    <x v="1001"/>
    <d v="2016-07-12T00:00:00"/>
    <s v="Standard Class"/>
    <s v="EB-13705"/>
    <x v="182"/>
    <x v="1"/>
    <x v="0"/>
    <x v="8"/>
    <x v="1"/>
    <x v="34"/>
    <x v="1"/>
    <s v="FUR-TA-10003715"/>
    <x v="0"/>
    <x v="3"/>
    <x v="1012"/>
    <x v="4388"/>
    <n v="3"/>
    <n v="0.2"/>
    <n v="-87.935400000000044"/>
    <x v="1"/>
    <x v="1"/>
  </r>
  <r>
    <n v="6289"/>
    <x v="3138"/>
    <x v="1001"/>
    <d v="2016-07-12T00:00:00"/>
    <s v="Standard Class"/>
    <s v="EB-13705"/>
    <x v="182"/>
    <x v="1"/>
    <x v="0"/>
    <x v="8"/>
    <x v="1"/>
    <x v="34"/>
    <x v="1"/>
    <s v="OFF-BI-10001597"/>
    <x v="1"/>
    <x v="8"/>
    <x v="798"/>
    <x v="4389"/>
    <n v="6"/>
    <n v="0.2"/>
    <n v="68.846399999999974"/>
    <x v="1"/>
    <x v="1"/>
  </r>
  <r>
    <n v="6290"/>
    <x v="3139"/>
    <x v="649"/>
    <d v="2017-03-18T00:00:00"/>
    <s v="Second Class"/>
    <s v="NF-18595"/>
    <x v="376"/>
    <x v="2"/>
    <x v="0"/>
    <x v="455"/>
    <x v="1"/>
    <x v="548"/>
    <x v="1"/>
    <s v="FUR-CH-10004063"/>
    <x v="0"/>
    <x v="1"/>
    <x v="120"/>
    <x v="4390"/>
    <n v="4"/>
    <n v="0.2"/>
    <n v="102.95279999999988"/>
    <x v="1"/>
    <x v="0"/>
  </r>
  <r>
    <n v="6291"/>
    <x v="3139"/>
    <x v="649"/>
    <d v="2017-03-18T00:00:00"/>
    <s v="Second Class"/>
    <s v="NF-18595"/>
    <x v="376"/>
    <x v="2"/>
    <x v="0"/>
    <x v="455"/>
    <x v="1"/>
    <x v="548"/>
    <x v="1"/>
    <s v="FUR-FU-10001979"/>
    <x v="0"/>
    <x v="5"/>
    <x v="514"/>
    <x v="568"/>
    <n v="8"/>
    <n v="0"/>
    <n v="91.772800000000018"/>
    <x v="1"/>
    <x v="0"/>
  </r>
  <r>
    <n v="6292"/>
    <x v="3140"/>
    <x v="574"/>
    <d v="2019-12-05T00:00:00"/>
    <s v="First Class"/>
    <s v="ME-17725"/>
    <x v="250"/>
    <x v="0"/>
    <x v="0"/>
    <x v="127"/>
    <x v="17"/>
    <x v="269"/>
    <x v="0"/>
    <s v="FUR-CH-10001854"/>
    <x v="0"/>
    <x v="1"/>
    <x v="1119"/>
    <x v="4391"/>
    <n v="2"/>
    <n v="0"/>
    <n v="168.47040000000004"/>
    <x v="0"/>
    <x v="0"/>
  </r>
  <r>
    <n v="6293"/>
    <x v="3141"/>
    <x v="1100"/>
    <d v="2017-04-26T00:00:00"/>
    <s v="Standard Class"/>
    <s v="AZ-10750"/>
    <x v="616"/>
    <x v="0"/>
    <x v="0"/>
    <x v="1"/>
    <x v="1"/>
    <x v="141"/>
    <x v="1"/>
    <s v="TEC-PH-10002923"/>
    <x v="2"/>
    <x v="7"/>
    <x v="687"/>
    <x v="2550"/>
    <n v="3"/>
    <n v="0.2"/>
    <n v="7.7679000000000009"/>
    <x v="1"/>
    <x v="0"/>
  </r>
  <r>
    <n v="6294"/>
    <x v="3141"/>
    <x v="1100"/>
    <d v="2017-04-26T00:00:00"/>
    <s v="Standard Class"/>
    <s v="AZ-10750"/>
    <x v="616"/>
    <x v="0"/>
    <x v="0"/>
    <x v="1"/>
    <x v="1"/>
    <x v="141"/>
    <x v="1"/>
    <s v="OFF-AR-10004691"/>
    <x v="1"/>
    <x v="6"/>
    <x v="1380"/>
    <x v="2202"/>
    <n v="3"/>
    <n v="0"/>
    <n v="16.676400000000001"/>
    <x v="1"/>
    <x v="0"/>
  </r>
  <r>
    <n v="6295"/>
    <x v="3142"/>
    <x v="1101"/>
    <d v="2016-09-19T00:00:00"/>
    <s v="First Class"/>
    <s v="RF-19345"/>
    <x v="575"/>
    <x v="1"/>
    <x v="0"/>
    <x v="20"/>
    <x v="15"/>
    <x v="23"/>
    <x v="3"/>
    <s v="OFF-BI-10002931"/>
    <x v="1"/>
    <x v="8"/>
    <x v="734"/>
    <x v="4392"/>
    <n v="1"/>
    <n v="0.2"/>
    <n v="12.581999999999999"/>
    <x v="2"/>
    <x v="0"/>
  </r>
  <r>
    <n v="6296"/>
    <x v="3143"/>
    <x v="129"/>
    <d v="2017-01-01T00:00:00"/>
    <s v="Standard Class"/>
    <s v="AJ-10780"/>
    <x v="321"/>
    <x v="1"/>
    <x v="0"/>
    <x v="473"/>
    <x v="31"/>
    <x v="566"/>
    <x v="3"/>
    <s v="OFF-AP-10002651"/>
    <x v="1"/>
    <x v="9"/>
    <x v="1350"/>
    <x v="4393"/>
    <n v="6"/>
    <n v="0"/>
    <n v="503.78219999999976"/>
    <x v="2"/>
    <x v="0"/>
  </r>
  <r>
    <n v="6297"/>
    <x v="3143"/>
    <x v="129"/>
    <d v="2017-01-01T00:00:00"/>
    <s v="Standard Class"/>
    <s v="AJ-10780"/>
    <x v="321"/>
    <x v="1"/>
    <x v="0"/>
    <x v="473"/>
    <x v="31"/>
    <x v="566"/>
    <x v="3"/>
    <s v="OFF-ST-10000689"/>
    <x v="1"/>
    <x v="4"/>
    <x v="426"/>
    <x v="457"/>
    <n v="5"/>
    <n v="0"/>
    <n v="84.51"/>
    <x v="2"/>
    <x v="0"/>
  </r>
  <r>
    <n v="6298"/>
    <x v="3143"/>
    <x v="129"/>
    <d v="2017-01-01T00:00:00"/>
    <s v="Standard Class"/>
    <s v="AJ-10780"/>
    <x v="321"/>
    <x v="1"/>
    <x v="0"/>
    <x v="473"/>
    <x v="31"/>
    <x v="566"/>
    <x v="3"/>
    <s v="OFF-PA-10003302"/>
    <x v="1"/>
    <x v="10"/>
    <x v="1721"/>
    <x v="275"/>
    <n v="4"/>
    <n v="0"/>
    <n v="66.627199999999988"/>
    <x v="2"/>
    <x v="0"/>
  </r>
  <r>
    <n v="6299"/>
    <x v="3144"/>
    <x v="618"/>
    <d v="2016-10-26T00:00:00"/>
    <s v="Standard Class"/>
    <s v="SF-20965"/>
    <x v="245"/>
    <x v="1"/>
    <x v="0"/>
    <x v="70"/>
    <x v="1"/>
    <x v="142"/>
    <x v="1"/>
    <s v="OFF-BI-10001460"/>
    <x v="1"/>
    <x v="8"/>
    <x v="58"/>
    <x v="4394"/>
    <n v="3"/>
    <n v="0.2"/>
    <n v="12.2715"/>
    <x v="1"/>
    <x v="0"/>
  </r>
  <r>
    <n v="6300"/>
    <x v="3145"/>
    <x v="329"/>
    <d v="2019-12-03T00:00:00"/>
    <s v="First Class"/>
    <s v="MZ-17335"/>
    <x v="595"/>
    <x v="2"/>
    <x v="0"/>
    <x v="8"/>
    <x v="1"/>
    <x v="9"/>
    <x v="1"/>
    <s v="FUR-FU-10003489"/>
    <x v="0"/>
    <x v="5"/>
    <x v="1771"/>
    <x v="4395"/>
    <n v="3"/>
    <n v="0"/>
    <n v="9.5570999999999984"/>
    <x v="1"/>
    <x v="0"/>
  </r>
  <r>
    <n v="6301"/>
    <x v="3146"/>
    <x v="571"/>
    <d v="2016-06-12T00:00:00"/>
    <s v="Standard Class"/>
    <s v="SB-20170"/>
    <x v="641"/>
    <x v="0"/>
    <x v="0"/>
    <x v="22"/>
    <x v="10"/>
    <x v="36"/>
    <x v="2"/>
    <s v="OFF-BI-10002794"/>
    <x v="1"/>
    <x v="8"/>
    <x v="102"/>
    <x v="4396"/>
    <n v="3"/>
    <n v="0.8"/>
    <n v="-38.11140000000001"/>
    <x v="2"/>
    <x v="0"/>
  </r>
  <r>
    <n v="6302"/>
    <x v="3146"/>
    <x v="571"/>
    <d v="2016-06-12T00:00:00"/>
    <s v="Standard Class"/>
    <s v="SB-20170"/>
    <x v="641"/>
    <x v="0"/>
    <x v="0"/>
    <x v="22"/>
    <x v="10"/>
    <x v="36"/>
    <x v="2"/>
    <s v="OFF-EN-10000461"/>
    <x v="1"/>
    <x v="12"/>
    <x v="753"/>
    <x v="4397"/>
    <n v="2"/>
    <n v="0.2"/>
    <n v="4.7195999999999998"/>
    <x v="2"/>
    <x v="0"/>
  </r>
  <r>
    <n v="6303"/>
    <x v="3147"/>
    <x v="51"/>
    <d v="2019-11-27T00:00:00"/>
    <s v="Standard Class"/>
    <s v="AH-10210"/>
    <x v="117"/>
    <x v="0"/>
    <x v="0"/>
    <x v="61"/>
    <x v="5"/>
    <x v="77"/>
    <x v="2"/>
    <s v="TEC-PH-10001305"/>
    <x v="2"/>
    <x v="7"/>
    <x v="1680"/>
    <x v="4398"/>
    <n v="5"/>
    <n v="0.2"/>
    <n v="19.596000000000018"/>
    <x v="2"/>
    <x v="0"/>
  </r>
  <r>
    <n v="6304"/>
    <x v="3148"/>
    <x v="978"/>
    <d v="2019-06-20T00:00:00"/>
    <s v="Second Class"/>
    <s v="NK-18490"/>
    <x v="71"/>
    <x v="2"/>
    <x v="0"/>
    <x v="331"/>
    <x v="5"/>
    <x v="412"/>
    <x v="2"/>
    <s v="OFF-PA-10000167"/>
    <x v="1"/>
    <x v="10"/>
    <x v="1080"/>
    <x v="1355"/>
    <n v="3"/>
    <n v="0.2"/>
    <n v="23.234999999999992"/>
    <x v="2"/>
    <x v="0"/>
  </r>
  <r>
    <n v="6305"/>
    <x v="3149"/>
    <x v="1024"/>
    <d v="2019-05-05T00:00:00"/>
    <s v="Same Day"/>
    <s v="AI-10855"/>
    <x v="482"/>
    <x v="0"/>
    <x v="0"/>
    <x v="20"/>
    <x v="15"/>
    <x v="45"/>
    <x v="3"/>
    <s v="OFF-PA-10002947"/>
    <x v="1"/>
    <x v="10"/>
    <x v="710"/>
    <x v="3890"/>
    <n v="1"/>
    <n v="0"/>
    <n v="3.2063999999999999"/>
    <x v="2"/>
    <x v="0"/>
  </r>
  <r>
    <n v="6306"/>
    <x v="3150"/>
    <x v="254"/>
    <d v="2018-11-06T00:00:00"/>
    <s v="Second Class"/>
    <s v="TP-21565"/>
    <x v="734"/>
    <x v="1"/>
    <x v="0"/>
    <x v="474"/>
    <x v="21"/>
    <x v="567"/>
    <x v="1"/>
    <s v="OFF-SU-10002301"/>
    <x v="1"/>
    <x v="14"/>
    <x v="1582"/>
    <x v="4399"/>
    <n v="7"/>
    <n v="0.2"/>
    <n v="-4.1761999999999997"/>
    <x v="1"/>
    <x v="0"/>
  </r>
  <r>
    <n v="6307"/>
    <x v="3150"/>
    <x v="254"/>
    <d v="2018-11-06T00:00:00"/>
    <s v="Second Class"/>
    <s v="TP-21565"/>
    <x v="734"/>
    <x v="1"/>
    <x v="0"/>
    <x v="474"/>
    <x v="21"/>
    <x v="567"/>
    <x v="1"/>
    <s v="FUR-CH-10003298"/>
    <x v="0"/>
    <x v="1"/>
    <x v="1576"/>
    <x v="4400"/>
    <n v="1"/>
    <n v="0.2"/>
    <n v="-14.407800000000009"/>
    <x v="1"/>
    <x v="0"/>
  </r>
  <r>
    <n v="6308"/>
    <x v="3150"/>
    <x v="254"/>
    <d v="2018-11-06T00:00:00"/>
    <s v="Second Class"/>
    <s v="TP-21565"/>
    <x v="734"/>
    <x v="1"/>
    <x v="0"/>
    <x v="474"/>
    <x v="21"/>
    <x v="567"/>
    <x v="1"/>
    <s v="OFF-PA-10004353"/>
    <x v="1"/>
    <x v="10"/>
    <x v="1661"/>
    <x v="1107"/>
    <n v="3"/>
    <n v="0.2"/>
    <n v="16.783200000000001"/>
    <x v="1"/>
    <x v="0"/>
  </r>
  <r>
    <n v="6309"/>
    <x v="3150"/>
    <x v="254"/>
    <d v="2018-11-06T00:00:00"/>
    <s v="Second Class"/>
    <s v="TP-21565"/>
    <x v="734"/>
    <x v="1"/>
    <x v="0"/>
    <x v="474"/>
    <x v="21"/>
    <x v="567"/>
    <x v="1"/>
    <s v="FUR-CH-10000229"/>
    <x v="0"/>
    <x v="1"/>
    <x v="1621"/>
    <x v="4401"/>
    <n v="3"/>
    <n v="0.2"/>
    <n v="-97.552800000000076"/>
    <x v="1"/>
    <x v="0"/>
  </r>
  <r>
    <n v="6310"/>
    <x v="3150"/>
    <x v="254"/>
    <d v="2018-11-06T00:00:00"/>
    <s v="Second Class"/>
    <s v="TP-21565"/>
    <x v="734"/>
    <x v="1"/>
    <x v="0"/>
    <x v="474"/>
    <x v="21"/>
    <x v="567"/>
    <x v="1"/>
    <s v="OFF-LA-10003930"/>
    <x v="1"/>
    <x v="2"/>
    <x v="508"/>
    <x v="4402"/>
    <n v="8"/>
    <n v="0.2"/>
    <n v="228.07919999999999"/>
    <x v="1"/>
    <x v="0"/>
  </r>
  <r>
    <n v="6311"/>
    <x v="3150"/>
    <x v="254"/>
    <d v="2018-11-06T00:00:00"/>
    <s v="Second Class"/>
    <s v="TP-21565"/>
    <x v="734"/>
    <x v="1"/>
    <x v="0"/>
    <x v="474"/>
    <x v="21"/>
    <x v="567"/>
    <x v="1"/>
    <s v="OFF-PA-10000176"/>
    <x v="1"/>
    <x v="10"/>
    <x v="640"/>
    <x v="4403"/>
    <n v="1"/>
    <n v="0.2"/>
    <n v="5.3115999999999985"/>
    <x v="1"/>
    <x v="0"/>
  </r>
  <r>
    <n v="6312"/>
    <x v="3151"/>
    <x v="1102"/>
    <d v="2016-09-16T00:00:00"/>
    <s v="Standard Class"/>
    <s v="LW-17125"/>
    <x v="752"/>
    <x v="0"/>
    <x v="0"/>
    <x v="475"/>
    <x v="1"/>
    <x v="568"/>
    <x v="1"/>
    <s v="FUR-FU-10004006"/>
    <x v="0"/>
    <x v="5"/>
    <x v="101"/>
    <x v="4180"/>
    <n v="3"/>
    <n v="0"/>
    <n v="21.751499999999986"/>
    <x v="1"/>
    <x v="0"/>
  </r>
  <r>
    <n v="6313"/>
    <x v="3152"/>
    <x v="911"/>
    <d v="2019-02-21T00:00:00"/>
    <s v="Standard Class"/>
    <s v="NG-18355"/>
    <x v="243"/>
    <x v="1"/>
    <x v="0"/>
    <x v="54"/>
    <x v="29"/>
    <x v="69"/>
    <x v="3"/>
    <s v="OFF-ST-10001932"/>
    <x v="1"/>
    <x v="4"/>
    <x v="1650"/>
    <x v="4404"/>
    <n v="3"/>
    <n v="0"/>
    <n v="81.131400000000014"/>
    <x v="2"/>
    <x v="0"/>
  </r>
  <r>
    <n v="6314"/>
    <x v="3152"/>
    <x v="911"/>
    <d v="2019-02-21T00:00:00"/>
    <s v="Standard Class"/>
    <s v="NG-18355"/>
    <x v="243"/>
    <x v="1"/>
    <x v="0"/>
    <x v="54"/>
    <x v="29"/>
    <x v="69"/>
    <x v="3"/>
    <s v="TEC-PH-10000923"/>
    <x v="2"/>
    <x v="7"/>
    <x v="1234"/>
    <x v="4405"/>
    <n v="1"/>
    <n v="0"/>
    <n v="7.3451000000000004"/>
    <x v="2"/>
    <x v="0"/>
  </r>
  <r>
    <n v="6315"/>
    <x v="3153"/>
    <x v="156"/>
    <d v="2016-11-29T00:00:00"/>
    <s v="Standard Class"/>
    <s v="NG-18355"/>
    <x v="243"/>
    <x v="1"/>
    <x v="0"/>
    <x v="25"/>
    <x v="12"/>
    <x v="30"/>
    <x v="2"/>
    <s v="OFF-AR-10000380"/>
    <x v="1"/>
    <x v="6"/>
    <x v="108"/>
    <x v="4406"/>
    <n v="4"/>
    <n v="0"/>
    <n v="45.575999999999979"/>
    <x v="2"/>
    <x v="0"/>
  </r>
  <r>
    <n v="6316"/>
    <x v="3153"/>
    <x v="156"/>
    <d v="2016-11-29T00:00:00"/>
    <s v="Standard Class"/>
    <s v="NG-18355"/>
    <x v="243"/>
    <x v="1"/>
    <x v="0"/>
    <x v="25"/>
    <x v="12"/>
    <x v="30"/>
    <x v="2"/>
    <s v="OFF-LA-10003930"/>
    <x v="1"/>
    <x v="2"/>
    <x v="508"/>
    <x v="1461"/>
    <n v="2"/>
    <n v="0"/>
    <n v="96.343800000000002"/>
    <x v="2"/>
    <x v="0"/>
  </r>
  <r>
    <n v="6317"/>
    <x v="3153"/>
    <x v="156"/>
    <d v="2016-11-29T00:00:00"/>
    <s v="Standard Class"/>
    <s v="NG-18355"/>
    <x v="243"/>
    <x v="1"/>
    <x v="0"/>
    <x v="25"/>
    <x v="12"/>
    <x v="30"/>
    <x v="2"/>
    <s v="OFF-PA-10001815"/>
    <x v="1"/>
    <x v="10"/>
    <x v="1402"/>
    <x v="3803"/>
    <n v="3"/>
    <n v="0"/>
    <n v="69.177599999999984"/>
    <x v="2"/>
    <x v="0"/>
  </r>
  <r>
    <n v="6318"/>
    <x v="3153"/>
    <x v="156"/>
    <d v="2016-11-29T00:00:00"/>
    <s v="Standard Class"/>
    <s v="NG-18355"/>
    <x v="243"/>
    <x v="1"/>
    <x v="0"/>
    <x v="25"/>
    <x v="12"/>
    <x v="30"/>
    <x v="2"/>
    <s v="OFF-PA-10004082"/>
    <x v="1"/>
    <x v="10"/>
    <x v="227"/>
    <x v="3888"/>
    <n v="2"/>
    <n v="0"/>
    <n v="7.98"/>
    <x v="2"/>
    <x v="0"/>
  </r>
  <r>
    <n v="6319"/>
    <x v="3154"/>
    <x v="920"/>
    <d v="2019-11-29T00:00:00"/>
    <s v="Second Class"/>
    <s v="EB-13750"/>
    <x v="494"/>
    <x v="1"/>
    <x v="0"/>
    <x v="229"/>
    <x v="1"/>
    <x v="286"/>
    <x v="1"/>
    <s v="TEC-PH-10004071"/>
    <x v="2"/>
    <x v="7"/>
    <x v="1546"/>
    <x v="1409"/>
    <n v="5"/>
    <n v="0.2"/>
    <n v="3.4964999999999993"/>
    <x v="1"/>
    <x v="0"/>
  </r>
  <r>
    <n v="6320"/>
    <x v="3154"/>
    <x v="920"/>
    <d v="2019-11-29T00:00:00"/>
    <s v="Second Class"/>
    <s v="EB-13750"/>
    <x v="494"/>
    <x v="1"/>
    <x v="0"/>
    <x v="229"/>
    <x v="1"/>
    <x v="286"/>
    <x v="1"/>
    <s v="OFF-PA-10002377"/>
    <x v="1"/>
    <x v="10"/>
    <x v="562"/>
    <x v="3229"/>
    <n v="6"/>
    <n v="0"/>
    <n v="15.335999999999999"/>
    <x v="1"/>
    <x v="0"/>
  </r>
  <r>
    <n v="6321"/>
    <x v="3155"/>
    <x v="394"/>
    <d v="2019-10-02T00:00:00"/>
    <s v="Standard Class"/>
    <s v="SP-20860"/>
    <x v="133"/>
    <x v="1"/>
    <x v="0"/>
    <x v="108"/>
    <x v="2"/>
    <x v="133"/>
    <x v="0"/>
    <s v="OFF-PA-10001800"/>
    <x v="1"/>
    <x v="10"/>
    <x v="585"/>
    <x v="563"/>
    <n v="2"/>
    <n v="0.2"/>
    <n v="3.6288"/>
    <x v="0"/>
    <x v="0"/>
  </r>
  <r>
    <n v="6322"/>
    <x v="3156"/>
    <x v="303"/>
    <d v="2016-10-17T00:00:00"/>
    <s v="Standard Class"/>
    <s v="SP-20545"/>
    <x v="259"/>
    <x v="1"/>
    <x v="0"/>
    <x v="145"/>
    <x v="15"/>
    <x v="184"/>
    <x v="3"/>
    <s v="OFF-BI-10002764"/>
    <x v="1"/>
    <x v="8"/>
    <x v="507"/>
    <x v="3294"/>
    <n v="3"/>
    <n v="0.2"/>
    <n v="2.8100999999999998"/>
    <x v="2"/>
    <x v="0"/>
  </r>
  <r>
    <n v="6323"/>
    <x v="3157"/>
    <x v="561"/>
    <d v="2016-06-07T00:00:00"/>
    <s v="Second Class"/>
    <s v="RB-19795"/>
    <x v="176"/>
    <x v="2"/>
    <x v="0"/>
    <x v="297"/>
    <x v="12"/>
    <x v="373"/>
    <x v="2"/>
    <s v="OFF-EN-10004459"/>
    <x v="1"/>
    <x v="12"/>
    <x v="661"/>
    <x v="770"/>
    <n v="2"/>
    <n v="0"/>
    <n v="7.4871999999999996"/>
    <x v="2"/>
    <x v="0"/>
  </r>
  <r>
    <n v="6324"/>
    <x v="3158"/>
    <x v="1103"/>
    <d v="2016-06-23T00:00:00"/>
    <s v="Standard Class"/>
    <s v="DB-13660"/>
    <x v="551"/>
    <x v="0"/>
    <x v="0"/>
    <x v="46"/>
    <x v="13"/>
    <x v="284"/>
    <x v="3"/>
    <s v="TEC-MA-10000423"/>
    <x v="2"/>
    <x v="15"/>
    <x v="1722"/>
    <x v="4407"/>
    <n v="3"/>
    <n v="0"/>
    <n v="31.005899999999997"/>
    <x v="2"/>
    <x v="0"/>
  </r>
  <r>
    <n v="6325"/>
    <x v="3159"/>
    <x v="1104"/>
    <d v="2017-11-02T00:00:00"/>
    <s v="Standard Class"/>
    <s v="NB-18655"/>
    <x v="240"/>
    <x v="1"/>
    <x v="0"/>
    <x v="8"/>
    <x v="1"/>
    <x v="9"/>
    <x v="1"/>
    <s v="OFF-PA-10002986"/>
    <x v="1"/>
    <x v="10"/>
    <x v="482"/>
    <x v="657"/>
    <n v="5"/>
    <n v="0"/>
    <n v="16.032"/>
    <x v="1"/>
    <x v="0"/>
  </r>
  <r>
    <n v="6326"/>
    <x v="3159"/>
    <x v="1104"/>
    <d v="2017-11-02T00:00:00"/>
    <s v="Standard Class"/>
    <s v="NB-18655"/>
    <x v="240"/>
    <x v="1"/>
    <x v="0"/>
    <x v="8"/>
    <x v="1"/>
    <x v="9"/>
    <x v="1"/>
    <s v="OFF-EN-10001434"/>
    <x v="1"/>
    <x v="12"/>
    <x v="439"/>
    <x v="4408"/>
    <n v="4"/>
    <n v="0"/>
    <n v="103.3116"/>
    <x v="1"/>
    <x v="0"/>
  </r>
  <r>
    <n v="6327"/>
    <x v="3160"/>
    <x v="407"/>
    <d v="2016-01-26T00:00:00"/>
    <s v="Standard Class"/>
    <s v="XP-21865"/>
    <x v="190"/>
    <x v="0"/>
    <x v="0"/>
    <x v="17"/>
    <x v="12"/>
    <x v="20"/>
    <x v="2"/>
    <s v="OFF-ST-10000760"/>
    <x v="1"/>
    <x v="4"/>
    <x v="4"/>
    <x v="62"/>
    <n v="1"/>
    <n v="0"/>
    <n v="4.0541999999999998"/>
    <x v="2"/>
    <x v="0"/>
  </r>
  <r>
    <n v="6328"/>
    <x v="3160"/>
    <x v="407"/>
    <d v="2016-01-26T00:00:00"/>
    <s v="Standard Class"/>
    <s v="XP-21865"/>
    <x v="190"/>
    <x v="0"/>
    <x v="0"/>
    <x v="17"/>
    <x v="12"/>
    <x v="20"/>
    <x v="2"/>
    <s v="FUR-FU-10002918"/>
    <x v="0"/>
    <x v="5"/>
    <x v="269"/>
    <x v="1050"/>
    <n v="3"/>
    <n v="0"/>
    <n v="30.023400000000009"/>
    <x v="2"/>
    <x v="0"/>
  </r>
  <r>
    <n v="6329"/>
    <x v="3160"/>
    <x v="407"/>
    <d v="2016-01-26T00:00:00"/>
    <s v="Standard Class"/>
    <s v="XP-21865"/>
    <x v="190"/>
    <x v="0"/>
    <x v="0"/>
    <x v="17"/>
    <x v="12"/>
    <x v="20"/>
    <x v="2"/>
    <s v="OFF-BI-10000605"/>
    <x v="1"/>
    <x v="8"/>
    <x v="536"/>
    <x v="4409"/>
    <n v="5"/>
    <n v="0"/>
    <n v="8.9534999999999982"/>
    <x v="2"/>
    <x v="0"/>
  </r>
  <r>
    <n v="6330"/>
    <x v="3160"/>
    <x v="407"/>
    <d v="2016-01-26T00:00:00"/>
    <s v="Standard Class"/>
    <s v="XP-21865"/>
    <x v="190"/>
    <x v="0"/>
    <x v="0"/>
    <x v="17"/>
    <x v="12"/>
    <x v="20"/>
    <x v="2"/>
    <s v="OFF-AP-10002311"/>
    <x v="1"/>
    <x v="9"/>
    <x v="14"/>
    <x v="4410"/>
    <n v="4"/>
    <n v="0.1"/>
    <n v="93.581600000000009"/>
    <x v="2"/>
    <x v="0"/>
  </r>
  <r>
    <n v="6331"/>
    <x v="3160"/>
    <x v="407"/>
    <d v="2016-01-26T00:00:00"/>
    <s v="Standard Class"/>
    <s v="XP-21865"/>
    <x v="190"/>
    <x v="0"/>
    <x v="0"/>
    <x v="17"/>
    <x v="12"/>
    <x v="20"/>
    <x v="2"/>
    <s v="OFF-ST-10003123"/>
    <x v="1"/>
    <x v="4"/>
    <x v="1277"/>
    <x v="4411"/>
    <n v="2"/>
    <n v="0"/>
    <n v="15.979199999999999"/>
    <x v="2"/>
    <x v="0"/>
  </r>
  <r>
    <n v="6332"/>
    <x v="3160"/>
    <x v="407"/>
    <d v="2016-01-26T00:00:00"/>
    <s v="Standard Class"/>
    <s v="XP-21865"/>
    <x v="190"/>
    <x v="0"/>
    <x v="0"/>
    <x v="17"/>
    <x v="12"/>
    <x v="20"/>
    <x v="2"/>
    <s v="OFF-AR-10004456"/>
    <x v="1"/>
    <x v="6"/>
    <x v="1053"/>
    <x v="2911"/>
    <n v="3"/>
    <n v="0"/>
    <n v="12.736799999999999"/>
    <x v="2"/>
    <x v="0"/>
  </r>
  <r>
    <n v="6333"/>
    <x v="3160"/>
    <x v="407"/>
    <d v="2016-01-26T00:00:00"/>
    <s v="Standard Class"/>
    <s v="XP-21865"/>
    <x v="190"/>
    <x v="0"/>
    <x v="0"/>
    <x v="17"/>
    <x v="12"/>
    <x v="20"/>
    <x v="2"/>
    <s v="FUR-FU-10002268"/>
    <x v="0"/>
    <x v="5"/>
    <x v="869"/>
    <x v="1674"/>
    <n v="3"/>
    <n v="0"/>
    <n v="4.8608999999999991"/>
    <x v="2"/>
    <x v="0"/>
  </r>
  <r>
    <n v="6334"/>
    <x v="3160"/>
    <x v="407"/>
    <d v="2016-01-26T00:00:00"/>
    <s v="Standard Class"/>
    <s v="XP-21865"/>
    <x v="190"/>
    <x v="0"/>
    <x v="0"/>
    <x v="17"/>
    <x v="12"/>
    <x v="20"/>
    <x v="2"/>
    <s v="OFF-BI-10004364"/>
    <x v="1"/>
    <x v="8"/>
    <x v="305"/>
    <x v="1286"/>
    <n v="5"/>
    <n v="0"/>
    <n v="13.365"/>
    <x v="2"/>
    <x v="0"/>
  </r>
  <r>
    <n v="6335"/>
    <x v="3161"/>
    <x v="384"/>
    <d v="2016-07-15T00:00:00"/>
    <s v="Standard Class"/>
    <s v="MH-17455"/>
    <x v="708"/>
    <x v="0"/>
    <x v="0"/>
    <x v="20"/>
    <x v="15"/>
    <x v="164"/>
    <x v="3"/>
    <s v="OFF-PA-10001970"/>
    <x v="1"/>
    <x v="10"/>
    <x v="314"/>
    <x v="338"/>
    <n v="4"/>
    <n v="0"/>
    <n v="23.086399999999998"/>
    <x v="2"/>
    <x v="0"/>
  </r>
  <r>
    <n v="6336"/>
    <x v="3161"/>
    <x v="384"/>
    <d v="2016-07-15T00:00:00"/>
    <s v="Standard Class"/>
    <s v="MH-17455"/>
    <x v="708"/>
    <x v="0"/>
    <x v="0"/>
    <x v="20"/>
    <x v="15"/>
    <x v="164"/>
    <x v="3"/>
    <s v="OFF-BI-10002954"/>
    <x v="1"/>
    <x v="8"/>
    <x v="1188"/>
    <x v="723"/>
    <n v="5"/>
    <n v="0.2"/>
    <n v="6.3979999999999997"/>
    <x v="2"/>
    <x v="0"/>
  </r>
  <r>
    <n v="6337"/>
    <x v="3162"/>
    <x v="133"/>
    <d v="2018-09-06T00:00:00"/>
    <s v="Standard Class"/>
    <s v="BG-11740"/>
    <x v="696"/>
    <x v="0"/>
    <x v="0"/>
    <x v="1"/>
    <x v="1"/>
    <x v="141"/>
    <x v="1"/>
    <s v="FUR-FU-10000672"/>
    <x v="0"/>
    <x v="5"/>
    <x v="1517"/>
    <x v="116"/>
    <n v="4"/>
    <n v="0"/>
    <n v="15.993599999999997"/>
    <x v="1"/>
    <x v="0"/>
  </r>
  <r>
    <n v="6338"/>
    <x v="3162"/>
    <x v="133"/>
    <d v="2018-09-06T00:00:00"/>
    <s v="Standard Class"/>
    <s v="BG-11740"/>
    <x v="696"/>
    <x v="0"/>
    <x v="0"/>
    <x v="1"/>
    <x v="1"/>
    <x v="141"/>
    <x v="1"/>
    <s v="TEC-PH-10004908"/>
    <x v="2"/>
    <x v="7"/>
    <x v="1483"/>
    <x v="107"/>
    <n v="5"/>
    <n v="0.2"/>
    <n v="42.494999999999948"/>
    <x v="1"/>
    <x v="0"/>
  </r>
  <r>
    <n v="6339"/>
    <x v="3163"/>
    <x v="361"/>
    <d v="2019-10-09T00:00:00"/>
    <s v="Standard Class"/>
    <s v="TS-21370"/>
    <x v="477"/>
    <x v="1"/>
    <x v="0"/>
    <x v="20"/>
    <x v="15"/>
    <x v="45"/>
    <x v="3"/>
    <s v="TEC-PH-10003095"/>
    <x v="2"/>
    <x v="7"/>
    <x v="1500"/>
    <x v="4412"/>
    <n v="4"/>
    <n v="0"/>
    <n v="43.9"/>
    <x v="2"/>
    <x v="0"/>
  </r>
  <r>
    <n v="6340"/>
    <x v="3163"/>
    <x v="361"/>
    <d v="2019-10-09T00:00:00"/>
    <s v="Standard Class"/>
    <s v="TS-21370"/>
    <x v="477"/>
    <x v="1"/>
    <x v="0"/>
    <x v="20"/>
    <x v="15"/>
    <x v="45"/>
    <x v="3"/>
    <s v="FUR-CH-10002880"/>
    <x v="0"/>
    <x v="1"/>
    <x v="809"/>
    <x v="4413"/>
    <n v="2"/>
    <n v="0.1"/>
    <n v="2.4597999999999871"/>
    <x v="2"/>
    <x v="0"/>
  </r>
  <r>
    <n v="6341"/>
    <x v="3163"/>
    <x v="361"/>
    <d v="2019-10-09T00:00:00"/>
    <s v="Standard Class"/>
    <s v="TS-21370"/>
    <x v="477"/>
    <x v="1"/>
    <x v="0"/>
    <x v="20"/>
    <x v="15"/>
    <x v="45"/>
    <x v="3"/>
    <s v="TEC-MA-10001047"/>
    <x v="2"/>
    <x v="15"/>
    <x v="1635"/>
    <x v="4414"/>
    <n v="4"/>
    <n v="0"/>
    <n v="1351.9895999999999"/>
    <x v="2"/>
    <x v="0"/>
  </r>
  <r>
    <n v="6342"/>
    <x v="3164"/>
    <x v="413"/>
    <d v="2019-01-02T00:00:00"/>
    <s v="First Class"/>
    <s v="DB-13660"/>
    <x v="551"/>
    <x v="0"/>
    <x v="0"/>
    <x v="152"/>
    <x v="24"/>
    <x v="402"/>
    <x v="3"/>
    <s v="OFF-ST-10002554"/>
    <x v="1"/>
    <x v="4"/>
    <x v="1153"/>
    <x v="4415"/>
    <n v="4"/>
    <n v="0.2"/>
    <n v="-35.215199999999996"/>
    <x v="2"/>
    <x v="0"/>
  </r>
  <r>
    <n v="6343"/>
    <x v="3165"/>
    <x v="1105"/>
    <d v="2017-03-10T00:00:00"/>
    <s v="First Class"/>
    <s v="EM-14140"/>
    <x v="670"/>
    <x v="2"/>
    <x v="0"/>
    <x v="46"/>
    <x v="13"/>
    <x v="284"/>
    <x v="3"/>
    <s v="TEC-AC-10004469"/>
    <x v="2"/>
    <x v="11"/>
    <x v="241"/>
    <x v="4416"/>
    <n v="3"/>
    <n v="0"/>
    <n v="52.734000000000009"/>
    <x v="2"/>
    <x v="0"/>
  </r>
  <r>
    <n v="6344"/>
    <x v="3165"/>
    <x v="1105"/>
    <d v="2017-03-10T00:00:00"/>
    <s v="First Class"/>
    <s v="EM-14140"/>
    <x v="670"/>
    <x v="2"/>
    <x v="0"/>
    <x v="46"/>
    <x v="13"/>
    <x v="284"/>
    <x v="3"/>
    <s v="OFF-BI-10000309"/>
    <x v="1"/>
    <x v="8"/>
    <x v="338"/>
    <x v="2690"/>
    <n v="2"/>
    <n v="0"/>
    <n v="14.9156"/>
    <x v="2"/>
    <x v="0"/>
  </r>
  <r>
    <n v="6345"/>
    <x v="3165"/>
    <x v="1105"/>
    <d v="2017-03-10T00:00:00"/>
    <s v="First Class"/>
    <s v="EM-14140"/>
    <x v="670"/>
    <x v="2"/>
    <x v="0"/>
    <x v="46"/>
    <x v="13"/>
    <x v="284"/>
    <x v="3"/>
    <s v="OFF-BI-10001765"/>
    <x v="1"/>
    <x v="8"/>
    <x v="994"/>
    <x v="4417"/>
    <n v="2"/>
    <n v="0"/>
    <n v="33.254399999999997"/>
    <x v="2"/>
    <x v="0"/>
  </r>
  <r>
    <n v="6346"/>
    <x v="3165"/>
    <x v="1105"/>
    <d v="2017-03-10T00:00:00"/>
    <s v="First Class"/>
    <s v="EM-14140"/>
    <x v="670"/>
    <x v="2"/>
    <x v="0"/>
    <x v="46"/>
    <x v="13"/>
    <x v="284"/>
    <x v="3"/>
    <s v="TEC-PH-10001619"/>
    <x v="2"/>
    <x v="7"/>
    <x v="1594"/>
    <x v="2173"/>
    <n v="3"/>
    <n v="0"/>
    <n v="170.51129999999998"/>
    <x v="2"/>
    <x v="0"/>
  </r>
  <r>
    <n v="6347"/>
    <x v="3166"/>
    <x v="179"/>
    <d v="2019-10-20T00:00:00"/>
    <s v="Same Day"/>
    <s v="RB-19465"/>
    <x v="46"/>
    <x v="2"/>
    <x v="0"/>
    <x v="20"/>
    <x v="15"/>
    <x v="23"/>
    <x v="3"/>
    <s v="OFF-LA-10002034"/>
    <x v="1"/>
    <x v="2"/>
    <x v="1111"/>
    <x v="4418"/>
    <n v="5"/>
    <n v="0"/>
    <n v="12.029499999999999"/>
    <x v="2"/>
    <x v="0"/>
  </r>
  <r>
    <n v="6348"/>
    <x v="3167"/>
    <x v="489"/>
    <d v="2017-05-06T00:00:00"/>
    <s v="Standard Class"/>
    <s v="PO-18850"/>
    <x v="138"/>
    <x v="0"/>
    <x v="0"/>
    <x v="8"/>
    <x v="1"/>
    <x v="9"/>
    <x v="1"/>
    <s v="OFF-BI-10000309"/>
    <x v="1"/>
    <x v="8"/>
    <x v="338"/>
    <x v="4419"/>
    <n v="1"/>
    <n v="0.2"/>
    <n v="4.4137999999999993"/>
    <x v="1"/>
    <x v="0"/>
  </r>
  <r>
    <n v="6349"/>
    <x v="3167"/>
    <x v="489"/>
    <d v="2017-05-06T00:00:00"/>
    <s v="Standard Class"/>
    <s v="PO-18850"/>
    <x v="138"/>
    <x v="0"/>
    <x v="0"/>
    <x v="8"/>
    <x v="1"/>
    <x v="9"/>
    <x v="1"/>
    <s v="OFF-ST-10000876"/>
    <x v="1"/>
    <x v="4"/>
    <x v="254"/>
    <x v="2191"/>
    <n v="3"/>
    <n v="0"/>
    <n v="10.4496"/>
    <x v="1"/>
    <x v="0"/>
  </r>
  <r>
    <n v="6350"/>
    <x v="3167"/>
    <x v="489"/>
    <d v="2017-05-06T00:00:00"/>
    <s v="Standard Class"/>
    <s v="PO-18850"/>
    <x v="138"/>
    <x v="0"/>
    <x v="0"/>
    <x v="8"/>
    <x v="1"/>
    <x v="9"/>
    <x v="1"/>
    <s v="OFF-SU-10002573"/>
    <x v="1"/>
    <x v="14"/>
    <x v="354"/>
    <x v="1530"/>
    <n v="2"/>
    <n v="0"/>
    <n v="10.517999999999997"/>
    <x v="1"/>
    <x v="0"/>
  </r>
  <r>
    <n v="6351"/>
    <x v="3168"/>
    <x v="213"/>
    <d v="2019-09-08T00:00:00"/>
    <s v="Standard Class"/>
    <s v="AG-10900"/>
    <x v="151"/>
    <x v="0"/>
    <x v="0"/>
    <x v="61"/>
    <x v="5"/>
    <x v="162"/>
    <x v="2"/>
    <s v="FUR-FU-10004622"/>
    <x v="0"/>
    <x v="5"/>
    <x v="795"/>
    <x v="4420"/>
    <n v="5"/>
    <n v="0.6"/>
    <n v="-105.69000000000003"/>
    <x v="2"/>
    <x v="0"/>
  </r>
  <r>
    <n v="6352"/>
    <x v="3169"/>
    <x v="132"/>
    <d v="2019-11-08T00:00:00"/>
    <s v="Standard Class"/>
    <s v="BF-11275"/>
    <x v="667"/>
    <x v="1"/>
    <x v="0"/>
    <x v="100"/>
    <x v="2"/>
    <x v="327"/>
    <x v="0"/>
    <s v="TEC-PH-10002549"/>
    <x v="2"/>
    <x v="7"/>
    <x v="937"/>
    <x v="3348"/>
    <n v="2"/>
    <n v="0.2"/>
    <n v="27.103200000000001"/>
    <x v="0"/>
    <x v="0"/>
  </r>
  <r>
    <n v="6353"/>
    <x v="3170"/>
    <x v="1023"/>
    <d v="2017-09-19T00:00:00"/>
    <s v="Standard Class"/>
    <s v="HG-14845"/>
    <x v="668"/>
    <x v="0"/>
    <x v="0"/>
    <x v="10"/>
    <x v="9"/>
    <x v="74"/>
    <x v="3"/>
    <s v="OFF-BI-10004209"/>
    <x v="1"/>
    <x v="8"/>
    <x v="1215"/>
    <x v="4421"/>
    <n v="1"/>
    <n v="0.7"/>
    <n v="-2.0099999999999998"/>
    <x v="2"/>
    <x v="0"/>
  </r>
  <r>
    <n v="6354"/>
    <x v="3171"/>
    <x v="684"/>
    <d v="2017-09-12T00:00:00"/>
    <s v="Standard Class"/>
    <s v="BS-11590"/>
    <x v="29"/>
    <x v="1"/>
    <x v="0"/>
    <x v="20"/>
    <x v="15"/>
    <x v="164"/>
    <x v="3"/>
    <s v="OFF-AP-10001962"/>
    <x v="1"/>
    <x v="9"/>
    <x v="1603"/>
    <x v="4422"/>
    <n v="1"/>
    <n v="0"/>
    <n v="2.0975000000000001"/>
    <x v="2"/>
    <x v="0"/>
  </r>
  <r>
    <n v="6355"/>
    <x v="3171"/>
    <x v="684"/>
    <d v="2017-09-12T00:00:00"/>
    <s v="Standard Class"/>
    <s v="BS-11590"/>
    <x v="29"/>
    <x v="1"/>
    <x v="0"/>
    <x v="20"/>
    <x v="15"/>
    <x v="164"/>
    <x v="3"/>
    <s v="TEC-PH-10002922"/>
    <x v="2"/>
    <x v="7"/>
    <x v="974"/>
    <x v="4423"/>
    <n v="2"/>
    <n v="0"/>
    <n v="101.39399999999998"/>
    <x v="2"/>
    <x v="0"/>
  </r>
  <r>
    <n v="6356"/>
    <x v="3172"/>
    <x v="191"/>
    <d v="2016-10-13T00:00:00"/>
    <s v="Standard Class"/>
    <s v="JD-16015"/>
    <x v="557"/>
    <x v="0"/>
    <x v="0"/>
    <x v="10"/>
    <x v="9"/>
    <x v="74"/>
    <x v="3"/>
    <s v="OFF-ST-10000642"/>
    <x v="1"/>
    <x v="4"/>
    <x v="194"/>
    <x v="2067"/>
    <n v="5"/>
    <n v="0.2"/>
    <n v="-13.637000000000011"/>
    <x v="2"/>
    <x v="0"/>
  </r>
  <r>
    <n v="6357"/>
    <x v="3173"/>
    <x v="205"/>
    <d v="2019-01-28T00:00:00"/>
    <s v="Standard Class"/>
    <s v="CS-12250"/>
    <x v="294"/>
    <x v="1"/>
    <x v="0"/>
    <x v="4"/>
    <x v="4"/>
    <x v="5"/>
    <x v="1"/>
    <s v="OFF-BI-10001757"/>
    <x v="1"/>
    <x v="8"/>
    <x v="1167"/>
    <x v="1209"/>
    <n v="5"/>
    <n v="0.2"/>
    <n v="6.8879999999999981"/>
    <x v="1"/>
    <x v="0"/>
  </r>
  <r>
    <n v="6358"/>
    <x v="3173"/>
    <x v="205"/>
    <d v="2019-01-28T00:00:00"/>
    <s v="Standard Class"/>
    <s v="CS-12250"/>
    <x v="294"/>
    <x v="1"/>
    <x v="0"/>
    <x v="4"/>
    <x v="4"/>
    <x v="5"/>
    <x v="1"/>
    <s v="OFF-PA-10004621"/>
    <x v="1"/>
    <x v="10"/>
    <x v="745"/>
    <x v="243"/>
    <n v="4"/>
    <n v="0"/>
    <n v="12.441600000000001"/>
    <x v="1"/>
    <x v="0"/>
  </r>
  <r>
    <n v="6359"/>
    <x v="3173"/>
    <x v="205"/>
    <d v="2019-01-28T00:00:00"/>
    <s v="Standard Class"/>
    <s v="CS-12250"/>
    <x v="294"/>
    <x v="1"/>
    <x v="0"/>
    <x v="4"/>
    <x v="4"/>
    <x v="5"/>
    <x v="1"/>
    <s v="OFF-PA-10002262"/>
    <x v="1"/>
    <x v="10"/>
    <x v="1001"/>
    <x v="90"/>
    <n v="1"/>
    <n v="0"/>
    <n v="3.1104000000000003"/>
    <x v="1"/>
    <x v="0"/>
  </r>
  <r>
    <n v="6360"/>
    <x v="3173"/>
    <x v="205"/>
    <d v="2019-01-28T00:00:00"/>
    <s v="Standard Class"/>
    <s v="CS-12250"/>
    <x v="294"/>
    <x v="1"/>
    <x v="0"/>
    <x v="4"/>
    <x v="4"/>
    <x v="5"/>
    <x v="1"/>
    <s v="TEC-PH-10004100"/>
    <x v="2"/>
    <x v="7"/>
    <x v="1752"/>
    <x v="1146"/>
    <n v="6"/>
    <n v="0.2"/>
    <n v="8.6352000000000011"/>
    <x v="1"/>
    <x v="0"/>
  </r>
  <r>
    <n v="6361"/>
    <x v="3174"/>
    <x v="895"/>
    <d v="2017-12-15T00:00:00"/>
    <s v="Standard Class"/>
    <s v="FC-14245"/>
    <x v="763"/>
    <x v="2"/>
    <x v="0"/>
    <x v="1"/>
    <x v="1"/>
    <x v="3"/>
    <x v="1"/>
    <s v="OFF-AR-10003582"/>
    <x v="1"/>
    <x v="6"/>
    <x v="1460"/>
    <x v="2471"/>
    <n v="2"/>
    <n v="0"/>
    <n v="15.764000000000003"/>
    <x v="1"/>
    <x v="0"/>
  </r>
  <r>
    <n v="6362"/>
    <x v="3175"/>
    <x v="641"/>
    <d v="2016-11-30T00:00:00"/>
    <s v="Standard Class"/>
    <s v="SE-20110"/>
    <x v="339"/>
    <x v="0"/>
    <x v="0"/>
    <x v="24"/>
    <x v="21"/>
    <x v="329"/>
    <x v="1"/>
    <s v="OFF-AR-10003179"/>
    <x v="1"/>
    <x v="6"/>
    <x v="1574"/>
    <x v="4348"/>
    <n v="7"/>
    <n v="0.2"/>
    <n v="8.2900999999999954"/>
    <x v="1"/>
    <x v="0"/>
  </r>
  <r>
    <n v="6363"/>
    <x v="3176"/>
    <x v="610"/>
    <d v="2019-11-25T00:00:00"/>
    <s v="Standard Class"/>
    <s v="CK-12205"/>
    <x v="237"/>
    <x v="0"/>
    <x v="0"/>
    <x v="476"/>
    <x v="4"/>
    <x v="569"/>
    <x v="1"/>
    <s v="OFF-BI-10001670"/>
    <x v="1"/>
    <x v="8"/>
    <x v="443"/>
    <x v="4424"/>
    <n v="5"/>
    <n v="0.2"/>
    <n v="56.55"/>
    <x v="1"/>
    <x v="0"/>
  </r>
  <r>
    <n v="6364"/>
    <x v="3176"/>
    <x v="610"/>
    <d v="2019-11-25T00:00:00"/>
    <s v="Standard Class"/>
    <s v="CK-12205"/>
    <x v="237"/>
    <x v="0"/>
    <x v="0"/>
    <x v="476"/>
    <x v="4"/>
    <x v="569"/>
    <x v="1"/>
    <s v="TEC-MA-10002073"/>
    <x v="2"/>
    <x v="15"/>
    <x v="1772"/>
    <x v="4425"/>
    <n v="1"/>
    <n v="0.2"/>
    <n v="103.99920000000003"/>
    <x v="1"/>
    <x v="0"/>
  </r>
  <r>
    <n v="6365"/>
    <x v="3176"/>
    <x v="610"/>
    <d v="2019-11-25T00:00:00"/>
    <s v="Standard Class"/>
    <s v="CK-12205"/>
    <x v="237"/>
    <x v="0"/>
    <x v="0"/>
    <x v="476"/>
    <x v="4"/>
    <x v="569"/>
    <x v="1"/>
    <s v="OFF-PA-10003797"/>
    <x v="1"/>
    <x v="10"/>
    <x v="1710"/>
    <x v="187"/>
    <n v="8"/>
    <n v="0"/>
    <n v="24.883200000000002"/>
    <x v="1"/>
    <x v="0"/>
  </r>
  <r>
    <n v="6366"/>
    <x v="3177"/>
    <x v="1095"/>
    <d v="2019-04-05T00:00:00"/>
    <s v="First Class"/>
    <s v="DS-13030"/>
    <x v="284"/>
    <x v="2"/>
    <x v="0"/>
    <x v="20"/>
    <x v="15"/>
    <x v="29"/>
    <x v="3"/>
    <s v="TEC-PH-10004006"/>
    <x v="2"/>
    <x v="7"/>
    <x v="1773"/>
    <x v="4426"/>
    <n v="1"/>
    <n v="0"/>
    <n v="11.1294"/>
    <x v="2"/>
    <x v="0"/>
  </r>
  <r>
    <n v="6367"/>
    <x v="3177"/>
    <x v="1095"/>
    <d v="2019-04-05T00:00:00"/>
    <s v="First Class"/>
    <s v="DS-13030"/>
    <x v="284"/>
    <x v="2"/>
    <x v="0"/>
    <x v="20"/>
    <x v="15"/>
    <x v="29"/>
    <x v="3"/>
    <s v="OFF-SU-10000646"/>
    <x v="1"/>
    <x v="14"/>
    <x v="262"/>
    <x v="4427"/>
    <n v="1"/>
    <n v="0"/>
    <n v="7.2111000000000161"/>
    <x v="2"/>
    <x v="0"/>
  </r>
  <r>
    <n v="6368"/>
    <x v="3177"/>
    <x v="1095"/>
    <d v="2019-04-05T00:00:00"/>
    <s v="First Class"/>
    <s v="DS-13030"/>
    <x v="284"/>
    <x v="2"/>
    <x v="0"/>
    <x v="20"/>
    <x v="15"/>
    <x v="29"/>
    <x v="3"/>
    <s v="TEC-PH-10002262"/>
    <x v="2"/>
    <x v="7"/>
    <x v="477"/>
    <x v="4428"/>
    <n v="2"/>
    <n v="0"/>
    <n v="33.325600000000009"/>
    <x v="2"/>
    <x v="0"/>
  </r>
  <r>
    <n v="6369"/>
    <x v="3178"/>
    <x v="240"/>
    <d v="2019-05-24T00:00:00"/>
    <s v="Standard Class"/>
    <s v="SA-20830"/>
    <x v="193"/>
    <x v="0"/>
    <x v="0"/>
    <x v="49"/>
    <x v="1"/>
    <x v="58"/>
    <x v="1"/>
    <s v="OFF-BI-10002082"/>
    <x v="1"/>
    <x v="8"/>
    <x v="1182"/>
    <x v="4429"/>
    <n v="5"/>
    <n v="0.2"/>
    <n v="49.92"/>
    <x v="1"/>
    <x v="0"/>
  </r>
  <r>
    <n v="6370"/>
    <x v="3179"/>
    <x v="339"/>
    <d v="2018-10-07T00:00:00"/>
    <s v="Standard Class"/>
    <s v="TP-21565"/>
    <x v="734"/>
    <x v="1"/>
    <x v="0"/>
    <x v="55"/>
    <x v="5"/>
    <x v="70"/>
    <x v="2"/>
    <s v="FUR-FU-10001756"/>
    <x v="0"/>
    <x v="5"/>
    <x v="285"/>
    <x v="4430"/>
    <n v="5"/>
    <n v="0.6"/>
    <n v="-29.512000000000008"/>
    <x v="2"/>
    <x v="0"/>
  </r>
  <r>
    <n v="6371"/>
    <x v="3180"/>
    <x v="831"/>
    <d v="2018-11-21T00:00:00"/>
    <s v="Same Day"/>
    <s v="JK-16120"/>
    <x v="451"/>
    <x v="2"/>
    <x v="0"/>
    <x v="20"/>
    <x v="15"/>
    <x v="29"/>
    <x v="3"/>
    <s v="FUR-BO-10002598"/>
    <x v="0"/>
    <x v="0"/>
    <x v="1518"/>
    <x v="394"/>
    <n v="2"/>
    <n v="0.2"/>
    <n v="12.776399999999988"/>
    <x v="2"/>
    <x v="0"/>
  </r>
  <r>
    <n v="6372"/>
    <x v="3181"/>
    <x v="621"/>
    <d v="2019-10-05T00:00:00"/>
    <s v="Second Class"/>
    <s v="CC-12430"/>
    <x v="254"/>
    <x v="2"/>
    <x v="0"/>
    <x v="20"/>
    <x v="15"/>
    <x v="29"/>
    <x v="3"/>
    <s v="FUR-FU-10001934"/>
    <x v="0"/>
    <x v="5"/>
    <x v="107"/>
    <x v="202"/>
    <n v="4"/>
    <n v="0"/>
    <n v="21.819200000000002"/>
    <x v="2"/>
    <x v="0"/>
  </r>
  <r>
    <n v="6373"/>
    <x v="3181"/>
    <x v="621"/>
    <d v="2019-10-05T00:00:00"/>
    <s v="Second Class"/>
    <s v="CC-12430"/>
    <x v="254"/>
    <x v="2"/>
    <x v="0"/>
    <x v="20"/>
    <x v="15"/>
    <x v="29"/>
    <x v="3"/>
    <s v="OFF-AR-10001130"/>
    <x v="1"/>
    <x v="6"/>
    <x v="788"/>
    <x v="153"/>
    <n v="3"/>
    <n v="0"/>
    <n v="3.1160999999999999"/>
    <x v="2"/>
    <x v="0"/>
  </r>
  <r>
    <n v="6374"/>
    <x v="3181"/>
    <x v="621"/>
    <d v="2019-10-05T00:00:00"/>
    <s v="Second Class"/>
    <s v="CC-12430"/>
    <x v="254"/>
    <x v="2"/>
    <x v="0"/>
    <x v="20"/>
    <x v="15"/>
    <x v="29"/>
    <x v="3"/>
    <s v="TEC-AC-10002049"/>
    <x v="2"/>
    <x v="11"/>
    <x v="695"/>
    <x v="810"/>
    <n v="3"/>
    <n v="0"/>
    <n v="66.954599999999971"/>
    <x v="2"/>
    <x v="0"/>
  </r>
  <r>
    <n v="6375"/>
    <x v="3182"/>
    <x v="333"/>
    <d v="2016-05-03T00:00:00"/>
    <s v="Standard Class"/>
    <s v="LA-16780"/>
    <x v="156"/>
    <x v="1"/>
    <x v="0"/>
    <x v="26"/>
    <x v="18"/>
    <x v="31"/>
    <x v="0"/>
    <s v="FUR-CH-10001394"/>
    <x v="0"/>
    <x v="1"/>
    <x v="654"/>
    <x v="4431"/>
    <n v="2"/>
    <n v="0.2"/>
    <n v="70.197999999999922"/>
    <x v="0"/>
    <x v="0"/>
  </r>
  <r>
    <n v="6376"/>
    <x v="3182"/>
    <x v="333"/>
    <d v="2016-05-03T00:00:00"/>
    <s v="Standard Class"/>
    <s v="LA-16780"/>
    <x v="156"/>
    <x v="1"/>
    <x v="0"/>
    <x v="26"/>
    <x v="18"/>
    <x v="31"/>
    <x v="0"/>
    <s v="OFF-ST-10000798"/>
    <x v="1"/>
    <x v="4"/>
    <x v="352"/>
    <x v="4432"/>
    <n v="5"/>
    <n v="0.2"/>
    <n v="-1.249000000000013"/>
    <x v="0"/>
    <x v="0"/>
  </r>
  <r>
    <n v="6377"/>
    <x v="3183"/>
    <x v="877"/>
    <d v="2018-10-10T00:00:00"/>
    <s v="First Class"/>
    <s v="AW-10930"/>
    <x v="585"/>
    <x v="2"/>
    <x v="0"/>
    <x v="10"/>
    <x v="9"/>
    <x v="105"/>
    <x v="3"/>
    <s v="OFF-LA-10000134"/>
    <x v="1"/>
    <x v="2"/>
    <x v="85"/>
    <x v="1268"/>
    <n v="2"/>
    <n v="0.2"/>
    <n v="1.7247999999999997"/>
    <x v="2"/>
    <x v="0"/>
  </r>
  <r>
    <n v="6378"/>
    <x v="3184"/>
    <x v="272"/>
    <d v="2018-12-22T00:00:00"/>
    <s v="Standard Class"/>
    <s v="BP-11230"/>
    <x v="546"/>
    <x v="0"/>
    <x v="0"/>
    <x v="1"/>
    <x v="1"/>
    <x v="25"/>
    <x v="1"/>
    <s v="FUR-FU-10002364"/>
    <x v="0"/>
    <x v="5"/>
    <x v="1240"/>
    <x v="1816"/>
    <n v="2"/>
    <n v="0"/>
    <n v="4.2803999999999984"/>
    <x v="1"/>
    <x v="0"/>
  </r>
  <r>
    <n v="6379"/>
    <x v="3185"/>
    <x v="318"/>
    <d v="2019-04-14T00:00:00"/>
    <s v="Standard Class"/>
    <s v="DB-13360"/>
    <x v="748"/>
    <x v="2"/>
    <x v="0"/>
    <x v="416"/>
    <x v="29"/>
    <x v="504"/>
    <x v="3"/>
    <s v="TEC-AC-10004571"/>
    <x v="2"/>
    <x v="11"/>
    <x v="409"/>
    <x v="313"/>
    <n v="1"/>
    <n v="0"/>
    <n v="41.995800000000003"/>
    <x v="2"/>
    <x v="0"/>
  </r>
  <r>
    <n v="6380"/>
    <x v="3185"/>
    <x v="318"/>
    <d v="2019-04-14T00:00:00"/>
    <s v="Standard Class"/>
    <s v="DB-13360"/>
    <x v="748"/>
    <x v="2"/>
    <x v="0"/>
    <x v="416"/>
    <x v="29"/>
    <x v="504"/>
    <x v="3"/>
    <s v="OFF-ST-10003692"/>
    <x v="1"/>
    <x v="4"/>
    <x v="1262"/>
    <x v="4433"/>
    <n v="5"/>
    <n v="0"/>
    <n v="71.537499999999994"/>
    <x v="2"/>
    <x v="0"/>
  </r>
  <r>
    <n v="6381"/>
    <x v="3186"/>
    <x v="918"/>
    <d v="2016-04-13T00:00:00"/>
    <s v="Standard Class"/>
    <s v="PC-19000"/>
    <x v="480"/>
    <x v="2"/>
    <x v="0"/>
    <x v="432"/>
    <x v="16"/>
    <x v="522"/>
    <x v="1"/>
    <s v="OFF-FA-10001883"/>
    <x v="1"/>
    <x v="13"/>
    <x v="1493"/>
    <x v="4434"/>
    <n v="8"/>
    <n v="0.2"/>
    <n v="-11.825600000000001"/>
    <x v="1"/>
    <x v="0"/>
  </r>
  <r>
    <n v="6382"/>
    <x v="3187"/>
    <x v="892"/>
    <d v="2018-04-02T00:00:00"/>
    <s v="Standard Class"/>
    <s v="TB-21595"/>
    <x v="180"/>
    <x v="0"/>
    <x v="0"/>
    <x v="24"/>
    <x v="24"/>
    <x v="157"/>
    <x v="3"/>
    <s v="FUR-BO-10004015"/>
    <x v="0"/>
    <x v="0"/>
    <x v="574"/>
    <x v="4435"/>
    <n v="5"/>
    <n v="0.5"/>
    <n v="-167.98600000000002"/>
    <x v="2"/>
    <x v="0"/>
  </r>
  <r>
    <n v="6383"/>
    <x v="3187"/>
    <x v="892"/>
    <d v="2018-04-02T00:00:00"/>
    <s v="Standard Class"/>
    <s v="TB-21595"/>
    <x v="180"/>
    <x v="0"/>
    <x v="0"/>
    <x v="24"/>
    <x v="24"/>
    <x v="157"/>
    <x v="3"/>
    <s v="TEC-PH-10000141"/>
    <x v="2"/>
    <x v="7"/>
    <x v="1312"/>
    <x v="3608"/>
    <n v="4"/>
    <n v="0.4"/>
    <n v="-36.954399999999993"/>
    <x v="2"/>
    <x v="0"/>
  </r>
  <r>
    <n v="6384"/>
    <x v="3188"/>
    <x v="787"/>
    <d v="2019-01-18T00:00:00"/>
    <s v="First Class"/>
    <s v="TB-21250"/>
    <x v="621"/>
    <x v="0"/>
    <x v="0"/>
    <x v="89"/>
    <x v="5"/>
    <x v="110"/>
    <x v="2"/>
    <s v="OFF-BI-10001597"/>
    <x v="1"/>
    <x v="8"/>
    <x v="798"/>
    <x v="2102"/>
    <n v="4"/>
    <n v="0.8"/>
    <n v="-52.454400000000007"/>
    <x v="2"/>
    <x v="0"/>
  </r>
  <r>
    <n v="6385"/>
    <x v="3188"/>
    <x v="787"/>
    <d v="2019-01-18T00:00:00"/>
    <s v="First Class"/>
    <s v="TB-21250"/>
    <x v="621"/>
    <x v="0"/>
    <x v="0"/>
    <x v="89"/>
    <x v="5"/>
    <x v="110"/>
    <x v="2"/>
    <s v="TEC-AC-10003628"/>
    <x v="2"/>
    <x v="11"/>
    <x v="247"/>
    <x v="736"/>
    <n v="2"/>
    <n v="0.2"/>
    <n v="14.395200000000004"/>
    <x v="2"/>
    <x v="0"/>
  </r>
  <r>
    <n v="6386"/>
    <x v="3188"/>
    <x v="787"/>
    <d v="2019-01-18T00:00:00"/>
    <s v="First Class"/>
    <s v="TB-21250"/>
    <x v="621"/>
    <x v="0"/>
    <x v="0"/>
    <x v="89"/>
    <x v="5"/>
    <x v="110"/>
    <x v="2"/>
    <s v="TEC-AC-10002331"/>
    <x v="2"/>
    <x v="11"/>
    <x v="1591"/>
    <x v="4436"/>
    <n v="8"/>
    <n v="0.2"/>
    <n v="13.300799999999999"/>
    <x v="2"/>
    <x v="0"/>
  </r>
  <r>
    <n v="6387"/>
    <x v="3188"/>
    <x v="787"/>
    <d v="2019-01-18T00:00:00"/>
    <s v="First Class"/>
    <s v="TB-21250"/>
    <x v="621"/>
    <x v="0"/>
    <x v="0"/>
    <x v="89"/>
    <x v="5"/>
    <x v="110"/>
    <x v="2"/>
    <s v="OFF-BI-10001098"/>
    <x v="1"/>
    <x v="8"/>
    <x v="410"/>
    <x v="4437"/>
    <n v="1"/>
    <n v="0.8"/>
    <n v="-6.6278000000000006"/>
    <x v="2"/>
    <x v="0"/>
  </r>
  <r>
    <n v="6388"/>
    <x v="3189"/>
    <x v="1106"/>
    <d v="2016-02-04T00:00:00"/>
    <s v="Standard Class"/>
    <s v="MV-18190"/>
    <x v="160"/>
    <x v="0"/>
    <x v="0"/>
    <x v="66"/>
    <x v="12"/>
    <x v="151"/>
    <x v="2"/>
    <s v="OFF-PA-10001204"/>
    <x v="1"/>
    <x v="10"/>
    <x v="523"/>
    <x v="232"/>
    <n v="2"/>
    <n v="0"/>
    <n v="4.7519999999999998"/>
    <x v="2"/>
    <x v="0"/>
  </r>
  <r>
    <n v="6389"/>
    <x v="3189"/>
    <x v="1106"/>
    <d v="2016-02-04T00:00:00"/>
    <s v="Standard Class"/>
    <s v="MV-18190"/>
    <x v="160"/>
    <x v="0"/>
    <x v="0"/>
    <x v="66"/>
    <x v="12"/>
    <x v="151"/>
    <x v="2"/>
    <s v="OFF-ST-10000991"/>
    <x v="1"/>
    <x v="4"/>
    <x v="157"/>
    <x v="4438"/>
    <n v="2"/>
    <n v="0"/>
    <n v="6.8982000000000028"/>
    <x v="2"/>
    <x v="0"/>
  </r>
  <r>
    <n v="6390"/>
    <x v="3190"/>
    <x v="1107"/>
    <d v="2017-02-11T00:00:00"/>
    <s v="Standard Class"/>
    <s v="DK-12835"/>
    <x v="460"/>
    <x v="1"/>
    <x v="0"/>
    <x v="24"/>
    <x v="17"/>
    <x v="28"/>
    <x v="0"/>
    <s v="OFF-EN-10000056"/>
    <x v="1"/>
    <x v="12"/>
    <x v="633"/>
    <x v="4439"/>
    <n v="5"/>
    <n v="0"/>
    <n v="146.24049999999997"/>
    <x v="0"/>
    <x v="0"/>
  </r>
  <r>
    <n v="6391"/>
    <x v="3190"/>
    <x v="1107"/>
    <d v="2017-02-11T00:00:00"/>
    <s v="Standard Class"/>
    <s v="DK-12835"/>
    <x v="460"/>
    <x v="1"/>
    <x v="0"/>
    <x v="24"/>
    <x v="17"/>
    <x v="28"/>
    <x v="0"/>
    <s v="OFF-PA-10003349"/>
    <x v="1"/>
    <x v="10"/>
    <x v="220"/>
    <x v="91"/>
    <n v="2"/>
    <n v="0"/>
    <n v="6.3504000000000005"/>
    <x v="0"/>
    <x v="0"/>
  </r>
  <r>
    <n v="6392"/>
    <x v="3191"/>
    <x v="882"/>
    <d v="2018-12-19T00:00:00"/>
    <s v="Standard Class"/>
    <s v="PK-19075"/>
    <x v="7"/>
    <x v="0"/>
    <x v="0"/>
    <x v="20"/>
    <x v="15"/>
    <x v="164"/>
    <x v="3"/>
    <s v="OFF-PA-10001471"/>
    <x v="1"/>
    <x v="10"/>
    <x v="1477"/>
    <x v="2"/>
    <n v="2"/>
    <n v="0"/>
    <n v="6.7251999999999992"/>
    <x v="2"/>
    <x v="0"/>
  </r>
  <r>
    <n v="6393"/>
    <x v="3191"/>
    <x v="882"/>
    <d v="2018-12-19T00:00:00"/>
    <s v="Standard Class"/>
    <s v="PK-19075"/>
    <x v="7"/>
    <x v="0"/>
    <x v="0"/>
    <x v="20"/>
    <x v="15"/>
    <x v="164"/>
    <x v="3"/>
    <s v="OFF-LA-10003190"/>
    <x v="1"/>
    <x v="2"/>
    <x v="1172"/>
    <x v="1784"/>
    <n v="2"/>
    <n v="0"/>
    <n v="2.8224"/>
    <x v="2"/>
    <x v="0"/>
  </r>
  <r>
    <n v="6394"/>
    <x v="3191"/>
    <x v="882"/>
    <d v="2018-12-19T00:00:00"/>
    <s v="Standard Class"/>
    <s v="PK-19075"/>
    <x v="7"/>
    <x v="0"/>
    <x v="0"/>
    <x v="20"/>
    <x v="15"/>
    <x v="164"/>
    <x v="3"/>
    <s v="OFF-FA-10000621"/>
    <x v="1"/>
    <x v="13"/>
    <x v="110"/>
    <x v="1385"/>
    <n v="6"/>
    <n v="0"/>
    <n v="10.5252"/>
    <x v="2"/>
    <x v="0"/>
  </r>
  <r>
    <n v="6395"/>
    <x v="3191"/>
    <x v="882"/>
    <d v="2018-12-19T00:00:00"/>
    <s v="Standard Class"/>
    <s v="PK-19075"/>
    <x v="7"/>
    <x v="0"/>
    <x v="0"/>
    <x v="20"/>
    <x v="15"/>
    <x v="164"/>
    <x v="3"/>
    <s v="FUR-FU-10002937"/>
    <x v="0"/>
    <x v="5"/>
    <x v="1060"/>
    <x v="4440"/>
    <n v="4"/>
    <n v="0"/>
    <n v="198.46"/>
    <x v="2"/>
    <x v="0"/>
  </r>
  <r>
    <n v="6396"/>
    <x v="3191"/>
    <x v="882"/>
    <d v="2018-12-19T00:00:00"/>
    <s v="Standard Class"/>
    <s v="PK-19075"/>
    <x v="7"/>
    <x v="0"/>
    <x v="0"/>
    <x v="20"/>
    <x v="15"/>
    <x v="164"/>
    <x v="3"/>
    <s v="OFF-ST-10004507"/>
    <x v="1"/>
    <x v="4"/>
    <x v="457"/>
    <x v="4441"/>
    <n v="1"/>
    <n v="0"/>
    <n v="4.6304999999999996"/>
    <x v="2"/>
    <x v="0"/>
  </r>
  <r>
    <n v="6397"/>
    <x v="3191"/>
    <x v="882"/>
    <d v="2018-12-19T00:00:00"/>
    <s v="Standard Class"/>
    <s v="PK-19075"/>
    <x v="7"/>
    <x v="0"/>
    <x v="0"/>
    <x v="20"/>
    <x v="15"/>
    <x v="164"/>
    <x v="3"/>
    <s v="OFF-BI-10000279"/>
    <x v="1"/>
    <x v="8"/>
    <x v="1774"/>
    <x v="1071"/>
    <n v="2"/>
    <n v="0.2"/>
    <n v="7.8029999999999982"/>
    <x v="2"/>
    <x v="0"/>
  </r>
  <r>
    <n v="6398"/>
    <x v="3192"/>
    <x v="1108"/>
    <d v="2019-11-04T00:00:00"/>
    <s v="Standard Class"/>
    <s v="AH-10120"/>
    <x v="571"/>
    <x v="2"/>
    <x v="0"/>
    <x v="61"/>
    <x v="5"/>
    <x v="162"/>
    <x v="2"/>
    <s v="OFF-AR-10003651"/>
    <x v="1"/>
    <x v="6"/>
    <x v="279"/>
    <x v="797"/>
    <n v="2"/>
    <n v="0.2"/>
    <n v="0.59039999999999915"/>
    <x v="2"/>
    <x v="0"/>
  </r>
  <r>
    <n v="6399"/>
    <x v="3193"/>
    <x v="634"/>
    <d v="2019-08-12T00:00:00"/>
    <s v="Standard Class"/>
    <s v="GM-14455"/>
    <x v="39"/>
    <x v="2"/>
    <x v="0"/>
    <x v="3"/>
    <x v="38"/>
    <x v="208"/>
    <x v="3"/>
    <s v="TEC-PH-10003601"/>
    <x v="2"/>
    <x v="7"/>
    <x v="1392"/>
    <x v="4442"/>
    <n v="5"/>
    <n v="0"/>
    <n v="247.48499999999993"/>
    <x v="2"/>
    <x v="0"/>
  </r>
  <r>
    <n v="6400"/>
    <x v="3193"/>
    <x v="634"/>
    <d v="2019-08-12T00:00:00"/>
    <s v="Standard Class"/>
    <s v="GM-14455"/>
    <x v="39"/>
    <x v="2"/>
    <x v="0"/>
    <x v="3"/>
    <x v="38"/>
    <x v="208"/>
    <x v="3"/>
    <s v="OFF-LA-10002195"/>
    <x v="1"/>
    <x v="2"/>
    <x v="1028"/>
    <x v="4443"/>
    <n v="8"/>
    <n v="0"/>
    <n v="11.827199999999999"/>
    <x v="2"/>
    <x v="0"/>
  </r>
  <r>
    <n v="6401"/>
    <x v="3193"/>
    <x v="634"/>
    <d v="2019-08-12T00:00:00"/>
    <s v="Standard Class"/>
    <s v="GM-14455"/>
    <x v="39"/>
    <x v="2"/>
    <x v="0"/>
    <x v="3"/>
    <x v="38"/>
    <x v="208"/>
    <x v="3"/>
    <s v="OFF-AR-10000380"/>
    <x v="1"/>
    <x v="6"/>
    <x v="108"/>
    <x v="4444"/>
    <n v="6"/>
    <n v="0"/>
    <n v="68.363999999999976"/>
    <x v="2"/>
    <x v="0"/>
  </r>
  <r>
    <n v="6402"/>
    <x v="3194"/>
    <x v="1109"/>
    <d v="2019-05-31T00:00:00"/>
    <s v="First Class"/>
    <s v="BD-11725"/>
    <x v="232"/>
    <x v="0"/>
    <x v="0"/>
    <x v="240"/>
    <x v="28"/>
    <x v="298"/>
    <x v="0"/>
    <s v="FUR-BO-10000330"/>
    <x v="0"/>
    <x v="0"/>
    <x v="1107"/>
    <x v="1805"/>
    <n v="2"/>
    <n v="0"/>
    <n v="33.874400000000009"/>
    <x v="0"/>
    <x v="0"/>
  </r>
  <r>
    <n v="6403"/>
    <x v="3194"/>
    <x v="1109"/>
    <d v="2019-05-31T00:00:00"/>
    <s v="First Class"/>
    <s v="BD-11725"/>
    <x v="232"/>
    <x v="0"/>
    <x v="0"/>
    <x v="240"/>
    <x v="28"/>
    <x v="298"/>
    <x v="0"/>
    <s v="OFF-BI-10000591"/>
    <x v="1"/>
    <x v="8"/>
    <x v="1054"/>
    <x v="3857"/>
    <n v="1"/>
    <n v="0"/>
    <n v="1.8672"/>
    <x v="0"/>
    <x v="0"/>
  </r>
  <r>
    <n v="6404"/>
    <x v="3194"/>
    <x v="1109"/>
    <d v="2019-05-31T00:00:00"/>
    <s v="First Class"/>
    <s v="BD-11725"/>
    <x v="232"/>
    <x v="0"/>
    <x v="0"/>
    <x v="240"/>
    <x v="28"/>
    <x v="298"/>
    <x v="0"/>
    <s v="FUR-FU-10001731"/>
    <x v="0"/>
    <x v="5"/>
    <x v="1556"/>
    <x v="4445"/>
    <n v="3"/>
    <n v="0"/>
    <n v="3.0438000000000001"/>
    <x v="0"/>
    <x v="0"/>
  </r>
  <r>
    <n v="6405"/>
    <x v="3195"/>
    <x v="672"/>
    <d v="2017-12-05T00:00:00"/>
    <s v="Standard Class"/>
    <s v="RM-19375"/>
    <x v="528"/>
    <x v="0"/>
    <x v="0"/>
    <x v="253"/>
    <x v="3"/>
    <x v="313"/>
    <x v="0"/>
    <s v="TEC-PH-10001198"/>
    <x v="2"/>
    <x v="7"/>
    <x v="1177"/>
    <x v="1665"/>
    <n v="3"/>
    <n v="0.2"/>
    <n v="19.966499999999982"/>
    <x v="0"/>
    <x v="0"/>
  </r>
  <r>
    <n v="6406"/>
    <x v="3196"/>
    <x v="515"/>
    <d v="2019-09-02T00:00:00"/>
    <s v="Second Class"/>
    <s v="BW-11110"/>
    <x v="308"/>
    <x v="1"/>
    <x v="0"/>
    <x v="258"/>
    <x v="4"/>
    <x v="320"/>
    <x v="1"/>
    <s v="FUR-CH-10002331"/>
    <x v="0"/>
    <x v="1"/>
    <x v="407"/>
    <x v="4446"/>
    <n v="2"/>
    <n v="0.2"/>
    <n v="7.119599999999906"/>
    <x v="1"/>
    <x v="0"/>
  </r>
  <r>
    <n v="6407"/>
    <x v="3196"/>
    <x v="515"/>
    <d v="2019-09-02T00:00:00"/>
    <s v="Second Class"/>
    <s v="BW-11110"/>
    <x v="308"/>
    <x v="1"/>
    <x v="0"/>
    <x v="258"/>
    <x v="4"/>
    <x v="320"/>
    <x v="1"/>
    <s v="OFF-ST-10002370"/>
    <x v="1"/>
    <x v="4"/>
    <x v="80"/>
    <x v="4447"/>
    <n v="7"/>
    <n v="0"/>
    <n v="43.421699999999994"/>
    <x v="1"/>
    <x v="0"/>
  </r>
  <r>
    <n v="6408"/>
    <x v="3197"/>
    <x v="304"/>
    <d v="2019-05-15T00:00:00"/>
    <s v="First Class"/>
    <s v="GT-14710"/>
    <x v="218"/>
    <x v="0"/>
    <x v="0"/>
    <x v="12"/>
    <x v="5"/>
    <x v="16"/>
    <x v="2"/>
    <s v="FUR-CH-10003981"/>
    <x v="0"/>
    <x v="1"/>
    <x v="1175"/>
    <x v="4448"/>
    <n v="5"/>
    <n v="0.3"/>
    <n v="-12.84900000000016"/>
    <x v="2"/>
    <x v="0"/>
  </r>
  <r>
    <n v="6409"/>
    <x v="3197"/>
    <x v="304"/>
    <d v="2019-05-15T00:00:00"/>
    <s v="First Class"/>
    <s v="GT-14710"/>
    <x v="218"/>
    <x v="0"/>
    <x v="0"/>
    <x v="12"/>
    <x v="5"/>
    <x v="16"/>
    <x v="2"/>
    <s v="OFF-AR-10001446"/>
    <x v="1"/>
    <x v="6"/>
    <x v="1161"/>
    <x v="849"/>
    <n v="5"/>
    <n v="0.2"/>
    <n v="5.7749999999999986"/>
    <x v="2"/>
    <x v="0"/>
  </r>
  <r>
    <n v="6410"/>
    <x v="3197"/>
    <x v="304"/>
    <d v="2019-05-15T00:00:00"/>
    <s v="First Class"/>
    <s v="GT-14710"/>
    <x v="218"/>
    <x v="0"/>
    <x v="0"/>
    <x v="12"/>
    <x v="5"/>
    <x v="16"/>
    <x v="2"/>
    <s v="OFF-PA-10000300"/>
    <x v="1"/>
    <x v="10"/>
    <x v="1775"/>
    <x v="1107"/>
    <n v="3"/>
    <n v="0.2"/>
    <n v="16.183799999999998"/>
    <x v="2"/>
    <x v="0"/>
  </r>
  <r>
    <n v="6411"/>
    <x v="3197"/>
    <x v="304"/>
    <d v="2019-05-15T00:00:00"/>
    <s v="First Class"/>
    <s v="GT-14710"/>
    <x v="218"/>
    <x v="0"/>
    <x v="0"/>
    <x v="12"/>
    <x v="5"/>
    <x v="16"/>
    <x v="2"/>
    <s v="TEC-PH-10004071"/>
    <x v="2"/>
    <x v="7"/>
    <x v="1546"/>
    <x v="465"/>
    <n v="1"/>
    <n v="0.2"/>
    <n v="0.69930000000000003"/>
    <x v="2"/>
    <x v="0"/>
  </r>
  <r>
    <n v="6412"/>
    <x v="3197"/>
    <x v="304"/>
    <d v="2019-05-15T00:00:00"/>
    <s v="First Class"/>
    <s v="GT-14710"/>
    <x v="218"/>
    <x v="0"/>
    <x v="0"/>
    <x v="12"/>
    <x v="5"/>
    <x v="16"/>
    <x v="2"/>
    <s v="OFF-PA-10003134"/>
    <x v="1"/>
    <x v="10"/>
    <x v="1672"/>
    <x v="4449"/>
    <n v="2"/>
    <n v="0.2"/>
    <n v="26.902399999999993"/>
    <x v="2"/>
    <x v="0"/>
  </r>
  <r>
    <n v="6413"/>
    <x v="3198"/>
    <x v="629"/>
    <d v="2019-08-23T00:00:00"/>
    <s v="Standard Class"/>
    <s v="AH-10120"/>
    <x v="571"/>
    <x v="2"/>
    <x v="0"/>
    <x v="103"/>
    <x v="0"/>
    <x v="175"/>
    <x v="0"/>
    <s v="OFF-BI-10002735"/>
    <x v="1"/>
    <x v="8"/>
    <x v="142"/>
    <x v="4450"/>
    <n v="3"/>
    <n v="0"/>
    <n v="48.377100000000006"/>
    <x v="0"/>
    <x v="0"/>
  </r>
  <r>
    <n v="6414"/>
    <x v="3198"/>
    <x v="629"/>
    <d v="2019-08-23T00:00:00"/>
    <s v="Standard Class"/>
    <s v="AH-10120"/>
    <x v="571"/>
    <x v="2"/>
    <x v="0"/>
    <x v="103"/>
    <x v="0"/>
    <x v="175"/>
    <x v="0"/>
    <s v="TEC-AC-10004510"/>
    <x v="2"/>
    <x v="11"/>
    <x v="953"/>
    <x v="1548"/>
    <n v="6"/>
    <n v="0"/>
    <n v="9.8159999999999954"/>
    <x v="0"/>
    <x v="0"/>
  </r>
  <r>
    <n v="6415"/>
    <x v="3199"/>
    <x v="468"/>
    <d v="2019-11-14T00:00:00"/>
    <s v="Second Class"/>
    <s v="DR-12940"/>
    <x v="660"/>
    <x v="2"/>
    <x v="0"/>
    <x v="389"/>
    <x v="2"/>
    <x v="474"/>
    <x v="0"/>
    <s v="OFF-BI-10004099"/>
    <x v="1"/>
    <x v="8"/>
    <x v="1725"/>
    <x v="2828"/>
    <n v="5"/>
    <n v="0.7"/>
    <n v="-7.6799999999999962"/>
    <x v="0"/>
    <x v="0"/>
  </r>
  <r>
    <n v="6416"/>
    <x v="3200"/>
    <x v="170"/>
    <d v="2019-08-21T00:00:00"/>
    <s v="Same Day"/>
    <s v="DL-13495"/>
    <x v="393"/>
    <x v="1"/>
    <x v="0"/>
    <x v="432"/>
    <x v="16"/>
    <x v="522"/>
    <x v="1"/>
    <s v="OFF-PA-10003395"/>
    <x v="1"/>
    <x v="10"/>
    <x v="656"/>
    <x v="1148"/>
    <n v="1"/>
    <n v="0.2"/>
    <n v="29.357999999999997"/>
    <x v="1"/>
    <x v="0"/>
  </r>
  <r>
    <n v="6417"/>
    <x v="3201"/>
    <x v="387"/>
    <d v="2018-03-12T00:00:00"/>
    <s v="Standard Class"/>
    <s v="BD-11620"/>
    <x v="379"/>
    <x v="0"/>
    <x v="0"/>
    <x v="10"/>
    <x v="9"/>
    <x v="74"/>
    <x v="3"/>
    <s v="TEC-PH-10002890"/>
    <x v="2"/>
    <x v="7"/>
    <x v="1396"/>
    <x v="4451"/>
    <n v="4"/>
    <n v="0.4"/>
    <n v="-25.334400000000002"/>
    <x v="2"/>
    <x v="0"/>
  </r>
  <r>
    <n v="6418"/>
    <x v="3201"/>
    <x v="387"/>
    <d v="2018-03-12T00:00:00"/>
    <s v="Standard Class"/>
    <s v="BD-11620"/>
    <x v="379"/>
    <x v="0"/>
    <x v="0"/>
    <x v="10"/>
    <x v="9"/>
    <x v="74"/>
    <x v="3"/>
    <s v="OFF-FA-10004968"/>
    <x v="1"/>
    <x v="13"/>
    <x v="1019"/>
    <x v="4452"/>
    <n v="2"/>
    <n v="0.2"/>
    <n v="-1.3463999999999998"/>
    <x v="2"/>
    <x v="0"/>
  </r>
  <r>
    <n v="6419"/>
    <x v="3202"/>
    <x v="731"/>
    <d v="2018-11-05T00:00:00"/>
    <s v="Standard Class"/>
    <s v="HW-14935"/>
    <x v="304"/>
    <x v="1"/>
    <x v="0"/>
    <x v="251"/>
    <x v="26"/>
    <x v="311"/>
    <x v="2"/>
    <s v="OFF-SU-10001218"/>
    <x v="1"/>
    <x v="14"/>
    <x v="134"/>
    <x v="2138"/>
    <n v="2"/>
    <n v="0"/>
    <n v="6.1488000000000014"/>
    <x v="2"/>
    <x v="0"/>
  </r>
  <r>
    <n v="6420"/>
    <x v="3202"/>
    <x v="731"/>
    <d v="2018-11-05T00:00:00"/>
    <s v="Standard Class"/>
    <s v="HW-14935"/>
    <x v="304"/>
    <x v="1"/>
    <x v="0"/>
    <x v="251"/>
    <x v="26"/>
    <x v="311"/>
    <x v="2"/>
    <s v="FUR-CH-10002084"/>
    <x v="0"/>
    <x v="1"/>
    <x v="1249"/>
    <x v="2411"/>
    <n v="3"/>
    <n v="0"/>
    <n v="81.173400000000001"/>
    <x v="2"/>
    <x v="0"/>
  </r>
  <r>
    <n v="6421"/>
    <x v="3202"/>
    <x v="731"/>
    <d v="2018-11-05T00:00:00"/>
    <s v="Standard Class"/>
    <s v="HW-14935"/>
    <x v="304"/>
    <x v="1"/>
    <x v="0"/>
    <x v="251"/>
    <x v="26"/>
    <x v="311"/>
    <x v="2"/>
    <s v="OFF-AR-10004269"/>
    <x v="1"/>
    <x v="6"/>
    <x v="1550"/>
    <x v="714"/>
    <n v="3"/>
    <n v="0"/>
    <n v="3.4692000000000003"/>
    <x v="2"/>
    <x v="0"/>
  </r>
  <r>
    <n v="6422"/>
    <x v="3202"/>
    <x v="731"/>
    <d v="2018-11-05T00:00:00"/>
    <s v="Standard Class"/>
    <s v="HW-14935"/>
    <x v="304"/>
    <x v="1"/>
    <x v="0"/>
    <x v="251"/>
    <x v="26"/>
    <x v="311"/>
    <x v="2"/>
    <s v="OFF-ST-10001128"/>
    <x v="1"/>
    <x v="4"/>
    <x v="1427"/>
    <x v="743"/>
    <n v="3"/>
    <n v="0"/>
    <n v="9.9882000000000204"/>
    <x v="2"/>
    <x v="0"/>
  </r>
  <r>
    <n v="6423"/>
    <x v="3203"/>
    <x v="711"/>
    <d v="2016-08-01T00:00:00"/>
    <s v="Standard Class"/>
    <s v="JO-15145"/>
    <x v="705"/>
    <x v="1"/>
    <x v="0"/>
    <x v="446"/>
    <x v="7"/>
    <x v="539"/>
    <x v="1"/>
    <s v="TEC-AC-10002006"/>
    <x v="2"/>
    <x v="11"/>
    <x v="1087"/>
    <x v="4453"/>
    <n v="7"/>
    <n v="0"/>
    <n v="34.698299999999996"/>
    <x v="1"/>
    <x v="0"/>
  </r>
  <r>
    <n v="6424"/>
    <x v="3204"/>
    <x v="1040"/>
    <d v="2017-10-27T00:00:00"/>
    <s v="First Class"/>
    <s v="RD-19660"/>
    <x v="372"/>
    <x v="2"/>
    <x v="0"/>
    <x v="182"/>
    <x v="1"/>
    <x v="232"/>
    <x v="1"/>
    <s v="FUR-CH-10003956"/>
    <x v="0"/>
    <x v="1"/>
    <x v="368"/>
    <x v="4454"/>
    <n v="8"/>
    <n v="0.2"/>
    <n v="-73.819200000000052"/>
    <x v="1"/>
    <x v="0"/>
  </r>
  <r>
    <n v="6425"/>
    <x v="3205"/>
    <x v="971"/>
    <d v="2019-08-24T00:00:00"/>
    <s v="Standard Class"/>
    <s v="DO-13645"/>
    <x v="770"/>
    <x v="0"/>
    <x v="0"/>
    <x v="104"/>
    <x v="31"/>
    <x v="128"/>
    <x v="3"/>
    <s v="OFF-PA-10000552"/>
    <x v="1"/>
    <x v="10"/>
    <x v="1541"/>
    <x v="541"/>
    <n v="3"/>
    <n v="0"/>
    <n v="9.3312000000000008"/>
    <x v="2"/>
    <x v="0"/>
  </r>
  <r>
    <n v="6426"/>
    <x v="3206"/>
    <x v="454"/>
    <d v="2018-05-27T00:00:00"/>
    <s v="Standard Class"/>
    <s v="CC-12370"/>
    <x v="666"/>
    <x v="0"/>
    <x v="0"/>
    <x v="10"/>
    <x v="9"/>
    <x v="74"/>
    <x v="3"/>
    <s v="TEC-CO-10004722"/>
    <x v="2"/>
    <x v="16"/>
    <x v="1374"/>
    <x v="4455"/>
    <n v="4"/>
    <n v="0.4"/>
    <n v="1119.996799999999"/>
    <x v="2"/>
    <x v="0"/>
  </r>
  <r>
    <n v="6427"/>
    <x v="3206"/>
    <x v="454"/>
    <d v="2018-05-27T00:00:00"/>
    <s v="Standard Class"/>
    <s v="CC-12370"/>
    <x v="666"/>
    <x v="0"/>
    <x v="0"/>
    <x v="10"/>
    <x v="9"/>
    <x v="74"/>
    <x v="3"/>
    <s v="OFF-BI-10004308"/>
    <x v="1"/>
    <x v="8"/>
    <x v="1776"/>
    <x v="4456"/>
    <n v="1"/>
    <n v="0.7"/>
    <n v="-4.1959999999999997"/>
    <x v="2"/>
    <x v="0"/>
  </r>
  <r>
    <n v="6428"/>
    <x v="3206"/>
    <x v="454"/>
    <d v="2018-05-27T00:00:00"/>
    <s v="Standard Class"/>
    <s v="CC-12370"/>
    <x v="666"/>
    <x v="0"/>
    <x v="0"/>
    <x v="10"/>
    <x v="9"/>
    <x v="74"/>
    <x v="3"/>
    <s v="OFF-PA-10000029"/>
    <x v="1"/>
    <x v="10"/>
    <x v="811"/>
    <x v="563"/>
    <n v="2"/>
    <n v="0.2"/>
    <n v="3.6288"/>
    <x v="2"/>
    <x v="0"/>
  </r>
  <r>
    <n v="6429"/>
    <x v="3206"/>
    <x v="454"/>
    <d v="2018-05-27T00:00:00"/>
    <s v="Standard Class"/>
    <s v="CC-12370"/>
    <x v="666"/>
    <x v="0"/>
    <x v="0"/>
    <x v="10"/>
    <x v="9"/>
    <x v="74"/>
    <x v="3"/>
    <s v="TEC-PH-10004080"/>
    <x v="2"/>
    <x v="7"/>
    <x v="1777"/>
    <x v="4457"/>
    <n v="3"/>
    <n v="0.4"/>
    <n v="-24.476399999999998"/>
    <x v="2"/>
    <x v="0"/>
  </r>
  <r>
    <n v="6430"/>
    <x v="3207"/>
    <x v="935"/>
    <d v="2016-11-07T00:00:00"/>
    <s v="Standard Class"/>
    <s v="SH-20395"/>
    <x v="129"/>
    <x v="0"/>
    <x v="0"/>
    <x v="108"/>
    <x v="3"/>
    <x v="222"/>
    <x v="0"/>
    <s v="OFF-ST-10001558"/>
    <x v="1"/>
    <x v="4"/>
    <x v="719"/>
    <x v="3346"/>
    <n v="2"/>
    <n v="0.2"/>
    <n v="-1.6239999999999997"/>
    <x v="0"/>
    <x v="0"/>
  </r>
  <r>
    <n v="6431"/>
    <x v="3207"/>
    <x v="935"/>
    <d v="2016-11-07T00:00:00"/>
    <s v="Standard Class"/>
    <s v="SH-20395"/>
    <x v="129"/>
    <x v="0"/>
    <x v="0"/>
    <x v="108"/>
    <x v="3"/>
    <x v="222"/>
    <x v="0"/>
    <s v="FUR-TA-10001768"/>
    <x v="0"/>
    <x v="3"/>
    <x v="114"/>
    <x v="4458"/>
    <n v="6"/>
    <n v="0.4"/>
    <n v="-299.26140000000009"/>
    <x v="0"/>
    <x v="0"/>
  </r>
  <r>
    <n v="6432"/>
    <x v="3207"/>
    <x v="935"/>
    <d v="2016-11-07T00:00:00"/>
    <s v="Standard Class"/>
    <s v="SH-20395"/>
    <x v="129"/>
    <x v="0"/>
    <x v="0"/>
    <x v="108"/>
    <x v="3"/>
    <x v="222"/>
    <x v="0"/>
    <s v="OFF-BI-10002982"/>
    <x v="1"/>
    <x v="8"/>
    <x v="1267"/>
    <x v="4459"/>
    <n v="7"/>
    <n v="0.7"/>
    <n v="-10.487400000000001"/>
    <x v="0"/>
    <x v="0"/>
  </r>
  <r>
    <n v="6433"/>
    <x v="3207"/>
    <x v="935"/>
    <d v="2016-11-07T00:00:00"/>
    <s v="Standard Class"/>
    <s v="SH-20395"/>
    <x v="129"/>
    <x v="0"/>
    <x v="0"/>
    <x v="108"/>
    <x v="3"/>
    <x v="222"/>
    <x v="0"/>
    <s v="FUR-FU-10001468"/>
    <x v="0"/>
    <x v="5"/>
    <x v="1289"/>
    <x v="4460"/>
    <n v="3"/>
    <n v="0.2"/>
    <n v="-51.29400000000004"/>
    <x v="0"/>
    <x v="0"/>
  </r>
  <r>
    <n v="6434"/>
    <x v="3208"/>
    <x v="1110"/>
    <d v="2017-04-04T00:00:00"/>
    <s v="Standard Class"/>
    <s v="FC-14335"/>
    <x v="712"/>
    <x v="1"/>
    <x v="0"/>
    <x v="22"/>
    <x v="10"/>
    <x v="26"/>
    <x v="2"/>
    <s v="OFF-PA-10001838"/>
    <x v="1"/>
    <x v="10"/>
    <x v="1008"/>
    <x v="4461"/>
    <n v="5"/>
    <n v="0.2"/>
    <n v="8.5259999999999998"/>
    <x v="2"/>
    <x v="0"/>
  </r>
  <r>
    <n v="6435"/>
    <x v="3208"/>
    <x v="1110"/>
    <d v="2017-04-04T00:00:00"/>
    <s v="Standard Class"/>
    <s v="FC-14335"/>
    <x v="712"/>
    <x v="1"/>
    <x v="0"/>
    <x v="22"/>
    <x v="10"/>
    <x v="26"/>
    <x v="2"/>
    <s v="TEC-PH-10002890"/>
    <x v="2"/>
    <x v="7"/>
    <x v="1396"/>
    <x v="2171"/>
    <n v="5"/>
    <n v="0.2"/>
    <n v="13.571999999999996"/>
    <x v="2"/>
    <x v="0"/>
  </r>
  <r>
    <n v="6436"/>
    <x v="3209"/>
    <x v="837"/>
    <d v="2019-05-29T00:00:00"/>
    <s v="First Class"/>
    <s v="JG-15160"/>
    <x v="506"/>
    <x v="0"/>
    <x v="0"/>
    <x v="449"/>
    <x v="45"/>
    <x v="542"/>
    <x v="1"/>
    <s v="FUR-FU-10004963"/>
    <x v="0"/>
    <x v="5"/>
    <x v="1443"/>
    <x v="768"/>
    <n v="4"/>
    <n v="0"/>
    <n v="14.700000000000003"/>
    <x v="1"/>
    <x v="0"/>
  </r>
  <r>
    <n v="6437"/>
    <x v="3209"/>
    <x v="837"/>
    <d v="2019-05-29T00:00:00"/>
    <s v="First Class"/>
    <s v="JG-15160"/>
    <x v="506"/>
    <x v="0"/>
    <x v="0"/>
    <x v="449"/>
    <x v="45"/>
    <x v="542"/>
    <x v="1"/>
    <s v="OFF-ST-10000025"/>
    <x v="1"/>
    <x v="4"/>
    <x v="621"/>
    <x v="4462"/>
    <n v="5"/>
    <n v="0"/>
    <n v="28.628999999999962"/>
    <x v="1"/>
    <x v="0"/>
  </r>
  <r>
    <n v="6438"/>
    <x v="3209"/>
    <x v="837"/>
    <d v="2019-05-29T00:00:00"/>
    <s v="First Class"/>
    <s v="JG-15160"/>
    <x v="506"/>
    <x v="0"/>
    <x v="0"/>
    <x v="449"/>
    <x v="45"/>
    <x v="542"/>
    <x v="1"/>
    <s v="TEC-PH-10004389"/>
    <x v="2"/>
    <x v="7"/>
    <x v="1431"/>
    <x v="214"/>
    <n v="3"/>
    <n v="0.2"/>
    <n v="22.678200000000018"/>
    <x v="1"/>
    <x v="0"/>
  </r>
  <r>
    <n v="6439"/>
    <x v="3210"/>
    <x v="817"/>
    <d v="2019-12-19T00:00:00"/>
    <s v="Standard Class"/>
    <s v="LC-16885"/>
    <x v="62"/>
    <x v="0"/>
    <x v="0"/>
    <x v="243"/>
    <x v="5"/>
    <x v="301"/>
    <x v="2"/>
    <s v="FUR-TA-10000577"/>
    <x v="0"/>
    <x v="3"/>
    <x v="3"/>
    <x v="4463"/>
    <n v="4"/>
    <n v="0.3"/>
    <n v="-97.49879999999996"/>
    <x v="2"/>
    <x v="0"/>
  </r>
  <r>
    <n v="6440"/>
    <x v="3211"/>
    <x v="777"/>
    <d v="2016-10-06T00:00:00"/>
    <s v="First Class"/>
    <s v="CC-12220"/>
    <x v="417"/>
    <x v="0"/>
    <x v="0"/>
    <x v="20"/>
    <x v="15"/>
    <x v="23"/>
    <x v="3"/>
    <s v="FUR-CH-10003298"/>
    <x v="0"/>
    <x v="1"/>
    <x v="1576"/>
    <x v="4464"/>
    <n v="5"/>
    <n v="0.1"/>
    <n v="-6.5490000000000492"/>
    <x v="2"/>
    <x v="0"/>
  </r>
  <r>
    <n v="6441"/>
    <x v="3212"/>
    <x v="63"/>
    <d v="2018-10-20T00:00:00"/>
    <s v="Standard Class"/>
    <s v="BW-11110"/>
    <x v="308"/>
    <x v="1"/>
    <x v="0"/>
    <x v="20"/>
    <x v="15"/>
    <x v="23"/>
    <x v="3"/>
    <s v="OFF-AR-10001860"/>
    <x v="1"/>
    <x v="6"/>
    <x v="916"/>
    <x v="2890"/>
    <n v="5"/>
    <n v="0"/>
    <n v="12.492000000000001"/>
    <x v="2"/>
    <x v="0"/>
  </r>
  <r>
    <n v="6442"/>
    <x v="3212"/>
    <x v="63"/>
    <d v="2018-10-20T00:00:00"/>
    <s v="Standard Class"/>
    <s v="BW-11110"/>
    <x v="308"/>
    <x v="1"/>
    <x v="0"/>
    <x v="20"/>
    <x v="15"/>
    <x v="23"/>
    <x v="3"/>
    <s v="OFF-ST-10003123"/>
    <x v="1"/>
    <x v="4"/>
    <x v="1277"/>
    <x v="4191"/>
    <n v="3"/>
    <n v="0"/>
    <n v="23.968799999999998"/>
    <x v="2"/>
    <x v="0"/>
  </r>
  <r>
    <n v="6443"/>
    <x v="3212"/>
    <x v="63"/>
    <d v="2018-10-20T00:00:00"/>
    <s v="Standard Class"/>
    <s v="BW-11110"/>
    <x v="308"/>
    <x v="1"/>
    <x v="0"/>
    <x v="20"/>
    <x v="15"/>
    <x v="23"/>
    <x v="3"/>
    <s v="OFF-PA-10001295"/>
    <x v="1"/>
    <x v="10"/>
    <x v="1220"/>
    <x v="2479"/>
    <n v="2"/>
    <n v="0"/>
    <n v="18.211199999999998"/>
    <x v="2"/>
    <x v="0"/>
  </r>
  <r>
    <n v="6444"/>
    <x v="3212"/>
    <x v="63"/>
    <d v="2018-10-20T00:00:00"/>
    <s v="Standard Class"/>
    <s v="BW-11110"/>
    <x v="308"/>
    <x v="1"/>
    <x v="0"/>
    <x v="20"/>
    <x v="15"/>
    <x v="23"/>
    <x v="3"/>
    <s v="OFF-LA-10000407"/>
    <x v="1"/>
    <x v="2"/>
    <x v="1495"/>
    <x v="1691"/>
    <n v="5"/>
    <n v="0"/>
    <n v="11.454000000000001"/>
    <x v="2"/>
    <x v="0"/>
  </r>
  <r>
    <n v="6445"/>
    <x v="3212"/>
    <x v="63"/>
    <d v="2018-10-20T00:00:00"/>
    <s v="Standard Class"/>
    <s v="BW-11110"/>
    <x v="308"/>
    <x v="1"/>
    <x v="0"/>
    <x v="20"/>
    <x v="15"/>
    <x v="23"/>
    <x v="3"/>
    <s v="FUR-FU-10003535"/>
    <x v="0"/>
    <x v="5"/>
    <x v="897"/>
    <x v="4465"/>
    <n v="3"/>
    <n v="0"/>
    <n v="33.726600000000005"/>
    <x v="2"/>
    <x v="0"/>
  </r>
  <r>
    <n v="6446"/>
    <x v="3213"/>
    <x v="616"/>
    <d v="2017-03-10T00:00:00"/>
    <s v="Standard Class"/>
    <s v="JJ-15445"/>
    <x v="370"/>
    <x v="0"/>
    <x v="0"/>
    <x v="22"/>
    <x v="10"/>
    <x v="36"/>
    <x v="2"/>
    <s v="OFF-FA-10000611"/>
    <x v="1"/>
    <x v="13"/>
    <x v="1074"/>
    <x v="4466"/>
    <n v="6"/>
    <n v="0.2"/>
    <n v="2.4863999999999997"/>
    <x v="2"/>
    <x v="0"/>
  </r>
  <r>
    <n v="6447"/>
    <x v="3214"/>
    <x v="168"/>
    <d v="2019-03-06T00:00:00"/>
    <s v="Second Class"/>
    <s v="TT-21460"/>
    <x v="499"/>
    <x v="2"/>
    <x v="0"/>
    <x v="12"/>
    <x v="5"/>
    <x v="14"/>
    <x v="2"/>
    <s v="FUR-FU-10004848"/>
    <x v="0"/>
    <x v="5"/>
    <x v="28"/>
    <x v="4467"/>
    <n v="5"/>
    <n v="0.6"/>
    <n v="-77.625"/>
    <x v="2"/>
    <x v="0"/>
  </r>
  <r>
    <n v="6448"/>
    <x v="3214"/>
    <x v="168"/>
    <d v="2019-03-06T00:00:00"/>
    <s v="Second Class"/>
    <s v="TT-21460"/>
    <x v="499"/>
    <x v="2"/>
    <x v="0"/>
    <x v="12"/>
    <x v="5"/>
    <x v="14"/>
    <x v="2"/>
    <s v="OFF-LA-10002381"/>
    <x v="1"/>
    <x v="2"/>
    <x v="1088"/>
    <x v="4468"/>
    <n v="1"/>
    <n v="0.2"/>
    <n v="0.86239999999999983"/>
    <x v="2"/>
    <x v="0"/>
  </r>
  <r>
    <n v="6449"/>
    <x v="3214"/>
    <x v="168"/>
    <d v="2019-03-06T00:00:00"/>
    <s v="Second Class"/>
    <s v="TT-21460"/>
    <x v="499"/>
    <x v="2"/>
    <x v="0"/>
    <x v="12"/>
    <x v="5"/>
    <x v="14"/>
    <x v="2"/>
    <s v="OFF-ST-10000918"/>
    <x v="1"/>
    <x v="4"/>
    <x v="377"/>
    <x v="525"/>
    <n v="1"/>
    <n v="0.2"/>
    <n v="0.65399999999999947"/>
    <x v="2"/>
    <x v="0"/>
  </r>
  <r>
    <n v="6450"/>
    <x v="3215"/>
    <x v="12"/>
    <d v="2017-09-29T00:00:00"/>
    <s v="Standard Class"/>
    <s v="EH-13990"/>
    <x v="552"/>
    <x v="0"/>
    <x v="0"/>
    <x v="255"/>
    <x v="29"/>
    <x v="315"/>
    <x v="3"/>
    <s v="OFF-BI-10000822"/>
    <x v="1"/>
    <x v="8"/>
    <x v="967"/>
    <x v="4469"/>
    <n v="2"/>
    <n v="0"/>
    <n v="5.1647999999999996"/>
    <x v="2"/>
    <x v="0"/>
  </r>
  <r>
    <n v="6451"/>
    <x v="3215"/>
    <x v="12"/>
    <d v="2017-09-29T00:00:00"/>
    <s v="Standard Class"/>
    <s v="EH-13990"/>
    <x v="552"/>
    <x v="0"/>
    <x v="0"/>
    <x v="255"/>
    <x v="29"/>
    <x v="315"/>
    <x v="3"/>
    <s v="OFF-PA-10002222"/>
    <x v="1"/>
    <x v="10"/>
    <x v="394"/>
    <x v="1846"/>
    <n v="2"/>
    <n v="0"/>
    <n v="21.012799999999999"/>
    <x v="2"/>
    <x v="0"/>
  </r>
  <r>
    <n v="6452"/>
    <x v="3215"/>
    <x v="12"/>
    <d v="2017-09-29T00:00:00"/>
    <s v="Standard Class"/>
    <s v="EH-13990"/>
    <x v="552"/>
    <x v="0"/>
    <x v="0"/>
    <x v="255"/>
    <x v="29"/>
    <x v="315"/>
    <x v="3"/>
    <s v="OFF-AR-10004930"/>
    <x v="1"/>
    <x v="6"/>
    <x v="87"/>
    <x v="4470"/>
    <n v="1"/>
    <n v="0"/>
    <n v="2.2109999999999994"/>
    <x v="2"/>
    <x v="0"/>
  </r>
  <r>
    <n v="6453"/>
    <x v="3216"/>
    <x v="546"/>
    <d v="2017-12-23T00:00:00"/>
    <s v="Second Class"/>
    <s v="PR-18880"/>
    <x v="701"/>
    <x v="0"/>
    <x v="0"/>
    <x v="477"/>
    <x v="10"/>
    <x v="570"/>
    <x v="2"/>
    <s v="TEC-PH-10001750"/>
    <x v="2"/>
    <x v="7"/>
    <x v="977"/>
    <x v="3180"/>
    <n v="3"/>
    <n v="0.2"/>
    <n v="13.857900000000008"/>
    <x v="2"/>
    <x v="0"/>
  </r>
  <r>
    <n v="6454"/>
    <x v="3217"/>
    <x v="1049"/>
    <d v="2017-10-13T00:00:00"/>
    <s v="Standard Class"/>
    <s v="BT-11680"/>
    <x v="537"/>
    <x v="0"/>
    <x v="0"/>
    <x v="12"/>
    <x v="5"/>
    <x v="66"/>
    <x v="2"/>
    <s v="OFF-AR-10000657"/>
    <x v="1"/>
    <x v="6"/>
    <x v="1527"/>
    <x v="4471"/>
    <n v="2"/>
    <n v="0.2"/>
    <n v="0.55899999999999961"/>
    <x v="2"/>
    <x v="0"/>
  </r>
  <r>
    <n v="6455"/>
    <x v="3218"/>
    <x v="689"/>
    <d v="2019-08-03T00:00:00"/>
    <s v="First Class"/>
    <s v="EC-14050"/>
    <x v="685"/>
    <x v="0"/>
    <x v="0"/>
    <x v="8"/>
    <x v="1"/>
    <x v="94"/>
    <x v="1"/>
    <s v="OFF-ST-10003442"/>
    <x v="1"/>
    <x v="4"/>
    <x v="86"/>
    <x v="403"/>
    <n v="2"/>
    <n v="0"/>
    <n v="15.2712"/>
    <x v="1"/>
    <x v="0"/>
  </r>
  <r>
    <n v="6456"/>
    <x v="3218"/>
    <x v="689"/>
    <d v="2019-08-03T00:00:00"/>
    <s v="First Class"/>
    <s v="EC-14050"/>
    <x v="685"/>
    <x v="0"/>
    <x v="0"/>
    <x v="8"/>
    <x v="1"/>
    <x v="94"/>
    <x v="1"/>
    <s v="FUR-FU-10003142"/>
    <x v="0"/>
    <x v="5"/>
    <x v="1210"/>
    <x v="3322"/>
    <n v="7"/>
    <n v="0"/>
    <n v="11.457599999999998"/>
    <x v="1"/>
    <x v="0"/>
  </r>
  <r>
    <n v="6457"/>
    <x v="3219"/>
    <x v="79"/>
    <d v="2016-08-11T00:00:00"/>
    <s v="Standard Class"/>
    <s v="SP-20650"/>
    <x v="70"/>
    <x v="1"/>
    <x v="0"/>
    <x v="20"/>
    <x v="15"/>
    <x v="29"/>
    <x v="3"/>
    <s v="TEC-PH-10002468"/>
    <x v="2"/>
    <x v="7"/>
    <x v="1219"/>
    <x v="4472"/>
    <n v="1"/>
    <n v="0"/>
    <n v="36.717300000000009"/>
    <x v="2"/>
    <x v="0"/>
  </r>
  <r>
    <n v="6458"/>
    <x v="3219"/>
    <x v="79"/>
    <d v="2016-08-11T00:00:00"/>
    <s v="Standard Class"/>
    <s v="SP-20650"/>
    <x v="70"/>
    <x v="1"/>
    <x v="0"/>
    <x v="20"/>
    <x v="15"/>
    <x v="29"/>
    <x v="3"/>
    <s v="OFF-AR-10004165"/>
    <x v="1"/>
    <x v="6"/>
    <x v="1597"/>
    <x v="4473"/>
    <n v="7"/>
    <n v="0"/>
    <n v="7.0224000000000011"/>
    <x v="2"/>
    <x v="0"/>
  </r>
  <r>
    <n v="6459"/>
    <x v="3220"/>
    <x v="304"/>
    <d v="2019-05-17T00:00:00"/>
    <s v="First Class"/>
    <s v="AJ-10780"/>
    <x v="321"/>
    <x v="1"/>
    <x v="0"/>
    <x v="248"/>
    <x v="39"/>
    <x v="307"/>
    <x v="3"/>
    <s v="OFF-AR-10001919"/>
    <x v="1"/>
    <x v="6"/>
    <x v="862"/>
    <x v="1061"/>
    <n v="2"/>
    <n v="0"/>
    <n v="1.0903999999999998"/>
    <x v="2"/>
    <x v="0"/>
  </r>
  <r>
    <n v="6460"/>
    <x v="3220"/>
    <x v="304"/>
    <d v="2019-05-17T00:00:00"/>
    <s v="First Class"/>
    <s v="AJ-10780"/>
    <x v="321"/>
    <x v="1"/>
    <x v="0"/>
    <x v="248"/>
    <x v="39"/>
    <x v="307"/>
    <x v="3"/>
    <s v="OFF-AR-10003045"/>
    <x v="1"/>
    <x v="6"/>
    <x v="425"/>
    <x v="456"/>
    <n v="5"/>
    <n v="0"/>
    <n v="6.6150000000000002"/>
    <x v="2"/>
    <x v="0"/>
  </r>
  <r>
    <n v="6461"/>
    <x v="3220"/>
    <x v="304"/>
    <d v="2019-05-17T00:00:00"/>
    <s v="First Class"/>
    <s v="AJ-10780"/>
    <x v="321"/>
    <x v="1"/>
    <x v="0"/>
    <x v="248"/>
    <x v="39"/>
    <x v="307"/>
    <x v="3"/>
    <s v="OFF-AR-10003338"/>
    <x v="1"/>
    <x v="6"/>
    <x v="1439"/>
    <x v="4474"/>
    <n v="5"/>
    <n v="0"/>
    <n v="9.3000000000000007"/>
    <x v="2"/>
    <x v="0"/>
  </r>
  <r>
    <n v="6462"/>
    <x v="3220"/>
    <x v="304"/>
    <d v="2019-05-17T00:00:00"/>
    <s v="First Class"/>
    <s v="AJ-10780"/>
    <x v="321"/>
    <x v="1"/>
    <x v="0"/>
    <x v="248"/>
    <x v="39"/>
    <x v="307"/>
    <x v="3"/>
    <s v="TEC-AC-10003280"/>
    <x v="2"/>
    <x v="11"/>
    <x v="1037"/>
    <x v="1324"/>
    <n v="3"/>
    <n v="0"/>
    <n v="18.893699999999995"/>
    <x v="2"/>
    <x v="0"/>
  </r>
  <r>
    <n v="6463"/>
    <x v="3220"/>
    <x v="304"/>
    <d v="2019-05-17T00:00:00"/>
    <s v="First Class"/>
    <s v="AJ-10780"/>
    <x v="321"/>
    <x v="1"/>
    <x v="0"/>
    <x v="248"/>
    <x v="39"/>
    <x v="307"/>
    <x v="3"/>
    <s v="FUR-CH-10003298"/>
    <x v="0"/>
    <x v="1"/>
    <x v="1576"/>
    <x v="0"/>
    <n v="2"/>
    <n v="0"/>
    <n v="23.576399999999978"/>
    <x v="2"/>
    <x v="0"/>
  </r>
  <r>
    <n v="6464"/>
    <x v="3220"/>
    <x v="304"/>
    <d v="2019-05-17T00:00:00"/>
    <s v="First Class"/>
    <s v="AJ-10780"/>
    <x v="321"/>
    <x v="1"/>
    <x v="0"/>
    <x v="248"/>
    <x v="39"/>
    <x v="307"/>
    <x v="3"/>
    <s v="OFF-LA-10004544"/>
    <x v="1"/>
    <x v="2"/>
    <x v="199"/>
    <x v="3066"/>
    <n v="5"/>
    <n v="0"/>
    <n v="37"/>
    <x v="2"/>
    <x v="0"/>
  </r>
  <r>
    <n v="6465"/>
    <x v="3221"/>
    <x v="897"/>
    <d v="2018-09-28T00:00:00"/>
    <s v="Standard Class"/>
    <s v="AS-10630"/>
    <x v="357"/>
    <x v="2"/>
    <x v="0"/>
    <x v="103"/>
    <x v="0"/>
    <x v="175"/>
    <x v="0"/>
    <s v="FUR-FU-10004586"/>
    <x v="0"/>
    <x v="5"/>
    <x v="1482"/>
    <x v="2537"/>
    <n v="2"/>
    <n v="0"/>
    <n v="6.3743999999999996"/>
    <x v="0"/>
    <x v="0"/>
  </r>
  <r>
    <n v="6466"/>
    <x v="3222"/>
    <x v="50"/>
    <d v="2017-11-17T00:00:00"/>
    <s v="Standard Class"/>
    <s v="AA-10375"/>
    <x v="211"/>
    <x v="0"/>
    <x v="0"/>
    <x v="465"/>
    <x v="18"/>
    <x v="558"/>
    <x v="0"/>
    <s v="OFF-ST-10003572"/>
    <x v="1"/>
    <x v="4"/>
    <x v="1744"/>
    <x v="4475"/>
    <n v="6"/>
    <n v="0.2"/>
    <n v="6.3719999999999999"/>
    <x v="0"/>
    <x v="0"/>
  </r>
  <r>
    <n v="6467"/>
    <x v="3223"/>
    <x v="1053"/>
    <d v="2019-05-25T00:00:00"/>
    <s v="Second Class"/>
    <s v="EH-13945"/>
    <x v="13"/>
    <x v="0"/>
    <x v="0"/>
    <x v="1"/>
    <x v="1"/>
    <x v="141"/>
    <x v="1"/>
    <s v="TEC-AC-10002331"/>
    <x v="2"/>
    <x v="11"/>
    <x v="1591"/>
    <x v="3776"/>
    <n v="7"/>
    <n v="0"/>
    <n v="25.330199999999998"/>
    <x v="1"/>
    <x v="0"/>
  </r>
  <r>
    <n v="6468"/>
    <x v="3224"/>
    <x v="499"/>
    <d v="2018-12-08T00:00:00"/>
    <s v="Standard Class"/>
    <s v="DB-13270"/>
    <x v="489"/>
    <x v="2"/>
    <x v="0"/>
    <x v="205"/>
    <x v="34"/>
    <x v="258"/>
    <x v="3"/>
    <s v="OFF-ST-10000142"/>
    <x v="1"/>
    <x v="4"/>
    <x v="404"/>
    <x v="4476"/>
    <n v="5"/>
    <n v="0"/>
    <n v="582.23199999999997"/>
    <x v="2"/>
    <x v="0"/>
  </r>
  <r>
    <n v="6469"/>
    <x v="3224"/>
    <x v="499"/>
    <d v="2018-12-08T00:00:00"/>
    <s v="Standard Class"/>
    <s v="DB-13270"/>
    <x v="489"/>
    <x v="2"/>
    <x v="0"/>
    <x v="205"/>
    <x v="34"/>
    <x v="258"/>
    <x v="3"/>
    <s v="TEC-PH-10000441"/>
    <x v="2"/>
    <x v="7"/>
    <x v="1055"/>
    <x v="3211"/>
    <n v="5"/>
    <n v="0"/>
    <n v="176.38600000000002"/>
    <x v="2"/>
    <x v="0"/>
  </r>
  <r>
    <n v="6470"/>
    <x v="3224"/>
    <x v="499"/>
    <d v="2018-12-08T00:00:00"/>
    <s v="Standard Class"/>
    <s v="DB-13270"/>
    <x v="489"/>
    <x v="2"/>
    <x v="0"/>
    <x v="205"/>
    <x v="34"/>
    <x v="258"/>
    <x v="3"/>
    <s v="FUR-FU-10004864"/>
    <x v="0"/>
    <x v="5"/>
    <x v="1719"/>
    <x v="4477"/>
    <n v="6"/>
    <n v="0"/>
    <n v="23.898600000000002"/>
    <x v="2"/>
    <x v="0"/>
  </r>
  <r>
    <n v="6471"/>
    <x v="3225"/>
    <x v="1111"/>
    <d v="2017-09-02T00:00:00"/>
    <s v="Standard Class"/>
    <s v="CC-12100"/>
    <x v="385"/>
    <x v="2"/>
    <x v="0"/>
    <x v="66"/>
    <x v="12"/>
    <x v="151"/>
    <x v="2"/>
    <s v="TEC-PH-10001750"/>
    <x v="2"/>
    <x v="7"/>
    <x v="977"/>
    <x v="203"/>
    <n v="2"/>
    <n v="0"/>
    <n v="35.634600000000006"/>
    <x v="2"/>
    <x v="0"/>
  </r>
  <r>
    <n v="6472"/>
    <x v="3225"/>
    <x v="1111"/>
    <d v="2017-09-02T00:00:00"/>
    <s v="Standard Class"/>
    <s v="CC-12100"/>
    <x v="385"/>
    <x v="2"/>
    <x v="0"/>
    <x v="66"/>
    <x v="12"/>
    <x v="151"/>
    <x v="2"/>
    <s v="TEC-AC-10004510"/>
    <x v="2"/>
    <x v="11"/>
    <x v="953"/>
    <x v="4478"/>
    <n v="7"/>
    <n v="0"/>
    <n v="11.451999999999995"/>
    <x v="2"/>
    <x v="0"/>
  </r>
  <r>
    <n v="6473"/>
    <x v="3226"/>
    <x v="571"/>
    <d v="2016-06-10T00:00:00"/>
    <s v="Standard Class"/>
    <s v="VT-21700"/>
    <x v="725"/>
    <x v="2"/>
    <x v="0"/>
    <x v="12"/>
    <x v="5"/>
    <x v="32"/>
    <x v="2"/>
    <s v="OFF-LA-10001074"/>
    <x v="1"/>
    <x v="2"/>
    <x v="300"/>
    <x v="318"/>
    <n v="10"/>
    <n v="0.2"/>
    <n v="33.830999999999989"/>
    <x v="2"/>
    <x v="0"/>
  </r>
  <r>
    <n v="6474"/>
    <x v="3227"/>
    <x v="196"/>
    <d v="2018-03-20T00:00:00"/>
    <s v="Second Class"/>
    <s v="DB-13060"/>
    <x v="72"/>
    <x v="0"/>
    <x v="0"/>
    <x v="29"/>
    <x v="18"/>
    <x v="84"/>
    <x v="0"/>
    <s v="OFF-AP-10003590"/>
    <x v="1"/>
    <x v="9"/>
    <x v="956"/>
    <x v="4479"/>
    <n v="3"/>
    <n v="0.2"/>
    <n v="87.180000000000092"/>
    <x v="0"/>
    <x v="0"/>
  </r>
  <r>
    <n v="6475"/>
    <x v="3228"/>
    <x v="1112"/>
    <d v="2016-01-15T00:00:00"/>
    <s v="First Class"/>
    <s v="BS-11590"/>
    <x v="29"/>
    <x v="1"/>
    <x v="0"/>
    <x v="10"/>
    <x v="9"/>
    <x v="11"/>
    <x v="3"/>
    <s v="FUR-BO-10003433"/>
    <x v="0"/>
    <x v="0"/>
    <x v="920"/>
    <x v="1168"/>
    <n v="4"/>
    <n v="0.5"/>
    <n v="-53.285600000000009"/>
    <x v="2"/>
    <x v="0"/>
  </r>
  <r>
    <n v="6476"/>
    <x v="3229"/>
    <x v="95"/>
    <d v="2019-06-10T00:00:00"/>
    <s v="Standard Class"/>
    <s v="NR-18550"/>
    <x v="749"/>
    <x v="0"/>
    <x v="0"/>
    <x v="95"/>
    <x v="2"/>
    <x v="118"/>
    <x v="0"/>
    <s v="OFF-BI-10002432"/>
    <x v="1"/>
    <x v="8"/>
    <x v="875"/>
    <x v="4480"/>
    <n v="3"/>
    <n v="0.7"/>
    <n v="-3.4913999999999987"/>
    <x v="0"/>
    <x v="0"/>
  </r>
  <r>
    <n v="6477"/>
    <x v="3229"/>
    <x v="95"/>
    <d v="2019-06-10T00:00:00"/>
    <s v="Standard Class"/>
    <s v="NR-18550"/>
    <x v="749"/>
    <x v="0"/>
    <x v="0"/>
    <x v="95"/>
    <x v="2"/>
    <x v="118"/>
    <x v="0"/>
    <s v="OFF-AP-10003622"/>
    <x v="1"/>
    <x v="9"/>
    <x v="190"/>
    <x v="4481"/>
    <n v="2"/>
    <n v="0.2"/>
    <n v="0.58499999999999974"/>
    <x v="0"/>
    <x v="0"/>
  </r>
  <r>
    <n v="6478"/>
    <x v="3229"/>
    <x v="95"/>
    <d v="2019-06-10T00:00:00"/>
    <s v="Standard Class"/>
    <s v="NR-18550"/>
    <x v="749"/>
    <x v="0"/>
    <x v="0"/>
    <x v="95"/>
    <x v="2"/>
    <x v="118"/>
    <x v="0"/>
    <s v="TEC-AC-10003832"/>
    <x v="2"/>
    <x v="11"/>
    <x v="218"/>
    <x v="4482"/>
    <n v="1"/>
    <n v="0.2"/>
    <n v="-2.5749000000000279"/>
    <x v="0"/>
    <x v="0"/>
  </r>
  <r>
    <n v="6479"/>
    <x v="3229"/>
    <x v="95"/>
    <d v="2019-06-10T00:00:00"/>
    <s v="Standard Class"/>
    <s v="NR-18550"/>
    <x v="749"/>
    <x v="0"/>
    <x v="0"/>
    <x v="95"/>
    <x v="2"/>
    <x v="118"/>
    <x v="0"/>
    <s v="OFF-PA-10000809"/>
    <x v="1"/>
    <x v="10"/>
    <x v="1133"/>
    <x v="12"/>
    <n v="3"/>
    <n v="0.2"/>
    <n v="5.4432"/>
    <x v="0"/>
    <x v="0"/>
  </r>
  <r>
    <n v="6480"/>
    <x v="3229"/>
    <x v="95"/>
    <d v="2019-06-10T00:00:00"/>
    <s v="Standard Class"/>
    <s v="NR-18550"/>
    <x v="749"/>
    <x v="0"/>
    <x v="0"/>
    <x v="95"/>
    <x v="2"/>
    <x v="118"/>
    <x v="0"/>
    <s v="TEC-PH-10000441"/>
    <x v="2"/>
    <x v="7"/>
    <x v="1055"/>
    <x v="4483"/>
    <n v="5"/>
    <n v="0.2"/>
    <n v="50.396000000000015"/>
    <x v="0"/>
    <x v="0"/>
  </r>
  <r>
    <n v="6481"/>
    <x v="3229"/>
    <x v="95"/>
    <d v="2019-06-10T00:00:00"/>
    <s v="Standard Class"/>
    <s v="NR-18550"/>
    <x v="749"/>
    <x v="0"/>
    <x v="0"/>
    <x v="95"/>
    <x v="2"/>
    <x v="118"/>
    <x v="0"/>
    <s v="OFF-AP-10002287"/>
    <x v="1"/>
    <x v="9"/>
    <x v="1283"/>
    <x v="4484"/>
    <n v="7"/>
    <n v="0.2"/>
    <n v="1.8353999999999999"/>
    <x v="0"/>
    <x v="0"/>
  </r>
  <r>
    <n v="6482"/>
    <x v="3229"/>
    <x v="95"/>
    <d v="2019-06-10T00:00:00"/>
    <s v="Standard Class"/>
    <s v="NR-18550"/>
    <x v="749"/>
    <x v="0"/>
    <x v="0"/>
    <x v="95"/>
    <x v="2"/>
    <x v="118"/>
    <x v="0"/>
    <s v="FUR-BO-10002824"/>
    <x v="0"/>
    <x v="0"/>
    <x v="415"/>
    <x v="475"/>
    <n v="2"/>
    <n v="0.2"/>
    <n v="0"/>
    <x v="0"/>
    <x v="0"/>
  </r>
  <r>
    <n v="6483"/>
    <x v="3229"/>
    <x v="95"/>
    <d v="2019-06-10T00:00:00"/>
    <s v="Standard Class"/>
    <s v="NR-18550"/>
    <x v="749"/>
    <x v="0"/>
    <x v="0"/>
    <x v="95"/>
    <x v="2"/>
    <x v="118"/>
    <x v="0"/>
    <s v="TEC-AC-10002942"/>
    <x v="2"/>
    <x v="11"/>
    <x v="1606"/>
    <x v="4485"/>
    <n v="2"/>
    <n v="0.2"/>
    <n v="-4.1400000000000077"/>
    <x v="0"/>
    <x v="0"/>
  </r>
  <r>
    <n v="6484"/>
    <x v="3230"/>
    <x v="95"/>
    <d v="2019-06-09T00:00:00"/>
    <s v="Standard Class"/>
    <s v="KN-16390"/>
    <x v="471"/>
    <x v="1"/>
    <x v="0"/>
    <x v="20"/>
    <x v="15"/>
    <x v="164"/>
    <x v="3"/>
    <s v="FUR-TA-10001932"/>
    <x v="0"/>
    <x v="3"/>
    <x v="848"/>
    <x v="4486"/>
    <n v="2"/>
    <n v="0.4"/>
    <n v="-115.43040000000002"/>
    <x v="2"/>
    <x v="0"/>
  </r>
  <r>
    <n v="6485"/>
    <x v="3230"/>
    <x v="95"/>
    <d v="2019-06-09T00:00:00"/>
    <s v="Standard Class"/>
    <s v="KN-16390"/>
    <x v="471"/>
    <x v="1"/>
    <x v="0"/>
    <x v="20"/>
    <x v="15"/>
    <x v="164"/>
    <x v="3"/>
    <s v="TEC-MA-10003173"/>
    <x v="2"/>
    <x v="15"/>
    <x v="1715"/>
    <x v="4487"/>
    <n v="6"/>
    <n v="0"/>
    <n v="36.183599999999991"/>
    <x v="2"/>
    <x v="0"/>
  </r>
  <r>
    <n v="6486"/>
    <x v="3230"/>
    <x v="95"/>
    <d v="2019-06-09T00:00:00"/>
    <s v="Standard Class"/>
    <s v="KN-16390"/>
    <x v="471"/>
    <x v="1"/>
    <x v="0"/>
    <x v="20"/>
    <x v="15"/>
    <x v="164"/>
    <x v="3"/>
    <s v="OFF-PA-10004156"/>
    <x v="1"/>
    <x v="10"/>
    <x v="750"/>
    <x v="1568"/>
    <n v="4"/>
    <n v="0"/>
    <n v="22.226399999999998"/>
    <x v="2"/>
    <x v="0"/>
  </r>
  <r>
    <n v="6487"/>
    <x v="3231"/>
    <x v="1113"/>
    <d v="2017-03-26T00:00:00"/>
    <s v="Standard Class"/>
    <s v="JW-16075"/>
    <x v="493"/>
    <x v="0"/>
    <x v="0"/>
    <x v="108"/>
    <x v="3"/>
    <x v="222"/>
    <x v="0"/>
    <s v="OFF-AP-10002945"/>
    <x v="1"/>
    <x v="9"/>
    <x v="228"/>
    <x v="4488"/>
    <n v="4"/>
    <n v="0.2"/>
    <n v="156.33799999999997"/>
    <x v="0"/>
    <x v="0"/>
  </r>
  <r>
    <n v="6488"/>
    <x v="3231"/>
    <x v="1113"/>
    <d v="2017-03-26T00:00:00"/>
    <s v="Standard Class"/>
    <s v="JW-16075"/>
    <x v="493"/>
    <x v="0"/>
    <x v="0"/>
    <x v="108"/>
    <x v="3"/>
    <x v="222"/>
    <x v="0"/>
    <s v="OFF-BI-10000948"/>
    <x v="1"/>
    <x v="8"/>
    <x v="1382"/>
    <x v="4489"/>
    <n v="3"/>
    <n v="0.7"/>
    <n v="-9.8462999999999994"/>
    <x v="0"/>
    <x v="0"/>
  </r>
  <r>
    <n v="6489"/>
    <x v="3231"/>
    <x v="1113"/>
    <d v="2017-03-26T00:00:00"/>
    <s v="Standard Class"/>
    <s v="JW-16075"/>
    <x v="493"/>
    <x v="0"/>
    <x v="0"/>
    <x v="108"/>
    <x v="3"/>
    <x v="222"/>
    <x v="0"/>
    <s v="OFF-PA-10002254"/>
    <x v="1"/>
    <x v="10"/>
    <x v="146"/>
    <x v="4490"/>
    <n v="14"/>
    <n v="0.2"/>
    <n v="96.023199999999974"/>
    <x v="0"/>
    <x v="0"/>
  </r>
  <r>
    <n v="6490"/>
    <x v="3232"/>
    <x v="20"/>
    <d v="2019-09-24T00:00:00"/>
    <s v="Standard Class"/>
    <s v="JM-15535"/>
    <x v="341"/>
    <x v="0"/>
    <x v="0"/>
    <x v="20"/>
    <x v="15"/>
    <x v="164"/>
    <x v="3"/>
    <s v="OFF-PA-10004782"/>
    <x v="1"/>
    <x v="10"/>
    <x v="1422"/>
    <x v="56"/>
    <n v="5"/>
    <n v="0"/>
    <n v="15.552000000000001"/>
    <x v="2"/>
    <x v="0"/>
  </r>
  <r>
    <n v="6491"/>
    <x v="3233"/>
    <x v="1114"/>
    <d v="2016-09-19T00:00:00"/>
    <s v="Standard Class"/>
    <s v="MF-18250"/>
    <x v="751"/>
    <x v="1"/>
    <x v="0"/>
    <x v="10"/>
    <x v="9"/>
    <x v="74"/>
    <x v="3"/>
    <s v="FUR-FU-10000222"/>
    <x v="0"/>
    <x v="5"/>
    <x v="596"/>
    <x v="4491"/>
    <n v="4"/>
    <n v="0.2"/>
    <n v="16.889599999999998"/>
    <x v="2"/>
    <x v="0"/>
  </r>
  <r>
    <n v="6492"/>
    <x v="3234"/>
    <x v="73"/>
    <d v="2018-11-25T00:00:00"/>
    <s v="Standard Class"/>
    <s v="FA-14230"/>
    <x v="135"/>
    <x v="1"/>
    <x v="0"/>
    <x v="333"/>
    <x v="2"/>
    <x v="414"/>
    <x v="0"/>
    <s v="FUR-BO-10004695"/>
    <x v="0"/>
    <x v="0"/>
    <x v="200"/>
    <x v="4492"/>
    <n v="2"/>
    <n v="0.2"/>
    <n v="10.858799999999974"/>
    <x v="0"/>
    <x v="0"/>
  </r>
  <r>
    <n v="6493"/>
    <x v="3234"/>
    <x v="73"/>
    <d v="2018-11-25T00:00:00"/>
    <s v="Standard Class"/>
    <s v="FA-14230"/>
    <x v="135"/>
    <x v="1"/>
    <x v="0"/>
    <x v="333"/>
    <x v="2"/>
    <x v="414"/>
    <x v="0"/>
    <s v="OFF-ST-10003327"/>
    <x v="1"/>
    <x v="4"/>
    <x v="337"/>
    <x v="4493"/>
    <n v="5"/>
    <n v="0.2"/>
    <n v="4.4684999999999953"/>
    <x v="0"/>
    <x v="0"/>
  </r>
  <r>
    <n v="6494"/>
    <x v="3234"/>
    <x v="73"/>
    <d v="2018-11-25T00:00:00"/>
    <s v="Standard Class"/>
    <s v="FA-14230"/>
    <x v="135"/>
    <x v="1"/>
    <x v="0"/>
    <x v="333"/>
    <x v="2"/>
    <x v="414"/>
    <x v="0"/>
    <s v="TEC-PH-10003357"/>
    <x v="2"/>
    <x v="7"/>
    <x v="1071"/>
    <x v="4494"/>
    <n v="4"/>
    <n v="0.2"/>
    <n v="24.476800000000004"/>
    <x v="0"/>
    <x v="0"/>
  </r>
  <r>
    <n v="6495"/>
    <x v="3235"/>
    <x v="960"/>
    <d v="2019-11-01T00:00:00"/>
    <s v="Second Class"/>
    <s v="KH-16510"/>
    <x v="168"/>
    <x v="0"/>
    <x v="0"/>
    <x v="12"/>
    <x v="5"/>
    <x v="14"/>
    <x v="2"/>
    <s v="TEC-AC-10002167"/>
    <x v="2"/>
    <x v="11"/>
    <x v="46"/>
    <x v="734"/>
    <n v="2"/>
    <n v="0.2"/>
    <n v="-2.6999999999999993"/>
    <x v="2"/>
    <x v="0"/>
  </r>
  <r>
    <n v="6496"/>
    <x v="3235"/>
    <x v="960"/>
    <d v="2019-11-01T00:00:00"/>
    <s v="Second Class"/>
    <s v="KH-16510"/>
    <x v="168"/>
    <x v="0"/>
    <x v="0"/>
    <x v="12"/>
    <x v="5"/>
    <x v="14"/>
    <x v="2"/>
    <s v="OFF-PA-10001937"/>
    <x v="1"/>
    <x v="10"/>
    <x v="289"/>
    <x v="12"/>
    <n v="3"/>
    <n v="0.2"/>
    <n v="5.4432"/>
    <x v="2"/>
    <x v="0"/>
  </r>
  <r>
    <n v="6497"/>
    <x v="3235"/>
    <x v="960"/>
    <d v="2019-11-01T00:00:00"/>
    <s v="Second Class"/>
    <s v="KH-16510"/>
    <x v="168"/>
    <x v="0"/>
    <x v="0"/>
    <x v="12"/>
    <x v="5"/>
    <x v="14"/>
    <x v="2"/>
    <s v="TEC-AC-10004510"/>
    <x v="2"/>
    <x v="11"/>
    <x v="953"/>
    <x v="2689"/>
    <n v="2"/>
    <n v="0.2"/>
    <n v="-3.272000000000002"/>
    <x v="2"/>
    <x v="0"/>
  </r>
  <r>
    <n v="6498"/>
    <x v="3236"/>
    <x v="1115"/>
    <d v="2017-07-28T00:00:00"/>
    <s v="Standard Class"/>
    <s v="SS-20515"/>
    <x v="776"/>
    <x v="2"/>
    <x v="0"/>
    <x v="103"/>
    <x v="0"/>
    <x v="175"/>
    <x v="0"/>
    <s v="FUR-FU-10001487"/>
    <x v="0"/>
    <x v="5"/>
    <x v="5"/>
    <x v="167"/>
    <n v="3"/>
    <n v="0"/>
    <n v="6.0725999999999987"/>
    <x v="0"/>
    <x v="0"/>
  </r>
  <r>
    <n v="6499"/>
    <x v="3236"/>
    <x v="1115"/>
    <d v="2017-07-28T00:00:00"/>
    <s v="Standard Class"/>
    <s v="SS-20515"/>
    <x v="776"/>
    <x v="2"/>
    <x v="0"/>
    <x v="103"/>
    <x v="0"/>
    <x v="175"/>
    <x v="0"/>
    <s v="OFF-BI-10000069"/>
    <x v="1"/>
    <x v="8"/>
    <x v="491"/>
    <x v="4495"/>
    <n v="9"/>
    <n v="0"/>
    <n v="62.14139999999999"/>
    <x v="0"/>
    <x v="0"/>
  </r>
  <r>
    <n v="6500"/>
    <x v="3236"/>
    <x v="1115"/>
    <d v="2017-07-28T00:00:00"/>
    <s v="Standard Class"/>
    <s v="SS-20515"/>
    <x v="776"/>
    <x v="2"/>
    <x v="0"/>
    <x v="103"/>
    <x v="0"/>
    <x v="175"/>
    <x v="0"/>
    <s v="TEC-AC-10003289"/>
    <x v="2"/>
    <x v="11"/>
    <x v="1218"/>
    <x v="4496"/>
    <n v="14"/>
    <n v="0"/>
    <n v="64.367799999999988"/>
    <x v="0"/>
    <x v="0"/>
  </r>
  <r>
    <n v="6501"/>
    <x v="3236"/>
    <x v="1115"/>
    <d v="2017-07-28T00:00:00"/>
    <s v="Standard Class"/>
    <s v="SS-20515"/>
    <x v="776"/>
    <x v="2"/>
    <x v="0"/>
    <x v="103"/>
    <x v="0"/>
    <x v="175"/>
    <x v="0"/>
    <s v="OFF-BI-10000069"/>
    <x v="1"/>
    <x v="8"/>
    <x v="491"/>
    <x v="4497"/>
    <n v="6"/>
    <n v="0"/>
    <n v="41.427599999999991"/>
    <x v="0"/>
    <x v="0"/>
  </r>
  <r>
    <n v="6502"/>
    <x v="3237"/>
    <x v="981"/>
    <d v="2016-11-06T00:00:00"/>
    <s v="Standard Class"/>
    <s v="LC-17050"/>
    <x v="702"/>
    <x v="0"/>
    <x v="0"/>
    <x v="64"/>
    <x v="24"/>
    <x v="81"/>
    <x v="3"/>
    <s v="TEC-PH-10001299"/>
    <x v="2"/>
    <x v="7"/>
    <x v="1489"/>
    <x v="2651"/>
    <n v="6"/>
    <n v="0.4"/>
    <n v="-107.99280000000002"/>
    <x v="2"/>
    <x v="0"/>
  </r>
  <r>
    <n v="6503"/>
    <x v="3237"/>
    <x v="981"/>
    <d v="2016-11-06T00:00:00"/>
    <s v="Standard Class"/>
    <s v="LC-17050"/>
    <x v="702"/>
    <x v="0"/>
    <x v="0"/>
    <x v="64"/>
    <x v="24"/>
    <x v="81"/>
    <x v="3"/>
    <s v="TEC-PH-10001552"/>
    <x v="2"/>
    <x v="7"/>
    <x v="180"/>
    <x v="4498"/>
    <n v="7"/>
    <n v="0.4"/>
    <n v="-10.046400000000002"/>
    <x v="2"/>
    <x v="0"/>
  </r>
  <r>
    <n v="6504"/>
    <x v="3237"/>
    <x v="981"/>
    <d v="2016-11-06T00:00:00"/>
    <s v="Standard Class"/>
    <s v="LC-17050"/>
    <x v="702"/>
    <x v="0"/>
    <x v="0"/>
    <x v="64"/>
    <x v="24"/>
    <x v="81"/>
    <x v="3"/>
    <s v="OFF-BI-10001098"/>
    <x v="1"/>
    <x v="8"/>
    <x v="410"/>
    <x v="4499"/>
    <n v="3"/>
    <n v="0.7"/>
    <n v="-13.4694"/>
    <x v="2"/>
    <x v="0"/>
  </r>
  <r>
    <n v="6505"/>
    <x v="3238"/>
    <x v="701"/>
    <d v="2019-11-22T00:00:00"/>
    <s v="Second Class"/>
    <s v="VW-21775"/>
    <x v="100"/>
    <x v="1"/>
    <x v="0"/>
    <x v="20"/>
    <x v="15"/>
    <x v="164"/>
    <x v="3"/>
    <s v="OFF-ST-10000142"/>
    <x v="1"/>
    <x v="4"/>
    <x v="404"/>
    <x v="1439"/>
    <n v="3"/>
    <n v="0"/>
    <n v="349.33919999999995"/>
    <x v="2"/>
    <x v="0"/>
  </r>
  <r>
    <n v="6506"/>
    <x v="3239"/>
    <x v="190"/>
    <d v="2018-06-30T00:00:00"/>
    <s v="Standard Class"/>
    <s v="LD-16855"/>
    <x v="777"/>
    <x v="1"/>
    <x v="0"/>
    <x v="22"/>
    <x v="10"/>
    <x v="155"/>
    <x v="2"/>
    <s v="OFF-AR-10001547"/>
    <x v="1"/>
    <x v="6"/>
    <x v="148"/>
    <x v="4500"/>
    <n v="3"/>
    <n v="0.2"/>
    <n v="0.46409999999999996"/>
    <x v="2"/>
    <x v="0"/>
  </r>
  <r>
    <n v="6507"/>
    <x v="3240"/>
    <x v="790"/>
    <d v="2018-10-11T00:00:00"/>
    <s v="Second Class"/>
    <s v="SP-20545"/>
    <x v="259"/>
    <x v="1"/>
    <x v="0"/>
    <x v="10"/>
    <x v="9"/>
    <x v="105"/>
    <x v="3"/>
    <s v="OFF-PA-10001593"/>
    <x v="1"/>
    <x v="10"/>
    <x v="1764"/>
    <x v="4501"/>
    <n v="4"/>
    <n v="0.2"/>
    <n v="5.9799999999999986"/>
    <x v="2"/>
    <x v="0"/>
  </r>
  <r>
    <n v="6508"/>
    <x v="3240"/>
    <x v="790"/>
    <d v="2018-10-11T00:00:00"/>
    <s v="Second Class"/>
    <s v="SP-20545"/>
    <x v="259"/>
    <x v="1"/>
    <x v="0"/>
    <x v="10"/>
    <x v="9"/>
    <x v="105"/>
    <x v="3"/>
    <s v="FUR-FU-10004071"/>
    <x v="0"/>
    <x v="5"/>
    <x v="575"/>
    <x v="4502"/>
    <n v="4"/>
    <n v="0.2"/>
    <n v="-24.962399999999988"/>
    <x v="2"/>
    <x v="0"/>
  </r>
  <r>
    <n v="6509"/>
    <x v="3241"/>
    <x v="698"/>
    <d v="2019-12-26T00:00:00"/>
    <s v="Standard Class"/>
    <s v="DK-13150"/>
    <x v="83"/>
    <x v="1"/>
    <x v="0"/>
    <x v="20"/>
    <x v="15"/>
    <x v="29"/>
    <x v="3"/>
    <s v="OFF-PA-10001970"/>
    <x v="1"/>
    <x v="10"/>
    <x v="366"/>
    <x v="1007"/>
    <n v="5"/>
    <n v="0"/>
    <n v="137.15100000000001"/>
    <x v="2"/>
    <x v="0"/>
  </r>
  <r>
    <n v="6510"/>
    <x v="3241"/>
    <x v="698"/>
    <d v="2019-12-26T00:00:00"/>
    <s v="Standard Class"/>
    <s v="DK-13150"/>
    <x v="83"/>
    <x v="1"/>
    <x v="0"/>
    <x v="20"/>
    <x v="15"/>
    <x v="29"/>
    <x v="3"/>
    <s v="OFF-BI-10001524"/>
    <x v="1"/>
    <x v="8"/>
    <x v="301"/>
    <x v="4503"/>
    <n v="3"/>
    <n v="0.2"/>
    <n v="17.623199999999997"/>
    <x v="2"/>
    <x v="0"/>
  </r>
  <r>
    <n v="6511"/>
    <x v="3241"/>
    <x v="698"/>
    <d v="2019-12-26T00:00:00"/>
    <s v="Standard Class"/>
    <s v="DK-13150"/>
    <x v="83"/>
    <x v="1"/>
    <x v="0"/>
    <x v="20"/>
    <x v="15"/>
    <x v="29"/>
    <x v="3"/>
    <s v="OFF-PA-10004156"/>
    <x v="1"/>
    <x v="10"/>
    <x v="750"/>
    <x v="887"/>
    <n v="3"/>
    <n v="0"/>
    <n v="16.669799999999999"/>
    <x v="2"/>
    <x v="0"/>
  </r>
  <r>
    <n v="6512"/>
    <x v="3242"/>
    <x v="904"/>
    <d v="2019-03-10T00:00:00"/>
    <s v="Standard Class"/>
    <s v="FC-14245"/>
    <x v="763"/>
    <x v="2"/>
    <x v="0"/>
    <x v="8"/>
    <x v="1"/>
    <x v="9"/>
    <x v="1"/>
    <s v="OFF-AR-10003158"/>
    <x v="1"/>
    <x v="6"/>
    <x v="703"/>
    <x v="1708"/>
    <n v="6"/>
    <n v="0"/>
    <n v="8.1191999999999993"/>
    <x v="1"/>
    <x v="0"/>
  </r>
  <r>
    <n v="6513"/>
    <x v="3242"/>
    <x v="904"/>
    <d v="2019-03-10T00:00:00"/>
    <s v="Standard Class"/>
    <s v="FC-14245"/>
    <x v="763"/>
    <x v="2"/>
    <x v="0"/>
    <x v="8"/>
    <x v="1"/>
    <x v="9"/>
    <x v="1"/>
    <s v="OFF-LA-10004559"/>
    <x v="1"/>
    <x v="2"/>
    <x v="1349"/>
    <x v="132"/>
    <n v="4"/>
    <n v="0"/>
    <n v="5.6448"/>
    <x v="1"/>
    <x v="0"/>
  </r>
  <r>
    <n v="6514"/>
    <x v="3242"/>
    <x v="904"/>
    <d v="2019-03-10T00:00:00"/>
    <s v="Standard Class"/>
    <s v="FC-14245"/>
    <x v="763"/>
    <x v="2"/>
    <x v="0"/>
    <x v="8"/>
    <x v="1"/>
    <x v="9"/>
    <x v="1"/>
    <s v="OFF-PA-10001033"/>
    <x v="1"/>
    <x v="10"/>
    <x v="1509"/>
    <x v="2357"/>
    <n v="7"/>
    <n v="0"/>
    <n v="140.59569999999999"/>
    <x v="1"/>
    <x v="0"/>
  </r>
  <r>
    <n v="6515"/>
    <x v="3242"/>
    <x v="904"/>
    <d v="2019-03-10T00:00:00"/>
    <s v="Standard Class"/>
    <s v="FC-14245"/>
    <x v="763"/>
    <x v="2"/>
    <x v="0"/>
    <x v="8"/>
    <x v="1"/>
    <x v="9"/>
    <x v="1"/>
    <s v="TEC-PH-10001336"/>
    <x v="2"/>
    <x v="7"/>
    <x v="950"/>
    <x v="4504"/>
    <n v="2"/>
    <n v="0.2"/>
    <n v="23.218199999999996"/>
    <x v="1"/>
    <x v="0"/>
  </r>
  <r>
    <n v="6516"/>
    <x v="3243"/>
    <x v="175"/>
    <d v="2019-09-19T00:00:00"/>
    <s v="Standard Class"/>
    <s v="RD-19480"/>
    <x v="502"/>
    <x v="0"/>
    <x v="0"/>
    <x v="8"/>
    <x v="1"/>
    <x v="34"/>
    <x v="1"/>
    <s v="FUR-CH-10002961"/>
    <x v="0"/>
    <x v="1"/>
    <x v="948"/>
    <x v="287"/>
    <n v="3"/>
    <n v="0.2"/>
    <n v="0"/>
    <x v="1"/>
    <x v="0"/>
  </r>
  <r>
    <n v="6517"/>
    <x v="3243"/>
    <x v="175"/>
    <d v="2019-09-19T00:00:00"/>
    <s v="Standard Class"/>
    <s v="RD-19480"/>
    <x v="502"/>
    <x v="0"/>
    <x v="0"/>
    <x v="8"/>
    <x v="1"/>
    <x v="34"/>
    <x v="1"/>
    <s v="FUR-FU-10001488"/>
    <x v="0"/>
    <x v="5"/>
    <x v="1049"/>
    <x v="4505"/>
    <n v="5"/>
    <n v="0"/>
    <n v="105.97999999999999"/>
    <x v="1"/>
    <x v="0"/>
  </r>
  <r>
    <n v="6518"/>
    <x v="3243"/>
    <x v="175"/>
    <d v="2019-09-19T00:00:00"/>
    <s v="Standard Class"/>
    <s v="RD-19480"/>
    <x v="502"/>
    <x v="0"/>
    <x v="0"/>
    <x v="8"/>
    <x v="1"/>
    <x v="34"/>
    <x v="1"/>
    <s v="OFF-AR-10001915"/>
    <x v="1"/>
    <x v="6"/>
    <x v="1057"/>
    <x v="4506"/>
    <n v="10"/>
    <n v="0"/>
    <n v="41.706000000000003"/>
    <x v="1"/>
    <x v="0"/>
  </r>
  <r>
    <n v="6519"/>
    <x v="3243"/>
    <x v="175"/>
    <d v="2019-09-19T00:00:00"/>
    <s v="Standard Class"/>
    <s v="RD-19480"/>
    <x v="502"/>
    <x v="0"/>
    <x v="0"/>
    <x v="8"/>
    <x v="1"/>
    <x v="34"/>
    <x v="1"/>
    <s v="OFF-AP-10001205"/>
    <x v="1"/>
    <x v="9"/>
    <x v="1294"/>
    <x v="4507"/>
    <n v="2"/>
    <n v="0"/>
    <n v="30.508800000000008"/>
    <x v="1"/>
    <x v="0"/>
  </r>
  <r>
    <n v="6520"/>
    <x v="3243"/>
    <x v="175"/>
    <d v="2019-09-19T00:00:00"/>
    <s v="Standard Class"/>
    <s v="RD-19480"/>
    <x v="502"/>
    <x v="0"/>
    <x v="0"/>
    <x v="8"/>
    <x v="1"/>
    <x v="34"/>
    <x v="1"/>
    <s v="OFF-BI-10004528"/>
    <x v="1"/>
    <x v="8"/>
    <x v="473"/>
    <x v="3794"/>
    <n v="1"/>
    <n v="0.2"/>
    <n v="0.83999999999999975"/>
    <x v="1"/>
    <x v="0"/>
  </r>
  <r>
    <n v="6521"/>
    <x v="3244"/>
    <x v="1034"/>
    <d v="2019-01-18T00:00:00"/>
    <s v="Second Class"/>
    <s v="AR-10540"/>
    <x v="481"/>
    <x v="0"/>
    <x v="0"/>
    <x v="25"/>
    <x v="12"/>
    <x v="30"/>
    <x v="2"/>
    <s v="OFF-BI-10004995"/>
    <x v="1"/>
    <x v="8"/>
    <x v="316"/>
    <x v="4508"/>
    <n v="4"/>
    <n v="0"/>
    <n v="2504.2215999999999"/>
    <x v="2"/>
    <x v="0"/>
  </r>
  <r>
    <n v="6522"/>
    <x v="3244"/>
    <x v="1034"/>
    <d v="2019-01-18T00:00:00"/>
    <s v="Second Class"/>
    <s v="AR-10540"/>
    <x v="481"/>
    <x v="0"/>
    <x v="0"/>
    <x v="25"/>
    <x v="12"/>
    <x v="30"/>
    <x v="2"/>
    <s v="FUR-CH-10004626"/>
    <x v="0"/>
    <x v="1"/>
    <x v="1706"/>
    <x v="3722"/>
    <n v="3"/>
    <n v="0"/>
    <n v="72.640799999999999"/>
    <x v="2"/>
    <x v="0"/>
  </r>
  <r>
    <n v="6523"/>
    <x v="3244"/>
    <x v="1034"/>
    <d v="2019-01-18T00:00:00"/>
    <s v="Second Class"/>
    <s v="AR-10540"/>
    <x v="481"/>
    <x v="0"/>
    <x v="0"/>
    <x v="25"/>
    <x v="12"/>
    <x v="30"/>
    <x v="2"/>
    <s v="OFF-PA-10001260"/>
    <x v="1"/>
    <x v="10"/>
    <x v="1778"/>
    <x v="4509"/>
    <n v="7"/>
    <n v="0"/>
    <n v="25.231499999999997"/>
    <x v="2"/>
    <x v="0"/>
  </r>
  <r>
    <n v="6524"/>
    <x v="3245"/>
    <x v="274"/>
    <d v="2018-07-13T00:00:00"/>
    <s v="Standard Class"/>
    <s v="CC-12100"/>
    <x v="385"/>
    <x v="2"/>
    <x v="0"/>
    <x v="10"/>
    <x v="9"/>
    <x v="74"/>
    <x v="3"/>
    <s v="OFF-LA-10002945"/>
    <x v="1"/>
    <x v="2"/>
    <x v="1612"/>
    <x v="1973"/>
    <n v="2"/>
    <n v="0.2"/>
    <n v="3.2759999999999994"/>
    <x v="2"/>
    <x v="0"/>
  </r>
  <r>
    <n v="6525"/>
    <x v="3245"/>
    <x v="274"/>
    <d v="2018-07-13T00:00:00"/>
    <s v="Standard Class"/>
    <s v="CC-12100"/>
    <x v="385"/>
    <x v="2"/>
    <x v="0"/>
    <x v="10"/>
    <x v="9"/>
    <x v="74"/>
    <x v="3"/>
    <s v="TEC-PH-10002310"/>
    <x v="2"/>
    <x v="7"/>
    <x v="959"/>
    <x v="4510"/>
    <n v="1"/>
    <n v="0.4"/>
    <n v="-12.998700000000007"/>
    <x v="2"/>
    <x v="0"/>
  </r>
  <r>
    <n v="6526"/>
    <x v="3245"/>
    <x v="274"/>
    <d v="2018-07-13T00:00:00"/>
    <s v="Standard Class"/>
    <s v="CC-12100"/>
    <x v="385"/>
    <x v="2"/>
    <x v="0"/>
    <x v="10"/>
    <x v="9"/>
    <x v="74"/>
    <x v="3"/>
    <s v="OFF-BI-10001525"/>
    <x v="1"/>
    <x v="8"/>
    <x v="31"/>
    <x v="3517"/>
    <n v="5"/>
    <n v="0.7"/>
    <n v="-4.7625000000000011"/>
    <x v="2"/>
    <x v="0"/>
  </r>
  <r>
    <n v="6527"/>
    <x v="3245"/>
    <x v="274"/>
    <d v="2018-07-13T00:00:00"/>
    <s v="Standard Class"/>
    <s v="CC-12100"/>
    <x v="385"/>
    <x v="2"/>
    <x v="0"/>
    <x v="10"/>
    <x v="9"/>
    <x v="74"/>
    <x v="3"/>
    <s v="OFF-BI-10001308"/>
    <x v="1"/>
    <x v="8"/>
    <x v="1360"/>
    <x v="4511"/>
    <n v="5"/>
    <n v="0.7"/>
    <n v="-7.8500000000000014"/>
    <x v="2"/>
    <x v="0"/>
  </r>
  <r>
    <n v="6528"/>
    <x v="3246"/>
    <x v="443"/>
    <d v="2018-12-28T00:00:00"/>
    <s v="Second Class"/>
    <s v="CA-11965"/>
    <x v="662"/>
    <x v="1"/>
    <x v="0"/>
    <x v="99"/>
    <x v="34"/>
    <x v="122"/>
    <x v="3"/>
    <s v="TEC-CO-10002095"/>
    <x v="2"/>
    <x v="16"/>
    <x v="615"/>
    <x v="4117"/>
    <n v="4"/>
    <n v="0"/>
    <n v="899.98199999999997"/>
    <x v="2"/>
    <x v="0"/>
  </r>
  <r>
    <n v="6529"/>
    <x v="3247"/>
    <x v="1091"/>
    <d v="2016-12-26T00:00:00"/>
    <s v="Standard Class"/>
    <s v="BT-11530"/>
    <x v="404"/>
    <x v="2"/>
    <x v="0"/>
    <x v="20"/>
    <x v="15"/>
    <x v="23"/>
    <x v="3"/>
    <s v="OFF-ST-10004946"/>
    <x v="1"/>
    <x v="4"/>
    <x v="1779"/>
    <x v="4512"/>
    <n v="4"/>
    <n v="0"/>
    <n v="56.26400000000001"/>
    <x v="2"/>
    <x v="0"/>
  </r>
  <r>
    <n v="6530"/>
    <x v="3248"/>
    <x v="1116"/>
    <d v="2016-02-27T00:00:00"/>
    <s v="Standard Class"/>
    <s v="MG-17875"/>
    <x v="675"/>
    <x v="2"/>
    <x v="0"/>
    <x v="236"/>
    <x v="5"/>
    <x v="293"/>
    <x v="2"/>
    <s v="OFF-LA-10004425"/>
    <x v="1"/>
    <x v="2"/>
    <x v="859"/>
    <x v="4513"/>
    <n v="3"/>
    <n v="0.2"/>
    <n v="2.3409000000000004"/>
    <x v="2"/>
    <x v="0"/>
  </r>
  <r>
    <n v="6531"/>
    <x v="3248"/>
    <x v="1116"/>
    <d v="2016-02-27T00:00:00"/>
    <s v="Standard Class"/>
    <s v="MG-17875"/>
    <x v="675"/>
    <x v="2"/>
    <x v="0"/>
    <x v="236"/>
    <x v="5"/>
    <x v="293"/>
    <x v="2"/>
    <s v="OFF-BI-10000320"/>
    <x v="1"/>
    <x v="8"/>
    <x v="776"/>
    <x v="4514"/>
    <n v="3"/>
    <n v="0.8"/>
    <n v="-6.8633999999999986"/>
    <x v="2"/>
    <x v="0"/>
  </r>
  <r>
    <n v="6532"/>
    <x v="3249"/>
    <x v="769"/>
    <d v="2019-12-08T00:00:00"/>
    <s v="Standard Class"/>
    <s v="TP-21130"/>
    <x v="236"/>
    <x v="0"/>
    <x v="0"/>
    <x v="30"/>
    <x v="11"/>
    <x v="38"/>
    <x v="2"/>
    <s v="OFF-AR-10001315"/>
    <x v="1"/>
    <x v="6"/>
    <x v="1029"/>
    <x v="3454"/>
    <n v="5"/>
    <n v="0"/>
    <n v="2.5519999999999996"/>
    <x v="2"/>
    <x v="0"/>
  </r>
  <r>
    <n v="6533"/>
    <x v="3249"/>
    <x v="769"/>
    <d v="2019-12-08T00:00:00"/>
    <s v="Standard Class"/>
    <s v="TP-21130"/>
    <x v="236"/>
    <x v="0"/>
    <x v="0"/>
    <x v="30"/>
    <x v="11"/>
    <x v="38"/>
    <x v="2"/>
    <s v="TEC-AC-10004595"/>
    <x v="2"/>
    <x v="11"/>
    <x v="1769"/>
    <x v="4515"/>
    <n v="1"/>
    <n v="0"/>
    <n v="29.988"/>
    <x v="2"/>
    <x v="0"/>
  </r>
  <r>
    <n v="6534"/>
    <x v="3249"/>
    <x v="769"/>
    <d v="2019-12-08T00:00:00"/>
    <s v="Standard Class"/>
    <s v="TP-21130"/>
    <x v="236"/>
    <x v="0"/>
    <x v="0"/>
    <x v="30"/>
    <x v="11"/>
    <x v="38"/>
    <x v="2"/>
    <s v="TEC-AC-10001539"/>
    <x v="2"/>
    <x v="11"/>
    <x v="1585"/>
    <x v="4516"/>
    <n v="5"/>
    <n v="0"/>
    <n v="143.982"/>
    <x v="2"/>
    <x v="0"/>
  </r>
  <r>
    <n v="6535"/>
    <x v="3250"/>
    <x v="664"/>
    <d v="2016-11-22T00:00:00"/>
    <s v="Standard Class"/>
    <s v="GT-14710"/>
    <x v="218"/>
    <x v="0"/>
    <x v="0"/>
    <x v="198"/>
    <x v="15"/>
    <x v="249"/>
    <x v="3"/>
    <s v="OFF-BI-10001359"/>
    <x v="1"/>
    <x v="8"/>
    <x v="1162"/>
    <x v="4517"/>
    <n v="3"/>
    <n v="0.2"/>
    <n v="726.56189999999981"/>
    <x v="2"/>
    <x v="0"/>
  </r>
  <r>
    <n v="6536"/>
    <x v="3250"/>
    <x v="664"/>
    <d v="2016-11-22T00:00:00"/>
    <s v="Standard Class"/>
    <s v="GT-14710"/>
    <x v="218"/>
    <x v="0"/>
    <x v="0"/>
    <x v="198"/>
    <x v="15"/>
    <x v="249"/>
    <x v="3"/>
    <s v="FUR-BO-10002213"/>
    <x v="0"/>
    <x v="0"/>
    <x v="1232"/>
    <x v="4518"/>
    <n v="10"/>
    <n v="0.2"/>
    <n v="-50.098000000000297"/>
    <x v="2"/>
    <x v="0"/>
  </r>
  <r>
    <n v="6537"/>
    <x v="3251"/>
    <x v="22"/>
    <d v="2016-10-23T00:00:00"/>
    <s v="First Class"/>
    <s v="FH-14365"/>
    <x v="92"/>
    <x v="1"/>
    <x v="0"/>
    <x v="289"/>
    <x v="18"/>
    <x v="364"/>
    <x v="0"/>
    <s v="FUR-TA-10003008"/>
    <x v="0"/>
    <x v="3"/>
    <x v="955"/>
    <x v="4238"/>
    <n v="3"/>
    <n v="0.4"/>
    <n v="-147.8655"/>
    <x v="0"/>
    <x v="0"/>
  </r>
  <r>
    <n v="6538"/>
    <x v="3251"/>
    <x v="22"/>
    <d v="2016-10-23T00:00:00"/>
    <s v="First Class"/>
    <s v="FH-14365"/>
    <x v="92"/>
    <x v="1"/>
    <x v="0"/>
    <x v="289"/>
    <x v="18"/>
    <x v="364"/>
    <x v="0"/>
    <s v="OFF-ST-10000934"/>
    <x v="1"/>
    <x v="4"/>
    <x v="356"/>
    <x v="2066"/>
    <n v="3"/>
    <n v="0.2"/>
    <n v="-24.588000000000001"/>
    <x v="0"/>
    <x v="0"/>
  </r>
  <r>
    <n v="6539"/>
    <x v="3252"/>
    <x v="969"/>
    <d v="2017-10-30T00:00:00"/>
    <s v="Standard Class"/>
    <s v="HK-14890"/>
    <x v="96"/>
    <x v="1"/>
    <x v="0"/>
    <x v="46"/>
    <x v="13"/>
    <x v="284"/>
    <x v="3"/>
    <s v="TEC-PH-10004042"/>
    <x v="2"/>
    <x v="7"/>
    <x v="558"/>
    <x v="4519"/>
    <n v="1"/>
    <n v="0"/>
    <n v="41.337400000000002"/>
    <x v="2"/>
    <x v="0"/>
  </r>
  <r>
    <n v="6540"/>
    <x v="3252"/>
    <x v="969"/>
    <d v="2017-10-30T00:00:00"/>
    <s v="Standard Class"/>
    <s v="HK-14890"/>
    <x v="96"/>
    <x v="1"/>
    <x v="0"/>
    <x v="46"/>
    <x v="13"/>
    <x v="284"/>
    <x v="3"/>
    <s v="FUR-CH-10002439"/>
    <x v="0"/>
    <x v="1"/>
    <x v="1325"/>
    <x v="4520"/>
    <n v="5"/>
    <n v="0"/>
    <n v="75.686000000000007"/>
    <x v="2"/>
    <x v="0"/>
  </r>
  <r>
    <n v="6541"/>
    <x v="3253"/>
    <x v="673"/>
    <d v="2019-11-19T00:00:00"/>
    <s v="First Class"/>
    <s v="CC-12220"/>
    <x v="417"/>
    <x v="0"/>
    <x v="0"/>
    <x v="4"/>
    <x v="4"/>
    <x v="5"/>
    <x v="1"/>
    <s v="OFF-PA-10001363"/>
    <x v="1"/>
    <x v="10"/>
    <x v="1625"/>
    <x v="4521"/>
    <n v="6"/>
    <n v="0"/>
    <n v="34.629599999999996"/>
    <x v="1"/>
    <x v="0"/>
  </r>
  <r>
    <n v="6542"/>
    <x v="3253"/>
    <x v="673"/>
    <d v="2019-11-19T00:00:00"/>
    <s v="First Class"/>
    <s v="CC-12220"/>
    <x v="417"/>
    <x v="0"/>
    <x v="0"/>
    <x v="4"/>
    <x v="4"/>
    <x v="5"/>
    <x v="1"/>
    <s v="FUR-FU-10003394"/>
    <x v="0"/>
    <x v="5"/>
    <x v="583"/>
    <x v="1839"/>
    <n v="2"/>
    <n v="0"/>
    <n v="23.786399999999986"/>
    <x v="1"/>
    <x v="0"/>
  </r>
  <r>
    <n v="6543"/>
    <x v="3253"/>
    <x v="673"/>
    <d v="2019-11-19T00:00:00"/>
    <s v="First Class"/>
    <s v="CC-12220"/>
    <x v="417"/>
    <x v="0"/>
    <x v="0"/>
    <x v="4"/>
    <x v="4"/>
    <x v="5"/>
    <x v="1"/>
    <s v="TEC-PH-10003171"/>
    <x v="2"/>
    <x v="7"/>
    <x v="1504"/>
    <x v="4220"/>
    <n v="3"/>
    <n v="0.2"/>
    <n v="10.787999999999997"/>
    <x v="1"/>
    <x v="0"/>
  </r>
  <r>
    <n v="6544"/>
    <x v="3253"/>
    <x v="673"/>
    <d v="2019-11-19T00:00:00"/>
    <s v="First Class"/>
    <s v="CC-12220"/>
    <x v="417"/>
    <x v="0"/>
    <x v="0"/>
    <x v="4"/>
    <x v="4"/>
    <x v="5"/>
    <x v="1"/>
    <s v="OFF-ST-10003123"/>
    <x v="1"/>
    <x v="4"/>
    <x v="1277"/>
    <x v="3304"/>
    <n v="1"/>
    <n v="0"/>
    <n v="7.9895999999999994"/>
    <x v="1"/>
    <x v="0"/>
  </r>
  <r>
    <n v="6545"/>
    <x v="3254"/>
    <x v="304"/>
    <d v="2019-05-18T00:00:00"/>
    <s v="Standard Class"/>
    <s v="DP-13000"/>
    <x v="24"/>
    <x v="0"/>
    <x v="0"/>
    <x v="138"/>
    <x v="24"/>
    <x v="177"/>
    <x v="3"/>
    <s v="OFF-BI-10003007"/>
    <x v="1"/>
    <x v="8"/>
    <x v="1551"/>
    <x v="4522"/>
    <n v="5"/>
    <n v="0.7"/>
    <n v="-46.53600000000003"/>
    <x v="2"/>
    <x v="0"/>
  </r>
  <r>
    <n v="6546"/>
    <x v="3254"/>
    <x v="304"/>
    <d v="2019-05-18T00:00:00"/>
    <s v="Standard Class"/>
    <s v="DP-13000"/>
    <x v="24"/>
    <x v="0"/>
    <x v="0"/>
    <x v="138"/>
    <x v="24"/>
    <x v="177"/>
    <x v="3"/>
    <s v="OFF-LA-10000973"/>
    <x v="1"/>
    <x v="2"/>
    <x v="834"/>
    <x v="1325"/>
    <n v="2"/>
    <n v="0.2"/>
    <n v="1.764"/>
    <x v="2"/>
    <x v="0"/>
  </r>
  <r>
    <n v="6547"/>
    <x v="3254"/>
    <x v="304"/>
    <d v="2019-05-18T00:00:00"/>
    <s v="Standard Class"/>
    <s v="DP-13000"/>
    <x v="24"/>
    <x v="0"/>
    <x v="0"/>
    <x v="138"/>
    <x v="24"/>
    <x v="177"/>
    <x v="3"/>
    <s v="OFF-PA-10000483"/>
    <x v="1"/>
    <x v="10"/>
    <x v="1681"/>
    <x v="1636"/>
    <n v="1"/>
    <n v="0.2"/>
    <n v="7.7449999999999983"/>
    <x v="2"/>
    <x v="0"/>
  </r>
  <r>
    <n v="6548"/>
    <x v="3255"/>
    <x v="72"/>
    <d v="2016-03-05T00:00:00"/>
    <s v="Standard Class"/>
    <s v="VF-21715"/>
    <x v="665"/>
    <x v="2"/>
    <x v="0"/>
    <x v="308"/>
    <x v="10"/>
    <x v="385"/>
    <x v="2"/>
    <s v="FUR-CH-10000863"/>
    <x v="0"/>
    <x v="1"/>
    <x v="83"/>
    <x v="4523"/>
    <n v="6"/>
    <n v="0.3"/>
    <n v="-172.11720000000003"/>
    <x v="2"/>
    <x v="0"/>
  </r>
  <r>
    <n v="6549"/>
    <x v="3255"/>
    <x v="72"/>
    <d v="2016-03-05T00:00:00"/>
    <s v="Standard Class"/>
    <s v="VF-21715"/>
    <x v="665"/>
    <x v="2"/>
    <x v="0"/>
    <x v="308"/>
    <x v="10"/>
    <x v="385"/>
    <x v="2"/>
    <s v="OFF-PA-10003036"/>
    <x v="1"/>
    <x v="10"/>
    <x v="1739"/>
    <x v="1133"/>
    <n v="3"/>
    <n v="0.2"/>
    <n v="5.6783999999999981"/>
    <x v="2"/>
    <x v="0"/>
  </r>
  <r>
    <n v="6550"/>
    <x v="3256"/>
    <x v="117"/>
    <d v="2017-08-01T00:00:00"/>
    <s v="First Class"/>
    <s v="GH-14410"/>
    <x v="689"/>
    <x v="2"/>
    <x v="0"/>
    <x v="69"/>
    <x v="11"/>
    <x v="87"/>
    <x v="2"/>
    <s v="FUR-CH-10002304"/>
    <x v="0"/>
    <x v="1"/>
    <x v="790"/>
    <x v="4524"/>
    <n v="6"/>
    <n v="0"/>
    <n v="38.970000000000006"/>
    <x v="2"/>
    <x v="0"/>
  </r>
  <r>
    <n v="6551"/>
    <x v="3257"/>
    <x v="549"/>
    <d v="2017-11-03T00:00:00"/>
    <s v="Second Class"/>
    <s v="JH-16180"/>
    <x v="423"/>
    <x v="0"/>
    <x v="0"/>
    <x v="20"/>
    <x v="15"/>
    <x v="45"/>
    <x v="3"/>
    <s v="FUR-CH-10000422"/>
    <x v="0"/>
    <x v="1"/>
    <x v="1441"/>
    <x v="4525"/>
    <n v="4"/>
    <n v="0.1"/>
    <n v="21.837600000000023"/>
    <x v="2"/>
    <x v="0"/>
  </r>
  <r>
    <n v="6552"/>
    <x v="3258"/>
    <x v="819"/>
    <d v="2019-12-21T00:00:00"/>
    <s v="Second Class"/>
    <s v="RB-19465"/>
    <x v="46"/>
    <x v="2"/>
    <x v="0"/>
    <x v="1"/>
    <x v="1"/>
    <x v="1"/>
    <x v="1"/>
    <s v="OFF-PA-10002986"/>
    <x v="1"/>
    <x v="10"/>
    <x v="482"/>
    <x v="522"/>
    <n v="2"/>
    <n v="0"/>
    <n v="6.4127999999999998"/>
    <x v="1"/>
    <x v="0"/>
  </r>
  <r>
    <n v="6553"/>
    <x v="3258"/>
    <x v="819"/>
    <d v="2019-12-21T00:00:00"/>
    <s v="Second Class"/>
    <s v="RB-19465"/>
    <x v="46"/>
    <x v="2"/>
    <x v="0"/>
    <x v="1"/>
    <x v="1"/>
    <x v="1"/>
    <x v="1"/>
    <s v="OFF-ST-10002289"/>
    <x v="1"/>
    <x v="4"/>
    <x v="960"/>
    <x v="1237"/>
    <n v="5"/>
    <n v="0"/>
    <n v="7.9449999999999932"/>
    <x v="1"/>
    <x v="0"/>
  </r>
  <r>
    <n v="6554"/>
    <x v="3259"/>
    <x v="22"/>
    <d v="2016-10-22T00:00:00"/>
    <s v="Second Class"/>
    <s v="LS-16975"/>
    <x v="60"/>
    <x v="2"/>
    <x v="0"/>
    <x v="22"/>
    <x v="10"/>
    <x v="155"/>
    <x v="2"/>
    <s v="TEC-AC-10001606"/>
    <x v="2"/>
    <x v="11"/>
    <x v="590"/>
    <x v="1895"/>
    <n v="4"/>
    <n v="0.2"/>
    <n v="71.992800000000003"/>
    <x v="2"/>
    <x v="0"/>
  </r>
  <r>
    <n v="6555"/>
    <x v="3259"/>
    <x v="22"/>
    <d v="2016-10-22T00:00:00"/>
    <s v="Second Class"/>
    <s v="LS-16975"/>
    <x v="60"/>
    <x v="2"/>
    <x v="0"/>
    <x v="22"/>
    <x v="10"/>
    <x v="155"/>
    <x v="2"/>
    <s v="OFF-ST-10003805"/>
    <x v="1"/>
    <x v="4"/>
    <x v="1660"/>
    <x v="4526"/>
    <n v="3"/>
    <n v="0.2"/>
    <n v="31.582499999999953"/>
    <x v="2"/>
    <x v="0"/>
  </r>
  <r>
    <n v="6556"/>
    <x v="3259"/>
    <x v="22"/>
    <d v="2016-10-22T00:00:00"/>
    <s v="Second Class"/>
    <s v="LS-16975"/>
    <x v="60"/>
    <x v="2"/>
    <x v="0"/>
    <x v="22"/>
    <x v="10"/>
    <x v="155"/>
    <x v="2"/>
    <s v="OFF-PA-10002109"/>
    <x v="1"/>
    <x v="10"/>
    <x v="1780"/>
    <x v="4527"/>
    <n v="1"/>
    <n v="0.2"/>
    <n v="1.2375999999999996"/>
    <x v="2"/>
    <x v="0"/>
  </r>
  <r>
    <n v="6557"/>
    <x v="3259"/>
    <x v="22"/>
    <d v="2016-10-22T00:00:00"/>
    <s v="Second Class"/>
    <s v="LS-16975"/>
    <x v="60"/>
    <x v="2"/>
    <x v="0"/>
    <x v="22"/>
    <x v="10"/>
    <x v="155"/>
    <x v="2"/>
    <s v="OFF-BI-10000632"/>
    <x v="1"/>
    <x v="8"/>
    <x v="1297"/>
    <x v="4528"/>
    <n v="1"/>
    <n v="0.8"/>
    <n v="-14.759400000000003"/>
    <x v="2"/>
    <x v="0"/>
  </r>
  <r>
    <n v="6558"/>
    <x v="3259"/>
    <x v="22"/>
    <d v="2016-10-22T00:00:00"/>
    <s v="Second Class"/>
    <s v="LS-16975"/>
    <x v="60"/>
    <x v="2"/>
    <x v="0"/>
    <x v="22"/>
    <x v="10"/>
    <x v="155"/>
    <x v="2"/>
    <s v="OFF-LA-10003510"/>
    <x v="1"/>
    <x v="2"/>
    <x v="580"/>
    <x v="4529"/>
    <n v="1"/>
    <n v="0.2"/>
    <n v="7.9378000000000002"/>
    <x v="2"/>
    <x v="0"/>
  </r>
  <r>
    <n v="6559"/>
    <x v="3260"/>
    <x v="1117"/>
    <d v="2017-06-10T00:00:00"/>
    <s v="Standard Class"/>
    <s v="EB-13750"/>
    <x v="494"/>
    <x v="1"/>
    <x v="0"/>
    <x v="198"/>
    <x v="15"/>
    <x v="249"/>
    <x v="3"/>
    <s v="FUR-CH-10004997"/>
    <x v="0"/>
    <x v="1"/>
    <x v="499"/>
    <x v="4530"/>
    <n v="9"/>
    <n v="0.1"/>
    <n v="169.18200000000004"/>
    <x v="2"/>
    <x v="0"/>
  </r>
  <r>
    <n v="6560"/>
    <x v="3261"/>
    <x v="658"/>
    <d v="2018-07-26T00:00:00"/>
    <s v="Standard Class"/>
    <s v="DK-12835"/>
    <x v="460"/>
    <x v="1"/>
    <x v="0"/>
    <x v="43"/>
    <x v="1"/>
    <x v="52"/>
    <x v="1"/>
    <s v="OFF-EN-10003001"/>
    <x v="1"/>
    <x v="12"/>
    <x v="964"/>
    <x v="4531"/>
    <n v="5"/>
    <n v="0"/>
    <n v="197.35299999999998"/>
    <x v="1"/>
    <x v="0"/>
  </r>
  <r>
    <n v="6561"/>
    <x v="3261"/>
    <x v="658"/>
    <d v="2018-07-26T00:00:00"/>
    <s v="Standard Class"/>
    <s v="DK-12835"/>
    <x v="460"/>
    <x v="1"/>
    <x v="0"/>
    <x v="43"/>
    <x v="1"/>
    <x v="52"/>
    <x v="1"/>
    <s v="OFF-LA-10003766"/>
    <x v="1"/>
    <x v="2"/>
    <x v="365"/>
    <x v="982"/>
    <n v="1"/>
    <n v="0"/>
    <n v="1.512"/>
    <x v="1"/>
    <x v="0"/>
  </r>
  <r>
    <n v="6562"/>
    <x v="3262"/>
    <x v="185"/>
    <d v="2019-04-02T00:00:00"/>
    <s v="First Class"/>
    <s v="SC-20260"/>
    <x v="609"/>
    <x v="1"/>
    <x v="0"/>
    <x v="81"/>
    <x v="5"/>
    <x v="174"/>
    <x v="2"/>
    <s v="OFF-AP-10003040"/>
    <x v="1"/>
    <x v="9"/>
    <x v="730"/>
    <x v="4532"/>
    <n v="5"/>
    <n v="0.8"/>
    <n v="-90.774000000000029"/>
    <x v="2"/>
    <x v="0"/>
  </r>
  <r>
    <n v="6563"/>
    <x v="3263"/>
    <x v="1118"/>
    <d v="2016-05-12T00:00:00"/>
    <s v="Standard Class"/>
    <s v="CT-11995"/>
    <x v="564"/>
    <x v="0"/>
    <x v="0"/>
    <x v="104"/>
    <x v="31"/>
    <x v="128"/>
    <x v="3"/>
    <s v="OFF-BI-10001078"/>
    <x v="1"/>
    <x v="8"/>
    <x v="61"/>
    <x v="4533"/>
    <n v="3"/>
    <n v="0"/>
    <n v="7.9085999999999999"/>
    <x v="2"/>
    <x v="0"/>
  </r>
  <r>
    <n v="6564"/>
    <x v="3263"/>
    <x v="1118"/>
    <d v="2016-05-12T00:00:00"/>
    <s v="Standard Class"/>
    <s v="CT-11995"/>
    <x v="564"/>
    <x v="0"/>
    <x v="0"/>
    <x v="104"/>
    <x v="31"/>
    <x v="128"/>
    <x v="3"/>
    <s v="FUR-TA-10003469"/>
    <x v="0"/>
    <x v="3"/>
    <x v="1573"/>
    <x v="4534"/>
    <n v="2"/>
    <n v="0.3"/>
    <n v="-38.849999999999994"/>
    <x v="2"/>
    <x v="0"/>
  </r>
  <r>
    <n v="6565"/>
    <x v="3263"/>
    <x v="1118"/>
    <d v="2016-05-12T00:00:00"/>
    <s v="Standard Class"/>
    <s v="CT-11995"/>
    <x v="564"/>
    <x v="0"/>
    <x v="0"/>
    <x v="104"/>
    <x v="31"/>
    <x v="128"/>
    <x v="3"/>
    <s v="OFF-AR-10002578"/>
    <x v="1"/>
    <x v="6"/>
    <x v="671"/>
    <x v="880"/>
    <n v="3"/>
    <n v="0"/>
    <n v="2.5055999999999998"/>
    <x v="2"/>
    <x v="0"/>
  </r>
  <r>
    <n v="6566"/>
    <x v="3263"/>
    <x v="1118"/>
    <d v="2016-05-12T00:00:00"/>
    <s v="Standard Class"/>
    <s v="CT-11995"/>
    <x v="564"/>
    <x v="0"/>
    <x v="0"/>
    <x v="104"/>
    <x v="31"/>
    <x v="128"/>
    <x v="3"/>
    <s v="FUR-CH-10004675"/>
    <x v="0"/>
    <x v="1"/>
    <x v="635"/>
    <x v="1739"/>
    <n v="4"/>
    <n v="0"/>
    <n v="244.24959999999999"/>
    <x v="2"/>
    <x v="0"/>
  </r>
  <r>
    <n v="6567"/>
    <x v="3264"/>
    <x v="1119"/>
    <d v="2019-02-08T00:00:00"/>
    <s v="Second Class"/>
    <s v="CB-12025"/>
    <x v="90"/>
    <x v="0"/>
    <x v="0"/>
    <x v="435"/>
    <x v="5"/>
    <x v="525"/>
    <x v="2"/>
    <s v="OFF-BI-10004632"/>
    <x v="1"/>
    <x v="8"/>
    <x v="569"/>
    <x v="4535"/>
    <n v="4"/>
    <n v="0.8"/>
    <n v="-426.9860000000001"/>
    <x v="2"/>
    <x v="0"/>
  </r>
  <r>
    <n v="6568"/>
    <x v="3264"/>
    <x v="1119"/>
    <d v="2019-02-08T00:00:00"/>
    <s v="Second Class"/>
    <s v="CB-12025"/>
    <x v="90"/>
    <x v="0"/>
    <x v="0"/>
    <x v="435"/>
    <x v="5"/>
    <x v="525"/>
    <x v="2"/>
    <s v="OFF-AR-10003087"/>
    <x v="1"/>
    <x v="6"/>
    <x v="772"/>
    <x v="4536"/>
    <n v="5"/>
    <n v="0.2"/>
    <n v="0.71199999999999974"/>
    <x v="2"/>
    <x v="0"/>
  </r>
  <r>
    <n v="6569"/>
    <x v="3265"/>
    <x v="891"/>
    <d v="2016-04-22T00:00:00"/>
    <s v="Standard Class"/>
    <s v="KM-16720"/>
    <x v="27"/>
    <x v="0"/>
    <x v="0"/>
    <x v="12"/>
    <x v="5"/>
    <x v="14"/>
    <x v="2"/>
    <s v="OFF-AR-10001868"/>
    <x v="1"/>
    <x v="6"/>
    <x v="59"/>
    <x v="3794"/>
    <n v="2"/>
    <n v="0.2"/>
    <n v="1.008"/>
    <x v="2"/>
    <x v="1"/>
  </r>
  <r>
    <n v="6570"/>
    <x v="3265"/>
    <x v="891"/>
    <d v="2016-04-22T00:00:00"/>
    <s v="Standard Class"/>
    <s v="KM-16720"/>
    <x v="27"/>
    <x v="0"/>
    <x v="0"/>
    <x v="12"/>
    <x v="5"/>
    <x v="14"/>
    <x v="2"/>
    <s v="FUR-CH-10002602"/>
    <x v="0"/>
    <x v="1"/>
    <x v="291"/>
    <x v="2613"/>
    <n v="3"/>
    <n v="0.3"/>
    <n v="-18.117599999999996"/>
    <x v="2"/>
    <x v="1"/>
  </r>
  <r>
    <n v="6571"/>
    <x v="3265"/>
    <x v="891"/>
    <d v="2016-04-22T00:00:00"/>
    <s v="Standard Class"/>
    <s v="KM-16720"/>
    <x v="27"/>
    <x v="0"/>
    <x v="0"/>
    <x v="12"/>
    <x v="5"/>
    <x v="14"/>
    <x v="2"/>
    <s v="OFF-EN-10000056"/>
    <x v="1"/>
    <x v="12"/>
    <x v="633"/>
    <x v="842"/>
    <n v="3"/>
    <n v="0.2"/>
    <n v="50.40629999999998"/>
    <x v="2"/>
    <x v="1"/>
  </r>
  <r>
    <n v="6572"/>
    <x v="3265"/>
    <x v="891"/>
    <d v="2016-04-22T00:00:00"/>
    <s v="Standard Class"/>
    <s v="KM-16720"/>
    <x v="27"/>
    <x v="0"/>
    <x v="0"/>
    <x v="12"/>
    <x v="5"/>
    <x v="14"/>
    <x v="2"/>
    <s v="TEC-AC-10000474"/>
    <x v="2"/>
    <x v="11"/>
    <x v="1510"/>
    <x v="2671"/>
    <n v="3"/>
    <n v="0.2"/>
    <n v="28.496999999999957"/>
    <x v="2"/>
    <x v="1"/>
  </r>
  <r>
    <n v="6573"/>
    <x v="3266"/>
    <x v="1120"/>
    <d v="2018-05-16T00:00:00"/>
    <s v="Standard Class"/>
    <s v="RD-19720"/>
    <x v="742"/>
    <x v="0"/>
    <x v="0"/>
    <x v="4"/>
    <x v="4"/>
    <x v="59"/>
    <x v="1"/>
    <s v="OFF-PA-10003971"/>
    <x v="1"/>
    <x v="10"/>
    <x v="1281"/>
    <x v="493"/>
    <n v="2"/>
    <n v="0"/>
    <n v="5.8604000000000003"/>
    <x v="1"/>
    <x v="0"/>
  </r>
  <r>
    <n v="6574"/>
    <x v="3267"/>
    <x v="881"/>
    <d v="2018-11-30T00:00:00"/>
    <s v="Standard Class"/>
    <s v="BP-11050"/>
    <x v="771"/>
    <x v="1"/>
    <x v="0"/>
    <x v="135"/>
    <x v="30"/>
    <x v="170"/>
    <x v="3"/>
    <s v="OFF-ST-10000689"/>
    <x v="1"/>
    <x v="4"/>
    <x v="426"/>
    <x v="1626"/>
    <n v="4"/>
    <n v="0"/>
    <n v="67.608000000000004"/>
    <x v="2"/>
    <x v="0"/>
  </r>
  <r>
    <n v="6575"/>
    <x v="3267"/>
    <x v="881"/>
    <d v="2018-11-30T00:00:00"/>
    <s v="Standard Class"/>
    <s v="BP-11050"/>
    <x v="771"/>
    <x v="1"/>
    <x v="0"/>
    <x v="135"/>
    <x v="30"/>
    <x v="170"/>
    <x v="3"/>
    <s v="TEC-MA-10004255"/>
    <x v="2"/>
    <x v="15"/>
    <x v="1781"/>
    <x v="4537"/>
    <n v="8"/>
    <n v="0"/>
    <n v="118.37040000000002"/>
    <x v="2"/>
    <x v="0"/>
  </r>
  <r>
    <n v="6576"/>
    <x v="3268"/>
    <x v="448"/>
    <d v="2019-03-08T00:00:00"/>
    <s v="Standard Class"/>
    <s v="EJ-13720"/>
    <x v="719"/>
    <x v="0"/>
    <x v="0"/>
    <x v="1"/>
    <x v="1"/>
    <x v="141"/>
    <x v="1"/>
    <s v="TEC-AC-10000990"/>
    <x v="2"/>
    <x v="11"/>
    <x v="1531"/>
    <x v="4538"/>
    <n v="8"/>
    <n v="0"/>
    <n v="440.76480000000004"/>
    <x v="1"/>
    <x v="0"/>
  </r>
  <r>
    <n v="6577"/>
    <x v="3268"/>
    <x v="448"/>
    <d v="2019-03-08T00:00:00"/>
    <s v="Standard Class"/>
    <s v="EJ-13720"/>
    <x v="719"/>
    <x v="0"/>
    <x v="0"/>
    <x v="1"/>
    <x v="1"/>
    <x v="141"/>
    <x v="1"/>
    <s v="FUR-CH-10003968"/>
    <x v="0"/>
    <x v="1"/>
    <x v="56"/>
    <x v="3011"/>
    <n v="3"/>
    <n v="0.2"/>
    <n v="-17.035200000000003"/>
    <x v="1"/>
    <x v="0"/>
  </r>
  <r>
    <n v="6578"/>
    <x v="3269"/>
    <x v="401"/>
    <d v="2017-12-11T00:00:00"/>
    <s v="Second Class"/>
    <s v="RO-19780"/>
    <x v="197"/>
    <x v="0"/>
    <x v="0"/>
    <x v="81"/>
    <x v="17"/>
    <x v="101"/>
    <x v="0"/>
    <s v="TEC-PH-10001615"/>
    <x v="2"/>
    <x v="7"/>
    <x v="1117"/>
    <x v="2131"/>
    <n v="6"/>
    <n v="0"/>
    <n v="50.442599999999977"/>
    <x v="0"/>
    <x v="0"/>
  </r>
  <r>
    <n v="6579"/>
    <x v="3270"/>
    <x v="55"/>
    <d v="2016-08-30T00:00:00"/>
    <s v="Standard Class"/>
    <s v="MW-18220"/>
    <x v="596"/>
    <x v="0"/>
    <x v="0"/>
    <x v="4"/>
    <x v="4"/>
    <x v="5"/>
    <x v="1"/>
    <s v="TEC-PH-10000895"/>
    <x v="2"/>
    <x v="7"/>
    <x v="1137"/>
    <x v="4539"/>
    <n v="7"/>
    <n v="0.2"/>
    <n v="75.595799999999997"/>
    <x v="1"/>
    <x v="0"/>
  </r>
  <r>
    <n v="6580"/>
    <x v="3271"/>
    <x v="332"/>
    <d v="2018-10-22T00:00:00"/>
    <s v="Same Day"/>
    <s v="MS-17530"/>
    <x v="652"/>
    <x v="0"/>
    <x v="0"/>
    <x v="4"/>
    <x v="4"/>
    <x v="59"/>
    <x v="1"/>
    <s v="OFF-PA-10003001"/>
    <x v="1"/>
    <x v="10"/>
    <x v="1073"/>
    <x v="3890"/>
    <n v="1"/>
    <n v="0"/>
    <n v="3.2063999999999999"/>
    <x v="1"/>
    <x v="0"/>
  </r>
  <r>
    <n v="6581"/>
    <x v="3271"/>
    <x v="332"/>
    <d v="2018-10-22T00:00:00"/>
    <s v="Same Day"/>
    <s v="MS-17530"/>
    <x v="652"/>
    <x v="0"/>
    <x v="0"/>
    <x v="4"/>
    <x v="4"/>
    <x v="59"/>
    <x v="1"/>
    <s v="OFF-AR-10002766"/>
    <x v="1"/>
    <x v="6"/>
    <x v="1050"/>
    <x v="484"/>
    <n v="3"/>
    <n v="0"/>
    <n v="2.2517999999999998"/>
    <x v="1"/>
    <x v="0"/>
  </r>
  <r>
    <n v="6582"/>
    <x v="3271"/>
    <x v="332"/>
    <d v="2018-10-22T00:00:00"/>
    <s v="Same Day"/>
    <s v="MS-17530"/>
    <x v="652"/>
    <x v="0"/>
    <x v="0"/>
    <x v="4"/>
    <x v="4"/>
    <x v="59"/>
    <x v="1"/>
    <s v="FUR-FU-10003095"/>
    <x v="0"/>
    <x v="5"/>
    <x v="1782"/>
    <x v="3113"/>
    <n v="3"/>
    <n v="0"/>
    <n v="30.581999999999987"/>
    <x v="1"/>
    <x v="0"/>
  </r>
  <r>
    <n v="6583"/>
    <x v="3272"/>
    <x v="1121"/>
    <d v="2018-08-11T00:00:00"/>
    <s v="Standard Class"/>
    <s v="DW-13585"/>
    <x v="61"/>
    <x v="1"/>
    <x v="0"/>
    <x v="156"/>
    <x v="4"/>
    <x v="199"/>
    <x v="1"/>
    <s v="TEC-AC-10003610"/>
    <x v="2"/>
    <x v="11"/>
    <x v="603"/>
    <x v="690"/>
    <n v="3"/>
    <n v="0"/>
    <n v="86.385600000000011"/>
    <x v="1"/>
    <x v="0"/>
  </r>
  <r>
    <n v="6584"/>
    <x v="3273"/>
    <x v="246"/>
    <d v="2019-07-27T00:00:00"/>
    <s v="Standard Class"/>
    <s v="AM-10705"/>
    <x v="562"/>
    <x v="0"/>
    <x v="0"/>
    <x v="127"/>
    <x v="17"/>
    <x v="269"/>
    <x v="0"/>
    <s v="OFF-AR-10003727"/>
    <x v="1"/>
    <x v="6"/>
    <x v="1371"/>
    <x v="3113"/>
    <n v="6"/>
    <n v="0"/>
    <n v="29.562599999999986"/>
    <x v="0"/>
    <x v="0"/>
  </r>
  <r>
    <n v="6585"/>
    <x v="3273"/>
    <x v="246"/>
    <d v="2019-07-27T00:00:00"/>
    <s v="Standard Class"/>
    <s v="AM-10705"/>
    <x v="562"/>
    <x v="0"/>
    <x v="0"/>
    <x v="127"/>
    <x v="17"/>
    <x v="269"/>
    <x v="0"/>
    <s v="TEC-PH-10002660"/>
    <x v="2"/>
    <x v="7"/>
    <x v="704"/>
    <x v="1081"/>
    <n v="4"/>
    <n v="0"/>
    <n v="67.990000000000009"/>
    <x v="0"/>
    <x v="0"/>
  </r>
  <r>
    <n v="6586"/>
    <x v="3273"/>
    <x v="246"/>
    <d v="2019-07-27T00:00:00"/>
    <s v="Standard Class"/>
    <s v="AM-10705"/>
    <x v="562"/>
    <x v="0"/>
    <x v="0"/>
    <x v="127"/>
    <x v="17"/>
    <x v="269"/>
    <x v="0"/>
    <s v="FUR-FU-10003274"/>
    <x v="0"/>
    <x v="5"/>
    <x v="248"/>
    <x v="3454"/>
    <n v="5"/>
    <n v="0"/>
    <n v="3.8720000000000003"/>
    <x v="0"/>
    <x v="0"/>
  </r>
  <r>
    <n v="6587"/>
    <x v="3273"/>
    <x v="246"/>
    <d v="2019-07-27T00:00:00"/>
    <s v="Standard Class"/>
    <s v="AM-10705"/>
    <x v="562"/>
    <x v="0"/>
    <x v="0"/>
    <x v="127"/>
    <x v="17"/>
    <x v="269"/>
    <x v="0"/>
    <s v="OFF-AR-10003829"/>
    <x v="1"/>
    <x v="6"/>
    <x v="943"/>
    <x v="1209"/>
    <n v="6"/>
    <n v="0"/>
    <n v="5.7071999999999976"/>
    <x v="0"/>
    <x v="0"/>
  </r>
  <r>
    <n v="6588"/>
    <x v="3273"/>
    <x v="246"/>
    <d v="2019-07-27T00:00:00"/>
    <s v="Standard Class"/>
    <s v="AM-10705"/>
    <x v="562"/>
    <x v="0"/>
    <x v="0"/>
    <x v="127"/>
    <x v="17"/>
    <x v="269"/>
    <x v="0"/>
    <s v="FUR-BO-10003441"/>
    <x v="0"/>
    <x v="0"/>
    <x v="712"/>
    <x v="3367"/>
    <n v="3"/>
    <n v="0"/>
    <n v="69.67619999999998"/>
    <x v="0"/>
    <x v="0"/>
  </r>
  <r>
    <n v="6589"/>
    <x v="3273"/>
    <x v="246"/>
    <d v="2019-07-27T00:00:00"/>
    <s v="Standard Class"/>
    <s v="AM-10705"/>
    <x v="562"/>
    <x v="0"/>
    <x v="0"/>
    <x v="127"/>
    <x v="17"/>
    <x v="269"/>
    <x v="0"/>
    <s v="OFF-BI-10003355"/>
    <x v="1"/>
    <x v="8"/>
    <x v="591"/>
    <x v="1830"/>
    <n v="3"/>
    <n v="0"/>
    <n v="7.1712000000000007"/>
    <x v="0"/>
    <x v="0"/>
  </r>
  <r>
    <n v="6590"/>
    <x v="3273"/>
    <x v="246"/>
    <d v="2019-07-27T00:00:00"/>
    <s v="Standard Class"/>
    <s v="AM-10705"/>
    <x v="562"/>
    <x v="0"/>
    <x v="0"/>
    <x v="127"/>
    <x v="17"/>
    <x v="269"/>
    <x v="0"/>
    <s v="OFF-SU-10003505"/>
    <x v="1"/>
    <x v="14"/>
    <x v="413"/>
    <x v="4540"/>
    <n v="2"/>
    <n v="0"/>
    <n v="11.585999999999984"/>
    <x v="0"/>
    <x v="0"/>
  </r>
  <r>
    <n v="6591"/>
    <x v="3274"/>
    <x v="893"/>
    <d v="2016-03-26T00:00:00"/>
    <s v="First Class"/>
    <s v="BG-11740"/>
    <x v="696"/>
    <x v="0"/>
    <x v="0"/>
    <x v="478"/>
    <x v="2"/>
    <x v="571"/>
    <x v="0"/>
    <s v="OFF-LA-10004484"/>
    <x v="1"/>
    <x v="2"/>
    <x v="617"/>
    <x v="4541"/>
    <n v="3"/>
    <n v="0.2"/>
    <n v="3.2213999999999996"/>
    <x v="0"/>
    <x v="0"/>
  </r>
  <r>
    <n v="6592"/>
    <x v="3275"/>
    <x v="28"/>
    <d v="2017-05-06T00:00:00"/>
    <s v="Standard Class"/>
    <s v="KB-16585"/>
    <x v="10"/>
    <x v="1"/>
    <x v="0"/>
    <x v="8"/>
    <x v="1"/>
    <x v="94"/>
    <x v="1"/>
    <s v="OFF-AR-10000658"/>
    <x v="1"/>
    <x v="6"/>
    <x v="332"/>
    <x v="1637"/>
    <n v="3"/>
    <n v="0"/>
    <n v="9.702"/>
    <x v="1"/>
    <x v="0"/>
  </r>
  <r>
    <n v="6593"/>
    <x v="3275"/>
    <x v="28"/>
    <d v="2017-05-06T00:00:00"/>
    <s v="Standard Class"/>
    <s v="KB-16585"/>
    <x v="10"/>
    <x v="1"/>
    <x v="0"/>
    <x v="8"/>
    <x v="1"/>
    <x v="94"/>
    <x v="1"/>
    <s v="TEC-PH-10000347"/>
    <x v="2"/>
    <x v="7"/>
    <x v="500"/>
    <x v="4542"/>
    <n v="5"/>
    <n v="0.2"/>
    <n v="1.7324999999999999"/>
    <x v="1"/>
    <x v="0"/>
  </r>
  <r>
    <n v="6594"/>
    <x v="3276"/>
    <x v="900"/>
    <d v="2018-06-16T00:00:00"/>
    <s v="Second Class"/>
    <s v="GT-14710"/>
    <x v="218"/>
    <x v="0"/>
    <x v="0"/>
    <x v="20"/>
    <x v="15"/>
    <x v="23"/>
    <x v="3"/>
    <s v="OFF-BI-10001989"/>
    <x v="1"/>
    <x v="8"/>
    <x v="542"/>
    <x v="3295"/>
    <n v="2"/>
    <n v="0.2"/>
    <n v="11.748799999999997"/>
    <x v="2"/>
    <x v="0"/>
  </r>
  <r>
    <n v="6595"/>
    <x v="3277"/>
    <x v="124"/>
    <d v="2017-05-11T00:00:00"/>
    <s v="Standard Class"/>
    <s v="SV-20815"/>
    <x v="458"/>
    <x v="1"/>
    <x v="0"/>
    <x v="245"/>
    <x v="14"/>
    <x v="303"/>
    <x v="2"/>
    <s v="OFF-AR-10001897"/>
    <x v="1"/>
    <x v="6"/>
    <x v="646"/>
    <x v="4543"/>
    <n v="7"/>
    <n v="0"/>
    <n v="35.260400000000004"/>
    <x v="2"/>
    <x v="0"/>
  </r>
  <r>
    <n v="6596"/>
    <x v="3278"/>
    <x v="756"/>
    <d v="2019-04-26T00:00:00"/>
    <s v="First Class"/>
    <s v="GG-14650"/>
    <x v="55"/>
    <x v="1"/>
    <x v="0"/>
    <x v="38"/>
    <x v="24"/>
    <x v="47"/>
    <x v="3"/>
    <s v="OFF-BI-10000285"/>
    <x v="1"/>
    <x v="8"/>
    <x v="461"/>
    <x v="4544"/>
    <n v="5"/>
    <n v="0.7"/>
    <n v="-7.8399999999999963"/>
    <x v="2"/>
    <x v="0"/>
  </r>
  <r>
    <n v="6597"/>
    <x v="3278"/>
    <x v="756"/>
    <d v="2019-04-26T00:00:00"/>
    <s v="First Class"/>
    <s v="GG-14650"/>
    <x v="55"/>
    <x v="1"/>
    <x v="0"/>
    <x v="38"/>
    <x v="24"/>
    <x v="47"/>
    <x v="3"/>
    <s v="OFF-PA-10001804"/>
    <x v="1"/>
    <x v="10"/>
    <x v="129"/>
    <x v="758"/>
    <n v="1"/>
    <n v="0.2"/>
    <n v="1.8703999999999998"/>
    <x v="2"/>
    <x v="0"/>
  </r>
  <r>
    <n v="6598"/>
    <x v="3279"/>
    <x v="571"/>
    <d v="2016-06-12T00:00:00"/>
    <s v="Standard Class"/>
    <s v="SV-20785"/>
    <x v="647"/>
    <x v="0"/>
    <x v="0"/>
    <x v="108"/>
    <x v="2"/>
    <x v="133"/>
    <x v="0"/>
    <s v="OFF-BI-10002557"/>
    <x v="1"/>
    <x v="8"/>
    <x v="249"/>
    <x v="4545"/>
    <n v="1"/>
    <n v="0.7"/>
    <n v="-0.9099999999999997"/>
    <x v="0"/>
    <x v="0"/>
  </r>
  <r>
    <n v="6599"/>
    <x v="3279"/>
    <x v="571"/>
    <d v="2016-06-12T00:00:00"/>
    <s v="Standard Class"/>
    <s v="SV-20785"/>
    <x v="647"/>
    <x v="0"/>
    <x v="0"/>
    <x v="108"/>
    <x v="2"/>
    <x v="133"/>
    <x v="0"/>
    <s v="OFF-PA-10002319"/>
    <x v="1"/>
    <x v="10"/>
    <x v="1400"/>
    <x v="4546"/>
    <n v="2"/>
    <n v="0.2"/>
    <n v="22.480800000000002"/>
    <x v="0"/>
    <x v="0"/>
  </r>
  <r>
    <n v="6600"/>
    <x v="3280"/>
    <x v="266"/>
    <d v="2016-12-07T00:00:00"/>
    <s v="Standard Class"/>
    <s v="ON-18715"/>
    <x v="21"/>
    <x v="1"/>
    <x v="0"/>
    <x v="183"/>
    <x v="39"/>
    <x v="234"/>
    <x v="3"/>
    <s v="FUR-FU-10003849"/>
    <x v="0"/>
    <x v="5"/>
    <x v="526"/>
    <x v="3318"/>
    <n v="3"/>
    <n v="0"/>
    <n v="23.680799999999998"/>
    <x v="2"/>
    <x v="0"/>
  </r>
  <r>
    <n v="6601"/>
    <x v="3280"/>
    <x v="266"/>
    <d v="2016-12-07T00:00:00"/>
    <s v="Standard Class"/>
    <s v="ON-18715"/>
    <x v="21"/>
    <x v="1"/>
    <x v="0"/>
    <x v="183"/>
    <x v="39"/>
    <x v="234"/>
    <x v="3"/>
    <s v="OFF-PA-10002923"/>
    <x v="1"/>
    <x v="10"/>
    <x v="1426"/>
    <x v="678"/>
    <n v="3"/>
    <n v="0"/>
    <n v="73.41"/>
    <x v="2"/>
    <x v="0"/>
  </r>
  <r>
    <n v="6602"/>
    <x v="3280"/>
    <x v="266"/>
    <d v="2016-12-07T00:00:00"/>
    <s v="Standard Class"/>
    <s v="ON-18715"/>
    <x v="21"/>
    <x v="1"/>
    <x v="0"/>
    <x v="183"/>
    <x v="39"/>
    <x v="234"/>
    <x v="3"/>
    <s v="FUR-CH-10004754"/>
    <x v="0"/>
    <x v="1"/>
    <x v="1132"/>
    <x v="4547"/>
    <n v="8"/>
    <n v="0"/>
    <n v="64.756799999999998"/>
    <x v="2"/>
    <x v="0"/>
  </r>
  <r>
    <n v="6603"/>
    <x v="3280"/>
    <x v="266"/>
    <d v="2016-12-07T00:00:00"/>
    <s v="Standard Class"/>
    <s v="ON-18715"/>
    <x v="21"/>
    <x v="1"/>
    <x v="0"/>
    <x v="183"/>
    <x v="39"/>
    <x v="234"/>
    <x v="3"/>
    <s v="OFF-LA-10000634"/>
    <x v="1"/>
    <x v="2"/>
    <x v="286"/>
    <x v="1203"/>
    <n v="6"/>
    <n v="0"/>
    <n v="7.2035999999999998"/>
    <x v="2"/>
    <x v="0"/>
  </r>
  <r>
    <n v="6604"/>
    <x v="3281"/>
    <x v="46"/>
    <d v="2019-06-20T00:00:00"/>
    <s v="First Class"/>
    <s v="RA-19945"/>
    <x v="362"/>
    <x v="0"/>
    <x v="0"/>
    <x v="479"/>
    <x v="22"/>
    <x v="572"/>
    <x v="1"/>
    <s v="OFF-ST-10001418"/>
    <x v="1"/>
    <x v="4"/>
    <x v="879"/>
    <x v="1770"/>
    <n v="3"/>
    <n v="0.2"/>
    <n v="-32.929200000000002"/>
    <x v="1"/>
    <x v="0"/>
  </r>
  <r>
    <n v="6605"/>
    <x v="3282"/>
    <x v="439"/>
    <d v="2018-05-31T00:00:00"/>
    <s v="Standard Class"/>
    <s v="SV-20785"/>
    <x v="647"/>
    <x v="0"/>
    <x v="0"/>
    <x v="157"/>
    <x v="1"/>
    <x v="200"/>
    <x v="1"/>
    <s v="OFF-FA-10003467"/>
    <x v="1"/>
    <x v="13"/>
    <x v="494"/>
    <x v="4095"/>
    <n v="3"/>
    <n v="0"/>
    <n v="0"/>
    <x v="1"/>
    <x v="0"/>
  </r>
  <r>
    <n v="6606"/>
    <x v="3282"/>
    <x v="439"/>
    <d v="2018-05-31T00:00:00"/>
    <s v="Standard Class"/>
    <s v="SV-20785"/>
    <x v="647"/>
    <x v="0"/>
    <x v="0"/>
    <x v="157"/>
    <x v="1"/>
    <x v="200"/>
    <x v="1"/>
    <s v="OFF-PA-10001293"/>
    <x v="1"/>
    <x v="10"/>
    <x v="996"/>
    <x v="1568"/>
    <n v="7"/>
    <n v="0"/>
    <n v="21.772800000000004"/>
    <x v="1"/>
    <x v="0"/>
  </r>
  <r>
    <n v="6607"/>
    <x v="3282"/>
    <x v="439"/>
    <d v="2018-05-31T00:00:00"/>
    <s v="Standard Class"/>
    <s v="SV-20785"/>
    <x v="647"/>
    <x v="0"/>
    <x v="0"/>
    <x v="157"/>
    <x v="1"/>
    <x v="200"/>
    <x v="1"/>
    <s v="TEC-PH-10003885"/>
    <x v="2"/>
    <x v="7"/>
    <x v="780"/>
    <x v="2005"/>
    <n v="4"/>
    <n v="0.2"/>
    <n v="23.756399999999985"/>
    <x v="1"/>
    <x v="0"/>
  </r>
  <r>
    <n v="6608"/>
    <x v="3282"/>
    <x v="439"/>
    <d v="2018-05-31T00:00:00"/>
    <s v="Standard Class"/>
    <s v="SV-20785"/>
    <x v="647"/>
    <x v="0"/>
    <x v="0"/>
    <x v="157"/>
    <x v="1"/>
    <x v="200"/>
    <x v="1"/>
    <s v="FUR-CH-10004860"/>
    <x v="0"/>
    <x v="1"/>
    <x v="212"/>
    <x v="4548"/>
    <n v="6"/>
    <n v="0.2"/>
    <n v="-84.823200000000071"/>
    <x v="1"/>
    <x v="0"/>
  </r>
  <r>
    <n v="6609"/>
    <x v="3282"/>
    <x v="439"/>
    <d v="2018-05-31T00:00:00"/>
    <s v="Standard Class"/>
    <s v="SV-20785"/>
    <x v="647"/>
    <x v="0"/>
    <x v="0"/>
    <x v="157"/>
    <x v="1"/>
    <x v="200"/>
    <x v="1"/>
    <s v="TEC-MA-10002428"/>
    <x v="2"/>
    <x v="15"/>
    <x v="1507"/>
    <x v="4549"/>
    <n v="3"/>
    <n v="0.2"/>
    <n v="116.24249999999996"/>
    <x v="1"/>
    <x v="0"/>
  </r>
  <r>
    <n v="6610"/>
    <x v="3283"/>
    <x v="366"/>
    <d v="2017-03-10T00:00:00"/>
    <s v="Same Day"/>
    <s v="KB-16585"/>
    <x v="10"/>
    <x v="1"/>
    <x v="0"/>
    <x v="183"/>
    <x v="39"/>
    <x v="234"/>
    <x v="3"/>
    <s v="OFF-ST-10002406"/>
    <x v="1"/>
    <x v="4"/>
    <x v="328"/>
    <x v="4550"/>
    <n v="6"/>
    <n v="0"/>
    <n v="25.149600000000007"/>
    <x v="2"/>
    <x v="0"/>
  </r>
  <r>
    <n v="6611"/>
    <x v="3284"/>
    <x v="201"/>
    <d v="2018-10-22T00:00:00"/>
    <s v="First Class"/>
    <s v="AG-10495"/>
    <x v="122"/>
    <x v="1"/>
    <x v="0"/>
    <x v="1"/>
    <x v="1"/>
    <x v="13"/>
    <x v="1"/>
    <s v="OFF-BI-10004209"/>
    <x v="1"/>
    <x v="8"/>
    <x v="1215"/>
    <x v="1768"/>
    <n v="3"/>
    <n v="0.2"/>
    <n v="6.0299999999999994"/>
    <x v="1"/>
    <x v="0"/>
  </r>
  <r>
    <n v="6612"/>
    <x v="3285"/>
    <x v="1122"/>
    <d v="2017-04-28T00:00:00"/>
    <s v="Standard Class"/>
    <s v="JK-16090"/>
    <x v="765"/>
    <x v="0"/>
    <x v="0"/>
    <x v="103"/>
    <x v="0"/>
    <x v="175"/>
    <x v="0"/>
    <s v="FUR-CH-10001891"/>
    <x v="0"/>
    <x v="1"/>
    <x v="268"/>
    <x v="2843"/>
    <n v="2"/>
    <n v="0"/>
    <n v="51.829200000000014"/>
    <x v="0"/>
    <x v="0"/>
  </r>
  <r>
    <n v="6613"/>
    <x v="3285"/>
    <x v="1122"/>
    <d v="2017-04-28T00:00:00"/>
    <s v="Standard Class"/>
    <s v="JK-16090"/>
    <x v="765"/>
    <x v="0"/>
    <x v="0"/>
    <x v="103"/>
    <x v="0"/>
    <x v="175"/>
    <x v="0"/>
    <s v="OFF-BI-10002215"/>
    <x v="1"/>
    <x v="8"/>
    <x v="20"/>
    <x v="4039"/>
    <n v="3"/>
    <n v="0"/>
    <n v="9.7979999999999983"/>
    <x v="0"/>
    <x v="0"/>
  </r>
  <r>
    <n v="6614"/>
    <x v="3285"/>
    <x v="1122"/>
    <d v="2017-04-28T00:00:00"/>
    <s v="Standard Class"/>
    <s v="JK-16090"/>
    <x v="765"/>
    <x v="0"/>
    <x v="0"/>
    <x v="103"/>
    <x v="0"/>
    <x v="175"/>
    <x v="0"/>
    <s v="TEC-PH-10002103"/>
    <x v="2"/>
    <x v="7"/>
    <x v="539"/>
    <x v="4551"/>
    <n v="5"/>
    <n v="0"/>
    <n v="131.58600000000001"/>
    <x v="0"/>
    <x v="0"/>
  </r>
  <r>
    <n v="6615"/>
    <x v="3285"/>
    <x v="1122"/>
    <d v="2017-04-28T00:00:00"/>
    <s v="Standard Class"/>
    <s v="JK-16090"/>
    <x v="765"/>
    <x v="0"/>
    <x v="0"/>
    <x v="103"/>
    <x v="0"/>
    <x v="175"/>
    <x v="0"/>
    <s v="FUR-FU-10003394"/>
    <x v="0"/>
    <x v="5"/>
    <x v="583"/>
    <x v="664"/>
    <n v="3"/>
    <n v="0"/>
    <n v="35.679599999999979"/>
    <x v="0"/>
    <x v="0"/>
  </r>
  <r>
    <n v="6616"/>
    <x v="3286"/>
    <x v="26"/>
    <d v="2018-06-19T00:00:00"/>
    <s v="First Class"/>
    <s v="MV-18190"/>
    <x v="160"/>
    <x v="0"/>
    <x v="0"/>
    <x v="1"/>
    <x v="1"/>
    <x v="62"/>
    <x v="1"/>
    <s v="FUR-BO-10004218"/>
    <x v="0"/>
    <x v="0"/>
    <x v="1593"/>
    <x v="4175"/>
    <n v="2"/>
    <n v="0.15"/>
    <n v="14.097999999999999"/>
    <x v="1"/>
    <x v="0"/>
  </r>
  <r>
    <n v="6617"/>
    <x v="3286"/>
    <x v="26"/>
    <d v="2018-06-19T00:00:00"/>
    <s v="First Class"/>
    <s v="MV-18190"/>
    <x v="160"/>
    <x v="0"/>
    <x v="0"/>
    <x v="1"/>
    <x v="1"/>
    <x v="62"/>
    <x v="1"/>
    <s v="OFF-LA-10000081"/>
    <x v="1"/>
    <x v="2"/>
    <x v="1330"/>
    <x v="3923"/>
    <n v="6"/>
    <n v="0"/>
    <n v="10.799999999999999"/>
    <x v="1"/>
    <x v="0"/>
  </r>
  <r>
    <n v="6618"/>
    <x v="3286"/>
    <x v="26"/>
    <d v="2018-06-19T00:00:00"/>
    <s v="First Class"/>
    <s v="MV-18190"/>
    <x v="160"/>
    <x v="0"/>
    <x v="0"/>
    <x v="1"/>
    <x v="1"/>
    <x v="62"/>
    <x v="1"/>
    <s v="OFF-PA-10001497"/>
    <x v="1"/>
    <x v="10"/>
    <x v="1755"/>
    <x v="1547"/>
    <n v="4"/>
    <n v="0"/>
    <n v="107.7216"/>
    <x v="1"/>
    <x v="0"/>
  </r>
  <r>
    <n v="6619"/>
    <x v="3287"/>
    <x v="1123"/>
    <d v="2019-01-18T00:00:00"/>
    <s v="Second Class"/>
    <s v="CP-12085"/>
    <x v="434"/>
    <x v="1"/>
    <x v="0"/>
    <x v="24"/>
    <x v="25"/>
    <x v="333"/>
    <x v="2"/>
    <s v="OFF-PA-10004983"/>
    <x v="1"/>
    <x v="10"/>
    <x v="1332"/>
    <x v="56"/>
    <n v="5"/>
    <n v="0"/>
    <n v="15.552000000000001"/>
    <x v="2"/>
    <x v="0"/>
  </r>
  <r>
    <n v="6620"/>
    <x v="3287"/>
    <x v="1123"/>
    <d v="2019-01-18T00:00:00"/>
    <s v="Second Class"/>
    <s v="CP-12085"/>
    <x v="434"/>
    <x v="1"/>
    <x v="0"/>
    <x v="24"/>
    <x v="25"/>
    <x v="333"/>
    <x v="2"/>
    <s v="OFF-AR-10004010"/>
    <x v="1"/>
    <x v="6"/>
    <x v="1743"/>
    <x v="4552"/>
    <n v="6"/>
    <n v="0"/>
    <n v="54.584400000000002"/>
    <x v="2"/>
    <x v="0"/>
  </r>
  <r>
    <n v="6621"/>
    <x v="3287"/>
    <x v="1123"/>
    <d v="2019-01-18T00:00:00"/>
    <s v="Second Class"/>
    <s v="CP-12085"/>
    <x v="434"/>
    <x v="1"/>
    <x v="0"/>
    <x v="24"/>
    <x v="25"/>
    <x v="333"/>
    <x v="2"/>
    <s v="OFF-SU-10002881"/>
    <x v="1"/>
    <x v="14"/>
    <x v="466"/>
    <x v="2635"/>
    <n v="5"/>
    <n v="0"/>
    <n v="83.281000000000063"/>
    <x v="2"/>
    <x v="0"/>
  </r>
  <r>
    <n v="6622"/>
    <x v="3287"/>
    <x v="1123"/>
    <d v="2019-01-18T00:00:00"/>
    <s v="Second Class"/>
    <s v="CP-12085"/>
    <x v="434"/>
    <x v="1"/>
    <x v="0"/>
    <x v="24"/>
    <x v="25"/>
    <x v="333"/>
    <x v="2"/>
    <s v="FUR-BO-10001608"/>
    <x v="0"/>
    <x v="0"/>
    <x v="1532"/>
    <x v="3724"/>
    <n v="3"/>
    <n v="0"/>
    <n v="53.235000000000014"/>
    <x v="2"/>
    <x v="0"/>
  </r>
  <r>
    <n v="6623"/>
    <x v="3288"/>
    <x v="1124"/>
    <d v="2016-09-09T00:00:00"/>
    <s v="First Class"/>
    <s v="VP-21760"/>
    <x v="778"/>
    <x v="1"/>
    <x v="0"/>
    <x v="8"/>
    <x v="1"/>
    <x v="9"/>
    <x v="1"/>
    <s v="FUR-FU-10001487"/>
    <x v="0"/>
    <x v="5"/>
    <x v="5"/>
    <x v="3739"/>
    <n v="6"/>
    <n v="0"/>
    <n v="12.145199999999997"/>
    <x v="1"/>
    <x v="0"/>
  </r>
  <r>
    <n v="6624"/>
    <x v="3288"/>
    <x v="1124"/>
    <d v="2016-09-09T00:00:00"/>
    <s v="First Class"/>
    <s v="VP-21760"/>
    <x v="778"/>
    <x v="1"/>
    <x v="0"/>
    <x v="8"/>
    <x v="1"/>
    <x v="9"/>
    <x v="1"/>
    <s v="OFF-LA-10001934"/>
    <x v="1"/>
    <x v="2"/>
    <x v="573"/>
    <x v="2037"/>
    <n v="8"/>
    <n v="0"/>
    <n v="27.485599999999998"/>
    <x v="1"/>
    <x v="0"/>
  </r>
  <r>
    <n v="6625"/>
    <x v="3289"/>
    <x v="1125"/>
    <d v="2017-01-23T00:00:00"/>
    <s v="Standard Class"/>
    <s v="PM-18940"/>
    <x v="400"/>
    <x v="0"/>
    <x v="0"/>
    <x v="480"/>
    <x v="5"/>
    <x v="573"/>
    <x v="2"/>
    <s v="FUR-TA-10002855"/>
    <x v="0"/>
    <x v="3"/>
    <x v="1198"/>
    <x v="4553"/>
    <n v="1"/>
    <n v="0.3"/>
    <n v="-13.170600000000007"/>
    <x v="2"/>
    <x v="0"/>
  </r>
  <r>
    <n v="6626"/>
    <x v="3289"/>
    <x v="1125"/>
    <d v="2017-01-23T00:00:00"/>
    <s v="Standard Class"/>
    <s v="PM-18940"/>
    <x v="400"/>
    <x v="0"/>
    <x v="0"/>
    <x v="480"/>
    <x v="5"/>
    <x v="573"/>
    <x v="2"/>
    <s v="FUR-CH-10004875"/>
    <x v="0"/>
    <x v="1"/>
    <x v="1445"/>
    <x v="4554"/>
    <n v="4"/>
    <n v="0.3"/>
    <n v="-8.5416000000000025"/>
    <x v="2"/>
    <x v="0"/>
  </r>
  <r>
    <n v="6627"/>
    <x v="3290"/>
    <x v="637"/>
    <d v="2016-12-21T00:00:00"/>
    <s v="Standard Class"/>
    <s v="TB-21400"/>
    <x v="483"/>
    <x v="0"/>
    <x v="0"/>
    <x v="20"/>
    <x v="15"/>
    <x v="23"/>
    <x v="3"/>
    <s v="TEC-MA-10001127"/>
    <x v="2"/>
    <x v="15"/>
    <x v="1619"/>
    <x v="4555"/>
    <n v="4"/>
    <n v="0"/>
    <n v="2239.9871999999996"/>
    <x v="2"/>
    <x v="0"/>
  </r>
  <r>
    <n v="6628"/>
    <x v="3291"/>
    <x v="235"/>
    <d v="2016-05-27T00:00:00"/>
    <s v="Standard Class"/>
    <s v="EH-13990"/>
    <x v="552"/>
    <x v="0"/>
    <x v="0"/>
    <x v="234"/>
    <x v="4"/>
    <x v="291"/>
    <x v="1"/>
    <s v="OFF-PA-10003177"/>
    <x v="1"/>
    <x v="10"/>
    <x v="89"/>
    <x v="91"/>
    <n v="2"/>
    <n v="0"/>
    <n v="6.2208000000000006"/>
    <x v="1"/>
    <x v="0"/>
  </r>
  <r>
    <n v="6629"/>
    <x v="3292"/>
    <x v="444"/>
    <d v="2017-09-22T00:00:00"/>
    <s v="Second Class"/>
    <s v="GW-14605"/>
    <x v="543"/>
    <x v="0"/>
    <x v="0"/>
    <x v="20"/>
    <x v="15"/>
    <x v="23"/>
    <x v="3"/>
    <s v="TEC-PH-10000011"/>
    <x v="2"/>
    <x v="7"/>
    <x v="223"/>
    <x v="4496"/>
    <n v="14"/>
    <n v="0"/>
    <n v="134.33279999999996"/>
    <x v="2"/>
    <x v="0"/>
  </r>
  <r>
    <n v="6630"/>
    <x v="3293"/>
    <x v="653"/>
    <d v="2017-10-06T00:00:00"/>
    <s v="Standard Class"/>
    <s v="NP-18685"/>
    <x v="472"/>
    <x v="2"/>
    <x v="0"/>
    <x v="481"/>
    <x v="3"/>
    <x v="574"/>
    <x v="0"/>
    <s v="OFF-BI-10001757"/>
    <x v="1"/>
    <x v="8"/>
    <x v="1167"/>
    <x v="4556"/>
    <n v="5"/>
    <n v="0.7"/>
    <n v="-5.4120000000000008"/>
    <x v="0"/>
    <x v="0"/>
  </r>
  <r>
    <n v="6631"/>
    <x v="3294"/>
    <x v="591"/>
    <d v="2018-12-30T00:00:00"/>
    <s v="Standard Class"/>
    <s v="JE-15715"/>
    <x v="555"/>
    <x v="0"/>
    <x v="0"/>
    <x v="4"/>
    <x v="4"/>
    <x v="60"/>
    <x v="1"/>
    <s v="FUR-CH-10000847"/>
    <x v="0"/>
    <x v="1"/>
    <x v="995"/>
    <x v="327"/>
    <n v="3"/>
    <n v="0.2"/>
    <n v="52.376399999999961"/>
    <x v="1"/>
    <x v="0"/>
  </r>
  <r>
    <n v="6632"/>
    <x v="3294"/>
    <x v="591"/>
    <d v="2018-12-30T00:00:00"/>
    <s v="Standard Class"/>
    <s v="JE-15715"/>
    <x v="555"/>
    <x v="0"/>
    <x v="0"/>
    <x v="4"/>
    <x v="4"/>
    <x v="60"/>
    <x v="1"/>
    <s v="FUR-TA-10001307"/>
    <x v="0"/>
    <x v="3"/>
    <x v="1099"/>
    <x v="4557"/>
    <n v="5"/>
    <n v="0"/>
    <n v="629.01"/>
    <x v="1"/>
    <x v="0"/>
  </r>
  <r>
    <n v="6633"/>
    <x v="3295"/>
    <x v="715"/>
    <d v="2018-05-08T00:00:00"/>
    <s v="Second Class"/>
    <s v="BE-11455"/>
    <x v="534"/>
    <x v="2"/>
    <x v="0"/>
    <x v="24"/>
    <x v="25"/>
    <x v="333"/>
    <x v="2"/>
    <s v="OFF-AP-10001205"/>
    <x v="1"/>
    <x v="9"/>
    <x v="1294"/>
    <x v="4558"/>
    <n v="1"/>
    <n v="0"/>
    <n v="15.254400000000004"/>
    <x v="2"/>
    <x v="0"/>
  </r>
  <r>
    <n v="6634"/>
    <x v="3296"/>
    <x v="1057"/>
    <d v="2018-10-24T00:00:00"/>
    <s v="Same Day"/>
    <s v="SS-20590"/>
    <x v="196"/>
    <x v="0"/>
    <x v="0"/>
    <x v="8"/>
    <x v="1"/>
    <x v="9"/>
    <x v="1"/>
    <s v="TEC-AC-10001838"/>
    <x v="2"/>
    <x v="11"/>
    <x v="651"/>
    <x v="4559"/>
    <n v="1"/>
    <n v="0"/>
    <n v="85.995700000000014"/>
    <x v="1"/>
    <x v="0"/>
  </r>
  <r>
    <n v="6635"/>
    <x v="3297"/>
    <x v="636"/>
    <d v="2019-05-06T00:00:00"/>
    <s v="Same Day"/>
    <s v="MB-18085"/>
    <x v="469"/>
    <x v="0"/>
    <x v="0"/>
    <x v="35"/>
    <x v="3"/>
    <x v="43"/>
    <x v="0"/>
    <s v="OFF-BI-10003982"/>
    <x v="1"/>
    <x v="8"/>
    <x v="350"/>
    <x v="4560"/>
    <n v="11"/>
    <n v="0.7"/>
    <n v="-52.548099999999991"/>
    <x v="0"/>
    <x v="0"/>
  </r>
  <r>
    <n v="6636"/>
    <x v="3297"/>
    <x v="636"/>
    <d v="2019-05-06T00:00:00"/>
    <s v="Same Day"/>
    <s v="MB-18085"/>
    <x v="469"/>
    <x v="0"/>
    <x v="0"/>
    <x v="35"/>
    <x v="3"/>
    <x v="43"/>
    <x v="0"/>
    <s v="TEC-PH-10004977"/>
    <x v="2"/>
    <x v="7"/>
    <x v="34"/>
    <x v="2536"/>
    <n v="4"/>
    <n v="0.2"/>
    <n v="70.55639999999994"/>
    <x v="0"/>
    <x v="0"/>
  </r>
  <r>
    <n v="6637"/>
    <x v="3297"/>
    <x v="636"/>
    <d v="2019-05-06T00:00:00"/>
    <s v="Same Day"/>
    <s v="MB-18085"/>
    <x v="469"/>
    <x v="0"/>
    <x v="0"/>
    <x v="35"/>
    <x v="3"/>
    <x v="43"/>
    <x v="0"/>
    <s v="OFF-LA-10003510"/>
    <x v="1"/>
    <x v="2"/>
    <x v="580"/>
    <x v="4561"/>
    <n v="5"/>
    <n v="0.2"/>
    <n v="39.689000000000007"/>
    <x v="0"/>
    <x v="0"/>
  </r>
  <r>
    <n v="6638"/>
    <x v="3298"/>
    <x v="344"/>
    <d v="2019-11-30T00:00:00"/>
    <s v="Second Class"/>
    <s v="RP-19390"/>
    <x v="261"/>
    <x v="0"/>
    <x v="0"/>
    <x v="20"/>
    <x v="15"/>
    <x v="164"/>
    <x v="3"/>
    <s v="OFF-AR-10001573"/>
    <x v="1"/>
    <x v="6"/>
    <x v="373"/>
    <x v="4562"/>
    <n v="3"/>
    <n v="0"/>
    <n v="2.027099999999999"/>
    <x v="2"/>
    <x v="0"/>
  </r>
  <r>
    <n v="6639"/>
    <x v="3298"/>
    <x v="344"/>
    <d v="2019-11-30T00:00:00"/>
    <s v="Second Class"/>
    <s v="RP-19390"/>
    <x v="261"/>
    <x v="0"/>
    <x v="0"/>
    <x v="20"/>
    <x v="15"/>
    <x v="164"/>
    <x v="3"/>
    <s v="OFF-BI-10001196"/>
    <x v="1"/>
    <x v="8"/>
    <x v="1390"/>
    <x v="588"/>
    <n v="6"/>
    <n v="0.2"/>
    <n v="36.255599999999994"/>
    <x v="2"/>
    <x v="0"/>
  </r>
  <r>
    <n v="6640"/>
    <x v="3299"/>
    <x v="656"/>
    <d v="2016-11-02T00:00:00"/>
    <s v="Second Class"/>
    <s v="AJ-10780"/>
    <x v="321"/>
    <x v="1"/>
    <x v="0"/>
    <x v="160"/>
    <x v="24"/>
    <x v="203"/>
    <x v="3"/>
    <s v="FUR-TA-10003954"/>
    <x v="0"/>
    <x v="3"/>
    <x v="1217"/>
    <x v="4563"/>
    <n v="8"/>
    <n v="0.4"/>
    <n v="-734.52639999999997"/>
    <x v="2"/>
    <x v="0"/>
  </r>
  <r>
    <n v="6641"/>
    <x v="3300"/>
    <x v="485"/>
    <d v="2019-08-09T00:00:00"/>
    <s v="Standard Class"/>
    <s v="PO-18865"/>
    <x v="22"/>
    <x v="0"/>
    <x v="0"/>
    <x v="245"/>
    <x v="14"/>
    <x v="303"/>
    <x v="2"/>
    <s v="OFF-BI-10001989"/>
    <x v="1"/>
    <x v="8"/>
    <x v="542"/>
    <x v="4564"/>
    <n v="6"/>
    <n v="0"/>
    <n v="60.422399999999996"/>
    <x v="2"/>
    <x v="0"/>
  </r>
  <r>
    <n v="6642"/>
    <x v="3300"/>
    <x v="485"/>
    <d v="2019-08-09T00:00:00"/>
    <s v="Standard Class"/>
    <s v="PO-18865"/>
    <x v="22"/>
    <x v="0"/>
    <x v="0"/>
    <x v="245"/>
    <x v="14"/>
    <x v="303"/>
    <x v="2"/>
    <s v="TEC-AC-10001714"/>
    <x v="2"/>
    <x v="11"/>
    <x v="685"/>
    <x v="4565"/>
    <n v="2"/>
    <n v="0"/>
    <n v="29.518599999999999"/>
    <x v="2"/>
    <x v="0"/>
  </r>
  <r>
    <n v="6643"/>
    <x v="3300"/>
    <x v="485"/>
    <d v="2019-08-09T00:00:00"/>
    <s v="Standard Class"/>
    <s v="PO-18865"/>
    <x v="22"/>
    <x v="0"/>
    <x v="0"/>
    <x v="245"/>
    <x v="14"/>
    <x v="303"/>
    <x v="2"/>
    <s v="OFF-LA-10003498"/>
    <x v="1"/>
    <x v="2"/>
    <x v="1749"/>
    <x v="4566"/>
    <n v="9"/>
    <n v="0"/>
    <n v="66.600000000000009"/>
    <x v="2"/>
    <x v="0"/>
  </r>
  <r>
    <n v="6644"/>
    <x v="3301"/>
    <x v="544"/>
    <d v="2017-08-16T00:00:00"/>
    <s v="Standard Class"/>
    <s v="WB-21850"/>
    <x v="576"/>
    <x v="0"/>
    <x v="0"/>
    <x v="252"/>
    <x v="21"/>
    <x v="312"/>
    <x v="1"/>
    <s v="TEC-PH-10000576"/>
    <x v="2"/>
    <x v="7"/>
    <x v="815"/>
    <x v="2313"/>
    <n v="4"/>
    <n v="0.2"/>
    <n v="38.357200000000006"/>
    <x v="1"/>
    <x v="0"/>
  </r>
  <r>
    <n v="6645"/>
    <x v="3301"/>
    <x v="544"/>
    <d v="2017-08-16T00:00:00"/>
    <s v="Standard Class"/>
    <s v="WB-21850"/>
    <x v="576"/>
    <x v="0"/>
    <x v="0"/>
    <x v="252"/>
    <x v="21"/>
    <x v="312"/>
    <x v="1"/>
    <s v="TEC-PH-10004188"/>
    <x v="2"/>
    <x v="7"/>
    <x v="770"/>
    <x v="4567"/>
    <n v="7"/>
    <n v="0.2"/>
    <n v="-31.487400000000001"/>
    <x v="1"/>
    <x v="0"/>
  </r>
  <r>
    <n v="6646"/>
    <x v="3301"/>
    <x v="544"/>
    <d v="2017-08-16T00:00:00"/>
    <s v="Standard Class"/>
    <s v="WB-21850"/>
    <x v="576"/>
    <x v="0"/>
    <x v="0"/>
    <x v="252"/>
    <x v="21"/>
    <x v="312"/>
    <x v="1"/>
    <s v="OFF-AP-10001469"/>
    <x v="1"/>
    <x v="9"/>
    <x v="586"/>
    <x v="4568"/>
    <n v="4"/>
    <n v="0.2"/>
    <n v="15.015599999999985"/>
    <x v="1"/>
    <x v="0"/>
  </r>
  <r>
    <n v="6647"/>
    <x v="3302"/>
    <x v="272"/>
    <d v="2018-12-21T00:00:00"/>
    <s v="Standard Class"/>
    <s v="MP-18175"/>
    <x v="486"/>
    <x v="2"/>
    <x v="0"/>
    <x v="24"/>
    <x v="21"/>
    <x v="329"/>
    <x v="1"/>
    <s v="FUR-TA-10003473"/>
    <x v="0"/>
    <x v="3"/>
    <x v="216"/>
    <x v="4569"/>
    <n v="3"/>
    <n v="0.5"/>
    <n v="-304.66529999999989"/>
    <x v="1"/>
    <x v="0"/>
  </r>
  <r>
    <n v="6648"/>
    <x v="3302"/>
    <x v="272"/>
    <d v="2018-12-21T00:00:00"/>
    <s v="Standard Class"/>
    <s v="MP-18175"/>
    <x v="486"/>
    <x v="2"/>
    <x v="0"/>
    <x v="24"/>
    <x v="21"/>
    <x v="329"/>
    <x v="1"/>
    <s v="OFF-AP-10001205"/>
    <x v="1"/>
    <x v="9"/>
    <x v="1294"/>
    <x v="2802"/>
    <n v="2"/>
    <n v="0.2"/>
    <n v="8.7168000000000063"/>
    <x v="1"/>
    <x v="0"/>
  </r>
  <r>
    <n v="6649"/>
    <x v="3303"/>
    <x v="565"/>
    <d v="2019-09-11T00:00:00"/>
    <s v="First Class"/>
    <s v="BF-11020"/>
    <x v="292"/>
    <x v="1"/>
    <x v="0"/>
    <x v="81"/>
    <x v="5"/>
    <x v="174"/>
    <x v="2"/>
    <s v="OFF-BI-10002429"/>
    <x v="1"/>
    <x v="8"/>
    <x v="472"/>
    <x v="511"/>
    <n v="7"/>
    <n v="0.8"/>
    <n v="-68.185600000000022"/>
    <x v="2"/>
    <x v="0"/>
  </r>
  <r>
    <n v="6650"/>
    <x v="3303"/>
    <x v="565"/>
    <d v="2019-09-11T00:00:00"/>
    <s v="First Class"/>
    <s v="BF-11020"/>
    <x v="292"/>
    <x v="1"/>
    <x v="0"/>
    <x v="81"/>
    <x v="5"/>
    <x v="174"/>
    <x v="2"/>
    <s v="TEC-CO-10001943"/>
    <x v="2"/>
    <x v="16"/>
    <x v="1675"/>
    <x v="4570"/>
    <n v="2"/>
    <n v="0.2"/>
    <n v="107.99459999999999"/>
    <x v="2"/>
    <x v="0"/>
  </r>
  <r>
    <n v="6651"/>
    <x v="3303"/>
    <x v="565"/>
    <d v="2019-09-11T00:00:00"/>
    <s v="First Class"/>
    <s v="BF-11020"/>
    <x v="292"/>
    <x v="1"/>
    <x v="0"/>
    <x v="81"/>
    <x v="5"/>
    <x v="174"/>
    <x v="2"/>
    <s v="OFF-FA-10004854"/>
    <x v="1"/>
    <x v="13"/>
    <x v="271"/>
    <x v="1962"/>
    <n v="5"/>
    <n v="0.2"/>
    <n v="15.498000000000001"/>
    <x v="2"/>
    <x v="0"/>
  </r>
  <r>
    <n v="6652"/>
    <x v="3303"/>
    <x v="565"/>
    <d v="2019-09-11T00:00:00"/>
    <s v="First Class"/>
    <s v="BF-11020"/>
    <x v="292"/>
    <x v="1"/>
    <x v="0"/>
    <x v="81"/>
    <x v="5"/>
    <x v="174"/>
    <x v="2"/>
    <s v="FUR-FU-10001095"/>
    <x v="0"/>
    <x v="5"/>
    <x v="748"/>
    <x v="4571"/>
    <n v="2"/>
    <n v="0.6"/>
    <n v="-11.651199999999999"/>
    <x v="2"/>
    <x v="0"/>
  </r>
  <r>
    <n v="6653"/>
    <x v="3303"/>
    <x v="565"/>
    <d v="2019-09-11T00:00:00"/>
    <s v="First Class"/>
    <s v="BF-11020"/>
    <x v="292"/>
    <x v="1"/>
    <x v="0"/>
    <x v="81"/>
    <x v="5"/>
    <x v="174"/>
    <x v="2"/>
    <s v="OFF-PA-10000061"/>
    <x v="1"/>
    <x v="10"/>
    <x v="181"/>
    <x v="561"/>
    <n v="4"/>
    <n v="0.2"/>
    <n v="7.2576000000000001"/>
    <x v="2"/>
    <x v="0"/>
  </r>
  <r>
    <n v="6654"/>
    <x v="3303"/>
    <x v="565"/>
    <d v="2019-09-11T00:00:00"/>
    <s v="First Class"/>
    <s v="BF-11020"/>
    <x v="292"/>
    <x v="1"/>
    <x v="0"/>
    <x v="81"/>
    <x v="5"/>
    <x v="174"/>
    <x v="2"/>
    <s v="FUR-CH-10003535"/>
    <x v="0"/>
    <x v="1"/>
    <x v="1522"/>
    <x v="4572"/>
    <n v="5"/>
    <n v="0.3"/>
    <n v="-39.636999999999993"/>
    <x v="2"/>
    <x v="0"/>
  </r>
  <r>
    <n v="6655"/>
    <x v="3304"/>
    <x v="297"/>
    <d v="2019-02-27T00:00:00"/>
    <s v="Standard Class"/>
    <s v="KM-16375"/>
    <x v="454"/>
    <x v="2"/>
    <x v="0"/>
    <x v="23"/>
    <x v="16"/>
    <x v="27"/>
    <x v="1"/>
    <s v="TEC-PH-10004447"/>
    <x v="2"/>
    <x v="7"/>
    <x v="866"/>
    <x v="3844"/>
    <n v="3"/>
    <n v="0.2"/>
    <n v="25.018199999999993"/>
    <x v="1"/>
    <x v="0"/>
  </r>
  <r>
    <n v="6656"/>
    <x v="3304"/>
    <x v="297"/>
    <d v="2019-02-27T00:00:00"/>
    <s v="Standard Class"/>
    <s v="KM-16375"/>
    <x v="454"/>
    <x v="2"/>
    <x v="0"/>
    <x v="23"/>
    <x v="16"/>
    <x v="27"/>
    <x v="1"/>
    <s v="TEC-AC-10001114"/>
    <x v="2"/>
    <x v="11"/>
    <x v="1211"/>
    <x v="4573"/>
    <n v="1"/>
    <n v="0.2"/>
    <n v="4.7987999999999964"/>
    <x v="1"/>
    <x v="0"/>
  </r>
  <r>
    <n v="6657"/>
    <x v="3304"/>
    <x v="297"/>
    <d v="2019-02-27T00:00:00"/>
    <s v="Standard Class"/>
    <s v="KM-16375"/>
    <x v="454"/>
    <x v="2"/>
    <x v="0"/>
    <x v="23"/>
    <x v="16"/>
    <x v="27"/>
    <x v="1"/>
    <s v="OFF-ST-10000563"/>
    <x v="1"/>
    <x v="4"/>
    <x v="903"/>
    <x v="4351"/>
    <n v="2"/>
    <n v="0.2"/>
    <n v="-6.3960000000000008"/>
    <x v="1"/>
    <x v="0"/>
  </r>
  <r>
    <n v="6658"/>
    <x v="3304"/>
    <x v="297"/>
    <d v="2019-02-27T00:00:00"/>
    <s v="Standard Class"/>
    <s v="KM-16375"/>
    <x v="454"/>
    <x v="2"/>
    <x v="0"/>
    <x v="23"/>
    <x v="16"/>
    <x v="27"/>
    <x v="1"/>
    <s v="OFF-EN-10004846"/>
    <x v="1"/>
    <x v="12"/>
    <x v="1497"/>
    <x v="3024"/>
    <n v="5"/>
    <n v="0.2"/>
    <n v="3.8570000000000002"/>
    <x v="1"/>
    <x v="0"/>
  </r>
  <r>
    <n v="6659"/>
    <x v="3304"/>
    <x v="297"/>
    <d v="2019-02-27T00:00:00"/>
    <s v="Standard Class"/>
    <s v="KM-16375"/>
    <x v="454"/>
    <x v="2"/>
    <x v="0"/>
    <x v="23"/>
    <x v="16"/>
    <x v="27"/>
    <x v="1"/>
    <s v="FUR-FU-10002253"/>
    <x v="0"/>
    <x v="5"/>
    <x v="592"/>
    <x v="4574"/>
    <n v="2"/>
    <n v="0.2"/>
    <n v="16.317200000000003"/>
    <x v="1"/>
    <x v="0"/>
  </r>
  <r>
    <n v="6660"/>
    <x v="3304"/>
    <x v="297"/>
    <d v="2019-02-27T00:00:00"/>
    <s v="Standard Class"/>
    <s v="KM-16375"/>
    <x v="454"/>
    <x v="2"/>
    <x v="0"/>
    <x v="23"/>
    <x v="16"/>
    <x v="27"/>
    <x v="1"/>
    <s v="FUR-TA-10001039"/>
    <x v="0"/>
    <x v="3"/>
    <x v="832"/>
    <x v="4575"/>
    <n v="9"/>
    <n v="0.5"/>
    <n v="-185.71679999999998"/>
    <x v="1"/>
    <x v="0"/>
  </r>
  <r>
    <n v="6661"/>
    <x v="3305"/>
    <x v="816"/>
    <d v="2017-08-10T00:00:00"/>
    <s v="Second Class"/>
    <s v="DB-13405"/>
    <x v="591"/>
    <x v="0"/>
    <x v="0"/>
    <x v="104"/>
    <x v="31"/>
    <x v="128"/>
    <x v="3"/>
    <s v="OFF-AR-10004587"/>
    <x v="1"/>
    <x v="6"/>
    <x v="1633"/>
    <x v="4576"/>
    <n v="2"/>
    <n v="0"/>
    <n v="11.897999999999996"/>
    <x v="2"/>
    <x v="0"/>
  </r>
  <r>
    <n v="6662"/>
    <x v="3305"/>
    <x v="816"/>
    <d v="2017-08-10T00:00:00"/>
    <s v="Second Class"/>
    <s v="DB-13405"/>
    <x v="591"/>
    <x v="0"/>
    <x v="0"/>
    <x v="104"/>
    <x v="31"/>
    <x v="128"/>
    <x v="3"/>
    <s v="OFF-AP-10004336"/>
    <x v="1"/>
    <x v="9"/>
    <x v="1040"/>
    <x v="2009"/>
    <n v="2"/>
    <n v="0"/>
    <n v="33.036799999999985"/>
    <x v="2"/>
    <x v="0"/>
  </r>
  <r>
    <n v="6663"/>
    <x v="3305"/>
    <x v="816"/>
    <d v="2017-08-10T00:00:00"/>
    <s v="Second Class"/>
    <s v="DB-13405"/>
    <x v="591"/>
    <x v="0"/>
    <x v="0"/>
    <x v="104"/>
    <x v="31"/>
    <x v="128"/>
    <x v="3"/>
    <s v="OFF-BI-10001718"/>
    <x v="1"/>
    <x v="8"/>
    <x v="1225"/>
    <x v="2509"/>
    <n v="7"/>
    <n v="0"/>
    <n v="210.49419999999998"/>
    <x v="2"/>
    <x v="0"/>
  </r>
  <r>
    <n v="6664"/>
    <x v="3306"/>
    <x v="40"/>
    <d v="2019-11-01T00:00:00"/>
    <s v="Standard Class"/>
    <s v="OT-18730"/>
    <x v="220"/>
    <x v="0"/>
    <x v="0"/>
    <x v="173"/>
    <x v="17"/>
    <x v="220"/>
    <x v="0"/>
    <s v="FUR-TA-10001520"/>
    <x v="0"/>
    <x v="3"/>
    <x v="718"/>
    <x v="4577"/>
    <n v="5"/>
    <n v="0"/>
    <n v="60.664499999999961"/>
    <x v="0"/>
    <x v="0"/>
  </r>
  <r>
    <n v="6665"/>
    <x v="3306"/>
    <x v="40"/>
    <d v="2019-11-01T00:00:00"/>
    <s v="Standard Class"/>
    <s v="OT-18730"/>
    <x v="220"/>
    <x v="0"/>
    <x v="0"/>
    <x v="173"/>
    <x v="17"/>
    <x v="220"/>
    <x v="0"/>
    <s v="OFF-EN-10002831"/>
    <x v="1"/>
    <x v="12"/>
    <x v="836"/>
    <x v="4578"/>
    <n v="7"/>
    <n v="0"/>
    <n v="113.21099999999998"/>
    <x v="0"/>
    <x v="0"/>
  </r>
  <r>
    <n v="6666"/>
    <x v="3307"/>
    <x v="216"/>
    <d v="2018-07-18T00:00:00"/>
    <s v="Second Class"/>
    <s v="JS-15880"/>
    <x v="365"/>
    <x v="0"/>
    <x v="0"/>
    <x v="218"/>
    <x v="5"/>
    <x v="273"/>
    <x v="2"/>
    <s v="OFF-PA-10001497"/>
    <x v="1"/>
    <x v="10"/>
    <x v="1755"/>
    <x v="4579"/>
    <n v="5"/>
    <n v="0.2"/>
    <n v="79.691999999999979"/>
    <x v="2"/>
    <x v="0"/>
  </r>
  <r>
    <n v="6667"/>
    <x v="3308"/>
    <x v="605"/>
    <d v="2019-05-14T00:00:00"/>
    <s v="Second Class"/>
    <s v="CA-12775"/>
    <x v="222"/>
    <x v="0"/>
    <x v="0"/>
    <x v="219"/>
    <x v="30"/>
    <x v="274"/>
    <x v="3"/>
    <s v="FUR-FU-10000719"/>
    <x v="0"/>
    <x v="5"/>
    <x v="1673"/>
    <x v="4580"/>
    <n v="5"/>
    <n v="0"/>
    <n v="15.426000000000002"/>
    <x v="2"/>
    <x v="0"/>
  </r>
  <r>
    <n v="6668"/>
    <x v="3308"/>
    <x v="605"/>
    <d v="2019-05-14T00:00:00"/>
    <s v="Second Class"/>
    <s v="CA-12775"/>
    <x v="222"/>
    <x v="0"/>
    <x v="0"/>
    <x v="219"/>
    <x v="30"/>
    <x v="274"/>
    <x v="3"/>
    <s v="OFF-LA-10002271"/>
    <x v="1"/>
    <x v="2"/>
    <x v="641"/>
    <x v="51"/>
    <n v="2"/>
    <n v="0"/>
    <n v="2.9567999999999999"/>
    <x v="2"/>
    <x v="0"/>
  </r>
  <r>
    <n v="6669"/>
    <x v="3308"/>
    <x v="605"/>
    <d v="2019-05-14T00:00:00"/>
    <s v="Second Class"/>
    <s v="CA-12775"/>
    <x v="222"/>
    <x v="0"/>
    <x v="0"/>
    <x v="219"/>
    <x v="30"/>
    <x v="274"/>
    <x v="3"/>
    <s v="OFF-SU-10004661"/>
    <x v="1"/>
    <x v="14"/>
    <x v="1757"/>
    <x v="4581"/>
    <n v="2"/>
    <n v="0"/>
    <n v="4.42"/>
    <x v="2"/>
    <x v="0"/>
  </r>
  <r>
    <n v="6670"/>
    <x v="3308"/>
    <x v="605"/>
    <d v="2019-05-14T00:00:00"/>
    <s v="Second Class"/>
    <s v="CA-12775"/>
    <x v="222"/>
    <x v="0"/>
    <x v="0"/>
    <x v="219"/>
    <x v="30"/>
    <x v="274"/>
    <x v="3"/>
    <s v="TEC-AC-10004859"/>
    <x v="2"/>
    <x v="11"/>
    <x v="1554"/>
    <x v="4582"/>
    <n v="5"/>
    <n v="0"/>
    <n v="34.960000000000008"/>
    <x v="2"/>
    <x v="0"/>
  </r>
  <r>
    <n v="6671"/>
    <x v="3309"/>
    <x v="1126"/>
    <d v="2019-05-29T00:00:00"/>
    <s v="Standard Class"/>
    <s v="MH-18115"/>
    <x v="414"/>
    <x v="2"/>
    <x v="0"/>
    <x v="38"/>
    <x v="32"/>
    <x v="112"/>
    <x v="0"/>
    <s v="OFF-BI-10002824"/>
    <x v="1"/>
    <x v="8"/>
    <x v="528"/>
    <x v="3548"/>
    <n v="2"/>
    <n v="0"/>
    <n v="13.427999999999997"/>
    <x v="0"/>
    <x v="0"/>
  </r>
  <r>
    <n v="6672"/>
    <x v="3310"/>
    <x v="709"/>
    <d v="2016-08-27T00:00:00"/>
    <s v="Second Class"/>
    <s v="RB-19645"/>
    <x v="516"/>
    <x v="1"/>
    <x v="0"/>
    <x v="1"/>
    <x v="1"/>
    <x v="3"/>
    <x v="1"/>
    <s v="OFF-BI-10001575"/>
    <x v="1"/>
    <x v="8"/>
    <x v="582"/>
    <x v="2000"/>
    <n v="2"/>
    <n v="0.2"/>
    <n v="17.348799999999997"/>
    <x v="1"/>
    <x v="0"/>
  </r>
  <r>
    <n v="6673"/>
    <x v="3311"/>
    <x v="861"/>
    <d v="2017-09-16T00:00:00"/>
    <s v="Standard Class"/>
    <s v="SB-20290"/>
    <x v="115"/>
    <x v="1"/>
    <x v="0"/>
    <x v="70"/>
    <x v="1"/>
    <x v="142"/>
    <x v="1"/>
    <s v="OFF-AR-10000380"/>
    <x v="1"/>
    <x v="6"/>
    <x v="108"/>
    <x v="4583"/>
    <n v="7"/>
    <n v="0"/>
    <n v="79.757999999999967"/>
    <x v="1"/>
    <x v="0"/>
  </r>
  <r>
    <n v="6674"/>
    <x v="3312"/>
    <x v="577"/>
    <d v="2017-09-12T00:00:00"/>
    <s v="Standard Class"/>
    <s v="TW-21025"/>
    <x v="69"/>
    <x v="2"/>
    <x v="0"/>
    <x v="262"/>
    <x v="17"/>
    <x v="325"/>
    <x v="0"/>
    <s v="FUR-FU-10000820"/>
    <x v="0"/>
    <x v="5"/>
    <x v="1783"/>
    <x v="4584"/>
    <n v="4"/>
    <n v="0"/>
    <n v="12.232799999999997"/>
    <x v="0"/>
    <x v="0"/>
  </r>
  <r>
    <n v="6675"/>
    <x v="3313"/>
    <x v="82"/>
    <d v="2017-11-23T00:00:00"/>
    <s v="Second Class"/>
    <s v="DL-13330"/>
    <x v="658"/>
    <x v="0"/>
    <x v="0"/>
    <x v="104"/>
    <x v="14"/>
    <x v="451"/>
    <x v="2"/>
    <s v="OFF-AR-10003759"/>
    <x v="1"/>
    <x v="6"/>
    <x v="846"/>
    <x v="268"/>
    <n v="6"/>
    <n v="0"/>
    <n v="4.9139999999999997"/>
    <x v="2"/>
    <x v="0"/>
  </r>
  <r>
    <n v="6676"/>
    <x v="3313"/>
    <x v="82"/>
    <d v="2017-11-23T00:00:00"/>
    <s v="Second Class"/>
    <s v="DL-13330"/>
    <x v="658"/>
    <x v="0"/>
    <x v="0"/>
    <x v="104"/>
    <x v="14"/>
    <x v="451"/>
    <x v="2"/>
    <s v="TEC-MA-10002930"/>
    <x v="2"/>
    <x v="15"/>
    <x v="1784"/>
    <x v="4585"/>
    <n v="2"/>
    <n v="0"/>
    <n v="22.653000000000006"/>
    <x v="2"/>
    <x v="0"/>
  </r>
  <r>
    <n v="6677"/>
    <x v="3313"/>
    <x v="82"/>
    <d v="2017-11-23T00:00:00"/>
    <s v="Second Class"/>
    <s v="DL-13330"/>
    <x v="658"/>
    <x v="0"/>
    <x v="0"/>
    <x v="104"/>
    <x v="14"/>
    <x v="451"/>
    <x v="2"/>
    <s v="OFF-AP-10004052"/>
    <x v="1"/>
    <x v="9"/>
    <x v="1671"/>
    <x v="4586"/>
    <n v="5"/>
    <n v="0"/>
    <n v="5.1350000000000007"/>
    <x v="2"/>
    <x v="0"/>
  </r>
  <r>
    <n v="6678"/>
    <x v="3313"/>
    <x v="82"/>
    <d v="2017-11-23T00:00:00"/>
    <s v="Second Class"/>
    <s v="DL-13330"/>
    <x v="658"/>
    <x v="0"/>
    <x v="0"/>
    <x v="104"/>
    <x v="14"/>
    <x v="451"/>
    <x v="2"/>
    <s v="TEC-AC-10000990"/>
    <x v="2"/>
    <x v="11"/>
    <x v="1531"/>
    <x v="4587"/>
    <n v="3"/>
    <n v="0"/>
    <n v="165.28680000000003"/>
    <x v="2"/>
    <x v="0"/>
  </r>
  <r>
    <n v="6679"/>
    <x v="3314"/>
    <x v="982"/>
    <d v="2016-10-14T00:00:00"/>
    <s v="Standard Class"/>
    <s v="SD-20485"/>
    <x v="174"/>
    <x v="2"/>
    <x v="0"/>
    <x v="42"/>
    <x v="16"/>
    <x v="51"/>
    <x v="1"/>
    <s v="FUR-FU-10003724"/>
    <x v="0"/>
    <x v="5"/>
    <x v="896"/>
    <x v="4588"/>
    <n v="7"/>
    <n v="0.2"/>
    <n v="3.5153999999999979"/>
    <x v="1"/>
    <x v="0"/>
  </r>
  <r>
    <n v="6680"/>
    <x v="3315"/>
    <x v="264"/>
    <d v="2019-09-07T00:00:00"/>
    <s v="Second Class"/>
    <s v="TB-21055"/>
    <x v="26"/>
    <x v="0"/>
    <x v="0"/>
    <x v="255"/>
    <x v="29"/>
    <x v="315"/>
    <x v="3"/>
    <s v="OFF-ST-10000918"/>
    <x v="1"/>
    <x v="4"/>
    <x v="377"/>
    <x v="2943"/>
    <n v="1"/>
    <n v="0"/>
    <n v="2.8339999999999996"/>
    <x v="2"/>
    <x v="0"/>
  </r>
  <r>
    <n v="6681"/>
    <x v="3315"/>
    <x v="264"/>
    <d v="2019-09-07T00:00:00"/>
    <s v="Second Class"/>
    <s v="TB-21055"/>
    <x v="26"/>
    <x v="0"/>
    <x v="0"/>
    <x v="255"/>
    <x v="29"/>
    <x v="315"/>
    <x v="3"/>
    <s v="OFF-PA-10000157"/>
    <x v="1"/>
    <x v="10"/>
    <x v="369"/>
    <x v="710"/>
    <n v="4"/>
    <n v="0"/>
    <n v="37.562399999999997"/>
    <x v="2"/>
    <x v="0"/>
  </r>
  <r>
    <n v="6682"/>
    <x v="3315"/>
    <x v="264"/>
    <d v="2019-09-07T00:00:00"/>
    <s v="Second Class"/>
    <s v="TB-21055"/>
    <x v="26"/>
    <x v="0"/>
    <x v="0"/>
    <x v="255"/>
    <x v="29"/>
    <x v="315"/>
    <x v="3"/>
    <s v="OFF-PA-10002499"/>
    <x v="1"/>
    <x v="10"/>
    <x v="1610"/>
    <x v="678"/>
    <n v="3"/>
    <n v="0"/>
    <n v="73.41"/>
    <x v="2"/>
    <x v="0"/>
  </r>
  <r>
    <n v="6683"/>
    <x v="3316"/>
    <x v="314"/>
    <d v="2019-01-02T00:00:00"/>
    <s v="First Class"/>
    <s v="DP-13390"/>
    <x v="503"/>
    <x v="2"/>
    <x v="0"/>
    <x v="47"/>
    <x v="6"/>
    <x v="56"/>
    <x v="2"/>
    <s v="OFF-BI-10002012"/>
    <x v="1"/>
    <x v="8"/>
    <x v="749"/>
    <x v="4589"/>
    <n v="2"/>
    <n v="0"/>
    <n v="1.728"/>
    <x v="2"/>
    <x v="0"/>
  </r>
  <r>
    <n v="6684"/>
    <x v="3317"/>
    <x v="1127"/>
    <d v="2016-11-10T00:00:00"/>
    <s v="Standard Class"/>
    <s v="DE-13255"/>
    <x v="368"/>
    <x v="2"/>
    <x v="0"/>
    <x v="1"/>
    <x v="1"/>
    <x v="141"/>
    <x v="1"/>
    <s v="FUR-FU-10000320"/>
    <x v="0"/>
    <x v="5"/>
    <x v="1521"/>
    <x v="130"/>
    <n v="6"/>
    <n v="0"/>
    <n v="8.8176000000000023"/>
    <x v="1"/>
    <x v="0"/>
  </r>
  <r>
    <n v="6685"/>
    <x v="3318"/>
    <x v="997"/>
    <d v="2017-12-22T00:00:00"/>
    <s v="Standard Class"/>
    <s v="MC-18100"/>
    <x v="498"/>
    <x v="0"/>
    <x v="0"/>
    <x v="41"/>
    <x v="10"/>
    <x v="50"/>
    <x v="2"/>
    <s v="OFF-ST-10003716"/>
    <x v="1"/>
    <x v="4"/>
    <x v="898"/>
    <x v="4590"/>
    <n v="1"/>
    <n v="0.2"/>
    <n v="-15.751400000000004"/>
    <x v="2"/>
    <x v="0"/>
  </r>
  <r>
    <n v="6686"/>
    <x v="3318"/>
    <x v="997"/>
    <d v="2017-12-22T00:00:00"/>
    <s v="Standard Class"/>
    <s v="MC-18100"/>
    <x v="498"/>
    <x v="0"/>
    <x v="0"/>
    <x v="41"/>
    <x v="10"/>
    <x v="50"/>
    <x v="2"/>
    <s v="FUR-FU-10000965"/>
    <x v="0"/>
    <x v="5"/>
    <x v="689"/>
    <x v="4591"/>
    <n v="2"/>
    <n v="0.6"/>
    <n v="-19.737199999999994"/>
    <x v="2"/>
    <x v="0"/>
  </r>
  <r>
    <n v="6687"/>
    <x v="3318"/>
    <x v="997"/>
    <d v="2017-12-22T00:00:00"/>
    <s v="Standard Class"/>
    <s v="MC-18100"/>
    <x v="498"/>
    <x v="0"/>
    <x v="0"/>
    <x v="41"/>
    <x v="10"/>
    <x v="50"/>
    <x v="2"/>
    <s v="OFF-AR-10003829"/>
    <x v="1"/>
    <x v="6"/>
    <x v="943"/>
    <x v="1332"/>
    <n v="5"/>
    <n v="0.2"/>
    <n v="1.4759999999999982"/>
    <x v="2"/>
    <x v="0"/>
  </r>
  <r>
    <n v="6688"/>
    <x v="3319"/>
    <x v="263"/>
    <d v="2017-05-21T00:00:00"/>
    <s v="Standard Class"/>
    <s v="HG-15025"/>
    <x v="643"/>
    <x v="0"/>
    <x v="0"/>
    <x v="1"/>
    <x v="1"/>
    <x v="3"/>
    <x v="1"/>
    <s v="OFF-ST-10003470"/>
    <x v="1"/>
    <x v="4"/>
    <x v="1348"/>
    <x v="2105"/>
    <n v="4"/>
    <n v="0"/>
    <n v="55.895999999999958"/>
    <x v="1"/>
    <x v="0"/>
  </r>
  <r>
    <n v="6689"/>
    <x v="3320"/>
    <x v="434"/>
    <d v="2019-03-15T00:00:00"/>
    <s v="Second Class"/>
    <s v="CM-11815"/>
    <x v="698"/>
    <x v="1"/>
    <x v="0"/>
    <x v="8"/>
    <x v="1"/>
    <x v="9"/>
    <x v="1"/>
    <s v="TEC-AC-10004568"/>
    <x v="2"/>
    <x v="11"/>
    <x v="1118"/>
    <x v="1375"/>
    <n v="4"/>
    <n v="0"/>
    <n v="21.27239999999999"/>
    <x v="1"/>
    <x v="0"/>
  </r>
  <r>
    <n v="6690"/>
    <x v="3321"/>
    <x v="574"/>
    <d v="2019-12-09T00:00:00"/>
    <s v="Standard Class"/>
    <s v="RP-19855"/>
    <x v="532"/>
    <x v="1"/>
    <x v="0"/>
    <x v="12"/>
    <x v="5"/>
    <x v="14"/>
    <x v="2"/>
    <s v="OFF-AR-10000817"/>
    <x v="1"/>
    <x v="6"/>
    <x v="1264"/>
    <x v="4592"/>
    <n v="5"/>
    <n v="0.2"/>
    <n v="2.1279999999999988"/>
    <x v="2"/>
    <x v="0"/>
  </r>
  <r>
    <n v="6691"/>
    <x v="3322"/>
    <x v="689"/>
    <d v="2019-08-05T00:00:00"/>
    <s v="Standard Class"/>
    <s v="LS-17200"/>
    <x v="624"/>
    <x v="1"/>
    <x v="0"/>
    <x v="158"/>
    <x v="6"/>
    <x v="201"/>
    <x v="2"/>
    <s v="OFF-BI-10003460"/>
    <x v="1"/>
    <x v="8"/>
    <x v="237"/>
    <x v="255"/>
    <n v="4"/>
    <n v="0"/>
    <n v="8.4095999999999993"/>
    <x v="2"/>
    <x v="0"/>
  </r>
  <r>
    <n v="6692"/>
    <x v="3322"/>
    <x v="689"/>
    <d v="2019-08-05T00:00:00"/>
    <s v="Standard Class"/>
    <s v="LS-17200"/>
    <x v="624"/>
    <x v="1"/>
    <x v="0"/>
    <x v="158"/>
    <x v="6"/>
    <x v="201"/>
    <x v="2"/>
    <s v="OFF-AP-10002472"/>
    <x v="1"/>
    <x v="9"/>
    <x v="408"/>
    <x v="4524"/>
    <n v="6"/>
    <n v="0"/>
    <n v="54.558"/>
    <x v="2"/>
    <x v="0"/>
  </r>
  <r>
    <n v="6693"/>
    <x v="3323"/>
    <x v="938"/>
    <d v="2019-08-13T00:00:00"/>
    <s v="Second Class"/>
    <s v="DR-12940"/>
    <x v="660"/>
    <x v="2"/>
    <x v="0"/>
    <x v="335"/>
    <x v="28"/>
    <x v="416"/>
    <x v="0"/>
    <s v="OFF-BI-10000632"/>
    <x v="1"/>
    <x v="8"/>
    <x v="1297"/>
    <x v="4593"/>
    <n v="11"/>
    <n v="0"/>
    <n v="219.65459999999999"/>
    <x v="0"/>
    <x v="0"/>
  </r>
  <r>
    <n v="6694"/>
    <x v="3324"/>
    <x v="1033"/>
    <d v="2019-10-02T00:00:00"/>
    <s v="Second Class"/>
    <s v="CC-12475"/>
    <x v="693"/>
    <x v="0"/>
    <x v="0"/>
    <x v="248"/>
    <x v="39"/>
    <x v="307"/>
    <x v="3"/>
    <s v="OFF-PA-10000062"/>
    <x v="1"/>
    <x v="10"/>
    <x v="1384"/>
    <x v="2210"/>
    <n v="3"/>
    <n v="0"/>
    <n v="80.791200000000003"/>
    <x v="2"/>
    <x v="0"/>
  </r>
  <r>
    <n v="6695"/>
    <x v="3325"/>
    <x v="370"/>
    <d v="2018-08-30T00:00:00"/>
    <s v="Standard Class"/>
    <s v="SS-20515"/>
    <x v="776"/>
    <x v="2"/>
    <x v="0"/>
    <x v="47"/>
    <x v="6"/>
    <x v="56"/>
    <x v="2"/>
    <s v="TEC-AC-10002006"/>
    <x v="2"/>
    <x v="11"/>
    <x v="1087"/>
    <x v="4594"/>
    <n v="3"/>
    <n v="0"/>
    <n v="14.870699999999998"/>
    <x v="2"/>
    <x v="0"/>
  </r>
  <r>
    <n v="6696"/>
    <x v="3326"/>
    <x v="499"/>
    <d v="2018-12-07T00:00:00"/>
    <s v="Standard Class"/>
    <s v="JF-15190"/>
    <x v="440"/>
    <x v="0"/>
    <x v="0"/>
    <x v="20"/>
    <x v="15"/>
    <x v="23"/>
    <x v="3"/>
    <s v="OFF-BI-10004318"/>
    <x v="1"/>
    <x v="8"/>
    <x v="1583"/>
    <x v="4595"/>
    <n v="3"/>
    <n v="0.2"/>
    <n v="134.93219999999999"/>
    <x v="2"/>
    <x v="0"/>
  </r>
  <r>
    <n v="6697"/>
    <x v="3326"/>
    <x v="499"/>
    <d v="2018-12-07T00:00:00"/>
    <s v="Standard Class"/>
    <s v="JF-15190"/>
    <x v="440"/>
    <x v="0"/>
    <x v="0"/>
    <x v="20"/>
    <x v="15"/>
    <x v="23"/>
    <x v="3"/>
    <s v="OFF-BI-10004236"/>
    <x v="1"/>
    <x v="8"/>
    <x v="900"/>
    <x v="4596"/>
    <n v="3"/>
    <n v="0.2"/>
    <n v="11.450399999999998"/>
    <x v="2"/>
    <x v="0"/>
  </r>
  <r>
    <n v="6698"/>
    <x v="3326"/>
    <x v="499"/>
    <d v="2018-12-07T00:00:00"/>
    <s v="Standard Class"/>
    <s v="JF-15190"/>
    <x v="440"/>
    <x v="0"/>
    <x v="0"/>
    <x v="20"/>
    <x v="15"/>
    <x v="23"/>
    <x v="3"/>
    <s v="OFF-PA-10000062"/>
    <x v="1"/>
    <x v="10"/>
    <x v="1384"/>
    <x v="3837"/>
    <n v="1"/>
    <n v="0"/>
    <n v="26.930399999999999"/>
    <x v="2"/>
    <x v="0"/>
  </r>
  <r>
    <n v="6699"/>
    <x v="3327"/>
    <x v="246"/>
    <d v="2019-07-25T00:00:00"/>
    <s v="Standard Class"/>
    <s v="SW-20455"/>
    <x v="517"/>
    <x v="0"/>
    <x v="0"/>
    <x v="70"/>
    <x v="1"/>
    <x v="142"/>
    <x v="1"/>
    <s v="OFF-PA-10003205"/>
    <x v="1"/>
    <x v="10"/>
    <x v="1785"/>
    <x v="4597"/>
    <n v="2"/>
    <n v="0"/>
    <n v="7.6798000000000002"/>
    <x v="1"/>
    <x v="0"/>
  </r>
  <r>
    <n v="6700"/>
    <x v="3327"/>
    <x v="246"/>
    <d v="2019-07-25T00:00:00"/>
    <s v="Standard Class"/>
    <s v="SW-20455"/>
    <x v="517"/>
    <x v="0"/>
    <x v="0"/>
    <x v="70"/>
    <x v="1"/>
    <x v="142"/>
    <x v="1"/>
    <s v="FUR-CH-10000988"/>
    <x v="0"/>
    <x v="1"/>
    <x v="1141"/>
    <x v="2284"/>
    <n v="2"/>
    <n v="0.2"/>
    <n v="22.529599999999995"/>
    <x v="1"/>
    <x v="0"/>
  </r>
  <r>
    <n v="6701"/>
    <x v="3327"/>
    <x v="246"/>
    <d v="2019-07-25T00:00:00"/>
    <s v="Standard Class"/>
    <s v="SW-20455"/>
    <x v="517"/>
    <x v="0"/>
    <x v="0"/>
    <x v="70"/>
    <x v="1"/>
    <x v="142"/>
    <x v="1"/>
    <s v="OFF-BI-10001524"/>
    <x v="1"/>
    <x v="8"/>
    <x v="301"/>
    <x v="4503"/>
    <n v="3"/>
    <n v="0.2"/>
    <n v="17.623199999999997"/>
    <x v="1"/>
    <x v="0"/>
  </r>
  <r>
    <n v="6702"/>
    <x v="3328"/>
    <x v="1128"/>
    <d v="2017-05-24T00:00:00"/>
    <s v="Standard Class"/>
    <s v="SG-20470"/>
    <x v="495"/>
    <x v="0"/>
    <x v="0"/>
    <x v="481"/>
    <x v="3"/>
    <x v="574"/>
    <x v="0"/>
    <s v="FUR-FU-10001986"/>
    <x v="0"/>
    <x v="5"/>
    <x v="1142"/>
    <x v="4598"/>
    <n v="4"/>
    <n v="0.2"/>
    <n v="20.391999999999989"/>
    <x v="0"/>
    <x v="0"/>
  </r>
  <r>
    <n v="6703"/>
    <x v="3328"/>
    <x v="1128"/>
    <d v="2017-05-24T00:00:00"/>
    <s v="Standard Class"/>
    <s v="SG-20470"/>
    <x v="495"/>
    <x v="0"/>
    <x v="0"/>
    <x v="481"/>
    <x v="3"/>
    <x v="574"/>
    <x v="0"/>
    <s v="OFF-BI-10001031"/>
    <x v="1"/>
    <x v="8"/>
    <x v="874"/>
    <x v="1697"/>
    <n v="4"/>
    <n v="0.7"/>
    <n v="-4.9127999999999989"/>
    <x v="0"/>
    <x v="0"/>
  </r>
  <r>
    <n v="6704"/>
    <x v="3329"/>
    <x v="537"/>
    <d v="2017-06-28T00:00:00"/>
    <s v="Standard Class"/>
    <s v="CS-12355"/>
    <x v="394"/>
    <x v="0"/>
    <x v="0"/>
    <x v="85"/>
    <x v="1"/>
    <x v="106"/>
    <x v="1"/>
    <s v="TEC-PH-10002468"/>
    <x v="2"/>
    <x v="7"/>
    <x v="1219"/>
    <x v="2075"/>
    <n v="2"/>
    <n v="0.2"/>
    <n v="19.03860000000001"/>
    <x v="1"/>
    <x v="0"/>
  </r>
  <r>
    <n v="6705"/>
    <x v="3329"/>
    <x v="537"/>
    <d v="2017-06-28T00:00:00"/>
    <s v="Standard Class"/>
    <s v="CS-12355"/>
    <x v="394"/>
    <x v="0"/>
    <x v="0"/>
    <x v="85"/>
    <x v="1"/>
    <x v="106"/>
    <x v="1"/>
    <s v="OFF-FA-10003059"/>
    <x v="1"/>
    <x v="13"/>
    <x v="802"/>
    <x v="4599"/>
    <n v="3"/>
    <n v="0"/>
    <n v="1.7918999999999998"/>
    <x v="1"/>
    <x v="0"/>
  </r>
  <r>
    <n v="6706"/>
    <x v="3329"/>
    <x v="537"/>
    <d v="2017-06-28T00:00:00"/>
    <s v="Standard Class"/>
    <s v="CS-12355"/>
    <x v="394"/>
    <x v="0"/>
    <x v="0"/>
    <x v="85"/>
    <x v="1"/>
    <x v="106"/>
    <x v="1"/>
    <s v="TEC-PH-10003931"/>
    <x v="2"/>
    <x v="7"/>
    <x v="161"/>
    <x v="166"/>
    <n v="3"/>
    <n v="0.2"/>
    <n v="8.998500000000007"/>
    <x v="1"/>
    <x v="0"/>
  </r>
  <r>
    <n v="6707"/>
    <x v="3330"/>
    <x v="545"/>
    <d v="2018-09-15T00:00:00"/>
    <s v="Standard Class"/>
    <s v="SC-20695"/>
    <x v="281"/>
    <x v="1"/>
    <x v="0"/>
    <x v="2"/>
    <x v="2"/>
    <x v="2"/>
    <x v="0"/>
    <s v="TEC-PH-10003505"/>
    <x v="2"/>
    <x v="7"/>
    <x v="910"/>
    <x v="4600"/>
    <n v="7"/>
    <n v="0.2"/>
    <n v="58.46399999999997"/>
    <x v="0"/>
    <x v="0"/>
  </r>
  <r>
    <n v="6708"/>
    <x v="3331"/>
    <x v="138"/>
    <d v="2016-04-18T00:00:00"/>
    <s v="Standard Class"/>
    <s v="BF-11170"/>
    <x v="408"/>
    <x v="2"/>
    <x v="0"/>
    <x v="248"/>
    <x v="39"/>
    <x v="307"/>
    <x v="3"/>
    <s v="OFF-LA-10002368"/>
    <x v="1"/>
    <x v="2"/>
    <x v="1786"/>
    <x v="1507"/>
    <n v="3"/>
    <n v="0"/>
    <n v="3.6017999999999999"/>
    <x v="2"/>
    <x v="0"/>
  </r>
  <r>
    <n v="6709"/>
    <x v="3332"/>
    <x v="717"/>
    <d v="2017-11-19T00:00:00"/>
    <s v="Standard Class"/>
    <s v="GZ-14470"/>
    <x v="47"/>
    <x v="0"/>
    <x v="0"/>
    <x v="482"/>
    <x v="27"/>
    <x v="575"/>
    <x v="1"/>
    <s v="FUR-CH-10004287"/>
    <x v="0"/>
    <x v="1"/>
    <x v="158"/>
    <x v="2214"/>
    <n v="4"/>
    <n v="0.2"/>
    <n v="99.431999999999931"/>
    <x v="1"/>
    <x v="0"/>
  </r>
  <r>
    <n v="6710"/>
    <x v="3332"/>
    <x v="717"/>
    <d v="2017-11-19T00:00:00"/>
    <s v="Standard Class"/>
    <s v="GZ-14470"/>
    <x v="47"/>
    <x v="0"/>
    <x v="0"/>
    <x v="482"/>
    <x v="27"/>
    <x v="575"/>
    <x v="1"/>
    <s v="FUR-CH-10001891"/>
    <x v="0"/>
    <x v="1"/>
    <x v="268"/>
    <x v="286"/>
    <n v="3"/>
    <n v="0.2"/>
    <n v="20.155800000000013"/>
    <x v="1"/>
    <x v="0"/>
  </r>
  <r>
    <n v="6711"/>
    <x v="3333"/>
    <x v="10"/>
    <d v="2018-12-12T00:00:00"/>
    <s v="First Class"/>
    <s v="SP-20650"/>
    <x v="70"/>
    <x v="1"/>
    <x v="0"/>
    <x v="280"/>
    <x v="1"/>
    <x v="351"/>
    <x v="1"/>
    <s v="OFF-BI-10002133"/>
    <x v="1"/>
    <x v="8"/>
    <x v="1147"/>
    <x v="4601"/>
    <n v="8"/>
    <n v="0.2"/>
    <n v="99.295999999999978"/>
    <x v="1"/>
    <x v="0"/>
  </r>
  <r>
    <n v="6712"/>
    <x v="3334"/>
    <x v="238"/>
    <d v="2019-08-21T00:00:00"/>
    <s v="Second Class"/>
    <s v="PJ-19015"/>
    <x v="307"/>
    <x v="0"/>
    <x v="0"/>
    <x v="38"/>
    <x v="24"/>
    <x v="47"/>
    <x v="3"/>
    <s v="OFF-AR-10001419"/>
    <x v="1"/>
    <x v="6"/>
    <x v="1015"/>
    <x v="4541"/>
    <n v="3"/>
    <n v="0.2"/>
    <n v="1.2389999999999994"/>
    <x v="2"/>
    <x v="0"/>
  </r>
  <r>
    <n v="6713"/>
    <x v="3335"/>
    <x v="817"/>
    <d v="2019-12-14T00:00:00"/>
    <s v="Same Day"/>
    <s v="DB-13060"/>
    <x v="72"/>
    <x v="0"/>
    <x v="0"/>
    <x v="242"/>
    <x v="10"/>
    <x v="300"/>
    <x v="2"/>
    <s v="FUR-FU-10002298"/>
    <x v="0"/>
    <x v="5"/>
    <x v="1305"/>
    <x v="4602"/>
    <n v="6"/>
    <n v="0.6"/>
    <n v="-292.98719999999997"/>
    <x v="2"/>
    <x v="0"/>
  </r>
  <r>
    <n v="6714"/>
    <x v="3335"/>
    <x v="817"/>
    <d v="2019-12-14T00:00:00"/>
    <s v="Same Day"/>
    <s v="DB-13060"/>
    <x v="72"/>
    <x v="0"/>
    <x v="0"/>
    <x v="242"/>
    <x v="10"/>
    <x v="300"/>
    <x v="2"/>
    <s v="FUR-FU-10004091"/>
    <x v="0"/>
    <x v="5"/>
    <x v="267"/>
    <x v="4603"/>
    <n v="3"/>
    <n v="0.6"/>
    <n v="-26.755799999999994"/>
    <x v="2"/>
    <x v="0"/>
  </r>
  <r>
    <n v="6715"/>
    <x v="3335"/>
    <x v="817"/>
    <d v="2019-12-14T00:00:00"/>
    <s v="Same Day"/>
    <s v="DB-13060"/>
    <x v="72"/>
    <x v="0"/>
    <x v="0"/>
    <x v="242"/>
    <x v="10"/>
    <x v="300"/>
    <x v="2"/>
    <s v="TEC-AC-10004510"/>
    <x v="2"/>
    <x v="11"/>
    <x v="953"/>
    <x v="4604"/>
    <n v="3"/>
    <n v="0.2"/>
    <n v="-4.908000000000003"/>
    <x v="2"/>
    <x v="0"/>
  </r>
  <r>
    <n v="6716"/>
    <x v="3335"/>
    <x v="817"/>
    <d v="2019-12-14T00:00:00"/>
    <s v="Same Day"/>
    <s v="DB-13060"/>
    <x v="72"/>
    <x v="0"/>
    <x v="0"/>
    <x v="242"/>
    <x v="10"/>
    <x v="300"/>
    <x v="2"/>
    <s v="OFF-AR-10002987"/>
    <x v="1"/>
    <x v="6"/>
    <x v="1562"/>
    <x v="4605"/>
    <n v="6"/>
    <n v="0.2"/>
    <n v="24.998400000000011"/>
    <x v="2"/>
    <x v="0"/>
  </r>
  <r>
    <n v="6717"/>
    <x v="3336"/>
    <x v="143"/>
    <d v="2018-04-15T00:00:00"/>
    <s v="Standard Class"/>
    <s v="CK-12325"/>
    <x v="278"/>
    <x v="2"/>
    <x v="0"/>
    <x v="322"/>
    <x v="36"/>
    <x v="400"/>
    <x v="0"/>
    <s v="OFF-FA-10002280"/>
    <x v="1"/>
    <x v="13"/>
    <x v="659"/>
    <x v="59"/>
    <n v="6"/>
    <n v="0"/>
    <n v="14.399999999999999"/>
    <x v="0"/>
    <x v="0"/>
  </r>
  <r>
    <n v="6718"/>
    <x v="3336"/>
    <x v="143"/>
    <d v="2018-04-15T00:00:00"/>
    <s v="Standard Class"/>
    <s v="CK-12325"/>
    <x v="278"/>
    <x v="2"/>
    <x v="0"/>
    <x v="322"/>
    <x v="36"/>
    <x v="400"/>
    <x v="0"/>
    <s v="OFF-PA-10001934"/>
    <x v="1"/>
    <x v="10"/>
    <x v="548"/>
    <x v="243"/>
    <n v="4"/>
    <n v="0"/>
    <n v="12.700800000000001"/>
    <x v="0"/>
    <x v="0"/>
  </r>
  <r>
    <n v="6719"/>
    <x v="3336"/>
    <x v="143"/>
    <d v="2018-04-15T00:00:00"/>
    <s v="Standard Class"/>
    <s v="CK-12325"/>
    <x v="278"/>
    <x v="2"/>
    <x v="0"/>
    <x v="322"/>
    <x v="36"/>
    <x v="400"/>
    <x v="0"/>
    <s v="FUR-FU-10003268"/>
    <x v="0"/>
    <x v="5"/>
    <x v="885"/>
    <x v="4606"/>
    <n v="4"/>
    <n v="0"/>
    <n v="31.983999999999995"/>
    <x v="0"/>
    <x v="0"/>
  </r>
  <r>
    <n v="6720"/>
    <x v="3337"/>
    <x v="186"/>
    <d v="2018-12-19T00:00:00"/>
    <s v="First Class"/>
    <s v="SF-20065"/>
    <x v="11"/>
    <x v="0"/>
    <x v="0"/>
    <x v="483"/>
    <x v="3"/>
    <x v="576"/>
    <x v="0"/>
    <s v="OFF-AP-10004859"/>
    <x v="1"/>
    <x v="9"/>
    <x v="930"/>
    <x v="4337"/>
    <n v="3"/>
    <n v="0.2"/>
    <n v="3.0576000000000008"/>
    <x v="0"/>
    <x v="0"/>
  </r>
  <r>
    <n v="6721"/>
    <x v="3338"/>
    <x v="20"/>
    <d v="2019-09-24T00:00:00"/>
    <s v="Standard Class"/>
    <s v="DP-13105"/>
    <x v="317"/>
    <x v="1"/>
    <x v="0"/>
    <x v="1"/>
    <x v="1"/>
    <x v="3"/>
    <x v="1"/>
    <s v="TEC-AC-10000057"/>
    <x v="2"/>
    <x v="11"/>
    <x v="632"/>
    <x v="179"/>
    <n v="5"/>
    <n v="0"/>
    <n v="31.489499999999992"/>
    <x v="1"/>
    <x v="0"/>
  </r>
  <r>
    <n v="6722"/>
    <x v="3338"/>
    <x v="20"/>
    <d v="2019-09-24T00:00:00"/>
    <s v="Standard Class"/>
    <s v="DP-13105"/>
    <x v="317"/>
    <x v="1"/>
    <x v="0"/>
    <x v="1"/>
    <x v="1"/>
    <x v="3"/>
    <x v="1"/>
    <s v="OFF-AR-10000914"/>
    <x v="1"/>
    <x v="6"/>
    <x v="1748"/>
    <x v="4607"/>
    <n v="2"/>
    <n v="0"/>
    <n v="6.0632000000000019"/>
    <x v="1"/>
    <x v="0"/>
  </r>
  <r>
    <n v="6723"/>
    <x v="3338"/>
    <x v="20"/>
    <d v="2019-09-24T00:00:00"/>
    <s v="Standard Class"/>
    <s v="DP-13105"/>
    <x v="317"/>
    <x v="1"/>
    <x v="0"/>
    <x v="1"/>
    <x v="1"/>
    <x v="3"/>
    <x v="1"/>
    <s v="OFF-AR-10004956"/>
    <x v="1"/>
    <x v="6"/>
    <x v="1244"/>
    <x v="80"/>
    <n v="3"/>
    <n v="0"/>
    <n v="4.8545999999999978"/>
    <x v="1"/>
    <x v="0"/>
  </r>
  <r>
    <n v="6724"/>
    <x v="3339"/>
    <x v="507"/>
    <d v="2019-09-06T00:00:00"/>
    <s v="Second Class"/>
    <s v="VM-21835"/>
    <x v="718"/>
    <x v="0"/>
    <x v="0"/>
    <x v="462"/>
    <x v="38"/>
    <x v="555"/>
    <x v="3"/>
    <s v="OFF-FA-10001843"/>
    <x v="1"/>
    <x v="13"/>
    <x v="128"/>
    <x v="1471"/>
    <n v="6"/>
    <n v="0"/>
    <n v="6.9654000000000007"/>
    <x v="2"/>
    <x v="0"/>
  </r>
  <r>
    <n v="6725"/>
    <x v="3340"/>
    <x v="126"/>
    <d v="2018-09-16T00:00:00"/>
    <s v="Standard Class"/>
    <s v="SF-20200"/>
    <x v="227"/>
    <x v="0"/>
    <x v="0"/>
    <x v="4"/>
    <x v="4"/>
    <x v="5"/>
    <x v="1"/>
    <s v="OFF-FA-10000585"/>
    <x v="1"/>
    <x v="13"/>
    <x v="204"/>
    <x v="4608"/>
    <n v="3"/>
    <n v="0"/>
    <n v="4.8162000000000003"/>
    <x v="1"/>
    <x v="0"/>
  </r>
  <r>
    <n v="6726"/>
    <x v="3340"/>
    <x v="126"/>
    <d v="2018-09-16T00:00:00"/>
    <s v="Standard Class"/>
    <s v="SF-20200"/>
    <x v="227"/>
    <x v="0"/>
    <x v="0"/>
    <x v="4"/>
    <x v="4"/>
    <x v="5"/>
    <x v="1"/>
    <s v="OFF-LA-10003720"/>
    <x v="1"/>
    <x v="2"/>
    <x v="1636"/>
    <x v="469"/>
    <n v="3"/>
    <n v="0"/>
    <n v="5.2028999999999996"/>
    <x v="1"/>
    <x v="0"/>
  </r>
  <r>
    <n v="6727"/>
    <x v="3340"/>
    <x v="126"/>
    <d v="2018-09-16T00:00:00"/>
    <s v="Standard Class"/>
    <s v="SF-20200"/>
    <x v="227"/>
    <x v="0"/>
    <x v="0"/>
    <x v="4"/>
    <x v="4"/>
    <x v="5"/>
    <x v="1"/>
    <s v="OFF-BI-10000301"/>
    <x v="1"/>
    <x v="8"/>
    <x v="625"/>
    <x v="4609"/>
    <n v="4"/>
    <n v="0.2"/>
    <n v="7.7639999999999993"/>
    <x v="1"/>
    <x v="0"/>
  </r>
  <r>
    <n v="6728"/>
    <x v="3341"/>
    <x v="682"/>
    <d v="2019-08-15T00:00:00"/>
    <s v="Second Class"/>
    <s v="SC-20695"/>
    <x v="281"/>
    <x v="1"/>
    <x v="0"/>
    <x v="102"/>
    <x v="14"/>
    <x v="237"/>
    <x v="2"/>
    <s v="OFF-PA-10003302"/>
    <x v="1"/>
    <x v="10"/>
    <x v="1721"/>
    <x v="932"/>
    <n v="5"/>
    <n v="0"/>
    <n v="83.283999999999992"/>
    <x v="2"/>
    <x v="0"/>
  </r>
  <r>
    <n v="6729"/>
    <x v="3342"/>
    <x v="254"/>
    <d v="2018-11-09T00:00:00"/>
    <s v="Standard Class"/>
    <s v="MF-17665"/>
    <x v="716"/>
    <x v="1"/>
    <x v="0"/>
    <x v="100"/>
    <x v="2"/>
    <x v="123"/>
    <x v="0"/>
    <s v="FUR-FU-10001889"/>
    <x v="0"/>
    <x v="5"/>
    <x v="1158"/>
    <x v="4610"/>
    <n v="6"/>
    <n v="0.2"/>
    <n v="8.2055999999999987"/>
    <x v="0"/>
    <x v="0"/>
  </r>
  <r>
    <n v="6730"/>
    <x v="3343"/>
    <x v="652"/>
    <d v="2017-06-20T00:00:00"/>
    <s v="First Class"/>
    <s v="BV-11245"/>
    <x v="296"/>
    <x v="1"/>
    <x v="0"/>
    <x v="214"/>
    <x v="18"/>
    <x v="296"/>
    <x v="0"/>
    <s v="OFF-BI-10002982"/>
    <x v="1"/>
    <x v="8"/>
    <x v="1267"/>
    <x v="4611"/>
    <n v="3"/>
    <n v="0.7"/>
    <n v="-4.4945999999999984"/>
    <x v="0"/>
    <x v="0"/>
  </r>
  <r>
    <n v="6731"/>
    <x v="3343"/>
    <x v="652"/>
    <d v="2017-06-20T00:00:00"/>
    <s v="First Class"/>
    <s v="BV-11245"/>
    <x v="296"/>
    <x v="1"/>
    <x v="0"/>
    <x v="214"/>
    <x v="18"/>
    <x v="296"/>
    <x v="0"/>
    <s v="FUR-CH-10002965"/>
    <x v="0"/>
    <x v="1"/>
    <x v="229"/>
    <x v="4612"/>
    <n v="4"/>
    <n v="0.2"/>
    <n v="56.274400000000014"/>
    <x v="0"/>
    <x v="0"/>
  </r>
  <r>
    <n v="6732"/>
    <x v="3343"/>
    <x v="652"/>
    <d v="2017-06-20T00:00:00"/>
    <s v="First Class"/>
    <s v="BV-11245"/>
    <x v="296"/>
    <x v="1"/>
    <x v="0"/>
    <x v="214"/>
    <x v="18"/>
    <x v="296"/>
    <x v="0"/>
    <s v="OFF-PA-10001937"/>
    <x v="1"/>
    <x v="10"/>
    <x v="289"/>
    <x v="561"/>
    <n v="4"/>
    <n v="0.2"/>
    <n v="7.2576000000000001"/>
    <x v="0"/>
    <x v="0"/>
  </r>
  <r>
    <n v="6733"/>
    <x v="3344"/>
    <x v="1129"/>
    <d v="2016-07-07T00:00:00"/>
    <s v="First Class"/>
    <s v="KE-16420"/>
    <x v="722"/>
    <x v="1"/>
    <x v="0"/>
    <x v="34"/>
    <x v="22"/>
    <x v="42"/>
    <x v="1"/>
    <s v="OFF-PA-10001977"/>
    <x v="1"/>
    <x v="10"/>
    <x v="1473"/>
    <x v="3479"/>
    <n v="4"/>
    <n v="0.2"/>
    <n v="62.137599999999992"/>
    <x v="1"/>
    <x v="0"/>
  </r>
  <r>
    <n v="6734"/>
    <x v="3344"/>
    <x v="1129"/>
    <d v="2016-07-07T00:00:00"/>
    <s v="First Class"/>
    <s v="KE-16420"/>
    <x v="722"/>
    <x v="1"/>
    <x v="0"/>
    <x v="34"/>
    <x v="22"/>
    <x v="42"/>
    <x v="1"/>
    <s v="OFF-AP-10000692"/>
    <x v="1"/>
    <x v="9"/>
    <x v="1250"/>
    <x v="4613"/>
    <n v="2"/>
    <n v="0.2"/>
    <n v="3.2432000000000016"/>
    <x v="1"/>
    <x v="0"/>
  </r>
  <r>
    <n v="6735"/>
    <x v="3345"/>
    <x v="139"/>
    <d v="2017-12-25T00:00:00"/>
    <s v="Standard Class"/>
    <s v="EM-14200"/>
    <x v="773"/>
    <x v="2"/>
    <x v="0"/>
    <x v="100"/>
    <x v="2"/>
    <x v="229"/>
    <x v="0"/>
    <s v="OFF-LA-10004093"/>
    <x v="1"/>
    <x v="2"/>
    <x v="676"/>
    <x v="3280"/>
    <n v="2"/>
    <n v="0.2"/>
    <n v="3.9473999999999996"/>
    <x v="0"/>
    <x v="0"/>
  </r>
  <r>
    <n v="6736"/>
    <x v="3346"/>
    <x v="342"/>
    <d v="2018-04-17T00:00:00"/>
    <s v="Standard Class"/>
    <s v="BT-11680"/>
    <x v="537"/>
    <x v="0"/>
    <x v="0"/>
    <x v="8"/>
    <x v="1"/>
    <x v="34"/>
    <x v="1"/>
    <s v="OFF-AP-10004980"/>
    <x v="1"/>
    <x v="9"/>
    <x v="976"/>
    <x v="4614"/>
    <n v="3"/>
    <n v="0"/>
    <n v="44.366400000000006"/>
    <x v="1"/>
    <x v="0"/>
  </r>
  <r>
    <n v="6737"/>
    <x v="3346"/>
    <x v="342"/>
    <d v="2018-04-17T00:00:00"/>
    <s v="Standard Class"/>
    <s v="BT-11680"/>
    <x v="537"/>
    <x v="0"/>
    <x v="0"/>
    <x v="8"/>
    <x v="1"/>
    <x v="34"/>
    <x v="1"/>
    <s v="OFF-ST-10001932"/>
    <x v="1"/>
    <x v="4"/>
    <x v="1650"/>
    <x v="4404"/>
    <n v="3"/>
    <n v="0"/>
    <n v="81.131400000000014"/>
    <x v="1"/>
    <x v="0"/>
  </r>
  <r>
    <n v="6738"/>
    <x v="3346"/>
    <x v="342"/>
    <d v="2018-04-17T00:00:00"/>
    <s v="Standard Class"/>
    <s v="BT-11680"/>
    <x v="537"/>
    <x v="0"/>
    <x v="0"/>
    <x v="8"/>
    <x v="1"/>
    <x v="34"/>
    <x v="1"/>
    <s v="OFF-ST-10000636"/>
    <x v="1"/>
    <x v="4"/>
    <x v="1753"/>
    <x v="4615"/>
    <n v="9"/>
    <n v="0"/>
    <n v="6.0263999999999918"/>
    <x v="1"/>
    <x v="0"/>
  </r>
  <r>
    <n v="6739"/>
    <x v="3346"/>
    <x v="342"/>
    <d v="2018-04-17T00:00:00"/>
    <s v="Standard Class"/>
    <s v="BT-11680"/>
    <x v="537"/>
    <x v="0"/>
    <x v="0"/>
    <x v="8"/>
    <x v="1"/>
    <x v="34"/>
    <x v="1"/>
    <s v="OFF-BI-10000069"/>
    <x v="1"/>
    <x v="8"/>
    <x v="491"/>
    <x v="4616"/>
    <n v="4"/>
    <n v="0.2"/>
    <n v="15.610399999999993"/>
    <x v="1"/>
    <x v="0"/>
  </r>
  <r>
    <n v="6740"/>
    <x v="3347"/>
    <x v="542"/>
    <d v="2016-05-31T00:00:00"/>
    <s v="Standard Class"/>
    <s v="MM-18055"/>
    <x v="514"/>
    <x v="0"/>
    <x v="0"/>
    <x v="22"/>
    <x v="10"/>
    <x v="36"/>
    <x v="2"/>
    <s v="OFF-ST-10001837"/>
    <x v="1"/>
    <x v="4"/>
    <x v="1340"/>
    <x v="4617"/>
    <n v="3"/>
    <n v="0.2"/>
    <n v="7.6968000000000032"/>
    <x v="2"/>
    <x v="0"/>
  </r>
  <r>
    <n v="6741"/>
    <x v="3347"/>
    <x v="542"/>
    <d v="2016-05-31T00:00:00"/>
    <s v="Standard Class"/>
    <s v="MM-18055"/>
    <x v="514"/>
    <x v="0"/>
    <x v="0"/>
    <x v="22"/>
    <x v="10"/>
    <x v="36"/>
    <x v="2"/>
    <s v="FUR-CH-10003981"/>
    <x v="0"/>
    <x v="1"/>
    <x v="1175"/>
    <x v="4618"/>
    <n v="2"/>
    <n v="0.3"/>
    <n v="-5.1396000000000583"/>
    <x v="2"/>
    <x v="0"/>
  </r>
  <r>
    <n v="6742"/>
    <x v="3347"/>
    <x v="542"/>
    <d v="2016-05-31T00:00:00"/>
    <s v="Standard Class"/>
    <s v="MM-18055"/>
    <x v="514"/>
    <x v="0"/>
    <x v="0"/>
    <x v="22"/>
    <x v="10"/>
    <x v="36"/>
    <x v="2"/>
    <s v="OFF-AR-10000716"/>
    <x v="1"/>
    <x v="6"/>
    <x v="794"/>
    <x v="2569"/>
    <n v="3"/>
    <n v="0.2"/>
    <n v="3.1806000000000005"/>
    <x v="2"/>
    <x v="0"/>
  </r>
  <r>
    <n v="6743"/>
    <x v="3348"/>
    <x v="91"/>
    <d v="2019-07-11T00:00:00"/>
    <s v="Standard Class"/>
    <s v="PO-18850"/>
    <x v="138"/>
    <x v="0"/>
    <x v="0"/>
    <x v="1"/>
    <x v="1"/>
    <x v="141"/>
    <x v="1"/>
    <s v="FUR-CH-10001146"/>
    <x v="0"/>
    <x v="1"/>
    <x v="124"/>
    <x v="4619"/>
    <n v="3"/>
    <n v="0.2"/>
    <n v="-13.740299999999994"/>
    <x v="1"/>
    <x v="0"/>
  </r>
  <r>
    <n v="6744"/>
    <x v="3349"/>
    <x v="1130"/>
    <d v="2017-02-20T00:00:00"/>
    <s v="Standard Class"/>
    <s v="SP-20860"/>
    <x v="133"/>
    <x v="1"/>
    <x v="0"/>
    <x v="18"/>
    <x v="38"/>
    <x v="354"/>
    <x v="3"/>
    <s v="OFF-PA-10002751"/>
    <x v="1"/>
    <x v="10"/>
    <x v="151"/>
    <x v="1211"/>
    <n v="6"/>
    <n v="0"/>
    <n v="16.146000000000001"/>
    <x v="2"/>
    <x v="0"/>
  </r>
  <r>
    <n v="6745"/>
    <x v="3350"/>
    <x v="114"/>
    <d v="2019-06-18T00:00:00"/>
    <s v="Second Class"/>
    <s v="CS-12355"/>
    <x v="394"/>
    <x v="0"/>
    <x v="0"/>
    <x v="65"/>
    <x v="24"/>
    <x v="82"/>
    <x v="3"/>
    <s v="TEC-AC-10001606"/>
    <x v="2"/>
    <x v="11"/>
    <x v="590"/>
    <x v="4620"/>
    <n v="6"/>
    <n v="0.2"/>
    <n v="107.98920000000001"/>
    <x v="2"/>
    <x v="0"/>
  </r>
  <r>
    <n v="6746"/>
    <x v="3350"/>
    <x v="114"/>
    <d v="2019-06-18T00:00:00"/>
    <s v="Second Class"/>
    <s v="CS-12355"/>
    <x v="394"/>
    <x v="0"/>
    <x v="0"/>
    <x v="65"/>
    <x v="24"/>
    <x v="82"/>
    <x v="3"/>
    <s v="OFF-AR-10001427"/>
    <x v="1"/>
    <x v="6"/>
    <x v="251"/>
    <x v="100"/>
    <n v="5"/>
    <n v="0.2"/>
    <n v="1.7940000000000005"/>
    <x v="2"/>
    <x v="0"/>
  </r>
  <r>
    <n v="6747"/>
    <x v="3351"/>
    <x v="38"/>
    <d v="2019-11-16T00:00:00"/>
    <s v="First Class"/>
    <s v="KB-16600"/>
    <x v="33"/>
    <x v="1"/>
    <x v="0"/>
    <x v="20"/>
    <x v="15"/>
    <x v="29"/>
    <x v="3"/>
    <s v="TEC-PH-10004389"/>
    <x v="2"/>
    <x v="7"/>
    <x v="1431"/>
    <x v="3211"/>
    <n v="5"/>
    <n v="0"/>
    <n v="163.78700000000003"/>
    <x v="2"/>
    <x v="0"/>
  </r>
  <r>
    <n v="6748"/>
    <x v="3352"/>
    <x v="157"/>
    <d v="2019-12-15T00:00:00"/>
    <s v="Standard Class"/>
    <s v="AA-10375"/>
    <x v="211"/>
    <x v="0"/>
    <x v="0"/>
    <x v="20"/>
    <x v="15"/>
    <x v="45"/>
    <x v="3"/>
    <s v="OFF-BI-10002498"/>
    <x v="1"/>
    <x v="8"/>
    <x v="440"/>
    <x v="3652"/>
    <n v="1"/>
    <n v="0.2"/>
    <n v="5.0462999999999996"/>
    <x v="2"/>
    <x v="0"/>
  </r>
  <r>
    <n v="6749"/>
    <x v="3352"/>
    <x v="157"/>
    <d v="2019-12-15T00:00:00"/>
    <s v="Standard Class"/>
    <s v="AA-10375"/>
    <x v="211"/>
    <x v="0"/>
    <x v="0"/>
    <x v="20"/>
    <x v="15"/>
    <x v="45"/>
    <x v="3"/>
    <s v="OFF-PA-10002245"/>
    <x v="1"/>
    <x v="10"/>
    <x v="1343"/>
    <x v="1465"/>
    <n v="3"/>
    <n v="0"/>
    <n v="8.0730000000000004"/>
    <x v="2"/>
    <x v="0"/>
  </r>
  <r>
    <n v="6750"/>
    <x v="3352"/>
    <x v="157"/>
    <d v="2019-12-15T00:00:00"/>
    <s v="Standard Class"/>
    <s v="AA-10375"/>
    <x v="211"/>
    <x v="0"/>
    <x v="0"/>
    <x v="20"/>
    <x v="15"/>
    <x v="45"/>
    <x v="3"/>
    <s v="TEC-PH-10004522"/>
    <x v="2"/>
    <x v="7"/>
    <x v="1704"/>
    <x v="4621"/>
    <n v="2"/>
    <n v="0"/>
    <n v="29.245000000000005"/>
    <x v="2"/>
    <x v="0"/>
  </r>
  <r>
    <n v="6751"/>
    <x v="3353"/>
    <x v="931"/>
    <d v="2018-06-30T00:00:00"/>
    <s v="Second Class"/>
    <s v="BP-11155"/>
    <x v="669"/>
    <x v="0"/>
    <x v="0"/>
    <x v="267"/>
    <x v="30"/>
    <x v="334"/>
    <x v="3"/>
    <s v="FUR-CH-10003535"/>
    <x v="0"/>
    <x v="1"/>
    <x v="1522"/>
    <x v="4331"/>
    <n v="2"/>
    <n v="0"/>
    <n v="20.733199999999997"/>
    <x v="2"/>
    <x v="0"/>
  </r>
  <r>
    <n v="6752"/>
    <x v="3353"/>
    <x v="931"/>
    <d v="2018-06-30T00:00:00"/>
    <s v="Second Class"/>
    <s v="BP-11155"/>
    <x v="669"/>
    <x v="0"/>
    <x v="0"/>
    <x v="267"/>
    <x v="30"/>
    <x v="334"/>
    <x v="3"/>
    <s v="OFF-AP-10000595"/>
    <x v="1"/>
    <x v="9"/>
    <x v="1505"/>
    <x v="4622"/>
    <n v="2"/>
    <n v="0"/>
    <n v="2.2724000000000002"/>
    <x v="2"/>
    <x v="0"/>
  </r>
  <r>
    <n v="6753"/>
    <x v="3353"/>
    <x v="931"/>
    <d v="2018-06-30T00:00:00"/>
    <s v="Second Class"/>
    <s v="BP-11155"/>
    <x v="669"/>
    <x v="0"/>
    <x v="0"/>
    <x v="267"/>
    <x v="30"/>
    <x v="334"/>
    <x v="3"/>
    <s v="OFF-PA-10003039"/>
    <x v="1"/>
    <x v="10"/>
    <x v="334"/>
    <x v="1168"/>
    <n v="2"/>
    <n v="0"/>
    <n v="27.881999999999998"/>
    <x v="2"/>
    <x v="0"/>
  </r>
  <r>
    <n v="6754"/>
    <x v="3353"/>
    <x v="931"/>
    <d v="2018-06-30T00:00:00"/>
    <s v="Second Class"/>
    <s v="BP-11155"/>
    <x v="669"/>
    <x v="0"/>
    <x v="0"/>
    <x v="267"/>
    <x v="30"/>
    <x v="334"/>
    <x v="3"/>
    <s v="OFF-BI-10002003"/>
    <x v="1"/>
    <x v="8"/>
    <x v="1393"/>
    <x v="4623"/>
    <n v="2"/>
    <n v="0"/>
    <n v="3.7412000000000001"/>
    <x v="2"/>
    <x v="0"/>
  </r>
  <r>
    <n v="6755"/>
    <x v="3353"/>
    <x v="931"/>
    <d v="2018-06-30T00:00:00"/>
    <s v="Second Class"/>
    <s v="BP-11155"/>
    <x v="669"/>
    <x v="0"/>
    <x v="0"/>
    <x v="267"/>
    <x v="30"/>
    <x v="334"/>
    <x v="3"/>
    <s v="OFF-AP-10002311"/>
    <x v="1"/>
    <x v="9"/>
    <x v="14"/>
    <x v="4624"/>
    <n v="4"/>
    <n v="0"/>
    <n v="121.10560000000001"/>
    <x v="2"/>
    <x v="0"/>
  </r>
  <r>
    <n v="6756"/>
    <x v="3354"/>
    <x v="175"/>
    <d v="2019-09-19T00:00:00"/>
    <s v="Standard Class"/>
    <s v="TC-21145"/>
    <x v="779"/>
    <x v="1"/>
    <x v="0"/>
    <x v="80"/>
    <x v="30"/>
    <x v="100"/>
    <x v="3"/>
    <s v="FUR-FU-10002445"/>
    <x v="0"/>
    <x v="5"/>
    <x v="1448"/>
    <x v="4625"/>
    <n v="5"/>
    <n v="0"/>
    <n v="18.960000000000004"/>
    <x v="2"/>
    <x v="0"/>
  </r>
  <r>
    <n v="6757"/>
    <x v="3354"/>
    <x v="175"/>
    <d v="2019-09-19T00:00:00"/>
    <s v="Standard Class"/>
    <s v="TC-21145"/>
    <x v="779"/>
    <x v="1"/>
    <x v="0"/>
    <x v="80"/>
    <x v="30"/>
    <x v="100"/>
    <x v="3"/>
    <s v="FUR-CH-10003606"/>
    <x v="0"/>
    <x v="1"/>
    <x v="1575"/>
    <x v="4626"/>
    <n v="4"/>
    <n v="0"/>
    <n v="143.62880000000001"/>
    <x v="2"/>
    <x v="0"/>
  </r>
  <r>
    <n v="6758"/>
    <x v="3354"/>
    <x v="175"/>
    <d v="2019-09-19T00:00:00"/>
    <s v="Standard Class"/>
    <s v="TC-21145"/>
    <x v="779"/>
    <x v="1"/>
    <x v="0"/>
    <x v="80"/>
    <x v="30"/>
    <x v="100"/>
    <x v="3"/>
    <s v="TEC-PH-10002115"/>
    <x v="2"/>
    <x v="7"/>
    <x v="801"/>
    <x v="4627"/>
    <n v="6"/>
    <n v="0"/>
    <n v="102.94440000000002"/>
    <x v="2"/>
    <x v="0"/>
  </r>
  <r>
    <n v="6759"/>
    <x v="3354"/>
    <x v="175"/>
    <d v="2019-09-19T00:00:00"/>
    <s v="Standard Class"/>
    <s v="TC-21145"/>
    <x v="779"/>
    <x v="1"/>
    <x v="0"/>
    <x v="80"/>
    <x v="30"/>
    <x v="100"/>
    <x v="3"/>
    <s v="OFF-ST-10000934"/>
    <x v="1"/>
    <x v="4"/>
    <x v="356"/>
    <x v="3411"/>
    <n v="2"/>
    <n v="0"/>
    <n v="0"/>
    <x v="2"/>
    <x v="0"/>
  </r>
  <r>
    <n v="6760"/>
    <x v="3355"/>
    <x v="574"/>
    <d v="2019-12-08T00:00:00"/>
    <s v="Standard Class"/>
    <s v="BG-11035"/>
    <x v="767"/>
    <x v="0"/>
    <x v="0"/>
    <x v="247"/>
    <x v="3"/>
    <x v="306"/>
    <x v="0"/>
    <s v="OFF-AR-10003903"/>
    <x v="1"/>
    <x v="6"/>
    <x v="887"/>
    <x v="3388"/>
    <n v="1"/>
    <n v="0.2"/>
    <n v="2.4581999999999997"/>
    <x v="0"/>
    <x v="0"/>
  </r>
  <r>
    <n v="6761"/>
    <x v="3356"/>
    <x v="335"/>
    <d v="2019-06-30T00:00:00"/>
    <s v="Standard Class"/>
    <s v="DO-13435"/>
    <x v="157"/>
    <x v="0"/>
    <x v="0"/>
    <x v="20"/>
    <x v="15"/>
    <x v="45"/>
    <x v="3"/>
    <s v="OFF-ST-10004123"/>
    <x v="1"/>
    <x v="4"/>
    <x v="72"/>
    <x v="1050"/>
    <n v="3"/>
    <n v="0"/>
    <n v="0"/>
    <x v="2"/>
    <x v="0"/>
  </r>
  <r>
    <n v="6762"/>
    <x v="3357"/>
    <x v="1131"/>
    <d v="2018-07-26T00:00:00"/>
    <s v="Second Class"/>
    <s v="DB-12970"/>
    <x v="715"/>
    <x v="1"/>
    <x v="0"/>
    <x v="20"/>
    <x v="15"/>
    <x v="45"/>
    <x v="3"/>
    <s v="FUR-CH-10001708"/>
    <x v="0"/>
    <x v="1"/>
    <x v="893"/>
    <x v="4628"/>
    <n v="2"/>
    <n v="0.1"/>
    <n v="31.015599999999978"/>
    <x v="2"/>
    <x v="0"/>
  </r>
  <r>
    <n v="6763"/>
    <x v="3358"/>
    <x v="476"/>
    <d v="2018-09-08T00:00:00"/>
    <s v="Standard Class"/>
    <s v="RL-19615"/>
    <x v="210"/>
    <x v="0"/>
    <x v="0"/>
    <x v="22"/>
    <x v="10"/>
    <x v="36"/>
    <x v="2"/>
    <s v="OFF-LA-10000240"/>
    <x v="1"/>
    <x v="2"/>
    <x v="2"/>
    <x v="3204"/>
    <n v="5"/>
    <n v="0.2"/>
    <n v="9.8685000000000009"/>
    <x v="2"/>
    <x v="0"/>
  </r>
  <r>
    <n v="6764"/>
    <x v="3358"/>
    <x v="476"/>
    <d v="2018-09-08T00:00:00"/>
    <s v="Standard Class"/>
    <s v="RL-19615"/>
    <x v="210"/>
    <x v="0"/>
    <x v="0"/>
    <x v="22"/>
    <x v="10"/>
    <x v="36"/>
    <x v="2"/>
    <s v="OFF-ST-10002485"/>
    <x v="1"/>
    <x v="4"/>
    <x v="211"/>
    <x v="2083"/>
    <n v="2"/>
    <n v="0.2"/>
    <n v="-8.3524000000000012"/>
    <x v="2"/>
    <x v="0"/>
  </r>
  <r>
    <n v="6765"/>
    <x v="3358"/>
    <x v="476"/>
    <d v="2018-09-08T00:00:00"/>
    <s v="Standard Class"/>
    <s v="RL-19615"/>
    <x v="210"/>
    <x v="0"/>
    <x v="0"/>
    <x v="22"/>
    <x v="10"/>
    <x v="36"/>
    <x v="2"/>
    <s v="TEC-MA-10003230"/>
    <x v="2"/>
    <x v="15"/>
    <x v="1787"/>
    <x v="4629"/>
    <n v="3"/>
    <n v="0.3"/>
    <n v="-19.470000000000141"/>
    <x v="2"/>
    <x v="0"/>
  </r>
  <r>
    <n v="6766"/>
    <x v="3359"/>
    <x v="693"/>
    <d v="2019-04-24T00:00:00"/>
    <s v="Standard Class"/>
    <s v="SJ-20215"/>
    <x v="695"/>
    <x v="0"/>
    <x v="0"/>
    <x v="22"/>
    <x v="10"/>
    <x v="155"/>
    <x v="2"/>
    <s v="FUR-CH-10002602"/>
    <x v="0"/>
    <x v="1"/>
    <x v="291"/>
    <x v="2613"/>
    <n v="3"/>
    <n v="0.3"/>
    <n v="-18.117599999999996"/>
    <x v="2"/>
    <x v="0"/>
  </r>
  <r>
    <n v="6767"/>
    <x v="3359"/>
    <x v="693"/>
    <d v="2019-04-24T00:00:00"/>
    <s v="Standard Class"/>
    <s v="SJ-20215"/>
    <x v="695"/>
    <x v="0"/>
    <x v="0"/>
    <x v="22"/>
    <x v="10"/>
    <x v="155"/>
    <x v="2"/>
    <s v="OFF-AR-10001683"/>
    <x v="1"/>
    <x v="6"/>
    <x v="32"/>
    <x v="33"/>
    <n v="2"/>
    <n v="0.2"/>
    <n v="3.5460000000000007"/>
    <x v="2"/>
    <x v="0"/>
  </r>
  <r>
    <n v="6768"/>
    <x v="3359"/>
    <x v="693"/>
    <d v="2019-04-24T00:00:00"/>
    <s v="Standard Class"/>
    <s v="SJ-20215"/>
    <x v="695"/>
    <x v="0"/>
    <x v="0"/>
    <x v="22"/>
    <x v="10"/>
    <x v="155"/>
    <x v="2"/>
    <s v="FUR-FU-10002456"/>
    <x v="0"/>
    <x v="5"/>
    <x v="1018"/>
    <x v="4630"/>
    <n v="5"/>
    <n v="0.6"/>
    <n v="-6.1879999999999988"/>
    <x v="2"/>
    <x v="0"/>
  </r>
  <r>
    <n v="6769"/>
    <x v="3360"/>
    <x v="1132"/>
    <d v="2016-08-16T00:00:00"/>
    <s v="Standard Class"/>
    <s v="CS-12175"/>
    <x v="728"/>
    <x v="1"/>
    <x v="0"/>
    <x v="80"/>
    <x v="30"/>
    <x v="100"/>
    <x v="3"/>
    <s v="OFF-BI-10002854"/>
    <x v="1"/>
    <x v="8"/>
    <x v="904"/>
    <x v="4631"/>
    <n v="7"/>
    <n v="0"/>
    <n v="98.105000000000004"/>
    <x v="2"/>
    <x v="0"/>
  </r>
  <r>
    <n v="6770"/>
    <x v="3361"/>
    <x v="20"/>
    <d v="2019-09-23T00:00:00"/>
    <s v="Standard Class"/>
    <s v="JP-16135"/>
    <x v="655"/>
    <x v="2"/>
    <x v="0"/>
    <x v="38"/>
    <x v="32"/>
    <x v="112"/>
    <x v="0"/>
    <s v="OFF-AR-10002445"/>
    <x v="1"/>
    <x v="6"/>
    <x v="1646"/>
    <x v="3826"/>
    <n v="5"/>
    <n v="0"/>
    <n v="13.452000000000002"/>
    <x v="0"/>
    <x v="0"/>
  </r>
  <r>
    <n v="6771"/>
    <x v="3362"/>
    <x v="34"/>
    <d v="2019-12-13T00:00:00"/>
    <s v="Standard Class"/>
    <s v="NC-18535"/>
    <x v="714"/>
    <x v="1"/>
    <x v="0"/>
    <x v="42"/>
    <x v="16"/>
    <x v="51"/>
    <x v="1"/>
    <s v="OFF-PA-10004359"/>
    <x v="1"/>
    <x v="10"/>
    <x v="1068"/>
    <x v="1257"/>
    <n v="5"/>
    <n v="0.2"/>
    <n v="146.79"/>
    <x v="1"/>
    <x v="0"/>
  </r>
  <r>
    <n v="6772"/>
    <x v="3362"/>
    <x v="34"/>
    <d v="2019-12-13T00:00:00"/>
    <s v="Standard Class"/>
    <s v="NC-18535"/>
    <x v="714"/>
    <x v="1"/>
    <x v="0"/>
    <x v="42"/>
    <x v="16"/>
    <x v="51"/>
    <x v="1"/>
    <s v="OFF-BI-10000279"/>
    <x v="1"/>
    <x v="8"/>
    <x v="1774"/>
    <x v="4632"/>
    <n v="3"/>
    <n v="0.7"/>
    <n v="-9.9704999999999977"/>
    <x v="1"/>
    <x v="0"/>
  </r>
  <r>
    <n v="6773"/>
    <x v="3363"/>
    <x v="254"/>
    <d v="2018-11-08T00:00:00"/>
    <s v="Standard Class"/>
    <s v="CW-11905"/>
    <x v="194"/>
    <x v="2"/>
    <x v="0"/>
    <x v="1"/>
    <x v="1"/>
    <x v="25"/>
    <x v="1"/>
    <s v="OFF-BI-10003314"/>
    <x v="1"/>
    <x v="8"/>
    <x v="308"/>
    <x v="326"/>
    <n v="2"/>
    <n v="0.2"/>
    <n v="2.7956000000000003"/>
    <x v="1"/>
    <x v="0"/>
  </r>
  <r>
    <n v="6774"/>
    <x v="3363"/>
    <x v="254"/>
    <d v="2018-11-08T00:00:00"/>
    <s v="Standard Class"/>
    <s v="CW-11905"/>
    <x v="194"/>
    <x v="2"/>
    <x v="0"/>
    <x v="1"/>
    <x v="1"/>
    <x v="25"/>
    <x v="1"/>
    <s v="OFF-BI-10000494"/>
    <x v="1"/>
    <x v="8"/>
    <x v="1572"/>
    <x v="4633"/>
    <n v="1"/>
    <n v="0.2"/>
    <n v="1.3049999999999997"/>
    <x v="1"/>
    <x v="0"/>
  </r>
  <r>
    <n v="6775"/>
    <x v="3363"/>
    <x v="254"/>
    <d v="2018-11-08T00:00:00"/>
    <s v="Standard Class"/>
    <s v="CW-11905"/>
    <x v="194"/>
    <x v="2"/>
    <x v="0"/>
    <x v="1"/>
    <x v="1"/>
    <x v="25"/>
    <x v="1"/>
    <s v="OFF-PA-10000295"/>
    <x v="1"/>
    <x v="10"/>
    <x v="1788"/>
    <x v="789"/>
    <n v="6"/>
    <n v="0"/>
    <n v="18.662400000000002"/>
    <x v="1"/>
    <x v="0"/>
  </r>
  <r>
    <n v="6776"/>
    <x v="3364"/>
    <x v="368"/>
    <d v="2017-04-04T00:00:00"/>
    <s v="Standard Class"/>
    <s v="CM-12115"/>
    <x v="441"/>
    <x v="0"/>
    <x v="0"/>
    <x v="20"/>
    <x v="15"/>
    <x v="23"/>
    <x v="3"/>
    <s v="OFF-PA-10002615"/>
    <x v="1"/>
    <x v="10"/>
    <x v="250"/>
    <x v="4634"/>
    <n v="4"/>
    <n v="0"/>
    <n v="8.1143999999999998"/>
    <x v="2"/>
    <x v="0"/>
  </r>
  <r>
    <n v="6777"/>
    <x v="3365"/>
    <x v="64"/>
    <d v="2018-09-11T00:00:00"/>
    <s v="Standard Class"/>
    <s v="PT-19090"/>
    <x v="690"/>
    <x v="0"/>
    <x v="0"/>
    <x v="52"/>
    <x v="5"/>
    <x v="65"/>
    <x v="2"/>
    <s v="OFF-ST-10003479"/>
    <x v="1"/>
    <x v="4"/>
    <x v="41"/>
    <x v="4635"/>
    <n v="3"/>
    <n v="0.2"/>
    <n v="-17.523000000000014"/>
    <x v="2"/>
    <x v="0"/>
  </r>
  <r>
    <n v="6778"/>
    <x v="3366"/>
    <x v="480"/>
    <d v="2019-02-01T00:00:00"/>
    <s v="Standard Class"/>
    <s v="CL-12700"/>
    <x v="642"/>
    <x v="2"/>
    <x v="0"/>
    <x v="20"/>
    <x v="15"/>
    <x v="29"/>
    <x v="3"/>
    <s v="TEC-AC-10002800"/>
    <x v="2"/>
    <x v="11"/>
    <x v="1216"/>
    <x v="4636"/>
    <n v="9"/>
    <n v="0"/>
    <n v="157.46849999999998"/>
    <x v="2"/>
    <x v="0"/>
  </r>
  <r>
    <n v="6779"/>
    <x v="3367"/>
    <x v="323"/>
    <d v="2018-09-08T00:00:00"/>
    <s v="Second Class"/>
    <s v="HF-14995"/>
    <x v="520"/>
    <x v="0"/>
    <x v="0"/>
    <x v="248"/>
    <x v="39"/>
    <x v="307"/>
    <x v="3"/>
    <s v="FUR-BO-10003159"/>
    <x v="0"/>
    <x v="0"/>
    <x v="1109"/>
    <x v="4637"/>
    <n v="3"/>
    <n v="0"/>
    <n v="31.044599999999974"/>
    <x v="2"/>
    <x v="0"/>
  </r>
  <r>
    <n v="6780"/>
    <x v="3367"/>
    <x v="323"/>
    <d v="2018-09-08T00:00:00"/>
    <s v="Second Class"/>
    <s v="HF-14995"/>
    <x v="520"/>
    <x v="0"/>
    <x v="0"/>
    <x v="248"/>
    <x v="39"/>
    <x v="307"/>
    <x v="3"/>
    <s v="FUR-FU-10002364"/>
    <x v="0"/>
    <x v="5"/>
    <x v="1240"/>
    <x v="1816"/>
    <n v="2"/>
    <n v="0"/>
    <n v="4.2803999999999984"/>
    <x v="2"/>
    <x v="0"/>
  </r>
  <r>
    <n v="6781"/>
    <x v="3367"/>
    <x v="323"/>
    <d v="2018-09-08T00:00:00"/>
    <s v="Second Class"/>
    <s v="HF-14995"/>
    <x v="520"/>
    <x v="0"/>
    <x v="0"/>
    <x v="248"/>
    <x v="39"/>
    <x v="307"/>
    <x v="3"/>
    <s v="OFF-BI-10003350"/>
    <x v="1"/>
    <x v="8"/>
    <x v="842"/>
    <x v="1030"/>
    <n v="2"/>
    <n v="0"/>
    <n v="5.8695999999999993"/>
    <x v="2"/>
    <x v="0"/>
  </r>
  <r>
    <n v="6782"/>
    <x v="3367"/>
    <x v="323"/>
    <d v="2018-09-08T00:00:00"/>
    <s v="Second Class"/>
    <s v="HF-14995"/>
    <x v="520"/>
    <x v="0"/>
    <x v="0"/>
    <x v="248"/>
    <x v="39"/>
    <x v="307"/>
    <x v="3"/>
    <s v="OFF-LA-10004093"/>
    <x v="1"/>
    <x v="2"/>
    <x v="676"/>
    <x v="2037"/>
    <n v="8"/>
    <n v="0"/>
    <n v="27.485599999999998"/>
    <x v="2"/>
    <x v="0"/>
  </r>
  <r>
    <n v="6783"/>
    <x v="3368"/>
    <x v="800"/>
    <d v="2019-07-28T00:00:00"/>
    <s v="Second Class"/>
    <s v="JC-15775"/>
    <x v="547"/>
    <x v="0"/>
    <x v="0"/>
    <x v="10"/>
    <x v="9"/>
    <x v="105"/>
    <x v="3"/>
    <s v="FUR-FU-10000732"/>
    <x v="0"/>
    <x v="5"/>
    <x v="545"/>
    <x v="4638"/>
    <n v="4"/>
    <n v="0.2"/>
    <n v="3.0143999999999984"/>
    <x v="2"/>
    <x v="0"/>
  </r>
  <r>
    <n v="6784"/>
    <x v="3368"/>
    <x v="800"/>
    <d v="2019-07-28T00:00:00"/>
    <s v="Second Class"/>
    <s v="JC-15775"/>
    <x v="547"/>
    <x v="0"/>
    <x v="0"/>
    <x v="10"/>
    <x v="9"/>
    <x v="105"/>
    <x v="3"/>
    <s v="OFF-SU-10004884"/>
    <x v="1"/>
    <x v="14"/>
    <x v="1789"/>
    <x v="4639"/>
    <n v="3"/>
    <n v="0.2"/>
    <n v="4.2470999999999943"/>
    <x v="2"/>
    <x v="0"/>
  </r>
  <r>
    <n v="6785"/>
    <x v="3368"/>
    <x v="800"/>
    <d v="2019-07-28T00:00:00"/>
    <s v="Second Class"/>
    <s v="JC-15775"/>
    <x v="547"/>
    <x v="0"/>
    <x v="0"/>
    <x v="10"/>
    <x v="9"/>
    <x v="105"/>
    <x v="3"/>
    <s v="FUR-TA-10001771"/>
    <x v="0"/>
    <x v="3"/>
    <x v="1733"/>
    <x v="4640"/>
    <n v="1"/>
    <n v="0.4"/>
    <n v="-34.646999999999991"/>
    <x v="2"/>
    <x v="0"/>
  </r>
  <r>
    <n v="6786"/>
    <x v="3368"/>
    <x v="800"/>
    <d v="2019-07-28T00:00:00"/>
    <s v="Second Class"/>
    <s v="JC-15775"/>
    <x v="547"/>
    <x v="0"/>
    <x v="0"/>
    <x v="10"/>
    <x v="9"/>
    <x v="105"/>
    <x v="3"/>
    <s v="OFF-ST-10000060"/>
    <x v="1"/>
    <x v="4"/>
    <x v="392"/>
    <x v="4641"/>
    <n v="5"/>
    <n v="0.2"/>
    <n v="-25.992000000000004"/>
    <x v="2"/>
    <x v="0"/>
  </r>
  <r>
    <n v="6787"/>
    <x v="3368"/>
    <x v="800"/>
    <d v="2019-07-28T00:00:00"/>
    <s v="Second Class"/>
    <s v="JC-15775"/>
    <x v="547"/>
    <x v="0"/>
    <x v="0"/>
    <x v="10"/>
    <x v="9"/>
    <x v="105"/>
    <x v="3"/>
    <s v="OFF-PA-10004100"/>
    <x v="1"/>
    <x v="10"/>
    <x v="260"/>
    <x v="561"/>
    <n v="4"/>
    <n v="0.2"/>
    <n v="7.2576000000000001"/>
    <x v="2"/>
    <x v="0"/>
  </r>
  <r>
    <n v="6788"/>
    <x v="3369"/>
    <x v="1023"/>
    <d v="2017-09-20T00:00:00"/>
    <s v="Standard Class"/>
    <s v="JH-15910"/>
    <x v="101"/>
    <x v="0"/>
    <x v="0"/>
    <x v="118"/>
    <x v="32"/>
    <x v="148"/>
    <x v="0"/>
    <s v="FUR-FU-10003975"/>
    <x v="0"/>
    <x v="5"/>
    <x v="783"/>
    <x v="2110"/>
    <n v="3"/>
    <n v="0"/>
    <n v="12.992999999999988"/>
    <x v="0"/>
    <x v="0"/>
  </r>
  <r>
    <n v="6789"/>
    <x v="3369"/>
    <x v="1023"/>
    <d v="2017-09-20T00:00:00"/>
    <s v="Standard Class"/>
    <s v="JH-15910"/>
    <x v="101"/>
    <x v="0"/>
    <x v="0"/>
    <x v="118"/>
    <x v="32"/>
    <x v="148"/>
    <x v="0"/>
    <s v="OFF-PA-10001712"/>
    <x v="1"/>
    <x v="10"/>
    <x v="983"/>
    <x v="1570"/>
    <n v="7"/>
    <n v="0"/>
    <n v="31.468499999999999"/>
    <x v="0"/>
    <x v="0"/>
  </r>
  <r>
    <n v="6790"/>
    <x v="3370"/>
    <x v="67"/>
    <d v="2017-09-09T00:00:00"/>
    <s v="Second Class"/>
    <s v="CC-12610"/>
    <x v="566"/>
    <x v="1"/>
    <x v="0"/>
    <x v="28"/>
    <x v="3"/>
    <x v="35"/>
    <x v="0"/>
    <s v="OFF-AR-10001953"/>
    <x v="1"/>
    <x v="6"/>
    <x v="400"/>
    <x v="1196"/>
    <n v="4"/>
    <n v="0.2"/>
    <n v="12.314400000000006"/>
    <x v="0"/>
    <x v="0"/>
  </r>
  <r>
    <n v="6791"/>
    <x v="3371"/>
    <x v="76"/>
    <d v="2018-11-17T00:00:00"/>
    <s v="First Class"/>
    <s v="IM-15055"/>
    <x v="780"/>
    <x v="0"/>
    <x v="0"/>
    <x v="43"/>
    <x v="1"/>
    <x v="52"/>
    <x v="1"/>
    <s v="OFF-BI-10004967"/>
    <x v="1"/>
    <x v="8"/>
    <x v="256"/>
    <x v="1366"/>
    <n v="5"/>
    <n v="0.2"/>
    <n v="2.8079999999999998"/>
    <x v="1"/>
    <x v="0"/>
  </r>
  <r>
    <n v="6792"/>
    <x v="3372"/>
    <x v="338"/>
    <d v="2018-11-15T00:00:00"/>
    <s v="Standard Class"/>
    <s v="BF-11170"/>
    <x v="408"/>
    <x v="2"/>
    <x v="0"/>
    <x v="301"/>
    <x v="1"/>
    <x v="378"/>
    <x v="1"/>
    <s v="FUR-FU-10003731"/>
    <x v="0"/>
    <x v="5"/>
    <x v="1602"/>
    <x v="4642"/>
    <n v="1"/>
    <n v="0"/>
    <n v="2.7944000000000004"/>
    <x v="1"/>
    <x v="0"/>
  </r>
  <r>
    <n v="6793"/>
    <x v="3373"/>
    <x v="860"/>
    <d v="2016-08-18T00:00:00"/>
    <s v="First Class"/>
    <s v="CS-12355"/>
    <x v="394"/>
    <x v="0"/>
    <x v="0"/>
    <x v="54"/>
    <x v="29"/>
    <x v="69"/>
    <x v="3"/>
    <s v="OFF-BI-10001989"/>
    <x v="1"/>
    <x v="8"/>
    <x v="542"/>
    <x v="2780"/>
    <n v="3"/>
    <n v="0"/>
    <n v="30.211199999999998"/>
    <x v="2"/>
    <x v="0"/>
  </r>
  <r>
    <n v="6794"/>
    <x v="3374"/>
    <x v="547"/>
    <d v="2017-11-20T00:00:00"/>
    <s v="Standard Class"/>
    <s v="MC-17605"/>
    <x v="204"/>
    <x v="1"/>
    <x v="0"/>
    <x v="22"/>
    <x v="10"/>
    <x v="26"/>
    <x v="2"/>
    <s v="OFF-ST-10000344"/>
    <x v="1"/>
    <x v="4"/>
    <x v="1022"/>
    <x v="4643"/>
    <n v="2"/>
    <n v="0.2"/>
    <n v="1.6115999999999993"/>
    <x v="2"/>
    <x v="0"/>
  </r>
  <r>
    <n v="6795"/>
    <x v="3374"/>
    <x v="547"/>
    <d v="2017-11-20T00:00:00"/>
    <s v="Standard Class"/>
    <s v="MC-17605"/>
    <x v="204"/>
    <x v="1"/>
    <x v="0"/>
    <x v="22"/>
    <x v="10"/>
    <x v="26"/>
    <x v="2"/>
    <s v="TEC-PH-10001051"/>
    <x v="2"/>
    <x v="7"/>
    <x v="1263"/>
    <x v="1977"/>
    <n v="3"/>
    <n v="0.2"/>
    <n v="26.997299999999967"/>
    <x v="2"/>
    <x v="0"/>
  </r>
  <r>
    <n v="6796"/>
    <x v="3374"/>
    <x v="547"/>
    <d v="2017-11-20T00:00:00"/>
    <s v="Standard Class"/>
    <s v="MC-17605"/>
    <x v="204"/>
    <x v="1"/>
    <x v="0"/>
    <x v="22"/>
    <x v="10"/>
    <x v="26"/>
    <x v="2"/>
    <s v="FUR-FU-10001215"/>
    <x v="0"/>
    <x v="5"/>
    <x v="1609"/>
    <x v="527"/>
    <n v="2"/>
    <n v="0.6"/>
    <n v="-15.526799999999994"/>
    <x v="2"/>
    <x v="0"/>
  </r>
  <r>
    <n v="6797"/>
    <x v="3375"/>
    <x v="767"/>
    <d v="2017-08-25T00:00:00"/>
    <s v="Same Day"/>
    <s v="MC-18100"/>
    <x v="498"/>
    <x v="0"/>
    <x v="0"/>
    <x v="12"/>
    <x v="5"/>
    <x v="16"/>
    <x v="2"/>
    <s v="FUR-FU-10001473"/>
    <x v="0"/>
    <x v="5"/>
    <x v="1253"/>
    <x v="1869"/>
    <n v="2"/>
    <n v="0.6"/>
    <n v="-16.585799999999999"/>
    <x v="2"/>
    <x v="0"/>
  </r>
  <r>
    <n v="6798"/>
    <x v="3375"/>
    <x v="767"/>
    <d v="2017-08-25T00:00:00"/>
    <s v="Same Day"/>
    <s v="MC-18100"/>
    <x v="498"/>
    <x v="0"/>
    <x v="0"/>
    <x v="12"/>
    <x v="5"/>
    <x v="16"/>
    <x v="2"/>
    <s v="OFF-BI-10000315"/>
    <x v="1"/>
    <x v="8"/>
    <x v="412"/>
    <x v="4644"/>
    <n v="1"/>
    <n v="0.8"/>
    <n v="-6.0768000000000004"/>
    <x v="2"/>
    <x v="0"/>
  </r>
  <r>
    <n v="6799"/>
    <x v="3375"/>
    <x v="767"/>
    <d v="2017-08-25T00:00:00"/>
    <s v="Same Day"/>
    <s v="MC-18100"/>
    <x v="498"/>
    <x v="0"/>
    <x v="0"/>
    <x v="12"/>
    <x v="5"/>
    <x v="16"/>
    <x v="2"/>
    <s v="FUR-FU-10002240"/>
    <x v="0"/>
    <x v="5"/>
    <x v="1790"/>
    <x v="4645"/>
    <n v="5"/>
    <n v="0.6"/>
    <n v="-3.9399999999999995"/>
    <x v="2"/>
    <x v="0"/>
  </r>
  <r>
    <n v="6800"/>
    <x v="3376"/>
    <x v="591"/>
    <d v="2019-01-01T00:00:00"/>
    <s v="Standard Class"/>
    <s v="LW-16825"/>
    <x v="429"/>
    <x v="1"/>
    <x v="0"/>
    <x v="42"/>
    <x v="16"/>
    <x v="51"/>
    <x v="1"/>
    <s v="FUR-TA-10002607"/>
    <x v="0"/>
    <x v="3"/>
    <x v="224"/>
    <x v="4646"/>
    <n v="1"/>
    <n v="0.5"/>
    <n v="-24.102599999999995"/>
    <x v="1"/>
    <x v="0"/>
  </r>
  <r>
    <n v="6801"/>
    <x v="3376"/>
    <x v="591"/>
    <d v="2019-01-01T00:00:00"/>
    <s v="Standard Class"/>
    <s v="LW-16825"/>
    <x v="429"/>
    <x v="1"/>
    <x v="0"/>
    <x v="42"/>
    <x v="16"/>
    <x v="51"/>
    <x v="1"/>
    <s v="TEC-MA-10003356"/>
    <x v="2"/>
    <x v="15"/>
    <x v="1370"/>
    <x v="4647"/>
    <n v="2"/>
    <n v="0.7"/>
    <n v="-386.95699999999999"/>
    <x v="1"/>
    <x v="0"/>
  </r>
  <r>
    <n v="6802"/>
    <x v="3376"/>
    <x v="591"/>
    <d v="2019-01-01T00:00:00"/>
    <s v="Standard Class"/>
    <s v="LW-16825"/>
    <x v="429"/>
    <x v="1"/>
    <x v="0"/>
    <x v="42"/>
    <x v="16"/>
    <x v="51"/>
    <x v="1"/>
    <s v="TEC-AC-10002217"/>
    <x v="2"/>
    <x v="11"/>
    <x v="1187"/>
    <x v="4648"/>
    <n v="3"/>
    <n v="0.2"/>
    <n v="-7.8960000000000008"/>
    <x v="1"/>
    <x v="0"/>
  </r>
  <r>
    <n v="6803"/>
    <x v="3376"/>
    <x v="591"/>
    <d v="2019-01-01T00:00:00"/>
    <s v="Standard Class"/>
    <s v="LW-16825"/>
    <x v="429"/>
    <x v="1"/>
    <x v="0"/>
    <x v="42"/>
    <x v="16"/>
    <x v="51"/>
    <x v="1"/>
    <s v="TEC-AC-10004353"/>
    <x v="2"/>
    <x v="11"/>
    <x v="724"/>
    <x v="4649"/>
    <n v="2"/>
    <n v="0.2"/>
    <n v="21.42"/>
    <x v="1"/>
    <x v="0"/>
  </r>
  <r>
    <n v="6804"/>
    <x v="3376"/>
    <x v="591"/>
    <d v="2019-01-01T00:00:00"/>
    <s v="Standard Class"/>
    <s v="LW-16825"/>
    <x v="429"/>
    <x v="1"/>
    <x v="0"/>
    <x v="42"/>
    <x v="16"/>
    <x v="51"/>
    <x v="1"/>
    <s v="FUR-CH-10004754"/>
    <x v="0"/>
    <x v="1"/>
    <x v="1132"/>
    <x v="4650"/>
    <n v="2"/>
    <n v="0.2"/>
    <n v="4.1971999999999987"/>
    <x v="1"/>
    <x v="0"/>
  </r>
  <r>
    <n v="6805"/>
    <x v="3377"/>
    <x v="1082"/>
    <d v="2016-10-06T00:00:00"/>
    <s v="First Class"/>
    <s v="KH-16510"/>
    <x v="168"/>
    <x v="0"/>
    <x v="0"/>
    <x v="225"/>
    <x v="1"/>
    <x v="281"/>
    <x v="1"/>
    <s v="TEC-AC-10002800"/>
    <x v="2"/>
    <x v="11"/>
    <x v="1216"/>
    <x v="2622"/>
    <n v="2"/>
    <n v="0"/>
    <n v="34.992999999999995"/>
    <x v="1"/>
    <x v="0"/>
  </r>
  <r>
    <n v="6806"/>
    <x v="3378"/>
    <x v="754"/>
    <d v="2016-11-25T00:00:00"/>
    <s v="First Class"/>
    <s v="RB-19645"/>
    <x v="516"/>
    <x v="1"/>
    <x v="0"/>
    <x v="118"/>
    <x v="32"/>
    <x v="148"/>
    <x v="0"/>
    <s v="OFF-PA-10001752"/>
    <x v="1"/>
    <x v="10"/>
    <x v="1369"/>
    <x v="745"/>
    <n v="2"/>
    <n v="0"/>
    <n v="4.8804000000000007"/>
    <x v="0"/>
    <x v="0"/>
  </r>
  <r>
    <n v="6807"/>
    <x v="3379"/>
    <x v="53"/>
    <d v="2019-12-29T00:00:00"/>
    <s v="Standard Class"/>
    <s v="GD-14590"/>
    <x v="241"/>
    <x v="1"/>
    <x v="0"/>
    <x v="231"/>
    <x v="4"/>
    <x v="577"/>
    <x v="1"/>
    <s v="OFF-BI-10003314"/>
    <x v="1"/>
    <x v="8"/>
    <x v="308"/>
    <x v="4651"/>
    <n v="1"/>
    <n v="0.2"/>
    <n v="1.3978000000000002"/>
    <x v="1"/>
    <x v="0"/>
  </r>
  <r>
    <n v="6808"/>
    <x v="3380"/>
    <x v="1052"/>
    <d v="2017-04-05T00:00:00"/>
    <s v="Standard Class"/>
    <s v="EB-13705"/>
    <x v="182"/>
    <x v="1"/>
    <x v="0"/>
    <x v="12"/>
    <x v="5"/>
    <x v="14"/>
    <x v="2"/>
    <s v="OFF-PA-10000357"/>
    <x v="1"/>
    <x v="10"/>
    <x v="447"/>
    <x v="4016"/>
    <n v="3"/>
    <n v="0.2"/>
    <n v="35.661300000000004"/>
    <x v="2"/>
    <x v="0"/>
  </r>
  <r>
    <n v="6809"/>
    <x v="3380"/>
    <x v="1052"/>
    <d v="2017-04-05T00:00:00"/>
    <s v="Standard Class"/>
    <s v="EB-13705"/>
    <x v="182"/>
    <x v="1"/>
    <x v="0"/>
    <x v="12"/>
    <x v="5"/>
    <x v="14"/>
    <x v="2"/>
    <s v="FUR-FU-10001085"/>
    <x v="0"/>
    <x v="5"/>
    <x v="1599"/>
    <x v="1052"/>
    <n v="3"/>
    <n v="0.6"/>
    <n v="-7.8330000000000055"/>
    <x v="2"/>
    <x v="0"/>
  </r>
  <r>
    <n v="6810"/>
    <x v="3381"/>
    <x v="32"/>
    <d v="2019-09-15T00:00:00"/>
    <s v="First Class"/>
    <s v="PS-18760"/>
    <x v="519"/>
    <x v="0"/>
    <x v="0"/>
    <x v="10"/>
    <x v="9"/>
    <x v="11"/>
    <x v="3"/>
    <s v="OFF-BI-10000301"/>
    <x v="1"/>
    <x v="8"/>
    <x v="625"/>
    <x v="3556"/>
    <n v="2"/>
    <n v="0.7"/>
    <n v="-2.5880000000000001"/>
    <x v="2"/>
    <x v="0"/>
  </r>
  <r>
    <n v="6811"/>
    <x v="3381"/>
    <x v="32"/>
    <d v="2019-09-15T00:00:00"/>
    <s v="First Class"/>
    <s v="PS-18760"/>
    <x v="519"/>
    <x v="0"/>
    <x v="0"/>
    <x v="10"/>
    <x v="9"/>
    <x v="11"/>
    <x v="3"/>
    <s v="TEC-MA-10002930"/>
    <x v="2"/>
    <x v="15"/>
    <x v="1784"/>
    <x v="4652"/>
    <n v="1"/>
    <n v="0.7"/>
    <n v="-18.038499999999996"/>
    <x v="2"/>
    <x v="0"/>
  </r>
  <r>
    <n v="6812"/>
    <x v="3381"/>
    <x v="32"/>
    <d v="2019-09-15T00:00:00"/>
    <s v="First Class"/>
    <s v="PS-18760"/>
    <x v="519"/>
    <x v="0"/>
    <x v="0"/>
    <x v="10"/>
    <x v="9"/>
    <x v="11"/>
    <x v="3"/>
    <s v="FUR-CH-10002372"/>
    <x v="0"/>
    <x v="1"/>
    <x v="395"/>
    <x v="4653"/>
    <n v="2"/>
    <n v="0.3"/>
    <n v="-29.152799999999992"/>
    <x v="2"/>
    <x v="0"/>
  </r>
  <r>
    <n v="6813"/>
    <x v="3381"/>
    <x v="32"/>
    <d v="2019-09-15T00:00:00"/>
    <s v="First Class"/>
    <s v="PS-18760"/>
    <x v="519"/>
    <x v="0"/>
    <x v="0"/>
    <x v="10"/>
    <x v="9"/>
    <x v="11"/>
    <x v="3"/>
    <s v="OFF-BI-10003707"/>
    <x v="1"/>
    <x v="8"/>
    <x v="784"/>
    <x v="4654"/>
    <n v="4"/>
    <n v="0.7"/>
    <n v="-12.207999999999995"/>
    <x v="2"/>
    <x v="0"/>
  </r>
  <r>
    <n v="6814"/>
    <x v="3381"/>
    <x v="32"/>
    <d v="2019-09-15T00:00:00"/>
    <s v="First Class"/>
    <s v="PS-18760"/>
    <x v="519"/>
    <x v="0"/>
    <x v="0"/>
    <x v="10"/>
    <x v="9"/>
    <x v="11"/>
    <x v="3"/>
    <s v="FUR-FU-10001057"/>
    <x v="0"/>
    <x v="5"/>
    <x v="1791"/>
    <x v="4655"/>
    <n v="8"/>
    <n v="0.2"/>
    <n v="4.7975999999999992"/>
    <x v="2"/>
    <x v="0"/>
  </r>
  <r>
    <n v="6815"/>
    <x v="3381"/>
    <x v="32"/>
    <d v="2019-09-15T00:00:00"/>
    <s v="First Class"/>
    <s v="PS-18760"/>
    <x v="519"/>
    <x v="0"/>
    <x v="0"/>
    <x v="10"/>
    <x v="9"/>
    <x v="11"/>
    <x v="3"/>
    <s v="TEC-MA-10001681"/>
    <x v="2"/>
    <x v="15"/>
    <x v="344"/>
    <x v="4656"/>
    <n v="2"/>
    <n v="0.7"/>
    <n v="-168.8189999999999"/>
    <x v="2"/>
    <x v="0"/>
  </r>
  <r>
    <n v="6816"/>
    <x v="3382"/>
    <x v="1103"/>
    <d v="2016-06-21T00:00:00"/>
    <s v="Standard Class"/>
    <s v="GH-14425"/>
    <x v="485"/>
    <x v="0"/>
    <x v="0"/>
    <x v="4"/>
    <x v="4"/>
    <x v="59"/>
    <x v="1"/>
    <s v="FUR-FU-10003981"/>
    <x v="0"/>
    <x v="5"/>
    <x v="325"/>
    <x v="875"/>
    <n v="3"/>
    <n v="0"/>
    <n v="2.6208000000000005"/>
    <x v="1"/>
    <x v="0"/>
  </r>
  <r>
    <n v="6817"/>
    <x v="3382"/>
    <x v="1103"/>
    <d v="2016-06-21T00:00:00"/>
    <s v="Standard Class"/>
    <s v="GH-14425"/>
    <x v="485"/>
    <x v="0"/>
    <x v="0"/>
    <x v="4"/>
    <x v="4"/>
    <x v="59"/>
    <x v="1"/>
    <s v="OFF-FA-10000624"/>
    <x v="1"/>
    <x v="13"/>
    <x v="294"/>
    <x v="1511"/>
    <n v="5"/>
    <n v="0"/>
    <n v="8.9499999999999993"/>
    <x v="1"/>
    <x v="0"/>
  </r>
  <r>
    <n v="6818"/>
    <x v="3382"/>
    <x v="1103"/>
    <d v="2016-06-21T00:00:00"/>
    <s v="Standard Class"/>
    <s v="GH-14425"/>
    <x v="485"/>
    <x v="0"/>
    <x v="0"/>
    <x v="4"/>
    <x v="4"/>
    <x v="59"/>
    <x v="1"/>
    <s v="OFF-BI-10004995"/>
    <x v="1"/>
    <x v="8"/>
    <x v="316"/>
    <x v="4657"/>
    <n v="3"/>
    <n v="0.2"/>
    <n v="1061.5721999999998"/>
    <x v="1"/>
    <x v="0"/>
  </r>
  <r>
    <n v="6819"/>
    <x v="3383"/>
    <x v="116"/>
    <d v="2020-01-01T00:00:00"/>
    <s v="Standard Class"/>
    <s v="LO-17170"/>
    <x v="628"/>
    <x v="1"/>
    <x v="0"/>
    <x v="97"/>
    <x v="10"/>
    <x v="120"/>
    <x v="2"/>
    <s v="OFF-BI-10003784"/>
    <x v="1"/>
    <x v="8"/>
    <x v="1323"/>
    <x v="4658"/>
    <n v="5"/>
    <n v="0.8"/>
    <n v="-2.6880000000000015"/>
    <x v="2"/>
    <x v="0"/>
  </r>
  <r>
    <n v="6820"/>
    <x v="3383"/>
    <x v="116"/>
    <d v="2020-01-01T00:00:00"/>
    <s v="Standard Class"/>
    <s v="LO-17170"/>
    <x v="628"/>
    <x v="1"/>
    <x v="0"/>
    <x v="97"/>
    <x v="10"/>
    <x v="120"/>
    <x v="2"/>
    <s v="FUR-FU-10004586"/>
    <x v="0"/>
    <x v="5"/>
    <x v="1482"/>
    <x v="4659"/>
    <n v="3"/>
    <n v="0.6"/>
    <n v="-2.3903999999999996"/>
    <x v="2"/>
    <x v="0"/>
  </r>
  <r>
    <n v="6821"/>
    <x v="3383"/>
    <x v="116"/>
    <d v="2020-01-01T00:00:00"/>
    <s v="Standard Class"/>
    <s v="LO-17170"/>
    <x v="628"/>
    <x v="1"/>
    <x v="0"/>
    <x v="97"/>
    <x v="10"/>
    <x v="120"/>
    <x v="2"/>
    <s v="FUR-CH-10004698"/>
    <x v="0"/>
    <x v="1"/>
    <x v="168"/>
    <x v="4653"/>
    <n v="2"/>
    <n v="0.3"/>
    <n v="-3.2391999999999896"/>
    <x v="2"/>
    <x v="0"/>
  </r>
  <r>
    <n v="6822"/>
    <x v="3383"/>
    <x v="116"/>
    <d v="2020-01-01T00:00:00"/>
    <s v="Standard Class"/>
    <s v="LO-17170"/>
    <x v="628"/>
    <x v="1"/>
    <x v="0"/>
    <x v="97"/>
    <x v="10"/>
    <x v="120"/>
    <x v="2"/>
    <s v="FUR-FU-10001935"/>
    <x v="0"/>
    <x v="5"/>
    <x v="345"/>
    <x v="369"/>
    <n v="2"/>
    <n v="0.6"/>
    <n v="-1.4059999999999997"/>
    <x v="2"/>
    <x v="0"/>
  </r>
  <r>
    <n v="6823"/>
    <x v="3384"/>
    <x v="808"/>
    <d v="2019-11-07T00:00:00"/>
    <s v="Standard Class"/>
    <s v="CS-12505"/>
    <x v="473"/>
    <x v="0"/>
    <x v="0"/>
    <x v="1"/>
    <x v="1"/>
    <x v="1"/>
    <x v="1"/>
    <s v="OFF-AP-10003040"/>
    <x v="1"/>
    <x v="9"/>
    <x v="730"/>
    <x v="4660"/>
    <n v="5"/>
    <n v="0"/>
    <n v="43.705999999999996"/>
    <x v="1"/>
    <x v="0"/>
  </r>
  <r>
    <n v="6824"/>
    <x v="3385"/>
    <x v="395"/>
    <d v="2017-07-29T00:00:00"/>
    <s v="Standard Class"/>
    <s v="YS-21880"/>
    <x v="453"/>
    <x v="1"/>
    <x v="0"/>
    <x v="122"/>
    <x v="19"/>
    <x v="153"/>
    <x v="0"/>
    <s v="OFF-EN-10001335"/>
    <x v="1"/>
    <x v="12"/>
    <x v="467"/>
    <x v="4661"/>
    <n v="9"/>
    <n v="0"/>
    <n v="49.23"/>
    <x v="0"/>
    <x v="0"/>
  </r>
  <r>
    <n v="6825"/>
    <x v="3385"/>
    <x v="395"/>
    <d v="2017-07-29T00:00:00"/>
    <s v="Standard Class"/>
    <s v="YS-21880"/>
    <x v="453"/>
    <x v="1"/>
    <x v="0"/>
    <x v="122"/>
    <x v="19"/>
    <x v="153"/>
    <x v="0"/>
    <s v="FUR-TA-10002041"/>
    <x v="0"/>
    <x v="3"/>
    <x v="363"/>
    <x v="4662"/>
    <n v="2"/>
    <n v="0"/>
    <n v="39.44380000000001"/>
    <x v="0"/>
    <x v="0"/>
  </r>
  <r>
    <n v="6826"/>
    <x v="3386"/>
    <x v="824"/>
    <d v="2018-10-09T00:00:00"/>
    <s v="Standard Class"/>
    <s v="TC-20980"/>
    <x v="568"/>
    <x v="1"/>
    <x v="0"/>
    <x v="240"/>
    <x v="14"/>
    <x v="376"/>
    <x v="2"/>
    <s v="OFF-ST-10001558"/>
    <x v="1"/>
    <x v="4"/>
    <x v="719"/>
    <x v="4663"/>
    <n v="2"/>
    <n v="0"/>
    <n v="4.8719999999999999"/>
    <x v="2"/>
    <x v="0"/>
  </r>
  <r>
    <n v="6827"/>
    <x v="3386"/>
    <x v="824"/>
    <d v="2018-10-09T00:00:00"/>
    <s v="Standard Class"/>
    <s v="TC-20980"/>
    <x v="568"/>
    <x v="1"/>
    <x v="0"/>
    <x v="240"/>
    <x v="14"/>
    <x v="376"/>
    <x v="2"/>
    <s v="TEC-CO-10004722"/>
    <x v="2"/>
    <x v="16"/>
    <x v="1374"/>
    <x v="4664"/>
    <n v="5"/>
    <n v="0"/>
    <n v="8399.9759999999987"/>
    <x v="2"/>
    <x v="0"/>
  </r>
  <r>
    <n v="6828"/>
    <x v="3386"/>
    <x v="824"/>
    <d v="2018-10-09T00:00:00"/>
    <s v="Standard Class"/>
    <s v="TC-20980"/>
    <x v="568"/>
    <x v="1"/>
    <x v="0"/>
    <x v="240"/>
    <x v="14"/>
    <x v="376"/>
    <x v="2"/>
    <s v="OFF-BI-10004600"/>
    <x v="1"/>
    <x v="8"/>
    <x v="1486"/>
    <x v="2556"/>
    <n v="2"/>
    <n v="0"/>
    <n v="331.19099999999997"/>
    <x v="2"/>
    <x v="0"/>
  </r>
  <r>
    <n v="6829"/>
    <x v="3386"/>
    <x v="824"/>
    <d v="2018-10-09T00:00:00"/>
    <s v="Standard Class"/>
    <s v="TC-20980"/>
    <x v="568"/>
    <x v="1"/>
    <x v="0"/>
    <x v="240"/>
    <x v="14"/>
    <x v="376"/>
    <x v="2"/>
    <s v="OFF-BI-10003712"/>
    <x v="1"/>
    <x v="8"/>
    <x v="696"/>
    <x v="4665"/>
    <n v="7"/>
    <n v="0"/>
    <n v="16.8413"/>
    <x v="2"/>
    <x v="0"/>
  </r>
  <r>
    <n v="6830"/>
    <x v="3386"/>
    <x v="824"/>
    <d v="2018-10-09T00:00:00"/>
    <s v="Standard Class"/>
    <s v="TC-20980"/>
    <x v="568"/>
    <x v="1"/>
    <x v="0"/>
    <x v="240"/>
    <x v="14"/>
    <x v="376"/>
    <x v="2"/>
    <s v="OFF-AR-10001958"/>
    <x v="1"/>
    <x v="6"/>
    <x v="208"/>
    <x v="2041"/>
    <n v="2"/>
    <n v="0"/>
    <n v="9.5088000000000008"/>
    <x v="2"/>
    <x v="0"/>
  </r>
  <r>
    <n v="6831"/>
    <x v="3387"/>
    <x v="435"/>
    <d v="2018-12-27T00:00:00"/>
    <s v="Second Class"/>
    <s v="PW-19030"/>
    <x v="463"/>
    <x v="1"/>
    <x v="0"/>
    <x v="20"/>
    <x v="15"/>
    <x v="29"/>
    <x v="3"/>
    <s v="TEC-PH-10001750"/>
    <x v="2"/>
    <x v="7"/>
    <x v="977"/>
    <x v="933"/>
    <n v="3"/>
    <n v="0"/>
    <n v="53.451900000000009"/>
    <x v="2"/>
    <x v="0"/>
  </r>
  <r>
    <n v="6832"/>
    <x v="3388"/>
    <x v="246"/>
    <d v="2019-07-27T00:00:00"/>
    <s v="Standard Class"/>
    <s v="CS-11860"/>
    <x v="750"/>
    <x v="0"/>
    <x v="0"/>
    <x v="20"/>
    <x v="15"/>
    <x v="23"/>
    <x v="3"/>
    <s v="OFF-AP-10002287"/>
    <x v="1"/>
    <x v="9"/>
    <x v="1283"/>
    <x v="2053"/>
    <n v="4"/>
    <n v="0"/>
    <n v="4.5448000000000004"/>
    <x v="2"/>
    <x v="0"/>
  </r>
  <r>
    <n v="6833"/>
    <x v="3389"/>
    <x v="998"/>
    <d v="2017-10-17T00:00:00"/>
    <s v="Standard Class"/>
    <s v="DP-13165"/>
    <x v="273"/>
    <x v="0"/>
    <x v="0"/>
    <x v="22"/>
    <x v="10"/>
    <x v="26"/>
    <x v="2"/>
    <s v="OFF-AR-10003183"/>
    <x v="1"/>
    <x v="6"/>
    <x v="1399"/>
    <x v="2245"/>
    <n v="3"/>
    <n v="0.2"/>
    <n v="1.0019999999999993"/>
    <x v="2"/>
    <x v="0"/>
  </r>
  <r>
    <n v="6834"/>
    <x v="3390"/>
    <x v="162"/>
    <d v="2018-09-08T00:00:00"/>
    <s v="Same Day"/>
    <s v="PJ-19015"/>
    <x v="307"/>
    <x v="0"/>
    <x v="0"/>
    <x v="157"/>
    <x v="1"/>
    <x v="200"/>
    <x v="1"/>
    <s v="FUR-TA-10003008"/>
    <x v="0"/>
    <x v="3"/>
    <x v="955"/>
    <x v="4666"/>
    <n v="1"/>
    <n v="0.2"/>
    <n v="-12.778499999999994"/>
    <x v="1"/>
    <x v="0"/>
  </r>
  <r>
    <n v="6835"/>
    <x v="3391"/>
    <x v="73"/>
    <d v="2018-11-24T00:00:00"/>
    <s v="Standard Class"/>
    <s v="BM-11575"/>
    <x v="606"/>
    <x v="1"/>
    <x v="0"/>
    <x v="484"/>
    <x v="1"/>
    <x v="578"/>
    <x v="1"/>
    <s v="TEC-AC-10004803"/>
    <x v="2"/>
    <x v="11"/>
    <x v="1765"/>
    <x v="4667"/>
    <n v="2"/>
    <n v="0"/>
    <n v="3.9032000000000018"/>
    <x v="1"/>
    <x v="0"/>
  </r>
  <r>
    <n v="6836"/>
    <x v="3392"/>
    <x v="453"/>
    <d v="2019-10-20T00:00:00"/>
    <s v="Standard Class"/>
    <s v="DL-13495"/>
    <x v="393"/>
    <x v="1"/>
    <x v="0"/>
    <x v="302"/>
    <x v="1"/>
    <x v="379"/>
    <x v="1"/>
    <s v="OFF-LA-10003510"/>
    <x v="1"/>
    <x v="2"/>
    <x v="580"/>
    <x v="4668"/>
    <n v="5"/>
    <n v="0"/>
    <n v="70.219000000000008"/>
    <x v="1"/>
    <x v="0"/>
  </r>
  <r>
    <n v="6837"/>
    <x v="3392"/>
    <x v="453"/>
    <d v="2019-10-20T00:00:00"/>
    <s v="Standard Class"/>
    <s v="DL-13495"/>
    <x v="393"/>
    <x v="1"/>
    <x v="0"/>
    <x v="302"/>
    <x v="1"/>
    <x v="379"/>
    <x v="1"/>
    <s v="FUR-FU-10000087"/>
    <x v="0"/>
    <x v="5"/>
    <x v="206"/>
    <x v="20"/>
    <n v="1"/>
    <n v="0"/>
    <n v="9.3152000000000008"/>
    <x v="1"/>
    <x v="0"/>
  </r>
  <r>
    <n v="6838"/>
    <x v="3393"/>
    <x v="380"/>
    <d v="2017-07-12T00:00:00"/>
    <s v="Standard Class"/>
    <s v="BF-10975"/>
    <x v="541"/>
    <x v="1"/>
    <x v="0"/>
    <x v="219"/>
    <x v="30"/>
    <x v="274"/>
    <x v="3"/>
    <s v="OFF-AR-10003732"/>
    <x v="1"/>
    <x v="6"/>
    <x v="324"/>
    <x v="1760"/>
    <n v="4"/>
    <n v="0"/>
    <n v="2.8911999999999995"/>
    <x v="2"/>
    <x v="0"/>
  </r>
  <r>
    <n v="6839"/>
    <x v="3394"/>
    <x v="1119"/>
    <d v="2019-02-09T00:00:00"/>
    <s v="Standard Class"/>
    <s v="FC-14335"/>
    <x v="712"/>
    <x v="1"/>
    <x v="0"/>
    <x v="170"/>
    <x v="1"/>
    <x v="216"/>
    <x v="1"/>
    <s v="OFF-AP-10000275"/>
    <x v="1"/>
    <x v="9"/>
    <x v="1728"/>
    <x v="3945"/>
    <n v="5"/>
    <n v="0"/>
    <n v="459.39599999999996"/>
    <x v="1"/>
    <x v="0"/>
  </r>
  <r>
    <n v="6840"/>
    <x v="3394"/>
    <x v="1119"/>
    <d v="2019-02-09T00:00:00"/>
    <s v="Standard Class"/>
    <s v="FC-14335"/>
    <x v="712"/>
    <x v="1"/>
    <x v="0"/>
    <x v="170"/>
    <x v="1"/>
    <x v="216"/>
    <x v="1"/>
    <s v="TEC-PH-10003505"/>
    <x v="2"/>
    <x v="7"/>
    <x v="910"/>
    <x v="4669"/>
    <n v="5"/>
    <n v="0.2"/>
    <n v="41.759999999999948"/>
    <x v="1"/>
    <x v="0"/>
  </r>
  <r>
    <n v="6841"/>
    <x v="3395"/>
    <x v="401"/>
    <d v="2017-12-07T00:00:00"/>
    <s v="First Class"/>
    <s v="MP-18175"/>
    <x v="486"/>
    <x v="2"/>
    <x v="0"/>
    <x v="21"/>
    <x v="24"/>
    <x v="411"/>
    <x v="3"/>
    <s v="OFF-BI-10002852"/>
    <x v="1"/>
    <x v="8"/>
    <x v="91"/>
    <x v="4670"/>
    <n v="3"/>
    <n v="0.7"/>
    <n v="-10.382399999999997"/>
    <x v="2"/>
    <x v="0"/>
  </r>
  <r>
    <n v="6842"/>
    <x v="3396"/>
    <x v="126"/>
    <d v="2018-09-17T00:00:00"/>
    <s v="Standard Class"/>
    <s v="AJ-10795"/>
    <x v="295"/>
    <x v="1"/>
    <x v="0"/>
    <x v="24"/>
    <x v="17"/>
    <x v="28"/>
    <x v="0"/>
    <s v="TEC-AC-10004877"/>
    <x v="2"/>
    <x v="11"/>
    <x v="1679"/>
    <x v="4671"/>
    <n v="3"/>
    <n v="0"/>
    <n v="1.6559999999999988"/>
    <x v="0"/>
    <x v="0"/>
  </r>
  <r>
    <n v="6843"/>
    <x v="3396"/>
    <x v="126"/>
    <d v="2018-09-17T00:00:00"/>
    <s v="Standard Class"/>
    <s v="AJ-10795"/>
    <x v="295"/>
    <x v="1"/>
    <x v="0"/>
    <x v="24"/>
    <x v="17"/>
    <x v="28"/>
    <x v="0"/>
    <s v="OFF-FA-10002975"/>
    <x v="1"/>
    <x v="13"/>
    <x v="128"/>
    <x v="1189"/>
    <n v="3"/>
    <n v="0"/>
    <n v="5.2164000000000001"/>
    <x v="0"/>
    <x v="0"/>
  </r>
  <r>
    <n v="6844"/>
    <x v="3396"/>
    <x v="126"/>
    <d v="2018-09-17T00:00:00"/>
    <s v="Standard Class"/>
    <s v="AJ-10795"/>
    <x v="295"/>
    <x v="1"/>
    <x v="0"/>
    <x v="24"/>
    <x v="17"/>
    <x v="28"/>
    <x v="0"/>
    <s v="OFF-ST-10000419"/>
    <x v="1"/>
    <x v="4"/>
    <x v="1024"/>
    <x v="4672"/>
    <n v="5"/>
    <n v="0"/>
    <n v="0.67899999999999849"/>
    <x v="0"/>
    <x v="0"/>
  </r>
  <r>
    <n v="6845"/>
    <x v="3396"/>
    <x v="126"/>
    <d v="2018-09-17T00:00:00"/>
    <s v="Standard Class"/>
    <s v="AJ-10795"/>
    <x v="295"/>
    <x v="1"/>
    <x v="0"/>
    <x v="24"/>
    <x v="17"/>
    <x v="28"/>
    <x v="0"/>
    <s v="FUR-CH-10002073"/>
    <x v="0"/>
    <x v="1"/>
    <x v="1792"/>
    <x v="4673"/>
    <n v="4"/>
    <n v="0"/>
    <n v="307.14479999999992"/>
    <x v="0"/>
    <x v="0"/>
  </r>
  <r>
    <n v="6846"/>
    <x v="3397"/>
    <x v="522"/>
    <d v="2016-07-12T00:00:00"/>
    <s v="Standard Class"/>
    <s v="BC-11125"/>
    <x v="604"/>
    <x v="2"/>
    <x v="0"/>
    <x v="485"/>
    <x v="1"/>
    <x v="579"/>
    <x v="1"/>
    <s v="FUR-CH-10000155"/>
    <x v="0"/>
    <x v="1"/>
    <x v="1166"/>
    <x v="1645"/>
    <n v="2"/>
    <n v="0.2"/>
    <n v="47.848000000000013"/>
    <x v="1"/>
    <x v="0"/>
  </r>
  <r>
    <n v="6847"/>
    <x v="3398"/>
    <x v="195"/>
    <d v="2018-05-14T00:00:00"/>
    <s v="Standard Class"/>
    <s v="RS-19420"/>
    <x v="602"/>
    <x v="1"/>
    <x v="0"/>
    <x v="1"/>
    <x v="1"/>
    <x v="1"/>
    <x v="1"/>
    <s v="OFF-PA-10001260"/>
    <x v="1"/>
    <x v="10"/>
    <x v="1778"/>
    <x v="4674"/>
    <n v="4"/>
    <n v="0"/>
    <n v="14.417999999999999"/>
    <x v="1"/>
    <x v="0"/>
  </r>
  <r>
    <n v="6848"/>
    <x v="3399"/>
    <x v="427"/>
    <d v="2018-07-22T00:00:00"/>
    <s v="Standard Class"/>
    <s v="NP-18670"/>
    <x v="73"/>
    <x v="0"/>
    <x v="0"/>
    <x v="42"/>
    <x v="16"/>
    <x v="51"/>
    <x v="1"/>
    <s v="TEC-PH-10001924"/>
    <x v="2"/>
    <x v="7"/>
    <x v="431"/>
    <x v="684"/>
    <n v="1"/>
    <n v="0.2"/>
    <n v="3.4995000000000029"/>
    <x v="1"/>
    <x v="0"/>
  </r>
  <r>
    <n v="6849"/>
    <x v="3400"/>
    <x v="1133"/>
    <d v="2018-06-21T00:00:00"/>
    <s v="First Class"/>
    <s v="BT-11440"/>
    <x v="590"/>
    <x v="0"/>
    <x v="0"/>
    <x v="436"/>
    <x v="10"/>
    <x v="527"/>
    <x v="2"/>
    <s v="OFF-PA-10003134"/>
    <x v="1"/>
    <x v="10"/>
    <x v="1672"/>
    <x v="4449"/>
    <n v="2"/>
    <n v="0.2"/>
    <n v="26.902399999999993"/>
    <x v="2"/>
    <x v="0"/>
  </r>
  <r>
    <n v="6850"/>
    <x v="3401"/>
    <x v="1017"/>
    <d v="2016-04-25T00:00:00"/>
    <s v="Standard Class"/>
    <s v="BP-11230"/>
    <x v="546"/>
    <x v="0"/>
    <x v="0"/>
    <x v="1"/>
    <x v="1"/>
    <x v="62"/>
    <x v="1"/>
    <s v="FUR-FU-10000409"/>
    <x v="0"/>
    <x v="5"/>
    <x v="1430"/>
    <x v="3634"/>
    <n v="4"/>
    <n v="0"/>
    <n v="27.563200000000002"/>
    <x v="1"/>
    <x v="0"/>
  </r>
  <r>
    <n v="6851"/>
    <x v="3402"/>
    <x v="1134"/>
    <d v="2018-01-12T00:00:00"/>
    <s v="Standard Class"/>
    <s v="JO-15145"/>
    <x v="705"/>
    <x v="1"/>
    <x v="0"/>
    <x v="47"/>
    <x v="6"/>
    <x v="56"/>
    <x v="2"/>
    <s v="FUR-BO-10002545"/>
    <x v="0"/>
    <x v="0"/>
    <x v="37"/>
    <x v="4675"/>
    <n v="6"/>
    <n v="0"/>
    <n v="407.12880000000007"/>
    <x v="2"/>
    <x v="0"/>
  </r>
  <r>
    <n v="6852"/>
    <x v="3402"/>
    <x v="1134"/>
    <d v="2018-01-12T00:00:00"/>
    <s v="Standard Class"/>
    <s v="JO-15145"/>
    <x v="705"/>
    <x v="1"/>
    <x v="0"/>
    <x v="47"/>
    <x v="6"/>
    <x v="56"/>
    <x v="2"/>
    <s v="OFF-BI-10001460"/>
    <x v="1"/>
    <x v="8"/>
    <x v="58"/>
    <x v="4676"/>
    <n v="7"/>
    <n v="0"/>
    <n v="49.843499999999999"/>
    <x v="2"/>
    <x v="0"/>
  </r>
  <r>
    <n v="6853"/>
    <x v="3403"/>
    <x v="331"/>
    <d v="2019-12-28T00:00:00"/>
    <s v="Second Class"/>
    <s v="MF-18250"/>
    <x v="751"/>
    <x v="1"/>
    <x v="0"/>
    <x v="290"/>
    <x v="36"/>
    <x v="365"/>
    <x v="0"/>
    <s v="OFF-ST-10001328"/>
    <x v="1"/>
    <x v="4"/>
    <x v="178"/>
    <x v="4677"/>
    <n v="4"/>
    <n v="0"/>
    <n v="17.371200000000002"/>
    <x v="0"/>
    <x v="0"/>
  </r>
  <r>
    <n v="6854"/>
    <x v="3403"/>
    <x v="331"/>
    <d v="2019-12-28T00:00:00"/>
    <s v="Second Class"/>
    <s v="MF-18250"/>
    <x v="751"/>
    <x v="1"/>
    <x v="0"/>
    <x v="290"/>
    <x v="36"/>
    <x v="365"/>
    <x v="0"/>
    <s v="TEC-PH-10003601"/>
    <x v="2"/>
    <x v="7"/>
    <x v="1392"/>
    <x v="4678"/>
    <n v="3"/>
    <n v="0"/>
    <n v="148.49099999999996"/>
    <x v="0"/>
    <x v="0"/>
  </r>
  <r>
    <n v="6855"/>
    <x v="3403"/>
    <x v="331"/>
    <d v="2019-12-28T00:00:00"/>
    <s v="Second Class"/>
    <s v="MF-18250"/>
    <x v="751"/>
    <x v="1"/>
    <x v="0"/>
    <x v="290"/>
    <x v="36"/>
    <x v="365"/>
    <x v="0"/>
    <s v="OFF-ST-10001522"/>
    <x v="1"/>
    <x v="4"/>
    <x v="197"/>
    <x v="4679"/>
    <n v="4"/>
    <n v="0"/>
    <n v="14.718399999999974"/>
    <x v="0"/>
    <x v="0"/>
  </r>
  <r>
    <n v="6856"/>
    <x v="3403"/>
    <x v="331"/>
    <d v="2019-12-28T00:00:00"/>
    <s v="Second Class"/>
    <s v="MF-18250"/>
    <x v="751"/>
    <x v="1"/>
    <x v="0"/>
    <x v="290"/>
    <x v="36"/>
    <x v="365"/>
    <x v="0"/>
    <s v="OFF-PA-10001994"/>
    <x v="1"/>
    <x v="10"/>
    <x v="1122"/>
    <x v="4680"/>
    <n v="2"/>
    <n v="0"/>
    <n v="20.6816"/>
    <x v="0"/>
    <x v="0"/>
  </r>
  <r>
    <n v="6857"/>
    <x v="3403"/>
    <x v="331"/>
    <d v="2019-12-28T00:00:00"/>
    <s v="Second Class"/>
    <s v="MF-18250"/>
    <x v="751"/>
    <x v="1"/>
    <x v="0"/>
    <x v="290"/>
    <x v="36"/>
    <x v="365"/>
    <x v="0"/>
    <s v="OFF-EN-10001453"/>
    <x v="1"/>
    <x v="12"/>
    <x v="1685"/>
    <x v="1101"/>
    <n v="3"/>
    <n v="0"/>
    <n v="85.981799999999993"/>
    <x v="0"/>
    <x v="0"/>
  </r>
  <r>
    <n v="6858"/>
    <x v="3404"/>
    <x v="827"/>
    <d v="2019-04-22T00:00:00"/>
    <s v="Standard Class"/>
    <s v="PS-18760"/>
    <x v="519"/>
    <x v="0"/>
    <x v="0"/>
    <x v="1"/>
    <x v="1"/>
    <x v="141"/>
    <x v="1"/>
    <s v="OFF-PA-10004911"/>
    <x v="1"/>
    <x v="10"/>
    <x v="938"/>
    <x v="4681"/>
    <n v="3"/>
    <n v="0"/>
    <n v="13.507200000000001"/>
    <x v="1"/>
    <x v="0"/>
  </r>
  <r>
    <n v="6859"/>
    <x v="3404"/>
    <x v="827"/>
    <d v="2019-04-22T00:00:00"/>
    <s v="Standard Class"/>
    <s v="PS-18760"/>
    <x v="519"/>
    <x v="0"/>
    <x v="0"/>
    <x v="1"/>
    <x v="1"/>
    <x v="141"/>
    <x v="1"/>
    <s v="OFF-LA-10001404"/>
    <x v="1"/>
    <x v="2"/>
    <x v="925"/>
    <x v="1576"/>
    <n v="2"/>
    <n v="0"/>
    <n v="3.4685999999999999"/>
    <x v="1"/>
    <x v="0"/>
  </r>
  <r>
    <n v="6860"/>
    <x v="3404"/>
    <x v="827"/>
    <d v="2019-04-22T00:00:00"/>
    <s v="Standard Class"/>
    <s v="PS-18760"/>
    <x v="519"/>
    <x v="0"/>
    <x v="0"/>
    <x v="1"/>
    <x v="1"/>
    <x v="141"/>
    <x v="1"/>
    <s v="OFF-FA-10001561"/>
    <x v="1"/>
    <x v="13"/>
    <x v="839"/>
    <x v="2943"/>
    <n v="5"/>
    <n v="0"/>
    <n v="3.5970000000000004"/>
    <x v="1"/>
    <x v="0"/>
  </r>
  <r>
    <n v="6861"/>
    <x v="3404"/>
    <x v="827"/>
    <d v="2019-04-22T00:00:00"/>
    <s v="Standard Class"/>
    <s v="PS-18760"/>
    <x v="519"/>
    <x v="0"/>
    <x v="0"/>
    <x v="1"/>
    <x v="1"/>
    <x v="141"/>
    <x v="1"/>
    <s v="TEC-AC-10001383"/>
    <x v="2"/>
    <x v="11"/>
    <x v="606"/>
    <x v="4682"/>
    <n v="11"/>
    <n v="0"/>
    <n v="46.731299999999962"/>
    <x v="1"/>
    <x v="0"/>
  </r>
  <r>
    <n v="6862"/>
    <x v="3404"/>
    <x v="827"/>
    <d v="2019-04-22T00:00:00"/>
    <s v="Standard Class"/>
    <s v="PS-18760"/>
    <x v="519"/>
    <x v="0"/>
    <x v="0"/>
    <x v="1"/>
    <x v="1"/>
    <x v="141"/>
    <x v="1"/>
    <s v="OFF-LA-10003190"/>
    <x v="1"/>
    <x v="2"/>
    <x v="1172"/>
    <x v="4173"/>
    <n v="8"/>
    <n v="0"/>
    <n v="11.2896"/>
    <x v="1"/>
    <x v="0"/>
  </r>
  <r>
    <n v="6863"/>
    <x v="3404"/>
    <x v="827"/>
    <d v="2019-04-22T00:00:00"/>
    <s v="Standard Class"/>
    <s v="PS-18760"/>
    <x v="519"/>
    <x v="0"/>
    <x v="0"/>
    <x v="1"/>
    <x v="1"/>
    <x v="141"/>
    <x v="1"/>
    <s v="FUR-CH-10003774"/>
    <x v="0"/>
    <x v="1"/>
    <x v="1194"/>
    <x v="287"/>
    <n v="3"/>
    <n v="0.2"/>
    <n v="-19.105800000000016"/>
    <x v="1"/>
    <x v="0"/>
  </r>
  <r>
    <n v="6864"/>
    <x v="3405"/>
    <x v="96"/>
    <d v="2019-12-08T00:00:00"/>
    <s v="Standard Class"/>
    <s v="MY-17380"/>
    <x v="199"/>
    <x v="1"/>
    <x v="0"/>
    <x v="52"/>
    <x v="5"/>
    <x v="65"/>
    <x v="2"/>
    <s v="OFF-PA-10000520"/>
    <x v="1"/>
    <x v="10"/>
    <x v="1428"/>
    <x v="563"/>
    <n v="2"/>
    <n v="0.2"/>
    <n v="3.6288"/>
    <x v="2"/>
    <x v="0"/>
  </r>
  <r>
    <n v="6865"/>
    <x v="3406"/>
    <x v="1036"/>
    <d v="2018-08-28T00:00:00"/>
    <s v="Standard Class"/>
    <s v="SC-20230"/>
    <x v="554"/>
    <x v="1"/>
    <x v="0"/>
    <x v="1"/>
    <x v="1"/>
    <x v="25"/>
    <x v="1"/>
    <s v="OFF-BI-10004465"/>
    <x v="1"/>
    <x v="8"/>
    <x v="739"/>
    <x v="2538"/>
    <n v="2"/>
    <n v="0.2"/>
    <n v="4.7519999999999998"/>
    <x v="1"/>
    <x v="0"/>
  </r>
  <r>
    <n v="6866"/>
    <x v="3406"/>
    <x v="1036"/>
    <d v="2018-08-28T00:00:00"/>
    <s v="Standard Class"/>
    <s v="SC-20230"/>
    <x v="554"/>
    <x v="1"/>
    <x v="0"/>
    <x v="1"/>
    <x v="1"/>
    <x v="25"/>
    <x v="1"/>
    <s v="TEC-PH-10003555"/>
    <x v="2"/>
    <x v="7"/>
    <x v="462"/>
    <x v="1377"/>
    <n v="5"/>
    <n v="0.2"/>
    <n v="-20.690999999999992"/>
    <x v="1"/>
    <x v="0"/>
  </r>
  <r>
    <n v="6867"/>
    <x v="3406"/>
    <x v="1036"/>
    <d v="2018-08-28T00:00:00"/>
    <s v="Standard Class"/>
    <s v="SC-20230"/>
    <x v="554"/>
    <x v="1"/>
    <x v="0"/>
    <x v="1"/>
    <x v="1"/>
    <x v="25"/>
    <x v="1"/>
    <s v="TEC-AC-10000844"/>
    <x v="2"/>
    <x v="11"/>
    <x v="106"/>
    <x v="2369"/>
    <n v="3"/>
    <n v="0"/>
    <n v="91.789199999999994"/>
    <x v="1"/>
    <x v="0"/>
  </r>
  <r>
    <n v="6868"/>
    <x v="3406"/>
    <x v="1036"/>
    <d v="2018-08-28T00:00:00"/>
    <s v="Standard Class"/>
    <s v="SC-20230"/>
    <x v="554"/>
    <x v="1"/>
    <x v="0"/>
    <x v="1"/>
    <x v="1"/>
    <x v="25"/>
    <x v="1"/>
    <s v="TEC-PH-10003187"/>
    <x v="2"/>
    <x v="7"/>
    <x v="1419"/>
    <x v="236"/>
    <n v="2"/>
    <n v="0.2"/>
    <n v="-7.9959999999999996"/>
    <x v="1"/>
    <x v="0"/>
  </r>
  <r>
    <n v="6869"/>
    <x v="3406"/>
    <x v="1036"/>
    <d v="2018-08-28T00:00:00"/>
    <s v="Standard Class"/>
    <s v="SC-20230"/>
    <x v="554"/>
    <x v="1"/>
    <x v="0"/>
    <x v="1"/>
    <x v="1"/>
    <x v="25"/>
    <x v="1"/>
    <s v="FUR-TA-10003569"/>
    <x v="0"/>
    <x v="3"/>
    <x v="1367"/>
    <x v="4683"/>
    <n v="9"/>
    <n v="0.2"/>
    <n v="180.44099999999992"/>
    <x v="1"/>
    <x v="0"/>
  </r>
  <r>
    <n v="6870"/>
    <x v="3406"/>
    <x v="1036"/>
    <d v="2018-08-28T00:00:00"/>
    <s v="Standard Class"/>
    <s v="SC-20230"/>
    <x v="554"/>
    <x v="1"/>
    <x v="0"/>
    <x v="1"/>
    <x v="1"/>
    <x v="25"/>
    <x v="1"/>
    <s v="OFF-PA-10003848"/>
    <x v="1"/>
    <x v="10"/>
    <x v="1451"/>
    <x v="91"/>
    <n v="2"/>
    <n v="0"/>
    <n v="6.2208000000000006"/>
    <x v="1"/>
    <x v="0"/>
  </r>
  <r>
    <n v="6871"/>
    <x v="3406"/>
    <x v="1036"/>
    <d v="2018-08-28T00:00:00"/>
    <s v="Standard Class"/>
    <s v="SC-20230"/>
    <x v="554"/>
    <x v="1"/>
    <x v="0"/>
    <x v="1"/>
    <x v="1"/>
    <x v="25"/>
    <x v="1"/>
    <s v="OFF-PA-10002606"/>
    <x v="1"/>
    <x v="10"/>
    <x v="1601"/>
    <x v="4021"/>
    <n v="9"/>
    <n v="0"/>
    <n v="21.384"/>
    <x v="1"/>
    <x v="0"/>
  </r>
  <r>
    <n v="6872"/>
    <x v="3407"/>
    <x v="5"/>
    <d v="2018-12-08T00:00:00"/>
    <s v="Second Class"/>
    <s v="RF-19345"/>
    <x v="575"/>
    <x v="1"/>
    <x v="0"/>
    <x v="22"/>
    <x v="10"/>
    <x v="26"/>
    <x v="2"/>
    <s v="OFF-LA-10004853"/>
    <x v="1"/>
    <x v="2"/>
    <x v="690"/>
    <x v="1655"/>
    <n v="3"/>
    <n v="0.2"/>
    <n v="3.8843999999999994"/>
    <x v="2"/>
    <x v="0"/>
  </r>
  <r>
    <n v="6873"/>
    <x v="3408"/>
    <x v="1135"/>
    <d v="2017-12-19T00:00:00"/>
    <s v="First Class"/>
    <s v="SG-20080"/>
    <x v="65"/>
    <x v="0"/>
    <x v="0"/>
    <x v="4"/>
    <x v="4"/>
    <x v="59"/>
    <x v="1"/>
    <s v="OFF-PA-10004948"/>
    <x v="1"/>
    <x v="10"/>
    <x v="1656"/>
    <x v="1393"/>
    <n v="1"/>
    <n v="0"/>
    <n v="2.3406000000000002"/>
    <x v="1"/>
    <x v="0"/>
  </r>
  <r>
    <n v="6874"/>
    <x v="3409"/>
    <x v="1136"/>
    <d v="2016-10-22T00:00:00"/>
    <s v="Second Class"/>
    <s v="TB-21520"/>
    <x v="14"/>
    <x v="0"/>
    <x v="0"/>
    <x v="486"/>
    <x v="5"/>
    <x v="580"/>
    <x v="2"/>
    <s v="OFF-BI-10003676"/>
    <x v="1"/>
    <x v="8"/>
    <x v="824"/>
    <x v="999"/>
    <n v="5"/>
    <n v="0.8"/>
    <n v="-17.248000000000008"/>
    <x v="2"/>
    <x v="0"/>
  </r>
  <r>
    <n v="6875"/>
    <x v="3409"/>
    <x v="1136"/>
    <d v="2016-10-22T00:00:00"/>
    <s v="Second Class"/>
    <s v="TB-21520"/>
    <x v="14"/>
    <x v="0"/>
    <x v="0"/>
    <x v="486"/>
    <x v="5"/>
    <x v="580"/>
    <x v="2"/>
    <s v="TEC-AC-10001314"/>
    <x v="2"/>
    <x v="11"/>
    <x v="952"/>
    <x v="2486"/>
    <n v="3"/>
    <n v="0.2"/>
    <n v="-17.996400000000019"/>
    <x v="2"/>
    <x v="0"/>
  </r>
  <r>
    <n v="6876"/>
    <x v="3410"/>
    <x v="64"/>
    <d v="2018-09-10T00:00:00"/>
    <s v="Standard Class"/>
    <s v="MM-17920"/>
    <x v="462"/>
    <x v="0"/>
    <x v="0"/>
    <x v="269"/>
    <x v="17"/>
    <x v="336"/>
    <x v="0"/>
    <s v="OFF-LA-10004545"/>
    <x v="1"/>
    <x v="2"/>
    <x v="1337"/>
    <x v="2989"/>
    <n v="2"/>
    <n v="0"/>
    <n v="11.778199999999998"/>
    <x v="0"/>
    <x v="0"/>
  </r>
  <r>
    <n v="6877"/>
    <x v="3410"/>
    <x v="64"/>
    <d v="2018-09-10T00:00:00"/>
    <s v="Standard Class"/>
    <s v="MM-17920"/>
    <x v="462"/>
    <x v="0"/>
    <x v="0"/>
    <x v="269"/>
    <x v="17"/>
    <x v="336"/>
    <x v="0"/>
    <s v="FUR-TA-10003238"/>
    <x v="0"/>
    <x v="3"/>
    <x v="1242"/>
    <x v="679"/>
    <n v="3"/>
    <n v="0"/>
    <n v="314.05859999999996"/>
    <x v="0"/>
    <x v="0"/>
  </r>
  <r>
    <n v="6878"/>
    <x v="3411"/>
    <x v="52"/>
    <d v="2017-10-15T00:00:00"/>
    <s v="Same Day"/>
    <s v="CG-12520"/>
    <x v="0"/>
    <x v="0"/>
    <x v="0"/>
    <x v="61"/>
    <x v="5"/>
    <x v="162"/>
    <x v="2"/>
    <s v="FUR-FU-10004952"/>
    <x v="0"/>
    <x v="5"/>
    <x v="853"/>
    <x v="4684"/>
    <n v="6"/>
    <n v="0.6"/>
    <n v="-95.24760000000002"/>
    <x v="2"/>
    <x v="0"/>
  </r>
  <r>
    <n v="6879"/>
    <x v="3411"/>
    <x v="52"/>
    <d v="2017-10-15T00:00:00"/>
    <s v="Same Day"/>
    <s v="CG-12520"/>
    <x v="0"/>
    <x v="0"/>
    <x v="0"/>
    <x v="61"/>
    <x v="5"/>
    <x v="162"/>
    <x v="2"/>
    <s v="OFF-PA-10003001"/>
    <x v="1"/>
    <x v="10"/>
    <x v="1073"/>
    <x v="758"/>
    <n v="1"/>
    <n v="0.2"/>
    <n v="1.8703999999999998"/>
    <x v="2"/>
    <x v="0"/>
  </r>
  <r>
    <n v="6880"/>
    <x v="3412"/>
    <x v="494"/>
    <d v="2017-12-05T00:00:00"/>
    <s v="Second Class"/>
    <s v="TW-21025"/>
    <x v="69"/>
    <x v="2"/>
    <x v="0"/>
    <x v="4"/>
    <x v="4"/>
    <x v="59"/>
    <x v="1"/>
    <s v="FUR-CH-10001215"/>
    <x v="0"/>
    <x v="1"/>
    <x v="445"/>
    <x v="4202"/>
    <n v="5"/>
    <n v="0.2"/>
    <n v="125.24499999999995"/>
    <x v="1"/>
    <x v="0"/>
  </r>
  <r>
    <n v="6881"/>
    <x v="3412"/>
    <x v="494"/>
    <d v="2017-12-05T00:00:00"/>
    <s v="Second Class"/>
    <s v="TW-21025"/>
    <x v="69"/>
    <x v="2"/>
    <x v="0"/>
    <x v="4"/>
    <x v="4"/>
    <x v="59"/>
    <x v="1"/>
    <s v="OFF-PA-10004255"/>
    <x v="1"/>
    <x v="10"/>
    <x v="1315"/>
    <x v="56"/>
    <n v="5"/>
    <n v="0"/>
    <n v="15.552000000000001"/>
    <x v="1"/>
    <x v="0"/>
  </r>
  <r>
    <n v="6882"/>
    <x v="3412"/>
    <x v="494"/>
    <d v="2017-12-05T00:00:00"/>
    <s v="Second Class"/>
    <s v="TW-21025"/>
    <x v="69"/>
    <x v="2"/>
    <x v="0"/>
    <x v="4"/>
    <x v="4"/>
    <x v="59"/>
    <x v="1"/>
    <s v="FUR-TA-10001705"/>
    <x v="0"/>
    <x v="3"/>
    <x v="215"/>
    <x v="4685"/>
    <n v="9"/>
    <n v="0"/>
    <n v="401.81399999999985"/>
    <x v="1"/>
    <x v="0"/>
  </r>
  <r>
    <n v="6883"/>
    <x v="3412"/>
    <x v="494"/>
    <d v="2017-12-05T00:00:00"/>
    <s v="Second Class"/>
    <s v="TW-21025"/>
    <x v="69"/>
    <x v="2"/>
    <x v="0"/>
    <x v="4"/>
    <x v="4"/>
    <x v="59"/>
    <x v="1"/>
    <s v="OFF-ST-10002554"/>
    <x v="1"/>
    <x v="4"/>
    <x v="1153"/>
    <x v="64"/>
    <n v="3"/>
    <n v="0"/>
    <n v="2.9346000000000032"/>
    <x v="1"/>
    <x v="0"/>
  </r>
  <r>
    <n v="6884"/>
    <x v="3412"/>
    <x v="494"/>
    <d v="2017-12-05T00:00:00"/>
    <s v="Second Class"/>
    <s v="TW-21025"/>
    <x v="69"/>
    <x v="2"/>
    <x v="0"/>
    <x v="4"/>
    <x v="4"/>
    <x v="59"/>
    <x v="1"/>
    <s v="OFF-PA-10002222"/>
    <x v="1"/>
    <x v="10"/>
    <x v="394"/>
    <x v="1159"/>
    <n v="5"/>
    <n v="0"/>
    <n v="52.531999999999996"/>
    <x v="1"/>
    <x v="0"/>
  </r>
  <r>
    <n v="6885"/>
    <x v="3413"/>
    <x v="70"/>
    <d v="2017-06-04T00:00:00"/>
    <s v="Standard Class"/>
    <s v="BD-11320"/>
    <x v="217"/>
    <x v="0"/>
    <x v="0"/>
    <x v="31"/>
    <x v="11"/>
    <x v="39"/>
    <x v="2"/>
    <s v="FUR-CH-10002320"/>
    <x v="0"/>
    <x v="1"/>
    <x v="1463"/>
    <x v="4686"/>
    <n v="8"/>
    <n v="0"/>
    <n v="770.35199999999986"/>
    <x v="2"/>
    <x v="0"/>
  </r>
  <r>
    <n v="6886"/>
    <x v="3414"/>
    <x v="18"/>
    <d v="2019-09-17T00:00:00"/>
    <s v="Standard Class"/>
    <s v="HA-14905"/>
    <x v="456"/>
    <x v="0"/>
    <x v="0"/>
    <x v="24"/>
    <x v="24"/>
    <x v="157"/>
    <x v="3"/>
    <s v="TEC-AC-10003499"/>
    <x v="2"/>
    <x v="11"/>
    <x v="103"/>
    <x v="4687"/>
    <n v="4"/>
    <n v="0.2"/>
    <n v="8.8008000000000006"/>
    <x v="2"/>
    <x v="0"/>
  </r>
  <r>
    <n v="6887"/>
    <x v="3414"/>
    <x v="18"/>
    <d v="2019-09-17T00:00:00"/>
    <s v="Standard Class"/>
    <s v="HA-14905"/>
    <x v="456"/>
    <x v="0"/>
    <x v="0"/>
    <x v="24"/>
    <x v="24"/>
    <x v="157"/>
    <x v="3"/>
    <s v="TEC-PH-10003580"/>
    <x v="2"/>
    <x v="7"/>
    <x v="1006"/>
    <x v="4688"/>
    <n v="2"/>
    <n v="0.4"/>
    <n v="-56.310799999999972"/>
    <x v="2"/>
    <x v="0"/>
  </r>
  <r>
    <n v="6888"/>
    <x v="3415"/>
    <x v="1016"/>
    <d v="2019-05-02T00:00:00"/>
    <s v="Standard Class"/>
    <s v="LL-16840"/>
    <x v="328"/>
    <x v="0"/>
    <x v="0"/>
    <x v="1"/>
    <x v="1"/>
    <x v="3"/>
    <x v="1"/>
    <s v="OFF-PA-10004675"/>
    <x v="1"/>
    <x v="10"/>
    <x v="69"/>
    <x v="71"/>
    <n v="3"/>
    <n v="0"/>
    <n v="8.7629999999999999"/>
    <x v="1"/>
    <x v="0"/>
  </r>
  <r>
    <n v="6889"/>
    <x v="3415"/>
    <x v="1016"/>
    <d v="2019-05-02T00:00:00"/>
    <s v="Standard Class"/>
    <s v="LL-16840"/>
    <x v="328"/>
    <x v="0"/>
    <x v="0"/>
    <x v="1"/>
    <x v="1"/>
    <x v="3"/>
    <x v="1"/>
    <s v="OFF-BI-10000666"/>
    <x v="1"/>
    <x v="8"/>
    <x v="989"/>
    <x v="4689"/>
    <n v="3"/>
    <n v="0.2"/>
    <n v="27.503999999999998"/>
    <x v="1"/>
    <x v="0"/>
  </r>
  <r>
    <n v="6890"/>
    <x v="3416"/>
    <x v="65"/>
    <d v="2019-09-22T00:00:00"/>
    <s v="Standard Class"/>
    <s v="SS-20140"/>
    <x v="164"/>
    <x v="1"/>
    <x v="0"/>
    <x v="38"/>
    <x v="32"/>
    <x v="112"/>
    <x v="0"/>
    <s v="TEC-PH-10001552"/>
    <x v="2"/>
    <x v="7"/>
    <x v="180"/>
    <x v="4690"/>
    <n v="8"/>
    <n v="0"/>
    <n v="26.790400000000005"/>
    <x v="0"/>
    <x v="0"/>
  </r>
  <r>
    <n v="6891"/>
    <x v="3416"/>
    <x v="65"/>
    <d v="2019-09-22T00:00:00"/>
    <s v="Standard Class"/>
    <s v="SS-20140"/>
    <x v="164"/>
    <x v="1"/>
    <x v="0"/>
    <x v="38"/>
    <x v="32"/>
    <x v="112"/>
    <x v="0"/>
    <s v="OFF-PA-10000673"/>
    <x v="1"/>
    <x v="10"/>
    <x v="252"/>
    <x v="363"/>
    <n v="7"/>
    <n v="0"/>
    <n v="24.460800000000003"/>
    <x v="0"/>
    <x v="0"/>
  </r>
  <r>
    <n v="6892"/>
    <x v="3416"/>
    <x v="65"/>
    <d v="2019-09-22T00:00:00"/>
    <s v="Standard Class"/>
    <s v="SS-20140"/>
    <x v="164"/>
    <x v="1"/>
    <x v="0"/>
    <x v="38"/>
    <x v="32"/>
    <x v="112"/>
    <x v="0"/>
    <s v="OFF-AR-10000380"/>
    <x v="1"/>
    <x v="6"/>
    <x v="108"/>
    <x v="3369"/>
    <n v="3"/>
    <n v="0"/>
    <n v="34.181999999999988"/>
    <x v="0"/>
    <x v="0"/>
  </r>
  <r>
    <n v="6893"/>
    <x v="3416"/>
    <x v="65"/>
    <d v="2019-09-22T00:00:00"/>
    <s v="Standard Class"/>
    <s v="SS-20140"/>
    <x v="164"/>
    <x v="1"/>
    <x v="0"/>
    <x v="38"/>
    <x v="32"/>
    <x v="112"/>
    <x v="0"/>
    <s v="OFF-PA-10003848"/>
    <x v="1"/>
    <x v="10"/>
    <x v="1451"/>
    <x v="243"/>
    <n v="4"/>
    <n v="0"/>
    <n v="12.441600000000001"/>
    <x v="0"/>
    <x v="0"/>
  </r>
  <r>
    <n v="6894"/>
    <x v="3416"/>
    <x v="65"/>
    <d v="2019-09-22T00:00:00"/>
    <s v="Standard Class"/>
    <s v="SS-20140"/>
    <x v="164"/>
    <x v="1"/>
    <x v="0"/>
    <x v="38"/>
    <x v="32"/>
    <x v="112"/>
    <x v="0"/>
    <s v="FUR-FU-10002963"/>
    <x v="0"/>
    <x v="5"/>
    <x v="1511"/>
    <x v="2352"/>
    <n v="4"/>
    <n v="0"/>
    <n v="6.9087999999999994"/>
    <x v="0"/>
    <x v="0"/>
  </r>
  <r>
    <n v="6895"/>
    <x v="3416"/>
    <x v="65"/>
    <d v="2019-09-22T00:00:00"/>
    <s v="Standard Class"/>
    <s v="SS-20140"/>
    <x v="164"/>
    <x v="1"/>
    <x v="0"/>
    <x v="38"/>
    <x v="32"/>
    <x v="112"/>
    <x v="0"/>
    <s v="TEC-PH-10002447"/>
    <x v="2"/>
    <x v="7"/>
    <x v="53"/>
    <x v="4691"/>
    <n v="2"/>
    <n v="0"/>
    <n v="119.4742"/>
    <x v="0"/>
    <x v="0"/>
  </r>
  <r>
    <n v="6896"/>
    <x v="3416"/>
    <x v="65"/>
    <d v="2019-09-22T00:00:00"/>
    <s v="Standard Class"/>
    <s v="SS-20140"/>
    <x v="164"/>
    <x v="1"/>
    <x v="0"/>
    <x v="38"/>
    <x v="32"/>
    <x v="112"/>
    <x v="0"/>
    <s v="OFF-SU-10004261"/>
    <x v="1"/>
    <x v="14"/>
    <x v="610"/>
    <x v="4692"/>
    <n v="2"/>
    <n v="0"/>
    <n v="9.9991999999999948"/>
    <x v="0"/>
    <x v="0"/>
  </r>
  <r>
    <n v="6897"/>
    <x v="3416"/>
    <x v="65"/>
    <d v="2019-09-22T00:00:00"/>
    <s v="Standard Class"/>
    <s v="SS-20140"/>
    <x v="164"/>
    <x v="1"/>
    <x v="0"/>
    <x v="38"/>
    <x v="32"/>
    <x v="112"/>
    <x v="0"/>
    <s v="OFF-PA-10003228"/>
    <x v="1"/>
    <x v="10"/>
    <x v="1677"/>
    <x v="1672"/>
    <n v="5"/>
    <n v="0"/>
    <n v="114.93849999999998"/>
    <x v="0"/>
    <x v="0"/>
  </r>
  <r>
    <n v="6898"/>
    <x v="3417"/>
    <x v="238"/>
    <d v="2019-08-25T00:00:00"/>
    <s v="Standard Class"/>
    <s v="CK-12205"/>
    <x v="237"/>
    <x v="0"/>
    <x v="0"/>
    <x v="80"/>
    <x v="24"/>
    <x v="345"/>
    <x v="3"/>
    <s v="OFF-BI-10004817"/>
    <x v="1"/>
    <x v="8"/>
    <x v="1208"/>
    <x v="4693"/>
    <n v="3"/>
    <n v="0.7"/>
    <n v="-7.9067999999999969"/>
    <x v="2"/>
    <x v="0"/>
  </r>
  <r>
    <n v="6899"/>
    <x v="3418"/>
    <x v="1137"/>
    <d v="2017-05-26T00:00:00"/>
    <s v="Second Class"/>
    <s v="VS-21820"/>
    <x v="745"/>
    <x v="0"/>
    <x v="0"/>
    <x v="14"/>
    <x v="10"/>
    <x v="17"/>
    <x v="2"/>
    <s v="FUR-CH-10002880"/>
    <x v="0"/>
    <x v="1"/>
    <x v="809"/>
    <x v="4694"/>
    <n v="7"/>
    <n v="0.3"/>
    <n v="-163.57670000000005"/>
    <x v="2"/>
    <x v="0"/>
  </r>
  <r>
    <n v="6900"/>
    <x v="3418"/>
    <x v="1137"/>
    <d v="2017-05-26T00:00:00"/>
    <s v="Second Class"/>
    <s v="VS-21820"/>
    <x v="745"/>
    <x v="0"/>
    <x v="0"/>
    <x v="14"/>
    <x v="10"/>
    <x v="17"/>
    <x v="2"/>
    <s v="OFF-BI-10001249"/>
    <x v="1"/>
    <x v="8"/>
    <x v="1191"/>
    <x v="4695"/>
    <n v="6"/>
    <n v="0.8"/>
    <n v="-13.015200000000004"/>
    <x v="2"/>
    <x v="0"/>
  </r>
  <r>
    <n v="6901"/>
    <x v="3419"/>
    <x v="67"/>
    <d v="2017-09-11T00:00:00"/>
    <s v="Standard Class"/>
    <s v="TN-21040"/>
    <x v="184"/>
    <x v="2"/>
    <x v="0"/>
    <x v="20"/>
    <x v="15"/>
    <x v="29"/>
    <x v="3"/>
    <s v="TEC-AC-10002402"/>
    <x v="2"/>
    <x v="11"/>
    <x v="657"/>
    <x v="4696"/>
    <n v="7"/>
    <n v="0"/>
    <n v="167.97899999999996"/>
    <x v="2"/>
    <x v="0"/>
  </r>
  <r>
    <n v="6902"/>
    <x v="3420"/>
    <x v="1138"/>
    <d v="2019-07-24T00:00:00"/>
    <s v="Same Day"/>
    <s v="HR-14830"/>
    <x v="403"/>
    <x v="1"/>
    <x v="0"/>
    <x v="101"/>
    <x v="1"/>
    <x v="125"/>
    <x v="1"/>
    <s v="TEC-CO-10001449"/>
    <x v="2"/>
    <x v="16"/>
    <x v="306"/>
    <x v="4697"/>
    <n v="5"/>
    <n v="0.2"/>
    <n v="839.9860000000001"/>
    <x v="1"/>
    <x v="0"/>
  </r>
  <r>
    <n v="6903"/>
    <x v="3421"/>
    <x v="264"/>
    <d v="2019-09-08T00:00:00"/>
    <s v="Standard Class"/>
    <s v="JS-15595"/>
    <x v="329"/>
    <x v="1"/>
    <x v="0"/>
    <x v="22"/>
    <x v="10"/>
    <x v="155"/>
    <x v="2"/>
    <s v="OFF-FA-10002280"/>
    <x v="1"/>
    <x v="13"/>
    <x v="659"/>
    <x v="4698"/>
    <n v="4"/>
    <n v="0.2"/>
    <n v="5.6"/>
    <x v="2"/>
    <x v="0"/>
  </r>
  <r>
    <n v="6904"/>
    <x v="3421"/>
    <x v="264"/>
    <d v="2019-09-08T00:00:00"/>
    <s v="Standard Class"/>
    <s v="JS-15595"/>
    <x v="329"/>
    <x v="1"/>
    <x v="0"/>
    <x v="22"/>
    <x v="10"/>
    <x v="155"/>
    <x v="2"/>
    <s v="OFF-AP-10003278"/>
    <x v="1"/>
    <x v="9"/>
    <x v="1793"/>
    <x v="4699"/>
    <n v="2"/>
    <n v="0.8"/>
    <n v="-15.087600000000002"/>
    <x v="2"/>
    <x v="0"/>
  </r>
  <r>
    <n v="6905"/>
    <x v="3421"/>
    <x v="264"/>
    <d v="2019-09-08T00:00:00"/>
    <s v="Standard Class"/>
    <s v="JS-15595"/>
    <x v="329"/>
    <x v="1"/>
    <x v="0"/>
    <x v="22"/>
    <x v="10"/>
    <x v="155"/>
    <x v="2"/>
    <s v="OFF-ST-10003994"/>
    <x v="1"/>
    <x v="4"/>
    <x v="1745"/>
    <x v="4700"/>
    <n v="5"/>
    <n v="0.2"/>
    <n v="-44.235000000000007"/>
    <x v="2"/>
    <x v="0"/>
  </r>
  <r>
    <n v="6906"/>
    <x v="3422"/>
    <x v="1139"/>
    <d v="2019-12-08T00:00:00"/>
    <s v="Second Class"/>
    <s v="BN-11470"/>
    <x v="272"/>
    <x v="1"/>
    <x v="0"/>
    <x v="71"/>
    <x v="1"/>
    <x v="90"/>
    <x v="1"/>
    <s v="OFF-ST-10003221"/>
    <x v="1"/>
    <x v="4"/>
    <x v="683"/>
    <x v="3893"/>
    <n v="1"/>
    <n v="0"/>
    <n v="2.8836000000000004"/>
    <x v="1"/>
    <x v="0"/>
  </r>
  <r>
    <n v="6907"/>
    <x v="3423"/>
    <x v="968"/>
    <d v="2019-05-20T00:00:00"/>
    <s v="Same Day"/>
    <s v="AR-10405"/>
    <x v="153"/>
    <x v="1"/>
    <x v="0"/>
    <x v="149"/>
    <x v="12"/>
    <x v="190"/>
    <x v="2"/>
    <s v="OFF-BI-10002225"/>
    <x v="1"/>
    <x v="8"/>
    <x v="340"/>
    <x v="521"/>
    <n v="2"/>
    <n v="0"/>
    <n v="19.814399999999999"/>
    <x v="2"/>
    <x v="0"/>
  </r>
  <r>
    <n v="6908"/>
    <x v="3424"/>
    <x v="720"/>
    <d v="2018-10-03T00:00:00"/>
    <s v="Standard Class"/>
    <s v="SW-20455"/>
    <x v="517"/>
    <x v="0"/>
    <x v="0"/>
    <x v="4"/>
    <x v="4"/>
    <x v="5"/>
    <x v="1"/>
    <s v="TEC-PH-10002584"/>
    <x v="2"/>
    <x v="7"/>
    <x v="1705"/>
    <x v="3796"/>
    <n v="2"/>
    <n v="0.2"/>
    <n v="125.19799999999992"/>
    <x v="1"/>
    <x v="0"/>
  </r>
  <r>
    <n v="6909"/>
    <x v="3425"/>
    <x v="389"/>
    <d v="2019-12-15T00:00:00"/>
    <s v="Standard Class"/>
    <s v="JE-16165"/>
    <x v="68"/>
    <x v="1"/>
    <x v="0"/>
    <x v="310"/>
    <x v="20"/>
    <x v="387"/>
    <x v="0"/>
    <s v="FUR-FU-10002364"/>
    <x v="0"/>
    <x v="5"/>
    <x v="1240"/>
    <x v="1816"/>
    <n v="2"/>
    <n v="0"/>
    <n v="4.2803999999999984"/>
    <x v="0"/>
    <x v="0"/>
  </r>
  <r>
    <n v="6910"/>
    <x v="3426"/>
    <x v="103"/>
    <d v="2016-09-18T00:00:00"/>
    <s v="Second Class"/>
    <s v="LH-16900"/>
    <x v="23"/>
    <x v="0"/>
    <x v="0"/>
    <x v="38"/>
    <x v="24"/>
    <x v="47"/>
    <x v="3"/>
    <s v="OFF-BI-10004022"/>
    <x v="1"/>
    <x v="8"/>
    <x v="755"/>
    <x v="1293"/>
    <n v="3"/>
    <n v="0.7"/>
    <n v="-2.0015999999999998"/>
    <x v="2"/>
    <x v="0"/>
  </r>
  <r>
    <n v="6911"/>
    <x v="3427"/>
    <x v="570"/>
    <d v="2019-08-02T00:00:00"/>
    <s v="Standard Class"/>
    <s v="VG-21790"/>
    <x v="364"/>
    <x v="0"/>
    <x v="0"/>
    <x v="4"/>
    <x v="4"/>
    <x v="5"/>
    <x v="1"/>
    <s v="FUR-BO-10004709"/>
    <x v="0"/>
    <x v="0"/>
    <x v="266"/>
    <x v="4701"/>
    <n v="2"/>
    <n v="0"/>
    <n v="25.511200000000002"/>
    <x v="1"/>
    <x v="0"/>
  </r>
  <r>
    <n v="6912"/>
    <x v="3428"/>
    <x v="378"/>
    <d v="2019-08-05T00:00:00"/>
    <s v="Second Class"/>
    <s v="EM-13960"/>
    <x v="75"/>
    <x v="0"/>
    <x v="0"/>
    <x v="8"/>
    <x v="1"/>
    <x v="9"/>
    <x v="1"/>
    <s v="OFF-ST-10004340"/>
    <x v="1"/>
    <x v="4"/>
    <x v="817"/>
    <x v="4702"/>
    <n v="3"/>
    <n v="0"/>
    <n v="50.365800000000007"/>
    <x v="1"/>
    <x v="0"/>
  </r>
  <r>
    <n v="6913"/>
    <x v="3429"/>
    <x v="743"/>
    <d v="2019-05-05T00:00:00"/>
    <s v="Second Class"/>
    <s v="EM-13825"/>
    <x v="605"/>
    <x v="1"/>
    <x v="0"/>
    <x v="1"/>
    <x v="1"/>
    <x v="13"/>
    <x v="1"/>
    <s v="TEC-AC-10001714"/>
    <x v="2"/>
    <x v="11"/>
    <x v="685"/>
    <x v="4703"/>
    <n v="4"/>
    <n v="0"/>
    <n v="59.037199999999999"/>
    <x v="1"/>
    <x v="0"/>
  </r>
  <r>
    <n v="6914"/>
    <x v="3430"/>
    <x v="821"/>
    <d v="2017-06-16T00:00:00"/>
    <s v="Standard Class"/>
    <s v="JH-15910"/>
    <x v="101"/>
    <x v="0"/>
    <x v="0"/>
    <x v="487"/>
    <x v="2"/>
    <x v="581"/>
    <x v="0"/>
    <s v="TEC-PH-10002844"/>
    <x v="2"/>
    <x v="7"/>
    <x v="104"/>
    <x v="4029"/>
    <n v="2"/>
    <n v="0.2"/>
    <n v="4.1987999999999985"/>
    <x v="0"/>
    <x v="0"/>
  </r>
  <r>
    <n v="6915"/>
    <x v="3431"/>
    <x v="1091"/>
    <d v="2016-12-29T00:00:00"/>
    <s v="Standard Class"/>
    <s v="NP-18700"/>
    <x v="413"/>
    <x v="0"/>
    <x v="0"/>
    <x v="22"/>
    <x v="10"/>
    <x v="36"/>
    <x v="2"/>
    <s v="OFF-ST-10000585"/>
    <x v="1"/>
    <x v="4"/>
    <x v="546"/>
    <x v="4704"/>
    <n v="1"/>
    <n v="0.2"/>
    <n v="9.911999999999999"/>
    <x v="2"/>
    <x v="0"/>
  </r>
  <r>
    <n v="6916"/>
    <x v="3431"/>
    <x v="1091"/>
    <d v="2016-12-29T00:00:00"/>
    <s v="Standard Class"/>
    <s v="NP-18700"/>
    <x v="413"/>
    <x v="0"/>
    <x v="0"/>
    <x v="22"/>
    <x v="10"/>
    <x v="36"/>
    <x v="2"/>
    <s v="OFF-BI-10002824"/>
    <x v="1"/>
    <x v="8"/>
    <x v="528"/>
    <x v="4705"/>
    <n v="6"/>
    <n v="0.8"/>
    <n v="-31.332000000000008"/>
    <x v="2"/>
    <x v="0"/>
  </r>
  <r>
    <n v="6917"/>
    <x v="3431"/>
    <x v="1091"/>
    <d v="2016-12-29T00:00:00"/>
    <s v="Standard Class"/>
    <s v="NP-18700"/>
    <x v="413"/>
    <x v="0"/>
    <x v="0"/>
    <x v="22"/>
    <x v="10"/>
    <x v="36"/>
    <x v="2"/>
    <s v="OFF-PA-10001289"/>
    <x v="1"/>
    <x v="10"/>
    <x v="961"/>
    <x v="4706"/>
    <n v="4"/>
    <n v="0.2"/>
    <n v="44.961600000000004"/>
    <x v="2"/>
    <x v="0"/>
  </r>
  <r>
    <n v="6918"/>
    <x v="3432"/>
    <x v="757"/>
    <d v="2016-12-21T00:00:00"/>
    <s v="Standard Class"/>
    <s v="SH-20635"/>
    <x v="741"/>
    <x v="1"/>
    <x v="0"/>
    <x v="301"/>
    <x v="1"/>
    <x v="378"/>
    <x v="1"/>
    <s v="FUR-CH-10001854"/>
    <x v="0"/>
    <x v="1"/>
    <x v="1119"/>
    <x v="4707"/>
    <n v="5"/>
    <n v="0.2"/>
    <n v="70.196000000000026"/>
    <x v="1"/>
    <x v="0"/>
  </r>
  <r>
    <n v="6919"/>
    <x v="3433"/>
    <x v="947"/>
    <d v="2018-04-18T00:00:00"/>
    <s v="Second Class"/>
    <s v="BM-11785"/>
    <x v="298"/>
    <x v="0"/>
    <x v="0"/>
    <x v="4"/>
    <x v="4"/>
    <x v="60"/>
    <x v="1"/>
    <s v="OFF-SU-10003567"/>
    <x v="1"/>
    <x v="14"/>
    <x v="1498"/>
    <x v="4708"/>
    <n v="3"/>
    <n v="0"/>
    <n v="0.86400000000000077"/>
    <x v="1"/>
    <x v="0"/>
  </r>
  <r>
    <n v="6920"/>
    <x v="3434"/>
    <x v="1031"/>
    <d v="2017-05-28T00:00:00"/>
    <s v="Standard Class"/>
    <s v="HG-14965"/>
    <x v="428"/>
    <x v="1"/>
    <x v="0"/>
    <x v="10"/>
    <x v="9"/>
    <x v="105"/>
    <x v="3"/>
    <s v="OFF-BI-10001597"/>
    <x v="1"/>
    <x v="8"/>
    <x v="798"/>
    <x v="4709"/>
    <n v="2"/>
    <n v="0.7"/>
    <n v="-18.031199999999998"/>
    <x v="2"/>
    <x v="0"/>
  </r>
  <r>
    <n v="6921"/>
    <x v="3435"/>
    <x v="425"/>
    <d v="2019-03-02T00:00:00"/>
    <s v="Standard Class"/>
    <s v="BM-11140"/>
    <x v="78"/>
    <x v="0"/>
    <x v="0"/>
    <x v="443"/>
    <x v="1"/>
    <x v="536"/>
    <x v="1"/>
    <s v="OFF-AP-10003287"/>
    <x v="1"/>
    <x v="9"/>
    <x v="543"/>
    <x v="4710"/>
    <n v="7"/>
    <n v="0"/>
    <n v="99.901199999999989"/>
    <x v="1"/>
    <x v="0"/>
  </r>
  <r>
    <n v="6922"/>
    <x v="3436"/>
    <x v="1095"/>
    <d v="2019-04-10T00:00:00"/>
    <s v="Standard Class"/>
    <s v="PS-19045"/>
    <x v="390"/>
    <x v="2"/>
    <x v="0"/>
    <x v="20"/>
    <x v="15"/>
    <x v="164"/>
    <x v="3"/>
    <s v="OFF-EN-10001532"/>
    <x v="1"/>
    <x v="12"/>
    <x v="618"/>
    <x v="4711"/>
    <n v="1"/>
    <n v="0"/>
    <n v="8.49"/>
    <x v="2"/>
    <x v="0"/>
  </r>
  <r>
    <n v="6923"/>
    <x v="3437"/>
    <x v="199"/>
    <d v="2017-03-19T00:00:00"/>
    <s v="Second Class"/>
    <s v="MS-17710"/>
    <x v="384"/>
    <x v="0"/>
    <x v="0"/>
    <x v="109"/>
    <x v="19"/>
    <x v="340"/>
    <x v="0"/>
    <s v="OFF-LA-10003930"/>
    <x v="1"/>
    <x v="2"/>
    <x v="508"/>
    <x v="4712"/>
    <n v="5"/>
    <n v="0"/>
    <n v="240.8595"/>
    <x v="0"/>
    <x v="0"/>
  </r>
  <r>
    <n v="6924"/>
    <x v="3437"/>
    <x v="199"/>
    <d v="2017-03-19T00:00:00"/>
    <s v="Second Class"/>
    <s v="MS-17710"/>
    <x v="384"/>
    <x v="0"/>
    <x v="0"/>
    <x v="109"/>
    <x v="19"/>
    <x v="340"/>
    <x v="0"/>
    <s v="OFF-EN-10003845"/>
    <x v="1"/>
    <x v="12"/>
    <x v="436"/>
    <x v="1576"/>
    <n v="2"/>
    <n v="0"/>
    <n v="3.3947999999999996"/>
    <x v="0"/>
    <x v="0"/>
  </r>
  <r>
    <n v="6925"/>
    <x v="3438"/>
    <x v="672"/>
    <d v="2017-12-04T00:00:00"/>
    <s v="Standard Class"/>
    <s v="JL-15235"/>
    <x v="538"/>
    <x v="0"/>
    <x v="0"/>
    <x v="20"/>
    <x v="15"/>
    <x v="45"/>
    <x v="3"/>
    <s v="OFF-PA-10002659"/>
    <x v="1"/>
    <x v="10"/>
    <x v="931"/>
    <x v="4713"/>
    <n v="7"/>
    <n v="0"/>
    <n v="10.883599999999998"/>
    <x v="2"/>
    <x v="0"/>
  </r>
  <r>
    <n v="6926"/>
    <x v="3438"/>
    <x v="672"/>
    <d v="2017-12-04T00:00:00"/>
    <s v="Standard Class"/>
    <s v="JL-15235"/>
    <x v="538"/>
    <x v="0"/>
    <x v="0"/>
    <x v="20"/>
    <x v="15"/>
    <x v="45"/>
    <x v="3"/>
    <s v="FUR-BO-10001608"/>
    <x v="0"/>
    <x v="0"/>
    <x v="1532"/>
    <x v="2871"/>
    <n v="12"/>
    <n v="0.2"/>
    <n v="42.588000000000022"/>
    <x v="2"/>
    <x v="0"/>
  </r>
  <r>
    <n v="6927"/>
    <x v="3439"/>
    <x v="1062"/>
    <d v="2018-08-03T00:00:00"/>
    <s v="Standard Class"/>
    <s v="KM-16660"/>
    <x v="730"/>
    <x v="0"/>
    <x v="0"/>
    <x v="1"/>
    <x v="1"/>
    <x v="3"/>
    <x v="1"/>
    <s v="OFF-LA-10000305"/>
    <x v="1"/>
    <x v="2"/>
    <x v="1716"/>
    <x v="1381"/>
    <n v="3"/>
    <n v="0"/>
    <n v="8.6939999999999991"/>
    <x v="1"/>
    <x v="0"/>
  </r>
  <r>
    <n v="6928"/>
    <x v="3440"/>
    <x v="661"/>
    <d v="2018-06-25T00:00:00"/>
    <s v="Second Class"/>
    <s v="RD-19900"/>
    <x v="76"/>
    <x v="0"/>
    <x v="0"/>
    <x v="8"/>
    <x v="1"/>
    <x v="9"/>
    <x v="1"/>
    <s v="OFF-ST-10003638"/>
    <x v="1"/>
    <x v="4"/>
    <x v="1231"/>
    <x v="4714"/>
    <n v="4"/>
    <n v="0"/>
    <n v="25.293599999999998"/>
    <x v="1"/>
    <x v="0"/>
  </r>
  <r>
    <n v="6929"/>
    <x v="3440"/>
    <x v="661"/>
    <d v="2018-06-25T00:00:00"/>
    <s v="Second Class"/>
    <s v="RD-19900"/>
    <x v="76"/>
    <x v="0"/>
    <x v="0"/>
    <x v="8"/>
    <x v="1"/>
    <x v="9"/>
    <x v="1"/>
    <s v="OFF-LA-10001934"/>
    <x v="1"/>
    <x v="2"/>
    <x v="573"/>
    <x v="2521"/>
    <n v="3"/>
    <n v="0"/>
    <n v="10.307099999999998"/>
    <x v="1"/>
    <x v="0"/>
  </r>
  <r>
    <n v="6930"/>
    <x v="3440"/>
    <x v="661"/>
    <d v="2018-06-25T00:00:00"/>
    <s v="Second Class"/>
    <s v="RD-19900"/>
    <x v="76"/>
    <x v="0"/>
    <x v="0"/>
    <x v="8"/>
    <x v="1"/>
    <x v="9"/>
    <x v="1"/>
    <s v="TEC-PH-10003012"/>
    <x v="2"/>
    <x v="7"/>
    <x v="348"/>
    <x v="4715"/>
    <n v="7"/>
    <n v="0.2"/>
    <n v="97.013699999999858"/>
    <x v="1"/>
    <x v="0"/>
  </r>
  <r>
    <n v="6931"/>
    <x v="3440"/>
    <x v="661"/>
    <d v="2018-06-25T00:00:00"/>
    <s v="Second Class"/>
    <s v="RD-19900"/>
    <x v="76"/>
    <x v="0"/>
    <x v="0"/>
    <x v="8"/>
    <x v="1"/>
    <x v="9"/>
    <x v="1"/>
    <s v="OFF-PA-10001019"/>
    <x v="1"/>
    <x v="10"/>
    <x v="681"/>
    <x v="1024"/>
    <n v="1"/>
    <n v="0"/>
    <n v="9.3905999999999992"/>
    <x v="1"/>
    <x v="0"/>
  </r>
  <r>
    <n v="6932"/>
    <x v="3441"/>
    <x v="686"/>
    <d v="2016-07-18T00:00:00"/>
    <s v="Standard Class"/>
    <s v="ST-20530"/>
    <x v="461"/>
    <x v="0"/>
    <x v="0"/>
    <x v="10"/>
    <x v="9"/>
    <x v="11"/>
    <x v="3"/>
    <s v="TEC-PH-10002070"/>
    <x v="2"/>
    <x v="7"/>
    <x v="1794"/>
    <x v="4716"/>
    <n v="1"/>
    <n v="0.4"/>
    <n v="-2.2490000000000023"/>
    <x v="2"/>
    <x v="0"/>
  </r>
  <r>
    <n v="6933"/>
    <x v="3441"/>
    <x v="686"/>
    <d v="2016-07-18T00:00:00"/>
    <s v="Standard Class"/>
    <s v="ST-20530"/>
    <x v="461"/>
    <x v="0"/>
    <x v="0"/>
    <x v="10"/>
    <x v="9"/>
    <x v="11"/>
    <x v="3"/>
    <s v="TEC-PH-10002583"/>
    <x v="2"/>
    <x v="7"/>
    <x v="1717"/>
    <x v="1821"/>
    <n v="2"/>
    <n v="0.4"/>
    <n v="-13.993000000000004"/>
    <x v="2"/>
    <x v="0"/>
  </r>
  <r>
    <n v="6934"/>
    <x v="3441"/>
    <x v="686"/>
    <d v="2016-07-18T00:00:00"/>
    <s v="Standard Class"/>
    <s v="ST-20530"/>
    <x v="461"/>
    <x v="0"/>
    <x v="0"/>
    <x v="10"/>
    <x v="9"/>
    <x v="11"/>
    <x v="3"/>
    <s v="FUR-FU-10001057"/>
    <x v="0"/>
    <x v="5"/>
    <x v="1791"/>
    <x v="236"/>
    <n v="2"/>
    <n v="0.2"/>
    <n v="1.1993999999999998"/>
    <x v="2"/>
    <x v="0"/>
  </r>
  <r>
    <n v="6935"/>
    <x v="3441"/>
    <x v="686"/>
    <d v="2016-07-18T00:00:00"/>
    <s v="Standard Class"/>
    <s v="ST-20530"/>
    <x v="461"/>
    <x v="0"/>
    <x v="0"/>
    <x v="10"/>
    <x v="9"/>
    <x v="11"/>
    <x v="3"/>
    <s v="OFF-AR-10001044"/>
    <x v="1"/>
    <x v="6"/>
    <x v="1051"/>
    <x v="4717"/>
    <n v="2"/>
    <n v="0.2"/>
    <n v="4.6781999999999968"/>
    <x v="2"/>
    <x v="0"/>
  </r>
  <r>
    <n v="6936"/>
    <x v="3442"/>
    <x v="329"/>
    <d v="2019-12-03T00:00:00"/>
    <s v="Second Class"/>
    <s v="BP-11095"/>
    <x v="162"/>
    <x v="1"/>
    <x v="0"/>
    <x v="236"/>
    <x v="5"/>
    <x v="293"/>
    <x v="2"/>
    <s v="TEC-AC-10001767"/>
    <x v="2"/>
    <x v="11"/>
    <x v="97"/>
    <x v="98"/>
    <n v="3"/>
    <n v="0.2"/>
    <n v="-10.797300000000011"/>
    <x v="2"/>
    <x v="0"/>
  </r>
  <r>
    <n v="6937"/>
    <x v="3443"/>
    <x v="476"/>
    <d v="2018-09-04T00:00:00"/>
    <s v="First Class"/>
    <s v="TA-21385"/>
    <x v="638"/>
    <x v="2"/>
    <x v="0"/>
    <x v="22"/>
    <x v="10"/>
    <x v="155"/>
    <x v="2"/>
    <s v="FUR-FU-10000277"/>
    <x v="0"/>
    <x v="5"/>
    <x v="1795"/>
    <x v="4718"/>
    <n v="2"/>
    <n v="0.6"/>
    <n v="-75.844800000000006"/>
    <x v="2"/>
    <x v="0"/>
  </r>
  <r>
    <n v="6938"/>
    <x v="3444"/>
    <x v="345"/>
    <d v="2016-06-15T00:00:00"/>
    <s v="Same Day"/>
    <s v="PS-18760"/>
    <x v="519"/>
    <x v="0"/>
    <x v="0"/>
    <x v="236"/>
    <x v="5"/>
    <x v="293"/>
    <x v="2"/>
    <s v="OFF-PA-10001952"/>
    <x v="1"/>
    <x v="10"/>
    <x v="1756"/>
    <x v="4719"/>
    <n v="2"/>
    <n v="0.2"/>
    <n v="11.876799999999998"/>
    <x v="2"/>
    <x v="0"/>
  </r>
  <r>
    <n v="6939"/>
    <x v="3445"/>
    <x v="732"/>
    <d v="2018-11-09T00:00:00"/>
    <s v="Standard Class"/>
    <s v="NP-18700"/>
    <x v="413"/>
    <x v="0"/>
    <x v="0"/>
    <x v="4"/>
    <x v="4"/>
    <x v="59"/>
    <x v="1"/>
    <s v="TEC-AC-10004420"/>
    <x v="2"/>
    <x v="11"/>
    <x v="1796"/>
    <x v="4720"/>
    <n v="4"/>
    <n v="0"/>
    <n v="52.769200000000012"/>
    <x v="1"/>
    <x v="0"/>
  </r>
  <r>
    <n v="6940"/>
    <x v="3446"/>
    <x v="335"/>
    <d v="2019-06-30T00:00:00"/>
    <s v="Standard Class"/>
    <s v="SC-20260"/>
    <x v="609"/>
    <x v="1"/>
    <x v="0"/>
    <x v="20"/>
    <x v="15"/>
    <x v="29"/>
    <x v="3"/>
    <s v="OFF-BI-10001071"/>
    <x v="1"/>
    <x v="8"/>
    <x v="669"/>
    <x v="4721"/>
    <n v="2"/>
    <n v="0.2"/>
    <n v="37.108400000000003"/>
    <x v="2"/>
    <x v="0"/>
  </r>
  <r>
    <n v="6941"/>
    <x v="3446"/>
    <x v="335"/>
    <d v="2019-06-30T00:00:00"/>
    <s v="Standard Class"/>
    <s v="SC-20260"/>
    <x v="609"/>
    <x v="1"/>
    <x v="0"/>
    <x v="20"/>
    <x v="15"/>
    <x v="29"/>
    <x v="3"/>
    <s v="OFF-SU-10002503"/>
    <x v="1"/>
    <x v="14"/>
    <x v="675"/>
    <x v="158"/>
    <n v="5"/>
    <n v="0"/>
    <n v="8.2359999999999989"/>
    <x v="2"/>
    <x v="0"/>
  </r>
  <r>
    <n v="6942"/>
    <x v="3446"/>
    <x v="335"/>
    <d v="2019-06-30T00:00:00"/>
    <s v="Standard Class"/>
    <s v="SC-20260"/>
    <x v="609"/>
    <x v="1"/>
    <x v="0"/>
    <x v="20"/>
    <x v="15"/>
    <x v="29"/>
    <x v="3"/>
    <s v="OFF-ST-10001490"/>
    <x v="1"/>
    <x v="4"/>
    <x v="518"/>
    <x v="4722"/>
    <n v="4"/>
    <n v="0"/>
    <n v="214.16399999999993"/>
    <x v="2"/>
    <x v="0"/>
  </r>
  <r>
    <n v="6943"/>
    <x v="3446"/>
    <x v="335"/>
    <d v="2019-06-30T00:00:00"/>
    <s v="Standard Class"/>
    <s v="SC-20260"/>
    <x v="609"/>
    <x v="1"/>
    <x v="0"/>
    <x v="20"/>
    <x v="15"/>
    <x v="29"/>
    <x v="3"/>
    <s v="OFF-PA-10003790"/>
    <x v="1"/>
    <x v="10"/>
    <x v="1259"/>
    <x v="4243"/>
    <n v="3"/>
    <n v="0"/>
    <n v="31.519199999999998"/>
    <x v="2"/>
    <x v="0"/>
  </r>
  <r>
    <n v="6944"/>
    <x v="3447"/>
    <x v="395"/>
    <d v="2017-07-30T00:00:00"/>
    <s v="Standard Class"/>
    <s v="RD-19930"/>
    <x v="709"/>
    <x v="0"/>
    <x v="0"/>
    <x v="1"/>
    <x v="1"/>
    <x v="3"/>
    <x v="1"/>
    <s v="TEC-PH-10004094"/>
    <x v="2"/>
    <x v="7"/>
    <x v="1797"/>
    <x v="4723"/>
    <n v="5"/>
    <n v="0.2"/>
    <n v="38.997500000000002"/>
    <x v="1"/>
    <x v="0"/>
  </r>
  <r>
    <n v="6945"/>
    <x v="3448"/>
    <x v="865"/>
    <d v="2016-09-27T00:00:00"/>
    <s v="Standard Class"/>
    <s v="TH-21115"/>
    <x v="764"/>
    <x v="1"/>
    <x v="0"/>
    <x v="46"/>
    <x v="13"/>
    <x v="284"/>
    <x v="3"/>
    <s v="OFF-BI-10004876"/>
    <x v="1"/>
    <x v="8"/>
    <x v="986"/>
    <x v="1760"/>
    <n v="4"/>
    <n v="0"/>
    <n v="5.4487999999999994"/>
    <x v="2"/>
    <x v="0"/>
  </r>
  <r>
    <n v="6946"/>
    <x v="3449"/>
    <x v="955"/>
    <d v="2018-10-04T00:00:00"/>
    <s v="Standard Class"/>
    <s v="GM-14680"/>
    <x v="411"/>
    <x v="0"/>
    <x v="0"/>
    <x v="20"/>
    <x v="15"/>
    <x v="164"/>
    <x v="3"/>
    <s v="FUR-BO-10003034"/>
    <x v="0"/>
    <x v="0"/>
    <x v="1203"/>
    <x v="2987"/>
    <n v="5"/>
    <n v="0.2"/>
    <n v="-26.195999999999984"/>
    <x v="2"/>
    <x v="0"/>
  </r>
  <r>
    <n v="6947"/>
    <x v="3450"/>
    <x v="529"/>
    <d v="2017-11-13T00:00:00"/>
    <s v="Standard Class"/>
    <s v="JO-15550"/>
    <x v="270"/>
    <x v="2"/>
    <x v="0"/>
    <x v="43"/>
    <x v="1"/>
    <x v="52"/>
    <x v="1"/>
    <s v="OFF-FA-10000490"/>
    <x v="1"/>
    <x v="13"/>
    <x v="310"/>
    <x v="4724"/>
    <n v="2"/>
    <n v="0"/>
    <n v="1.1656"/>
    <x v="1"/>
    <x v="0"/>
  </r>
  <r>
    <n v="6948"/>
    <x v="3451"/>
    <x v="334"/>
    <d v="2017-04-29T00:00:00"/>
    <s v="Standard Class"/>
    <s v="ZC-21910"/>
    <x v="233"/>
    <x v="0"/>
    <x v="0"/>
    <x v="34"/>
    <x v="10"/>
    <x v="173"/>
    <x v="2"/>
    <s v="OFF-ST-10002574"/>
    <x v="1"/>
    <x v="4"/>
    <x v="935"/>
    <x v="3167"/>
    <n v="2"/>
    <n v="0.2"/>
    <n v="-55.256"/>
    <x v="2"/>
    <x v="0"/>
  </r>
  <r>
    <n v="6949"/>
    <x v="3451"/>
    <x v="334"/>
    <d v="2017-04-29T00:00:00"/>
    <s v="Standard Class"/>
    <s v="ZC-21910"/>
    <x v="233"/>
    <x v="0"/>
    <x v="0"/>
    <x v="34"/>
    <x v="10"/>
    <x v="173"/>
    <x v="2"/>
    <s v="FUR-CH-10003535"/>
    <x v="0"/>
    <x v="1"/>
    <x v="1522"/>
    <x v="3391"/>
    <n v="3"/>
    <n v="0.3"/>
    <n v="-23.782199999999996"/>
    <x v="2"/>
    <x v="0"/>
  </r>
  <r>
    <n v="6950"/>
    <x v="3452"/>
    <x v="123"/>
    <d v="2019-11-19T00:00:00"/>
    <s v="Same Day"/>
    <s v="AP-10720"/>
    <x v="399"/>
    <x v="2"/>
    <x v="0"/>
    <x v="20"/>
    <x v="15"/>
    <x v="164"/>
    <x v="3"/>
    <s v="OFF-BI-10001628"/>
    <x v="1"/>
    <x v="8"/>
    <x v="1112"/>
    <x v="4725"/>
    <n v="7"/>
    <n v="0.2"/>
    <n v="18.252499999999998"/>
    <x v="2"/>
    <x v="0"/>
  </r>
  <r>
    <n v="6951"/>
    <x v="3452"/>
    <x v="123"/>
    <d v="2019-11-19T00:00:00"/>
    <s v="Same Day"/>
    <s v="AP-10720"/>
    <x v="399"/>
    <x v="2"/>
    <x v="0"/>
    <x v="20"/>
    <x v="15"/>
    <x v="164"/>
    <x v="3"/>
    <s v="FUR-TA-10001676"/>
    <x v="0"/>
    <x v="3"/>
    <x v="966"/>
    <x v="2620"/>
    <n v="3"/>
    <n v="0.4"/>
    <n v="-29.323800000000006"/>
    <x v="2"/>
    <x v="0"/>
  </r>
  <r>
    <n v="6952"/>
    <x v="3453"/>
    <x v="312"/>
    <d v="2017-11-24T00:00:00"/>
    <s v="Standard Class"/>
    <s v="GK-14620"/>
    <x v="136"/>
    <x v="1"/>
    <x v="0"/>
    <x v="61"/>
    <x v="5"/>
    <x v="162"/>
    <x v="2"/>
    <s v="TEC-MA-10002790"/>
    <x v="2"/>
    <x v="15"/>
    <x v="1798"/>
    <x v="4726"/>
    <n v="2"/>
    <n v="0.4"/>
    <n v="55.998599999999954"/>
    <x v="2"/>
    <x v="0"/>
  </r>
  <r>
    <n v="6953"/>
    <x v="3454"/>
    <x v="653"/>
    <d v="2017-10-03T00:00:00"/>
    <s v="First Class"/>
    <s v="HM-14980"/>
    <x v="31"/>
    <x v="0"/>
    <x v="0"/>
    <x v="1"/>
    <x v="1"/>
    <x v="141"/>
    <x v="1"/>
    <s v="OFF-BI-10001757"/>
    <x v="1"/>
    <x v="8"/>
    <x v="1167"/>
    <x v="929"/>
    <n v="3"/>
    <n v="0.2"/>
    <n v="4.1327999999999996"/>
    <x v="1"/>
    <x v="0"/>
  </r>
  <r>
    <n v="6954"/>
    <x v="3454"/>
    <x v="653"/>
    <d v="2017-10-03T00:00:00"/>
    <s v="First Class"/>
    <s v="HM-14980"/>
    <x v="31"/>
    <x v="0"/>
    <x v="0"/>
    <x v="1"/>
    <x v="1"/>
    <x v="141"/>
    <x v="1"/>
    <s v="OFF-BI-10004828"/>
    <x v="1"/>
    <x v="8"/>
    <x v="1587"/>
    <x v="4727"/>
    <n v="4"/>
    <n v="0.2"/>
    <n v="19.418399999999995"/>
    <x v="1"/>
    <x v="0"/>
  </r>
  <r>
    <n v="6955"/>
    <x v="3454"/>
    <x v="653"/>
    <d v="2017-10-03T00:00:00"/>
    <s v="First Class"/>
    <s v="HM-14980"/>
    <x v="31"/>
    <x v="0"/>
    <x v="0"/>
    <x v="1"/>
    <x v="1"/>
    <x v="141"/>
    <x v="1"/>
    <s v="TEC-PH-10000369"/>
    <x v="2"/>
    <x v="7"/>
    <x v="1355"/>
    <x v="4483"/>
    <n v="5"/>
    <n v="0.2"/>
    <n v="50.396000000000015"/>
    <x v="1"/>
    <x v="0"/>
  </r>
  <r>
    <n v="6956"/>
    <x v="3455"/>
    <x v="334"/>
    <d v="2017-05-02T00:00:00"/>
    <s v="Standard Class"/>
    <s v="LS-16945"/>
    <x v="322"/>
    <x v="1"/>
    <x v="0"/>
    <x v="1"/>
    <x v="1"/>
    <x v="25"/>
    <x v="1"/>
    <s v="OFF-EN-10003862"/>
    <x v="1"/>
    <x v="12"/>
    <x v="760"/>
    <x v="4728"/>
    <n v="2"/>
    <n v="0"/>
    <n v="9.8163999999999998"/>
    <x v="1"/>
    <x v="0"/>
  </r>
  <r>
    <n v="6957"/>
    <x v="3456"/>
    <x v="216"/>
    <d v="2018-07-19T00:00:00"/>
    <s v="Standard Class"/>
    <s v="AR-10570"/>
    <x v="781"/>
    <x v="0"/>
    <x v="0"/>
    <x v="38"/>
    <x v="32"/>
    <x v="112"/>
    <x v="0"/>
    <s v="OFF-BI-10003963"/>
    <x v="1"/>
    <x v="8"/>
    <x v="1329"/>
    <x v="3441"/>
    <n v="5"/>
    <n v="0"/>
    <n v="17.107999999999997"/>
    <x v="0"/>
    <x v="0"/>
  </r>
  <r>
    <n v="6958"/>
    <x v="3456"/>
    <x v="216"/>
    <d v="2018-07-19T00:00:00"/>
    <s v="Standard Class"/>
    <s v="AR-10570"/>
    <x v="781"/>
    <x v="0"/>
    <x v="0"/>
    <x v="38"/>
    <x v="32"/>
    <x v="112"/>
    <x v="0"/>
    <s v="FUR-FU-10004848"/>
    <x v="0"/>
    <x v="5"/>
    <x v="28"/>
    <x v="2678"/>
    <n v="1"/>
    <n v="0"/>
    <n v="15.524999999999999"/>
    <x v="0"/>
    <x v="0"/>
  </r>
  <r>
    <n v="6959"/>
    <x v="3457"/>
    <x v="874"/>
    <d v="2017-09-29T00:00:00"/>
    <s v="Second Class"/>
    <s v="RH-19510"/>
    <x v="563"/>
    <x v="2"/>
    <x v="0"/>
    <x v="8"/>
    <x v="1"/>
    <x v="94"/>
    <x v="1"/>
    <s v="OFF-ST-10001328"/>
    <x v="1"/>
    <x v="4"/>
    <x v="178"/>
    <x v="4729"/>
    <n v="1"/>
    <n v="0"/>
    <n v="4.3428000000000004"/>
    <x v="1"/>
    <x v="0"/>
  </r>
  <r>
    <n v="6960"/>
    <x v="3457"/>
    <x v="874"/>
    <d v="2017-09-29T00:00:00"/>
    <s v="Second Class"/>
    <s v="RH-19510"/>
    <x v="563"/>
    <x v="2"/>
    <x v="0"/>
    <x v="8"/>
    <x v="1"/>
    <x v="94"/>
    <x v="1"/>
    <s v="OFF-PA-10002377"/>
    <x v="1"/>
    <x v="10"/>
    <x v="127"/>
    <x v="678"/>
    <n v="3"/>
    <n v="0"/>
    <n v="73.41"/>
    <x v="1"/>
    <x v="0"/>
  </r>
  <r>
    <n v="6961"/>
    <x v="3457"/>
    <x v="874"/>
    <d v="2017-09-29T00:00:00"/>
    <s v="Second Class"/>
    <s v="RH-19510"/>
    <x v="563"/>
    <x v="2"/>
    <x v="0"/>
    <x v="8"/>
    <x v="1"/>
    <x v="94"/>
    <x v="1"/>
    <s v="OFF-PA-10003441"/>
    <x v="1"/>
    <x v="10"/>
    <x v="490"/>
    <x v="91"/>
    <n v="2"/>
    <n v="0"/>
    <n v="6.2208000000000006"/>
    <x v="1"/>
    <x v="0"/>
  </r>
  <r>
    <n v="6962"/>
    <x v="3458"/>
    <x v="468"/>
    <d v="2019-11-10T00:00:00"/>
    <s v="Same Day"/>
    <s v="TB-21190"/>
    <x v="353"/>
    <x v="2"/>
    <x v="0"/>
    <x v="169"/>
    <x v="1"/>
    <x v="215"/>
    <x v="1"/>
    <s v="OFF-AR-10002221"/>
    <x v="1"/>
    <x v="6"/>
    <x v="1017"/>
    <x v="4730"/>
    <n v="3"/>
    <n v="0"/>
    <n v="2.1060000000000008"/>
    <x v="1"/>
    <x v="0"/>
  </r>
  <r>
    <n v="6963"/>
    <x v="3459"/>
    <x v="87"/>
    <d v="2018-07-20T00:00:00"/>
    <s v="Second Class"/>
    <s v="JD-15895"/>
    <x v="63"/>
    <x v="1"/>
    <x v="0"/>
    <x v="29"/>
    <x v="20"/>
    <x v="37"/>
    <x v="0"/>
    <s v="OFF-EN-10001509"/>
    <x v="1"/>
    <x v="12"/>
    <x v="29"/>
    <x v="4731"/>
    <n v="5"/>
    <n v="0"/>
    <n v="4.7939999999999996"/>
    <x v="0"/>
    <x v="0"/>
  </r>
  <r>
    <n v="6964"/>
    <x v="3459"/>
    <x v="87"/>
    <d v="2018-07-20T00:00:00"/>
    <s v="Second Class"/>
    <s v="JD-15895"/>
    <x v="63"/>
    <x v="1"/>
    <x v="0"/>
    <x v="29"/>
    <x v="20"/>
    <x v="37"/>
    <x v="0"/>
    <s v="OFF-AR-10003338"/>
    <x v="1"/>
    <x v="6"/>
    <x v="1439"/>
    <x v="4732"/>
    <n v="3"/>
    <n v="0"/>
    <n v="5.580000000000001"/>
    <x v="0"/>
    <x v="0"/>
  </r>
  <r>
    <n v="6965"/>
    <x v="3459"/>
    <x v="87"/>
    <d v="2018-07-20T00:00:00"/>
    <s v="Second Class"/>
    <s v="JD-15895"/>
    <x v="63"/>
    <x v="1"/>
    <x v="0"/>
    <x v="29"/>
    <x v="20"/>
    <x v="37"/>
    <x v="0"/>
    <s v="OFF-BI-10004728"/>
    <x v="1"/>
    <x v="8"/>
    <x v="544"/>
    <x v="906"/>
    <n v="5"/>
    <n v="0"/>
    <n v="11.086"/>
    <x v="0"/>
    <x v="0"/>
  </r>
  <r>
    <n v="6966"/>
    <x v="3459"/>
    <x v="87"/>
    <d v="2018-07-20T00:00:00"/>
    <s v="Second Class"/>
    <s v="JD-15895"/>
    <x v="63"/>
    <x v="1"/>
    <x v="0"/>
    <x v="29"/>
    <x v="20"/>
    <x v="37"/>
    <x v="0"/>
    <s v="TEC-AC-10000358"/>
    <x v="2"/>
    <x v="11"/>
    <x v="1287"/>
    <x v="4733"/>
    <n v="2"/>
    <n v="0"/>
    <n v="18.235199999999999"/>
    <x v="0"/>
    <x v="0"/>
  </r>
  <r>
    <n v="6967"/>
    <x v="3459"/>
    <x v="87"/>
    <d v="2018-07-20T00:00:00"/>
    <s v="Second Class"/>
    <s v="JD-15895"/>
    <x v="63"/>
    <x v="1"/>
    <x v="0"/>
    <x v="29"/>
    <x v="20"/>
    <x v="37"/>
    <x v="0"/>
    <s v="OFF-BI-10002764"/>
    <x v="1"/>
    <x v="8"/>
    <x v="507"/>
    <x v="4734"/>
    <n v="2"/>
    <n v="0"/>
    <n v="3.1654"/>
    <x v="0"/>
    <x v="0"/>
  </r>
  <r>
    <n v="6968"/>
    <x v="3459"/>
    <x v="87"/>
    <d v="2018-07-20T00:00:00"/>
    <s v="Second Class"/>
    <s v="JD-15895"/>
    <x v="63"/>
    <x v="1"/>
    <x v="0"/>
    <x v="29"/>
    <x v="20"/>
    <x v="37"/>
    <x v="0"/>
    <s v="OFF-PA-10001461"/>
    <x v="1"/>
    <x v="10"/>
    <x v="1596"/>
    <x v="1847"/>
    <n v="9"/>
    <n v="0"/>
    <n v="28.857599999999998"/>
    <x v="0"/>
    <x v="0"/>
  </r>
  <r>
    <n v="6969"/>
    <x v="3460"/>
    <x v="1140"/>
    <d v="2017-10-20T00:00:00"/>
    <s v="Second Class"/>
    <s v="MP-17965"/>
    <x v="172"/>
    <x v="1"/>
    <x v="0"/>
    <x v="20"/>
    <x v="15"/>
    <x v="164"/>
    <x v="3"/>
    <s v="TEC-PH-10004165"/>
    <x v="2"/>
    <x v="7"/>
    <x v="895"/>
    <x v="4735"/>
    <n v="3"/>
    <n v="0"/>
    <n v="214.4922"/>
    <x v="2"/>
    <x v="0"/>
  </r>
  <r>
    <n v="6970"/>
    <x v="3461"/>
    <x v="994"/>
    <d v="2018-01-13T00:00:00"/>
    <s v="Second Class"/>
    <s v="JB-16000"/>
    <x v="677"/>
    <x v="0"/>
    <x v="0"/>
    <x v="468"/>
    <x v="4"/>
    <x v="561"/>
    <x v="1"/>
    <s v="FUR-FU-10000010"/>
    <x v="0"/>
    <x v="5"/>
    <x v="527"/>
    <x v="2615"/>
    <n v="5"/>
    <n v="0"/>
    <n v="7.7034999999999982"/>
    <x v="1"/>
    <x v="0"/>
  </r>
  <r>
    <n v="6971"/>
    <x v="3462"/>
    <x v="20"/>
    <d v="2019-09-25T00:00:00"/>
    <s v="Standard Class"/>
    <s v="AB-10105"/>
    <x v="455"/>
    <x v="0"/>
    <x v="0"/>
    <x v="42"/>
    <x v="16"/>
    <x v="51"/>
    <x v="1"/>
    <s v="OFF-ST-10000321"/>
    <x v="1"/>
    <x v="4"/>
    <x v="1543"/>
    <x v="1438"/>
    <n v="2"/>
    <n v="0.2"/>
    <n v="-2.5248000000000022"/>
    <x v="1"/>
    <x v="0"/>
  </r>
  <r>
    <n v="6972"/>
    <x v="3462"/>
    <x v="20"/>
    <d v="2019-09-25T00:00:00"/>
    <s v="Standard Class"/>
    <s v="AB-10105"/>
    <x v="455"/>
    <x v="0"/>
    <x v="0"/>
    <x v="42"/>
    <x v="16"/>
    <x v="51"/>
    <x v="1"/>
    <s v="TEC-AC-10000109"/>
    <x v="2"/>
    <x v="11"/>
    <x v="202"/>
    <x v="212"/>
    <n v="2"/>
    <n v="0.2"/>
    <n v="4.4792000000000058"/>
    <x v="1"/>
    <x v="0"/>
  </r>
  <r>
    <n v="6973"/>
    <x v="3462"/>
    <x v="20"/>
    <d v="2019-09-25T00:00:00"/>
    <s v="Standard Class"/>
    <s v="AB-10105"/>
    <x v="455"/>
    <x v="0"/>
    <x v="0"/>
    <x v="42"/>
    <x v="16"/>
    <x v="51"/>
    <x v="1"/>
    <s v="TEC-PH-10002415"/>
    <x v="2"/>
    <x v="7"/>
    <x v="1526"/>
    <x v="2749"/>
    <n v="2"/>
    <n v="0.2"/>
    <n v="29.495000000000019"/>
    <x v="1"/>
    <x v="0"/>
  </r>
  <r>
    <n v="6974"/>
    <x v="3462"/>
    <x v="20"/>
    <d v="2019-09-25T00:00:00"/>
    <s v="Standard Class"/>
    <s v="AB-10105"/>
    <x v="455"/>
    <x v="0"/>
    <x v="0"/>
    <x v="42"/>
    <x v="16"/>
    <x v="51"/>
    <x v="1"/>
    <s v="OFF-BI-10001460"/>
    <x v="1"/>
    <x v="8"/>
    <x v="58"/>
    <x v="4736"/>
    <n v="4"/>
    <n v="0.7"/>
    <n v="-13.938000000000002"/>
    <x v="1"/>
    <x v="0"/>
  </r>
  <r>
    <n v="6975"/>
    <x v="3463"/>
    <x v="175"/>
    <d v="2019-09-19T00:00:00"/>
    <s v="Standard Class"/>
    <s v="CC-12145"/>
    <x v="230"/>
    <x v="0"/>
    <x v="0"/>
    <x v="12"/>
    <x v="5"/>
    <x v="14"/>
    <x v="2"/>
    <s v="OFF-AR-10002987"/>
    <x v="1"/>
    <x v="6"/>
    <x v="1562"/>
    <x v="4142"/>
    <n v="2"/>
    <n v="0.2"/>
    <n v="8.3328000000000024"/>
    <x v="2"/>
    <x v="0"/>
  </r>
  <r>
    <n v="6976"/>
    <x v="3464"/>
    <x v="1141"/>
    <d v="2017-07-02T00:00:00"/>
    <s v="Standard Class"/>
    <s v="CY-12745"/>
    <x v="388"/>
    <x v="1"/>
    <x v="0"/>
    <x v="23"/>
    <x v="16"/>
    <x v="27"/>
    <x v="1"/>
    <s v="OFF-LA-10000443"/>
    <x v="1"/>
    <x v="2"/>
    <x v="1127"/>
    <x v="2184"/>
    <n v="2"/>
    <n v="0.2"/>
    <n v="1.9925999999999999"/>
    <x v="1"/>
    <x v="0"/>
  </r>
  <r>
    <n v="6977"/>
    <x v="3464"/>
    <x v="1141"/>
    <d v="2017-07-02T00:00:00"/>
    <s v="Standard Class"/>
    <s v="CY-12745"/>
    <x v="388"/>
    <x v="1"/>
    <x v="0"/>
    <x v="23"/>
    <x v="16"/>
    <x v="27"/>
    <x v="1"/>
    <s v="FUR-FU-10004306"/>
    <x v="0"/>
    <x v="5"/>
    <x v="622"/>
    <x v="4737"/>
    <n v="4"/>
    <n v="0.2"/>
    <n v="46.631999999999977"/>
    <x v="1"/>
    <x v="0"/>
  </r>
  <r>
    <n v="6978"/>
    <x v="3465"/>
    <x v="881"/>
    <d v="2018-11-28T00:00:00"/>
    <s v="First Class"/>
    <s v="EP-13915"/>
    <x v="212"/>
    <x v="0"/>
    <x v="0"/>
    <x v="186"/>
    <x v="36"/>
    <x v="236"/>
    <x v="0"/>
    <s v="TEC-PH-10002564"/>
    <x v="2"/>
    <x v="7"/>
    <x v="985"/>
    <x v="2830"/>
    <n v="2"/>
    <n v="0"/>
    <n v="17.993999999999993"/>
    <x v="0"/>
    <x v="0"/>
  </r>
  <r>
    <n v="6979"/>
    <x v="3466"/>
    <x v="920"/>
    <d v="2019-11-29T00:00:00"/>
    <s v="Second Class"/>
    <s v="DL-13315"/>
    <x v="111"/>
    <x v="0"/>
    <x v="0"/>
    <x v="118"/>
    <x v="32"/>
    <x v="148"/>
    <x v="0"/>
    <s v="OFF-PA-10003724"/>
    <x v="1"/>
    <x v="10"/>
    <x v="362"/>
    <x v="4738"/>
    <n v="9"/>
    <n v="0"/>
    <n v="23.946299999999997"/>
    <x v="0"/>
    <x v="0"/>
  </r>
  <r>
    <n v="6980"/>
    <x v="3467"/>
    <x v="424"/>
    <d v="2019-01-19T00:00:00"/>
    <s v="Standard Class"/>
    <s v="SO-20335"/>
    <x v="2"/>
    <x v="0"/>
    <x v="0"/>
    <x v="1"/>
    <x v="1"/>
    <x v="1"/>
    <x v="1"/>
    <s v="OFF-PA-10000483"/>
    <x v="1"/>
    <x v="10"/>
    <x v="1681"/>
    <x v="901"/>
    <n v="5"/>
    <n v="0"/>
    <n v="69.704999999999998"/>
    <x v="1"/>
    <x v="0"/>
  </r>
  <r>
    <n v="6981"/>
    <x v="3468"/>
    <x v="845"/>
    <d v="2016-11-08T00:00:00"/>
    <s v="First Class"/>
    <s v="BP-11095"/>
    <x v="162"/>
    <x v="1"/>
    <x v="0"/>
    <x v="20"/>
    <x v="15"/>
    <x v="23"/>
    <x v="3"/>
    <s v="OFF-FA-10000611"/>
    <x v="1"/>
    <x v="13"/>
    <x v="1074"/>
    <x v="4739"/>
    <n v="4"/>
    <n v="0"/>
    <n v="2.8415999999999997"/>
    <x v="2"/>
    <x v="0"/>
  </r>
  <r>
    <n v="6982"/>
    <x v="3468"/>
    <x v="845"/>
    <d v="2016-11-08T00:00:00"/>
    <s v="First Class"/>
    <s v="BP-11095"/>
    <x v="162"/>
    <x v="1"/>
    <x v="0"/>
    <x v="20"/>
    <x v="15"/>
    <x v="23"/>
    <x v="3"/>
    <s v="OFF-PA-10000246"/>
    <x v="1"/>
    <x v="10"/>
    <x v="1595"/>
    <x v="4740"/>
    <n v="3"/>
    <n v="0"/>
    <n v="13.8828"/>
    <x v="2"/>
    <x v="0"/>
  </r>
  <r>
    <n v="6983"/>
    <x v="3469"/>
    <x v="142"/>
    <d v="2018-09-05T00:00:00"/>
    <s v="Standard Class"/>
    <s v="JA-15970"/>
    <x v="350"/>
    <x v="0"/>
    <x v="0"/>
    <x v="66"/>
    <x v="12"/>
    <x v="83"/>
    <x v="2"/>
    <s v="OFF-BI-10004728"/>
    <x v="1"/>
    <x v="8"/>
    <x v="544"/>
    <x v="906"/>
    <n v="5"/>
    <n v="0"/>
    <n v="11.086"/>
    <x v="2"/>
    <x v="0"/>
  </r>
  <r>
    <n v="6984"/>
    <x v="3469"/>
    <x v="142"/>
    <d v="2018-09-05T00:00:00"/>
    <s v="Standard Class"/>
    <s v="JA-15970"/>
    <x v="350"/>
    <x v="0"/>
    <x v="0"/>
    <x v="66"/>
    <x v="12"/>
    <x v="83"/>
    <x v="2"/>
    <s v="TEC-PH-10002365"/>
    <x v="2"/>
    <x v="7"/>
    <x v="403"/>
    <x v="4741"/>
    <n v="1"/>
    <n v="0"/>
    <n v="2.2827999999999999"/>
    <x v="2"/>
    <x v="0"/>
  </r>
  <r>
    <n v="6985"/>
    <x v="3469"/>
    <x v="142"/>
    <d v="2018-09-05T00:00:00"/>
    <s v="Standard Class"/>
    <s v="JA-15970"/>
    <x v="350"/>
    <x v="0"/>
    <x v="0"/>
    <x v="66"/>
    <x v="12"/>
    <x v="83"/>
    <x v="2"/>
    <s v="OFF-AP-10002457"/>
    <x v="1"/>
    <x v="9"/>
    <x v="549"/>
    <x v="4742"/>
    <n v="4"/>
    <n v="0.1"/>
    <n v="71.161999999999978"/>
    <x v="2"/>
    <x v="0"/>
  </r>
  <r>
    <n v="6986"/>
    <x v="3469"/>
    <x v="142"/>
    <d v="2018-09-05T00:00:00"/>
    <s v="Standard Class"/>
    <s v="JA-15970"/>
    <x v="350"/>
    <x v="0"/>
    <x v="0"/>
    <x v="66"/>
    <x v="12"/>
    <x v="83"/>
    <x v="2"/>
    <s v="OFF-BI-10000320"/>
    <x v="1"/>
    <x v="8"/>
    <x v="776"/>
    <x v="3520"/>
    <n v="4"/>
    <n v="0"/>
    <n v="14.4648"/>
    <x v="2"/>
    <x v="0"/>
  </r>
  <r>
    <n v="6987"/>
    <x v="3469"/>
    <x v="142"/>
    <d v="2018-09-05T00:00:00"/>
    <s v="Standard Class"/>
    <s v="JA-15970"/>
    <x v="350"/>
    <x v="0"/>
    <x v="0"/>
    <x v="66"/>
    <x v="12"/>
    <x v="83"/>
    <x v="2"/>
    <s v="OFF-AR-10004999"/>
    <x v="1"/>
    <x v="6"/>
    <x v="873"/>
    <x v="493"/>
    <n v="2"/>
    <n v="0"/>
    <n v="2.99"/>
    <x v="2"/>
    <x v="0"/>
  </r>
  <r>
    <n v="6988"/>
    <x v="3469"/>
    <x v="142"/>
    <d v="2018-09-05T00:00:00"/>
    <s v="Standard Class"/>
    <s v="JA-15970"/>
    <x v="350"/>
    <x v="0"/>
    <x v="0"/>
    <x v="66"/>
    <x v="12"/>
    <x v="83"/>
    <x v="2"/>
    <s v="OFF-BI-10001116"/>
    <x v="1"/>
    <x v="8"/>
    <x v="1075"/>
    <x v="1603"/>
    <n v="5"/>
    <n v="0"/>
    <n v="12.672000000000001"/>
    <x v="2"/>
    <x v="0"/>
  </r>
  <r>
    <n v="6989"/>
    <x v="3470"/>
    <x v="343"/>
    <d v="2019-11-16T00:00:00"/>
    <s v="Second Class"/>
    <s v="BB-11545"/>
    <x v="179"/>
    <x v="1"/>
    <x v="0"/>
    <x v="2"/>
    <x v="2"/>
    <x v="2"/>
    <x v="0"/>
    <s v="OFF-AP-10002651"/>
    <x v="1"/>
    <x v="9"/>
    <x v="1350"/>
    <x v="4127"/>
    <n v="5"/>
    <n v="0.2"/>
    <n v="130.28849999999983"/>
    <x v="0"/>
    <x v="0"/>
  </r>
  <r>
    <n v="6990"/>
    <x v="3471"/>
    <x v="157"/>
    <d v="2019-12-13T00:00:00"/>
    <s v="First Class"/>
    <s v="DK-13375"/>
    <x v="589"/>
    <x v="0"/>
    <x v="0"/>
    <x v="488"/>
    <x v="5"/>
    <x v="582"/>
    <x v="2"/>
    <s v="OFF-AP-10001634"/>
    <x v="1"/>
    <x v="9"/>
    <x v="1799"/>
    <x v="4743"/>
    <n v="2"/>
    <n v="0.8"/>
    <n v="-3.7584000000000009"/>
    <x v="2"/>
    <x v="0"/>
  </r>
  <r>
    <n v="6991"/>
    <x v="3472"/>
    <x v="627"/>
    <d v="2017-11-13T00:00:00"/>
    <s v="Second Class"/>
    <s v="RH-19600"/>
    <x v="584"/>
    <x v="0"/>
    <x v="0"/>
    <x v="409"/>
    <x v="17"/>
    <x v="496"/>
    <x v="0"/>
    <s v="OFF-AP-10003266"/>
    <x v="1"/>
    <x v="9"/>
    <x v="667"/>
    <x v="4744"/>
    <n v="3"/>
    <n v="0"/>
    <n v="18.660600000000002"/>
    <x v="0"/>
    <x v="0"/>
  </r>
  <r>
    <n v="6992"/>
    <x v="3472"/>
    <x v="627"/>
    <d v="2017-11-13T00:00:00"/>
    <s v="Second Class"/>
    <s v="RH-19600"/>
    <x v="584"/>
    <x v="0"/>
    <x v="0"/>
    <x v="409"/>
    <x v="17"/>
    <x v="496"/>
    <x v="0"/>
    <s v="TEC-PH-10002890"/>
    <x v="2"/>
    <x v="7"/>
    <x v="1396"/>
    <x v="4745"/>
    <n v="5"/>
    <n v="0"/>
    <n v="58.811999999999998"/>
    <x v="0"/>
    <x v="0"/>
  </r>
  <r>
    <n v="6993"/>
    <x v="3472"/>
    <x v="627"/>
    <d v="2017-11-13T00:00:00"/>
    <s v="Second Class"/>
    <s v="RH-19600"/>
    <x v="584"/>
    <x v="0"/>
    <x v="0"/>
    <x v="409"/>
    <x v="17"/>
    <x v="496"/>
    <x v="0"/>
    <s v="FUR-FU-10000308"/>
    <x v="0"/>
    <x v="5"/>
    <x v="1278"/>
    <x v="4702"/>
    <n v="3"/>
    <n v="0"/>
    <n v="41.038800000000002"/>
    <x v="0"/>
    <x v="0"/>
  </r>
  <r>
    <n v="6994"/>
    <x v="3472"/>
    <x v="627"/>
    <d v="2017-11-13T00:00:00"/>
    <s v="Second Class"/>
    <s v="RH-19600"/>
    <x v="584"/>
    <x v="0"/>
    <x v="0"/>
    <x v="409"/>
    <x v="17"/>
    <x v="496"/>
    <x v="0"/>
    <s v="OFF-AR-10000380"/>
    <x v="1"/>
    <x v="6"/>
    <x v="108"/>
    <x v="4583"/>
    <n v="7"/>
    <n v="0"/>
    <n v="79.757999999999967"/>
    <x v="0"/>
    <x v="0"/>
  </r>
  <r>
    <n v="6995"/>
    <x v="3472"/>
    <x v="627"/>
    <d v="2017-11-13T00:00:00"/>
    <s v="Second Class"/>
    <s v="RH-19600"/>
    <x v="584"/>
    <x v="0"/>
    <x v="0"/>
    <x v="409"/>
    <x v="17"/>
    <x v="496"/>
    <x v="0"/>
    <s v="OFF-AR-10000122"/>
    <x v="1"/>
    <x v="6"/>
    <x v="311"/>
    <x v="4746"/>
    <n v="5"/>
    <n v="0"/>
    <n v="6.9749999999999979"/>
    <x v="0"/>
    <x v="0"/>
  </r>
  <r>
    <n v="6996"/>
    <x v="3473"/>
    <x v="902"/>
    <d v="2017-11-26T00:00:00"/>
    <s v="Standard Class"/>
    <s v="AG-10300"/>
    <x v="636"/>
    <x v="1"/>
    <x v="0"/>
    <x v="98"/>
    <x v="33"/>
    <x v="121"/>
    <x v="1"/>
    <s v="OFF-AP-10004868"/>
    <x v="1"/>
    <x v="9"/>
    <x v="1027"/>
    <x v="4747"/>
    <n v="4"/>
    <n v="0"/>
    <n v="8.3916000000000004"/>
    <x v="1"/>
    <x v="0"/>
  </r>
  <r>
    <n v="6997"/>
    <x v="3474"/>
    <x v="331"/>
    <d v="2019-12-25T00:00:00"/>
    <s v="Second Class"/>
    <s v="JB-15400"/>
    <x v="80"/>
    <x v="1"/>
    <x v="0"/>
    <x v="179"/>
    <x v="10"/>
    <x v="228"/>
    <x v="2"/>
    <s v="OFF-BI-10004002"/>
    <x v="1"/>
    <x v="8"/>
    <x v="154"/>
    <x v="4748"/>
    <n v="4"/>
    <n v="0.8"/>
    <n v="-22.144000000000005"/>
    <x v="2"/>
    <x v="0"/>
  </r>
  <r>
    <n v="6998"/>
    <x v="3474"/>
    <x v="331"/>
    <d v="2019-12-25T00:00:00"/>
    <s v="Second Class"/>
    <s v="JB-15400"/>
    <x v="80"/>
    <x v="1"/>
    <x v="0"/>
    <x v="179"/>
    <x v="10"/>
    <x v="228"/>
    <x v="2"/>
    <s v="OFF-PA-10004475"/>
    <x v="1"/>
    <x v="10"/>
    <x v="1072"/>
    <x v="4749"/>
    <n v="4"/>
    <n v="0.2"/>
    <n v="63.753599999999992"/>
    <x v="2"/>
    <x v="0"/>
  </r>
  <r>
    <n v="6999"/>
    <x v="3475"/>
    <x v="1142"/>
    <d v="2018-09-22T00:00:00"/>
    <s v="Standard Class"/>
    <s v="BC-11125"/>
    <x v="604"/>
    <x v="2"/>
    <x v="0"/>
    <x v="229"/>
    <x v="1"/>
    <x v="286"/>
    <x v="1"/>
    <s v="OFF-PA-10002195"/>
    <x v="1"/>
    <x v="10"/>
    <x v="1552"/>
    <x v="91"/>
    <n v="2"/>
    <n v="0"/>
    <n v="6.3504000000000005"/>
    <x v="1"/>
    <x v="0"/>
  </r>
  <r>
    <n v="7000"/>
    <x v="3476"/>
    <x v="1143"/>
    <d v="2019-05-29T00:00:00"/>
    <s v="First Class"/>
    <s v="KC-16675"/>
    <x v="169"/>
    <x v="1"/>
    <x v="0"/>
    <x v="103"/>
    <x v="0"/>
    <x v="175"/>
    <x v="0"/>
    <s v="OFF-AP-10002670"/>
    <x v="1"/>
    <x v="9"/>
    <x v="1699"/>
    <x v="4750"/>
    <n v="3"/>
    <n v="0"/>
    <n v="62.531999999999982"/>
    <x v="0"/>
    <x v="0"/>
  </r>
  <r>
    <n v="7001"/>
    <x v="3476"/>
    <x v="1143"/>
    <d v="2019-05-29T00:00:00"/>
    <s v="First Class"/>
    <s v="KC-16675"/>
    <x v="169"/>
    <x v="1"/>
    <x v="0"/>
    <x v="103"/>
    <x v="0"/>
    <x v="175"/>
    <x v="0"/>
    <s v="OFF-SU-10004498"/>
    <x v="1"/>
    <x v="14"/>
    <x v="505"/>
    <x v="4751"/>
    <n v="2"/>
    <n v="0"/>
    <n v="0.77280000000000015"/>
    <x v="0"/>
    <x v="0"/>
  </r>
  <r>
    <n v="7002"/>
    <x v="3477"/>
    <x v="1110"/>
    <d v="2017-04-03T00:00:00"/>
    <s v="Standard Class"/>
    <s v="DR-12940"/>
    <x v="660"/>
    <x v="2"/>
    <x v="0"/>
    <x v="489"/>
    <x v="10"/>
    <x v="583"/>
    <x v="2"/>
    <s v="FUR-CH-10003298"/>
    <x v="0"/>
    <x v="1"/>
    <x v="1576"/>
    <x v="4752"/>
    <n v="4"/>
    <n v="0.3"/>
    <n v="-110.02320000000003"/>
    <x v="2"/>
    <x v="0"/>
  </r>
  <r>
    <n v="7003"/>
    <x v="3478"/>
    <x v="710"/>
    <d v="2016-08-21T00:00:00"/>
    <s v="Second Class"/>
    <s v="DW-13195"/>
    <x v="694"/>
    <x v="1"/>
    <x v="0"/>
    <x v="1"/>
    <x v="1"/>
    <x v="62"/>
    <x v="1"/>
    <s v="FUR-FU-10000723"/>
    <x v="0"/>
    <x v="5"/>
    <x v="480"/>
    <x v="4753"/>
    <n v="7"/>
    <n v="0"/>
    <n v="26.031600000000012"/>
    <x v="1"/>
    <x v="0"/>
  </r>
  <r>
    <n v="7004"/>
    <x v="3478"/>
    <x v="710"/>
    <d v="2016-08-21T00:00:00"/>
    <s v="Second Class"/>
    <s v="DW-13195"/>
    <x v="694"/>
    <x v="1"/>
    <x v="0"/>
    <x v="1"/>
    <x v="1"/>
    <x v="62"/>
    <x v="1"/>
    <s v="OFF-BI-10000632"/>
    <x v="1"/>
    <x v="8"/>
    <x v="1297"/>
    <x v="1971"/>
    <n v="2"/>
    <n v="0.2"/>
    <n v="22.573199999999996"/>
    <x v="1"/>
    <x v="0"/>
  </r>
  <r>
    <n v="7005"/>
    <x v="3479"/>
    <x v="851"/>
    <d v="2016-12-28T00:00:00"/>
    <s v="Standard Class"/>
    <s v="ME-18010"/>
    <x v="545"/>
    <x v="1"/>
    <x v="0"/>
    <x v="396"/>
    <x v="5"/>
    <x v="482"/>
    <x v="2"/>
    <s v="OFF-PA-10000223"/>
    <x v="1"/>
    <x v="10"/>
    <x v="1383"/>
    <x v="1182"/>
    <n v="1"/>
    <n v="0.2"/>
    <n v="1.8144"/>
    <x v="2"/>
    <x v="0"/>
  </r>
  <r>
    <n v="7006"/>
    <x v="3480"/>
    <x v="549"/>
    <d v="2017-11-05T00:00:00"/>
    <s v="Standard Class"/>
    <s v="JF-15490"/>
    <x v="223"/>
    <x v="0"/>
    <x v="0"/>
    <x v="20"/>
    <x v="15"/>
    <x v="29"/>
    <x v="3"/>
    <s v="FUR-CH-10001545"/>
    <x v="0"/>
    <x v="1"/>
    <x v="1746"/>
    <x v="4754"/>
    <n v="2"/>
    <n v="0.1"/>
    <n v="13.677600000000002"/>
    <x v="2"/>
    <x v="0"/>
  </r>
  <r>
    <n v="7007"/>
    <x v="3481"/>
    <x v="534"/>
    <d v="2016-12-21T00:00:00"/>
    <s v="Standard Class"/>
    <s v="SP-20860"/>
    <x v="133"/>
    <x v="1"/>
    <x v="0"/>
    <x v="22"/>
    <x v="10"/>
    <x v="36"/>
    <x v="2"/>
    <s v="FUR-FU-10001546"/>
    <x v="0"/>
    <x v="5"/>
    <x v="1432"/>
    <x v="1086"/>
    <n v="2"/>
    <n v="0.6"/>
    <n v="-7.4759999999999991"/>
    <x v="2"/>
    <x v="0"/>
  </r>
  <r>
    <n v="7008"/>
    <x v="3482"/>
    <x v="291"/>
    <d v="2017-08-25T00:00:00"/>
    <s v="Standard Class"/>
    <s v="KN-16390"/>
    <x v="471"/>
    <x v="1"/>
    <x v="0"/>
    <x v="24"/>
    <x v="24"/>
    <x v="157"/>
    <x v="3"/>
    <s v="OFF-BI-10001098"/>
    <x v="1"/>
    <x v="8"/>
    <x v="410"/>
    <x v="2253"/>
    <n v="2"/>
    <n v="0.7"/>
    <n v="-8.9795999999999978"/>
    <x v="2"/>
    <x v="0"/>
  </r>
  <r>
    <n v="7009"/>
    <x v="3482"/>
    <x v="291"/>
    <d v="2017-08-25T00:00:00"/>
    <s v="Standard Class"/>
    <s v="KN-16390"/>
    <x v="471"/>
    <x v="1"/>
    <x v="0"/>
    <x v="24"/>
    <x v="24"/>
    <x v="157"/>
    <x v="3"/>
    <s v="FUR-CH-10003379"/>
    <x v="0"/>
    <x v="1"/>
    <x v="464"/>
    <x v="4755"/>
    <n v="3"/>
    <n v="0.3"/>
    <n v="-42.746999999999957"/>
    <x v="2"/>
    <x v="0"/>
  </r>
  <r>
    <n v="7010"/>
    <x v="3482"/>
    <x v="291"/>
    <d v="2017-08-25T00:00:00"/>
    <s v="Standard Class"/>
    <s v="KN-16390"/>
    <x v="471"/>
    <x v="1"/>
    <x v="0"/>
    <x v="24"/>
    <x v="24"/>
    <x v="157"/>
    <x v="3"/>
    <s v="FUR-FU-10000193"/>
    <x v="0"/>
    <x v="5"/>
    <x v="1512"/>
    <x v="3346"/>
    <n v="1"/>
    <n v="0.2"/>
    <n v="-3.8976000000000015"/>
    <x v="2"/>
    <x v="0"/>
  </r>
  <r>
    <n v="7011"/>
    <x v="3483"/>
    <x v="235"/>
    <d v="2016-05-27T00:00:00"/>
    <s v="Standard Class"/>
    <s v="GT-14710"/>
    <x v="218"/>
    <x v="0"/>
    <x v="0"/>
    <x v="20"/>
    <x v="15"/>
    <x v="45"/>
    <x v="3"/>
    <s v="OFF-BI-10000829"/>
    <x v="1"/>
    <x v="8"/>
    <x v="307"/>
    <x v="2119"/>
    <n v="5"/>
    <n v="0.2"/>
    <n v="5.8369999999999997"/>
    <x v="2"/>
    <x v="0"/>
  </r>
  <r>
    <n v="7012"/>
    <x v="3483"/>
    <x v="235"/>
    <d v="2016-05-27T00:00:00"/>
    <s v="Standard Class"/>
    <s v="GT-14710"/>
    <x v="218"/>
    <x v="0"/>
    <x v="0"/>
    <x v="20"/>
    <x v="15"/>
    <x v="45"/>
    <x v="3"/>
    <s v="OFF-SU-10003002"/>
    <x v="1"/>
    <x v="14"/>
    <x v="1567"/>
    <x v="1325"/>
    <n v="2"/>
    <n v="0"/>
    <n v="0.15120000000000022"/>
    <x v="2"/>
    <x v="0"/>
  </r>
  <r>
    <n v="7013"/>
    <x v="3483"/>
    <x v="235"/>
    <d v="2016-05-27T00:00:00"/>
    <s v="Standard Class"/>
    <s v="GT-14710"/>
    <x v="218"/>
    <x v="0"/>
    <x v="0"/>
    <x v="20"/>
    <x v="15"/>
    <x v="45"/>
    <x v="3"/>
    <s v="OFF-AP-10002118"/>
    <x v="1"/>
    <x v="9"/>
    <x v="77"/>
    <x v="79"/>
    <n v="1"/>
    <n v="0"/>
    <n v="56.20320000000001"/>
    <x v="2"/>
    <x v="0"/>
  </r>
  <r>
    <n v="7014"/>
    <x v="3484"/>
    <x v="34"/>
    <d v="2019-12-11T00:00:00"/>
    <s v="Second Class"/>
    <s v="DB-12910"/>
    <x v="626"/>
    <x v="2"/>
    <x v="0"/>
    <x v="162"/>
    <x v="1"/>
    <x v="205"/>
    <x v="1"/>
    <s v="FUR-BO-10001519"/>
    <x v="0"/>
    <x v="0"/>
    <x v="672"/>
    <x v="4756"/>
    <n v="3"/>
    <n v="0.15"/>
    <n v="15.697800000000004"/>
    <x v="1"/>
    <x v="0"/>
  </r>
  <r>
    <n v="7015"/>
    <x v="3485"/>
    <x v="518"/>
    <d v="2016-03-13T00:00:00"/>
    <s v="Second Class"/>
    <s v="FM-14215"/>
    <x v="524"/>
    <x v="1"/>
    <x v="0"/>
    <x v="102"/>
    <x v="0"/>
    <x v="126"/>
    <x v="0"/>
    <s v="OFF-AP-10002578"/>
    <x v="1"/>
    <x v="9"/>
    <x v="414"/>
    <x v="4757"/>
    <n v="3"/>
    <n v="0"/>
    <n v="38.157600000000002"/>
    <x v="0"/>
    <x v="0"/>
  </r>
  <r>
    <n v="7016"/>
    <x v="3485"/>
    <x v="518"/>
    <d v="2016-03-13T00:00:00"/>
    <s v="Second Class"/>
    <s v="FM-14215"/>
    <x v="524"/>
    <x v="1"/>
    <x v="0"/>
    <x v="102"/>
    <x v="0"/>
    <x v="126"/>
    <x v="0"/>
    <s v="TEC-AC-10000710"/>
    <x v="2"/>
    <x v="11"/>
    <x v="678"/>
    <x v="93"/>
    <n v="2"/>
    <n v="0"/>
    <n v="14.172800000000002"/>
    <x v="0"/>
    <x v="0"/>
  </r>
  <r>
    <n v="7017"/>
    <x v="3485"/>
    <x v="518"/>
    <d v="2016-03-13T00:00:00"/>
    <s v="Second Class"/>
    <s v="FM-14215"/>
    <x v="524"/>
    <x v="1"/>
    <x v="0"/>
    <x v="102"/>
    <x v="0"/>
    <x v="126"/>
    <x v="0"/>
    <s v="TEC-PH-10000984"/>
    <x v="2"/>
    <x v="7"/>
    <x v="470"/>
    <x v="2173"/>
    <n v="3"/>
    <n v="0"/>
    <n v="164.63160000000005"/>
    <x v="0"/>
    <x v="0"/>
  </r>
  <r>
    <n v="7018"/>
    <x v="3485"/>
    <x v="518"/>
    <d v="2016-03-13T00:00:00"/>
    <s v="Second Class"/>
    <s v="FM-14215"/>
    <x v="524"/>
    <x v="1"/>
    <x v="0"/>
    <x v="102"/>
    <x v="0"/>
    <x v="126"/>
    <x v="0"/>
    <s v="OFF-PA-10000213"/>
    <x v="1"/>
    <x v="10"/>
    <x v="1449"/>
    <x v="1830"/>
    <n v="3"/>
    <n v="0"/>
    <n v="7.0218000000000007"/>
    <x v="0"/>
    <x v="0"/>
  </r>
  <r>
    <n v="7019"/>
    <x v="3486"/>
    <x v="661"/>
    <d v="2018-06-27T00:00:00"/>
    <s v="Second Class"/>
    <s v="SM-20005"/>
    <x v="325"/>
    <x v="0"/>
    <x v="0"/>
    <x v="20"/>
    <x v="15"/>
    <x v="45"/>
    <x v="3"/>
    <s v="OFF-LA-10003720"/>
    <x v="1"/>
    <x v="2"/>
    <x v="1636"/>
    <x v="4395"/>
    <n v="7"/>
    <n v="0"/>
    <n v="12.1401"/>
    <x v="2"/>
    <x v="0"/>
  </r>
  <r>
    <n v="7020"/>
    <x v="3487"/>
    <x v="709"/>
    <d v="2016-08-27T00:00:00"/>
    <s v="Standard Class"/>
    <s v="AP-10915"/>
    <x v="275"/>
    <x v="0"/>
    <x v="0"/>
    <x v="60"/>
    <x v="22"/>
    <x v="76"/>
    <x v="1"/>
    <s v="OFF-PA-10001837"/>
    <x v="1"/>
    <x v="10"/>
    <x v="1800"/>
    <x v="12"/>
    <n v="3"/>
    <n v="0.2"/>
    <n v="5.4432"/>
    <x v="1"/>
    <x v="0"/>
  </r>
  <r>
    <n v="7021"/>
    <x v="3487"/>
    <x v="709"/>
    <d v="2016-08-27T00:00:00"/>
    <s v="Standard Class"/>
    <s v="AP-10915"/>
    <x v="275"/>
    <x v="0"/>
    <x v="0"/>
    <x v="60"/>
    <x v="22"/>
    <x v="76"/>
    <x v="1"/>
    <s v="OFF-SU-10004661"/>
    <x v="1"/>
    <x v="14"/>
    <x v="1757"/>
    <x v="4758"/>
    <n v="1"/>
    <n v="0.2"/>
    <n v="0.50999999999999979"/>
    <x v="1"/>
    <x v="0"/>
  </r>
  <r>
    <n v="7022"/>
    <x v="3487"/>
    <x v="709"/>
    <d v="2016-08-27T00:00:00"/>
    <s v="Standard Class"/>
    <s v="AP-10915"/>
    <x v="275"/>
    <x v="0"/>
    <x v="0"/>
    <x v="60"/>
    <x v="22"/>
    <x v="76"/>
    <x v="1"/>
    <s v="FUR-FU-10003274"/>
    <x v="0"/>
    <x v="5"/>
    <x v="248"/>
    <x v="1728"/>
    <n v="3"/>
    <n v="0.2"/>
    <n v="1.2672000000000003"/>
    <x v="1"/>
    <x v="0"/>
  </r>
  <r>
    <n v="7023"/>
    <x v="3487"/>
    <x v="709"/>
    <d v="2016-08-27T00:00:00"/>
    <s v="Standard Class"/>
    <s v="AP-10915"/>
    <x v="275"/>
    <x v="0"/>
    <x v="0"/>
    <x v="60"/>
    <x v="22"/>
    <x v="76"/>
    <x v="1"/>
    <s v="TEC-PH-10000149"/>
    <x v="2"/>
    <x v="7"/>
    <x v="424"/>
    <x v="4759"/>
    <n v="9"/>
    <n v="0.2"/>
    <n v="10.772999999999989"/>
    <x v="1"/>
    <x v="0"/>
  </r>
  <r>
    <n v="7024"/>
    <x v="3487"/>
    <x v="709"/>
    <d v="2016-08-27T00:00:00"/>
    <s v="Standard Class"/>
    <s v="AP-10915"/>
    <x v="275"/>
    <x v="0"/>
    <x v="0"/>
    <x v="60"/>
    <x v="22"/>
    <x v="76"/>
    <x v="1"/>
    <s v="OFF-PA-10000019"/>
    <x v="1"/>
    <x v="10"/>
    <x v="711"/>
    <x v="277"/>
    <n v="6"/>
    <n v="0.2"/>
    <n v="10.8864"/>
    <x v="1"/>
    <x v="0"/>
  </r>
  <r>
    <n v="7025"/>
    <x v="3487"/>
    <x v="709"/>
    <d v="2016-08-27T00:00:00"/>
    <s v="Standard Class"/>
    <s v="AP-10915"/>
    <x v="275"/>
    <x v="0"/>
    <x v="0"/>
    <x v="60"/>
    <x v="22"/>
    <x v="76"/>
    <x v="1"/>
    <s v="OFF-PA-10001125"/>
    <x v="1"/>
    <x v="10"/>
    <x v="1021"/>
    <x v="1334"/>
    <n v="9"/>
    <n v="0.2"/>
    <n v="69.704999999999984"/>
    <x v="1"/>
    <x v="0"/>
  </r>
  <r>
    <n v="7026"/>
    <x v="3488"/>
    <x v="695"/>
    <d v="2019-02-12T00:00:00"/>
    <s v="Standard Class"/>
    <s v="SP-20545"/>
    <x v="259"/>
    <x v="1"/>
    <x v="0"/>
    <x v="20"/>
    <x v="15"/>
    <x v="23"/>
    <x v="3"/>
    <s v="TEC-PH-10002538"/>
    <x v="2"/>
    <x v="7"/>
    <x v="529"/>
    <x v="4760"/>
    <n v="6"/>
    <n v="0"/>
    <n v="65.963399999999979"/>
    <x v="2"/>
    <x v="0"/>
  </r>
  <r>
    <n v="7027"/>
    <x v="3488"/>
    <x v="695"/>
    <d v="2019-02-12T00:00:00"/>
    <s v="Standard Class"/>
    <s v="SP-20545"/>
    <x v="259"/>
    <x v="1"/>
    <x v="0"/>
    <x v="20"/>
    <x v="15"/>
    <x v="23"/>
    <x v="3"/>
    <s v="OFF-BI-10000279"/>
    <x v="1"/>
    <x v="8"/>
    <x v="1774"/>
    <x v="4761"/>
    <n v="4"/>
    <n v="0.2"/>
    <n v="15.605999999999996"/>
    <x v="2"/>
    <x v="0"/>
  </r>
  <r>
    <n v="7028"/>
    <x v="3489"/>
    <x v="926"/>
    <d v="2019-02-05T00:00:00"/>
    <s v="Standard Class"/>
    <s v="RD-19585"/>
    <x v="361"/>
    <x v="0"/>
    <x v="0"/>
    <x v="20"/>
    <x v="15"/>
    <x v="164"/>
    <x v="3"/>
    <s v="OFF-LA-10001045"/>
    <x v="1"/>
    <x v="2"/>
    <x v="708"/>
    <x v="3691"/>
    <n v="2"/>
    <n v="0"/>
    <n v="2.4011999999999998"/>
    <x v="2"/>
    <x v="0"/>
  </r>
  <r>
    <n v="7029"/>
    <x v="3490"/>
    <x v="887"/>
    <d v="2018-12-23T00:00:00"/>
    <s v="Second Class"/>
    <s v="MC-17575"/>
    <x v="430"/>
    <x v="0"/>
    <x v="0"/>
    <x v="9"/>
    <x v="8"/>
    <x v="10"/>
    <x v="2"/>
    <s v="OFF-PA-10003673"/>
    <x v="1"/>
    <x v="10"/>
    <x v="980"/>
    <x v="1284"/>
    <n v="5"/>
    <n v="0"/>
    <n v="15.593999999999999"/>
    <x v="2"/>
    <x v="0"/>
  </r>
  <r>
    <n v="7030"/>
    <x v="3491"/>
    <x v="583"/>
    <d v="2018-11-16T00:00:00"/>
    <s v="Standard Class"/>
    <s v="EB-13750"/>
    <x v="494"/>
    <x v="1"/>
    <x v="0"/>
    <x v="20"/>
    <x v="15"/>
    <x v="164"/>
    <x v="3"/>
    <s v="OFF-ST-10002562"/>
    <x v="1"/>
    <x v="4"/>
    <x v="683"/>
    <x v="4681"/>
    <n v="3"/>
    <n v="0"/>
    <n v="7.8792000000000009"/>
    <x v="2"/>
    <x v="0"/>
  </r>
  <r>
    <n v="7031"/>
    <x v="3491"/>
    <x v="583"/>
    <d v="2018-11-16T00:00:00"/>
    <s v="Standard Class"/>
    <s v="EB-13750"/>
    <x v="494"/>
    <x v="1"/>
    <x v="0"/>
    <x v="20"/>
    <x v="15"/>
    <x v="164"/>
    <x v="3"/>
    <s v="TEC-AC-10002305"/>
    <x v="2"/>
    <x v="11"/>
    <x v="1530"/>
    <x v="3978"/>
    <n v="2"/>
    <n v="0"/>
    <n v="6.4799999999999969"/>
    <x v="2"/>
    <x v="0"/>
  </r>
  <r>
    <n v="7032"/>
    <x v="3491"/>
    <x v="583"/>
    <d v="2018-11-16T00:00:00"/>
    <s v="Standard Class"/>
    <s v="EB-13750"/>
    <x v="494"/>
    <x v="1"/>
    <x v="0"/>
    <x v="20"/>
    <x v="15"/>
    <x v="164"/>
    <x v="3"/>
    <s v="OFF-AR-10003373"/>
    <x v="1"/>
    <x v="6"/>
    <x v="290"/>
    <x v="1663"/>
    <n v="3"/>
    <n v="0"/>
    <n v="25.093799999999998"/>
    <x v="2"/>
    <x v="0"/>
  </r>
  <r>
    <n v="7033"/>
    <x v="3491"/>
    <x v="583"/>
    <d v="2018-11-16T00:00:00"/>
    <s v="Standard Class"/>
    <s v="EB-13750"/>
    <x v="494"/>
    <x v="1"/>
    <x v="0"/>
    <x v="20"/>
    <x v="15"/>
    <x v="164"/>
    <x v="3"/>
    <s v="FUR-CH-10003774"/>
    <x v="0"/>
    <x v="1"/>
    <x v="1194"/>
    <x v="4762"/>
    <n v="3"/>
    <n v="0.1"/>
    <n v="8.1881999999999877"/>
    <x v="2"/>
    <x v="0"/>
  </r>
  <r>
    <n v="7034"/>
    <x v="3491"/>
    <x v="583"/>
    <d v="2018-11-16T00:00:00"/>
    <s v="Standard Class"/>
    <s v="EB-13750"/>
    <x v="494"/>
    <x v="1"/>
    <x v="0"/>
    <x v="20"/>
    <x v="15"/>
    <x v="164"/>
    <x v="3"/>
    <s v="OFF-BI-10001510"/>
    <x v="1"/>
    <x v="8"/>
    <x v="709"/>
    <x v="4763"/>
    <n v="3"/>
    <n v="0.2"/>
    <n v="17.189999999999998"/>
    <x v="2"/>
    <x v="0"/>
  </r>
  <r>
    <n v="7035"/>
    <x v="3491"/>
    <x v="583"/>
    <d v="2018-11-16T00:00:00"/>
    <s v="Standard Class"/>
    <s v="EB-13750"/>
    <x v="494"/>
    <x v="1"/>
    <x v="0"/>
    <x v="20"/>
    <x v="15"/>
    <x v="164"/>
    <x v="3"/>
    <s v="OFF-BI-10004236"/>
    <x v="1"/>
    <x v="8"/>
    <x v="900"/>
    <x v="4596"/>
    <n v="3"/>
    <n v="0.2"/>
    <n v="11.450399999999998"/>
    <x v="2"/>
    <x v="0"/>
  </r>
  <r>
    <n v="7036"/>
    <x v="3492"/>
    <x v="45"/>
    <d v="2019-11-13T00:00:00"/>
    <s v="Standard Class"/>
    <s v="JE-15610"/>
    <x v="531"/>
    <x v="1"/>
    <x v="0"/>
    <x v="70"/>
    <x v="1"/>
    <x v="188"/>
    <x v="1"/>
    <s v="FUR-CH-10004675"/>
    <x v="0"/>
    <x v="1"/>
    <x v="635"/>
    <x v="4764"/>
    <n v="3"/>
    <n v="0.2"/>
    <n v="52.339199999999977"/>
    <x v="1"/>
    <x v="0"/>
  </r>
  <r>
    <n v="7037"/>
    <x v="3493"/>
    <x v="1073"/>
    <d v="2016-05-04T00:00:00"/>
    <s v="Second Class"/>
    <s v="CS-11860"/>
    <x v="750"/>
    <x v="0"/>
    <x v="0"/>
    <x v="121"/>
    <x v="2"/>
    <x v="152"/>
    <x v="0"/>
    <s v="TEC-CO-10004202"/>
    <x v="2"/>
    <x v="16"/>
    <x v="844"/>
    <x v="2006"/>
    <n v="2"/>
    <n v="0.2"/>
    <n v="89.996999999999986"/>
    <x v="0"/>
    <x v="0"/>
  </r>
  <r>
    <n v="7038"/>
    <x v="3494"/>
    <x v="585"/>
    <d v="2019-09-27T00:00:00"/>
    <s v="Standard Class"/>
    <s v="PB-19105"/>
    <x v="287"/>
    <x v="0"/>
    <x v="0"/>
    <x v="214"/>
    <x v="32"/>
    <x v="268"/>
    <x v="0"/>
    <s v="OFF-PA-10004255"/>
    <x v="1"/>
    <x v="10"/>
    <x v="1315"/>
    <x v="91"/>
    <n v="2"/>
    <n v="0"/>
    <n v="6.2208000000000006"/>
    <x v="0"/>
    <x v="0"/>
  </r>
  <r>
    <n v="7039"/>
    <x v="3494"/>
    <x v="585"/>
    <d v="2019-09-27T00:00:00"/>
    <s v="Standard Class"/>
    <s v="PB-19105"/>
    <x v="287"/>
    <x v="0"/>
    <x v="0"/>
    <x v="214"/>
    <x v="32"/>
    <x v="268"/>
    <x v="0"/>
    <s v="OFF-AR-10003896"/>
    <x v="1"/>
    <x v="6"/>
    <x v="1801"/>
    <x v="1465"/>
    <n v="3"/>
    <n v="0"/>
    <n v="6.4584000000000001"/>
    <x v="0"/>
    <x v="0"/>
  </r>
  <r>
    <n v="7040"/>
    <x v="3495"/>
    <x v="94"/>
    <d v="2019-12-23T00:00:00"/>
    <s v="Standard Class"/>
    <s v="AT-10735"/>
    <x v="247"/>
    <x v="0"/>
    <x v="0"/>
    <x v="20"/>
    <x v="15"/>
    <x v="29"/>
    <x v="3"/>
    <s v="OFF-ST-10002276"/>
    <x v="1"/>
    <x v="4"/>
    <x v="226"/>
    <x v="240"/>
    <n v="2"/>
    <n v="0"/>
    <n v="41.680000000000007"/>
    <x v="2"/>
    <x v="0"/>
  </r>
  <r>
    <n v="7041"/>
    <x v="3495"/>
    <x v="94"/>
    <d v="2019-12-23T00:00:00"/>
    <s v="Standard Class"/>
    <s v="AT-10735"/>
    <x v="247"/>
    <x v="0"/>
    <x v="0"/>
    <x v="20"/>
    <x v="15"/>
    <x v="29"/>
    <x v="3"/>
    <s v="OFF-BI-10001617"/>
    <x v="1"/>
    <x v="8"/>
    <x v="1324"/>
    <x v="176"/>
    <n v="3"/>
    <n v="0.2"/>
    <n v="8.3753999999999991"/>
    <x v="2"/>
    <x v="0"/>
  </r>
  <r>
    <n v="7042"/>
    <x v="3495"/>
    <x v="94"/>
    <d v="2019-12-23T00:00:00"/>
    <s v="Standard Class"/>
    <s v="AT-10735"/>
    <x v="247"/>
    <x v="0"/>
    <x v="0"/>
    <x v="20"/>
    <x v="15"/>
    <x v="29"/>
    <x v="3"/>
    <s v="FUR-FU-10000308"/>
    <x v="0"/>
    <x v="5"/>
    <x v="1278"/>
    <x v="2259"/>
    <n v="2"/>
    <n v="0"/>
    <n v="27.359200000000001"/>
    <x v="2"/>
    <x v="0"/>
  </r>
  <r>
    <n v="7043"/>
    <x v="3496"/>
    <x v="930"/>
    <d v="2019-07-23T00:00:00"/>
    <s v="Standard Class"/>
    <s v="SV-20365"/>
    <x v="277"/>
    <x v="0"/>
    <x v="0"/>
    <x v="10"/>
    <x v="9"/>
    <x v="63"/>
    <x v="3"/>
    <s v="TEC-CO-10001943"/>
    <x v="2"/>
    <x v="16"/>
    <x v="1675"/>
    <x v="2798"/>
    <n v="5"/>
    <n v="0.4"/>
    <n v="69.996499999999969"/>
    <x v="2"/>
    <x v="0"/>
  </r>
  <r>
    <n v="7044"/>
    <x v="3496"/>
    <x v="930"/>
    <d v="2019-07-23T00:00:00"/>
    <s v="Standard Class"/>
    <s v="SV-20365"/>
    <x v="277"/>
    <x v="0"/>
    <x v="0"/>
    <x v="10"/>
    <x v="9"/>
    <x v="63"/>
    <x v="3"/>
    <s v="FUR-CH-10002647"/>
    <x v="0"/>
    <x v="1"/>
    <x v="475"/>
    <x v="4765"/>
    <n v="4"/>
    <n v="0.3"/>
    <n v="-14.195999999999984"/>
    <x v="2"/>
    <x v="0"/>
  </r>
  <r>
    <n v="7045"/>
    <x v="3496"/>
    <x v="930"/>
    <d v="2019-07-23T00:00:00"/>
    <s v="Standard Class"/>
    <s v="SV-20365"/>
    <x v="277"/>
    <x v="0"/>
    <x v="0"/>
    <x v="10"/>
    <x v="9"/>
    <x v="63"/>
    <x v="3"/>
    <s v="OFF-SU-10004768"/>
    <x v="1"/>
    <x v="14"/>
    <x v="1308"/>
    <x v="1997"/>
    <n v="2"/>
    <n v="0.2"/>
    <n v="1.1479999999999988"/>
    <x v="2"/>
    <x v="0"/>
  </r>
  <r>
    <n v="7046"/>
    <x v="3497"/>
    <x v="54"/>
    <d v="2018-11-09T00:00:00"/>
    <s v="Standard Class"/>
    <s v="PJ-18835"/>
    <x v="601"/>
    <x v="1"/>
    <x v="0"/>
    <x v="61"/>
    <x v="5"/>
    <x v="162"/>
    <x v="2"/>
    <s v="OFF-PA-10002160"/>
    <x v="1"/>
    <x v="10"/>
    <x v="1199"/>
    <x v="4766"/>
    <n v="2"/>
    <n v="0.2"/>
    <n v="3.3524000000000003"/>
    <x v="2"/>
    <x v="0"/>
  </r>
  <r>
    <n v="7047"/>
    <x v="3498"/>
    <x v="918"/>
    <d v="2016-04-12T00:00:00"/>
    <s v="Standard Class"/>
    <s v="NM-18445"/>
    <x v="134"/>
    <x v="2"/>
    <x v="0"/>
    <x v="3"/>
    <x v="1"/>
    <x v="137"/>
    <x v="1"/>
    <s v="FUR-TA-10003748"/>
    <x v="0"/>
    <x v="3"/>
    <x v="210"/>
    <x v="4767"/>
    <n v="1"/>
    <n v="0.2"/>
    <n v="2.4897999999999989"/>
    <x v="1"/>
    <x v="0"/>
  </r>
  <r>
    <n v="7048"/>
    <x v="3498"/>
    <x v="918"/>
    <d v="2016-04-12T00:00:00"/>
    <s v="Standard Class"/>
    <s v="NM-18445"/>
    <x v="134"/>
    <x v="2"/>
    <x v="0"/>
    <x v="3"/>
    <x v="1"/>
    <x v="137"/>
    <x v="1"/>
    <s v="TEC-AC-10001908"/>
    <x v="2"/>
    <x v="11"/>
    <x v="295"/>
    <x v="4768"/>
    <n v="4"/>
    <n v="0"/>
    <n v="139.98599999999999"/>
    <x v="1"/>
    <x v="0"/>
  </r>
  <r>
    <n v="7049"/>
    <x v="3499"/>
    <x v="1041"/>
    <d v="2018-08-16T00:00:00"/>
    <s v="First Class"/>
    <s v="TR-21325"/>
    <x v="309"/>
    <x v="0"/>
    <x v="0"/>
    <x v="316"/>
    <x v="18"/>
    <x v="394"/>
    <x v="0"/>
    <s v="OFF-PA-10000552"/>
    <x v="1"/>
    <x v="10"/>
    <x v="1541"/>
    <x v="12"/>
    <n v="3"/>
    <n v="0.2"/>
    <n v="5.4432"/>
    <x v="0"/>
    <x v="0"/>
  </r>
  <r>
    <n v="7050"/>
    <x v="3500"/>
    <x v="794"/>
    <d v="2016-09-30T00:00:00"/>
    <s v="Standard Class"/>
    <s v="BF-11005"/>
    <x v="593"/>
    <x v="2"/>
    <x v="0"/>
    <x v="34"/>
    <x v="22"/>
    <x v="42"/>
    <x v="1"/>
    <s v="OFF-AR-10003179"/>
    <x v="1"/>
    <x v="6"/>
    <x v="1574"/>
    <x v="4769"/>
    <n v="2"/>
    <n v="0.2"/>
    <n v="2.3685999999999989"/>
    <x v="1"/>
    <x v="0"/>
  </r>
  <r>
    <n v="7051"/>
    <x v="3501"/>
    <x v="25"/>
    <d v="2018-12-11T00:00:00"/>
    <s v="Same Day"/>
    <s v="WB-21850"/>
    <x v="576"/>
    <x v="0"/>
    <x v="0"/>
    <x v="125"/>
    <x v="1"/>
    <x v="158"/>
    <x v="1"/>
    <s v="OFF-BI-10004593"/>
    <x v="1"/>
    <x v="8"/>
    <x v="270"/>
    <x v="4770"/>
    <n v="5"/>
    <n v="0.2"/>
    <n v="68.11999999999999"/>
    <x v="1"/>
    <x v="0"/>
  </r>
  <r>
    <n v="7052"/>
    <x v="3501"/>
    <x v="25"/>
    <d v="2018-12-11T00:00:00"/>
    <s v="Same Day"/>
    <s v="WB-21850"/>
    <x v="576"/>
    <x v="0"/>
    <x v="0"/>
    <x v="125"/>
    <x v="1"/>
    <x v="158"/>
    <x v="1"/>
    <s v="OFF-AR-10000914"/>
    <x v="1"/>
    <x v="6"/>
    <x v="1748"/>
    <x v="4607"/>
    <n v="2"/>
    <n v="0"/>
    <n v="6.0632000000000019"/>
    <x v="1"/>
    <x v="0"/>
  </r>
  <r>
    <n v="7053"/>
    <x v="3501"/>
    <x v="25"/>
    <d v="2018-12-11T00:00:00"/>
    <s v="Same Day"/>
    <s v="WB-21850"/>
    <x v="576"/>
    <x v="0"/>
    <x v="0"/>
    <x v="125"/>
    <x v="1"/>
    <x v="158"/>
    <x v="1"/>
    <s v="OFF-PA-10000241"/>
    <x v="1"/>
    <x v="10"/>
    <x v="1160"/>
    <x v="4771"/>
    <n v="1"/>
    <n v="0"/>
    <n v="13.940999999999999"/>
    <x v="1"/>
    <x v="0"/>
  </r>
  <r>
    <n v="7054"/>
    <x v="3501"/>
    <x v="25"/>
    <d v="2018-12-11T00:00:00"/>
    <s v="Same Day"/>
    <s v="WB-21850"/>
    <x v="576"/>
    <x v="0"/>
    <x v="0"/>
    <x v="125"/>
    <x v="1"/>
    <x v="158"/>
    <x v="1"/>
    <s v="TEC-AC-10000057"/>
    <x v="2"/>
    <x v="11"/>
    <x v="632"/>
    <x v="668"/>
    <n v="4"/>
    <n v="0"/>
    <n v="25.191599999999994"/>
    <x v="1"/>
    <x v="0"/>
  </r>
  <r>
    <n v="7055"/>
    <x v="3501"/>
    <x v="25"/>
    <d v="2018-12-11T00:00:00"/>
    <s v="Same Day"/>
    <s v="WB-21850"/>
    <x v="576"/>
    <x v="0"/>
    <x v="0"/>
    <x v="125"/>
    <x v="1"/>
    <x v="158"/>
    <x v="1"/>
    <s v="FUR-CH-10003774"/>
    <x v="0"/>
    <x v="1"/>
    <x v="1194"/>
    <x v="4158"/>
    <n v="5"/>
    <n v="0.2"/>
    <n v="-31.843000000000018"/>
    <x v="1"/>
    <x v="0"/>
  </r>
  <r>
    <n v="7056"/>
    <x v="3501"/>
    <x v="25"/>
    <d v="2018-12-11T00:00:00"/>
    <s v="Same Day"/>
    <s v="WB-21850"/>
    <x v="576"/>
    <x v="0"/>
    <x v="0"/>
    <x v="125"/>
    <x v="1"/>
    <x v="158"/>
    <x v="1"/>
    <s v="OFF-BI-10002824"/>
    <x v="1"/>
    <x v="8"/>
    <x v="528"/>
    <x v="2045"/>
    <n v="3"/>
    <n v="0.2"/>
    <n v="11.189999999999996"/>
    <x v="1"/>
    <x v="0"/>
  </r>
  <r>
    <n v="7057"/>
    <x v="3501"/>
    <x v="25"/>
    <d v="2018-12-11T00:00:00"/>
    <s v="Same Day"/>
    <s v="WB-21850"/>
    <x v="576"/>
    <x v="0"/>
    <x v="0"/>
    <x v="125"/>
    <x v="1"/>
    <x v="158"/>
    <x v="1"/>
    <s v="OFF-BI-10004001"/>
    <x v="1"/>
    <x v="8"/>
    <x v="818"/>
    <x v="4772"/>
    <n v="9"/>
    <n v="0.2"/>
    <n v="39.873599999999982"/>
    <x v="1"/>
    <x v="0"/>
  </r>
  <r>
    <n v="7058"/>
    <x v="3501"/>
    <x v="25"/>
    <d v="2018-12-11T00:00:00"/>
    <s v="Same Day"/>
    <s v="WB-21850"/>
    <x v="576"/>
    <x v="0"/>
    <x v="0"/>
    <x v="125"/>
    <x v="1"/>
    <x v="158"/>
    <x v="1"/>
    <s v="FUR-TA-10004619"/>
    <x v="0"/>
    <x v="3"/>
    <x v="891"/>
    <x v="4773"/>
    <n v="7"/>
    <n v="0.2"/>
    <n v="111.51699999999991"/>
    <x v="1"/>
    <x v="0"/>
  </r>
  <r>
    <n v="7059"/>
    <x v="3501"/>
    <x v="25"/>
    <d v="2018-12-11T00:00:00"/>
    <s v="Same Day"/>
    <s v="WB-21850"/>
    <x v="576"/>
    <x v="0"/>
    <x v="0"/>
    <x v="125"/>
    <x v="1"/>
    <x v="158"/>
    <x v="1"/>
    <s v="OFF-ST-10000636"/>
    <x v="1"/>
    <x v="4"/>
    <x v="1753"/>
    <x v="4774"/>
    <n v="3"/>
    <n v="0"/>
    <n v="2.0087999999999973"/>
    <x v="1"/>
    <x v="0"/>
  </r>
  <r>
    <n v="7060"/>
    <x v="3501"/>
    <x v="25"/>
    <d v="2018-12-11T00:00:00"/>
    <s v="Same Day"/>
    <s v="WB-21850"/>
    <x v="576"/>
    <x v="0"/>
    <x v="0"/>
    <x v="125"/>
    <x v="1"/>
    <x v="158"/>
    <x v="1"/>
    <s v="OFF-AP-10001469"/>
    <x v="1"/>
    <x v="9"/>
    <x v="586"/>
    <x v="4775"/>
    <n v="2"/>
    <n v="0"/>
    <n v="24.191799999999994"/>
    <x v="1"/>
    <x v="0"/>
  </r>
  <r>
    <n v="7061"/>
    <x v="3501"/>
    <x v="25"/>
    <d v="2018-12-11T00:00:00"/>
    <s v="Same Day"/>
    <s v="WB-21850"/>
    <x v="576"/>
    <x v="0"/>
    <x v="0"/>
    <x v="125"/>
    <x v="1"/>
    <x v="158"/>
    <x v="1"/>
    <s v="OFF-BI-10002897"/>
    <x v="1"/>
    <x v="8"/>
    <x v="1802"/>
    <x v="4776"/>
    <n v="2"/>
    <n v="0.2"/>
    <n v="2.1286"/>
    <x v="1"/>
    <x v="0"/>
  </r>
  <r>
    <n v="7062"/>
    <x v="3502"/>
    <x v="302"/>
    <d v="2017-02-05T00:00:00"/>
    <s v="Second Class"/>
    <s v="KH-16630"/>
    <x v="175"/>
    <x v="1"/>
    <x v="0"/>
    <x v="213"/>
    <x v="7"/>
    <x v="267"/>
    <x v="1"/>
    <s v="OFF-BI-10002432"/>
    <x v="1"/>
    <x v="8"/>
    <x v="875"/>
    <x v="4777"/>
    <n v="3"/>
    <n v="0.2"/>
    <n v="4.0985999999999994"/>
    <x v="1"/>
    <x v="0"/>
  </r>
  <r>
    <n v="7063"/>
    <x v="3503"/>
    <x v="723"/>
    <d v="2018-12-31T00:00:00"/>
    <s v="Second Class"/>
    <s v="KL-16645"/>
    <x v="107"/>
    <x v="0"/>
    <x v="0"/>
    <x v="24"/>
    <x v="21"/>
    <x v="329"/>
    <x v="1"/>
    <s v="OFF-EN-10002592"/>
    <x v="1"/>
    <x v="12"/>
    <x v="1711"/>
    <x v="4778"/>
    <n v="3"/>
    <n v="0.2"/>
    <n v="10.422000000000001"/>
    <x v="1"/>
    <x v="0"/>
  </r>
  <r>
    <n v="7064"/>
    <x v="3504"/>
    <x v="515"/>
    <d v="2019-09-05T00:00:00"/>
    <s v="Standard Class"/>
    <s v="MG-17890"/>
    <x v="450"/>
    <x v="2"/>
    <x v="0"/>
    <x v="127"/>
    <x v="21"/>
    <x v="160"/>
    <x v="1"/>
    <s v="OFF-SU-10002522"/>
    <x v="1"/>
    <x v="14"/>
    <x v="1553"/>
    <x v="928"/>
    <n v="2"/>
    <n v="0.2"/>
    <n v="0.69839999999999902"/>
    <x v="1"/>
    <x v="0"/>
  </r>
  <r>
    <n v="7065"/>
    <x v="3505"/>
    <x v="1144"/>
    <d v="2019-02-09T00:00:00"/>
    <s v="Standard Class"/>
    <s v="JF-15355"/>
    <x v="282"/>
    <x v="0"/>
    <x v="0"/>
    <x v="30"/>
    <x v="15"/>
    <x v="144"/>
    <x v="3"/>
    <s v="OFF-AP-10003971"/>
    <x v="1"/>
    <x v="9"/>
    <x v="923"/>
    <x v="4779"/>
    <n v="3"/>
    <n v="0"/>
    <n v="8.4942000000000011"/>
    <x v="2"/>
    <x v="0"/>
  </r>
  <r>
    <n v="7066"/>
    <x v="3506"/>
    <x v="776"/>
    <d v="2016-12-08T00:00:00"/>
    <s v="First Class"/>
    <s v="RS-19765"/>
    <x v="276"/>
    <x v="1"/>
    <x v="0"/>
    <x v="1"/>
    <x v="1"/>
    <x v="141"/>
    <x v="1"/>
    <s v="OFF-ST-10001496"/>
    <x v="1"/>
    <x v="4"/>
    <x v="733"/>
    <x v="4780"/>
    <n v="7"/>
    <n v="0"/>
    <n v="327.94580000000002"/>
    <x v="1"/>
    <x v="0"/>
  </r>
  <r>
    <n v="7067"/>
    <x v="3507"/>
    <x v="198"/>
    <d v="2018-06-03T00:00:00"/>
    <s v="Standard Class"/>
    <s v="NL-18310"/>
    <x v="644"/>
    <x v="2"/>
    <x v="0"/>
    <x v="1"/>
    <x v="1"/>
    <x v="13"/>
    <x v="1"/>
    <s v="OFF-PA-10004782"/>
    <x v="1"/>
    <x v="10"/>
    <x v="1422"/>
    <x v="789"/>
    <n v="6"/>
    <n v="0"/>
    <n v="18.662400000000002"/>
    <x v="1"/>
    <x v="0"/>
  </r>
  <r>
    <n v="7068"/>
    <x v="3508"/>
    <x v="206"/>
    <d v="2018-05-26T00:00:00"/>
    <s v="Standard Class"/>
    <s v="AS-10285"/>
    <x v="155"/>
    <x v="1"/>
    <x v="0"/>
    <x v="61"/>
    <x v="5"/>
    <x v="176"/>
    <x v="2"/>
    <s v="OFF-BI-10000343"/>
    <x v="1"/>
    <x v="8"/>
    <x v="186"/>
    <x v="3240"/>
    <n v="2"/>
    <n v="0.8"/>
    <n v="-3.2406000000000006"/>
    <x v="2"/>
    <x v="0"/>
  </r>
  <r>
    <n v="7069"/>
    <x v="3508"/>
    <x v="206"/>
    <d v="2018-05-26T00:00:00"/>
    <s v="Standard Class"/>
    <s v="AS-10285"/>
    <x v="155"/>
    <x v="1"/>
    <x v="0"/>
    <x v="61"/>
    <x v="5"/>
    <x v="176"/>
    <x v="2"/>
    <s v="OFF-PA-10003591"/>
    <x v="1"/>
    <x v="10"/>
    <x v="693"/>
    <x v="4781"/>
    <n v="9"/>
    <n v="0.2"/>
    <n v="30.996000000000002"/>
    <x v="2"/>
    <x v="0"/>
  </r>
  <r>
    <n v="7070"/>
    <x v="3509"/>
    <x v="128"/>
    <d v="2016-08-14T00:00:00"/>
    <s v="Standard Class"/>
    <s v="GM-14500"/>
    <x v="421"/>
    <x v="0"/>
    <x v="0"/>
    <x v="201"/>
    <x v="1"/>
    <x v="252"/>
    <x v="1"/>
    <s v="OFF-PA-10001667"/>
    <x v="1"/>
    <x v="10"/>
    <x v="458"/>
    <x v="156"/>
    <n v="1"/>
    <n v="0"/>
    <n v="2.6909999999999998"/>
    <x v="1"/>
    <x v="0"/>
  </r>
  <r>
    <n v="7071"/>
    <x v="3510"/>
    <x v="64"/>
    <d v="2018-09-10T00:00:00"/>
    <s v="Second Class"/>
    <s v="SU-20665"/>
    <x v="711"/>
    <x v="2"/>
    <x v="0"/>
    <x v="22"/>
    <x v="10"/>
    <x v="155"/>
    <x v="2"/>
    <s v="OFF-PA-10004971"/>
    <x v="1"/>
    <x v="10"/>
    <x v="609"/>
    <x v="4766"/>
    <n v="2"/>
    <n v="0.2"/>
    <n v="3.3524000000000003"/>
    <x v="2"/>
    <x v="0"/>
  </r>
  <r>
    <n v="7072"/>
    <x v="3511"/>
    <x v="310"/>
    <d v="2018-07-28T00:00:00"/>
    <s v="Standard Class"/>
    <s v="CK-12205"/>
    <x v="237"/>
    <x v="0"/>
    <x v="0"/>
    <x v="392"/>
    <x v="5"/>
    <x v="477"/>
    <x v="2"/>
    <s v="OFF-AR-10001216"/>
    <x v="1"/>
    <x v="6"/>
    <x v="1464"/>
    <x v="3079"/>
    <n v="2"/>
    <n v="0.2"/>
    <n v="0.3335999999999999"/>
    <x v="2"/>
    <x v="0"/>
  </r>
  <r>
    <n v="7073"/>
    <x v="3511"/>
    <x v="310"/>
    <d v="2018-07-28T00:00:00"/>
    <s v="Standard Class"/>
    <s v="CK-12205"/>
    <x v="237"/>
    <x v="0"/>
    <x v="0"/>
    <x v="392"/>
    <x v="5"/>
    <x v="477"/>
    <x v="2"/>
    <s v="OFF-PA-10004355"/>
    <x v="1"/>
    <x v="10"/>
    <x v="1103"/>
    <x v="1182"/>
    <n v="1"/>
    <n v="0.2"/>
    <n v="1.8144"/>
    <x v="2"/>
    <x v="0"/>
  </r>
  <r>
    <n v="7074"/>
    <x v="3511"/>
    <x v="310"/>
    <d v="2018-07-28T00:00:00"/>
    <s v="Standard Class"/>
    <s v="CK-12205"/>
    <x v="237"/>
    <x v="0"/>
    <x v="0"/>
    <x v="392"/>
    <x v="5"/>
    <x v="477"/>
    <x v="2"/>
    <s v="OFF-AR-10001953"/>
    <x v="1"/>
    <x v="6"/>
    <x v="400"/>
    <x v="4782"/>
    <n v="5"/>
    <n v="0.2"/>
    <n v="15.393000000000008"/>
    <x v="2"/>
    <x v="0"/>
  </r>
  <r>
    <n v="7075"/>
    <x v="3511"/>
    <x v="310"/>
    <d v="2018-07-28T00:00:00"/>
    <s v="Standard Class"/>
    <s v="CK-12205"/>
    <x v="237"/>
    <x v="0"/>
    <x v="0"/>
    <x v="392"/>
    <x v="5"/>
    <x v="477"/>
    <x v="2"/>
    <s v="OFF-BI-10004364"/>
    <x v="1"/>
    <x v="8"/>
    <x v="305"/>
    <x v="4783"/>
    <n v="4"/>
    <n v="0.8"/>
    <n v="-8.3160000000000025"/>
    <x v="2"/>
    <x v="0"/>
  </r>
  <r>
    <n v="7076"/>
    <x v="3511"/>
    <x v="310"/>
    <d v="2018-07-28T00:00:00"/>
    <s v="Standard Class"/>
    <s v="CK-12205"/>
    <x v="237"/>
    <x v="0"/>
    <x v="0"/>
    <x v="392"/>
    <x v="5"/>
    <x v="477"/>
    <x v="2"/>
    <s v="OFF-SU-10001165"/>
    <x v="1"/>
    <x v="14"/>
    <x v="1048"/>
    <x v="4784"/>
    <n v="2"/>
    <n v="0.2"/>
    <n v="1.0007999999999999"/>
    <x v="2"/>
    <x v="0"/>
  </r>
  <r>
    <n v="7077"/>
    <x v="3512"/>
    <x v="536"/>
    <d v="2018-05-17T00:00:00"/>
    <s v="Standard Class"/>
    <s v="JM-15580"/>
    <x v="758"/>
    <x v="0"/>
    <x v="0"/>
    <x v="4"/>
    <x v="4"/>
    <x v="59"/>
    <x v="1"/>
    <s v="OFF-EN-10001141"/>
    <x v="1"/>
    <x v="12"/>
    <x v="598"/>
    <x v="2803"/>
    <n v="5"/>
    <n v="0"/>
    <n v="26.901000000000003"/>
    <x v="1"/>
    <x v="0"/>
  </r>
  <r>
    <n v="7078"/>
    <x v="3513"/>
    <x v="476"/>
    <d v="2018-09-06T00:00:00"/>
    <s v="Standard Class"/>
    <s v="JE-15715"/>
    <x v="555"/>
    <x v="0"/>
    <x v="0"/>
    <x v="35"/>
    <x v="3"/>
    <x v="43"/>
    <x v="0"/>
    <s v="OFF-BI-10000014"/>
    <x v="1"/>
    <x v="8"/>
    <x v="634"/>
    <x v="4785"/>
    <n v="7"/>
    <n v="0.7"/>
    <n v="-17.565099999999994"/>
    <x v="0"/>
    <x v="0"/>
  </r>
  <r>
    <n v="7079"/>
    <x v="3513"/>
    <x v="476"/>
    <d v="2018-09-06T00:00:00"/>
    <s v="Standard Class"/>
    <s v="JE-15715"/>
    <x v="555"/>
    <x v="0"/>
    <x v="0"/>
    <x v="35"/>
    <x v="3"/>
    <x v="43"/>
    <x v="0"/>
    <s v="OFF-AP-10000159"/>
    <x v="1"/>
    <x v="9"/>
    <x v="1416"/>
    <x v="4786"/>
    <n v="9"/>
    <n v="0.2"/>
    <n v="34.813799999999944"/>
    <x v="0"/>
    <x v="0"/>
  </r>
  <r>
    <n v="7080"/>
    <x v="3513"/>
    <x v="476"/>
    <d v="2018-09-06T00:00:00"/>
    <s v="Standard Class"/>
    <s v="JE-15715"/>
    <x v="555"/>
    <x v="0"/>
    <x v="0"/>
    <x v="35"/>
    <x v="3"/>
    <x v="43"/>
    <x v="0"/>
    <s v="OFF-AR-10003560"/>
    <x v="1"/>
    <x v="6"/>
    <x v="487"/>
    <x v="530"/>
    <n v="4"/>
    <n v="0.2"/>
    <n v="3.4047999999999981"/>
    <x v="0"/>
    <x v="0"/>
  </r>
  <r>
    <n v="7081"/>
    <x v="3513"/>
    <x v="476"/>
    <d v="2018-09-06T00:00:00"/>
    <s v="Standard Class"/>
    <s v="JE-15715"/>
    <x v="555"/>
    <x v="0"/>
    <x v="0"/>
    <x v="35"/>
    <x v="3"/>
    <x v="43"/>
    <x v="0"/>
    <s v="FUR-TA-10001768"/>
    <x v="0"/>
    <x v="3"/>
    <x v="114"/>
    <x v="4787"/>
    <n v="3"/>
    <n v="0.4"/>
    <n v="-149.63070000000005"/>
    <x v="0"/>
    <x v="0"/>
  </r>
  <r>
    <n v="7082"/>
    <x v="3513"/>
    <x v="476"/>
    <d v="2018-09-06T00:00:00"/>
    <s v="Standard Class"/>
    <s v="JE-15715"/>
    <x v="555"/>
    <x v="0"/>
    <x v="0"/>
    <x v="35"/>
    <x v="3"/>
    <x v="43"/>
    <x v="0"/>
    <s v="TEC-AC-10002049"/>
    <x v="2"/>
    <x v="11"/>
    <x v="1062"/>
    <x v="4788"/>
    <n v="3"/>
    <n v="0.2"/>
    <n v="303.80400000000003"/>
    <x v="0"/>
    <x v="0"/>
  </r>
  <r>
    <n v="7083"/>
    <x v="3513"/>
    <x v="476"/>
    <d v="2018-09-06T00:00:00"/>
    <s v="Standard Class"/>
    <s v="JE-15715"/>
    <x v="555"/>
    <x v="0"/>
    <x v="0"/>
    <x v="35"/>
    <x v="3"/>
    <x v="43"/>
    <x v="0"/>
    <s v="OFF-BI-10003166"/>
    <x v="1"/>
    <x v="8"/>
    <x v="1414"/>
    <x v="4789"/>
    <n v="5"/>
    <n v="0.7"/>
    <n v="-12.628"/>
    <x v="0"/>
    <x v="0"/>
  </r>
  <r>
    <n v="7084"/>
    <x v="3514"/>
    <x v="246"/>
    <d v="2019-07-25T00:00:00"/>
    <s v="Second Class"/>
    <s v="AR-10825"/>
    <x v="255"/>
    <x v="1"/>
    <x v="0"/>
    <x v="3"/>
    <x v="1"/>
    <x v="137"/>
    <x v="1"/>
    <s v="OFF-AR-10003469"/>
    <x v="1"/>
    <x v="6"/>
    <x v="1258"/>
    <x v="2872"/>
    <n v="2"/>
    <n v="0"/>
    <n v="1.6896"/>
    <x v="1"/>
    <x v="0"/>
  </r>
  <r>
    <n v="7085"/>
    <x v="3514"/>
    <x v="246"/>
    <d v="2019-07-25T00:00:00"/>
    <s v="Second Class"/>
    <s v="AR-10825"/>
    <x v="255"/>
    <x v="1"/>
    <x v="0"/>
    <x v="3"/>
    <x v="1"/>
    <x v="137"/>
    <x v="1"/>
    <s v="TEC-PH-10002549"/>
    <x v="2"/>
    <x v="7"/>
    <x v="937"/>
    <x v="4790"/>
    <n v="9"/>
    <n v="0.2"/>
    <n v="121.96440000000001"/>
    <x v="1"/>
    <x v="0"/>
  </r>
  <r>
    <n v="7086"/>
    <x v="3515"/>
    <x v="145"/>
    <d v="2019-09-28T00:00:00"/>
    <s v="First Class"/>
    <s v="AH-10075"/>
    <x v="340"/>
    <x v="1"/>
    <x v="0"/>
    <x v="142"/>
    <x v="9"/>
    <x v="181"/>
    <x v="3"/>
    <s v="OFF-BI-10003476"/>
    <x v="1"/>
    <x v="8"/>
    <x v="1535"/>
    <x v="4791"/>
    <n v="5"/>
    <n v="0.7"/>
    <n v="-6.3030000000000008"/>
    <x v="2"/>
    <x v="0"/>
  </r>
  <r>
    <n v="7087"/>
    <x v="3515"/>
    <x v="145"/>
    <d v="2019-09-28T00:00:00"/>
    <s v="First Class"/>
    <s v="AH-10075"/>
    <x v="340"/>
    <x v="1"/>
    <x v="0"/>
    <x v="142"/>
    <x v="9"/>
    <x v="181"/>
    <x v="3"/>
    <s v="OFF-SU-10000157"/>
    <x v="1"/>
    <x v="14"/>
    <x v="1408"/>
    <x v="4792"/>
    <n v="2"/>
    <n v="0.2"/>
    <n v="-42.951599999999999"/>
    <x v="2"/>
    <x v="0"/>
  </r>
  <r>
    <n v="7088"/>
    <x v="3516"/>
    <x v="646"/>
    <d v="2019-08-06T00:00:00"/>
    <s v="Second Class"/>
    <s v="GA-14515"/>
    <x v="654"/>
    <x v="0"/>
    <x v="0"/>
    <x v="1"/>
    <x v="1"/>
    <x v="25"/>
    <x v="1"/>
    <s v="OFF-ST-10003123"/>
    <x v="1"/>
    <x v="4"/>
    <x v="1277"/>
    <x v="4191"/>
    <n v="3"/>
    <n v="0"/>
    <n v="23.968799999999998"/>
    <x v="1"/>
    <x v="0"/>
  </r>
  <r>
    <n v="7089"/>
    <x v="3517"/>
    <x v="969"/>
    <d v="2017-10-27T00:00:00"/>
    <s v="Second Class"/>
    <s v="JF-15415"/>
    <x v="226"/>
    <x v="0"/>
    <x v="0"/>
    <x v="306"/>
    <x v="33"/>
    <x v="383"/>
    <x v="1"/>
    <s v="OFF-AR-10001955"/>
    <x v="1"/>
    <x v="6"/>
    <x v="1030"/>
    <x v="1378"/>
    <n v="4"/>
    <n v="0"/>
    <n v="23.807999999999993"/>
    <x v="1"/>
    <x v="0"/>
  </r>
  <r>
    <n v="7090"/>
    <x v="3518"/>
    <x v="140"/>
    <d v="2019-06-19T00:00:00"/>
    <s v="Second Class"/>
    <s v="KH-16690"/>
    <x v="120"/>
    <x v="1"/>
    <x v="0"/>
    <x v="1"/>
    <x v="1"/>
    <x v="3"/>
    <x v="1"/>
    <s v="TEC-PH-10001809"/>
    <x v="2"/>
    <x v="7"/>
    <x v="1173"/>
    <x v="668"/>
    <n v="1"/>
    <n v="0.2"/>
    <n v="7.4974999999999987"/>
    <x v="1"/>
    <x v="0"/>
  </r>
  <r>
    <n v="7091"/>
    <x v="3519"/>
    <x v="1145"/>
    <d v="2017-01-13T00:00:00"/>
    <s v="Standard Class"/>
    <s v="CC-12685"/>
    <x v="530"/>
    <x v="0"/>
    <x v="0"/>
    <x v="0"/>
    <x v="0"/>
    <x v="0"/>
    <x v="0"/>
    <s v="OFF-PA-10000474"/>
    <x v="1"/>
    <x v="10"/>
    <x v="33"/>
    <x v="1938"/>
    <n v="3"/>
    <n v="0"/>
    <n v="49.970399999999991"/>
    <x v="0"/>
    <x v="0"/>
  </r>
  <r>
    <n v="7092"/>
    <x v="3519"/>
    <x v="1145"/>
    <d v="2017-01-13T00:00:00"/>
    <s v="Standard Class"/>
    <s v="CC-12685"/>
    <x v="530"/>
    <x v="0"/>
    <x v="0"/>
    <x v="0"/>
    <x v="0"/>
    <x v="0"/>
    <x v="0"/>
    <s v="OFF-AP-10001205"/>
    <x v="1"/>
    <x v="9"/>
    <x v="1294"/>
    <x v="4793"/>
    <n v="3"/>
    <n v="0"/>
    <n v="45.763200000000012"/>
    <x v="0"/>
    <x v="0"/>
  </r>
  <r>
    <n v="7093"/>
    <x v="3519"/>
    <x v="1145"/>
    <d v="2017-01-13T00:00:00"/>
    <s v="Standard Class"/>
    <s v="CC-12685"/>
    <x v="530"/>
    <x v="0"/>
    <x v="0"/>
    <x v="0"/>
    <x v="0"/>
    <x v="0"/>
    <x v="0"/>
    <s v="OFF-AR-10004691"/>
    <x v="1"/>
    <x v="6"/>
    <x v="1380"/>
    <x v="3931"/>
    <n v="2"/>
    <n v="0"/>
    <n v="11.117599999999999"/>
    <x v="0"/>
    <x v="0"/>
  </r>
  <r>
    <n v="7094"/>
    <x v="3519"/>
    <x v="1145"/>
    <d v="2017-01-13T00:00:00"/>
    <s v="Standard Class"/>
    <s v="CC-12685"/>
    <x v="530"/>
    <x v="0"/>
    <x v="0"/>
    <x v="0"/>
    <x v="0"/>
    <x v="0"/>
    <x v="0"/>
    <s v="OFF-PA-10004996"/>
    <x v="1"/>
    <x v="10"/>
    <x v="1528"/>
    <x v="3786"/>
    <n v="5"/>
    <n v="0"/>
    <n v="24.2285"/>
    <x v="0"/>
    <x v="0"/>
  </r>
  <r>
    <n v="7095"/>
    <x v="3520"/>
    <x v="97"/>
    <d v="2017-02-13T00:00:00"/>
    <s v="Second Class"/>
    <s v="JF-15565"/>
    <x v="535"/>
    <x v="0"/>
    <x v="0"/>
    <x v="27"/>
    <x v="10"/>
    <x v="67"/>
    <x v="2"/>
    <s v="TEC-AC-10001908"/>
    <x v="2"/>
    <x v="11"/>
    <x v="295"/>
    <x v="4620"/>
    <n v="6"/>
    <n v="0.2"/>
    <n v="89.990999999999985"/>
    <x v="2"/>
    <x v="0"/>
  </r>
  <r>
    <n v="7096"/>
    <x v="3521"/>
    <x v="1146"/>
    <d v="2018-08-20T00:00:00"/>
    <s v="First Class"/>
    <s v="RP-19390"/>
    <x v="261"/>
    <x v="0"/>
    <x v="0"/>
    <x v="20"/>
    <x v="15"/>
    <x v="29"/>
    <x v="3"/>
    <s v="OFF-BI-10000666"/>
    <x v="1"/>
    <x v="8"/>
    <x v="989"/>
    <x v="4794"/>
    <n v="6"/>
    <n v="0.2"/>
    <n v="55.007999999999996"/>
    <x v="2"/>
    <x v="0"/>
  </r>
  <r>
    <n v="7097"/>
    <x v="3521"/>
    <x v="1146"/>
    <d v="2018-08-20T00:00:00"/>
    <s v="First Class"/>
    <s v="RP-19390"/>
    <x v="261"/>
    <x v="0"/>
    <x v="0"/>
    <x v="20"/>
    <x v="15"/>
    <x v="29"/>
    <x v="3"/>
    <s v="OFF-BI-10004318"/>
    <x v="1"/>
    <x v="8"/>
    <x v="1583"/>
    <x v="4795"/>
    <n v="2"/>
    <n v="0.2"/>
    <n v="89.954799999999992"/>
    <x v="2"/>
    <x v="0"/>
  </r>
  <r>
    <n v="7098"/>
    <x v="3521"/>
    <x v="1146"/>
    <d v="2018-08-20T00:00:00"/>
    <s v="First Class"/>
    <s v="RP-19390"/>
    <x v="261"/>
    <x v="0"/>
    <x v="0"/>
    <x v="20"/>
    <x v="15"/>
    <x v="29"/>
    <x v="3"/>
    <s v="OFF-BI-10003429"/>
    <x v="1"/>
    <x v="8"/>
    <x v="852"/>
    <x v="1046"/>
    <n v="5"/>
    <n v="0.2"/>
    <n v="9.1785000000000014"/>
    <x v="2"/>
    <x v="0"/>
  </r>
  <r>
    <n v="7099"/>
    <x v="3522"/>
    <x v="44"/>
    <d v="2019-11-10T00:00:00"/>
    <s v="Standard Class"/>
    <s v="CD-11980"/>
    <x v="263"/>
    <x v="0"/>
    <x v="0"/>
    <x v="20"/>
    <x v="15"/>
    <x v="164"/>
    <x v="3"/>
    <s v="OFF-PA-10003302"/>
    <x v="1"/>
    <x v="10"/>
    <x v="1721"/>
    <x v="4796"/>
    <n v="9"/>
    <n v="0"/>
    <n v="149.91119999999998"/>
    <x v="2"/>
    <x v="0"/>
  </r>
  <r>
    <n v="7100"/>
    <x v="3523"/>
    <x v="207"/>
    <d v="2017-12-30T00:00:00"/>
    <s v="Second Class"/>
    <s v="DF-13135"/>
    <x v="650"/>
    <x v="0"/>
    <x v="0"/>
    <x v="20"/>
    <x v="15"/>
    <x v="29"/>
    <x v="3"/>
    <s v="OFF-PA-10003302"/>
    <x v="1"/>
    <x v="10"/>
    <x v="1721"/>
    <x v="3543"/>
    <n v="6"/>
    <n v="0"/>
    <n v="99.940799999999982"/>
    <x v="2"/>
    <x v="0"/>
  </r>
  <r>
    <n v="7101"/>
    <x v="3524"/>
    <x v="533"/>
    <d v="2016-11-28T00:00:00"/>
    <s v="Standard Class"/>
    <s v="SM-20005"/>
    <x v="325"/>
    <x v="0"/>
    <x v="0"/>
    <x v="48"/>
    <x v="16"/>
    <x v="57"/>
    <x v="1"/>
    <s v="OFF-EN-10002621"/>
    <x v="1"/>
    <x v="12"/>
    <x v="153"/>
    <x v="3032"/>
    <n v="3"/>
    <n v="0.2"/>
    <n v="8.8019999999999978"/>
    <x v="1"/>
    <x v="0"/>
  </r>
  <r>
    <n v="7102"/>
    <x v="3525"/>
    <x v="1147"/>
    <d v="2018-08-05T00:00:00"/>
    <s v="Second Class"/>
    <s v="SG-20890"/>
    <x v="737"/>
    <x v="1"/>
    <x v="0"/>
    <x v="112"/>
    <x v="5"/>
    <x v="139"/>
    <x v="2"/>
    <s v="OFF-PA-10000249"/>
    <x v="1"/>
    <x v="10"/>
    <x v="33"/>
    <x v="3073"/>
    <n v="2"/>
    <n v="0.2"/>
    <n v="6.6311999999999989"/>
    <x v="2"/>
    <x v="0"/>
  </r>
  <r>
    <n v="7103"/>
    <x v="3526"/>
    <x v="158"/>
    <d v="2016-09-24T00:00:00"/>
    <s v="First Class"/>
    <s v="LH-16750"/>
    <x v="405"/>
    <x v="0"/>
    <x v="0"/>
    <x v="10"/>
    <x v="9"/>
    <x v="11"/>
    <x v="3"/>
    <s v="OFF-BI-10000050"/>
    <x v="1"/>
    <x v="8"/>
    <x v="347"/>
    <x v="4797"/>
    <n v="3"/>
    <n v="0.7"/>
    <n v="-5.036999999999999"/>
    <x v="2"/>
    <x v="0"/>
  </r>
  <r>
    <n v="7104"/>
    <x v="3527"/>
    <x v="507"/>
    <d v="2019-09-08T00:00:00"/>
    <s v="Standard Class"/>
    <s v="EJ-14155"/>
    <x v="412"/>
    <x v="0"/>
    <x v="0"/>
    <x v="157"/>
    <x v="1"/>
    <x v="200"/>
    <x v="1"/>
    <s v="OFF-ST-10003805"/>
    <x v="1"/>
    <x v="4"/>
    <x v="1660"/>
    <x v="4798"/>
    <n v="2"/>
    <n v="0"/>
    <n v="105.27499999999998"/>
    <x v="1"/>
    <x v="0"/>
  </r>
  <r>
    <n v="7105"/>
    <x v="3528"/>
    <x v="249"/>
    <d v="2019-06-21T00:00:00"/>
    <s v="Second Class"/>
    <s v="KH-16330"/>
    <x v="542"/>
    <x v="1"/>
    <x v="0"/>
    <x v="46"/>
    <x v="24"/>
    <x v="55"/>
    <x v="3"/>
    <s v="FUR-CH-10000785"/>
    <x v="0"/>
    <x v="1"/>
    <x v="323"/>
    <x v="4799"/>
    <n v="6"/>
    <n v="0.3"/>
    <n v="-43.435200000000009"/>
    <x v="2"/>
    <x v="0"/>
  </r>
  <r>
    <n v="7106"/>
    <x v="3528"/>
    <x v="249"/>
    <d v="2019-06-21T00:00:00"/>
    <s v="Second Class"/>
    <s v="KH-16330"/>
    <x v="542"/>
    <x v="1"/>
    <x v="0"/>
    <x v="46"/>
    <x v="24"/>
    <x v="55"/>
    <x v="3"/>
    <s v="FUR-FU-10004909"/>
    <x v="0"/>
    <x v="5"/>
    <x v="1357"/>
    <x v="4800"/>
    <n v="3"/>
    <n v="0.2"/>
    <n v="7.2719999999999949"/>
    <x v="2"/>
    <x v="0"/>
  </r>
  <r>
    <n v="7107"/>
    <x v="3528"/>
    <x v="249"/>
    <d v="2019-06-21T00:00:00"/>
    <s v="Second Class"/>
    <s v="KH-16330"/>
    <x v="542"/>
    <x v="1"/>
    <x v="0"/>
    <x v="46"/>
    <x v="24"/>
    <x v="55"/>
    <x v="3"/>
    <s v="TEC-AC-10001553"/>
    <x v="2"/>
    <x v="11"/>
    <x v="1608"/>
    <x v="4801"/>
    <n v="9"/>
    <n v="0.2"/>
    <n v="1.5291000000000032"/>
    <x v="2"/>
    <x v="0"/>
  </r>
  <r>
    <n v="7108"/>
    <x v="3529"/>
    <x v="475"/>
    <d v="2018-04-26T00:00:00"/>
    <s v="Standard Class"/>
    <s v="KM-16720"/>
    <x v="27"/>
    <x v="0"/>
    <x v="0"/>
    <x v="20"/>
    <x v="15"/>
    <x v="45"/>
    <x v="3"/>
    <s v="TEC-PH-10004774"/>
    <x v="2"/>
    <x v="7"/>
    <x v="713"/>
    <x v="2275"/>
    <n v="2"/>
    <n v="0"/>
    <n v="0.77939999999999898"/>
    <x v="2"/>
    <x v="0"/>
  </r>
  <r>
    <n v="7109"/>
    <x v="3529"/>
    <x v="475"/>
    <d v="2018-04-26T00:00:00"/>
    <s v="Standard Class"/>
    <s v="KM-16720"/>
    <x v="27"/>
    <x v="0"/>
    <x v="0"/>
    <x v="20"/>
    <x v="15"/>
    <x v="45"/>
    <x v="3"/>
    <s v="OFF-AR-10004582"/>
    <x v="1"/>
    <x v="6"/>
    <x v="1184"/>
    <x v="175"/>
    <n v="2"/>
    <n v="0"/>
    <n v="1.4759999999999998"/>
    <x v="2"/>
    <x v="0"/>
  </r>
  <r>
    <n v="7110"/>
    <x v="3529"/>
    <x v="475"/>
    <d v="2018-04-26T00:00:00"/>
    <s v="Standard Class"/>
    <s v="KM-16720"/>
    <x v="27"/>
    <x v="0"/>
    <x v="0"/>
    <x v="20"/>
    <x v="15"/>
    <x v="45"/>
    <x v="3"/>
    <s v="OFF-ST-10000991"/>
    <x v="1"/>
    <x v="4"/>
    <x v="157"/>
    <x v="4802"/>
    <n v="4"/>
    <n v="0"/>
    <n v="13.796400000000006"/>
    <x v="2"/>
    <x v="0"/>
  </r>
  <r>
    <n v="7111"/>
    <x v="3529"/>
    <x v="475"/>
    <d v="2018-04-26T00:00:00"/>
    <s v="Standard Class"/>
    <s v="KM-16720"/>
    <x v="27"/>
    <x v="0"/>
    <x v="0"/>
    <x v="20"/>
    <x v="15"/>
    <x v="45"/>
    <x v="3"/>
    <s v="OFF-SU-10002522"/>
    <x v="1"/>
    <x v="14"/>
    <x v="1553"/>
    <x v="3433"/>
    <n v="2"/>
    <n v="0"/>
    <n v="2.2503999999999991"/>
    <x v="2"/>
    <x v="0"/>
  </r>
  <r>
    <n v="7112"/>
    <x v="3529"/>
    <x v="475"/>
    <d v="2018-04-26T00:00:00"/>
    <s v="Standard Class"/>
    <s v="KM-16720"/>
    <x v="27"/>
    <x v="0"/>
    <x v="0"/>
    <x v="20"/>
    <x v="15"/>
    <x v="45"/>
    <x v="3"/>
    <s v="OFF-AR-10004022"/>
    <x v="1"/>
    <x v="6"/>
    <x v="907"/>
    <x v="1002"/>
    <n v="2"/>
    <n v="0"/>
    <n v="17.989999999999995"/>
    <x v="2"/>
    <x v="0"/>
  </r>
  <r>
    <n v="7113"/>
    <x v="3529"/>
    <x v="475"/>
    <d v="2018-04-26T00:00:00"/>
    <s v="Standard Class"/>
    <s v="KM-16720"/>
    <x v="27"/>
    <x v="0"/>
    <x v="0"/>
    <x v="20"/>
    <x v="15"/>
    <x v="45"/>
    <x v="3"/>
    <s v="OFF-SU-10001218"/>
    <x v="1"/>
    <x v="14"/>
    <x v="134"/>
    <x v="2803"/>
    <n v="5"/>
    <n v="0"/>
    <n v="15.372000000000003"/>
    <x v="2"/>
    <x v="0"/>
  </r>
  <r>
    <n v="7114"/>
    <x v="3529"/>
    <x v="475"/>
    <d v="2018-04-26T00:00:00"/>
    <s v="Standard Class"/>
    <s v="KM-16720"/>
    <x v="27"/>
    <x v="0"/>
    <x v="0"/>
    <x v="20"/>
    <x v="15"/>
    <x v="45"/>
    <x v="3"/>
    <s v="OFF-BI-10000174"/>
    <x v="1"/>
    <x v="8"/>
    <x v="1444"/>
    <x v="4803"/>
    <n v="2"/>
    <n v="0.2"/>
    <n v="3.2479999999999998"/>
    <x v="2"/>
    <x v="0"/>
  </r>
  <r>
    <n v="7115"/>
    <x v="3530"/>
    <x v="465"/>
    <d v="2018-05-06T00:00:00"/>
    <s v="First Class"/>
    <s v="LW-16990"/>
    <x v="352"/>
    <x v="1"/>
    <x v="0"/>
    <x v="0"/>
    <x v="33"/>
    <x v="319"/>
    <x v="1"/>
    <s v="FUR-TA-10003392"/>
    <x v="0"/>
    <x v="3"/>
    <x v="1648"/>
    <x v="4804"/>
    <n v="6"/>
    <n v="0"/>
    <n v="320.31720000000001"/>
    <x v="1"/>
    <x v="0"/>
  </r>
  <r>
    <n v="7116"/>
    <x v="3530"/>
    <x v="465"/>
    <d v="2018-05-06T00:00:00"/>
    <s v="First Class"/>
    <s v="LW-16990"/>
    <x v="352"/>
    <x v="1"/>
    <x v="0"/>
    <x v="0"/>
    <x v="33"/>
    <x v="319"/>
    <x v="1"/>
    <s v="OFF-BI-10001890"/>
    <x v="1"/>
    <x v="8"/>
    <x v="176"/>
    <x v="4805"/>
    <n v="2"/>
    <n v="0.2"/>
    <n v="2.0047999999999995"/>
    <x v="1"/>
    <x v="0"/>
  </r>
  <r>
    <n v="7117"/>
    <x v="3531"/>
    <x v="638"/>
    <d v="2016-10-23T00:00:00"/>
    <s v="Second Class"/>
    <s v="IG-15085"/>
    <x v="490"/>
    <x v="0"/>
    <x v="0"/>
    <x v="4"/>
    <x v="4"/>
    <x v="5"/>
    <x v="1"/>
    <s v="OFF-PA-10000167"/>
    <x v="1"/>
    <x v="10"/>
    <x v="1080"/>
    <x v="1168"/>
    <n v="2"/>
    <n v="0"/>
    <n v="27.881999999999998"/>
    <x v="1"/>
    <x v="0"/>
  </r>
  <r>
    <n v="7118"/>
    <x v="3531"/>
    <x v="638"/>
    <d v="2016-10-23T00:00:00"/>
    <s v="Second Class"/>
    <s v="IG-15085"/>
    <x v="490"/>
    <x v="0"/>
    <x v="0"/>
    <x v="4"/>
    <x v="4"/>
    <x v="5"/>
    <x v="1"/>
    <s v="OFF-BI-10003784"/>
    <x v="1"/>
    <x v="8"/>
    <x v="1323"/>
    <x v="2956"/>
    <n v="1"/>
    <n v="0.2"/>
    <n v="0.47039999999999987"/>
    <x v="1"/>
    <x v="0"/>
  </r>
  <r>
    <n v="7119"/>
    <x v="3532"/>
    <x v="778"/>
    <d v="2019-02-17T00:00:00"/>
    <s v="Standard Class"/>
    <s v="JP-15460"/>
    <x v="687"/>
    <x v="1"/>
    <x v="0"/>
    <x v="20"/>
    <x v="15"/>
    <x v="29"/>
    <x v="3"/>
    <s v="OFF-PA-10001184"/>
    <x v="1"/>
    <x v="10"/>
    <x v="1316"/>
    <x v="1465"/>
    <n v="3"/>
    <n v="0"/>
    <n v="8.7906000000000013"/>
    <x v="2"/>
    <x v="0"/>
  </r>
  <r>
    <n v="7120"/>
    <x v="3533"/>
    <x v="701"/>
    <d v="2019-11-24T00:00:00"/>
    <s v="Standard Class"/>
    <s v="GG-14650"/>
    <x v="55"/>
    <x v="1"/>
    <x v="0"/>
    <x v="4"/>
    <x v="4"/>
    <x v="5"/>
    <x v="1"/>
    <s v="OFF-BI-10002103"/>
    <x v="1"/>
    <x v="8"/>
    <x v="530"/>
    <x v="1162"/>
    <n v="2"/>
    <n v="0.2"/>
    <n v="4.5187999999999997"/>
    <x v="1"/>
    <x v="0"/>
  </r>
  <r>
    <n v="7121"/>
    <x v="3534"/>
    <x v="407"/>
    <d v="2016-01-26T00:00:00"/>
    <s v="Standard Class"/>
    <s v="MM-18280"/>
    <x v="152"/>
    <x v="1"/>
    <x v="0"/>
    <x v="214"/>
    <x v="18"/>
    <x v="296"/>
    <x v="0"/>
    <s v="OFF-BI-10003091"/>
    <x v="1"/>
    <x v="8"/>
    <x v="1174"/>
    <x v="4806"/>
    <n v="1"/>
    <n v="0.7"/>
    <n v="-51.515399999999985"/>
    <x v="0"/>
    <x v="0"/>
  </r>
  <r>
    <n v="7122"/>
    <x v="3535"/>
    <x v="96"/>
    <d v="2019-12-08T00:00:00"/>
    <s v="Standard Class"/>
    <s v="SO-20335"/>
    <x v="2"/>
    <x v="0"/>
    <x v="0"/>
    <x v="4"/>
    <x v="4"/>
    <x v="59"/>
    <x v="1"/>
    <s v="OFF-PA-10001593"/>
    <x v="1"/>
    <x v="10"/>
    <x v="1764"/>
    <x v="1085"/>
    <n v="7"/>
    <n v="0"/>
    <n v="18.837"/>
    <x v="1"/>
    <x v="0"/>
  </r>
  <r>
    <n v="7123"/>
    <x v="3535"/>
    <x v="96"/>
    <d v="2019-12-08T00:00:00"/>
    <s v="Standard Class"/>
    <s v="SO-20335"/>
    <x v="2"/>
    <x v="0"/>
    <x v="0"/>
    <x v="4"/>
    <x v="4"/>
    <x v="59"/>
    <x v="1"/>
    <s v="FUR-BO-10002598"/>
    <x v="0"/>
    <x v="0"/>
    <x v="1518"/>
    <x v="1741"/>
    <n v="2"/>
    <n v="0"/>
    <n v="41.168399999999991"/>
    <x v="1"/>
    <x v="0"/>
  </r>
  <r>
    <n v="7124"/>
    <x v="3536"/>
    <x v="101"/>
    <d v="2017-08-16T00:00:00"/>
    <s v="Standard Class"/>
    <s v="MF-18250"/>
    <x v="751"/>
    <x v="1"/>
    <x v="0"/>
    <x v="20"/>
    <x v="15"/>
    <x v="45"/>
    <x v="3"/>
    <s v="FUR-FU-10000320"/>
    <x v="0"/>
    <x v="5"/>
    <x v="1521"/>
    <x v="4807"/>
    <n v="3"/>
    <n v="0"/>
    <n v="4.4088000000000012"/>
    <x v="2"/>
    <x v="0"/>
  </r>
  <r>
    <n v="7125"/>
    <x v="3536"/>
    <x v="101"/>
    <d v="2017-08-16T00:00:00"/>
    <s v="Standard Class"/>
    <s v="MF-18250"/>
    <x v="751"/>
    <x v="1"/>
    <x v="0"/>
    <x v="20"/>
    <x v="15"/>
    <x v="45"/>
    <x v="3"/>
    <s v="OFF-PA-10001815"/>
    <x v="1"/>
    <x v="10"/>
    <x v="1402"/>
    <x v="3803"/>
    <n v="3"/>
    <n v="0"/>
    <n v="69.177599999999984"/>
    <x v="2"/>
    <x v="0"/>
  </r>
  <r>
    <n v="7126"/>
    <x v="3537"/>
    <x v="720"/>
    <d v="2018-09-29T00:00:00"/>
    <s v="Second Class"/>
    <s v="JG-15160"/>
    <x v="506"/>
    <x v="0"/>
    <x v="0"/>
    <x v="118"/>
    <x v="32"/>
    <x v="148"/>
    <x v="0"/>
    <s v="OFF-PA-10003971"/>
    <x v="1"/>
    <x v="10"/>
    <x v="1281"/>
    <x v="1465"/>
    <n v="3"/>
    <n v="0"/>
    <n v="8.7906000000000013"/>
    <x v="0"/>
    <x v="0"/>
  </r>
  <r>
    <n v="7127"/>
    <x v="3537"/>
    <x v="720"/>
    <d v="2018-09-29T00:00:00"/>
    <s v="Second Class"/>
    <s v="JG-15160"/>
    <x v="506"/>
    <x v="0"/>
    <x v="0"/>
    <x v="118"/>
    <x v="32"/>
    <x v="148"/>
    <x v="0"/>
    <s v="OFF-AR-10004685"/>
    <x v="1"/>
    <x v="6"/>
    <x v="183"/>
    <x v="4808"/>
    <n v="3"/>
    <n v="0"/>
    <n v="4.5836999999999994"/>
    <x v="0"/>
    <x v="0"/>
  </r>
  <r>
    <n v="7128"/>
    <x v="3538"/>
    <x v="696"/>
    <d v="2018-11-20T00:00:00"/>
    <s v="Standard Class"/>
    <s v="JM-16195"/>
    <x v="594"/>
    <x v="0"/>
    <x v="0"/>
    <x v="46"/>
    <x v="13"/>
    <x v="284"/>
    <x v="3"/>
    <s v="OFF-PA-10001609"/>
    <x v="1"/>
    <x v="10"/>
    <x v="1116"/>
    <x v="4809"/>
    <n v="5"/>
    <n v="0"/>
    <n v="7.5669999999999993"/>
    <x v="2"/>
    <x v="0"/>
  </r>
  <r>
    <n v="7129"/>
    <x v="3538"/>
    <x v="696"/>
    <d v="2018-11-20T00:00:00"/>
    <s v="Standard Class"/>
    <s v="JM-16195"/>
    <x v="594"/>
    <x v="0"/>
    <x v="0"/>
    <x v="46"/>
    <x v="13"/>
    <x v="284"/>
    <x v="3"/>
    <s v="FUR-FU-10000550"/>
    <x v="0"/>
    <x v="5"/>
    <x v="1454"/>
    <x v="548"/>
    <n v="4"/>
    <n v="0"/>
    <n v="6.573599999999999"/>
    <x v="2"/>
    <x v="0"/>
  </r>
  <r>
    <n v="7130"/>
    <x v="3539"/>
    <x v="947"/>
    <d v="2018-04-22T00:00:00"/>
    <s v="Standard Class"/>
    <s v="PK-19075"/>
    <x v="7"/>
    <x v="0"/>
    <x v="0"/>
    <x v="316"/>
    <x v="18"/>
    <x v="394"/>
    <x v="0"/>
    <s v="TEC-AC-10004209"/>
    <x v="2"/>
    <x v="11"/>
    <x v="908"/>
    <x v="2083"/>
    <n v="4"/>
    <n v="0.2"/>
    <n v="8.3524000000000012"/>
    <x v="0"/>
    <x v="0"/>
  </r>
  <r>
    <n v="7131"/>
    <x v="3539"/>
    <x v="947"/>
    <d v="2018-04-22T00:00:00"/>
    <s v="Standard Class"/>
    <s v="PK-19075"/>
    <x v="7"/>
    <x v="0"/>
    <x v="0"/>
    <x v="316"/>
    <x v="18"/>
    <x v="394"/>
    <x v="0"/>
    <s v="OFF-PA-10003022"/>
    <x v="1"/>
    <x v="10"/>
    <x v="1723"/>
    <x v="4810"/>
    <n v="7"/>
    <n v="0.2"/>
    <n v="40.003599999999999"/>
    <x v="0"/>
    <x v="0"/>
  </r>
  <r>
    <n v="7132"/>
    <x v="3540"/>
    <x v="200"/>
    <d v="2019-12-01T00:00:00"/>
    <s v="Standard Class"/>
    <s v="TT-21460"/>
    <x v="499"/>
    <x v="2"/>
    <x v="0"/>
    <x v="102"/>
    <x v="14"/>
    <x v="237"/>
    <x v="2"/>
    <s v="FUR-TA-10001039"/>
    <x v="0"/>
    <x v="3"/>
    <x v="832"/>
    <x v="4811"/>
    <n v="3"/>
    <n v="0"/>
    <n v="67.064400000000006"/>
    <x v="2"/>
    <x v="0"/>
  </r>
  <r>
    <n v="7133"/>
    <x v="3540"/>
    <x v="200"/>
    <d v="2019-12-01T00:00:00"/>
    <s v="Standard Class"/>
    <s v="TT-21460"/>
    <x v="499"/>
    <x v="2"/>
    <x v="0"/>
    <x v="102"/>
    <x v="14"/>
    <x v="237"/>
    <x v="2"/>
    <s v="TEC-PH-10002624"/>
    <x v="2"/>
    <x v="7"/>
    <x v="1135"/>
    <x v="2135"/>
    <n v="4"/>
    <n v="0"/>
    <n v="545.18839999999977"/>
    <x v="2"/>
    <x v="0"/>
  </r>
  <r>
    <n v="7134"/>
    <x v="3540"/>
    <x v="200"/>
    <d v="2019-12-01T00:00:00"/>
    <s v="Standard Class"/>
    <s v="TT-21460"/>
    <x v="499"/>
    <x v="2"/>
    <x v="0"/>
    <x v="102"/>
    <x v="14"/>
    <x v="237"/>
    <x v="2"/>
    <s v="FUR-FU-10001473"/>
    <x v="0"/>
    <x v="5"/>
    <x v="993"/>
    <x v="1302"/>
    <n v="2"/>
    <n v="0"/>
    <n v="9.8856000000000002"/>
    <x v="2"/>
    <x v="0"/>
  </r>
  <r>
    <n v="7135"/>
    <x v="3540"/>
    <x v="200"/>
    <d v="2019-12-01T00:00:00"/>
    <s v="Standard Class"/>
    <s v="TT-21460"/>
    <x v="499"/>
    <x v="2"/>
    <x v="0"/>
    <x v="102"/>
    <x v="14"/>
    <x v="237"/>
    <x v="2"/>
    <s v="TEC-PH-10001819"/>
    <x v="2"/>
    <x v="7"/>
    <x v="813"/>
    <x v="2273"/>
    <n v="2"/>
    <n v="0"/>
    <n v="43.190399999999997"/>
    <x v="2"/>
    <x v="0"/>
  </r>
  <r>
    <n v="7136"/>
    <x v="3540"/>
    <x v="200"/>
    <d v="2019-12-01T00:00:00"/>
    <s v="Standard Class"/>
    <s v="TT-21460"/>
    <x v="499"/>
    <x v="2"/>
    <x v="0"/>
    <x v="102"/>
    <x v="14"/>
    <x v="237"/>
    <x v="2"/>
    <s v="FUR-CH-10004287"/>
    <x v="0"/>
    <x v="1"/>
    <x v="158"/>
    <x v="4812"/>
    <n v="3"/>
    <n v="0"/>
    <n v="240.29399999999995"/>
    <x v="2"/>
    <x v="0"/>
  </r>
  <r>
    <n v="7137"/>
    <x v="3541"/>
    <x v="312"/>
    <d v="2017-11-27T00:00:00"/>
    <s v="Standard Class"/>
    <s v="SS-20875"/>
    <x v="286"/>
    <x v="0"/>
    <x v="0"/>
    <x v="100"/>
    <x v="2"/>
    <x v="123"/>
    <x v="0"/>
    <s v="OFF-BI-10004728"/>
    <x v="1"/>
    <x v="8"/>
    <x v="544"/>
    <x v="2200"/>
    <n v="5"/>
    <n v="0.7"/>
    <n v="-5.7840000000000007"/>
    <x v="0"/>
    <x v="0"/>
  </r>
  <r>
    <n v="7138"/>
    <x v="3541"/>
    <x v="312"/>
    <d v="2017-11-27T00:00:00"/>
    <s v="Standard Class"/>
    <s v="SS-20875"/>
    <x v="286"/>
    <x v="0"/>
    <x v="0"/>
    <x v="100"/>
    <x v="2"/>
    <x v="123"/>
    <x v="0"/>
    <s v="OFF-ST-10000918"/>
    <x v="1"/>
    <x v="4"/>
    <x v="377"/>
    <x v="4813"/>
    <n v="2"/>
    <n v="0.2"/>
    <n v="1.3079999999999989"/>
    <x v="0"/>
    <x v="0"/>
  </r>
  <r>
    <n v="7139"/>
    <x v="3541"/>
    <x v="312"/>
    <d v="2017-11-27T00:00:00"/>
    <s v="Standard Class"/>
    <s v="SS-20875"/>
    <x v="286"/>
    <x v="0"/>
    <x v="0"/>
    <x v="100"/>
    <x v="2"/>
    <x v="123"/>
    <x v="0"/>
    <s v="OFF-BI-10004593"/>
    <x v="1"/>
    <x v="8"/>
    <x v="270"/>
    <x v="4814"/>
    <n v="4"/>
    <n v="0.7"/>
    <n v="-50.304000000000002"/>
    <x v="0"/>
    <x v="0"/>
  </r>
  <r>
    <n v="7140"/>
    <x v="3541"/>
    <x v="312"/>
    <d v="2017-11-27T00:00:00"/>
    <s v="Standard Class"/>
    <s v="SS-20875"/>
    <x v="286"/>
    <x v="0"/>
    <x v="0"/>
    <x v="100"/>
    <x v="2"/>
    <x v="123"/>
    <x v="0"/>
    <s v="FUR-BO-10001337"/>
    <x v="0"/>
    <x v="0"/>
    <x v="430"/>
    <x v="4815"/>
    <n v="3"/>
    <n v="0.2"/>
    <n v="-36.294000000000011"/>
    <x v="0"/>
    <x v="0"/>
  </r>
  <r>
    <n v="7141"/>
    <x v="3542"/>
    <x v="210"/>
    <d v="2019-09-07T00:00:00"/>
    <s v="Same Day"/>
    <s v="TG-21640"/>
    <x v="228"/>
    <x v="0"/>
    <x v="0"/>
    <x v="490"/>
    <x v="25"/>
    <x v="584"/>
    <x v="2"/>
    <s v="TEC-AC-10002473"/>
    <x v="2"/>
    <x v="11"/>
    <x v="720"/>
    <x v="4816"/>
    <n v="4"/>
    <n v="0"/>
    <n v="46.543199999999999"/>
    <x v="2"/>
    <x v="0"/>
  </r>
  <r>
    <n v="7142"/>
    <x v="3542"/>
    <x v="210"/>
    <d v="2019-09-07T00:00:00"/>
    <s v="Same Day"/>
    <s v="TG-21640"/>
    <x v="228"/>
    <x v="0"/>
    <x v="0"/>
    <x v="490"/>
    <x v="25"/>
    <x v="584"/>
    <x v="2"/>
    <s v="FUR-FU-10003623"/>
    <x v="0"/>
    <x v="5"/>
    <x v="1235"/>
    <x v="4817"/>
    <n v="5"/>
    <n v="0"/>
    <n v="37.883999999999993"/>
    <x v="2"/>
    <x v="0"/>
  </r>
  <r>
    <n v="7143"/>
    <x v="3543"/>
    <x v="156"/>
    <d v="2016-11-29T00:00:00"/>
    <s v="Standard Class"/>
    <s v="HP-14815"/>
    <x v="6"/>
    <x v="2"/>
    <x v="0"/>
    <x v="173"/>
    <x v="17"/>
    <x v="220"/>
    <x v="0"/>
    <s v="FUR-FU-10002045"/>
    <x v="0"/>
    <x v="5"/>
    <x v="1365"/>
    <x v="4818"/>
    <n v="5"/>
    <n v="0"/>
    <n v="48.906000000000006"/>
    <x v="0"/>
    <x v="0"/>
  </r>
  <r>
    <n v="7144"/>
    <x v="3544"/>
    <x v="825"/>
    <d v="2019-03-16T00:00:00"/>
    <s v="Standard Class"/>
    <s v="MH-17290"/>
    <x v="762"/>
    <x v="2"/>
    <x v="0"/>
    <x v="10"/>
    <x v="9"/>
    <x v="11"/>
    <x v="3"/>
    <s v="TEC-PH-10002555"/>
    <x v="2"/>
    <x v="7"/>
    <x v="1352"/>
    <x v="4819"/>
    <n v="5"/>
    <n v="0.4"/>
    <n v="-181.26499999999999"/>
    <x v="2"/>
    <x v="0"/>
  </r>
  <r>
    <n v="7145"/>
    <x v="3544"/>
    <x v="825"/>
    <d v="2019-03-16T00:00:00"/>
    <s v="Standard Class"/>
    <s v="MH-17290"/>
    <x v="762"/>
    <x v="2"/>
    <x v="0"/>
    <x v="10"/>
    <x v="9"/>
    <x v="11"/>
    <x v="3"/>
    <s v="OFF-BI-10002794"/>
    <x v="1"/>
    <x v="8"/>
    <x v="102"/>
    <x v="4241"/>
    <n v="1"/>
    <n v="0.7"/>
    <n v="-8.6057999999999986"/>
    <x v="2"/>
    <x v="0"/>
  </r>
  <r>
    <n v="7146"/>
    <x v="3544"/>
    <x v="825"/>
    <d v="2019-03-16T00:00:00"/>
    <s v="Standard Class"/>
    <s v="MH-17290"/>
    <x v="762"/>
    <x v="2"/>
    <x v="0"/>
    <x v="10"/>
    <x v="9"/>
    <x v="11"/>
    <x v="3"/>
    <s v="FUR-TA-10004086"/>
    <x v="0"/>
    <x v="3"/>
    <x v="832"/>
    <x v="1259"/>
    <n v="3"/>
    <n v="0.4"/>
    <n v="-46.429200000000023"/>
    <x v="2"/>
    <x v="0"/>
  </r>
  <r>
    <n v="7147"/>
    <x v="3544"/>
    <x v="825"/>
    <d v="2019-03-16T00:00:00"/>
    <s v="Standard Class"/>
    <s v="MH-17290"/>
    <x v="762"/>
    <x v="2"/>
    <x v="0"/>
    <x v="10"/>
    <x v="9"/>
    <x v="11"/>
    <x v="3"/>
    <s v="OFF-ST-10004946"/>
    <x v="1"/>
    <x v="4"/>
    <x v="1779"/>
    <x v="4820"/>
    <n v="1"/>
    <n v="0.2"/>
    <n v="3.2460000000000022"/>
    <x v="2"/>
    <x v="0"/>
  </r>
  <r>
    <n v="7148"/>
    <x v="3545"/>
    <x v="1"/>
    <d v="2018-06-17T00:00:00"/>
    <s v="Standard Class"/>
    <s v="CB-12415"/>
    <x v="558"/>
    <x v="0"/>
    <x v="0"/>
    <x v="85"/>
    <x v="15"/>
    <x v="254"/>
    <x v="3"/>
    <s v="OFF-PA-10000241"/>
    <x v="1"/>
    <x v="10"/>
    <x v="1160"/>
    <x v="1663"/>
    <n v="3"/>
    <n v="0"/>
    <n v="41.822999999999993"/>
    <x v="2"/>
    <x v="0"/>
  </r>
  <r>
    <n v="7149"/>
    <x v="3545"/>
    <x v="1"/>
    <d v="2018-06-17T00:00:00"/>
    <s v="Standard Class"/>
    <s v="CB-12415"/>
    <x v="558"/>
    <x v="0"/>
    <x v="0"/>
    <x v="85"/>
    <x v="15"/>
    <x v="254"/>
    <x v="3"/>
    <s v="OFF-AP-10004036"/>
    <x v="1"/>
    <x v="9"/>
    <x v="1282"/>
    <x v="4821"/>
    <n v="3"/>
    <n v="0"/>
    <n v="18.396000000000001"/>
    <x v="2"/>
    <x v="0"/>
  </r>
  <r>
    <n v="7150"/>
    <x v="3546"/>
    <x v="153"/>
    <d v="2017-06-30T00:00:00"/>
    <s v="Standard Class"/>
    <s v="VD-21670"/>
    <x v="104"/>
    <x v="0"/>
    <x v="0"/>
    <x v="12"/>
    <x v="5"/>
    <x v="32"/>
    <x v="2"/>
    <s v="TEC-PH-10001578"/>
    <x v="2"/>
    <x v="7"/>
    <x v="1230"/>
    <x v="4822"/>
    <n v="3"/>
    <n v="0.2"/>
    <n v="109.33649999999994"/>
    <x v="2"/>
    <x v="0"/>
  </r>
  <r>
    <n v="7151"/>
    <x v="3547"/>
    <x v="66"/>
    <d v="2019-12-26T00:00:00"/>
    <s v="Standard Class"/>
    <s v="SR-20425"/>
    <x v="676"/>
    <x v="2"/>
    <x v="0"/>
    <x v="428"/>
    <x v="19"/>
    <x v="518"/>
    <x v="0"/>
    <s v="FUR-CH-10002647"/>
    <x v="0"/>
    <x v="1"/>
    <x v="475"/>
    <x v="1741"/>
    <n v="2"/>
    <n v="0"/>
    <n v="35.490000000000009"/>
    <x v="0"/>
    <x v="0"/>
  </r>
  <r>
    <n v="7152"/>
    <x v="3548"/>
    <x v="66"/>
    <d v="2019-12-25T00:00:00"/>
    <s v="Second Class"/>
    <s v="AG-10330"/>
    <x v="743"/>
    <x v="0"/>
    <x v="0"/>
    <x v="123"/>
    <x v="16"/>
    <x v="154"/>
    <x v="1"/>
    <s v="FUR-TA-10003008"/>
    <x v="0"/>
    <x v="3"/>
    <x v="955"/>
    <x v="4823"/>
    <n v="2"/>
    <n v="0.5"/>
    <n v="-135.08699999999999"/>
    <x v="1"/>
    <x v="0"/>
  </r>
  <r>
    <n v="7153"/>
    <x v="3549"/>
    <x v="1148"/>
    <d v="2016-10-15T00:00:00"/>
    <s v="Standard Class"/>
    <s v="BP-11095"/>
    <x v="162"/>
    <x v="1"/>
    <x v="0"/>
    <x v="108"/>
    <x v="3"/>
    <x v="222"/>
    <x v="0"/>
    <s v="OFF-PA-10004071"/>
    <x v="1"/>
    <x v="10"/>
    <x v="417"/>
    <x v="1666"/>
    <n v="2"/>
    <n v="0.2"/>
    <n v="31.068799999999996"/>
    <x v="0"/>
    <x v="0"/>
  </r>
  <r>
    <n v="7154"/>
    <x v="3550"/>
    <x v="895"/>
    <d v="2017-12-15T00:00:00"/>
    <s v="Standard Class"/>
    <s v="JW-16075"/>
    <x v="493"/>
    <x v="0"/>
    <x v="0"/>
    <x v="22"/>
    <x v="10"/>
    <x v="26"/>
    <x v="2"/>
    <s v="OFF-AP-10004980"/>
    <x v="1"/>
    <x v="9"/>
    <x v="976"/>
    <x v="4824"/>
    <n v="7"/>
    <n v="0.8"/>
    <n v="-108.8304"/>
    <x v="2"/>
    <x v="0"/>
  </r>
  <r>
    <n v="7155"/>
    <x v="3551"/>
    <x v="707"/>
    <d v="2017-12-27T00:00:00"/>
    <s v="Second Class"/>
    <s v="LH-16900"/>
    <x v="23"/>
    <x v="0"/>
    <x v="0"/>
    <x v="38"/>
    <x v="32"/>
    <x v="112"/>
    <x v="0"/>
    <s v="FUR-FU-10000747"/>
    <x v="0"/>
    <x v="5"/>
    <x v="1751"/>
    <x v="4825"/>
    <n v="6"/>
    <n v="0"/>
    <n v="46.899599999999964"/>
    <x v="0"/>
    <x v="0"/>
  </r>
  <r>
    <n v="7156"/>
    <x v="3551"/>
    <x v="707"/>
    <d v="2017-12-27T00:00:00"/>
    <s v="Second Class"/>
    <s v="LH-16900"/>
    <x v="23"/>
    <x v="0"/>
    <x v="0"/>
    <x v="38"/>
    <x v="32"/>
    <x v="112"/>
    <x v="0"/>
    <s v="OFF-BI-10004492"/>
    <x v="1"/>
    <x v="8"/>
    <x v="351"/>
    <x v="4826"/>
    <n v="5"/>
    <n v="0"/>
    <n v="74.212999999999994"/>
    <x v="0"/>
    <x v="0"/>
  </r>
  <r>
    <n v="7157"/>
    <x v="3552"/>
    <x v="568"/>
    <d v="2019-05-04T00:00:00"/>
    <s v="Standard Class"/>
    <s v="KT-16480"/>
    <x v="409"/>
    <x v="0"/>
    <x v="0"/>
    <x v="334"/>
    <x v="30"/>
    <x v="415"/>
    <x v="3"/>
    <s v="OFF-LA-10004055"/>
    <x v="1"/>
    <x v="2"/>
    <x v="744"/>
    <x v="3358"/>
    <n v="1"/>
    <n v="0"/>
    <n v="2.4058999999999999"/>
    <x v="2"/>
    <x v="0"/>
  </r>
  <r>
    <n v="7158"/>
    <x v="3553"/>
    <x v="463"/>
    <d v="2018-03-31T00:00:00"/>
    <s v="Second Class"/>
    <s v="CC-12220"/>
    <x v="417"/>
    <x v="0"/>
    <x v="0"/>
    <x v="1"/>
    <x v="1"/>
    <x v="3"/>
    <x v="1"/>
    <s v="OFF-ST-10002485"/>
    <x v="1"/>
    <x v="4"/>
    <x v="211"/>
    <x v="1190"/>
    <n v="4"/>
    <n v="0"/>
    <n v="0.87919999999999732"/>
    <x v="1"/>
    <x v="0"/>
  </r>
  <r>
    <n v="7159"/>
    <x v="3553"/>
    <x v="463"/>
    <d v="2018-03-31T00:00:00"/>
    <s v="Second Class"/>
    <s v="CC-12220"/>
    <x v="417"/>
    <x v="0"/>
    <x v="0"/>
    <x v="1"/>
    <x v="1"/>
    <x v="3"/>
    <x v="1"/>
    <s v="OFF-PA-10001243"/>
    <x v="1"/>
    <x v="10"/>
    <x v="1803"/>
    <x v="156"/>
    <n v="1"/>
    <n v="0"/>
    <n v="2.9302000000000001"/>
    <x v="1"/>
    <x v="0"/>
  </r>
  <r>
    <n v="7160"/>
    <x v="3554"/>
    <x v="1149"/>
    <d v="2017-05-18T00:00:00"/>
    <s v="Second Class"/>
    <s v="BF-11170"/>
    <x v="408"/>
    <x v="2"/>
    <x v="0"/>
    <x v="22"/>
    <x v="10"/>
    <x v="36"/>
    <x v="2"/>
    <s v="TEC-PH-10004447"/>
    <x v="2"/>
    <x v="7"/>
    <x v="866"/>
    <x v="2705"/>
    <n v="2"/>
    <n v="0.2"/>
    <n v="16.678799999999995"/>
    <x v="2"/>
    <x v="0"/>
  </r>
  <r>
    <n v="7161"/>
    <x v="3554"/>
    <x v="1149"/>
    <d v="2017-05-18T00:00:00"/>
    <s v="Second Class"/>
    <s v="BF-11170"/>
    <x v="408"/>
    <x v="2"/>
    <x v="0"/>
    <x v="22"/>
    <x v="10"/>
    <x v="36"/>
    <x v="2"/>
    <s v="OFF-FA-10002280"/>
    <x v="1"/>
    <x v="13"/>
    <x v="659"/>
    <x v="4698"/>
    <n v="4"/>
    <n v="0.2"/>
    <n v="5.6"/>
    <x v="2"/>
    <x v="0"/>
  </r>
  <r>
    <n v="7162"/>
    <x v="3555"/>
    <x v="1129"/>
    <d v="2016-07-09T00:00:00"/>
    <s v="Standard Class"/>
    <s v="MS-17770"/>
    <x v="474"/>
    <x v="0"/>
    <x v="0"/>
    <x v="102"/>
    <x v="17"/>
    <x v="195"/>
    <x v="0"/>
    <s v="OFF-PA-10004734"/>
    <x v="1"/>
    <x v="10"/>
    <x v="339"/>
    <x v="1388"/>
    <n v="3"/>
    <n v="0"/>
    <n v="10.92"/>
    <x v="0"/>
    <x v="0"/>
  </r>
  <r>
    <n v="7163"/>
    <x v="3555"/>
    <x v="1129"/>
    <d v="2016-07-09T00:00:00"/>
    <s v="Standard Class"/>
    <s v="MS-17770"/>
    <x v="474"/>
    <x v="0"/>
    <x v="0"/>
    <x v="102"/>
    <x v="17"/>
    <x v="195"/>
    <x v="0"/>
    <s v="OFF-BI-10000145"/>
    <x v="1"/>
    <x v="8"/>
    <x v="742"/>
    <x v="4827"/>
    <n v="5"/>
    <n v="0"/>
    <n v="7.6440000000000001"/>
    <x v="0"/>
    <x v="0"/>
  </r>
  <r>
    <n v="7164"/>
    <x v="3556"/>
    <x v="1150"/>
    <d v="2016-04-24T00:00:00"/>
    <s v="Second Class"/>
    <s v="AH-10030"/>
    <x v="692"/>
    <x v="1"/>
    <x v="0"/>
    <x v="21"/>
    <x v="15"/>
    <x v="24"/>
    <x v="3"/>
    <s v="OFF-EN-10004773"/>
    <x v="1"/>
    <x v="12"/>
    <x v="153"/>
    <x v="4828"/>
    <n v="8"/>
    <n v="0"/>
    <n v="121.44159999999999"/>
    <x v="2"/>
    <x v="0"/>
  </r>
  <r>
    <n v="7165"/>
    <x v="3556"/>
    <x v="1150"/>
    <d v="2016-04-24T00:00:00"/>
    <s v="Second Class"/>
    <s v="AH-10030"/>
    <x v="692"/>
    <x v="1"/>
    <x v="0"/>
    <x v="21"/>
    <x v="15"/>
    <x v="24"/>
    <x v="3"/>
    <s v="OFF-BI-10004970"/>
    <x v="1"/>
    <x v="8"/>
    <x v="917"/>
    <x v="4541"/>
    <n v="3"/>
    <n v="0.2"/>
    <n v="3.3452999999999995"/>
    <x v="2"/>
    <x v="0"/>
  </r>
  <r>
    <n v="7166"/>
    <x v="3557"/>
    <x v="251"/>
    <d v="2018-09-22T00:00:00"/>
    <s v="First Class"/>
    <s v="CK-12595"/>
    <x v="242"/>
    <x v="0"/>
    <x v="0"/>
    <x v="205"/>
    <x v="34"/>
    <x v="258"/>
    <x v="3"/>
    <s v="OFF-ST-10000604"/>
    <x v="1"/>
    <x v="4"/>
    <x v="54"/>
    <x v="2876"/>
    <n v="2"/>
    <n v="0"/>
    <n v="17.379999999999995"/>
    <x v="2"/>
    <x v="0"/>
  </r>
  <r>
    <n v="7167"/>
    <x v="3558"/>
    <x v="192"/>
    <d v="2016-07-24T00:00:00"/>
    <s v="Second Class"/>
    <s v="NP-18325"/>
    <x v="268"/>
    <x v="0"/>
    <x v="0"/>
    <x v="8"/>
    <x v="1"/>
    <x v="34"/>
    <x v="1"/>
    <s v="OFF-AR-10003190"/>
    <x v="1"/>
    <x v="6"/>
    <x v="649"/>
    <x v="132"/>
    <n v="4"/>
    <n v="0"/>
    <n v="3.2256"/>
    <x v="1"/>
    <x v="0"/>
  </r>
  <r>
    <n v="7168"/>
    <x v="3558"/>
    <x v="192"/>
    <d v="2016-07-24T00:00:00"/>
    <s v="Second Class"/>
    <s v="NP-18325"/>
    <x v="268"/>
    <x v="0"/>
    <x v="0"/>
    <x v="8"/>
    <x v="1"/>
    <x v="34"/>
    <x v="1"/>
    <s v="FUR-CH-10000155"/>
    <x v="0"/>
    <x v="1"/>
    <x v="1166"/>
    <x v="4829"/>
    <n v="3"/>
    <n v="0.2"/>
    <n v="71.77200000000002"/>
    <x v="1"/>
    <x v="0"/>
  </r>
  <r>
    <n v="7169"/>
    <x v="3558"/>
    <x v="192"/>
    <d v="2016-07-24T00:00:00"/>
    <s v="Second Class"/>
    <s v="NP-18325"/>
    <x v="268"/>
    <x v="0"/>
    <x v="0"/>
    <x v="8"/>
    <x v="1"/>
    <x v="34"/>
    <x v="1"/>
    <s v="OFF-ST-10003058"/>
    <x v="1"/>
    <x v="4"/>
    <x v="393"/>
    <x v="4830"/>
    <n v="10"/>
    <n v="0"/>
    <n v="68.584999999999994"/>
    <x v="1"/>
    <x v="0"/>
  </r>
  <r>
    <n v="7170"/>
    <x v="3558"/>
    <x v="192"/>
    <d v="2016-07-24T00:00:00"/>
    <s v="Second Class"/>
    <s v="NP-18325"/>
    <x v="268"/>
    <x v="0"/>
    <x v="0"/>
    <x v="8"/>
    <x v="1"/>
    <x v="34"/>
    <x v="1"/>
    <s v="FUR-TA-10004767"/>
    <x v="0"/>
    <x v="3"/>
    <x v="1156"/>
    <x v="3011"/>
    <n v="3"/>
    <n v="0.2"/>
    <n v="19.164599999999979"/>
    <x v="1"/>
    <x v="0"/>
  </r>
  <r>
    <n v="7171"/>
    <x v="3559"/>
    <x v="1048"/>
    <d v="2019-10-14T00:00:00"/>
    <s v="Standard Class"/>
    <s v="GM-14440"/>
    <x v="306"/>
    <x v="0"/>
    <x v="0"/>
    <x v="20"/>
    <x v="15"/>
    <x v="29"/>
    <x v="3"/>
    <s v="FUR-CH-10002372"/>
    <x v="0"/>
    <x v="1"/>
    <x v="395"/>
    <x v="3489"/>
    <n v="2"/>
    <n v="0.1"/>
    <n v="3.2392000000000074"/>
    <x v="2"/>
    <x v="0"/>
  </r>
  <r>
    <n v="7172"/>
    <x v="3560"/>
    <x v="1016"/>
    <d v="2019-04-27T00:00:00"/>
    <s v="Second Class"/>
    <s v="SG-20605"/>
    <x v="611"/>
    <x v="0"/>
    <x v="0"/>
    <x v="8"/>
    <x v="1"/>
    <x v="9"/>
    <x v="1"/>
    <s v="TEC-AC-10000158"/>
    <x v="2"/>
    <x v="11"/>
    <x v="357"/>
    <x v="3313"/>
    <n v="3"/>
    <n v="0"/>
    <n v="22.6737"/>
    <x v="1"/>
    <x v="0"/>
  </r>
  <r>
    <n v="7173"/>
    <x v="3561"/>
    <x v="606"/>
    <d v="2019-03-30T00:00:00"/>
    <s v="Standard Class"/>
    <s v="HK-14890"/>
    <x v="96"/>
    <x v="1"/>
    <x v="0"/>
    <x v="12"/>
    <x v="5"/>
    <x v="32"/>
    <x v="2"/>
    <s v="TEC-AC-10000158"/>
    <x v="2"/>
    <x v="11"/>
    <x v="357"/>
    <x v="740"/>
    <n v="5"/>
    <n v="0.2"/>
    <n v="1.7995000000000019"/>
    <x v="2"/>
    <x v="0"/>
  </r>
  <r>
    <n v="7174"/>
    <x v="3561"/>
    <x v="606"/>
    <d v="2019-03-30T00:00:00"/>
    <s v="Standard Class"/>
    <s v="HK-14890"/>
    <x v="96"/>
    <x v="1"/>
    <x v="0"/>
    <x v="12"/>
    <x v="5"/>
    <x v="32"/>
    <x v="2"/>
    <s v="TEC-CO-10002313"/>
    <x v="2"/>
    <x v="16"/>
    <x v="349"/>
    <x v="4697"/>
    <n v="5"/>
    <n v="0.2"/>
    <n v="569.99050000000011"/>
    <x v="2"/>
    <x v="0"/>
  </r>
  <r>
    <n v="7175"/>
    <x v="3561"/>
    <x v="606"/>
    <d v="2019-03-30T00:00:00"/>
    <s v="Standard Class"/>
    <s v="HK-14890"/>
    <x v="96"/>
    <x v="1"/>
    <x v="0"/>
    <x v="12"/>
    <x v="5"/>
    <x v="32"/>
    <x v="2"/>
    <s v="OFF-PA-10002581"/>
    <x v="1"/>
    <x v="10"/>
    <x v="1309"/>
    <x v="1355"/>
    <n v="3"/>
    <n v="0.2"/>
    <n v="23.234999999999992"/>
    <x v="2"/>
    <x v="0"/>
  </r>
  <r>
    <n v="7176"/>
    <x v="3561"/>
    <x v="606"/>
    <d v="2019-03-30T00:00:00"/>
    <s v="Standard Class"/>
    <s v="HK-14890"/>
    <x v="96"/>
    <x v="1"/>
    <x v="0"/>
    <x v="12"/>
    <x v="5"/>
    <x v="32"/>
    <x v="2"/>
    <s v="OFF-AP-10001205"/>
    <x v="1"/>
    <x v="9"/>
    <x v="1294"/>
    <x v="4831"/>
    <n v="8"/>
    <n v="0.8"/>
    <n v="-226.63679999999999"/>
    <x v="2"/>
    <x v="0"/>
  </r>
  <r>
    <n v="7177"/>
    <x v="3561"/>
    <x v="606"/>
    <d v="2019-03-30T00:00:00"/>
    <s v="Standard Class"/>
    <s v="HK-14890"/>
    <x v="96"/>
    <x v="1"/>
    <x v="0"/>
    <x v="12"/>
    <x v="5"/>
    <x v="32"/>
    <x v="2"/>
    <s v="OFF-ST-10000344"/>
    <x v="1"/>
    <x v="4"/>
    <x v="1022"/>
    <x v="4832"/>
    <n v="3"/>
    <n v="0.2"/>
    <n v="2.4173999999999989"/>
    <x v="2"/>
    <x v="0"/>
  </r>
  <r>
    <n v="7178"/>
    <x v="3562"/>
    <x v="464"/>
    <d v="2019-05-10T00:00:00"/>
    <s v="Standard Class"/>
    <s v="MY-18295"/>
    <x v="501"/>
    <x v="1"/>
    <x v="0"/>
    <x v="10"/>
    <x v="9"/>
    <x v="11"/>
    <x v="3"/>
    <s v="OFF-BI-10002897"/>
    <x v="1"/>
    <x v="8"/>
    <x v="1802"/>
    <x v="4833"/>
    <n v="2"/>
    <n v="0.7"/>
    <n v="-1.5413999999999999"/>
    <x v="2"/>
    <x v="0"/>
  </r>
  <r>
    <n v="7179"/>
    <x v="3562"/>
    <x v="464"/>
    <d v="2019-05-10T00:00:00"/>
    <s v="Standard Class"/>
    <s v="MY-18295"/>
    <x v="501"/>
    <x v="1"/>
    <x v="0"/>
    <x v="10"/>
    <x v="9"/>
    <x v="11"/>
    <x v="3"/>
    <s v="OFF-BI-10003694"/>
    <x v="1"/>
    <x v="8"/>
    <x v="858"/>
    <x v="4834"/>
    <n v="3"/>
    <n v="0.7"/>
    <n v="-7.5167999999999964"/>
    <x v="2"/>
    <x v="0"/>
  </r>
  <r>
    <n v="7180"/>
    <x v="3563"/>
    <x v="696"/>
    <d v="2018-11-18T00:00:00"/>
    <s v="Standard Class"/>
    <s v="RC-19960"/>
    <x v="53"/>
    <x v="0"/>
    <x v="0"/>
    <x v="248"/>
    <x v="39"/>
    <x v="307"/>
    <x v="3"/>
    <s v="TEC-PH-10001644"/>
    <x v="2"/>
    <x v="7"/>
    <x v="1494"/>
    <x v="1324"/>
    <n v="3"/>
    <n v="0"/>
    <n v="25.191600000000005"/>
    <x v="2"/>
    <x v="0"/>
  </r>
  <r>
    <n v="7181"/>
    <x v="3564"/>
    <x v="1037"/>
    <d v="2016-01-07T00:00:00"/>
    <s v="First Class"/>
    <s v="JO-15145"/>
    <x v="705"/>
    <x v="1"/>
    <x v="0"/>
    <x v="417"/>
    <x v="32"/>
    <x v="505"/>
    <x v="0"/>
    <s v="OFF-AR-10002399"/>
    <x v="1"/>
    <x v="6"/>
    <x v="319"/>
    <x v="4835"/>
    <n v="3"/>
    <n v="0"/>
    <n v="5.2397999999999998"/>
    <x v="0"/>
    <x v="0"/>
  </r>
  <r>
    <n v="7182"/>
    <x v="3565"/>
    <x v="797"/>
    <d v="2018-12-30T00:00:00"/>
    <s v="Second Class"/>
    <s v="MW-18220"/>
    <x v="596"/>
    <x v="0"/>
    <x v="0"/>
    <x v="152"/>
    <x v="24"/>
    <x v="402"/>
    <x v="3"/>
    <s v="TEC-AC-10003063"/>
    <x v="2"/>
    <x v="11"/>
    <x v="1061"/>
    <x v="4836"/>
    <n v="2"/>
    <n v="0.2"/>
    <n v="0.5"/>
    <x v="2"/>
    <x v="0"/>
  </r>
  <r>
    <n v="7183"/>
    <x v="3566"/>
    <x v="504"/>
    <d v="2019-05-04T00:00:00"/>
    <s v="Standard Class"/>
    <s v="NZ-18565"/>
    <x v="125"/>
    <x v="2"/>
    <x v="0"/>
    <x v="1"/>
    <x v="1"/>
    <x v="3"/>
    <x v="1"/>
    <s v="OFF-BI-10002071"/>
    <x v="1"/>
    <x v="8"/>
    <x v="699"/>
    <x v="4837"/>
    <n v="5"/>
    <n v="0.2"/>
    <n v="7.5529999999999982"/>
    <x v="1"/>
    <x v="0"/>
  </r>
  <r>
    <n v="7184"/>
    <x v="3567"/>
    <x v="81"/>
    <d v="2019-04-23T00:00:00"/>
    <s v="First Class"/>
    <s v="JM-15250"/>
    <x v="49"/>
    <x v="0"/>
    <x v="0"/>
    <x v="248"/>
    <x v="39"/>
    <x v="307"/>
    <x v="3"/>
    <s v="FUR-CH-10004218"/>
    <x v="0"/>
    <x v="1"/>
    <x v="38"/>
    <x v="4838"/>
    <n v="9"/>
    <n v="0"/>
    <n v="227.20500000000004"/>
    <x v="2"/>
    <x v="0"/>
  </r>
  <r>
    <n v="7185"/>
    <x v="3568"/>
    <x v="629"/>
    <d v="2019-08-24T00:00:00"/>
    <s v="Standard Class"/>
    <s v="ED-13885"/>
    <x v="525"/>
    <x v="2"/>
    <x v="0"/>
    <x v="12"/>
    <x v="5"/>
    <x v="14"/>
    <x v="2"/>
    <s v="OFF-SU-10000432"/>
    <x v="1"/>
    <x v="14"/>
    <x v="1558"/>
    <x v="4839"/>
    <n v="2"/>
    <n v="0.2"/>
    <n v="-1.0410000000000006"/>
    <x v="2"/>
    <x v="0"/>
  </r>
  <r>
    <n v="7186"/>
    <x v="3568"/>
    <x v="629"/>
    <d v="2019-08-24T00:00:00"/>
    <s v="Standard Class"/>
    <s v="ED-13885"/>
    <x v="525"/>
    <x v="2"/>
    <x v="0"/>
    <x v="12"/>
    <x v="5"/>
    <x v="14"/>
    <x v="2"/>
    <s v="OFF-AR-10003183"/>
    <x v="1"/>
    <x v="6"/>
    <x v="1399"/>
    <x v="2245"/>
    <n v="3"/>
    <n v="0.2"/>
    <n v="1.0019999999999993"/>
    <x v="2"/>
    <x v="0"/>
  </r>
  <r>
    <n v="7187"/>
    <x v="3568"/>
    <x v="629"/>
    <d v="2019-08-24T00:00:00"/>
    <s v="Standard Class"/>
    <s v="ED-13885"/>
    <x v="525"/>
    <x v="2"/>
    <x v="0"/>
    <x v="12"/>
    <x v="5"/>
    <x v="14"/>
    <x v="2"/>
    <s v="FUR-CH-10002017"/>
    <x v="0"/>
    <x v="1"/>
    <x v="1377"/>
    <x v="4840"/>
    <n v="4"/>
    <n v="0.3"/>
    <n v="-2.1312000000000033"/>
    <x v="2"/>
    <x v="0"/>
  </r>
  <r>
    <n v="7188"/>
    <x v="3568"/>
    <x v="629"/>
    <d v="2019-08-24T00:00:00"/>
    <s v="Standard Class"/>
    <s v="ED-13885"/>
    <x v="525"/>
    <x v="2"/>
    <x v="0"/>
    <x v="12"/>
    <x v="5"/>
    <x v="14"/>
    <x v="2"/>
    <s v="FUR-FU-10003247"/>
    <x v="0"/>
    <x v="5"/>
    <x v="1465"/>
    <x v="1331"/>
    <n v="2"/>
    <n v="0.6"/>
    <n v="-22.238800000000001"/>
    <x v="2"/>
    <x v="0"/>
  </r>
  <r>
    <n v="7189"/>
    <x v="3568"/>
    <x v="629"/>
    <d v="2019-08-24T00:00:00"/>
    <s v="Standard Class"/>
    <s v="ED-13885"/>
    <x v="525"/>
    <x v="2"/>
    <x v="0"/>
    <x v="12"/>
    <x v="5"/>
    <x v="14"/>
    <x v="2"/>
    <s v="OFF-AP-10001563"/>
    <x v="1"/>
    <x v="9"/>
    <x v="535"/>
    <x v="4841"/>
    <n v="4"/>
    <n v="0.8"/>
    <n v="-99.103200000000044"/>
    <x v="2"/>
    <x v="0"/>
  </r>
  <r>
    <n v="7190"/>
    <x v="3569"/>
    <x v="396"/>
    <d v="2018-11-15T00:00:00"/>
    <s v="First Class"/>
    <s v="DW-13480"/>
    <x v="108"/>
    <x v="2"/>
    <x v="0"/>
    <x v="70"/>
    <x v="1"/>
    <x v="142"/>
    <x v="1"/>
    <s v="TEC-PH-10004908"/>
    <x v="2"/>
    <x v="7"/>
    <x v="1483"/>
    <x v="4842"/>
    <n v="3"/>
    <n v="0.2"/>
    <n v="25.496999999999986"/>
    <x v="1"/>
    <x v="0"/>
  </r>
  <r>
    <n v="7191"/>
    <x v="3569"/>
    <x v="396"/>
    <d v="2018-11-15T00:00:00"/>
    <s v="First Class"/>
    <s v="DW-13480"/>
    <x v="108"/>
    <x v="2"/>
    <x v="0"/>
    <x v="70"/>
    <x v="1"/>
    <x v="142"/>
    <x v="1"/>
    <s v="FUR-TA-10003392"/>
    <x v="0"/>
    <x v="3"/>
    <x v="1648"/>
    <x v="3008"/>
    <n v="3"/>
    <n v="0.2"/>
    <n v="-8.4294000000000153"/>
    <x v="1"/>
    <x v="0"/>
  </r>
  <r>
    <n v="7192"/>
    <x v="3570"/>
    <x v="393"/>
    <d v="2018-10-06T00:00:00"/>
    <s v="Second Class"/>
    <s v="JK-15205"/>
    <x v="523"/>
    <x v="0"/>
    <x v="0"/>
    <x v="146"/>
    <x v="2"/>
    <x v="186"/>
    <x v="0"/>
    <s v="OFF-BI-10004140"/>
    <x v="1"/>
    <x v="8"/>
    <x v="307"/>
    <x v="4843"/>
    <n v="4"/>
    <n v="0.7"/>
    <n v="-4.49"/>
    <x v="0"/>
    <x v="0"/>
  </r>
  <r>
    <n v="7193"/>
    <x v="3570"/>
    <x v="393"/>
    <d v="2018-10-06T00:00:00"/>
    <s v="Second Class"/>
    <s v="JK-15205"/>
    <x v="523"/>
    <x v="0"/>
    <x v="0"/>
    <x v="146"/>
    <x v="2"/>
    <x v="186"/>
    <x v="0"/>
    <s v="OFF-AR-10003631"/>
    <x v="1"/>
    <x v="6"/>
    <x v="772"/>
    <x v="4844"/>
    <n v="8"/>
    <n v="0.2"/>
    <n v="5.0335999999999999"/>
    <x v="0"/>
    <x v="0"/>
  </r>
  <r>
    <n v="7194"/>
    <x v="3571"/>
    <x v="1151"/>
    <d v="2018-02-14T00:00:00"/>
    <s v="First Class"/>
    <s v="JS-15880"/>
    <x v="365"/>
    <x v="0"/>
    <x v="0"/>
    <x v="118"/>
    <x v="32"/>
    <x v="148"/>
    <x v="0"/>
    <s v="OFF-ST-10003716"/>
    <x v="1"/>
    <x v="4"/>
    <x v="898"/>
    <x v="4845"/>
    <n v="6"/>
    <n v="0"/>
    <n v="175.51560000000001"/>
    <x v="0"/>
    <x v="0"/>
  </r>
  <r>
    <n v="7195"/>
    <x v="3571"/>
    <x v="1151"/>
    <d v="2018-02-14T00:00:00"/>
    <s v="First Class"/>
    <s v="JS-15880"/>
    <x v="365"/>
    <x v="0"/>
    <x v="0"/>
    <x v="118"/>
    <x v="32"/>
    <x v="148"/>
    <x v="0"/>
    <s v="OFF-BI-10003274"/>
    <x v="1"/>
    <x v="8"/>
    <x v="122"/>
    <x v="204"/>
    <n v="4"/>
    <n v="0"/>
    <n v="7.4824000000000002"/>
    <x v="0"/>
    <x v="0"/>
  </r>
  <r>
    <n v="7196"/>
    <x v="3572"/>
    <x v="373"/>
    <d v="2018-11-17T00:00:00"/>
    <s v="Standard Class"/>
    <s v="PO-19180"/>
    <x v="178"/>
    <x v="2"/>
    <x v="0"/>
    <x v="4"/>
    <x v="4"/>
    <x v="5"/>
    <x v="1"/>
    <s v="FUR-FU-10004848"/>
    <x v="0"/>
    <x v="5"/>
    <x v="1310"/>
    <x v="4846"/>
    <n v="2"/>
    <n v="0"/>
    <n v="7.2297999999999991"/>
    <x v="1"/>
    <x v="0"/>
  </r>
  <r>
    <n v="7197"/>
    <x v="3573"/>
    <x v="759"/>
    <d v="2016-04-30T00:00:00"/>
    <s v="Standard Class"/>
    <s v="MH-17290"/>
    <x v="762"/>
    <x v="2"/>
    <x v="0"/>
    <x v="1"/>
    <x v="1"/>
    <x v="1"/>
    <x v="1"/>
    <s v="OFF-AR-10003504"/>
    <x v="1"/>
    <x v="6"/>
    <x v="1035"/>
    <x v="1591"/>
    <n v="5"/>
    <n v="0"/>
    <n v="6.2059999999999977"/>
    <x v="1"/>
    <x v="0"/>
  </r>
  <r>
    <n v="7198"/>
    <x v="3573"/>
    <x v="759"/>
    <d v="2016-04-30T00:00:00"/>
    <s v="Standard Class"/>
    <s v="MH-17290"/>
    <x v="762"/>
    <x v="2"/>
    <x v="0"/>
    <x v="1"/>
    <x v="1"/>
    <x v="1"/>
    <x v="1"/>
    <s v="OFF-LA-10000305"/>
    <x v="1"/>
    <x v="2"/>
    <x v="1716"/>
    <x v="2380"/>
    <n v="2"/>
    <n v="0"/>
    <n v="5.7959999999999994"/>
    <x v="1"/>
    <x v="0"/>
  </r>
  <r>
    <n v="7199"/>
    <x v="3574"/>
    <x v="1067"/>
    <d v="2017-08-15T00:00:00"/>
    <s v="Standard Class"/>
    <s v="PO-19180"/>
    <x v="178"/>
    <x v="2"/>
    <x v="0"/>
    <x v="20"/>
    <x v="15"/>
    <x v="45"/>
    <x v="3"/>
    <s v="OFF-AR-10001427"/>
    <x v="1"/>
    <x v="6"/>
    <x v="251"/>
    <x v="493"/>
    <n v="2"/>
    <n v="0"/>
    <n v="3.1096000000000004"/>
    <x v="2"/>
    <x v="0"/>
  </r>
  <r>
    <n v="7200"/>
    <x v="3574"/>
    <x v="1067"/>
    <d v="2017-08-15T00:00:00"/>
    <s v="Standard Class"/>
    <s v="PO-19180"/>
    <x v="178"/>
    <x v="2"/>
    <x v="0"/>
    <x v="20"/>
    <x v="15"/>
    <x v="45"/>
    <x v="3"/>
    <s v="TEC-PH-10004614"/>
    <x v="2"/>
    <x v="7"/>
    <x v="302"/>
    <x v="4847"/>
    <n v="2"/>
    <n v="0"/>
    <n v="34.5"/>
    <x v="2"/>
    <x v="0"/>
  </r>
  <r>
    <n v="7201"/>
    <x v="3575"/>
    <x v="581"/>
    <d v="2018-12-03T00:00:00"/>
    <s v="Standard Class"/>
    <s v="HF-14995"/>
    <x v="520"/>
    <x v="0"/>
    <x v="0"/>
    <x v="2"/>
    <x v="2"/>
    <x v="2"/>
    <x v="0"/>
    <s v="TEC-PH-10001944"/>
    <x v="2"/>
    <x v="7"/>
    <x v="1271"/>
    <x v="4848"/>
    <n v="1"/>
    <n v="0.2"/>
    <n v="14.594999999999985"/>
    <x v="0"/>
    <x v="0"/>
  </r>
  <r>
    <n v="7202"/>
    <x v="3575"/>
    <x v="581"/>
    <d v="2018-12-03T00:00:00"/>
    <s v="Standard Class"/>
    <s v="HF-14995"/>
    <x v="520"/>
    <x v="0"/>
    <x v="0"/>
    <x v="2"/>
    <x v="2"/>
    <x v="2"/>
    <x v="0"/>
    <s v="FUR-TA-10001039"/>
    <x v="0"/>
    <x v="3"/>
    <x v="832"/>
    <x v="4849"/>
    <n v="7"/>
    <n v="0.45"/>
    <n v="-114.35339999999997"/>
    <x v="0"/>
    <x v="0"/>
  </r>
  <r>
    <n v="7203"/>
    <x v="3576"/>
    <x v="99"/>
    <d v="2018-10-28T00:00:00"/>
    <s v="Same Day"/>
    <s v="VB-21745"/>
    <x v="146"/>
    <x v="1"/>
    <x v="0"/>
    <x v="30"/>
    <x v="15"/>
    <x v="144"/>
    <x v="3"/>
    <s v="FUR-FU-10003806"/>
    <x v="0"/>
    <x v="5"/>
    <x v="1804"/>
    <x v="4850"/>
    <n v="5"/>
    <n v="0"/>
    <n v="75.679999999999978"/>
    <x v="2"/>
    <x v="0"/>
  </r>
  <r>
    <n v="7204"/>
    <x v="3577"/>
    <x v="282"/>
    <d v="2017-01-02T00:00:00"/>
    <s v="Standard Class"/>
    <s v="MG-17890"/>
    <x v="450"/>
    <x v="2"/>
    <x v="0"/>
    <x v="490"/>
    <x v="10"/>
    <x v="585"/>
    <x v="2"/>
    <s v="FUR-FU-10002111"/>
    <x v="0"/>
    <x v="5"/>
    <x v="1665"/>
    <x v="4851"/>
    <n v="3"/>
    <n v="0.6"/>
    <n v="-4.804800000000002"/>
    <x v="2"/>
    <x v="0"/>
  </r>
  <r>
    <n v="7205"/>
    <x v="3578"/>
    <x v="229"/>
    <d v="2017-09-17T00:00:00"/>
    <s v="Standard Class"/>
    <s v="BO-11425"/>
    <x v="491"/>
    <x v="0"/>
    <x v="0"/>
    <x v="20"/>
    <x v="15"/>
    <x v="23"/>
    <x v="3"/>
    <s v="OFF-AR-10000817"/>
    <x v="1"/>
    <x v="6"/>
    <x v="1264"/>
    <x v="2398"/>
    <n v="2"/>
    <n v="0"/>
    <n v="2.0671999999999997"/>
    <x v="2"/>
    <x v="0"/>
  </r>
  <r>
    <n v="7206"/>
    <x v="3579"/>
    <x v="280"/>
    <d v="2019-10-06T00:00:00"/>
    <s v="Standard Class"/>
    <s v="CM-12115"/>
    <x v="441"/>
    <x v="0"/>
    <x v="0"/>
    <x v="8"/>
    <x v="1"/>
    <x v="9"/>
    <x v="1"/>
    <s v="FUR-FU-10001424"/>
    <x v="0"/>
    <x v="5"/>
    <x v="698"/>
    <x v="45"/>
    <n v="2"/>
    <n v="0"/>
    <n v="5.936399999999999"/>
    <x v="1"/>
    <x v="0"/>
  </r>
  <r>
    <n v="7207"/>
    <x v="3579"/>
    <x v="280"/>
    <d v="2019-10-06T00:00:00"/>
    <s v="Standard Class"/>
    <s v="CM-12115"/>
    <x v="441"/>
    <x v="0"/>
    <x v="0"/>
    <x v="8"/>
    <x v="1"/>
    <x v="9"/>
    <x v="1"/>
    <s v="TEC-MA-10002930"/>
    <x v="2"/>
    <x v="15"/>
    <x v="1784"/>
    <x v="4852"/>
    <n v="11"/>
    <n v="0.2"/>
    <n v="32.301500000000019"/>
    <x v="1"/>
    <x v="0"/>
  </r>
  <r>
    <n v="7208"/>
    <x v="3580"/>
    <x v="108"/>
    <d v="2018-09-13T00:00:00"/>
    <s v="First Class"/>
    <s v="LC-16930"/>
    <x v="18"/>
    <x v="1"/>
    <x v="0"/>
    <x v="42"/>
    <x v="16"/>
    <x v="51"/>
    <x v="1"/>
    <s v="OFF-AR-10003759"/>
    <x v="1"/>
    <x v="6"/>
    <x v="846"/>
    <x v="2154"/>
    <n v="2"/>
    <n v="0.2"/>
    <n v="0.90999999999999981"/>
    <x v="1"/>
    <x v="0"/>
  </r>
  <r>
    <n v="7209"/>
    <x v="3580"/>
    <x v="108"/>
    <d v="2018-09-13T00:00:00"/>
    <s v="First Class"/>
    <s v="LC-16930"/>
    <x v="18"/>
    <x v="1"/>
    <x v="0"/>
    <x v="42"/>
    <x v="16"/>
    <x v="51"/>
    <x v="1"/>
    <s v="OFF-PA-10001837"/>
    <x v="1"/>
    <x v="10"/>
    <x v="1800"/>
    <x v="561"/>
    <n v="4"/>
    <n v="0.2"/>
    <n v="7.2576000000000001"/>
    <x v="1"/>
    <x v="0"/>
  </r>
  <r>
    <n v="7210"/>
    <x v="3580"/>
    <x v="108"/>
    <d v="2018-09-13T00:00:00"/>
    <s v="First Class"/>
    <s v="LC-16930"/>
    <x v="18"/>
    <x v="1"/>
    <x v="0"/>
    <x v="42"/>
    <x v="16"/>
    <x v="51"/>
    <x v="1"/>
    <s v="OFF-PA-10001667"/>
    <x v="1"/>
    <x v="10"/>
    <x v="458"/>
    <x v="383"/>
    <n v="2"/>
    <n v="0.2"/>
    <n v="2.9899999999999993"/>
    <x v="1"/>
    <x v="0"/>
  </r>
  <r>
    <n v="7211"/>
    <x v="3581"/>
    <x v="799"/>
    <d v="2018-06-06T00:00:00"/>
    <s v="Standard Class"/>
    <s v="EH-13765"/>
    <x v="553"/>
    <x v="1"/>
    <x v="0"/>
    <x v="4"/>
    <x v="4"/>
    <x v="60"/>
    <x v="1"/>
    <s v="OFF-PA-10000246"/>
    <x v="1"/>
    <x v="10"/>
    <x v="1595"/>
    <x v="4740"/>
    <n v="3"/>
    <n v="0"/>
    <n v="13.8828"/>
    <x v="1"/>
    <x v="0"/>
  </r>
  <r>
    <n v="7212"/>
    <x v="3581"/>
    <x v="799"/>
    <d v="2018-06-06T00:00:00"/>
    <s v="Standard Class"/>
    <s v="EH-13765"/>
    <x v="553"/>
    <x v="1"/>
    <x v="0"/>
    <x v="4"/>
    <x v="4"/>
    <x v="60"/>
    <x v="1"/>
    <s v="OFF-BI-10001078"/>
    <x v="1"/>
    <x v="8"/>
    <x v="61"/>
    <x v="4853"/>
    <n v="12"/>
    <n v="0.2"/>
    <n v="18.7224"/>
    <x v="1"/>
    <x v="0"/>
  </r>
  <r>
    <n v="7213"/>
    <x v="3581"/>
    <x v="799"/>
    <d v="2018-06-06T00:00:00"/>
    <s v="Standard Class"/>
    <s v="EH-13765"/>
    <x v="553"/>
    <x v="1"/>
    <x v="0"/>
    <x v="4"/>
    <x v="4"/>
    <x v="60"/>
    <x v="1"/>
    <s v="OFF-BI-10000138"/>
    <x v="1"/>
    <x v="8"/>
    <x v="605"/>
    <x v="3938"/>
    <n v="3"/>
    <n v="0.2"/>
    <n v="3.9312000000000005"/>
    <x v="1"/>
    <x v="0"/>
  </r>
  <r>
    <n v="7214"/>
    <x v="3582"/>
    <x v="453"/>
    <d v="2019-10-19T00:00:00"/>
    <s v="Standard Class"/>
    <s v="MC-17275"/>
    <x v="507"/>
    <x v="0"/>
    <x v="0"/>
    <x v="491"/>
    <x v="1"/>
    <x v="586"/>
    <x v="1"/>
    <s v="OFF-LA-10002034"/>
    <x v="1"/>
    <x v="2"/>
    <x v="1111"/>
    <x v="1674"/>
    <n v="3"/>
    <n v="0"/>
    <n v="7.2176999999999998"/>
    <x v="1"/>
    <x v="0"/>
  </r>
  <r>
    <n v="7215"/>
    <x v="3583"/>
    <x v="874"/>
    <d v="2017-09-30T00:00:00"/>
    <s v="Second Class"/>
    <s v="HW-14935"/>
    <x v="304"/>
    <x v="1"/>
    <x v="0"/>
    <x v="66"/>
    <x v="12"/>
    <x v="185"/>
    <x v="2"/>
    <s v="OFF-AR-10000127"/>
    <x v="1"/>
    <x v="6"/>
    <x v="1195"/>
    <x v="1235"/>
    <n v="5"/>
    <n v="0"/>
    <n v="4.7559999999999985"/>
    <x v="2"/>
    <x v="0"/>
  </r>
  <r>
    <n v="7216"/>
    <x v="3583"/>
    <x v="874"/>
    <d v="2017-09-30T00:00:00"/>
    <s v="Second Class"/>
    <s v="HW-14935"/>
    <x v="304"/>
    <x v="1"/>
    <x v="0"/>
    <x v="66"/>
    <x v="12"/>
    <x v="185"/>
    <x v="2"/>
    <s v="OFF-PA-10003172"/>
    <x v="1"/>
    <x v="10"/>
    <x v="854"/>
    <x v="243"/>
    <n v="4"/>
    <n v="0"/>
    <n v="12.441600000000001"/>
    <x v="2"/>
    <x v="0"/>
  </r>
  <r>
    <n v="7217"/>
    <x v="3584"/>
    <x v="910"/>
    <d v="2017-05-06T00:00:00"/>
    <s v="First Class"/>
    <s v="LC-16870"/>
    <x v="48"/>
    <x v="0"/>
    <x v="0"/>
    <x v="8"/>
    <x v="1"/>
    <x v="9"/>
    <x v="1"/>
    <s v="OFF-AR-10001246"/>
    <x v="1"/>
    <x v="6"/>
    <x v="455"/>
    <x v="138"/>
    <n v="3"/>
    <n v="0"/>
    <n v="2.5577999999999994"/>
    <x v="1"/>
    <x v="0"/>
  </r>
  <r>
    <n v="7218"/>
    <x v="3584"/>
    <x v="910"/>
    <d v="2017-05-06T00:00:00"/>
    <s v="First Class"/>
    <s v="LC-16870"/>
    <x v="48"/>
    <x v="0"/>
    <x v="0"/>
    <x v="8"/>
    <x v="1"/>
    <x v="9"/>
    <x v="1"/>
    <s v="OFF-BI-10002026"/>
    <x v="1"/>
    <x v="8"/>
    <x v="1758"/>
    <x v="4854"/>
    <n v="2"/>
    <n v="0.2"/>
    <n v="21.873599999999996"/>
    <x v="1"/>
    <x v="0"/>
  </r>
  <r>
    <n v="7219"/>
    <x v="3584"/>
    <x v="910"/>
    <d v="2017-05-06T00:00:00"/>
    <s v="First Class"/>
    <s v="LC-16870"/>
    <x v="48"/>
    <x v="0"/>
    <x v="0"/>
    <x v="8"/>
    <x v="1"/>
    <x v="9"/>
    <x v="1"/>
    <s v="TEC-AC-10000844"/>
    <x v="2"/>
    <x v="11"/>
    <x v="106"/>
    <x v="2121"/>
    <n v="4"/>
    <n v="0"/>
    <n v="122.38559999999998"/>
    <x v="1"/>
    <x v="0"/>
  </r>
  <r>
    <n v="7220"/>
    <x v="3584"/>
    <x v="910"/>
    <d v="2017-05-06T00:00:00"/>
    <s v="First Class"/>
    <s v="LC-16870"/>
    <x v="48"/>
    <x v="0"/>
    <x v="0"/>
    <x v="8"/>
    <x v="1"/>
    <x v="9"/>
    <x v="1"/>
    <s v="OFF-BI-10001575"/>
    <x v="1"/>
    <x v="8"/>
    <x v="582"/>
    <x v="2000"/>
    <n v="2"/>
    <n v="0.2"/>
    <n v="17.348799999999997"/>
    <x v="1"/>
    <x v="0"/>
  </r>
  <r>
    <n v="7221"/>
    <x v="3585"/>
    <x v="1152"/>
    <d v="2019-01-13T00:00:00"/>
    <s v="Standard Class"/>
    <s v="BP-11290"/>
    <x v="443"/>
    <x v="0"/>
    <x v="0"/>
    <x v="10"/>
    <x v="9"/>
    <x v="11"/>
    <x v="3"/>
    <s v="OFF-BI-10004632"/>
    <x v="1"/>
    <x v="8"/>
    <x v="569"/>
    <x v="4855"/>
    <n v="3"/>
    <n v="0.7"/>
    <n v="-228.74250000000006"/>
    <x v="2"/>
    <x v="0"/>
  </r>
  <r>
    <n v="7222"/>
    <x v="3586"/>
    <x v="678"/>
    <d v="2019-01-31T00:00:00"/>
    <s v="Standard Class"/>
    <s v="TG-21310"/>
    <x v="592"/>
    <x v="0"/>
    <x v="0"/>
    <x v="20"/>
    <x v="15"/>
    <x v="45"/>
    <x v="3"/>
    <s v="TEC-PH-10000193"/>
    <x v="2"/>
    <x v="7"/>
    <x v="1664"/>
    <x v="4856"/>
    <n v="3"/>
    <n v="0"/>
    <n v="35.864399999999996"/>
    <x v="2"/>
    <x v="0"/>
  </r>
  <r>
    <n v="7223"/>
    <x v="3587"/>
    <x v="264"/>
    <d v="2019-09-06T00:00:00"/>
    <s v="Standard Class"/>
    <s v="MC-18100"/>
    <x v="498"/>
    <x v="0"/>
    <x v="0"/>
    <x v="22"/>
    <x v="10"/>
    <x v="36"/>
    <x v="2"/>
    <s v="TEC-AC-10003441"/>
    <x v="2"/>
    <x v="11"/>
    <x v="658"/>
    <x v="1390"/>
    <n v="3"/>
    <n v="0.2"/>
    <n v="-7.1190000000000015"/>
    <x v="2"/>
    <x v="0"/>
  </r>
  <r>
    <n v="7224"/>
    <x v="3588"/>
    <x v="216"/>
    <d v="2018-07-18T00:00:00"/>
    <s v="Standard Class"/>
    <s v="RB-19360"/>
    <x v="181"/>
    <x v="0"/>
    <x v="0"/>
    <x v="8"/>
    <x v="1"/>
    <x v="34"/>
    <x v="1"/>
    <s v="TEC-PH-10004093"/>
    <x v="2"/>
    <x v="7"/>
    <x v="40"/>
    <x v="4360"/>
    <n v="3"/>
    <n v="0.2"/>
    <n v="12.417299999999997"/>
    <x v="1"/>
    <x v="0"/>
  </r>
  <r>
    <n v="7225"/>
    <x v="3588"/>
    <x v="216"/>
    <d v="2018-07-18T00:00:00"/>
    <s v="Standard Class"/>
    <s v="RB-19360"/>
    <x v="181"/>
    <x v="0"/>
    <x v="0"/>
    <x v="8"/>
    <x v="1"/>
    <x v="34"/>
    <x v="1"/>
    <s v="OFF-AP-10002998"/>
    <x v="1"/>
    <x v="9"/>
    <x v="1644"/>
    <x v="4857"/>
    <n v="7"/>
    <n v="0"/>
    <n v="50.03459999999999"/>
    <x v="1"/>
    <x v="0"/>
  </r>
  <r>
    <n v="7226"/>
    <x v="3588"/>
    <x v="216"/>
    <d v="2018-07-18T00:00:00"/>
    <s v="Standard Class"/>
    <s v="RB-19360"/>
    <x v="181"/>
    <x v="0"/>
    <x v="0"/>
    <x v="8"/>
    <x v="1"/>
    <x v="34"/>
    <x v="1"/>
    <s v="FUR-FU-10000073"/>
    <x v="0"/>
    <x v="5"/>
    <x v="442"/>
    <x v="4858"/>
    <n v="4"/>
    <n v="0"/>
    <n v="10.163999999999998"/>
    <x v="1"/>
    <x v="0"/>
  </r>
  <r>
    <n v="7227"/>
    <x v="3589"/>
    <x v="642"/>
    <d v="2019-02-28T00:00:00"/>
    <s v="Standard Class"/>
    <s v="ES-14080"/>
    <x v="20"/>
    <x v="1"/>
    <x v="0"/>
    <x v="10"/>
    <x v="9"/>
    <x v="63"/>
    <x v="3"/>
    <s v="OFF-PA-10001125"/>
    <x v="1"/>
    <x v="10"/>
    <x v="1021"/>
    <x v="3971"/>
    <n v="5"/>
    <n v="0.2"/>
    <n v="38.724999999999994"/>
    <x v="2"/>
    <x v="0"/>
  </r>
  <r>
    <n v="7228"/>
    <x v="3589"/>
    <x v="642"/>
    <d v="2019-02-28T00:00:00"/>
    <s v="Standard Class"/>
    <s v="ES-14080"/>
    <x v="20"/>
    <x v="1"/>
    <x v="0"/>
    <x v="10"/>
    <x v="9"/>
    <x v="63"/>
    <x v="3"/>
    <s v="TEC-AC-10003033"/>
    <x v="2"/>
    <x v="11"/>
    <x v="763"/>
    <x v="4859"/>
    <n v="5"/>
    <n v="0.2"/>
    <n v="214.4674999999998"/>
    <x v="2"/>
    <x v="0"/>
  </r>
  <r>
    <n v="7229"/>
    <x v="3590"/>
    <x v="836"/>
    <d v="2016-07-22T00:00:00"/>
    <s v="First Class"/>
    <s v="RD-19720"/>
    <x v="742"/>
    <x v="0"/>
    <x v="0"/>
    <x v="8"/>
    <x v="1"/>
    <x v="34"/>
    <x v="1"/>
    <s v="OFF-BI-10002498"/>
    <x v="1"/>
    <x v="8"/>
    <x v="440"/>
    <x v="4860"/>
    <n v="6"/>
    <n v="0.2"/>
    <n v="30.277799999999992"/>
    <x v="1"/>
    <x v="0"/>
  </r>
  <r>
    <n v="7230"/>
    <x v="3590"/>
    <x v="836"/>
    <d v="2016-07-22T00:00:00"/>
    <s v="First Class"/>
    <s v="RD-19720"/>
    <x v="742"/>
    <x v="0"/>
    <x v="0"/>
    <x v="8"/>
    <x v="1"/>
    <x v="34"/>
    <x v="1"/>
    <s v="OFF-PA-10004569"/>
    <x v="1"/>
    <x v="10"/>
    <x v="230"/>
    <x v="4861"/>
    <n v="3"/>
    <n v="0"/>
    <n v="10.7301"/>
    <x v="1"/>
    <x v="0"/>
  </r>
  <r>
    <n v="7231"/>
    <x v="3591"/>
    <x v="677"/>
    <d v="2019-03-15T00:00:00"/>
    <s v="First Class"/>
    <s v="SC-20380"/>
    <x v="618"/>
    <x v="0"/>
    <x v="0"/>
    <x v="54"/>
    <x v="29"/>
    <x v="69"/>
    <x v="3"/>
    <s v="OFF-BI-10002353"/>
    <x v="1"/>
    <x v="8"/>
    <x v="1077"/>
    <x v="4862"/>
    <n v="2"/>
    <n v="0"/>
    <n v="15.44"/>
    <x v="2"/>
    <x v="0"/>
  </r>
  <r>
    <n v="7232"/>
    <x v="3591"/>
    <x v="677"/>
    <d v="2019-03-15T00:00:00"/>
    <s v="First Class"/>
    <s v="SC-20380"/>
    <x v="618"/>
    <x v="0"/>
    <x v="0"/>
    <x v="54"/>
    <x v="29"/>
    <x v="69"/>
    <x v="3"/>
    <s v="OFF-AP-10001564"/>
    <x v="1"/>
    <x v="9"/>
    <x v="1768"/>
    <x v="4369"/>
    <n v="2"/>
    <n v="0"/>
    <n v="120.94159999999999"/>
    <x v="2"/>
    <x v="0"/>
  </r>
  <r>
    <n v="7233"/>
    <x v="3591"/>
    <x v="677"/>
    <d v="2019-03-15T00:00:00"/>
    <s v="First Class"/>
    <s v="SC-20380"/>
    <x v="618"/>
    <x v="0"/>
    <x v="0"/>
    <x v="54"/>
    <x v="29"/>
    <x v="69"/>
    <x v="3"/>
    <s v="OFF-PA-10003673"/>
    <x v="1"/>
    <x v="10"/>
    <x v="980"/>
    <x v="3320"/>
    <n v="4"/>
    <n v="0"/>
    <n v="12.475199999999999"/>
    <x v="2"/>
    <x v="0"/>
  </r>
  <r>
    <n v="7234"/>
    <x v="3592"/>
    <x v="387"/>
    <d v="2018-03-12T00:00:00"/>
    <s v="Standard Class"/>
    <s v="GB-14575"/>
    <x v="673"/>
    <x v="0"/>
    <x v="0"/>
    <x v="20"/>
    <x v="15"/>
    <x v="164"/>
    <x v="3"/>
    <s v="FUR-FU-10003347"/>
    <x v="0"/>
    <x v="5"/>
    <x v="379"/>
    <x v="4863"/>
    <n v="8"/>
    <n v="0"/>
    <n v="44.304000000000002"/>
    <x v="2"/>
    <x v="0"/>
  </r>
  <r>
    <n v="7235"/>
    <x v="3592"/>
    <x v="387"/>
    <d v="2018-03-12T00:00:00"/>
    <s v="Standard Class"/>
    <s v="GB-14575"/>
    <x v="673"/>
    <x v="0"/>
    <x v="0"/>
    <x v="20"/>
    <x v="15"/>
    <x v="164"/>
    <x v="3"/>
    <s v="OFF-PA-10001934"/>
    <x v="1"/>
    <x v="10"/>
    <x v="548"/>
    <x v="91"/>
    <n v="2"/>
    <n v="0"/>
    <n v="6.3504000000000005"/>
    <x v="2"/>
    <x v="0"/>
  </r>
  <r>
    <n v="7236"/>
    <x v="3592"/>
    <x v="387"/>
    <d v="2018-03-12T00:00:00"/>
    <s v="Standard Class"/>
    <s v="GB-14575"/>
    <x v="673"/>
    <x v="0"/>
    <x v="0"/>
    <x v="20"/>
    <x v="15"/>
    <x v="164"/>
    <x v="3"/>
    <s v="OFF-BI-10000632"/>
    <x v="1"/>
    <x v="8"/>
    <x v="1297"/>
    <x v="1971"/>
    <n v="2"/>
    <n v="0.2"/>
    <n v="22.573199999999996"/>
    <x v="2"/>
    <x v="0"/>
  </r>
  <r>
    <n v="7237"/>
    <x v="3593"/>
    <x v="1035"/>
    <d v="2016-12-10T00:00:00"/>
    <s v="First Class"/>
    <s v="FP-14320"/>
    <x v="224"/>
    <x v="0"/>
    <x v="0"/>
    <x v="1"/>
    <x v="1"/>
    <x v="13"/>
    <x v="1"/>
    <s v="OFF-AR-10003190"/>
    <x v="1"/>
    <x v="6"/>
    <x v="649"/>
    <x v="880"/>
    <n v="3"/>
    <n v="0"/>
    <n v="2.4192"/>
    <x v="1"/>
    <x v="0"/>
  </r>
  <r>
    <n v="7238"/>
    <x v="3594"/>
    <x v="212"/>
    <d v="2018-07-10T00:00:00"/>
    <s v="Same Day"/>
    <s v="EA-14035"/>
    <x v="105"/>
    <x v="1"/>
    <x v="0"/>
    <x v="10"/>
    <x v="9"/>
    <x v="105"/>
    <x v="3"/>
    <s v="TEC-MA-10000904"/>
    <x v="2"/>
    <x v="15"/>
    <x v="1805"/>
    <x v="4864"/>
    <n v="3"/>
    <n v="0.7"/>
    <n v="-319.19159999999999"/>
    <x v="2"/>
    <x v="0"/>
  </r>
  <r>
    <n v="7239"/>
    <x v="3595"/>
    <x v="435"/>
    <d v="2018-12-30T00:00:00"/>
    <s v="Standard Class"/>
    <s v="SC-20305"/>
    <x v="253"/>
    <x v="0"/>
    <x v="0"/>
    <x v="49"/>
    <x v="1"/>
    <x v="58"/>
    <x v="1"/>
    <s v="FUR-FU-10000771"/>
    <x v="0"/>
    <x v="5"/>
    <x v="1435"/>
    <x v="3384"/>
    <n v="7"/>
    <n v="0"/>
    <n v="18.463200000000004"/>
    <x v="1"/>
    <x v="0"/>
  </r>
  <r>
    <n v="7240"/>
    <x v="3595"/>
    <x v="435"/>
    <d v="2018-12-30T00:00:00"/>
    <s v="Standard Class"/>
    <s v="SC-20305"/>
    <x v="253"/>
    <x v="0"/>
    <x v="0"/>
    <x v="49"/>
    <x v="1"/>
    <x v="58"/>
    <x v="1"/>
    <s v="OFF-EN-10001990"/>
    <x v="1"/>
    <x v="12"/>
    <x v="153"/>
    <x v="1500"/>
    <n v="7"/>
    <n v="0"/>
    <n v="18.687199999999997"/>
    <x v="1"/>
    <x v="0"/>
  </r>
  <r>
    <n v="7241"/>
    <x v="3596"/>
    <x v="756"/>
    <d v="2019-04-25T00:00:00"/>
    <s v="Second Class"/>
    <s v="JF-15355"/>
    <x v="282"/>
    <x v="0"/>
    <x v="0"/>
    <x v="45"/>
    <x v="1"/>
    <x v="54"/>
    <x v="1"/>
    <s v="FUR-FU-10002445"/>
    <x v="0"/>
    <x v="5"/>
    <x v="1448"/>
    <x v="3766"/>
    <n v="7"/>
    <n v="0"/>
    <n v="26.544000000000004"/>
    <x v="1"/>
    <x v="0"/>
  </r>
  <r>
    <n v="7242"/>
    <x v="3596"/>
    <x v="756"/>
    <d v="2019-04-25T00:00:00"/>
    <s v="Second Class"/>
    <s v="JF-15355"/>
    <x v="282"/>
    <x v="0"/>
    <x v="0"/>
    <x v="45"/>
    <x v="1"/>
    <x v="54"/>
    <x v="1"/>
    <s v="OFF-BI-10003638"/>
    <x v="1"/>
    <x v="8"/>
    <x v="612"/>
    <x v="4865"/>
    <n v="6"/>
    <n v="0.2"/>
    <n v="30.185999999999996"/>
    <x v="1"/>
    <x v="0"/>
  </r>
  <r>
    <n v="7243"/>
    <x v="3596"/>
    <x v="756"/>
    <d v="2019-04-25T00:00:00"/>
    <s v="Second Class"/>
    <s v="JF-15355"/>
    <x v="282"/>
    <x v="0"/>
    <x v="0"/>
    <x v="45"/>
    <x v="1"/>
    <x v="54"/>
    <x v="1"/>
    <s v="FUR-FU-10004864"/>
    <x v="0"/>
    <x v="5"/>
    <x v="1719"/>
    <x v="4866"/>
    <n v="2"/>
    <n v="0"/>
    <n v="7.9662000000000006"/>
    <x v="1"/>
    <x v="0"/>
  </r>
  <r>
    <n v="7244"/>
    <x v="3597"/>
    <x v="629"/>
    <d v="2019-08-22T00:00:00"/>
    <s v="Second Class"/>
    <s v="TP-21415"/>
    <x v="599"/>
    <x v="0"/>
    <x v="0"/>
    <x v="10"/>
    <x v="9"/>
    <x v="63"/>
    <x v="3"/>
    <s v="FUR-CH-10002024"/>
    <x v="0"/>
    <x v="1"/>
    <x v="483"/>
    <x v="4867"/>
    <n v="9"/>
    <n v="0.3"/>
    <n v="-630.88200000000006"/>
    <x v="2"/>
    <x v="0"/>
  </r>
  <r>
    <n v="7245"/>
    <x v="3598"/>
    <x v="1053"/>
    <d v="2019-05-25T00:00:00"/>
    <s v="First Class"/>
    <s v="RL-19615"/>
    <x v="210"/>
    <x v="0"/>
    <x v="0"/>
    <x v="1"/>
    <x v="1"/>
    <x v="13"/>
    <x v="1"/>
    <s v="OFF-AR-10002445"/>
    <x v="1"/>
    <x v="6"/>
    <x v="1646"/>
    <x v="4868"/>
    <n v="7"/>
    <n v="0"/>
    <n v="18.832800000000002"/>
    <x v="1"/>
    <x v="0"/>
  </r>
  <r>
    <n v="7246"/>
    <x v="3599"/>
    <x v="839"/>
    <d v="2019-02-13T00:00:00"/>
    <s v="Standard Class"/>
    <s v="SB-20170"/>
    <x v="641"/>
    <x v="0"/>
    <x v="0"/>
    <x v="1"/>
    <x v="1"/>
    <x v="3"/>
    <x v="1"/>
    <s v="OFF-ST-10001370"/>
    <x v="1"/>
    <x v="4"/>
    <x v="1032"/>
    <x v="1383"/>
    <n v="5"/>
    <n v="0"/>
    <n v="17.744999999999962"/>
    <x v="1"/>
    <x v="0"/>
  </r>
  <r>
    <n v="7247"/>
    <x v="3600"/>
    <x v="223"/>
    <d v="2016-03-08T00:00:00"/>
    <s v="Standard Class"/>
    <s v="JS-15595"/>
    <x v="329"/>
    <x v="1"/>
    <x v="0"/>
    <x v="38"/>
    <x v="24"/>
    <x v="47"/>
    <x v="3"/>
    <s v="OFF-LA-10000305"/>
    <x v="1"/>
    <x v="2"/>
    <x v="1716"/>
    <x v="1150"/>
    <n v="3"/>
    <n v="0.2"/>
    <n v="4.9139999999999988"/>
    <x v="2"/>
    <x v="0"/>
  </r>
  <r>
    <n v="7248"/>
    <x v="3600"/>
    <x v="223"/>
    <d v="2016-03-08T00:00:00"/>
    <s v="Standard Class"/>
    <s v="JS-15595"/>
    <x v="329"/>
    <x v="1"/>
    <x v="0"/>
    <x v="38"/>
    <x v="24"/>
    <x v="47"/>
    <x v="3"/>
    <s v="FUR-BO-10001972"/>
    <x v="0"/>
    <x v="0"/>
    <x v="367"/>
    <x v="4869"/>
    <n v="5"/>
    <n v="0.5"/>
    <n v="-199.61700000000002"/>
    <x v="2"/>
    <x v="0"/>
  </r>
  <r>
    <n v="7249"/>
    <x v="3600"/>
    <x v="223"/>
    <d v="2016-03-08T00:00:00"/>
    <s v="Standard Class"/>
    <s v="JS-15595"/>
    <x v="329"/>
    <x v="1"/>
    <x v="0"/>
    <x v="38"/>
    <x v="24"/>
    <x v="47"/>
    <x v="3"/>
    <s v="OFF-ST-10002486"/>
    <x v="1"/>
    <x v="4"/>
    <x v="700"/>
    <x v="4870"/>
    <n v="8"/>
    <n v="0.2"/>
    <n v="-10.051200000000003"/>
    <x v="2"/>
    <x v="0"/>
  </r>
  <r>
    <n v="7250"/>
    <x v="3601"/>
    <x v="593"/>
    <d v="2017-06-09T00:00:00"/>
    <s v="Second Class"/>
    <s v="BP-11155"/>
    <x v="669"/>
    <x v="0"/>
    <x v="0"/>
    <x v="1"/>
    <x v="1"/>
    <x v="141"/>
    <x v="1"/>
    <s v="TEC-AC-10001874"/>
    <x v="2"/>
    <x v="11"/>
    <x v="1571"/>
    <x v="1006"/>
    <n v="2"/>
    <n v="0"/>
    <n v="35.994"/>
    <x v="1"/>
    <x v="0"/>
  </r>
  <r>
    <n v="7251"/>
    <x v="3601"/>
    <x v="593"/>
    <d v="2017-06-09T00:00:00"/>
    <s v="Second Class"/>
    <s v="BP-11155"/>
    <x v="669"/>
    <x v="0"/>
    <x v="0"/>
    <x v="1"/>
    <x v="1"/>
    <x v="141"/>
    <x v="1"/>
    <s v="TEC-AC-10003870"/>
    <x v="2"/>
    <x v="11"/>
    <x v="1727"/>
    <x v="4871"/>
    <n v="3"/>
    <n v="0"/>
    <n v="395.98800000000006"/>
    <x v="1"/>
    <x v="0"/>
  </r>
  <r>
    <n v="7252"/>
    <x v="3602"/>
    <x v="278"/>
    <d v="2018-09-02T00:00:00"/>
    <s v="Standard Class"/>
    <s v="EM-13825"/>
    <x v="605"/>
    <x v="1"/>
    <x v="0"/>
    <x v="389"/>
    <x v="2"/>
    <x v="474"/>
    <x v="0"/>
    <s v="OFF-LA-10002473"/>
    <x v="1"/>
    <x v="2"/>
    <x v="1806"/>
    <x v="2145"/>
    <n v="4"/>
    <n v="0.2"/>
    <n v="3.3408000000000002"/>
    <x v="0"/>
    <x v="0"/>
  </r>
  <r>
    <n v="7253"/>
    <x v="3603"/>
    <x v="126"/>
    <d v="2018-09-18T00:00:00"/>
    <s v="Standard Class"/>
    <s v="SC-20695"/>
    <x v="281"/>
    <x v="1"/>
    <x v="0"/>
    <x v="43"/>
    <x v="12"/>
    <x v="526"/>
    <x v="2"/>
    <s v="OFF-PA-10003790"/>
    <x v="1"/>
    <x v="10"/>
    <x v="1259"/>
    <x v="4243"/>
    <n v="3"/>
    <n v="0"/>
    <n v="31.519199999999998"/>
    <x v="2"/>
    <x v="0"/>
  </r>
  <r>
    <n v="7254"/>
    <x v="3604"/>
    <x v="198"/>
    <d v="2018-06-04T00:00:00"/>
    <s v="Standard Class"/>
    <s v="EM-14140"/>
    <x v="670"/>
    <x v="2"/>
    <x v="0"/>
    <x v="384"/>
    <x v="6"/>
    <x v="469"/>
    <x v="2"/>
    <s v="OFF-AP-10002684"/>
    <x v="1"/>
    <x v="9"/>
    <x v="167"/>
    <x v="4872"/>
    <n v="3"/>
    <n v="0"/>
    <n v="109.42199999999997"/>
    <x v="2"/>
    <x v="0"/>
  </r>
  <r>
    <n v="7255"/>
    <x v="3604"/>
    <x v="198"/>
    <d v="2018-06-04T00:00:00"/>
    <s v="Standard Class"/>
    <s v="EM-14140"/>
    <x v="670"/>
    <x v="2"/>
    <x v="0"/>
    <x v="384"/>
    <x v="6"/>
    <x v="469"/>
    <x v="2"/>
    <s v="FUR-FU-10001037"/>
    <x v="0"/>
    <x v="5"/>
    <x v="1169"/>
    <x v="4625"/>
    <n v="5"/>
    <n v="0"/>
    <n v="21.33"/>
    <x v="2"/>
    <x v="0"/>
  </r>
  <r>
    <n v="7256"/>
    <x v="3604"/>
    <x v="198"/>
    <d v="2018-06-04T00:00:00"/>
    <s v="Standard Class"/>
    <s v="EM-14140"/>
    <x v="670"/>
    <x v="2"/>
    <x v="0"/>
    <x v="384"/>
    <x v="6"/>
    <x v="469"/>
    <x v="2"/>
    <s v="OFF-ST-10000876"/>
    <x v="1"/>
    <x v="4"/>
    <x v="254"/>
    <x v="4873"/>
    <n v="4"/>
    <n v="0"/>
    <n v="13.9328"/>
    <x v="2"/>
    <x v="0"/>
  </r>
  <r>
    <n v="7257"/>
    <x v="3604"/>
    <x v="198"/>
    <d v="2018-06-04T00:00:00"/>
    <s v="Standard Class"/>
    <s v="EM-14140"/>
    <x v="670"/>
    <x v="2"/>
    <x v="0"/>
    <x v="384"/>
    <x v="6"/>
    <x v="469"/>
    <x v="2"/>
    <s v="OFF-AR-10003732"/>
    <x v="1"/>
    <x v="6"/>
    <x v="324"/>
    <x v="348"/>
    <n v="2"/>
    <n v="0"/>
    <n v="1.4455999999999998"/>
    <x v="2"/>
    <x v="0"/>
  </r>
  <r>
    <n v="7258"/>
    <x v="3604"/>
    <x v="198"/>
    <d v="2018-06-04T00:00:00"/>
    <s v="Standard Class"/>
    <s v="EM-14140"/>
    <x v="670"/>
    <x v="2"/>
    <x v="0"/>
    <x v="384"/>
    <x v="6"/>
    <x v="469"/>
    <x v="2"/>
    <s v="OFF-PA-10000994"/>
    <x v="1"/>
    <x v="10"/>
    <x v="913"/>
    <x v="2713"/>
    <n v="6"/>
    <n v="0"/>
    <n v="301.96799999999996"/>
    <x v="2"/>
    <x v="0"/>
  </r>
  <r>
    <n v="7259"/>
    <x v="3604"/>
    <x v="198"/>
    <d v="2018-06-04T00:00:00"/>
    <s v="Standard Class"/>
    <s v="EM-14140"/>
    <x v="670"/>
    <x v="2"/>
    <x v="0"/>
    <x v="384"/>
    <x v="6"/>
    <x v="469"/>
    <x v="2"/>
    <s v="OFF-AR-10000940"/>
    <x v="1"/>
    <x v="6"/>
    <x v="135"/>
    <x v="456"/>
    <n v="5"/>
    <n v="0"/>
    <n v="3.9690000000000003"/>
    <x v="2"/>
    <x v="0"/>
  </r>
  <r>
    <n v="7260"/>
    <x v="3604"/>
    <x v="198"/>
    <d v="2018-06-04T00:00:00"/>
    <s v="Standard Class"/>
    <s v="EM-14140"/>
    <x v="670"/>
    <x v="2"/>
    <x v="0"/>
    <x v="384"/>
    <x v="6"/>
    <x v="469"/>
    <x v="2"/>
    <s v="OFF-PA-10004888"/>
    <x v="1"/>
    <x v="10"/>
    <x v="968"/>
    <x v="1568"/>
    <n v="7"/>
    <n v="0"/>
    <n v="21.772800000000004"/>
    <x v="2"/>
    <x v="0"/>
  </r>
  <r>
    <n v="7261"/>
    <x v="3604"/>
    <x v="198"/>
    <d v="2018-06-04T00:00:00"/>
    <s v="Standard Class"/>
    <s v="EM-14140"/>
    <x v="670"/>
    <x v="2"/>
    <x v="0"/>
    <x v="384"/>
    <x v="6"/>
    <x v="469"/>
    <x v="2"/>
    <s v="TEC-PH-10000441"/>
    <x v="2"/>
    <x v="7"/>
    <x v="1055"/>
    <x v="4874"/>
    <n v="1"/>
    <n v="0"/>
    <n v="35.277200000000008"/>
    <x v="2"/>
    <x v="0"/>
  </r>
  <r>
    <n v="7262"/>
    <x v="3605"/>
    <x v="193"/>
    <d v="2019-06-13T00:00:00"/>
    <s v="Second Class"/>
    <s v="GZ-14545"/>
    <x v="433"/>
    <x v="1"/>
    <x v="0"/>
    <x v="302"/>
    <x v="1"/>
    <x v="379"/>
    <x v="1"/>
    <s v="OFF-AR-10001231"/>
    <x v="1"/>
    <x v="6"/>
    <x v="1695"/>
    <x v="4875"/>
    <n v="7"/>
    <n v="0"/>
    <n v="4.1160000000000005"/>
    <x v="1"/>
    <x v="0"/>
  </r>
  <r>
    <n v="7263"/>
    <x v="3606"/>
    <x v="760"/>
    <d v="2019-10-28T00:00:00"/>
    <s v="Standard Class"/>
    <s v="ML-17395"/>
    <x v="504"/>
    <x v="1"/>
    <x v="0"/>
    <x v="10"/>
    <x v="9"/>
    <x v="63"/>
    <x v="3"/>
    <s v="TEC-PH-10003988"/>
    <x v="2"/>
    <x v="7"/>
    <x v="47"/>
    <x v="404"/>
    <n v="5"/>
    <n v="0.4"/>
    <n v="-6.5399999999999991"/>
    <x v="2"/>
    <x v="0"/>
  </r>
  <r>
    <n v="7264"/>
    <x v="3606"/>
    <x v="760"/>
    <d v="2019-10-28T00:00:00"/>
    <s v="Standard Class"/>
    <s v="ML-17395"/>
    <x v="504"/>
    <x v="1"/>
    <x v="0"/>
    <x v="10"/>
    <x v="9"/>
    <x v="63"/>
    <x v="3"/>
    <s v="OFF-EN-10003068"/>
    <x v="1"/>
    <x v="12"/>
    <x v="1641"/>
    <x v="2511"/>
    <n v="4"/>
    <n v="0.2"/>
    <n v="11.087999999999997"/>
    <x v="2"/>
    <x v="0"/>
  </r>
  <r>
    <n v="7265"/>
    <x v="3607"/>
    <x v="487"/>
    <d v="2019-06-17T00:00:00"/>
    <s v="Standard Class"/>
    <s v="PG-18895"/>
    <x v="38"/>
    <x v="0"/>
    <x v="0"/>
    <x v="24"/>
    <x v="17"/>
    <x v="28"/>
    <x v="0"/>
    <s v="OFF-AR-10004260"/>
    <x v="1"/>
    <x v="6"/>
    <x v="1490"/>
    <x v="2570"/>
    <n v="7"/>
    <n v="0"/>
    <n v="50.9208"/>
    <x v="0"/>
    <x v="0"/>
  </r>
  <r>
    <n v="7266"/>
    <x v="3608"/>
    <x v="533"/>
    <d v="2016-11-26T00:00:00"/>
    <s v="Second Class"/>
    <s v="DK-12835"/>
    <x v="460"/>
    <x v="1"/>
    <x v="0"/>
    <x v="12"/>
    <x v="5"/>
    <x v="14"/>
    <x v="2"/>
    <s v="FUR-CH-10001973"/>
    <x v="0"/>
    <x v="1"/>
    <x v="905"/>
    <x v="1177"/>
    <n v="2"/>
    <n v="0.3"/>
    <n v="-35.513599999999997"/>
    <x v="2"/>
    <x v="0"/>
  </r>
  <r>
    <n v="7267"/>
    <x v="3609"/>
    <x v="1153"/>
    <d v="2019-08-16T00:00:00"/>
    <s v="Same Day"/>
    <s v="SJ-20215"/>
    <x v="695"/>
    <x v="0"/>
    <x v="0"/>
    <x v="29"/>
    <x v="18"/>
    <x v="84"/>
    <x v="0"/>
    <s v="OFF-BI-10002824"/>
    <x v="1"/>
    <x v="8"/>
    <x v="528"/>
    <x v="4876"/>
    <n v="3"/>
    <n v="0.7"/>
    <n v="-11.190000000000001"/>
    <x v="0"/>
    <x v="0"/>
  </r>
  <r>
    <n v="7268"/>
    <x v="3609"/>
    <x v="1153"/>
    <d v="2019-08-16T00:00:00"/>
    <s v="Same Day"/>
    <s v="SJ-20215"/>
    <x v="695"/>
    <x v="0"/>
    <x v="0"/>
    <x v="29"/>
    <x v="18"/>
    <x v="84"/>
    <x v="0"/>
    <s v="OFF-ST-10004950"/>
    <x v="1"/>
    <x v="4"/>
    <x v="1009"/>
    <x v="1743"/>
    <n v="4"/>
    <n v="0.2"/>
    <n v="-0.83920000000000172"/>
    <x v="0"/>
    <x v="0"/>
  </r>
  <r>
    <n v="7269"/>
    <x v="3610"/>
    <x v="1154"/>
    <d v="2018-01-20T00:00:00"/>
    <s v="Standard Class"/>
    <s v="AG-10675"/>
    <x v="165"/>
    <x v="0"/>
    <x v="0"/>
    <x v="3"/>
    <x v="3"/>
    <x v="4"/>
    <x v="0"/>
    <s v="OFF-PA-10004039"/>
    <x v="1"/>
    <x v="10"/>
    <x v="1547"/>
    <x v="2879"/>
    <n v="2"/>
    <n v="0.2"/>
    <n v="32.468400000000003"/>
    <x v="0"/>
    <x v="0"/>
  </r>
  <r>
    <n v="7270"/>
    <x v="3610"/>
    <x v="1154"/>
    <d v="2018-01-20T00:00:00"/>
    <s v="Standard Class"/>
    <s v="AG-10675"/>
    <x v="165"/>
    <x v="0"/>
    <x v="0"/>
    <x v="3"/>
    <x v="3"/>
    <x v="4"/>
    <x v="0"/>
    <s v="FUR-FU-10003374"/>
    <x v="0"/>
    <x v="5"/>
    <x v="1807"/>
    <x v="4877"/>
    <n v="8"/>
    <n v="0.2"/>
    <n v="31.577600000000018"/>
    <x v="0"/>
    <x v="0"/>
  </r>
  <r>
    <n v="7271"/>
    <x v="3611"/>
    <x v="1142"/>
    <d v="2018-09-22T00:00:00"/>
    <s v="Standard Class"/>
    <s v="KD-16495"/>
    <x v="470"/>
    <x v="1"/>
    <x v="0"/>
    <x v="49"/>
    <x v="1"/>
    <x v="58"/>
    <x v="1"/>
    <s v="FUR-BO-10001918"/>
    <x v="0"/>
    <x v="0"/>
    <x v="1149"/>
    <x v="4878"/>
    <n v="2"/>
    <n v="0.15"/>
    <n v="-12.878400000000013"/>
    <x v="1"/>
    <x v="0"/>
  </r>
  <r>
    <n v="7272"/>
    <x v="3611"/>
    <x v="1142"/>
    <d v="2018-09-22T00:00:00"/>
    <s v="Standard Class"/>
    <s v="KD-16495"/>
    <x v="470"/>
    <x v="1"/>
    <x v="0"/>
    <x v="49"/>
    <x v="1"/>
    <x v="58"/>
    <x v="1"/>
    <s v="OFF-AP-10002287"/>
    <x v="1"/>
    <x v="9"/>
    <x v="1283"/>
    <x v="2053"/>
    <n v="4"/>
    <n v="0"/>
    <n v="4.5448000000000004"/>
    <x v="1"/>
    <x v="0"/>
  </r>
  <r>
    <n v="7273"/>
    <x v="3612"/>
    <x v="1155"/>
    <d v="2018-10-14T00:00:00"/>
    <s v="Standard Class"/>
    <s v="EB-13975"/>
    <x v="424"/>
    <x v="1"/>
    <x v="0"/>
    <x v="247"/>
    <x v="3"/>
    <x v="306"/>
    <x v="0"/>
    <s v="OFF-SU-10004498"/>
    <x v="1"/>
    <x v="14"/>
    <x v="505"/>
    <x v="4879"/>
    <n v="2"/>
    <n v="0.2"/>
    <n v="-4.3792000000000009"/>
    <x v="0"/>
    <x v="0"/>
  </r>
  <r>
    <n v="7274"/>
    <x v="3612"/>
    <x v="1155"/>
    <d v="2018-10-14T00:00:00"/>
    <s v="Standard Class"/>
    <s v="EB-13975"/>
    <x v="424"/>
    <x v="1"/>
    <x v="0"/>
    <x v="247"/>
    <x v="3"/>
    <x v="306"/>
    <x v="0"/>
    <s v="OFF-BI-10002557"/>
    <x v="1"/>
    <x v="8"/>
    <x v="249"/>
    <x v="4880"/>
    <n v="3"/>
    <n v="0.7"/>
    <n v="-2.7300000000000004"/>
    <x v="0"/>
    <x v="0"/>
  </r>
  <r>
    <n v="7275"/>
    <x v="3613"/>
    <x v="50"/>
    <d v="2017-11-17T00:00:00"/>
    <s v="Standard Class"/>
    <s v="AW-10930"/>
    <x v="585"/>
    <x v="2"/>
    <x v="0"/>
    <x v="433"/>
    <x v="37"/>
    <x v="523"/>
    <x v="1"/>
    <s v="TEC-PH-10004908"/>
    <x v="2"/>
    <x v="7"/>
    <x v="1483"/>
    <x v="107"/>
    <n v="5"/>
    <n v="0.2"/>
    <n v="42.494999999999948"/>
    <x v="1"/>
    <x v="0"/>
  </r>
  <r>
    <n v="7276"/>
    <x v="3613"/>
    <x v="50"/>
    <d v="2017-11-17T00:00:00"/>
    <s v="Standard Class"/>
    <s v="AW-10930"/>
    <x v="585"/>
    <x v="2"/>
    <x v="0"/>
    <x v="433"/>
    <x v="37"/>
    <x v="523"/>
    <x v="1"/>
    <s v="FUR-FU-10000794"/>
    <x v="0"/>
    <x v="5"/>
    <x v="645"/>
    <x v="4881"/>
    <n v="7"/>
    <n v="0"/>
    <n v="21.7532"/>
    <x v="1"/>
    <x v="0"/>
  </r>
  <r>
    <n v="7277"/>
    <x v="3614"/>
    <x v="981"/>
    <d v="2016-11-06T00:00:00"/>
    <s v="Standard Class"/>
    <s v="JK-16120"/>
    <x v="451"/>
    <x v="2"/>
    <x v="0"/>
    <x v="2"/>
    <x v="2"/>
    <x v="2"/>
    <x v="0"/>
    <s v="TEC-AC-10004171"/>
    <x v="2"/>
    <x v="11"/>
    <x v="1321"/>
    <x v="4882"/>
    <n v="10"/>
    <n v="0.2"/>
    <n v="239.976"/>
    <x v="0"/>
    <x v="0"/>
  </r>
  <r>
    <n v="7278"/>
    <x v="3615"/>
    <x v="1080"/>
    <d v="2018-07-21T00:00:00"/>
    <s v="First Class"/>
    <s v="TC-21535"/>
    <x v="426"/>
    <x v="2"/>
    <x v="0"/>
    <x v="8"/>
    <x v="1"/>
    <x v="94"/>
    <x v="1"/>
    <s v="TEC-PH-10002070"/>
    <x v="2"/>
    <x v="7"/>
    <x v="1794"/>
    <x v="4883"/>
    <n v="2"/>
    <n v="0.2"/>
    <n v="4.4979999999999958"/>
    <x v="1"/>
    <x v="0"/>
  </r>
  <r>
    <n v="7279"/>
    <x v="3615"/>
    <x v="1080"/>
    <d v="2018-07-21T00:00:00"/>
    <s v="First Class"/>
    <s v="TC-21535"/>
    <x v="426"/>
    <x v="2"/>
    <x v="0"/>
    <x v="8"/>
    <x v="1"/>
    <x v="94"/>
    <x v="1"/>
    <s v="TEC-AC-10003095"/>
    <x v="2"/>
    <x v="11"/>
    <x v="1286"/>
    <x v="1948"/>
    <n v="3"/>
    <n v="0"/>
    <n v="132.58980000000003"/>
    <x v="1"/>
    <x v="0"/>
  </r>
  <r>
    <n v="7280"/>
    <x v="3616"/>
    <x v="675"/>
    <d v="2018-05-14T00:00:00"/>
    <s v="Same Day"/>
    <s v="TH-21235"/>
    <x v="260"/>
    <x v="1"/>
    <x v="0"/>
    <x v="420"/>
    <x v="16"/>
    <x v="510"/>
    <x v="1"/>
    <s v="TEC-AC-10003832"/>
    <x v="2"/>
    <x v="11"/>
    <x v="463"/>
    <x v="4884"/>
    <n v="7"/>
    <n v="0.2"/>
    <n v="48.701099999999997"/>
    <x v="1"/>
    <x v="0"/>
  </r>
  <r>
    <n v="7281"/>
    <x v="3617"/>
    <x v="780"/>
    <d v="2017-02-27T00:00:00"/>
    <s v="Standard Class"/>
    <s v="PW-19240"/>
    <x v="617"/>
    <x v="0"/>
    <x v="0"/>
    <x v="29"/>
    <x v="39"/>
    <x v="209"/>
    <x v="3"/>
    <s v="OFF-BI-10003527"/>
    <x v="1"/>
    <x v="8"/>
    <x v="451"/>
    <x v="4885"/>
    <n v="2"/>
    <n v="0"/>
    <n v="1270.99"/>
    <x v="2"/>
    <x v="0"/>
  </r>
  <r>
    <n v="7282"/>
    <x v="3618"/>
    <x v="524"/>
    <d v="2019-10-21T00:00:00"/>
    <s v="Standard Class"/>
    <s v="GH-14410"/>
    <x v="689"/>
    <x v="2"/>
    <x v="0"/>
    <x v="420"/>
    <x v="16"/>
    <x v="510"/>
    <x v="1"/>
    <s v="TEC-MA-10001148"/>
    <x v="2"/>
    <x v="15"/>
    <x v="207"/>
    <x v="4886"/>
    <n v="5"/>
    <n v="0.7"/>
    <n v="-479.98799999999994"/>
    <x v="1"/>
    <x v="0"/>
  </r>
  <r>
    <n v="7283"/>
    <x v="3619"/>
    <x v="738"/>
    <d v="2019-06-29T00:00:00"/>
    <s v="Standard Class"/>
    <s v="JK-15730"/>
    <x v="300"/>
    <x v="0"/>
    <x v="0"/>
    <x v="22"/>
    <x v="10"/>
    <x v="155"/>
    <x v="2"/>
    <s v="OFF-BI-10002432"/>
    <x v="1"/>
    <x v="8"/>
    <x v="875"/>
    <x v="4887"/>
    <n v="3"/>
    <n v="0.8"/>
    <n v="-5.0094000000000012"/>
    <x v="2"/>
    <x v="0"/>
  </r>
  <r>
    <n v="7284"/>
    <x v="3620"/>
    <x v="428"/>
    <d v="2019-09-13T00:00:00"/>
    <s v="Standard Class"/>
    <s v="LC-17140"/>
    <x v="95"/>
    <x v="0"/>
    <x v="0"/>
    <x v="138"/>
    <x v="24"/>
    <x v="177"/>
    <x v="3"/>
    <s v="OFF-AR-10001374"/>
    <x v="1"/>
    <x v="6"/>
    <x v="313"/>
    <x v="233"/>
    <n v="5"/>
    <n v="0.2"/>
    <n v="3.8879999999999972"/>
    <x v="2"/>
    <x v="0"/>
  </r>
  <r>
    <n v="7285"/>
    <x v="3620"/>
    <x v="428"/>
    <d v="2019-09-13T00:00:00"/>
    <s v="Standard Class"/>
    <s v="LC-17140"/>
    <x v="95"/>
    <x v="0"/>
    <x v="0"/>
    <x v="138"/>
    <x v="24"/>
    <x v="177"/>
    <x v="3"/>
    <s v="FUR-FU-10000723"/>
    <x v="0"/>
    <x v="5"/>
    <x v="480"/>
    <x v="520"/>
    <n v="2"/>
    <n v="0.2"/>
    <n v="-9.0903999999999989"/>
    <x v="2"/>
    <x v="0"/>
  </r>
  <r>
    <n v="7286"/>
    <x v="3621"/>
    <x v="336"/>
    <d v="2019-10-19T00:00:00"/>
    <s v="Standard Class"/>
    <s v="BK-11260"/>
    <x v="318"/>
    <x v="0"/>
    <x v="0"/>
    <x v="8"/>
    <x v="1"/>
    <x v="94"/>
    <x v="1"/>
    <s v="TEC-AC-10003614"/>
    <x v="2"/>
    <x v="11"/>
    <x v="567"/>
    <x v="4888"/>
    <n v="4"/>
    <n v="0"/>
    <n v="15.298799999999996"/>
    <x v="1"/>
    <x v="0"/>
  </r>
  <r>
    <n v="7287"/>
    <x v="3622"/>
    <x v="23"/>
    <d v="2018-06-25T00:00:00"/>
    <s v="Standard Class"/>
    <s v="BS-11365"/>
    <x v="740"/>
    <x v="1"/>
    <x v="0"/>
    <x v="268"/>
    <x v="26"/>
    <x v="335"/>
    <x v="2"/>
    <s v="TEC-AC-10004877"/>
    <x v="2"/>
    <x v="11"/>
    <x v="1679"/>
    <x v="4889"/>
    <n v="1"/>
    <n v="0"/>
    <n v="0.5519999999999996"/>
    <x v="2"/>
    <x v="0"/>
  </r>
  <r>
    <n v="7288"/>
    <x v="3622"/>
    <x v="23"/>
    <d v="2018-06-25T00:00:00"/>
    <s v="Standard Class"/>
    <s v="BS-11365"/>
    <x v="740"/>
    <x v="1"/>
    <x v="0"/>
    <x v="268"/>
    <x v="26"/>
    <x v="335"/>
    <x v="2"/>
    <s v="FUR-FU-10004270"/>
    <x v="0"/>
    <x v="5"/>
    <x v="1381"/>
    <x v="2206"/>
    <n v="3"/>
    <n v="0"/>
    <n v="23.652900000000002"/>
    <x v="2"/>
    <x v="0"/>
  </r>
  <r>
    <n v="7289"/>
    <x v="3623"/>
    <x v="814"/>
    <d v="2016-09-07T00:00:00"/>
    <s v="Standard Class"/>
    <s v="AG-10525"/>
    <x v="132"/>
    <x v="1"/>
    <x v="0"/>
    <x v="12"/>
    <x v="5"/>
    <x v="14"/>
    <x v="2"/>
    <s v="TEC-MA-10002210"/>
    <x v="2"/>
    <x v="15"/>
    <x v="1375"/>
    <x v="4890"/>
    <n v="3"/>
    <n v="0.4"/>
    <n v="-121.27049999999997"/>
    <x v="2"/>
    <x v="0"/>
  </r>
  <r>
    <n v="7290"/>
    <x v="3624"/>
    <x v="806"/>
    <d v="2018-01-31T00:00:00"/>
    <s v="First Class"/>
    <s v="SC-20725"/>
    <x v="56"/>
    <x v="0"/>
    <x v="0"/>
    <x v="8"/>
    <x v="1"/>
    <x v="34"/>
    <x v="1"/>
    <s v="OFF-ST-10000675"/>
    <x v="1"/>
    <x v="4"/>
    <x v="298"/>
    <x v="2412"/>
    <n v="9"/>
    <n v="0"/>
    <n v="76.252499999999998"/>
    <x v="1"/>
    <x v="0"/>
  </r>
  <r>
    <n v="7291"/>
    <x v="3624"/>
    <x v="806"/>
    <d v="2018-01-31T00:00:00"/>
    <s v="First Class"/>
    <s v="SC-20725"/>
    <x v="56"/>
    <x v="0"/>
    <x v="0"/>
    <x v="8"/>
    <x v="1"/>
    <x v="34"/>
    <x v="1"/>
    <s v="OFF-BI-10004781"/>
    <x v="1"/>
    <x v="8"/>
    <x v="133"/>
    <x v="4891"/>
    <n v="2"/>
    <n v="0.2"/>
    <n v="17.7744"/>
    <x v="1"/>
    <x v="0"/>
  </r>
  <r>
    <n v="7292"/>
    <x v="3624"/>
    <x v="806"/>
    <d v="2018-01-31T00:00:00"/>
    <s v="First Class"/>
    <s v="SC-20725"/>
    <x v="56"/>
    <x v="0"/>
    <x v="0"/>
    <x v="8"/>
    <x v="1"/>
    <x v="34"/>
    <x v="1"/>
    <s v="OFF-LA-10004689"/>
    <x v="1"/>
    <x v="2"/>
    <x v="264"/>
    <x v="4892"/>
    <n v="9"/>
    <n v="0"/>
    <n v="12.2247"/>
    <x v="1"/>
    <x v="0"/>
  </r>
  <r>
    <n v="7293"/>
    <x v="3625"/>
    <x v="769"/>
    <d v="2019-12-09T00:00:00"/>
    <s v="Standard Class"/>
    <s v="LR-16915"/>
    <x v="235"/>
    <x v="0"/>
    <x v="0"/>
    <x v="316"/>
    <x v="18"/>
    <x v="394"/>
    <x v="0"/>
    <s v="TEC-MA-10001856"/>
    <x v="2"/>
    <x v="15"/>
    <x v="1787"/>
    <x v="4893"/>
    <n v="2"/>
    <n v="0.5"/>
    <n v="-272.58000000000015"/>
    <x v="0"/>
    <x v="0"/>
  </r>
  <r>
    <n v="7294"/>
    <x v="3626"/>
    <x v="1156"/>
    <d v="2018-01-29T00:00:00"/>
    <s v="Standard Class"/>
    <s v="CB-12415"/>
    <x v="558"/>
    <x v="0"/>
    <x v="0"/>
    <x v="1"/>
    <x v="1"/>
    <x v="1"/>
    <x v="1"/>
    <s v="FUR-FU-10000719"/>
    <x v="0"/>
    <x v="5"/>
    <x v="1673"/>
    <x v="4894"/>
    <n v="7"/>
    <n v="0"/>
    <n v="21.596400000000003"/>
    <x v="1"/>
    <x v="0"/>
  </r>
  <r>
    <n v="7295"/>
    <x v="3627"/>
    <x v="989"/>
    <d v="2017-05-31T00:00:00"/>
    <s v="Standard Class"/>
    <s v="RD-19900"/>
    <x v="76"/>
    <x v="0"/>
    <x v="0"/>
    <x v="234"/>
    <x v="4"/>
    <x v="291"/>
    <x v="1"/>
    <s v="FUR-FU-10003849"/>
    <x v="0"/>
    <x v="5"/>
    <x v="526"/>
    <x v="4895"/>
    <n v="1"/>
    <n v="0"/>
    <n v="7.8935999999999993"/>
    <x v="1"/>
    <x v="0"/>
  </r>
  <r>
    <n v="7296"/>
    <x v="3628"/>
    <x v="417"/>
    <d v="2016-05-05T00:00:00"/>
    <s v="First Class"/>
    <s v="NC-18340"/>
    <x v="396"/>
    <x v="0"/>
    <x v="0"/>
    <x v="12"/>
    <x v="5"/>
    <x v="66"/>
    <x v="2"/>
    <s v="OFF-AR-10001725"/>
    <x v="1"/>
    <x v="6"/>
    <x v="1549"/>
    <x v="4896"/>
    <n v="2"/>
    <n v="0.2"/>
    <n v="2.8380000000000027"/>
    <x v="2"/>
    <x v="0"/>
  </r>
  <r>
    <n v="7297"/>
    <x v="3628"/>
    <x v="417"/>
    <d v="2016-05-05T00:00:00"/>
    <s v="First Class"/>
    <s v="NC-18340"/>
    <x v="396"/>
    <x v="0"/>
    <x v="0"/>
    <x v="12"/>
    <x v="5"/>
    <x v="66"/>
    <x v="2"/>
    <s v="OFF-FA-10000840"/>
    <x v="1"/>
    <x v="13"/>
    <x v="1694"/>
    <x v="3064"/>
    <n v="6"/>
    <n v="0.2"/>
    <n v="1.8467999999999996"/>
    <x v="2"/>
    <x v="0"/>
  </r>
  <r>
    <n v="7298"/>
    <x v="3629"/>
    <x v="1157"/>
    <d v="2017-02-14T00:00:00"/>
    <s v="Second Class"/>
    <s v="NB-18655"/>
    <x v="240"/>
    <x v="1"/>
    <x v="0"/>
    <x v="10"/>
    <x v="9"/>
    <x v="105"/>
    <x v="3"/>
    <s v="OFF-ST-10000943"/>
    <x v="1"/>
    <x v="4"/>
    <x v="1204"/>
    <x v="4897"/>
    <n v="5"/>
    <n v="0.2"/>
    <n v="7.7240000000000002"/>
    <x v="2"/>
    <x v="0"/>
  </r>
  <r>
    <n v="7299"/>
    <x v="3630"/>
    <x v="728"/>
    <d v="2016-11-21T00:00:00"/>
    <s v="First Class"/>
    <s v="JK-15730"/>
    <x v="300"/>
    <x v="0"/>
    <x v="0"/>
    <x v="467"/>
    <x v="10"/>
    <x v="560"/>
    <x v="2"/>
    <s v="FUR-TA-10002533"/>
    <x v="0"/>
    <x v="3"/>
    <x v="277"/>
    <x v="4898"/>
    <n v="4"/>
    <n v="0.5"/>
    <n v="-175.26000000000005"/>
    <x v="2"/>
    <x v="0"/>
  </r>
  <r>
    <n v="7300"/>
    <x v="3630"/>
    <x v="728"/>
    <d v="2016-11-21T00:00:00"/>
    <s v="First Class"/>
    <s v="JK-15730"/>
    <x v="300"/>
    <x v="0"/>
    <x v="0"/>
    <x v="467"/>
    <x v="10"/>
    <x v="560"/>
    <x v="2"/>
    <s v="FUR-FU-10001546"/>
    <x v="0"/>
    <x v="5"/>
    <x v="1432"/>
    <x v="1086"/>
    <n v="2"/>
    <n v="0.6"/>
    <n v="-7.4759999999999991"/>
    <x v="2"/>
    <x v="0"/>
  </r>
  <r>
    <n v="7301"/>
    <x v="3630"/>
    <x v="728"/>
    <d v="2016-11-21T00:00:00"/>
    <s v="First Class"/>
    <s v="JK-15730"/>
    <x v="300"/>
    <x v="0"/>
    <x v="0"/>
    <x v="467"/>
    <x v="10"/>
    <x v="560"/>
    <x v="2"/>
    <s v="FUR-BO-10003546"/>
    <x v="0"/>
    <x v="0"/>
    <x v="1647"/>
    <x v="4899"/>
    <n v="6"/>
    <n v="0.3"/>
    <n v="-30.293999999999983"/>
    <x v="2"/>
    <x v="0"/>
  </r>
  <r>
    <n v="7302"/>
    <x v="3630"/>
    <x v="728"/>
    <d v="2016-11-21T00:00:00"/>
    <s v="First Class"/>
    <s v="JK-15730"/>
    <x v="300"/>
    <x v="0"/>
    <x v="0"/>
    <x v="467"/>
    <x v="10"/>
    <x v="560"/>
    <x v="2"/>
    <s v="OFF-BI-10004728"/>
    <x v="1"/>
    <x v="8"/>
    <x v="544"/>
    <x v="4900"/>
    <n v="3"/>
    <n v="0.8"/>
    <n v="-4.9164000000000012"/>
    <x v="2"/>
    <x v="0"/>
  </r>
  <r>
    <n v="7303"/>
    <x v="3630"/>
    <x v="728"/>
    <d v="2016-11-21T00:00:00"/>
    <s v="First Class"/>
    <s v="JK-15730"/>
    <x v="300"/>
    <x v="0"/>
    <x v="0"/>
    <x v="467"/>
    <x v="10"/>
    <x v="560"/>
    <x v="2"/>
    <s v="OFF-ST-10000025"/>
    <x v="1"/>
    <x v="4"/>
    <x v="621"/>
    <x v="4901"/>
    <n v="5"/>
    <n v="0.2"/>
    <n v="-66.801000000000045"/>
    <x v="2"/>
    <x v="0"/>
  </r>
  <r>
    <n v="7304"/>
    <x v="3631"/>
    <x v="507"/>
    <d v="2019-09-08T00:00:00"/>
    <s v="Standard Class"/>
    <s v="DO-13645"/>
    <x v="770"/>
    <x v="0"/>
    <x v="0"/>
    <x v="199"/>
    <x v="2"/>
    <x v="250"/>
    <x v="0"/>
    <s v="FUR-CH-10003817"/>
    <x v="0"/>
    <x v="1"/>
    <x v="164"/>
    <x v="2425"/>
    <n v="2"/>
    <n v="0.2"/>
    <n v="6.0740000000000016"/>
    <x v="0"/>
    <x v="0"/>
  </r>
  <r>
    <n v="7305"/>
    <x v="3631"/>
    <x v="507"/>
    <d v="2019-09-08T00:00:00"/>
    <s v="Standard Class"/>
    <s v="DO-13645"/>
    <x v="770"/>
    <x v="0"/>
    <x v="0"/>
    <x v="199"/>
    <x v="2"/>
    <x v="250"/>
    <x v="0"/>
    <s v="OFF-PA-10000289"/>
    <x v="1"/>
    <x v="10"/>
    <x v="729"/>
    <x v="563"/>
    <n v="2"/>
    <n v="0.2"/>
    <n v="3.6288"/>
    <x v="0"/>
    <x v="0"/>
  </r>
  <r>
    <n v="7306"/>
    <x v="3632"/>
    <x v="1158"/>
    <d v="2016-04-02T00:00:00"/>
    <s v="Standard Class"/>
    <s v="MG-18145"/>
    <x v="207"/>
    <x v="0"/>
    <x v="0"/>
    <x v="243"/>
    <x v="5"/>
    <x v="301"/>
    <x v="2"/>
    <s v="FUR-TA-10001889"/>
    <x v="0"/>
    <x v="3"/>
    <x v="411"/>
    <x v="4902"/>
    <n v="3"/>
    <n v="0.3"/>
    <n v="-152.71559999999999"/>
    <x v="2"/>
    <x v="0"/>
  </r>
  <r>
    <n v="7307"/>
    <x v="3633"/>
    <x v="732"/>
    <d v="2018-11-07T00:00:00"/>
    <s v="Second Class"/>
    <s v="LH-17155"/>
    <x v="109"/>
    <x v="0"/>
    <x v="0"/>
    <x v="49"/>
    <x v="1"/>
    <x v="58"/>
    <x v="1"/>
    <s v="TEC-AC-10002305"/>
    <x v="2"/>
    <x v="11"/>
    <x v="1530"/>
    <x v="2775"/>
    <n v="4"/>
    <n v="0"/>
    <n v="12.959999999999994"/>
    <x v="1"/>
    <x v="0"/>
  </r>
  <r>
    <n v="7308"/>
    <x v="3633"/>
    <x v="732"/>
    <d v="2018-11-07T00:00:00"/>
    <s v="Second Class"/>
    <s v="LH-17155"/>
    <x v="109"/>
    <x v="0"/>
    <x v="0"/>
    <x v="49"/>
    <x v="1"/>
    <x v="58"/>
    <x v="1"/>
    <s v="FUR-CH-10004875"/>
    <x v="0"/>
    <x v="1"/>
    <x v="1445"/>
    <x v="2417"/>
    <n v="2"/>
    <n v="0.2"/>
    <n v="9.9651999999999994"/>
    <x v="1"/>
    <x v="0"/>
  </r>
  <r>
    <n v="7309"/>
    <x v="3633"/>
    <x v="732"/>
    <d v="2018-11-07T00:00:00"/>
    <s v="Second Class"/>
    <s v="LH-17155"/>
    <x v="109"/>
    <x v="0"/>
    <x v="0"/>
    <x v="49"/>
    <x v="1"/>
    <x v="58"/>
    <x v="1"/>
    <s v="OFF-EN-10001434"/>
    <x v="1"/>
    <x v="12"/>
    <x v="439"/>
    <x v="3820"/>
    <n v="3"/>
    <n v="0"/>
    <n v="77.483699999999999"/>
    <x v="1"/>
    <x v="0"/>
  </r>
  <r>
    <n v="7310"/>
    <x v="3634"/>
    <x v="193"/>
    <d v="2019-06-14T00:00:00"/>
    <s v="Second Class"/>
    <s v="MM-18280"/>
    <x v="152"/>
    <x v="1"/>
    <x v="0"/>
    <x v="20"/>
    <x v="15"/>
    <x v="23"/>
    <x v="3"/>
    <s v="OFF-FA-10004395"/>
    <x v="1"/>
    <x v="13"/>
    <x v="1201"/>
    <x v="4903"/>
    <n v="3"/>
    <n v="0"/>
    <n v="0.70650000000000013"/>
    <x v="2"/>
    <x v="0"/>
  </r>
  <r>
    <n v="7311"/>
    <x v="3635"/>
    <x v="544"/>
    <d v="2017-08-14T00:00:00"/>
    <s v="Standard Class"/>
    <s v="BD-11320"/>
    <x v="217"/>
    <x v="0"/>
    <x v="0"/>
    <x v="66"/>
    <x v="12"/>
    <x v="83"/>
    <x v="2"/>
    <s v="OFF-BI-10004632"/>
    <x v="1"/>
    <x v="8"/>
    <x v="919"/>
    <x v="4904"/>
    <n v="5"/>
    <n v="0"/>
    <n v="29.137499999999996"/>
    <x v="2"/>
    <x v="0"/>
  </r>
  <r>
    <n v="7312"/>
    <x v="3636"/>
    <x v="330"/>
    <d v="2017-10-13T00:00:00"/>
    <s v="Standard Class"/>
    <s v="SC-20575"/>
    <x v="623"/>
    <x v="0"/>
    <x v="0"/>
    <x v="100"/>
    <x v="2"/>
    <x v="327"/>
    <x v="0"/>
    <s v="OFF-BI-10000145"/>
    <x v="1"/>
    <x v="8"/>
    <x v="742"/>
    <x v="1077"/>
    <n v="2"/>
    <n v="0.7"/>
    <n v="-1.3103999999999996"/>
    <x v="0"/>
    <x v="0"/>
  </r>
  <r>
    <n v="7313"/>
    <x v="3636"/>
    <x v="330"/>
    <d v="2017-10-13T00:00:00"/>
    <s v="Standard Class"/>
    <s v="SC-20575"/>
    <x v="623"/>
    <x v="0"/>
    <x v="0"/>
    <x v="100"/>
    <x v="2"/>
    <x v="327"/>
    <x v="0"/>
    <s v="OFF-BI-10002498"/>
    <x v="1"/>
    <x v="8"/>
    <x v="440"/>
    <x v="4905"/>
    <n v="2"/>
    <n v="0.7"/>
    <n v="-8.5974000000000004"/>
    <x v="0"/>
    <x v="0"/>
  </r>
  <r>
    <n v="7314"/>
    <x v="3636"/>
    <x v="330"/>
    <d v="2017-10-13T00:00:00"/>
    <s v="Standard Class"/>
    <s v="SC-20575"/>
    <x v="623"/>
    <x v="0"/>
    <x v="0"/>
    <x v="100"/>
    <x v="2"/>
    <x v="327"/>
    <x v="0"/>
    <s v="OFF-AR-10001761"/>
    <x v="1"/>
    <x v="6"/>
    <x v="1651"/>
    <x v="1886"/>
    <n v="8"/>
    <n v="0.2"/>
    <n v="7.4751999999999992"/>
    <x v="0"/>
    <x v="0"/>
  </r>
  <r>
    <n v="7315"/>
    <x v="3637"/>
    <x v="316"/>
    <d v="2018-06-02T00:00:00"/>
    <s v="Standard Class"/>
    <s v="TN-21040"/>
    <x v="184"/>
    <x v="2"/>
    <x v="0"/>
    <x v="111"/>
    <x v="10"/>
    <x v="138"/>
    <x v="2"/>
    <s v="TEC-PH-10001817"/>
    <x v="2"/>
    <x v="7"/>
    <x v="1106"/>
    <x v="4906"/>
    <n v="1"/>
    <n v="0.2"/>
    <n v="25.060000000000016"/>
    <x v="2"/>
    <x v="0"/>
  </r>
  <r>
    <n v="7316"/>
    <x v="3638"/>
    <x v="943"/>
    <d v="2019-05-16T00:00:00"/>
    <s v="Second Class"/>
    <s v="ZC-21910"/>
    <x v="233"/>
    <x v="0"/>
    <x v="0"/>
    <x v="20"/>
    <x v="15"/>
    <x v="23"/>
    <x v="3"/>
    <s v="OFF-AR-10004456"/>
    <x v="1"/>
    <x v="6"/>
    <x v="1053"/>
    <x v="2911"/>
    <n v="3"/>
    <n v="0"/>
    <n v="12.736799999999999"/>
    <x v="2"/>
    <x v="0"/>
  </r>
  <r>
    <n v="7317"/>
    <x v="3639"/>
    <x v="1159"/>
    <d v="2018-10-20T00:00:00"/>
    <s v="Standard Class"/>
    <s v="NB-18655"/>
    <x v="240"/>
    <x v="1"/>
    <x v="0"/>
    <x v="20"/>
    <x v="15"/>
    <x v="164"/>
    <x v="3"/>
    <s v="FUR-TA-10001539"/>
    <x v="0"/>
    <x v="3"/>
    <x v="10"/>
    <x v="4907"/>
    <n v="1"/>
    <n v="0.4"/>
    <n v="-37.915200000000027"/>
    <x v="2"/>
    <x v="0"/>
  </r>
  <r>
    <n v="7318"/>
    <x v="3640"/>
    <x v="701"/>
    <d v="2019-11-21T00:00:00"/>
    <s v="Standard Class"/>
    <s v="KH-16330"/>
    <x v="542"/>
    <x v="1"/>
    <x v="0"/>
    <x v="492"/>
    <x v="21"/>
    <x v="587"/>
    <x v="1"/>
    <s v="OFF-PA-10003205"/>
    <x v="1"/>
    <x v="10"/>
    <x v="1785"/>
    <x v="4908"/>
    <n v="3"/>
    <n v="0.2"/>
    <n v="6.6177000000000001"/>
    <x v="1"/>
    <x v="0"/>
  </r>
  <r>
    <n v="7319"/>
    <x v="3640"/>
    <x v="701"/>
    <d v="2019-11-21T00:00:00"/>
    <s v="Standard Class"/>
    <s v="KH-16330"/>
    <x v="542"/>
    <x v="1"/>
    <x v="0"/>
    <x v="492"/>
    <x v="21"/>
    <x v="587"/>
    <x v="1"/>
    <s v="OFF-BI-10002813"/>
    <x v="1"/>
    <x v="8"/>
    <x v="914"/>
    <x v="4909"/>
    <n v="7"/>
    <n v="0.7"/>
    <n v="-3.4649999999999999"/>
    <x v="1"/>
    <x v="0"/>
  </r>
  <r>
    <n v="7320"/>
    <x v="3641"/>
    <x v="200"/>
    <d v="2019-11-29T00:00:00"/>
    <s v="Second Class"/>
    <s v="MN-17935"/>
    <x v="438"/>
    <x v="0"/>
    <x v="0"/>
    <x v="20"/>
    <x v="15"/>
    <x v="29"/>
    <x v="3"/>
    <s v="TEC-PH-10002310"/>
    <x v="2"/>
    <x v="7"/>
    <x v="1368"/>
    <x v="508"/>
    <n v="5"/>
    <n v="0"/>
    <n v="264.58650000000006"/>
    <x v="2"/>
    <x v="0"/>
  </r>
  <r>
    <n v="7321"/>
    <x v="3641"/>
    <x v="200"/>
    <d v="2019-11-29T00:00:00"/>
    <s v="Second Class"/>
    <s v="MN-17935"/>
    <x v="438"/>
    <x v="0"/>
    <x v="0"/>
    <x v="20"/>
    <x v="15"/>
    <x v="29"/>
    <x v="3"/>
    <s v="FUR-FU-10003623"/>
    <x v="0"/>
    <x v="5"/>
    <x v="1235"/>
    <x v="4817"/>
    <n v="5"/>
    <n v="0"/>
    <n v="37.883999999999993"/>
    <x v="2"/>
    <x v="0"/>
  </r>
  <r>
    <n v="7322"/>
    <x v="3642"/>
    <x v="213"/>
    <d v="2019-09-07T00:00:00"/>
    <s v="Standard Class"/>
    <s v="MY-18295"/>
    <x v="501"/>
    <x v="1"/>
    <x v="0"/>
    <x v="22"/>
    <x v="10"/>
    <x v="36"/>
    <x v="2"/>
    <s v="OFF-PA-10003424"/>
    <x v="1"/>
    <x v="10"/>
    <x v="1090"/>
    <x v="2965"/>
    <n v="3"/>
    <n v="0.2"/>
    <n v="3.3389999999999995"/>
    <x v="2"/>
    <x v="0"/>
  </r>
  <r>
    <n v="7323"/>
    <x v="3642"/>
    <x v="213"/>
    <d v="2019-09-07T00:00:00"/>
    <s v="Standard Class"/>
    <s v="MY-18295"/>
    <x v="501"/>
    <x v="1"/>
    <x v="0"/>
    <x v="22"/>
    <x v="10"/>
    <x v="36"/>
    <x v="2"/>
    <s v="TEC-AC-10004353"/>
    <x v="2"/>
    <x v="11"/>
    <x v="724"/>
    <x v="4649"/>
    <n v="2"/>
    <n v="0.2"/>
    <n v="21.42"/>
    <x v="2"/>
    <x v="0"/>
  </r>
  <r>
    <n v="7324"/>
    <x v="3643"/>
    <x v="256"/>
    <d v="2019-12-08T00:00:00"/>
    <s v="First Class"/>
    <s v="CS-11950"/>
    <x v="229"/>
    <x v="0"/>
    <x v="0"/>
    <x v="20"/>
    <x v="15"/>
    <x v="23"/>
    <x v="3"/>
    <s v="FUR-FU-10001934"/>
    <x v="0"/>
    <x v="5"/>
    <x v="107"/>
    <x v="108"/>
    <n v="2"/>
    <n v="0"/>
    <n v="10.909600000000001"/>
    <x v="2"/>
    <x v="0"/>
  </r>
  <r>
    <n v="7325"/>
    <x v="3643"/>
    <x v="256"/>
    <d v="2019-12-08T00:00:00"/>
    <s v="First Class"/>
    <s v="CS-11950"/>
    <x v="229"/>
    <x v="0"/>
    <x v="0"/>
    <x v="20"/>
    <x v="15"/>
    <x v="23"/>
    <x v="3"/>
    <s v="OFF-LA-10003766"/>
    <x v="1"/>
    <x v="2"/>
    <x v="365"/>
    <x v="1242"/>
    <n v="3"/>
    <n v="0"/>
    <n v="4.5359999999999996"/>
    <x v="2"/>
    <x v="0"/>
  </r>
  <r>
    <n v="7326"/>
    <x v="3644"/>
    <x v="468"/>
    <d v="2019-11-17T00:00:00"/>
    <s v="Standard Class"/>
    <s v="MC-17845"/>
    <x v="266"/>
    <x v="0"/>
    <x v="0"/>
    <x v="422"/>
    <x v="4"/>
    <x v="512"/>
    <x v="1"/>
    <s v="OFF-AP-10004540"/>
    <x v="1"/>
    <x v="9"/>
    <x v="1303"/>
    <x v="4910"/>
    <n v="5"/>
    <n v="0"/>
    <n v="112.224"/>
    <x v="1"/>
    <x v="0"/>
  </r>
  <r>
    <n v="7327"/>
    <x v="3644"/>
    <x v="468"/>
    <d v="2019-11-17T00:00:00"/>
    <s v="Standard Class"/>
    <s v="MC-17845"/>
    <x v="266"/>
    <x v="0"/>
    <x v="0"/>
    <x v="422"/>
    <x v="4"/>
    <x v="512"/>
    <x v="1"/>
    <s v="OFF-BI-10001543"/>
    <x v="1"/>
    <x v="8"/>
    <x v="380"/>
    <x v="4911"/>
    <n v="1"/>
    <n v="0.2"/>
    <n v="10.077200000000001"/>
    <x v="1"/>
    <x v="0"/>
  </r>
  <r>
    <n v="7328"/>
    <x v="3645"/>
    <x v="772"/>
    <d v="2016-03-24T00:00:00"/>
    <s v="Standard Class"/>
    <s v="SC-20050"/>
    <x v="337"/>
    <x v="2"/>
    <x v="0"/>
    <x v="493"/>
    <x v="1"/>
    <x v="588"/>
    <x v="1"/>
    <s v="FUR-FU-10004597"/>
    <x v="0"/>
    <x v="5"/>
    <x v="1266"/>
    <x v="4912"/>
    <n v="2"/>
    <n v="0"/>
    <n v="14.430000000000007"/>
    <x v="1"/>
    <x v="0"/>
  </r>
  <r>
    <n v="7329"/>
    <x v="3645"/>
    <x v="772"/>
    <d v="2016-03-24T00:00:00"/>
    <s v="Standard Class"/>
    <s v="SC-20050"/>
    <x v="337"/>
    <x v="2"/>
    <x v="0"/>
    <x v="493"/>
    <x v="1"/>
    <x v="588"/>
    <x v="1"/>
    <s v="TEC-MA-10001148"/>
    <x v="2"/>
    <x v="15"/>
    <x v="207"/>
    <x v="4913"/>
    <n v="4"/>
    <n v="0.2"/>
    <n v="415.98959999999994"/>
    <x v="1"/>
    <x v="0"/>
  </r>
  <r>
    <n v="7330"/>
    <x v="3645"/>
    <x v="772"/>
    <d v="2016-03-24T00:00:00"/>
    <s v="Standard Class"/>
    <s v="SC-20050"/>
    <x v="337"/>
    <x v="2"/>
    <x v="0"/>
    <x v="493"/>
    <x v="1"/>
    <x v="588"/>
    <x v="1"/>
    <s v="OFF-ST-10000078"/>
    <x v="1"/>
    <x v="4"/>
    <x v="1227"/>
    <x v="4914"/>
    <n v="7"/>
    <n v="0"/>
    <n v="334.11419999999987"/>
    <x v="1"/>
    <x v="0"/>
  </r>
  <r>
    <n v="7331"/>
    <x v="3646"/>
    <x v="396"/>
    <d v="2018-11-13T00:00:00"/>
    <s v="First Class"/>
    <s v="SP-20650"/>
    <x v="70"/>
    <x v="1"/>
    <x v="0"/>
    <x v="22"/>
    <x v="10"/>
    <x v="36"/>
    <x v="2"/>
    <s v="FUR-FU-10001037"/>
    <x v="0"/>
    <x v="5"/>
    <x v="1169"/>
    <x v="4915"/>
    <n v="6"/>
    <n v="0.6"/>
    <n v="-8.532"/>
    <x v="2"/>
    <x v="0"/>
  </r>
  <r>
    <n v="7332"/>
    <x v="3647"/>
    <x v="40"/>
    <d v="2019-10-30T00:00:00"/>
    <s v="Standard Class"/>
    <s v="SC-20440"/>
    <x v="464"/>
    <x v="1"/>
    <x v="0"/>
    <x v="152"/>
    <x v="9"/>
    <x v="207"/>
    <x v="3"/>
    <s v="TEC-PH-10001433"/>
    <x v="2"/>
    <x v="7"/>
    <x v="240"/>
    <x v="4916"/>
    <n v="1"/>
    <n v="0.4"/>
    <n v="-13.334099999999999"/>
    <x v="2"/>
    <x v="0"/>
  </r>
  <r>
    <n v="7333"/>
    <x v="3647"/>
    <x v="40"/>
    <d v="2019-10-30T00:00:00"/>
    <s v="Standard Class"/>
    <s v="SC-20440"/>
    <x v="464"/>
    <x v="1"/>
    <x v="0"/>
    <x v="152"/>
    <x v="9"/>
    <x v="207"/>
    <x v="3"/>
    <s v="OFF-BI-10003007"/>
    <x v="1"/>
    <x v="8"/>
    <x v="1551"/>
    <x v="4917"/>
    <n v="7"/>
    <n v="0.7"/>
    <n v="-65.150399999999991"/>
    <x v="2"/>
    <x v="0"/>
  </r>
  <r>
    <n v="7334"/>
    <x v="3648"/>
    <x v="347"/>
    <d v="2017-04-17T00:00:00"/>
    <s v="Standard Class"/>
    <s v="PR-18880"/>
    <x v="701"/>
    <x v="0"/>
    <x v="0"/>
    <x v="67"/>
    <x v="2"/>
    <x v="85"/>
    <x v="0"/>
    <s v="FUR-FU-10001290"/>
    <x v="0"/>
    <x v="5"/>
    <x v="452"/>
    <x v="4918"/>
    <n v="2"/>
    <n v="0.2"/>
    <n v="10.103999999999996"/>
    <x v="0"/>
    <x v="0"/>
  </r>
  <r>
    <n v="7335"/>
    <x v="3648"/>
    <x v="347"/>
    <d v="2017-04-17T00:00:00"/>
    <s v="Standard Class"/>
    <s v="PR-18880"/>
    <x v="701"/>
    <x v="0"/>
    <x v="0"/>
    <x v="67"/>
    <x v="2"/>
    <x v="85"/>
    <x v="0"/>
    <s v="FUR-FU-10000087"/>
    <x v="0"/>
    <x v="5"/>
    <x v="206"/>
    <x v="4919"/>
    <n v="3"/>
    <n v="0.2"/>
    <n v="14.313600000000005"/>
    <x v="0"/>
    <x v="0"/>
  </r>
  <r>
    <n v="7336"/>
    <x v="3649"/>
    <x v="707"/>
    <d v="2017-12-30T00:00:00"/>
    <s v="Standard Class"/>
    <s v="JK-15625"/>
    <x v="600"/>
    <x v="0"/>
    <x v="0"/>
    <x v="20"/>
    <x v="15"/>
    <x v="23"/>
    <x v="3"/>
    <s v="TEC-AC-10002049"/>
    <x v="2"/>
    <x v="11"/>
    <x v="1062"/>
    <x v="4036"/>
    <n v="2"/>
    <n v="0"/>
    <n v="371.31600000000003"/>
    <x v="2"/>
    <x v="0"/>
  </r>
  <r>
    <n v="7337"/>
    <x v="3649"/>
    <x v="707"/>
    <d v="2017-12-30T00:00:00"/>
    <s v="Standard Class"/>
    <s v="JK-15625"/>
    <x v="600"/>
    <x v="0"/>
    <x v="0"/>
    <x v="20"/>
    <x v="15"/>
    <x v="23"/>
    <x v="3"/>
    <s v="FUR-BO-10002613"/>
    <x v="0"/>
    <x v="0"/>
    <x v="179"/>
    <x v="4920"/>
    <n v="2"/>
    <n v="0.2"/>
    <n v="56.195999999999955"/>
    <x v="2"/>
    <x v="0"/>
  </r>
  <r>
    <n v="7338"/>
    <x v="3650"/>
    <x v="296"/>
    <d v="2019-09-23T00:00:00"/>
    <s v="First Class"/>
    <s v="BM-11575"/>
    <x v="606"/>
    <x v="1"/>
    <x v="0"/>
    <x v="1"/>
    <x v="1"/>
    <x v="62"/>
    <x v="1"/>
    <s v="OFF-ST-10004950"/>
    <x v="1"/>
    <x v="4"/>
    <x v="1519"/>
    <x v="4729"/>
    <n v="1"/>
    <n v="0"/>
    <n v="3.8774999999999995"/>
    <x v="1"/>
    <x v="0"/>
  </r>
  <r>
    <n v="7339"/>
    <x v="3651"/>
    <x v="414"/>
    <d v="2016-12-23T00:00:00"/>
    <s v="Second Class"/>
    <s v="SM-20950"/>
    <x v="416"/>
    <x v="1"/>
    <x v="0"/>
    <x v="20"/>
    <x v="15"/>
    <x v="45"/>
    <x v="3"/>
    <s v="FUR-CH-10004875"/>
    <x v="0"/>
    <x v="1"/>
    <x v="1445"/>
    <x v="4921"/>
    <n v="3"/>
    <n v="0.1"/>
    <n v="36.3018"/>
    <x v="2"/>
    <x v="0"/>
  </r>
  <r>
    <n v="7340"/>
    <x v="3652"/>
    <x v="1074"/>
    <d v="2017-07-21T00:00:00"/>
    <s v="First Class"/>
    <s v="KC-16255"/>
    <x v="346"/>
    <x v="1"/>
    <x v="0"/>
    <x v="20"/>
    <x v="15"/>
    <x v="29"/>
    <x v="3"/>
    <s v="OFF-AR-10003190"/>
    <x v="1"/>
    <x v="6"/>
    <x v="649"/>
    <x v="1784"/>
    <n v="2"/>
    <n v="0"/>
    <n v="1.6128"/>
    <x v="2"/>
    <x v="0"/>
  </r>
  <r>
    <n v="7341"/>
    <x v="3653"/>
    <x v="711"/>
    <d v="2016-08-01T00:00:00"/>
    <s v="Standard Class"/>
    <s v="SG-20470"/>
    <x v="495"/>
    <x v="0"/>
    <x v="0"/>
    <x v="118"/>
    <x v="32"/>
    <x v="148"/>
    <x v="0"/>
    <s v="FUR-CH-10000553"/>
    <x v="0"/>
    <x v="1"/>
    <x v="1257"/>
    <x v="4922"/>
    <n v="2"/>
    <n v="0"/>
    <n v="18.327599999999997"/>
    <x v="0"/>
    <x v="0"/>
  </r>
  <r>
    <n v="7342"/>
    <x v="3653"/>
    <x v="711"/>
    <d v="2016-08-01T00:00:00"/>
    <s v="Standard Class"/>
    <s v="SG-20470"/>
    <x v="495"/>
    <x v="0"/>
    <x v="0"/>
    <x v="118"/>
    <x v="32"/>
    <x v="148"/>
    <x v="0"/>
    <s v="OFF-LA-10002762"/>
    <x v="1"/>
    <x v="2"/>
    <x v="49"/>
    <x v="4923"/>
    <n v="13"/>
    <n v="0"/>
    <n v="76.558299999999988"/>
    <x v="0"/>
    <x v="0"/>
  </r>
  <r>
    <n v="7343"/>
    <x v="3653"/>
    <x v="711"/>
    <d v="2016-08-01T00:00:00"/>
    <s v="Standard Class"/>
    <s v="SG-20470"/>
    <x v="495"/>
    <x v="0"/>
    <x v="0"/>
    <x v="118"/>
    <x v="32"/>
    <x v="148"/>
    <x v="0"/>
    <s v="FUR-FU-10000719"/>
    <x v="0"/>
    <x v="5"/>
    <x v="1673"/>
    <x v="3567"/>
    <n v="3"/>
    <n v="0"/>
    <n v="9.2556000000000012"/>
    <x v="0"/>
    <x v="0"/>
  </r>
  <r>
    <n v="7344"/>
    <x v="3654"/>
    <x v="58"/>
    <d v="2017-01-01T00:00:00"/>
    <s v="Standard Class"/>
    <s v="TB-21520"/>
    <x v="14"/>
    <x v="0"/>
    <x v="0"/>
    <x v="20"/>
    <x v="15"/>
    <x v="29"/>
    <x v="3"/>
    <s v="OFF-ST-10000563"/>
    <x v="1"/>
    <x v="4"/>
    <x v="903"/>
    <x v="1643"/>
    <n v="6"/>
    <n v="0"/>
    <n v="19.188000000000002"/>
    <x v="2"/>
    <x v="0"/>
  </r>
  <r>
    <n v="7345"/>
    <x v="3655"/>
    <x v="157"/>
    <d v="2019-12-17T00:00:00"/>
    <s v="Standard Class"/>
    <s v="DV-13045"/>
    <x v="1"/>
    <x v="1"/>
    <x v="0"/>
    <x v="108"/>
    <x v="2"/>
    <x v="133"/>
    <x v="0"/>
    <s v="FUR-TA-10004289"/>
    <x v="0"/>
    <x v="3"/>
    <x v="189"/>
    <x v="4924"/>
    <n v="6"/>
    <n v="0.45"/>
    <n v="-420"/>
    <x v="0"/>
    <x v="0"/>
  </r>
  <r>
    <n v="7346"/>
    <x v="3655"/>
    <x v="157"/>
    <d v="2019-12-17T00:00:00"/>
    <s v="Standard Class"/>
    <s v="DV-13045"/>
    <x v="1"/>
    <x v="1"/>
    <x v="0"/>
    <x v="108"/>
    <x v="2"/>
    <x v="133"/>
    <x v="0"/>
    <s v="TEC-PH-10003555"/>
    <x v="2"/>
    <x v="7"/>
    <x v="462"/>
    <x v="4925"/>
    <n v="4"/>
    <n v="0.2"/>
    <n v="-16.552799999999994"/>
    <x v="0"/>
    <x v="0"/>
  </r>
  <r>
    <n v="7347"/>
    <x v="3655"/>
    <x v="157"/>
    <d v="2019-12-17T00:00:00"/>
    <s v="Standard Class"/>
    <s v="DV-13045"/>
    <x v="1"/>
    <x v="1"/>
    <x v="0"/>
    <x v="108"/>
    <x v="2"/>
    <x v="133"/>
    <x v="0"/>
    <s v="OFF-AR-10001958"/>
    <x v="1"/>
    <x v="6"/>
    <x v="208"/>
    <x v="4926"/>
    <n v="1"/>
    <n v="0.2"/>
    <n v="1.3584000000000001"/>
    <x v="0"/>
    <x v="0"/>
  </r>
  <r>
    <n v="7348"/>
    <x v="3655"/>
    <x v="157"/>
    <d v="2019-12-17T00:00:00"/>
    <s v="Standard Class"/>
    <s v="DV-13045"/>
    <x v="1"/>
    <x v="1"/>
    <x v="0"/>
    <x v="108"/>
    <x v="2"/>
    <x v="133"/>
    <x v="0"/>
    <s v="FUR-CH-10000225"/>
    <x v="0"/>
    <x v="1"/>
    <x v="406"/>
    <x v="1466"/>
    <n v="1"/>
    <n v="0.2"/>
    <n v="-12.147000000000009"/>
    <x v="0"/>
    <x v="0"/>
  </r>
  <r>
    <n v="7349"/>
    <x v="3656"/>
    <x v="223"/>
    <d v="2016-03-07T00:00:00"/>
    <s v="Standard Class"/>
    <s v="SC-20020"/>
    <x v="710"/>
    <x v="0"/>
    <x v="0"/>
    <x v="12"/>
    <x v="5"/>
    <x v="14"/>
    <x v="2"/>
    <s v="OFF-AP-10002534"/>
    <x v="1"/>
    <x v="9"/>
    <x v="1202"/>
    <x v="4927"/>
    <n v="3"/>
    <n v="0.8"/>
    <n v="-459.60720000000003"/>
    <x v="2"/>
    <x v="0"/>
  </r>
  <r>
    <n v="7350"/>
    <x v="3657"/>
    <x v="208"/>
    <d v="2019-10-27T00:00:00"/>
    <s v="Standard Class"/>
    <s v="JB-15400"/>
    <x v="80"/>
    <x v="1"/>
    <x v="0"/>
    <x v="158"/>
    <x v="6"/>
    <x v="201"/>
    <x v="2"/>
    <s v="OFF-BI-10000301"/>
    <x v="1"/>
    <x v="8"/>
    <x v="625"/>
    <x v="1120"/>
    <n v="6"/>
    <n v="0"/>
    <n v="19.41"/>
    <x v="2"/>
    <x v="0"/>
  </r>
  <r>
    <n v="7351"/>
    <x v="3657"/>
    <x v="208"/>
    <d v="2019-10-27T00:00:00"/>
    <s v="Standard Class"/>
    <s v="JB-15400"/>
    <x v="80"/>
    <x v="1"/>
    <x v="0"/>
    <x v="158"/>
    <x v="6"/>
    <x v="201"/>
    <x v="2"/>
    <s v="OFF-BI-10003460"/>
    <x v="1"/>
    <x v="8"/>
    <x v="237"/>
    <x v="4928"/>
    <n v="5"/>
    <n v="0"/>
    <n v="10.511999999999999"/>
    <x v="2"/>
    <x v="0"/>
  </r>
  <r>
    <n v="7352"/>
    <x v="3658"/>
    <x v="468"/>
    <d v="2019-11-16T00:00:00"/>
    <s v="Standard Class"/>
    <s v="GH-14425"/>
    <x v="485"/>
    <x v="0"/>
    <x v="0"/>
    <x v="494"/>
    <x v="1"/>
    <x v="589"/>
    <x v="1"/>
    <s v="TEC-AC-10001772"/>
    <x v="2"/>
    <x v="11"/>
    <x v="405"/>
    <x v="1829"/>
    <n v="7"/>
    <n v="0"/>
    <n v="43.598100000000002"/>
    <x v="1"/>
    <x v="0"/>
  </r>
  <r>
    <n v="7353"/>
    <x v="3659"/>
    <x v="633"/>
    <d v="2019-03-18T00:00:00"/>
    <s v="Second Class"/>
    <s v="MG-17650"/>
    <x v="377"/>
    <x v="2"/>
    <x v="0"/>
    <x v="80"/>
    <x v="24"/>
    <x v="345"/>
    <x v="3"/>
    <s v="TEC-PH-10003505"/>
    <x v="2"/>
    <x v="7"/>
    <x v="910"/>
    <x v="4929"/>
    <n v="8"/>
    <n v="0.4"/>
    <n v="-81.664000000000044"/>
    <x v="2"/>
    <x v="0"/>
  </r>
  <r>
    <n v="7354"/>
    <x v="3660"/>
    <x v="897"/>
    <d v="2018-09-29T00:00:00"/>
    <s v="Standard Class"/>
    <s v="RD-19660"/>
    <x v="372"/>
    <x v="2"/>
    <x v="0"/>
    <x v="10"/>
    <x v="9"/>
    <x v="63"/>
    <x v="3"/>
    <s v="OFF-LA-10004484"/>
    <x v="1"/>
    <x v="2"/>
    <x v="617"/>
    <x v="1053"/>
    <n v="5"/>
    <n v="0.2"/>
    <n v="5.368999999999998"/>
    <x v="2"/>
    <x v="0"/>
  </r>
  <r>
    <n v="7355"/>
    <x v="3661"/>
    <x v="695"/>
    <d v="2019-02-13T00:00:00"/>
    <s v="Standard Class"/>
    <s v="SN-20560"/>
    <x v="381"/>
    <x v="2"/>
    <x v="0"/>
    <x v="8"/>
    <x v="1"/>
    <x v="9"/>
    <x v="1"/>
    <s v="OFF-PA-10001593"/>
    <x v="1"/>
    <x v="10"/>
    <x v="1764"/>
    <x v="2744"/>
    <n v="5"/>
    <n v="0"/>
    <n v="13.454999999999998"/>
    <x v="1"/>
    <x v="0"/>
  </r>
  <r>
    <n v="7356"/>
    <x v="3662"/>
    <x v="620"/>
    <d v="2018-01-02T00:00:00"/>
    <s v="Second Class"/>
    <s v="AH-10690"/>
    <x v="706"/>
    <x v="1"/>
    <x v="0"/>
    <x v="66"/>
    <x v="12"/>
    <x v="185"/>
    <x v="2"/>
    <s v="OFF-BI-10004139"/>
    <x v="1"/>
    <x v="8"/>
    <x v="932"/>
    <x v="4930"/>
    <n v="8"/>
    <n v="0"/>
    <n v="52.379999999999995"/>
    <x v="2"/>
    <x v="0"/>
  </r>
  <r>
    <n v="7357"/>
    <x v="3663"/>
    <x v="790"/>
    <d v="2018-10-14T00:00:00"/>
    <s v="Standard Class"/>
    <s v="MZ-17335"/>
    <x v="595"/>
    <x v="2"/>
    <x v="0"/>
    <x v="42"/>
    <x v="16"/>
    <x v="51"/>
    <x v="1"/>
    <s v="OFF-AR-10001315"/>
    <x v="1"/>
    <x v="6"/>
    <x v="1029"/>
    <x v="4931"/>
    <n v="1"/>
    <n v="0.2"/>
    <n v="0.15839999999999993"/>
    <x v="1"/>
    <x v="0"/>
  </r>
  <r>
    <n v="7358"/>
    <x v="3663"/>
    <x v="790"/>
    <d v="2018-10-14T00:00:00"/>
    <s v="Standard Class"/>
    <s v="MZ-17335"/>
    <x v="595"/>
    <x v="2"/>
    <x v="0"/>
    <x v="42"/>
    <x v="16"/>
    <x v="51"/>
    <x v="1"/>
    <s v="FUR-FU-10001488"/>
    <x v="0"/>
    <x v="5"/>
    <x v="1049"/>
    <x v="4932"/>
    <n v="2"/>
    <n v="0.2"/>
    <n v="0"/>
    <x v="1"/>
    <x v="0"/>
  </r>
  <r>
    <n v="7359"/>
    <x v="3664"/>
    <x v="125"/>
    <d v="2017-01-03T00:00:00"/>
    <s v="Second Class"/>
    <s v="AR-10345"/>
    <x v="753"/>
    <x v="1"/>
    <x v="0"/>
    <x v="10"/>
    <x v="9"/>
    <x v="105"/>
    <x v="3"/>
    <s v="TEC-PH-10002170"/>
    <x v="2"/>
    <x v="7"/>
    <x v="599"/>
    <x v="4933"/>
    <n v="6"/>
    <n v="0.4"/>
    <n v="-50.392799999999994"/>
    <x v="2"/>
    <x v="0"/>
  </r>
  <r>
    <n v="7360"/>
    <x v="3664"/>
    <x v="125"/>
    <d v="2017-01-03T00:00:00"/>
    <s v="Second Class"/>
    <s v="AR-10345"/>
    <x v="753"/>
    <x v="1"/>
    <x v="0"/>
    <x v="10"/>
    <x v="9"/>
    <x v="105"/>
    <x v="3"/>
    <s v="FUR-TA-10004575"/>
    <x v="0"/>
    <x v="3"/>
    <x v="309"/>
    <x v="2979"/>
    <n v="3"/>
    <n v="0.4"/>
    <n v="-192.04680000000008"/>
    <x v="2"/>
    <x v="0"/>
  </r>
  <r>
    <n v="7361"/>
    <x v="3665"/>
    <x v="408"/>
    <d v="2018-04-14T00:00:00"/>
    <s v="First Class"/>
    <s v="JF-15295"/>
    <x v="639"/>
    <x v="0"/>
    <x v="0"/>
    <x v="1"/>
    <x v="1"/>
    <x v="1"/>
    <x v="1"/>
    <s v="OFF-PA-10000809"/>
    <x v="1"/>
    <x v="10"/>
    <x v="1133"/>
    <x v="541"/>
    <n v="3"/>
    <n v="0"/>
    <n v="9.3312000000000008"/>
    <x v="1"/>
    <x v="0"/>
  </r>
  <r>
    <n v="7362"/>
    <x v="3665"/>
    <x v="408"/>
    <d v="2018-04-14T00:00:00"/>
    <s v="First Class"/>
    <s v="JF-15295"/>
    <x v="639"/>
    <x v="0"/>
    <x v="0"/>
    <x v="1"/>
    <x v="1"/>
    <x v="1"/>
    <x v="1"/>
    <s v="FUR-CH-10000225"/>
    <x v="0"/>
    <x v="1"/>
    <x v="406"/>
    <x v="4934"/>
    <n v="3"/>
    <n v="0.2"/>
    <n v="-36.441000000000031"/>
    <x v="1"/>
    <x v="0"/>
  </r>
  <r>
    <n v="7363"/>
    <x v="3665"/>
    <x v="408"/>
    <d v="2018-04-14T00:00:00"/>
    <s v="First Class"/>
    <s v="JF-15295"/>
    <x v="639"/>
    <x v="0"/>
    <x v="0"/>
    <x v="1"/>
    <x v="1"/>
    <x v="1"/>
    <x v="1"/>
    <s v="OFF-BI-10003707"/>
    <x v="1"/>
    <x v="8"/>
    <x v="784"/>
    <x v="941"/>
    <n v="3"/>
    <n v="0.2"/>
    <n v="13.734"/>
    <x v="1"/>
    <x v="0"/>
  </r>
  <r>
    <n v="7364"/>
    <x v="3666"/>
    <x v="85"/>
    <d v="2018-12-04T00:00:00"/>
    <s v="Standard Class"/>
    <s v="DS-13180"/>
    <x v="103"/>
    <x v="1"/>
    <x v="0"/>
    <x v="10"/>
    <x v="9"/>
    <x v="11"/>
    <x v="3"/>
    <s v="TEC-PH-10004539"/>
    <x v="2"/>
    <x v="7"/>
    <x v="861"/>
    <x v="4935"/>
    <n v="3"/>
    <n v="0.4"/>
    <n v="-73.706100000000021"/>
    <x v="2"/>
    <x v="0"/>
  </r>
  <r>
    <n v="7365"/>
    <x v="3666"/>
    <x v="85"/>
    <d v="2018-12-04T00:00:00"/>
    <s v="Standard Class"/>
    <s v="DS-13180"/>
    <x v="103"/>
    <x v="1"/>
    <x v="0"/>
    <x v="10"/>
    <x v="9"/>
    <x v="11"/>
    <x v="3"/>
    <s v="OFF-FA-10004076"/>
    <x v="1"/>
    <x v="13"/>
    <x v="1222"/>
    <x v="2538"/>
    <n v="8"/>
    <n v="0.2"/>
    <n v="2.6927999999999992"/>
    <x v="2"/>
    <x v="0"/>
  </r>
  <r>
    <n v="7366"/>
    <x v="3666"/>
    <x v="85"/>
    <d v="2018-12-04T00:00:00"/>
    <s v="Standard Class"/>
    <s v="DS-13180"/>
    <x v="103"/>
    <x v="1"/>
    <x v="0"/>
    <x v="10"/>
    <x v="9"/>
    <x v="11"/>
    <x v="3"/>
    <s v="OFF-BI-10003166"/>
    <x v="1"/>
    <x v="8"/>
    <x v="1414"/>
    <x v="4936"/>
    <n v="2"/>
    <n v="0.7"/>
    <n v="-5.0511999999999997"/>
    <x v="2"/>
    <x v="0"/>
  </r>
  <r>
    <n v="7367"/>
    <x v="3666"/>
    <x v="85"/>
    <d v="2018-12-04T00:00:00"/>
    <s v="Standard Class"/>
    <s v="DS-13180"/>
    <x v="103"/>
    <x v="1"/>
    <x v="0"/>
    <x v="10"/>
    <x v="9"/>
    <x v="11"/>
    <x v="3"/>
    <s v="OFF-ST-10002301"/>
    <x v="1"/>
    <x v="4"/>
    <x v="1499"/>
    <x v="2604"/>
    <n v="2"/>
    <n v="0.2"/>
    <n v="-7.7292000000000041"/>
    <x v="2"/>
    <x v="0"/>
  </r>
  <r>
    <n v="7368"/>
    <x v="3666"/>
    <x v="85"/>
    <d v="2018-12-04T00:00:00"/>
    <s v="Standard Class"/>
    <s v="DS-13180"/>
    <x v="103"/>
    <x v="1"/>
    <x v="0"/>
    <x v="10"/>
    <x v="9"/>
    <x v="11"/>
    <x v="3"/>
    <s v="FUR-CH-10002647"/>
    <x v="0"/>
    <x v="1"/>
    <x v="475"/>
    <x v="2548"/>
    <n v="7"/>
    <n v="0.3"/>
    <n v="-24.842999999999961"/>
    <x v="2"/>
    <x v="0"/>
  </r>
  <r>
    <n v="7369"/>
    <x v="3667"/>
    <x v="4"/>
    <d v="2019-04-17T00:00:00"/>
    <s v="First Class"/>
    <s v="BP-11095"/>
    <x v="162"/>
    <x v="1"/>
    <x v="0"/>
    <x v="100"/>
    <x v="2"/>
    <x v="123"/>
    <x v="0"/>
    <s v="OFF-BI-10004654"/>
    <x v="1"/>
    <x v="8"/>
    <x v="1453"/>
    <x v="4937"/>
    <n v="3"/>
    <n v="0.7"/>
    <n v="-11.936999999999998"/>
    <x v="0"/>
    <x v="0"/>
  </r>
  <r>
    <n v="7370"/>
    <x v="3668"/>
    <x v="1000"/>
    <d v="2017-03-11T00:00:00"/>
    <s v="Second Class"/>
    <s v="TG-21310"/>
    <x v="592"/>
    <x v="0"/>
    <x v="0"/>
    <x v="253"/>
    <x v="3"/>
    <x v="313"/>
    <x v="0"/>
    <s v="OFF-LA-10001175"/>
    <x v="1"/>
    <x v="2"/>
    <x v="781"/>
    <x v="877"/>
    <n v="2"/>
    <n v="0.2"/>
    <n v="1.6704000000000001"/>
    <x v="0"/>
    <x v="0"/>
  </r>
  <r>
    <n v="7371"/>
    <x v="3669"/>
    <x v="919"/>
    <d v="2016-11-01T00:00:00"/>
    <s v="Standard Class"/>
    <s v="BT-11395"/>
    <x v="387"/>
    <x v="1"/>
    <x v="0"/>
    <x v="495"/>
    <x v="41"/>
    <x v="590"/>
    <x v="2"/>
    <s v="TEC-PH-10001336"/>
    <x v="2"/>
    <x v="7"/>
    <x v="950"/>
    <x v="2052"/>
    <n v="2"/>
    <n v="0"/>
    <n v="74.8142"/>
    <x v="2"/>
    <x v="0"/>
  </r>
  <r>
    <n v="7372"/>
    <x v="3670"/>
    <x v="363"/>
    <d v="2019-01-09T00:00:00"/>
    <s v="Second Class"/>
    <s v="JF-15190"/>
    <x v="440"/>
    <x v="0"/>
    <x v="0"/>
    <x v="85"/>
    <x v="1"/>
    <x v="106"/>
    <x v="1"/>
    <s v="OFF-ST-10000760"/>
    <x v="1"/>
    <x v="4"/>
    <x v="4"/>
    <x v="4938"/>
    <n v="11"/>
    <n v="0"/>
    <n v="44.596199999999996"/>
    <x v="1"/>
    <x v="0"/>
  </r>
  <r>
    <n v="7373"/>
    <x v="3670"/>
    <x v="363"/>
    <d v="2019-01-09T00:00:00"/>
    <s v="Second Class"/>
    <s v="JF-15190"/>
    <x v="440"/>
    <x v="0"/>
    <x v="0"/>
    <x v="85"/>
    <x v="1"/>
    <x v="106"/>
    <x v="1"/>
    <s v="OFF-ST-10002301"/>
    <x v="1"/>
    <x v="4"/>
    <x v="1499"/>
    <x v="4939"/>
    <n v="3"/>
    <n v="0"/>
    <n v="0.61019999999999541"/>
    <x v="1"/>
    <x v="0"/>
  </r>
  <r>
    <n v="7374"/>
    <x v="3670"/>
    <x v="363"/>
    <d v="2019-01-09T00:00:00"/>
    <s v="Second Class"/>
    <s v="JF-15190"/>
    <x v="440"/>
    <x v="0"/>
    <x v="0"/>
    <x v="85"/>
    <x v="1"/>
    <x v="106"/>
    <x v="1"/>
    <s v="OFF-SU-10004884"/>
    <x v="1"/>
    <x v="14"/>
    <x v="1789"/>
    <x v="4940"/>
    <n v="7"/>
    <n v="0"/>
    <n v="31.931899999999988"/>
    <x v="1"/>
    <x v="0"/>
  </r>
  <r>
    <n v="7375"/>
    <x v="3670"/>
    <x v="363"/>
    <d v="2019-01-09T00:00:00"/>
    <s v="Second Class"/>
    <s v="JF-15190"/>
    <x v="440"/>
    <x v="0"/>
    <x v="0"/>
    <x v="85"/>
    <x v="1"/>
    <x v="106"/>
    <x v="1"/>
    <s v="OFF-FA-10003112"/>
    <x v="1"/>
    <x v="13"/>
    <x v="128"/>
    <x v="2837"/>
    <n v="1"/>
    <n v="0"/>
    <n v="3.5504999999999995"/>
    <x v="1"/>
    <x v="0"/>
  </r>
  <r>
    <n v="7376"/>
    <x v="3671"/>
    <x v="802"/>
    <d v="2019-08-20T00:00:00"/>
    <s v="Standard Class"/>
    <s v="MK-17905"/>
    <x v="149"/>
    <x v="1"/>
    <x v="0"/>
    <x v="70"/>
    <x v="1"/>
    <x v="88"/>
    <x v="1"/>
    <s v="OFF-BI-10000069"/>
    <x v="1"/>
    <x v="8"/>
    <x v="491"/>
    <x v="4941"/>
    <n v="3"/>
    <n v="0.2"/>
    <n v="11.707799999999995"/>
    <x v="1"/>
    <x v="0"/>
  </r>
  <r>
    <n v="7377"/>
    <x v="3672"/>
    <x v="808"/>
    <d v="2019-11-05T00:00:00"/>
    <s v="First Class"/>
    <s v="GG-14650"/>
    <x v="55"/>
    <x v="1"/>
    <x v="0"/>
    <x v="41"/>
    <x v="10"/>
    <x v="50"/>
    <x v="2"/>
    <s v="OFF-AR-10001958"/>
    <x v="1"/>
    <x v="6"/>
    <x v="208"/>
    <x v="4942"/>
    <n v="4"/>
    <n v="0.2"/>
    <n v="5.4336000000000002"/>
    <x v="2"/>
    <x v="0"/>
  </r>
  <r>
    <n v="7378"/>
    <x v="3673"/>
    <x v="111"/>
    <d v="2016-09-23T00:00:00"/>
    <s v="Standard Class"/>
    <s v="MC-18130"/>
    <x v="305"/>
    <x v="1"/>
    <x v="0"/>
    <x v="4"/>
    <x v="4"/>
    <x v="60"/>
    <x v="1"/>
    <s v="OFF-ST-10001321"/>
    <x v="1"/>
    <x v="4"/>
    <x v="421"/>
    <x v="451"/>
    <n v="6"/>
    <n v="0"/>
    <n v="24.980400000000007"/>
    <x v="1"/>
    <x v="0"/>
  </r>
  <r>
    <n v="7379"/>
    <x v="3674"/>
    <x v="70"/>
    <d v="2017-05-31T00:00:00"/>
    <s v="Same Day"/>
    <s v="ML-18265"/>
    <x v="761"/>
    <x v="0"/>
    <x v="0"/>
    <x v="115"/>
    <x v="3"/>
    <x v="305"/>
    <x v="0"/>
    <s v="OFF-AR-10003504"/>
    <x v="1"/>
    <x v="6"/>
    <x v="1035"/>
    <x v="1518"/>
    <n v="3"/>
    <n v="0.2"/>
    <n v="1.1555999999999984"/>
    <x v="0"/>
    <x v="0"/>
  </r>
  <r>
    <n v="7380"/>
    <x v="3675"/>
    <x v="1160"/>
    <d v="2018-09-18T00:00:00"/>
    <s v="Standard Class"/>
    <s v="AG-10270"/>
    <x v="8"/>
    <x v="0"/>
    <x v="0"/>
    <x v="155"/>
    <x v="8"/>
    <x v="198"/>
    <x v="2"/>
    <s v="OFF-ST-10000419"/>
    <x v="1"/>
    <x v="4"/>
    <x v="1024"/>
    <x v="1360"/>
    <n v="3"/>
    <n v="0"/>
    <n v="0.4073999999999991"/>
    <x v="2"/>
    <x v="0"/>
  </r>
  <r>
    <n v="7381"/>
    <x v="3675"/>
    <x v="1160"/>
    <d v="2018-09-18T00:00:00"/>
    <s v="Standard Class"/>
    <s v="AG-10270"/>
    <x v="8"/>
    <x v="0"/>
    <x v="0"/>
    <x v="155"/>
    <x v="8"/>
    <x v="198"/>
    <x v="2"/>
    <s v="OFF-LA-10004559"/>
    <x v="1"/>
    <x v="2"/>
    <x v="1349"/>
    <x v="936"/>
    <n v="5"/>
    <n v="0"/>
    <n v="7.056"/>
    <x v="2"/>
    <x v="0"/>
  </r>
  <r>
    <n v="7382"/>
    <x v="3675"/>
    <x v="1160"/>
    <d v="2018-09-18T00:00:00"/>
    <s v="Standard Class"/>
    <s v="AG-10270"/>
    <x v="8"/>
    <x v="0"/>
    <x v="0"/>
    <x v="155"/>
    <x v="8"/>
    <x v="198"/>
    <x v="2"/>
    <s v="TEC-PH-10001644"/>
    <x v="2"/>
    <x v="7"/>
    <x v="1494"/>
    <x v="179"/>
    <n v="5"/>
    <n v="0"/>
    <n v="41.986000000000004"/>
    <x v="2"/>
    <x v="0"/>
  </r>
  <r>
    <n v="7383"/>
    <x v="3675"/>
    <x v="1160"/>
    <d v="2018-09-18T00:00:00"/>
    <s v="Standard Class"/>
    <s v="AG-10270"/>
    <x v="8"/>
    <x v="0"/>
    <x v="0"/>
    <x v="155"/>
    <x v="8"/>
    <x v="198"/>
    <x v="2"/>
    <s v="OFF-SU-10004782"/>
    <x v="1"/>
    <x v="14"/>
    <x v="1557"/>
    <x v="2952"/>
    <n v="2"/>
    <n v="0"/>
    <n v="5.0699999999999985"/>
    <x v="2"/>
    <x v="0"/>
  </r>
  <r>
    <n v="7384"/>
    <x v="3675"/>
    <x v="1160"/>
    <d v="2018-09-18T00:00:00"/>
    <s v="Standard Class"/>
    <s v="AG-10270"/>
    <x v="8"/>
    <x v="0"/>
    <x v="0"/>
    <x v="155"/>
    <x v="8"/>
    <x v="198"/>
    <x v="2"/>
    <s v="OFF-PA-10002250"/>
    <x v="1"/>
    <x v="10"/>
    <x v="706"/>
    <x v="1215"/>
    <n v="3"/>
    <n v="0"/>
    <n v="8.4527999999999999"/>
    <x v="2"/>
    <x v="0"/>
  </r>
  <r>
    <n v="7385"/>
    <x v="3675"/>
    <x v="1160"/>
    <d v="2018-09-18T00:00:00"/>
    <s v="Standard Class"/>
    <s v="AG-10270"/>
    <x v="8"/>
    <x v="0"/>
    <x v="0"/>
    <x v="155"/>
    <x v="8"/>
    <x v="198"/>
    <x v="2"/>
    <s v="OFF-AP-10001394"/>
    <x v="1"/>
    <x v="9"/>
    <x v="1129"/>
    <x v="4943"/>
    <n v="2"/>
    <n v="0"/>
    <n v="136.07999999999998"/>
    <x v="2"/>
    <x v="0"/>
  </r>
  <r>
    <n v="7386"/>
    <x v="3675"/>
    <x v="1160"/>
    <d v="2018-09-18T00:00:00"/>
    <s v="Standard Class"/>
    <s v="AG-10270"/>
    <x v="8"/>
    <x v="0"/>
    <x v="0"/>
    <x v="155"/>
    <x v="8"/>
    <x v="198"/>
    <x v="2"/>
    <s v="OFF-PA-10001838"/>
    <x v="1"/>
    <x v="10"/>
    <x v="1008"/>
    <x v="4634"/>
    <n v="3"/>
    <n v="0"/>
    <n v="8.6435999999999993"/>
    <x v="2"/>
    <x v="0"/>
  </r>
  <r>
    <n v="7387"/>
    <x v="3675"/>
    <x v="1160"/>
    <d v="2018-09-18T00:00:00"/>
    <s v="Standard Class"/>
    <s v="AG-10270"/>
    <x v="8"/>
    <x v="0"/>
    <x v="0"/>
    <x v="155"/>
    <x v="8"/>
    <x v="198"/>
    <x v="2"/>
    <s v="OFF-ST-10004340"/>
    <x v="1"/>
    <x v="4"/>
    <x v="817"/>
    <x v="3106"/>
    <n v="6"/>
    <n v="0"/>
    <n v="100.73160000000001"/>
    <x v="2"/>
    <x v="0"/>
  </r>
  <r>
    <n v="7388"/>
    <x v="3675"/>
    <x v="1160"/>
    <d v="2018-09-18T00:00:00"/>
    <s v="Standard Class"/>
    <s v="AG-10270"/>
    <x v="8"/>
    <x v="0"/>
    <x v="0"/>
    <x v="155"/>
    <x v="8"/>
    <x v="198"/>
    <x v="2"/>
    <s v="FUR-FU-10003664"/>
    <x v="0"/>
    <x v="5"/>
    <x v="35"/>
    <x v="4944"/>
    <n v="14"/>
    <n v="0"/>
    <n v="387.56759999999986"/>
    <x v="2"/>
    <x v="0"/>
  </r>
  <r>
    <n v="7389"/>
    <x v="3675"/>
    <x v="1160"/>
    <d v="2018-09-18T00:00:00"/>
    <s v="Standard Class"/>
    <s v="AG-10270"/>
    <x v="8"/>
    <x v="0"/>
    <x v="0"/>
    <x v="155"/>
    <x v="8"/>
    <x v="198"/>
    <x v="2"/>
    <s v="TEC-PH-10004897"/>
    <x v="2"/>
    <x v="7"/>
    <x v="1124"/>
    <x v="2065"/>
    <n v="3"/>
    <n v="0"/>
    <n v="0.29969999999999963"/>
    <x v="2"/>
    <x v="0"/>
  </r>
  <r>
    <n v="7390"/>
    <x v="3676"/>
    <x v="1161"/>
    <d v="2019-12-03T00:00:00"/>
    <s v="Standard Class"/>
    <s v="TT-21070"/>
    <x v="74"/>
    <x v="0"/>
    <x v="0"/>
    <x v="346"/>
    <x v="18"/>
    <x v="427"/>
    <x v="0"/>
    <s v="FUR-CH-10000454"/>
    <x v="0"/>
    <x v="1"/>
    <x v="1"/>
    <x v="4945"/>
    <n v="2"/>
    <n v="0.2"/>
    <n v="48.795999999999978"/>
    <x v="0"/>
    <x v="0"/>
  </r>
  <r>
    <n v="7391"/>
    <x v="3676"/>
    <x v="1161"/>
    <d v="2019-12-03T00:00:00"/>
    <s v="Standard Class"/>
    <s v="TT-21070"/>
    <x v="74"/>
    <x v="0"/>
    <x v="0"/>
    <x v="346"/>
    <x v="18"/>
    <x v="427"/>
    <x v="0"/>
    <s v="FUR-FU-10004017"/>
    <x v="0"/>
    <x v="5"/>
    <x v="1579"/>
    <x v="4946"/>
    <n v="5"/>
    <n v="0.2"/>
    <n v="19.034999999999989"/>
    <x v="0"/>
    <x v="0"/>
  </r>
  <r>
    <n v="7392"/>
    <x v="3677"/>
    <x v="769"/>
    <d v="2019-12-07T00:00:00"/>
    <s v="Second Class"/>
    <s v="LT-16765"/>
    <x v="398"/>
    <x v="0"/>
    <x v="0"/>
    <x v="54"/>
    <x v="24"/>
    <x v="322"/>
    <x v="3"/>
    <s v="OFF-PA-10000241"/>
    <x v="1"/>
    <x v="10"/>
    <x v="1160"/>
    <x v="1355"/>
    <n v="3"/>
    <n v="0.2"/>
    <n v="23.234999999999992"/>
    <x v="2"/>
    <x v="0"/>
  </r>
  <r>
    <n v="7393"/>
    <x v="3678"/>
    <x v="743"/>
    <d v="2019-05-06T00:00:00"/>
    <s v="Standard Class"/>
    <s v="DD-13570"/>
    <x v="732"/>
    <x v="0"/>
    <x v="0"/>
    <x v="1"/>
    <x v="1"/>
    <x v="13"/>
    <x v="1"/>
    <s v="OFF-PA-10003016"/>
    <x v="1"/>
    <x v="10"/>
    <x v="1394"/>
    <x v="2236"/>
    <n v="5"/>
    <n v="0"/>
    <n v="7.0649999999999995"/>
    <x v="1"/>
    <x v="0"/>
  </r>
  <r>
    <n v="7394"/>
    <x v="3678"/>
    <x v="743"/>
    <d v="2019-05-06T00:00:00"/>
    <s v="Standard Class"/>
    <s v="DD-13570"/>
    <x v="732"/>
    <x v="0"/>
    <x v="0"/>
    <x v="1"/>
    <x v="1"/>
    <x v="13"/>
    <x v="1"/>
    <s v="OFF-AR-10001615"/>
    <x v="1"/>
    <x v="6"/>
    <x v="1488"/>
    <x v="426"/>
    <n v="3"/>
    <n v="0"/>
    <n v="15.475200000000001"/>
    <x v="1"/>
    <x v="0"/>
  </r>
  <r>
    <n v="7395"/>
    <x v="3678"/>
    <x v="743"/>
    <d v="2019-05-06T00:00:00"/>
    <s v="Standard Class"/>
    <s v="DD-13570"/>
    <x v="732"/>
    <x v="0"/>
    <x v="0"/>
    <x v="1"/>
    <x v="1"/>
    <x v="13"/>
    <x v="1"/>
    <s v="OFF-PA-10002713"/>
    <x v="1"/>
    <x v="10"/>
    <x v="320"/>
    <x v="343"/>
    <n v="5"/>
    <n v="0"/>
    <n v="15.823999999999998"/>
    <x v="1"/>
    <x v="0"/>
  </r>
  <r>
    <n v="7396"/>
    <x v="3679"/>
    <x v="591"/>
    <d v="2018-12-30T00:00:00"/>
    <s v="Standard Class"/>
    <s v="DB-12970"/>
    <x v="715"/>
    <x v="1"/>
    <x v="0"/>
    <x v="20"/>
    <x v="15"/>
    <x v="23"/>
    <x v="3"/>
    <s v="FUR-TA-10002958"/>
    <x v="0"/>
    <x v="3"/>
    <x v="965"/>
    <x v="4203"/>
    <n v="2"/>
    <n v="0.4"/>
    <n v="-120.05080000000007"/>
    <x v="2"/>
    <x v="0"/>
  </r>
  <r>
    <n v="7397"/>
    <x v="3679"/>
    <x v="591"/>
    <d v="2018-12-30T00:00:00"/>
    <s v="Standard Class"/>
    <s v="DB-12970"/>
    <x v="715"/>
    <x v="1"/>
    <x v="0"/>
    <x v="20"/>
    <x v="15"/>
    <x v="23"/>
    <x v="3"/>
    <s v="FUR-CH-10003746"/>
    <x v="0"/>
    <x v="1"/>
    <x v="623"/>
    <x v="4947"/>
    <n v="3"/>
    <n v="0.1"/>
    <n v="173.32919999999999"/>
    <x v="2"/>
    <x v="0"/>
  </r>
  <r>
    <n v="7398"/>
    <x v="3680"/>
    <x v="587"/>
    <d v="2016-09-30T00:00:00"/>
    <s v="Same Day"/>
    <s v="DM-12955"/>
    <x v="678"/>
    <x v="1"/>
    <x v="0"/>
    <x v="54"/>
    <x v="24"/>
    <x v="322"/>
    <x v="3"/>
    <s v="OFF-AP-10003217"/>
    <x v="1"/>
    <x v="9"/>
    <x v="191"/>
    <x v="4948"/>
    <n v="6"/>
    <n v="0.2"/>
    <n v="59.655599999999993"/>
    <x v="2"/>
    <x v="0"/>
  </r>
  <r>
    <n v="7399"/>
    <x v="3681"/>
    <x v="136"/>
    <d v="2016-07-15T00:00:00"/>
    <s v="Second Class"/>
    <s v="ME-17725"/>
    <x v="250"/>
    <x v="0"/>
    <x v="0"/>
    <x v="22"/>
    <x v="10"/>
    <x v="26"/>
    <x v="2"/>
    <s v="OFF-PA-10001526"/>
    <x v="1"/>
    <x v="10"/>
    <x v="1039"/>
    <x v="4949"/>
    <n v="9"/>
    <n v="0.2"/>
    <n v="12.997800000000003"/>
    <x v="2"/>
    <x v="0"/>
  </r>
  <r>
    <n v="7400"/>
    <x v="3681"/>
    <x v="136"/>
    <d v="2016-07-15T00:00:00"/>
    <s v="Second Class"/>
    <s v="ME-17725"/>
    <x v="250"/>
    <x v="0"/>
    <x v="0"/>
    <x v="22"/>
    <x v="10"/>
    <x v="26"/>
    <x v="2"/>
    <s v="TEC-AC-10002857"/>
    <x v="2"/>
    <x v="11"/>
    <x v="540"/>
    <x v="4950"/>
    <n v="4"/>
    <n v="0.2"/>
    <n v="3.2779999999999987"/>
    <x v="2"/>
    <x v="0"/>
  </r>
  <r>
    <n v="7401"/>
    <x v="3682"/>
    <x v="162"/>
    <d v="2018-09-13T00:00:00"/>
    <s v="Standard Class"/>
    <s v="TR-21325"/>
    <x v="309"/>
    <x v="0"/>
    <x v="0"/>
    <x v="4"/>
    <x v="4"/>
    <x v="5"/>
    <x v="1"/>
    <s v="FUR-FU-10003039"/>
    <x v="0"/>
    <x v="5"/>
    <x v="484"/>
    <x v="3579"/>
    <n v="1"/>
    <n v="0"/>
    <n v="14.664200000000001"/>
    <x v="1"/>
    <x v="0"/>
  </r>
  <r>
    <n v="7402"/>
    <x v="3682"/>
    <x v="162"/>
    <d v="2018-09-13T00:00:00"/>
    <s v="Standard Class"/>
    <s v="TR-21325"/>
    <x v="309"/>
    <x v="0"/>
    <x v="0"/>
    <x v="4"/>
    <x v="4"/>
    <x v="5"/>
    <x v="1"/>
    <s v="OFF-PA-10002615"/>
    <x v="1"/>
    <x v="10"/>
    <x v="250"/>
    <x v="4951"/>
    <n v="7"/>
    <n v="0"/>
    <n v="14.200199999999999"/>
    <x v="1"/>
    <x v="0"/>
  </r>
  <r>
    <n v="7403"/>
    <x v="3683"/>
    <x v="634"/>
    <d v="2019-08-10T00:00:00"/>
    <s v="Standard Class"/>
    <s v="SH-20395"/>
    <x v="129"/>
    <x v="0"/>
    <x v="0"/>
    <x v="20"/>
    <x v="15"/>
    <x v="164"/>
    <x v="3"/>
    <s v="OFF-SU-10002573"/>
    <x v="1"/>
    <x v="14"/>
    <x v="354"/>
    <x v="378"/>
    <n v="4"/>
    <n v="0"/>
    <n v="21.035999999999994"/>
    <x v="2"/>
    <x v="0"/>
  </r>
  <r>
    <n v="7404"/>
    <x v="3684"/>
    <x v="263"/>
    <d v="2017-05-19T00:00:00"/>
    <s v="Standard Class"/>
    <s v="CB-12535"/>
    <x v="118"/>
    <x v="1"/>
    <x v="0"/>
    <x v="491"/>
    <x v="1"/>
    <x v="586"/>
    <x v="1"/>
    <s v="FUR-BO-10004015"/>
    <x v="0"/>
    <x v="0"/>
    <x v="574"/>
    <x v="4952"/>
    <n v="5"/>
    <n v="0.15"/>
    <n v="41.996499999999941"/>
    <x v="1"/>
    <x v="0"/>
  </r>
  <r>
    <n v="7405"/>
    <x v="3684"/>
    <x v="263"/>
    <d v="2017-05-19T00:00:00"/>
    <s v="Standard Class"/>
    <s v="CB-12535"/>
    <x v="118"/>
    <x v="1"/>
    <x v="0"/>
    <x v="491"/>
    <x v="1"/>
    <x v="586"/>
    <x v="1"/>
    <s v="FUR-FU-10001979"/>
    <x v="0"/>
    <x v="5"/>
    <x v="514"/>
    <x v="4953"/>
    <n v="3"/>
    <n v="0"/>
    <n v="34.414800000000007"/>
    <x v="1"/>
    <x v="0"/>
  </r>
  <r>
    <n v="7406"/>
    <x v="3684"/>
    <x v="263"/>
    <d v="2017-05-19T00:00:00"/>
    <s v="Standard Class"/>
    <s v="CB-12535"/>
    <x v="118"/>
    <x v="1"/>
    <x v="0"/>
    <x v="491"/>
    <x v="1"/>
    <x v="586"/>
    <x v="1"/>
    <s v="FUR-CH-10003833"/>
    <x v="0"/>
    <x v="1"/>
    <x v="1209"/>
    <x v="1923"/>
    <n v="2"/>
    <n v="0.2"/>
    <n v="-6.0980000000000025"/>
    <x v="1"/>
    <x v="0"/>
  </r>
  <r>
    <n v="7407"/>
    <x v="3684"/>
    <x v="263"/>
    <d v="2017-05-19T00:00:00"/>
    <s v="Standard Class"/>
    <s v="CB-12535"/>
    <x v="118"/>
    <x v="1"/>
    <x v="0"/>
    <x v="491"/>
    <x v="1"/>
    <x v="586"/>
    <x v="1"/>
    <s v="FUR-CH-10004495"/>
    <x v="0"/>
    <x v="1"/>
    <x v="1484"/>
    <x v="946"/>
    <n v="3"/>
    <n v="0.2"/>
    <n v="81.264599999999916"/>
    <x v="1"/>
    <x v="0"/>
  </r>
  <r>
    <n v="7408"/>
    <x v="3685"/>
    <x v="176"/>
    <d v="2019-01-21T00:00:00"/>
    <s v="First Class"/>
    <s v="ML-17410"/>
    <x v="586"/>
    <x v="0"/>
    <x v="0"/>
    <x v="22"/>
    <x v="10"/>
    <x v="155"/>
    <x v="2"/>
    <s v="OFF-LA-10001613"/>
    <x v="1"/>
    <x v="2"/>
    <x v="743"/>
    <x v="132"/>
    <n v="5"/>
    <n v="0.2"/>
    <n v="4.1760000000000002"/>
    <x v="2"/>
    <x v="0"/>
  </r>
  <r>
    <n v="7409"/>
    <x v="3686"/>
    <x v="198"/>
    <d v="2018-06-06T00:00:00"/>
    <s v="Standard Class"/>
    <s v="JG-15310"/>
    <x v="684"/>
    <x v="1"/>
    <x v="0"/>
    <x v="1"/>
    <x v="1"/>
    <x v="3"/>
    <x v="1"/>
    <s v="FUR-FU-10003247"/>
    <x v="0"/>
    <x v="5"/>
    <x v="1465"/>
    <x v="4954"/>
    <n v="8"/>
    <n v="0"/>
    <n v="11.748799999999989"/>
    <x v="1"/>
    <x v="0"/>
  </r>
  <r>
    <n v="7410"/>
    <x v="3687"/>
    <x v="918"/>
    <d v="2016-04-12T00:00:00"/>
    <s v="Standard Class"/>
    <s v="JS-15880"/>
    <x v="365"/>
    <x v="0"/>
    <x v="0"/>
    <x v="167"/>
    <x v="24"/>
    <x v="213"/>
    <x v="3"/>
    <s v="FUR-TA-10004442"/>
    <x v="0"/>
    <x v="3"/>
    <x v="1654"/>
    <x v="4955"/>
    <n v="1"/>
    <n v="0.4"/>
    <n v="-94.660500000000013"/>
    <x v="2"/>
    <x v="0"/>
  </r>
  <r>
    <n v="7411"/>
    <x v="3688"/>
    <x v="149"/>
    <d v="2016-07-24T00:00:00"/>
    <s v="First Class"/>
    <s v="AG-10270"/>
    <x v="8"/>
    <x v="0"/>
    <x v="0"/>
    <x v="20"/>
    <x v="15"/>
    <x v="164"/>
    <x v="3"/>
    <s v="TEC-AC-10001314"/>
    <x v="2"/>
    <x v="11"/>
    <x v="952"/>
    <x v="2622"/>
    <n v="2"/>
    <n v="0"/>
    <n v="7.9983999999999895"/>
    <x v="2"/>
    <x v="0"/>
  </r>
  <r>
    <n v="7412"/>
    <x v="3689"/>
    <x v="1109"/>
    <d v="2019-06-03T00:00:00"/>
    <s v="Standard Class"/>
    <s v="MG-17890"/>
    <x v="450"/>
    <x v="2"/>
    <x v="0"/>
    <x v="241"/>
    <x v="21"/>
    <x v="299"/>
    <x v="1"/>
    <s v="TEC-PH-10001619"/>
    <x v="2"/>
    <x v="7"/>
    <x v="1594"/>
    <x v="2403"/>
    <n v="1"/>
    <n v="0.2"/>
    <n v="17.639099999999985"/>
    <x v="1"/>
    <x v="0"/>
  </r>
  <r>
    <n v="7413"/>
    <x v="3689"/>
    <x v="1109"/>
    <d v="2019-06-03T00:00:00"/>
    <s v="Standard Class"/>
    <s v="MG-17890"/>
    <x v="450"/>
    <x v="2"/>
    <x v="0"/>
    <x v="241"/>
    <x v="21"/>
    <x v="299"/>
    <x v="1"/>
    <s v="TEC-AC-10002323"/>
    <x v="2"/>
    <x v="11"/>
    <x v="177"/>
    <x v="1442"/>
    <n v="2"/>
    <n v="0.2"/>
    <n v="-3.0939999999999994"/>
    <x v="1"/>
    <x v="0"/>
  </r>
  <r>
    <n v="7414"/>
    <x v="3689"/>
    <x v="1109"/>
    <d v="2019-06-03T00:00:00"/>
    <s v="Standard Class"/>
    <s v="MG-17890"/>
    <x v="450"/>
    <x v="2"/>
    <x v="0"/>
    <x v="241"/>
    <x v="21"/>
    <x v="299"/>
    <x v="1"/>
    <s v="FUR-FU-10000820"/>
    <x v="0"/>
    <x v="5"/>
    <x v="1783"/>
    <x v="4956"/>
    <n v="1"/>
    <n v="0.2"/>
    <n v="-0.33980000000000032"/>
    <x v="1"/>
    <x v="0"/>
  </r>
  <r>
    <n v="7415"/>
    <x v="3690"/>
    <x v="69"/>
    <d v="2018-03-15T00:00:00"/>
    <s v="Second Class"/>
    <s v="SC-20770"/>
    <x v="34"/>
    <x v="1"/>
    <x v="0"/>
    <x v="10"/>
    <x v="9"/>
    <x v="63"/>
    <x v="3"/>
    <s v="FUR-CH-10004287"/>
    <x v="0"/>
    <x v="1"/>
    <x v="158"/>
    <x v="4957"/>
    <n v="2"/>
    <n v="0.3"/>
    <n v="-5.5240000000000293"/>
    <x v="2"/>
    <x v="0"/>
  </r>
  <r>
    <n v="7416"/>
    <x v="3690"/>
    <x v="69"/>
    <d v="2018-03-15T00:00:00"/>
    <s v="Second Class"/>
    <s v="SC-20770"/>
    <x v="34"/>
    <x v="1"/>
    <x v="0"/>
    <x v="10"/>
    <x v="9"/>
    <x v="63"/>
    <x v="3"/>
    <s v="TEC-AC-10000474"/>
    <x v="2"/>
    <x v="11"/>
    <x v="1510"/>
    <x v="4958"/>
    <n v="5"/>
    <n v="0.2"/>
    <n v="47.494999999999919"/>
    <x v="2"/>
    <x v="0"/>
  </r>
  <r>
    <n v="7417"/>
    <x v="3690"/>
    <x v="69"/>
    <d v="2018-03-15T00:00:00"/>
    <s v="Second Class"/>
    <s v="SC-20770"/>
    <x v="34"/>
    <x v="1"/>
    <x v="0"/>
    <x v="10"/>
    <x v="9"/>
    <x v="63"/>
    <x v="3"/>
    <s v="TEC-PH-10001494"/>
    <x v="2"/>
    <x v="7"/>
    <x v="715"/>
    <x v="4959"/>
    <n v="3"/>
    <n v="0.4"/>
    <n v="-116.98049999999998"/>
    <x v="2"/>
    <x v="0"/>
  </r>
  <r>
    <n v="7418"/>
    <x v="3690"/>
    <x v="69"/>
    <d v="2018-03-15T00:00:00"/>
    <s v="Second Class"/>
    <s v="SC-20770"/>
    <x v="34"/>
    <x v="1"/>
    <x v="0"/>
    <x v="10"/>
    <x v="9"/>
    <x v="63"/>
    <x v="3"/>
    <s v="OFF-PA-10004996"/>
    <x v="1"/>
    <x v="10"/>
    <x v="1528"/>
    <x v="4960"/>
    <n v="5"/>
    <n v="0.2"/>
    <n v="13.918499999999998"/>
    <x v="2"/>
    <x v="0"/>
  </r>
  <r>
    <n v="7419"/>
    <x v="3690"/>
    <x v="69"/>
    <d v="2018-03-15T00:00:00"/>
    <s v="Second Class"/>
    <s v="SC-20770"/>
    <x v="34"/>
    <x v="1"/>
    <x v="0"/>
    <x v="10"/>
    <x v="9"/>
    <x v="63"/>
    <x v="3"/>
    <s v="OFF-BI-10004318"/>
    <x v="1"/>
    <x v="8"/>
    <x v="1583"/>
    <x v="4961"/>
    <n v="1"/>
    <n v="0.7"/>
    <n v="-41.517600000000002"/>
    <x v="2"/>
    <x v="0"/>
  </r>
  <r>
    <n v="7420"/>
    <x v="3690"/>
    <x v="69"/>
    <d v="2018-03-15T00:00:00"/>
    <s v="Second Class"/>
    <s v="SC-20770"/>
    <x v="34"/>
    <x v="1"/>
    <x v="0"/>
    <x v="10"/>
    <x v="9"/>
    <x v="63"/>
    <x v="3"/>
    <s v="OFF-ST-10002574"/>
    <x v="1"/>
    <x v="4"/>
    <x v="935"/>
    <x v="1197"/>
    <n v="5"/>
    <n v="0.2"/>
    <n v="-138.13999999999999"/>
    <x v="2"/>
    <x v="0"/>
  </r>
  <r>
    <n v="7421"/>
    <x v="3690"/>
    <x v="69"/>
    <d v="2018-03-15T00:00:00"/>
    <s v="Second Class"/>
    <s v="SC-20770"/>
    <x v="34"/>
    <x v="1"/>
    <x v="0"/>
    <x v="10"/>
    <x v="9"/>
    <x v="63"/>
    <x v="3"/>
    <s v="OFF-BI-10002353"/>
    <x v="1"/>
    <x v="8"/>
    <x v="1077"/>
    <x v="4962"/>
    <n v="5"/>
    <n v="0.7"/>
    <n v="-15.439999999999998"/>
    <x v="2"/>
    <x v="0"/>
  </r>
  <r>
    <n v="7422"/>
    <x v="3690"/>
    <x v="69"/>
    <d v="2018-03-15T00:00:00"/>
    <s v="Second Class"/>
    <s v="SC-20770"/>
    <x v="34"/>
    <x v="1"/>
    <x v="0"/>
    <x v="10"/>
    <x v="9"/>
    <x v="63"/>
    <x v="3"/>
    <s v="OFF-ST-10003641"/>
    <x v="1"/>
    <x v="4"/>
    <x v="1808"/>
    <x v="4963"/>
    <n v="2"/>
    <n v="0.2"/>
    <n v="-28.367999999999984"/>
    <x v="2"/>
    <x v="0"/>
  </r>
  <r>
    <n v="7423"/>
    <x v="3690"/>
    <x v="69"/>
    <d v="2018-03-15T00:00:00"/>
    <s v="Second Class"/>
    <s v="SC-20770"/>
    <x v="34"/>
    <x v="1"/>
    <x v="0"/>
    <x v="10"/>
    <x v="9"/>
    <x v="63"/>
    <x v="3"/>
    <s v="TEC-MA-10001148"/>
    <x v="2"/>
    <x v="15"/>
    <x v="1542"/>
    <x v="4964"/>
    <n v="3"/>
    <n v="0.7"/>
    <n v="-643.70999999999981"/>
    <x v="2"/>
    <x v="0"/>
  </r>
  <r>
    <n v="7424"/>
    <x v="3691"/>
    <x v="318"/>
    <d v="2019-04-14T00:00:00"/>
    <s v="Standard Class"/>
    <s v="BS-11755"/>
    <x v="94"/>
    <x v="0"/>
    <x v="0"/>
    <x v="10"/>
    <x v="9"/>
    <x v="105"/>
    <x v="3"/>
    <s v="OFF-AP-10000026"/>
    <x v="1"/>
    <x v="9"/>
    <x v="1291"/>
    <x v="4965"/>
    <n v="4"/>
    <n v="0.2"/>
    <n v="21.949199999999969"/>
    <x v="2"/>
    <x v="0"/>
  </r>
  <r>
    <n v="7425"/>
    <x v="3691"/>
    <x v="318"/>
    <d v="2019-04-14T00:00:00"/>
    <s v="Standard Class"/>
    <s v="BS-11755"/>
    <x v="94"/>
    <x v="0"/>
    <x v="0"/>
    <x v="10"/>
    <x v="9"/>
    <x v="105"/>
    <x v="3"/>
    <s v="FUR-FU-10003878"/>
    <x v="0"/>
    <x v="5"/>
    <x v="677"/>
    <x v="4966"/>
    <n v="3"/>
    <n v="0.2"/>
    <n v="6.4176000000000002"/>
    <x v="2"/>
    <x v="0"/>
  </r>
  <r>
    <n v="7426"/>
    <x v="3692"/>
    <x v="674"/>
    <d v="2018-06-27T00:00:00"/>
    <s v="Second Class"/>
    <s v="LC-17140"/>
    <x v="95"/>
    <x v="0"/>
    <x v="0"/>
    <x v="12"/>
    <x v="5"/>
    <x v="32"/>
    <x v="2"/>
    <s v="FUR-CH-10001146"/>
    <x v="0"/>
    <x v="1"/>
    <x v="64"/>
    <x v="4967"/>
    <n v="2"/>
    <n v="0.3"/>
    <n v="-6.0890000000000057"/>
    <x v="2"/>
    <x v="0"/>
  </r>
  <r>
    <n v="7427"/>
    <x v="3692"/>
    <x v="674"/>
    <d v="2018-06-27T00:00:00"/>
    <s v="Second Class"/>
    <s v="LC-17140"/>
    <x v="95"/>
    <x v="0"/>
    <x v="0"/>
    <x v="12"/>
    <x v="5"/>
    <x v="32"/>
    <x v="2"/>
    <s v="FUR-FU-10003919"/>
    <x v="0"/>
    <x v="5"/>
    <x v="1523"/>
    <x v="4968"/>
    <n v="2"/>
    <n v="0.6"/>
    <n v="-26.169599999999996"/>
    <x v="2"/>
    <x v="0"/>
  </r>
  <r>
    <n v="7428"/>
    <x v="3693"/>
    <x v="461"/>
    <d v="2016-03-21T00:00:00"/>
    <s v="Standard Class"/>
    <s v="MH-17440"/>
    <x v="775"/>
    <x v="1"/>
    <x v="0"/>
    <x v="25"/>
    <x v="35"/>
    <x v="129"/>
    <x v="0"/>
    <s v="OFF-BI-10000605"/>
    <x v="1"/>
    <x v="8"/>
    <x v="536"/>
    <x v="4969"/>
    <n v="3"/>
    <n v="0"/>
    <n v="5.3720999999999997"/>
    <x v="0"/>
    <x v="0"/>
  </r>
  <r>
    <n v="7429"/>
    <x v="3693"/>
    <x v="461"/>
    <d v="2016-03-21T00:00:00"/>
    <s v="Standard Class"/>
    <s v="MH-17440"/>
    <x v="775"/>
    <x v="1"/>
    <x v="0"/>
    <x v="25"/>
    <x v="35"/>
    <x v="129"/>
    <x v="0"/>
    <s v="OFF-BI-10000309"/>
    <x v="1"/>
    <x v="8"/>
    <x v="338"/>
    <x v="2690"/>
    <n v="2"/>
    <n v="0"/>
    <n v="14.9156"/>
    <x v="0"/>
    <x v="0"/>
  </r>
  <r>
    <n v="7430"/>
    <x v="3693"/>
    <x v="461"/>
    <d v="2016-03-21T00:00:00"/>
    <s v="Standard Class"/>
    <s v="MH-17440"/>
    <x v="775"/>
    <x v="1"/>
    <x v="0"/>
    <x v="25"/>
    <x v="35"/>
    <x v="129"/>
    <x v="0"/>
    <s v="OFF-PA-10003349"/>
    <x v="1"/>
    <x v="10"/>
    <x v="220"/>
    <x v="91"/>
    <n v="2"/>
    <n v="0"/>
    <n v="6.3504000000000005"/>
    <x v="0"/>
    <x v="0"/>
  </r>
  <r>
    <n v="7431"/>
    <x v="3693"/>
    <x v="461"/>
    <d v="2016-03-21T00:00:00"/>
    <s v="Standard Class"/>
    <s v="MH-17440"/>
    <x v="775"/>
    <x v="1"/>
    <x v="0"/>
    <x v="25"/>
    <x v="35"/>
    <x v="129"/>
    <x v="0"/>
    <s v="OFF-PA-10003063"/>
    <x v="1"/>
    <x v="10"/>
    <x v="1720"/>
    <x v="4698"/>
    <n v="4"/>
    <n v="0"/>
    <n v="7.68"/>
    <x v="0"/>
    <x v="0"/>
  </r>
  <r>
    <n v="7432"/>
    <x v="3693"/>
    <x v="461"/>
    <d v="2016-03-21T00:00:00"/>
    <s v="Standard Class"/>
    <s v="MH-17440"/>
    <x v="775"/>
    <x v="1"/>
    <x v="0"/>
    <x v="25"/>
    <x v="35"/>
    <x v="129"/>
    <x v="0"/>
    <s v="OFF-AP-10003971"/>
    <x v="1"/>
    <x v="9"/>
    <x v="923"/>
    <x v="4779"/>
    <n v="3"/>
    <n v="0"/>
    <n v="8.4942000000000011"/>
    <x v="0"/>
    <x v="0"/>
  </r>
  <r>
    <n v="7433"/>
    <x v="3694"/>
    <x v="128"/>
    <d v="2016-08-13T00:00:00"/>
    <s v="Standard Class"/>
    <s v="RD-19720"/>
    <x v="742"/>
    <x v="0"/>
    <x v="0"/>
    <x v="42"/>
    <x v="16"/>
    <x v="51"/>
    <x v="1"/>
    <s v="OFF-FA-10004838"/>
    <x v="1"/>
    <x v="13"/>
    <x v="800"/>
    <x v="3870"/>
    <n v="3"/>
    <n v="0.2"/>
    <n v="-0.94859999999999989"/>
    <x v="1"/>
    <x v="0"/>
  </r>
  <r>
    <n v="7434"/>
    <x v="3694"/>
    <x v="128"/>
    <d v="2016-08-13T00:00:00"/>
    <s v="Standard Class"/>
    <s v="RD-19720"/>
    <x v="742"/>
    <x v="0"/>
    <x v="0"/>
    <x v="42"/>
    <x v="16"/>
    <x v="51"/>
    <x v="1"/>
    <s v="OFF-BI-10001097"/>
    <x v="1"/>
    <x v="8"/>
    <x v="797"/>
    <x v="4970"/>
    <n v="5"/>
    <n v="0.7"/>
    <n v="-6.5414999999999992"/>
    <x v="1"/>
    <x v="0"/>
  </r>
  <r>
    <n v="7435"/>
    <x v="3695"/>
    <x v="353"/>
    <d v="2017-07-31T00:00:00"/>
    <s v="Standard Class"/>
    <s v="BP-11095"/>
    <x v="162"/>
    <x v="1"/>
    <x v="0"/>
    <x v="475"/>
    <x v="1"/>
    <x v="568"/>
    <x v="1"/>
    <s v="OFF-BI-10000605"/>
    <x v="1"/>
    <x v="8"/>
    <x v="536"/>
    <x v="1083"/>
    <n v="3"/>
    <n v="0.2"/>
    <n v="3.0860999999999996"/>
    <x v="1"/>
    <x v="0"/>
  </r>
  <r>
    <n v="7436"/>
    <x v="3695"/>
    <x v="353"/>
    <d v="2017-07-31T00:00:00"/>
    <s v="Standard Class"/>
    <s v="BP-11095"/>
    <x v="162"/>
    <x v="1"/>
    <x v="0"/>
    <x v="475"/>
    <x v="1"/>
    <x v="568"/>
    <x v="1"/>
    <s v="OFF-BI-10003314"/>
    <x v="1"/>
    <x v="8"/>
    <x v="308"/>
    <x v="4971"/>
    <n v="6"/>
    <n v="0.2"/>
    <n v="8.3867999999999991"/>
    <x v="1"/>
    <x v="0"/>
  </r>
  <r>
    <n v="7437"/>
    <x v="3695"/>
    <x v="353"/>
    <d v="2017-07-31T00:00:00"/>
    <s v="Standard Class"/>
    <s v="BP-11095"/>
    <x v="162"/>
    <x v="1"/>
    <x v="0"/>
    <x v="475"/>
    <x v="1"/>
    <x v="568"/>
    <x v="1"/>
    <s v="OFF-AR-10002067"/>
    <x v="1"/>
    <x v="6"/>
    <x v="1154"/>
    <x v="1618"/>
    <n v="5"/>
    <n v="0"/>
    <n v="25.792000000000002"/>
    <x v="1"/>
    <x v="0"/>
  </r>
  <r>
    <n v="7438"/>
    <x v="3696"/>
    <x v="1162"/>
    <d v="2016-02-19T00:00:00"/>
    <s v="Standard Class"/>
    <s v="BF-11020"/>
    <x v="292"/>
    <x v="1"/>
    <x v="0"/>
    <x v="4"/>
    <x v="4"/>
    <x v="59"/>
    <x v="1"/>
    <s v="OFF-BI-10001031"/>
    <x v="1"/>
    <x v="8"/>
    <x v="874"/>
    <x v="794"/>
    <n v="5"/>
    <n v="0.2"/>
    <n v="7.2089999999999996"/>
    <x v="1"/>
    <x v="0"/>
  </r>
  <r>
    <n v="7439"/>
    <x v="3697"/>
    <x v="539"/>
    <d v="2017-03-27T00:00:00"/>
    <s v="Second Class"/>
    <s v="CP-12085"/>
    <x v="434"/>
    <x v="1"/>
    <x v="0"/>
    <x v="386"/>
    <x v="4"/>
    <x v="471"/>
    <x v="1"/>
    <s v="FUR-FU-10003832"/>
    <x v="0"/>
    <x v="5"/>
    <x v="1429"/>
    <x v="4972"/>
    <n v="5"/>
    <n v="0"/>
    <n v="13.132000000000001"/>
    <x v="1"/>
    <x v="0"/>
  </r>
  <r>
    <n v="7440"/>
    <x v="3698"/>
    <x v="264"/>
    <d v="2019-09-06T00:00:00"/>
    <s v="Standard Class"/>
    <s v="JL-15235"/>
    <x v="538"/>
    <x v="0"/>
    <x v="0"/>
    <x v="1"/>
    <x v="1"/>
    <x v="13"/>
    <x v="1"/>
    <s v="OFF-BI-10000138"/>
    <x v="1"/>
    <x v="8"/>
    <x v="605"/>
    <x v="694"/>
    <n v="5"/>
    <n v="0.2"/>
    <n v="6.5519999999999996"/>
    <x v="1"/>
    <x v="0"/>
  </r>
  <r>
    <n v="7441"/>
    <x v="3698"/>
    <x v="264"/>
    <d v="2019-09-06T00:00:00"/>
    <s v="Standard Class"/>
    <s v="JL-15235"/>
    <x v="538"/>
    <x v="0"/>
    <x v="0"/>
    <x v="1"/>
    <x v="1"/>
    <x v="13"/>
    <x v="1"/>
    <s v="FUR-TA-10004607"/>
    <x v="0"/>
    <x v="3"/>
    <x v="1104"/>
    <x v="4973"/>
    <n v="2"/>
    <n v="0.2"/>
    <n v="-2.9566000000000088"/>
    <x v="1"/>
    <x v="0"/>
  </r>
  <r>
    <n v="7442"/>
    <x v="3699"/>
    <x v="547"/>
    <d v="2017-11-18T00:00:00"/>
    <s v="First Class"/>
    <s v="JG-15805"/>
    <x v="189"/>
    <x v="1"/>
    <x v="0"/>
    <x v="70"/>
    <x v="1"/>
    <x v="188"/>
    <x v="1"/>
    <s v="OFF-LA-10003148"/>
    <x v="1"/>
    <x v="2"/>
    <x v="166"/>
    <x v="1381"/>
    <n v="3"/>
    <n v="0"/>
    <n v="8.6939999999999991"/>
    <x v="1"/>
    <x v="0"/>
  </r>
  <r>
    <n v="7443"/>
    <x v="3700"/>
    <x v="337"/>
    <d v="2016-12-11T00:00:00"/>
    <s v="First Class"/>
    <s v="VP-21760"/>
    <x v="778"/>
    <x v="1"/>
    <x v="0"/>
    <x v="180"/>
    <x v="5"/>
    <x v="230"/>
    <x v="2"/>
    <s v="OFF-PA-10001804"/>
    <x v="1"/>
    <x v="10"/>
    <x v="129"/>
    <x v="1432"/>
    <n v="2"/>
    <n v="0.2"/>
    <n v="3.7407999999999997"/>
    <x v="2"/>
    <x v="0"/>
  </r>
  <r>
    <n v="7444"/>
    <x v="3700"/>
    <x v="337"/>
    <d v="2016-12-11T00:00:00"/>
    <s v="First Class"/>
    <s v="VP-21760"/>
    <x v="778"/>
    <x v="1"/>
    <x v="0"/>
    <x v="180"/>
    <x v="5"/>
    <x v="230"/>
    <x v="2"/>
    <s v="OFF-ST-10000036"/>
    <x v="1"/>
    <x v="4"/>
    <x v="595"/>
    <x v="4974"/>
    <n v="3"/>
    <n v="0.2"/>
    <n v="20.745899999999985"/>
    <x v="2"/>
    <x v="0"/>
  </r>
  <r>
    <n v="7445"/>
    <x v="3701"/>
    <x v="447"/>
    <d v="2019-02-07T00:00:00"/>
    <s v="Second Class"/>
    <s v="RD-19810"/>
    <x v="279"/>
    <x v="2"/>
    <x v="0"/>
    <x v="22"/>
    <x v="10"/>
    <x v="26"/>
    <x v="2"/>
    <s v="OFF-PA-10001166"/>
    <x v="1"/>
    <x v="10"/>
    <x v="777"/>
    <x v="1182"/>
    <n v="1"/>
    <n v="0.2"/>
    <n v="1.8144"/>
    <x v="2"/>
    <x v="0"/>
  </r>
  <r>
    <n v="7446"/>
    <x v="3701"/>
    <x v="447"/>
    <d v="2019-02-07T00:00:00"/>
    <s v="Second Class"/>
    <s v="RD-19810"/>
    <x v="279"/>
    <x v="2"/>
    <x v="0"/>
    <x v="22"/>
    <x v="10"/>
    <x v="26"/>
    <x v="2"/>
    <s v="OFF-PA-10001033"/>
    <x v="1"/>
    <x v="10"/>
    <x v="1509"/>
    <x v="4975"/>
    <n v="2"/>
    <n v="0.2"/>
    <n v="23.7742"/>
    <x v="2"/>
    <x v="0"/>
  </r>
  <r>
    <n v="7447"/>
    <x v="3701"/>
    <x v="447"/>
    <d v="2019-02-07T00:00:00"/>
    <s v="Second Class"/>
    <s v="RD-19810"/>
    <x v="279"/>
    <x v="2"/>
    <x v="0"/>
    <x v="22"/>
    <x v="10"/>
    <x v="26"/>
    <x v="2"/>
    <s v="FUR-FU-10004597"/>
    <x v="0"/>
    <x v="5"/>
    <x v="1266"/>
    <x v="500"/>
    <n v="1"/>
    <n v="0.6"/>
    <n v="-26.084999999999994"/>
    <x v="2"/>
    <x v="0"/>
  </r>
  <r>
    <n v="7448"/>
    <x v="3701"/>
    <x v="447"/>
    <d v="2019-02-07T00:00:00"/>
    <s v="Second Class"/>
    <s v="RD-19810"/>
    <x v="279"/>
    <x v="2"/>
    <x v="0"/>
    <x v="22"/>
    <x v="10"/>
    <x v="26"/>
    <x v="2"/>
    <s v="OFF-PA-10000418"/>
    <x v="1"/>
    <x v="10"/>
    <x v="970"/>
    <x v="1257"/>
    <n v="5"/>
    <n v="0.2"/>
    <n v="146.79"/>
    <x v="2"/>
    <x v="0"/>
  </r>
  <r>
    <n v="7449"/>
    <x v="3702"/>
    <x v="343"/>
    <d v="2019-11-14T00:00:00"/>
    <s v="First Class"/>
    <s v="MH-18025"/>
    <x v="659"/>
    <x v="0"/>
    <x v="0"/>
    <x v="289"/>
    <x v="18"/>
    <x v="364"/>
    <x v="0"/>
    <s v="FUR-FU-10004090"/>
    <x v="0"/>
    <x v="5"/>
    <x v="642"/>
    <x v="4976"/>
    <n v="5"/>
    <n v="0.2"/>
    <n v="14.449499999999986"/>
    <x v="0"/>
    <x v="0"/>
  </r>
  <r>
    <n v="7450"/>
    <x v="3703"/>
    <x v="697"/>
    <d v="2019-09-22T00:00:00"/>
    <s v="Second Class"/>
    <s v="SJ-20125"/>
    <x v="319"/>
    <x v="2"/>
    <x v="0"/>
    <x v="12"/>
    <x v="5"/>
    <x v="66"/>
    <x v="2"/>
    <s v="OFF-AR-10000390"/>
    <x v="1"/>
    <x v="6"/>
    <x v="105"/>
    <x v="4541"/>
    <n v="3"/>
    <n v="0.2"/>
    <n v="3.2213999999999996"/>
    <x v="2"/>
    <x v="0"/>
  </r>
  <r>
    <n v="7451"/>
    <x v="3703"/>
    <x v="697"/>
    <d v="2019-09-22T00:00:00"/>
    <s v="Second Class"/>
    <s v="SJ-20125"/>
    <x v="319"/>
    <x v="2"/>
    <x v="0"/>
    <x v="12"/>
    <x v="5"/>
    <x v="66"/>
    <x v="2"/>
    <s v="FUR-CH-10003774"/>
    <x v="0"/>
    <x v="1"/>
    <x v="1194"/>
    <x v="2608"/>
    <n v="5"/>
    <n v="0.3"/>
    <n v="-77.333000000000013"/>
    <x v="2"/>
    <x v="0"/>
  </r>
  <r>
    <n v="7452"/>
    <x v="3703"/>
    <x v="697"/>
    <d v="2019-09-22T00:00:00"/>
    <s v="Second Class"/>
    <s v="SJ-20125"/>
    <x v="319"/>
    <x v="2"/>
    <x v="0"/>
    <x v="12"/>
    <x v="5"/>
    <x v="66"/>
    <x v="2"/>
    <s v="OFF-BI-10002412"/>
    <x v="1"/>
    <x v="8"/>
    <x v="326"/>
    <x v="4977"/>
    <n v="5"/>
    <n v="0.8"/>
    <n v="-10.15"/>
    <x v="2"/>
    <x v="0"/>
  </r>
  <r>
    <n v="7453"/>
    <x v="3703"/>
    <x v="697"/>
    <d v="2019-09-22T00:00:00"/>
    <s v="Second Class"/>
    <s v="SJ-20125"/>
    <x v="319"/>
    <x v="2"/>
    <x v="0"/>
    <x v="12"/>
    <x v="5"/>
    <x v="66"/>
    <x v="2"/>
    <s v="TEC-PH-10002415"/>
    <x v="2"/>
    <x v="7"/>
    <x v="1526"/>
    <x v="4978"/>
    <n v="6"/>
    <n v="0.2"/>
    <n v="88.48500000000007"/>
    <x v="2"/>
    <x v="0"/>
  </r>
  <r>
    <n v="7454"/>
    <x v="3704"/>
    <x v="643"/>
    <d v="2019-07-01T00:00:00"/>
    <s v="Standard Class"/>
    <s v="FM-14380"/>
    <x v="248"/>
    <x v="0"/>
    <x v="0"/>
    <x v="348"/>
    <x v="10"/>
    <x v="430"/>
    <x v="2"/>
    <s v="TEC-PH-10003505"/>
    <x v="2"/>
    <x v="7"/>
    <x v="910"/>
    <x v="1490"/>
    <n v="2"/>
    <n v="0.2"/>
    <n v="16.703999999999986"/>
    <x v="2"/>
    <x v="0"/>
  </r>
  <r>
    <n v="7455"/>
    <x v="3705"/>
    <x v="679"/>
    <d v="2018-08-04T00:00:00"/>
    <s v="Standard Class"/>
    <s v="KH-16360"/>
    <x v="347"/>
    <x v="0"/>
    <x v="0"/>
    <x v="22"/>
    <x v="10"/>
    <x v="36"/>
    <x v="2"/>
    <s v="OFF-LA-10003663"/>
    <x v="1"/>
    <x v="2"/>
    <x v="1373"/>
    <x v="4766"/>
    <n v="4"/>
    <n v="0.2"/>
    <n v="3.1212"/>
    <x v="2"/>
    <x v="0"/>
  </r>
  <r>
    <n v="7456"/>
    <x v="3705"/>
    <x v="679"/>
    <d v="2018-08-04T00:00:00"/>
    <s v="Standard Class"/>
    <s v="KH-16360"/>
    <x v="347"/>
    <x v="0"/>
    <x v="0"/>
    <x v="22"/>
    <x v="10"/>
    <x v="36"/>
    <x v="2"/>
    <s v="OFF-ST-10001780"/>
    <x v="1"/>
    <x v="4"/>
    <x v="486"/>
    <x v="2532"/>
    <n v="2"/>
    <n v="0.2"/>
    <n v="51.831200000000024"/>
    <x v="2"/>
    <x v="0"/>
  </r>
  <r>
    <n v="7457"/>
    <x v="3706"/>
    <x v="392"/>
    <d v="2017-04-18T00:00:00"/>
    <s v="First Class"/>
    <s v="LL-16840"/>
    <x v="328"/>
    <x v="0"/>
    <x v="0"/>
    <x v="141"/>
    <x v="17"/>
    <x v="180"/>
    <x v="0"/>
    <s v="TEC-PH-10002033"/>
    <x v="2"/>
    <x v="7"/>
    <x v="11"/>
    <x v="4979"/>
    <n v="2"/>
    <n v="0"/>
    <n v="148.10640000000001"/>
    <x v="0"/>
    <x v="0"/>
  </r>
  <r>
    <n v="7458"/>
    <x v="3706"/>
    <x v="392"/>
    <d v="2017-04-18T00:00:00"/>
    <s v="First Class"/>
    <s v="LL-16840"/>
    <x v="328"/>
    <x v="0"/>
    <x v="0"/>
    <x v="141"/>
    <x v="17"/>
    <x v="180"/>
    <x v="0"/>
    <s v="OFF-BI-10001036"/>
    <x v="1"/>
    <x v="8"/>
    <x v="624"/>
    <x v="4980"/>
    <n v="1"/>
    <n v="0"/>
    <n v="4.57"/>
    <x v="0"/>
    <x v="0"/>
  </r>
  <r>
    <n v="7459"/>
    <x v="3706"/>
    <x v="392"/>
    <d v="2017-04-18T00:00:00"/>
    <s v="First Class"/>
    <s v="LL-16840"/>
    <x v="328"/>
    <x v="0"/>
    <x v="0"/>
    <x v="141"/>
    <x v="17"/>
    <x v="180"/>
    <x v="0"/>
    <s v="FUR-FU-10001468"/>
    <x v="0"/>
    <x v="5"/>
    <x v="1289"/>
    <x v="4981"/>
    <n v="7"/>
    <n v="0"/>
    <n v="119.68599999999989"/>
    <x v="0"/>
    <x v="0"/>
  </r>
  <r>
    <n v="7460"/>
    <x v="3706"/>
    <x v="392"/>
    <d v="2017-04-18T00:00:00"/>
    <s v="First Class"/>
    <s v="LL-16840"/>
    <x v="328"/>
    <x v="0"/>
    <x v="0"/>
    <x v="141"/>
    <x v="17"/>
    <x v="180"/>
    <x v="0"/>
    <s v="FUR-BO-10001519"/>
    <x v="0"/>
    <x v="0"/>
    <x v="672"/>
    <x v="4982"/>
    <n v="9"/>
    <n v="0"/>
    <n v="125.58240000000001"/>
    <x v="0"/>
    <x v="0"/>
  </r>
  <r>
    <n v="7461"/>
    <x v="3707"/>
    <x v="347"/>
    <d v="2017-04-14T00:00:00"/>
    <s v="Second Class"/>
    <s v="AR-10540"/>
    <x v="481"/>
    <x v="0"/>
    <x v="0"/>
    <x v="1"/>
    <x v="1"/>
    <x v="25"/>
    <x v="1"/>
    <s v="TEC-CO-10001943"/>
    <x v="2"/>
    <x v="16"/>
    <x v="1675"/>
    <x v="4983"/>
    <n v="4"/>
    <n v="0.2"/>
    <n v="215.98919999999998"/>
    <x v="1"/>
    <x v="0"/>
  </r>
  <r>
    <n v="7462"/>
    <x v="3707"/>
    <x v="347"/>
    <d v="2017-04-14T00:00:00"/>
    <s v="Second Class"/>
    <s v="AR-10540"/>
    <x v="481"/>
    <x v="0"/>
    <x v="0"/>
    <x v="1"/>
    <x v="1"/>
    <x v="25"/>
    <x v="1"/>
    <s v="OFF-PA-10003127"/>
    <x v="1"/>
    <x v="10"/>
    <x v="33"/>
    <x v="4984"/>
    <n v="2"/>
    <n v="0"/>
    <n v="24.269599999999997"/>
    <x v="1"/>
    <x v="0"/>
  </r>
  <r>
    <n v="7463"/>
    <x v="3708"/>
    <x v="914"/>
    <d v="2017-03-01T00:00:00"/>
    <s v="Second Class"/>
    <s v="NP-18670"/>
    <x v="73"/>
    <x v="0"/>
    <x v="0"/>
    <x v="4"/>
    <x v="4"/>
    <x v="59"/>
    <x v="1"/>
    <s v="TEC-AC-10002076"/>
    <x v="2"/>
    <x v="11"/>
    <x v="333"/>
    <x v="4985"/>
    <n v="9"/>
    <n v="0"/>
    <n v="80.837999999999994"/>
    <x v="1"/>
    <x v="0"/>
  </r>
  <r>
    <n v="7464"/>
    <x v="3709"/>
    <x v="162"/>
    <d v="2018-09-15T00:00:00"/>
    <s v="Standard Class"/>
    <s v="LP-17095"/>
    <x v="431"/>
    <x v="0"/>
    <x v="0"/>
    <x v="355"/>
    <x v="1"/>
    <x v="437"/>
    <x v="1"/>
    <s v="OFF-AR-10003338"/>
    <x v="1"/>
    <x v="6"/>
    <x v="1439"/>
    <x v="3659"/>
    <n v="2"/>
    <n v="0"/>
    <n v="3.7200000000000006"/>
    <x v="1"/>
    <x v="0"/>
  </r>
  <r>
    <n v="7465"/>
    <x v="3709"/>
    <x v="162"/>
    <d v="2018-09-15T00:00:00"/>
    <s v="Standard Class"/>
    <s v="LP-17095"/>
    <x v="431"/>
    <x v="0"/>
    <x v="0"/>
    <x v="355"/>
    <x v="1"/>
    <x v="437"/>
    <x v="1"/>
    <s v="OFF-PA-10004610"/>
    <x v="1"/>
    <x v="10"/>
    <x v="1520"/>
    <x v="1369"/>
    <n v="8"/>
    <n v="0"/>
    <n v="15.407999999999998"/>
    <x v="1"/>
    <x v="0"/>
  </r>
  <r>
    <n v="7466"/>
    <x v="3709"/>
    <x v="162"/>
    <d v="2018-09-15T00:00:00"/>
    <s v="Standard Class"/>
    <s v="LP-17095"/>
    <x v="431"/>
    <x v="0"/>
    <x v="0"/>
    <x v="355"/>
    <x v="1"/>
    <x v="437"/>
    <x v="1"/>
    <s v="OFF-ST-10001272"/>
    <x v="1"/>
    <x v="4"/>
    <x v="533"/>
    <x v="2213"/>
    <n v="2"/>
    <n v="0"/>
    <n v="65.435000000000002"/>
    <x v="1"/>
    <x v="0"/>
  </r>
  <r>
    <n v="7467"/>
    <x v="3710"/>
    <x v="288"/>
    <d v="2018-05-23T00:00:00"/>
    <s v="Standard Class"/>
    <s v="AH-10690"/>
    <x v="706"/>
    <x v="1"/>
    <x v="0"/>
    <x v="1"/>
    <x v="1"/>
    <x v="141"/>
    <x v="1"/>
    <s v="OFF-AP-10001366"/>
    <x v="1"/>
    <x v="9"/>
    <x v="360"/>
    <x v="4986"/>
    <n v="8"/>
    <n v="0"/>
    <n v="23.716800000000006"/>
    <x v="1"/>
    <x v="0"/>
  </r>
  <r>
    <n v="7468"/>
    <x v="3711"/>
    <x v="343"/>
    <d v="2019-11-15T00:00:00"/>
    <s v="Second Class"/>
    <s v="TB-21190"/>
    <x v="353"/>
    <x v="2"/>
    <x v="0"/>
    <x v="1"/>
    <x v="1"/>
    <x v="62"/>
    <x v="1"/>
    <s v="FUR-FU-10001424"/>
    <x v="0"/>
    <x v="5"/>
    <x v="698"/>
    <x v="4987"/>
    <n v="4"/>
    <n v="0"/>
    <n v="11.872799999999998"/>
    <x v="1"/>
    <x v="0"/>
  </r>
  <r>
    <n v="7469"/>
    <x v="3712"/>
    <x v="1114"/>
    <d v="2016-09-20T00:00:00"/>
    <s v="Standard Class"/>
    <s v="AA-10315"/>
    <x v="397"/>
    <x v="0"/>
    <x v="0"/>
    <x v="20"/>
    <x v="15"/>
    <x v="164"/>
    <x v="3"/>
    <s v="OFF-PA-10000349"/>
    <x v="1"/>
    <x v="10"/>
    <x v="33"/>
    <x v="1830"/>
    <n v="3"/>
    <n v="0"/>
    <n v="7.0218000000000007"/>
    <x v="2"/>
    <x v="0"/>
  </r>
  <r>
    <n v="7470"/>
    <x v="3712"/>
    <x v="1114"/>
    <d v="2016-09-20T00:00:00"/>
    <s v="Standard Class"/>
    <s v="AA-10315"/>
    <x v="397"/>
    <x v="0"/>
    <x v="0"/>
    <x v="20"/>
    <x v="15"/>
    <x v="164"/>
    <x v="3"/>
    <s v="FUR-FU-10002456"/>
    <x v="0"/>
    <x v="5"/>
    <x v="1018"/>
    <x v="58"/>
    <n v="2"/>
    <n v="0"/>
    <n v="6.2608000000000015"/>
    <x v="2"/>
    <x v="0"/>
  </r>
  <r>
    <n v="7471"/>
    <x v="3713"/>
    <x v="426"/>
    <d v="2017-09-20T00:00:00"/>
    <s v="Standard Class"/>
    <s v="AC-10615"/>
    <x v="556"/>
    <x v="1"/>
    <x v="0"/>
    <x v="10"/>
    <x v="9"/>
    <x v="105"/>
    <x v="3"/>
    <s v="OFF-BI-10002609"/>
    <x v="1"/>
    <x v="8"/>
    <x v="98"/>
    <x v="4988"/>
    <n v="4"/>
    <n v="0.7"/>
    <n v="-2.8608000000000002"/>
    <x v="2"/>
    <x v="0"/>
  </r>
  <r>
    <n v="7472"/>
    <x v="3713"/>
    <x v="426"/>
    <d v="2017-09-20T00:00:00"/>
    <s v="Standard Class"/>
    <s v="AC-10615"/>
    <x v="556"/>
    <x v="1"/>
    <x v="0"/>
    <x v="10"/>
    <x v="9"/>
    <x v="105"/>
    <x v="3"/>
    <s v="OFF-ST-10001522"/>
    <x v="1"/>
    <x v="4"/>
    <x v="197"/>
    <x v="2772"/>
    <n v="2"/>
    <n v="0.2"/>
    <n v="-29.436800000000012"/>
    <x v="2"/>
    <x v="0"/>
  </r>
  <r>
    <n v="7473"/>
    <x v="3714"/>
    <x v="949"/>
    <d v="2018-07-03T00:00:00"/>
    <s v="First Class"/>
    <s v="EM-14140"/>
    <x v="670"/>
    <x v="2"/>
    <x v="0"/>
    <x v="427"/>
    <x v="7"/>
    <x v="517"/>
    <x v="1"/>
    <s v="TEC-CO-10000971"/>
    <x v="2"/>
    <x v="16"/>
    <x v="1313"/>
    <x v="4989"/>
    <n v="5"/>
    <n v="0"/>
    <n v="449.9849999999999"/>
    <x v="1"/>
    <x v="0"/>
  </r>
  <r>
    <n v="7474"/>
    <x v="3715"/>
    <x v="342"/>
    <d v="2018-04-15T00:00:00"/>
    <s v="Standard Class"/>
    <s v="QJ-19255"/>
    <x v="425"/>
    <x v="1"/>
    <x v="0"/>
    <x v="22"/>
    <x v="10"/>
    <x v="155"/>
    <x v="2"/>
    <s v="OFF-AR-10000034"/>
    <x v="1"/>
    <x v="6"/>
    <x v="751"/>
    <x v="4990"/>
    <n v="4"/>
    <n v="0.2"/>
    <n v="3.2223999999999995"/>
    <x v="2"/>
    <x v="0"/>
  </r>
  <r>
    <n v="7475"/>
    <x v="3716"/>
    <x v="1037"/>
    <d v="2016-01-10T00:00:00"/>
    <s v="Standard Class"/>
    <s v="ME-17320"/>
    <x v="467"/>
    <x v="2"/>
    <x v="0"/>
    <x v="0"/>
    <x v="0"/>
    <x v="0"/>
    <x v="0"/>
    <s v="FUR-CH-10004063"/>
    <x v="0"/>
    <x v="1"/>
    <x v="120"/>
    <x v="4991"/>
    <n v="9"/>
    <n v="0"/>
    <n v="746.40779999999972"/>
    <x v="0"/>
    <x v="0"/>
  </r>
  <r>
    <n v="7476"/>
    <x v="3716"/>
    <x v="1037"/>
    <d v="2016-01-10T00:00:00"/>
    <s v="Standard Class"/>
    <s v="ME-17320"/>
    <x v="467"/>
    <x v="2"/>
    <x v="0"/>
    <x v="0"/>
    <x v="0"/>
    <x v="0"/>
    <x v="0"/>
    <s v="OFF-BI-10004632"/>
    <x v="1"/>
    <x v="8"/>
    <x v="569"/>
    <x v="4992"/>
    <n v="2"/>
    <n v="0"/>
    <n v="274.49099999999999"/>
    <x v="0"/>
    <x v="0"/>
  </r>
  <r>
    <n v="7477"/>
    <x v="3716"/>
    <x v="1037"/>
    <d v="2016-01-10T00:00:00"/>
    <s v="Standard Class"/>
    <s v="ME-17320"/>
    <x v="467"/>
    <x v="2"/>
    <x v="0"/>
    <x v="0"/>
    <x v="0"/>
    <x v="0"/>
    <x v="0"/>
    <s v="OFF-AR-10001662"/>
    <x v="1"/>
    <x v="6"/>
    <x v="448"/>
    <x v="4993"/>
    <n v="2"/>
    <n v="0"/>
    <n v="1.4796000000000005"/>
    <x v="0"/>
    <x v="0"/>
  </r>
  <r>
    <n v="7478"/>
    <x v="3716"/>
    <x v="1037"/>
    <d v="2016-01-10T00:00:00"/>
    <s v="Standard Class"/>
    <s v="ME-17320"/>
    <x v="467"/>
    <x v="2"/>
    <x v="0"/>
    <x v="0"/>
    <x v="0"/>
    <x v="0"/>
    <x v="0"/>
    <s v="TEC-PH-10004977"/>
    <x v="2"/>
    <x v="7"/>
    <x v="34"/>
    <x v="3743"/>
    <n v="2"/>
    <n v="0"/>
    <n v="113.67419999999998"/>
    <x v="0"/>
    <x v="0"/>
  </r>
  <r>
    <n v="7479"/>
    <x v="3716"/>
    <x v="1037"/>
    <d v="2016-01-10T00:00:00"/>
    <s v="Standard Class"/>
    <s v="ME-17320"/>
    <x v="467"/>
    <x v="2"/>
    <x v="0"/>
    <x v="0"/>
    <x v="0"/>
    <x v="0"/>
    <x v="0"/>
    <s v="TEC-PH-10004539"/>
    <x v="2"/>
    <x v="7"/>
    <x v="861"/>
    <x v="4994"/>
    <n v="4"/>
    <n v="0"/>
    <n v="204.10919999999999"/>
    <x v="0"/>
    <x v="0"/>
  </r>
  <r>
    <n v="7480"/>
    <x v="3716"/>
    <x v="1037"/>
    <d v="2016-01-10T00:00:00"/>
    <s v="Standard Class"/>
    <s v="ME-17320"/>
    <x v="467"/>
    <x v="2"/>
    <x v="0"/>
    <x v="0"/>
    <x v="0"/>
    <x v="0"/>
    <x v="0"/>
    <s v="OFF-FA-10001883"/>
    <x v="1"/>
    <x v="13"/>
    <x v="1493"/>
    <x v="4995"/>
    <n v="4"/>
    <n v="0"/>
    <n v="0.31119999999999948"/>
    <x v="0"/>
    <x v="0"/>
  </r>
  <r>
    <n v="7481"/>
    <x v="3716"/>
    <x v="1037"/>
    <d v="2016-01-10T00:00:00"/>
    <s v="Standard Class"/>
    <s v="ME-17320"/>
    <x v="467"/>
    <x v="2"/>
    <x v="0"/>
    <x v="0"/>
    <x v="0"/>
    <x v="0"/>
    <x v="0"/>
    <s v="OFF-PA-10000955"/>
    <x v="1"/>
    <x v="10"/>
    <x v="782"/>
    <x v="4996"/>
    <n v="1"/>
    <n v="0"/>
    <n v="3.0084"/>
    <x v="0"/>
    <x v="0"/>
  </r>
  <r>
    <n v="7482"/>
    <x v="3717"/>
    <x v="142"/>
    <d v="2018-09-03T00:00:00"/>
    <s v="Second Class"/>
    <s v="LB-16795"/>
    <x v="697"/>
    <x v="2"/>
    <x v="0"/>
    <x v="101"/>
    <x v="1"/>
    <x v="125"/>
    <x v="1"/>
    <s v="OFF-EN-10002500"/>
    <x v="1"/>
    <x v="12"/>
    <x v="118"/>
    <x v="4835"/>
    <n v="1"/>
    <n v="0"/>
    <n v="5.7509999999999994"/>
    <x v="1"/>
    <x v="0"/>
  </r>
  <r>
    <n v="7483"/>
    <x v="3718"/>
    <x v="865"/>
    <d v="2016-09-30T00:00:00"/>
    <s v="Standard Class"/>
    <s v="JP-16135"/>
    <x v="655"/>
    <x v="2"/>
    <x v="0"/>
    <x v="20"/>
    <x v="15"/>
    <x v="164"/>
    <x v="3"/>
    <s v="OFF-BI-10004654"/>
    <x v="1"/>
    <x v="8"/>
    <x v="68"/>
    <x v="4997"/>
    <n v="4"/>
    <n v="0.2"/>
    <n v="6.9239999999999995"/>
    <x v="2"/>
    <x v="0"/>
  </r>
  <r>
    <n v="7484"/>
    <x v="3719"/>
    <x v="534"/>
    <d v="2016-12-17T00:00:00"/>
    <s v="Second Class"/>
    <s v="EB-13705"/>
    <x v="182"/>
    <x v="1"/>
    <x v="0"/>
    <x v="10"/>
    <x v="9"/>
    <x v="11"/>
    <x v="3"/>
    <s v="FUR-CH-10003774"/>
    <x v="0"/>
    <x v="1"/>
    <x v="1194"/>
    <x v="4998"/>
    <n v="7"/>
    <n v="0.3"/>
    <n v="-108.26620000000001"/>
    <x v="2"/>
    <x v="0"/>
  </r>
  <r>
    <n v="7485"/>
    <x v="3720"/>
    <x v="116"/>
    <d v="2020-01-02T00:00:00"/>
    <s v="Standard Class"/>
    <s v="CS-12400"/>
    <x v="37"/>
    <x v="2"/>
    <x v="0"/>
    <x v="402"/>
    <x v="46"/>
    <x v="489"/>
    <x v="2"/>
    <s v="OFF-AR-10004707"/>
    <x v="1"/>
    <x v="6"/>
    <x v="772"/>
    <x v="4724"/>
    <n v="1"/>
    <n v="0"/>
    <n v="0.86799999999999988"/>
    <x v="2"/>
    <x v="0"/>
  </r>
  <r>
    <n v="7486"/>
    <x v="3720"/>
    <x v="116"/>
    <d v="2020-01-02T00:00:00"/>
    <s v="Standard Class"/>
    <s v="CS-12400"/>
    <x v="37"/>
    <x v="2"/>
    <x v="0"/>
    <x v="402"/>
    <x v="46"/>
    <x v="489"/>
    <x v="2"/>
    <s v="OFF-BI-10004040"/>
    <x v="1"/>
    <x v="8"/>
    <x v="1487"/>
    <x v="4213"/>
    <n v="5"/>
    <n v="0"/>
    <n v="12.690999999999999"/>
    <x v="2"/>
    <x v="0"/>
  </r>
  <r>
    <n v="7487"/>
    <x v="3721"/>
    <x v="546"/>
    <d v="2017-12-24T00:00:00"/>
    <s v="Second Class"/>
    <s v="PM-19135"/>
    <x v="327"/>
    <x v="2"/>
    <x v="0"/>
    <x v="18"/>
    <x v="38"/>
    <x v="354"/>
    <x v="3"/>
    <s v="OFF-PA-10001184"/>
    <x v="1"/>
    <x v="10"/>
    <x v="1316"/>
    <x v="2744"/>
    <n v="5"/>
    <n v="0"/>
    <n v="14.651"/>
    <x v="2"/>
    <x v="0"/>
  </r>
  <r>
    <n v="7488"/>
    <x v="3721"/>
    <x v="546"/>
    <d v="2017-12-24T00:00:00"/>
    <s v="Second Class"/>
    <s v="PM-19135"/>
    <x v="327"/>
    <x v="2"/>
    <x v="0"/>
    <x v="18"/>
    <x v="38"/>
    <x v="354"/>
    <x v="3"/>
    <s v="TEC-AC-10004145"/>
    <x v="2"/>
    <x v="11"/>
    <x v="1273"/>
    <x v="3633"/>
    <n v="9"/>
    <n v="0"/>
    <n v="517.47930000000008"/>
    <x v="2"/>
    <x v="0"/>
  </r>
  <r>
    <n v="7489"/>
    <x v="3721"/>
    <x v="546"/>
    <d v="2017-12-24T00:00:00"/>
    <s v="Second Class"/>
    <s v="PM-19135"/>
    <x v="327"/>
    <x v="2"/>
    <x v="0"/>
    <x v="18"/>
    <x v="38"/>
    <x v="354"/>
    <x v="3"/>
    <s v="FUR-TA-10003473"/>
    <x v="0"/>
    <x v="3"/>
    <x v="216"/>
    <x v="4999"/>
    <n v="4"/>
    <n v="0.3"/>
    <n v="-105.31639999999993"/>
    <x v="2"/>
    <x v="0"/>
  </r>
  <r>
    <n v="7490"/>
    <x v="3722"/>
    <x v="60"/>
    <d v="2019-11-09T00:00:00"/>
    <s v="Standard Class"/>
    <s v="AA-10645"/>
    <x v="731"/>
    <x v="0"/>
    <x v="0"/>
    <x v="70"/>
    <x v="1"/>
    <x v="188"/>
    <x v="1"/>
    <s v="OFF-PA-10003172"/>
    <x v="1"/>
    <x v="10"/>
    <x v="854"/>
    <x v="91"/>
    <n v="2"/>
    <n v="0"/>
    <n v="6.2208000000000006"/>
    <x v="1"/>
    <x v="0"/>
  </r>
  <r>
    <n v="7491"/>
    <x v="3723"/>
    <x v="229"/>
    <d v="2017-09-16T00:00:00"/>
    <s v="Standard Class"/>
    <s v="FA-14230"/>
    <x v="135"/>
    <x v="1"/>
    <x v="0"/>
    <x v="1"/>
    <x v="1"/>
    <x v="3"/>
    <x v="1"/>
    <s v="FUR-FU-10003799"/>
    <x v="0"/>
    <x v="5"/>
    <x v="90"/>
    <x v="5000"/>
    <n v="6"/>
    <n v="0"/>
    <n v="33.070799999999991"/>
    <x v="1"/>
    <x v="0"/>
  </r>
  <r>
    <n v="7492"/>
    <x v="3724"/>
    <x v="673"/>
    <d v="2019-11-16T00:00:00"/>
    <s v="Same Day"/>
    <s v="CM-12190"/>
    <x v="496"/>
    <x v="0"/>
    <x v="0"/>
    <x v="456"/>
    <x v="15"/>
    <x v="549"/>
    <x v="3"/>
    <s v="TEC-PH-10002583"/>
    <x v="2"/>
    <x v="7"/>
    <x v="1717"/>
    <x v="5001"/>
    <n v="6"/>
    <n v="0"/>
    <n v="5.9969999999999857"/>
    <x v="2"/>
    <x v="0"/>
  </r>
  <r>
    <n v="7493"/>
    <x v="3725"/>
    <x v="220"/>
    <d v="2019-09-16T00:00:00"/>
    <s v="Standard Class"/>
    <s v="CC-12475"/>
    <x v="693"/>
    <x v="0"/>
    <x v="0"/>
    <x v="12"/>
    <x v="5"/>
    <x v="32"/>
    <x v="2"/>
    <s v="OFF-PA-10004239"/>
    <x v="1"/>
    <x v="10"/>
    <x v="1421"/>
    <x v="1518"/>
    <n v="3"/>
    <n v="0.2"/>
    <n v="3.2099999999999982"/>
    <x v="2"/>
    <x v="0"/>
  </r>
  <r>
    <n v="7494"/>
    <x v="3725"/>
    <x v="220"/>
    <d v="2019-09-16T00:00:00"/>
    <s v="Standard Class"/>
    <s v="CC-12475"/>
    <x v="693"/>
    <x v="0"/>
    <x v="0"/>
    <x v="12"/>
    <x v="5"/>
    <x v="32"/>
    <x v="2"/>
    <s v="FUR-TA-10002855"/>
    <x v="0"/>
    <x v="3"/>
    <x v="1198"/>
    <x v="5002"/>
    <n v="5"/>
    <n v="0.3"/>
    <n v="-65.853000000000009"/>
    <x v="2"/>
    <x v="0"/>
  </r>
  <r>
    <n v="7495"/>
    <x v="3725"/>
    <x v="220"/>
    <d v="2019-09-16T00:00:00"/>
    <s v="Standard Class"/>
    <s v="CC-12475"/>
    <x v="693"/>
    <x v="0"/>
    <x v="0"/>
    <x v="12"/>
    <x v="5"/>
    <x v="32"/>
    <x v="2"/>
    <s v="OFF-AP-10001626"/>
    <x v="1"/>
    <x v="9"/>
    <x v="1025"/>
    <x v="5003"/>
    <n v="2"/>
    <n v="0.8"/>
    <n v="-4.2012"/>
    <x v="2"/>
    <x v="0"/>
  </r>
  <r>
    <n v="7496"/>
    <x v="3726"/>
    <x v="1163"/>
    <d v="2019-07-18T00:00:00"/>
    <s v="Standard Class"/>
    <s v="TC-21295"/>
    <x v="646"/>
    <x v="0"/>
    <x v="0"/>
    <x v="223"/>
    <x v="1"/>
    <x v="278"/>
    <x v="1"/>
    <s v="OFF-BI-10004022"/>
    <x v="1"/>
    <x v="8"/>
    <x v="755"/>
    <x v="3079"/>
    <n v="2"/>
    <n v="0.2"/>
    <n v="1.4455999999999996"/>
    <x v="1"/>
    <x v="0"/>
  </r>
  <r>
    <n v="7497"/>
    <x v="3726"/>
    <x v="1163"/>
    <d v="2019-07-18T00:00:00"/>
    <s v="Standard Class"/>
    <s v="TC-21295"/>
    <x v="646"/>
    <x v="0"/>
    <x v="0"/>
    <x v="223"/>
    <x v="1"/>
    <x v="278"/>
    <x v="1"/>
    <s v="FUR-FU-10003601"/>
    <x v="0"/>
    <x v="5"/>
    <x v="736"/>
    <x v="3139"/>
    <n v="3"/>
    <n v="0"/>
    <n v="49.804199999999994"/>
    <x v="1"/>
    <x v="0"/>
  </r>
  <r>
    <n v="7498"/>
    <x v="3726"/>
    <x v="1163"/>
    <d v="2019-07-18T00:00:00"/>
    <s v="Standard Class"/>
    <s v="TC-21295"/>
    <x v="646"/>
    <x v="0"/>
    <x v="0"/>
    <x v="223"/>
    <x v="1"/>
    <x v="278"/>
    <x v="1"/>
    <s v="OFF-FA-10000490"/>
    <x v="1"/>
    <x v="13"/>
    <x v="310"/>
    <x v="328"/>
    <n v="4"/>
    <n v="0"/>
    <n v="2.3311999999999999"/>
    <x v="1"/>
    <x v="0"/>
  </r>
  <r>
    <n v="7499"/>
    <x v="3726"/>
    <x v="1163"/>
    <d v="2019-07-18T00:00:00"/>
    <s v="Standard Class"/>
    <s v="TC-21295"/>
    <x v="646"/>
    <x v="0"/>
    <x v="0"/>
    <x v="223"/>
    <x v="1"/>
    <x v="278"/>
    <x v="1"/>
    <s v="OFF-AR-10004042"/>
    <x v="1"/>
    <x v="6"/>
    <x v="30"/>
    <x v="5004"/>
    <n v="4"/>
    <n v="0"/>
    <n v="20.856799999999993"/>
    <x v="1"/>
    <x v="0"/>
  </r>
  <r>
    <n v="7500"/>
    <x v="3726"/>
    <x v="1163"/>
    <d v="2019-07-18T00:00:00"/>
    <s v="Standard Class"/>
    <s v="TC-21295"/>
    <x v="646"/>
    <x v="0"/>
    <x v="0"/>
    <x v="223"/>
    <x v="1"/>
    <x v="278"/>
    <x v="1"/>
    <s v="FUR-FU-10002960"/>
    <x v="0"/>
    <x v="5"/>
    <x v="192"/>
    <x v="609"/>
    <n v="3"/>
    <n v="0"/>
    <n v="7.9128000000000007"/>
    <x v="1"/>
    <x v="0"/>
  </r>
  <r>
    <n v="7501"/>
    <x v="3726"/>
    <x v="1163"/>
    <d v="2019-07-18T00:00:00"/>
    <s v="Standard Class"/>
    <s v="TC-21295"/>
    <x v="646"/>
    <x v="0"/>
    <x v="0"/>
    <x v="223"/>
    <x v="1"/>
    <x v="278"/>
    <x v="1"/>
    <s v="TEC-AC-10000991"/>
    <x v="2"/>
    <x v="11"/>
    <x v="437"/>
    <x v="5005"/>
    <n v="3"/>
    <n v="0"/>
    <n v="19.735800000000005"/>
    <x v="1"/>
    <x v="0"/>
  </r>
  <r>
    <n v="7502"/>
    <x v="3726"/>
    <x v="1163"/>
    <d v="2019-07-18T00:00:00"/>
    <s v="Standard Class"/>
    <s v="TC-21295"/>
    <x v="646"/>
    <x v="0"/>
    <x v="0"/>
    <x v="223"/>
    <x v="1"/>
    <x v="278"/>
    <x v="1"/>
    <s v="TEC-PH-10004977"/>
    <x v="2"/>
    <x v="7"/>
    <x v="34"/>
    <x v="553"/>
    <n v="3"/>
    <n v="0.2"/>
    <n v="52.917299999999955"/>
    <x v="1"/>
    <x v="0"/>
  </r>
  <r>
    <n v="7503"/>
    <x v="3727"/>
    <x v="983"/>
    <d v="2019-03-30T00:00:00"/>
    <s v="Same Day"/>
    <s v="TB-21400"/>
    <x v="483"/>
    <x v="0"/>
    <x v="0"/>
    <x v="1"/>
    <x v="1"/>
    <x v="1"/>
    <x v="1"/>
    <s v="OFF-AR-10000817"/>
    <x v="1"/>
    <x v="6"/>
    <x v="1264"/>
    <x v="2398"/>
    <n v="2"/>
    <n v="0"/>
    <n v="2.0671999999999997"/>
    <x v="1"/>
    <x v="0"/>
  </r>
  <r>
    <n v="7504"/>
    <x v="3727"/>
    <x v="983"/>
    <d v="2019-03-30T00:00:00"/>
    <s v="Same Day"/>
    <s v="TB-21400"/>
    <x v="483"/>
    <x v="0"/>
    <x v="0"/>
    <x v="1"/>
    <x v="1"/>
    <x v="1"/>
    <x v="1"/>
    <s v="TEC-PH-10002447"/>
    <x v="2"/>
    <x v="7"/>
    <x v="53"/>
    <x v="5006"/>
    <n v="1"/>
    <n v="0.2"/>
    <n v="18.539099999999991"/>
    <x v="1"/>
    <x v="0"/>
  </r>
  <r>
    <n v="7505"/>
    <x v="3728"/>
    <x v="1011"/>
    <d v="2018-02-04T00:00:00"/>
    <s v="Second Class"/>
    <s v="JK-15325"/>
    <x v="759"/>
    <x v="1"/>
    <x v="0"/>
    <x v="496"/>
    <x v="30"/>
    <x v="591"/>
    <x v="3"/>
    <s v="OFF-EN-10003134"/>
    <x v="1"/>
    <x v="12"/>
    <x v="153"/>
    <x v="371"/>
    <n v="2"/>
    <n v="0"/>
    <n v="11.68"/>
    <x v="2"/>
    <x v="0"/>
  </r>
  <r>
    <n v="7506"/>
    <x v="3729"/>
    <x v="110"/>
    <d v="2019-06-13T00:00:00"/>
    <s v="Standard Class"/>
    <s v="BW-11200"/>
    <x v="572"/>
    <x v="0"/>
    <x v="0"/>
    <x v="242"/>
    <x v="10"/>
    <x v="300"/>
    <x v="2"/>
    <s v="OFF-BI-10000309"/>
    <x v="1"/>
    <x v="8"/>
    <x v="338"/>
    <x v="362"/>
    <n v="4"/>
    <n v="0.8"/>
    <n v="-18.872800000000009"/>
    <x v="2"/>
    <x v="0"/>
  </r>
  <r>
    <n v="7507"/>
    <x v="3730"/>
    <x v="981"/>
    <d v="2016-11-06T00:00:00"/>
    <s v="Standard Class"/>
    <s v="SH-20395"/>
    <x v="129"/>
    <x v="0"/>
    <x v="0"/>
    <x v="8"/>
    <x v="1"/>
    <x v="34"/>
    <x v="1"/>
    <s v="TEC-PH-10001615"/>
    <x v="2"/>
    <x v="7"/>
    <x v="1117"/>
    <x v="1956"/>
    <n v="2"/>
    <n v="0.2"/>
    <n v="5.2181999999999924"/>
    <x v="1"/>
    <x v="0"/>
  </r>
  <r>
    <n v="7508"/>
    <x v="3730"/>
    <x v="981"/>
    <d v="2016-11-06T00:00:00"/>
    <s v="Standard Class"/>
    <s v="SH-20395"/>
    <x v="129"/>
    <x v="0"/>
    <x v="0"/>
    <x v="8"/>
    <x v="1"/>
    <x v="34"/>
    <x v="1"/>
    <s v="OFF-ST-10003208"/>
    <x v="1"/>
    <x v="4"/>
    <x v="246"/>
    <x v="979"/>
    <n v="2"/>
    <n v="0"/>
    <n v="105.24679999999995"/>
    <x v="1"/>
    <x v="0"/>
  </r>
  <r>
    <n v="7509"/>
    <x v="3731"/>
    <x v="1163"/>
    <d v="2019-07-18T00:00:00"/>
    <s v="Standard Class"/>
    <s v="JL-15835"/>
    <x v="252"/>
    <x v="0"/>
    <x v="0"/>
    <x v="38"/>
    <x v="24"/>
    <x v="47"/>
    <x v="3"/>
    <s v="OFF-PA-10000605"/>
    <x v="1"/>
    <x v="10"/>
    <x v="816"/>
    <x v="4766"/>
    <n v="2"/>
    <n v="0.2"/>
    <n v="3.3524000000000003"/>
    <x v="2"/>
    <x v="0"/>
  </r>
  <r>
    <n v="7510"/>
    <x v="3731"/>
    <x v="1163"/>
    <d v="2019-07-18T00:00:00"/>
    <s v="Standard Class"/>
    <s v="JL-15835"/>
    <x v="252"/>
    <x v="0"/>
    <x v="0"/>
    <x v="38"/>
    <x v="24"/>
    <x v="47"/>
    <x v="3"/>
    <s v="TEC-PH-10000560"/>
    <x v="2"/>
    <x v="7"/>
    <x v="752"/>
    <x v="5007"/>
    <n v="9"/>
    <n v="0.4"/>
    <n v="-377.98919999999998"/>
    <x v="2"/>
    <x v="0"/>
  </r>
  <r>
    <n v="7511"/>
    <x v="3731"/>
    <x v="1163"/>
    <d v="2019-07-18T00:00:00"/>
    <s v="Standard Class"/>
    <s v="JL-15835"/>
    <x v="252"/>
    <x v="0"/>
    <x v="0"/>
    <x v="38"/>
    <x v="24"/>
    <x v="47"/>
    <x v="3"/>
    <s v="OFF-ST-10003455"/>
    <x v="1"/>
    <x v="4"/>
    <x v="171"/>
    <x v="5008"/>
    <n v="5"/>
    <n v="0.2"/>
    <n v="4.6530000000000022"/>
    <x v="2"/>
    <x v="0"/>
  </r>
  <r>
    <n v="7512"/>
    <x v="3731"/>
    <x v="1163"/>
    <d v="2019-07-18T00:00:00"/>
    <s v="Standard Class"/>
    <s v="JL-15835"/>
    <x v="252"/>
    <x v="0"/>
    <x v="0"/>
    <x v="38"/>
    <x v="24"/>
    <x v="47"/>
    <x v="3"/>
    <s v="FUR-FU-10002937"/>
    <x v="0"/>
    <x v="5"/>
    <x v="1060"/>
    <x v="5009"/>
    <n v="5"/>
    <n v="0.2"/>
    <n v="148.845"/>
    <x v="2"/>
    <x v="0"/>
  </r>
  <r>
    <n v="7513"/>
    <x v="3731"/>
    <x v="1163"/>
    <d v="2019-07-18T00:00:00"/>
    <s v="Standard Class"/>
    <s v="JL-15835"/>
    <x v="252"/>
    <x v="0"/>
    <x v="0"/>
    <x v="38"/>
    <x v="24"/>
    <x v="47"/>
    <x v="3"/>
    <s v="OFF-ST-10001837"/>
    <x v="1"/>
    <x v="4"/>
    <x v="1340"/>
    <x v="5010"/>
    <n v="7"/>
    <n v="0.2"/>
    <n v="17.959200000000003"/>
    <x v="2"/>
    <x v="0"/>
  </r>
  <r>
    <n v="7514"/>
    <x v="3731"/>
    <x v="1163"/>
    <d v="2019-07-18T00:00:00"/>
    <s v="Standard Class"/>
    <s v="JL-15835"/>
    <x v="252"/>
    <x v="0"/>
    <x v="0"/>
    <x v="38"/>
    <x v="24"/>
    <x v="47"/>
    <x v="3"/>
    <s v="OFF-AR-10004757"/>
    <x v="1"/>
    <x v="6"/>
    <x v="346"/>
    <x v="1332"/>
    <n v="5"/>
    <n v="0.2"/>
    <n v="2.1319999999999988"/>
    <x v="2"/>
    <x v="0"/>
  </r>
  <r>
    <n v="7515"/>
    <x v="3732"/>
    <x v="34"/>
    <d v="2019-12-12T00:00:00"/>
    <s v="Second Class"/>
    <s v="JL-15835"/>
    <x v="252"/>
    <x v="0"/>
    <x v="0"/>
    <x v="102"/>
    <x v="0"/>
    <x v="126"/>
    <x v="0"/>
    <s v="OFF-BI-10004236"/>
    <x v="1"/>
    <x v="8"/>
    <x v="900"/>
    <x v="5011"/>
    <n v="2"/>
    <n v="0"/>
    <n v="13.505599999999999"/>
    <x v="0"/>
    <x v="0"/>
  </r>
  <r>
    <n v="7516"/>
    <x v="3732"/>
    <x v="34"/>
    <d v="2019-12-12T00:00:00"/>
    <s v="Second Class"/>
    <s v="JL-15835"/>
    <x v="252"/>
    <x v="0"/>
    <x v="0"/>
    <x v="102"/>
    <x v="0"/>
    <x v="126"/>
    <x v="0"/>
    <s v="OFF-AP-10000159"/>
    <x v="1"/>
    <x v="9"/>
    <x v="1416"/>
    <x v="5012"/>
    <n v="5"/>
    <n v="0"/>
    <n v="62.32099999999997"/>
    <x v="0"/>
    <x v="0"/>
  </r>
  <r>
    <n v="7517"/>
    <x v="3732"/>
    <x v="34"/>
    <d v="2019-12-12T00:00:00"/>
    <s v="Second Class"/>
    <s v="JL-15835"/>
    <x v="252"/>
    <x v="0"/>
    <x v="0"/>
    <x v="102"/>
    <x v="0"/>
    <x v="126"/>
    <x v="0"/>
    <s v="OFF-BI-10003274"/>
    <x v="1"/>
    <x v="8"/>
    <x v="122"/>
    <x v="204"/>
    <n v="4"/>
    <n v="0"/>
    <n v="7.4824000000000002"/>
    <x v="0"/>
    <x v="0"/>
  </r>
  <r>
    <n v="7518"/>
    <x v="3732"/>
    <x v="34"/>
    <d v="2019-12-12T00:00:00"/>
    <s v="Second Class"/>
    <s v="JL-15835"/>
    <x v="252"/>
    <x v="0"/>
    <x v="0"/>
    <x v="102"/>
    <x v="0"/>
    <x v="126"/>
    <x v="0"/>
    <s v="TEC-AC-10001013"/>
    <x v="2"/>
    <x v="11"/>
    <x v="821"/>
    <x v="5013"/>
    <n v="5"/>
    <n v="0"/>
    <n v="48.328499999999991"/>
    <x v="0"/>
    <x v="0"/>
  </r>
  <r>
    <n v="7519"/>
    <x v="3732"/>
    <x v="34"/>
    <d v="2019-12-12T00:00:00"/>
    <s v="Second Class"/>
    <s v="JL-15835"/>
    <x v="252"/>
    <x v="0"/>
    <x v="0"/>
    <x v="102"/>
    <x v="0"/>
    <x v="126"/>
    <x v="0"/>
    <s v="OFF-ST-10004963"/>
    <x v="1"/>
    <x v="4"/>
    <x v="465"/>
    <x v="5014"/>
    <n v="1"/>
    <n v="0"/>
    <n v="0.60559999999999903"/>
    <x v="0"/>
    <x v="0"/>
  </r>
  <r>
    <n v="7520"/>
    <x v="3732"/>
    <x v="34"/>
    <d v="2019-12-12T00:00:00"/>
    <s v="Second Class"/>
    <s v="JL-15835"/>
    <x v="252"/>
    <x v="0"/>
    <x v="0"/>
    <x v="102"/>
    <x v="0"/>
    <x v="126"/>
    <x v="0"/>
    <s v="OFF-LA-10004409"/>
    <x v="1"/>
    <x v="2"/>
    <x v="1559"/>
    <x v="1784"/>
    <n v="2"/>
    <n v="0"/>
    <n v="2.6495999999999995"/>
    <x v="0"/>
    <x v="0"/>
  </r>
  <r>
    <n v="7521"/>
    <x v="3732"/>
    <x v="34"/>
    <d v="2019-12-12T00:00:00"/>
    <s v="Second Class"/>
    <s v="JL-15835"/>
    <x v="252"/>
    <x v="0"/>
    <x v="0"/>
    <x v="102"/>
    <x v="0"/>
    <x v="126"/>
    <x v="0"/>
    <s v="TEC-CO-10001046"/>
    <x v="2"/>
    <x v="16"/>
    <x v="883"/>
    <x v="5015"/>
    <n v="2"/>
    <n v="0"/>
    <n v="629.99099999999999"/>
    <x v="0"/>
    <x v="0"/>
  </r>
  <r>
    <n v="7522"/>
    <x v="3733"/>
    <x v="64"/>
    <d v="2018-09-11T00:00:00"/>
    <s v="Standard Class"/>
    <s v="MD-17350"/>
    <x v="198"/>
    <x v="0"/>
    <x v="0"/>
    <x v="152"/>
    <x v="24"/>
    <x v="402"/>
    <x v="3"/>
    <s v="OFF-BI-10002824"/>
    <x v="1"/>
    <x v="8"/>
    <x v="528"/>
    <x v="5016"/>
    <n v="2"/>
    <n v="0.7"/>
    <n v="-7.4600000000000009"/>
    <x v="2"/>
    <x v="0"/>
  </r>
  <r>
    <n v="7523"/>
    <x v="3733"/>
    <x v="64"/>
    <d v="2018-09-11T00:00:00"/>
    <s v="Standard Class"/>
    <s v="MD-17350"/>
    <x v="198"/>
    <x v="0"/>
    <x v="0"/>
    <x v="152"/>
    <x v="24"/>
    <x v="402"/>
    <x v="3"/>
    <s v="OFF-BI-10001757"/>
    <x v="1"/>
    <x v="8"/>
    <x v="1167"/>
    <x v="5017"/>
    <n v="6"/>
    <n v="0.7"/>
    <n v="-6.4944000000000024"/>
    <x v="2"/>
    <x v="0"/>
  </r>
  <r>
    <n v="7524"/>
    <x v="3733"/>
    <x v="64"/>
    <d v="2018-09-11T00:00:00"/>
    <s v="Standard Class"/>
    <s v="MD-17350"/>
    <x v="198"/>
    <x v="0"/>
    <x v="0"/>
    <x v="152"/>
    <x v="24"/>
    <x v="402"/>
    <x v="3"/>
    <s v="FUR-CH-10004477"/>
    <x v="0"/>
    <x v="1"/>
    <x v="213"/>
    <x v="4967"/>
    <n v="2"/>
    <n v="0.3"/>
    <n v="-1.217800000000004"/>
    <x v="2"/>
    <x v="0"/>
  </r>
  <r>
    <n v="7525"/>
    <x v="3734"/>
    <x v="1076"/>
    <d v="2016-09-16T00:00:00"/>
    <s v="Standard Class"/>
    <s v="CL-12565"/>
    <x v="52"/>
    <x v="0"/>
    <x v="0"/>
    <x v="345"/>
    <x v="21"/>
    <x v="426"/>
    <x v="1"/>
    <s v="OFF-EN-10003072"/>
    <x v="1"/>
    <x v="12"/>
    <x v="775"/>
    <x v="5018"/>
    <n v="7"/>
    <n v="0.2"/>
    <n v="7.6047999999999991"/>
    <x v="1"/>
    <x v="0"/>
  </r>
  <r>
    <n v="7526"/>
    <x v="3734"/>
    <x v="1076"/>
    <d v="2016-09-16T00:00:00"/>
    <s v="Standard Class"/>
    <s v="CL-12565"/>
    <x v="52"/>
    <x v="0"/>
    <x v="0"/>
    <x v="345"/>
    <x v="21"/>
    <x v="426"/>
    <x v="1"/>
    <s v="FUR-CH-10003973"/>
    <x v="0"/>
    <x v="1"/>
    <x v="867"/>
    <x v="3336"/>
    <n v="5"/>
    <n v="0.2"/>
    <n v="148.70400000000006"/>
    <x v="1"/>
    <x v="0"/>
  </r>
  <r>
    <n v="7527"/>
    <x v="3735"/>
    <x v="986"/>
    <d v="2019-09-26T00:00:00"/>
    <s v="Same Day"/>
    <s v="RA-19885"/>
    <x v="19"/>
    <x v="1"/>
    <x v="0"/>
    <x v="8"/>
    <x v="1"/>
    <x v="9"/>
    <x v="1"/>
    <s v="OFF-EN-10001028"/>
    <x v="1"/>
    <x v="12"/>
    <x v="153"/>
    <x v="3337"/>
    <n v="6"/>
    <n v="0"/>
    <n v="33.064799999999998"/>
    <x v="1"/>
    <x v="0"/>
  </r>
  <r>
    <n v="7528"/>
    <x v="3735"/>
    <x v="986"/>
    <d v="2019-09-26T00:00:00"/>
    <s v="Same Day"/>
    <s v="RA-19885"/>
    <x v="19"/>
    <x v="1"/>
    <x v="0"/>
    <x v="8"/>
    <x v="1"/>
    <x v="9"/>
    <x v="1"/>
    <s v="FUR-FU-10003829"/>
    <x v="0"/>
    <x v="5"/>
    <x v="1378"/>
    <x v="357"/>
    <n v="3"/>
    <n v="0"/>
    <n v="2.9567999999999994"/>
    <x v="1"/>
    <x v="0"/>
  </r>
  <r>
    <n v="7529"/>
    <x v="3735"/>
    <x v="986"/>
    <d v="2019-09-26T00:00:00"/>
    <s v="Same Day"/>
    <s v="RA-19885"/>
    <x v="19"/>
    <x v="1"/>
    <x v="0"/>
    <x v="8"/>
    <x v="1"/>
    <x v="9"/>
    <x v="1"/>
    <s v="OFF-PA-10002245"/>
    <x v="1"/>
    <x v="10"/>
    <x v="1343"/>
    <x v="1211"/>
    <n v="6"/>
    <n v="0"/>
    <n v="16.146000000000001"/>
    <x v="1"/>
    <x v="0"/>
  </r>
  <r>
    <n v="7530"/>
    <x v="3735"/>
    <x v="986"/>
    <d v="2019-09-26T00:00:00"/>
    <s v="Same Day"/>
    <s v="RA-19885"/>
    <x v="19"/>
    <x v="1"/>
    <x v="0"/>
    <x v="8"/>
    <x v="1"/>
    <x v="9"/>
    <x v="1"/>
    <s v="OFF-BI-10002215"/>
    <x v="1"/>
    <x v="8"/>
    <x v="20"/>
    <x v="342"/>
    <n v="3"/>
    <n v="0.2"/>
    <n v="5.5379999999999985"/>
    <x v="1"/>
    <x v="0"/>
  </r>
  <r>
    <n v="7531"/>
    <x v="3735"/>
    <x v="986"/>
    <d v="2019-09-26T00:00:00"/>
    <s v="Same Day"/>
    <s v="RA-19885"/>
    <x v="19"/>
    <x v="1"/>
    <x v="0"/>
    <x v="8"/>
    <x v="1"/>
    <x v="9"/>
    <x v="1"/>
    <s v="OFF-BI-10003925"/>
    <x v="1"/>
    <x v="8"/>
    <x v="758"/>
    <x v="2594"/>
    <n v="3"/>
    <n v="0.2"/>
    <n v="314.27190000000002"/>
    <x v="1"/>
    <x v="0"/>
  </r>
  <r>
    <n v="7532"/>
    <x v="3736"/>
    <x v="26"/>
    <d v="2018-06-19T00:00:00"/>
    <s v="First Class"/>
    <s v="LC-16885"/>
    <x v="62"/>
    <x v="0"/>
    <x v="0"/>
    <x v="497"/>
    <x v="22"/>
    <x v="592"/>
    <x v="1"/>
    <s v="FUR-FU-10002298"/>
    <x v="0"/>
    <x v="5"/>
    <x v="1305"/>
    <x v="4602"/>
    <n v="3"/>
    <n v="0.2"/>
    <n v="-13.317600000000013"/>
    <x v="1"/>
    <x v="0"/>
  </r>
  <r>
    <n v="7533"/>
    <x v="3736"/>
    <x v="26"/>
    <d v="2018-06-19T00:00:00"/>
    <s v="First Class"/>
    <s v="LC-16885"/>
    <x v="62"/>
    <x v="0"/>
    <x v="0"/>
    <x v="497"/>
    <x v="22"/>
    <x v="592"/>
    <x v="1"/>
    <s v="FUR-CH-10004853"/>
    <x v="0"/>
    <x v="1"/>
    <x v="531"/>
    <x v="5019"/>
    <n v="4"/>
    <n v="0.2"/>
    <n v="54.352799999999945"/>
    <x v="1"/>
    <x v="0"/>
  </r>
  <r>
    <n v="7534"/>
    <x v="3737"/>
    <x v="906"/>
    <d v="2019-03-01T00:00:00"/>
    <s v="Standard Class"/>
    <s v="SW-20245"/>
    <x v="573"/>
    <x v="0"/>
    <x v="0"/>
    <x v="202"/>
    <x v="3"/>
    <x v="253"/>
    <x v="0"/>
    <s v="FUR-CH-10002880"/>
    <x v="0"/>
    <x v="1"/>
    <x v="809"/>
    <x v="3263"/>
    <n v="2"/>
    <n v="0.2"/>
    <n v="-22.138200000000012"/>
    <x v="0"/>
    <x v="0"/>
  </r>
  <r>
    <n v="7535"/>
    <x v="3737"/>
    <x v="906"/>
    <d v="2019-03-01T00:00:00"/>
    <s v="Standard Class"/>
    <s v="SW-20245"/>
    <x v="573"/>
    <x v="0"/>
    <x v="0"/>
    <x v="202"/>
    <x v="3"/>
    <x v="253"/>
    <x v="0"/>
    <s v="FUR-BO-10004709"/>
    <x v="0"/>
    <x v="0"/>
    <x v="266"/>
    <x v="3107"/>
    <n v="5"/>
    <n v="0.2"/>
    <n v="5.7980000000000018"/>
    <x v="0"/>
    <x v="0"/>
  </r>
  <r>
    <n v="7536"/>
    <x v="3738"/>
    <x v="185"/>
    <d v="2019-04-07T00:00:00"/>
    <s v="Standard Class"/>
    <s v="HG-14965"/>
    <x v="428"/>
    <x v="1"/>
    <x v="0"/>
    <x v="1"/>
    <x v="1"/>
    <x v="25"/>
    <x v="1"/>
    <s v="OFF-SU-10004231"/>
    <x v="1"/>
    <x v="14"/>
    <x v="557"/>
    <x v="1286"/>
    <n v="3"/>
    <n v="0"/>
    <n v="8.0190000000000001"/>
    <x v="1"/>
    <x v="0"/>
  </r>
  <r>
    <n v="7537"/>
    <x v="3739"/>
    <x v="734"/>
    <d v="2019-12-08T00:00:00"/>
    <s v="Standard Class"/>
    <s v="MV-17485"/>
    <x v="597"/>
    <x v="0"/>
    <x v="0"/>
    <x v="12"/>
    <x v="5"/>
    <x v="16"/>
    <x v="2"/>
    <s v="FUR-FU-10000820"/>
    <x v="0"/>
    <x v="5"/>
    <x v="1783"/>
    <x v="4956"/>
    <n v="2"/>
    <n v="0.6"/>
    <n v="-14.271599999999999"/>
    <x v="2"/>
    <x v="0"/>
  </r>
  <r>
    <n v="7538"/>
    <x v="3740"/>
    <x v="317"/>
    <d v="2018-02-22T00:00:00"/>
    <s v="Second Class"/>
    <s v="GT-14710"/>
    <x v="218"/>
    <x v="0"/>
    <x v="0"/>
    <x v="8"/>
    <x v="1"/>
    <x v="9"/>
    <x v="1"/>
    <s v="OFF-PA-10001736"/>
    <x v="1"/>
    <x v="10"/>
    <x v="130"/>
    <x v="2745"/>
    <n v="2"/>
    <n v="0"/>
    <n v="33.313599999999994"/>
    <x v="1"/>
    <x v="0"/>
  </r>
  <r>
    <n v="7539"/>
    <x v="3741"/>
    <x v="574"/>
    <d v="2019-12-06T00:00:00"/>
    <s v="Standard Class"/>
    <s v="BS-11380"/>
    <x v="510"/>
    <x v="1"/>
    <x v="0"/>
    <x v="60"/>
    <x v="22"/>
    <x v="76"/>
    <x v="1"/>
    <s v="OFF-ST-10003306"/>
    <x v="1"/>
    <x v="4"/>
    <x v="385"/>
    <x v="5020"/>
    <n v="1"/>
    <n v="0.2"/>
    <n v="12.857399999999984"/>
    <x v="1"/>
    <x v="0"/>
  </r>
  <r>
    <n v="7540"/>
    <x v="3741"/>
    <x v="574"/>
    <d v="2019-12-06T00:00:00"/>
    <s v="Standard Class"/>
    <s v="BS-11380"/>
    <x v="510"/>
    <x v="1"/>
    <x v="0"/>
    <x v="60"/>
    <x v="22"/>
    <x v="76"/>
    <x v="1"/>
    <s v="OFF-BI-10003707"/>
    <x v="1"/>
    <x v="8"/>
    <x v="784"/>
    <x v="941"/>
    <n v="8"/>
    <n v="0.7"/>
    <n v="-24.41599999999999"/>
    <x v="1"/>
    <x v="0"/>
  </r>
  <r>
    <n v="7541"/>
    <x v="3741"/>
    <x v="574"/>
    <d v="2019-12-06T00:00:00"/>
    <s v="Standard Class"/>
    <s v="BS-11380"/>
    <x v="510"/>
    <x v="1"/>
    <x v="0"/>
    <x v="60"/>
    <x v="22"/>
    <x v="76"/>
    <x v="1"/>
    <s v="FUR-BO-10003546"/>
    <x v="0"/>
    <x v="0"/>
    <x v="1647"/>
    <x v="2516"/>
    <n v="8"/>
    <n v="0.7"/>
    <n v="-363.52799999999991"/>
    <x v="1"/>
    <x v="0"/>
  </r>
  <r>
    <n v="7542"/>
    <x v="3741"/>
    <x v="574"/>
    <d v="2019-12-06T00:00:00"/>
    <s v="Standard Class"/>
    <s v="BS-11380"/>
    <x v="510"/>
    <x v="1"/>
    <x v="0"/>
    <x v="60"/>
    <x v="22"/>
    <x v="76"/>
    <x v="1"/>
    <s v="TEC-PH-10000213"/>
    <x v="2"/>
    <x v="7"/>
    <x v="1658"/>
    <x v="5021"/>
    <n v="2"/>
    <n v="0.2"/>
    <n v="4.9615999999999989"/>
    <x v="1"/>
    <x v="0"/>
  </r>
  <r>
    <n v="7543"/>
    <x v="3741"/>
    <x v="574"/>
    <d v="2019-12-06T00:00:00"/>
    <s v="Standard Class"/>
    <s v="BS-11380"/>
    <x v="510"/>
    <x v="1"/>
    <x v="0"/>
    <x v="60"/>
    <x v="22"/>
    <x v="76"/>
    <x v="1"/>
    <s v="FUR-FU-10001488"/>
    <x v="0"/>
    <x v="5"/>
    <x v="1049"/>
    <x v="5022"/>
    <n v="6"/>
    <n v="0.2"/>
    <n v="0"/>
    <x v="1"/>
    <x v="0"/>
  </r>
  <r>
    <n v="7544"/>
    <x v="3741"/>
    <x v="574"/>
    <d v="2019-12-06T00:00:00"/>
    <s v="Standard Class"/>
    <s v="BS-11380"/>
    <x v="510"/>
    <x v="1"/>
    <x v="0"/>
    <x v="60"/>
    <x v="22"/>
    <x v="76"/>
    <x v="1"/>
    <s v="TEC-PH-10004833"/>
    <x v="2"/>
    <x v="7"/>
    <x v="1363"/>
    <x v="5023"/>
    <n v="6"/>
    <n v="0.2"/>
    <n v="-14.34"/>
    <x v="1"/>
    <x v="0"/>
  </r>
  <r>
    <n v="7545"/>
    <x v="3741"/>
    <x v="574"/>
    <d v="2019-12-06T00:00:00"/>
    <s v="Standard Class"/>
    <s v="BS-11380"/>
    <x v="510"/>
    <x v="1"/>
    <x v="0"/>
    <x v="60"/>
    <x v="22"/>
    <x v="76"/>
    <x v="1"/>
    <s v="FUR-CH-10002335"/>
    <x v="0"/>
    <x v="1"/>
    <x v="629"/>
    <x v="5024"/>
    <n v="5"/>
    <n v="0.2"/>
    <n v="68.001000000000033"/>
    <x v="1"/>
    <x v="0"/>
  </r>
  <r>
    <n v="7546"/>
    <x v="3742"/>
    <x v="982"/>
    <d v="2016-10-15T00:00:00"/>
    <s v="Standard Class"/>
    <s v="CM-12715"/>
    <x v="782"/>
    <x v="1"/>
    <x v="0"/>
    <x v="114"/>
    <x v="5"/>
    <x v="143"/>
    <x v="2"/>
    <s v="TEC-PH-10001128"/>
    <x v="2"/>
    <x v="7"/>
    <x v="1508"/>
    <x v="5025"/>
    <n v="6"/>
    <n v="0.2"/>
    <n v="71.995200000000011"/>
    <x v="2"/>
    <x v="0"/>
  </r>
  <r>
    <n v="7547"/>
    <x v="3742"/>
    <x v="982"/>
    <d v="2016-10-15T00:00:00"/>
    <s v="Standard Class"/>
    <s v="CM-12715"/>
    <x v="782"/>
    <x v="1"/>
    <x v="0"/>
    <x v="114"/>
    <x v="5"/>
    <x v="143"/>
    <x v="2"/>
    <s v="TEC-PH-10004667"/>
    <x v="2"/>
    <x v="7"/>
    <x v="524"/>
    <x v="5026"/>
    <n v="7"/>
    <n v="0.2"/>
    <n v="66.145099999999957"/>
    <x v="2"/>
    <x v="0"/>
  </r>
  <r>
    <n v="7548"/>
    <x v="3742"/>
    <x v="982"/>
    <d v="2016-10-15T00:00:00"/>
    <s v="Standard Class"/>
    <s v="CM-12715"/>
    <x v="782"/>
    <x v="1"/>
    <x v="0"/>
    <x v="114"/>
    <x v="5"/>
    <x v="143"/>
    <x v="2"/>
    <s v="OFF-BI-10004817"/>
    <x v="1"/>
    <x v="8"/>
    <x v="1208"/>
    <x v="5027"/>
    <n v="5"/>
    <n v="0.8"/>
    <n v="-19.16800000000001"/>
    <x v="2"/>
    <x v="0"/>
  </r>
  <r>
    <n v="7549"/>
    <x v="3742"/>
    <x v="982"/>
    <d v="2016-10-15T00:00:00"/>
    <s v="Standard Class"/>
    <s v="CM-12715"/>
    <x v="782"/>
    <x v="1"/>
    <x v="0"/>
    <x v="114"/>
    <x v="5"/>
    <x v="143"/>
    <x v="2"/>
    <s v="OFF-BI-10004140"/>
    <x v="1"/>
    <x v="8"/>
    <x v="307"/>
    <x v="5028"/>
    <n v="1"/>
    <n v="0.8"/>
    <n v="-1.5715000000000008"/>
    <x v="2"/>
    <x v="0"/>
  </r>
  <r>
    <n v="7550"/>
    <x v="3743"/>
    <x v="64"/>
    <d v="2018-09-07T00:00:00"/>
    <s v="First Class"/>
    <s v="EM-13825"/>
    <x v="605"/>
    <x v="1"/>
    <x v="0"/>
    <x v="12"/>
    <x v="5"/>
    <x v="66"/>
    <x v="2"/>
    <s v="FUR-FU-10004671"/>
    <x v="0"/>
    <x v="5"/>
    <x v="1366"/>
    <x v="5029"/>
    <n v="3"/>
    <n v="0.6"/>
    <n v="-11.662199999999999"/>
    <x v="2"/>
    <x v="0"/>
  </r>
  <r>
    <n v="7551"/>
    <x v="3744"/>
    <x v="1164"/>
    <d v="2016-11-25T00:00:00"/>
    <s v="Standard Class"/>
    <s v="KH-16330"/>
    <x v="542"/>
    <x v="1"/>
    <x v="0"/>
    <x v="20"/>
    <x v="15"/>
    <x v="23"/>
    <x v="3"/>
    <s v="OFF-EN-10002592"/>
    <x v="1"/>
    <x v="12"/>
    <x v="1711"/>
    <x v="5030"/>
    <n v="3"/>
    <n v="0"/>
    <n v="17.37"/>
    <x v="2"/>
    <x v="0"/>
  </r>
  <r>
    <n v="7552"/>
    <x v="3744"/>
    <x v="1164"/>
    <d v="2016-11-25T00:00:00"/>
    <s v="Standard Class"/>
    <s v="KH-16330"/>
    <x v="542"/>
    <x v="1"/>
    <x v="0"/>
    <x v="20"/>
    <x v="15"/>
    <x v="23"/>
    <x v="3"/>
    <s v="TEC-PH-10004447"/>
    <x v="2"/>
    <x v="7"/>
    <x v="866"/>
    <x v="5031"/>
    <n v="6"/>
    <n v="0"/>
    <n v="216.8244"/>
    <x v="2"/>
    <x v="0"/>
  </r>
  <r>
    <n v="7553"/>
    <x v="3744"/>
    <x v="1164"/>
    <d v="2016-11-25T00:00:00"/>
    <s v="Standard Class"/>
    <s v="KH-16330"/>
    <x v="542"/>
    <x v="1"/>
    <x v="0"/>
    <x v="20"/>
    <x v="15"/>
    <x v="23"/>
    <x v="3"/>
    <s v="OFF-BI-10003669"/>
    <x v="1"/>
    <x v="8"/>
    <x v="804"/>
    <x v="91"/>
    <n v="3"/>
    <n v="0.2"/>
    <n v="4.5359999999999996"/>
    <x v="2"/>
    <x v="0"/>
  </r>
  <r>
    <n v="7554"/>
    <x v="3744"/>
    <x v="1164"/>
    <d v="2016-11-25T00:00:00"/>
    <s v="Standard Class"/>
    <s v="KH-16330"/>
    <x v="542"/>
    <x v="1"/>
    <x v="0"/>
    <x v="20"/>
    <x v="15"/>
    <x v="23"/>
    <x v="3"/>
    <s v="OFF-PA-10000223"/>
    <x v="1"/>
    <x v="10"/>
    <x v="1383"/>
    <x v="243"/>
    <n v="4"/>
    <n v="0"/>
    <n v="12.441600000000001"/>
    <x v="2"/>
    <x v="0"/>
  </r>
  <r>
    <n v="7555"/>
    <x v="3745"/>
    <x v="1025"/>
    <d v="2016-05-14T00:00:00"/>
    <s v="Second Class"/>
    <s v="AF-10885"/>
    <x v="314"/>
    <x v="0"/>
    <x v="0"/>
    <x v="10"/>
    <x v="9"/>
    <x v="63"/>
    <x v="3"/>
    <s v="FUR-BO-10004467"/>
    <x v="0"/>
    <x v="0"/>
    <x v="892"/>
    <x v="5032"/>
    <n v="7"/>
    <n v="0.5"/>
    <n v="-216.97830000000002"/>
    <x v="2"/>
    <x v="0"/>
  </r>
  <r>
    <n v="7556"/>
    <x v="3745"/>
    <x v="1025"/>
    <d v="2016-05-14T00:00:00"/>
    <s v="Second Class"/>
    <s v="AF-10885"/>
    <x v="314"/>
    <x v="0"/>
    <x v="0"/>
    <x v="10"/>
    <x v="9"/>
    <x v="63"/>
    <x v="3"/>
    <s v="OFF-AR-10000716"/>
    <x v="1"/>
    <x v="6"/>
    <x v="794"/>
    <x v="4732"/>
    <n v="5"/>
    <n v="0.2"/>
    <n v="5.3010000000000002"/>
    <x v="2"/>
    <x v="0"/>
  </r>
  <r>
    <n v="7557"/>
    <x v="3746"/>
    <x v="344"/>
    <d v="2019-12-02T00:00:00"/>
    <s v="Standard Class"/>
    <s v="JR-16210"/>
    <x v="335"/>
    <x v="1"/>
    <x v="0"/>
    <x v="38"/>
    <x v="14"/>
    <x v="134"/>
    <x v="2"/>
    <s v="OFF-PA-10003641"/>
    <x v="1"/>
    <x v="10"/>
    <x v="947"/>
    <x v="5033"/>
    <n v="6"/>
    <n v="0"/>
    <n v="72.808799999999991"/>
    <x v="2"/>
    <x v="0"/>
  </r>
  <r>
    <n v="7558"/>
    <x v="3746"/>
    <x v="344"/>
    <d v="2019-12-02T00:00:00"/>
    <s v="Standard Class"/>
    <s v="JR-16210"/>
    <x v="335"/>
    <x v="1"/>
    <x v="0"/>
    <x v="38"/>
    <x v="14"/>
    <x v="134"/>
    <x v="2"/>
    <s v="OFF-BI-10004519"/>
    <x v="1"/>
    <x v="8"/>
    <x v="889"/>
    <x v="5034"/>
    <n v="3"/>
    <n v="0"/>
    <n v="224.07299999999998"/>
    <x v="2"/>
    <x v="0"/>
  </r>
  <r>
    <n v="7559"/>
    <x v="3747"/>
    <x v="301"/>
    <d v="2016-11-05T00:00:00"/>
    <s v="Standard Class"/>
    <s v="DL-12925"/>
    <x v="351"/>
    <x v="0"/>
    <x v="0"/>
    <x v="85"/>
    <x v="15"/>
    <x v="254"/>
    <x v="3"/>
    <s v="OFF-AP-10002518"/>
    <x v="1"/>
    <x v="9"/>
    <x v="160"/>
    <x v="5035"/>
    <n v="3"/>
    <n v="0"/>
    <n v="154.84259999999995"/>
    <x v="2"/>
    <x v="0"/>
  </r>
  <r>
    <n v="7560"/>
    <x v="3747"/>
    <x v="301"/>
    <d v="2016-11-05T00:00:00"/>
    <s v="Standard Class"/>
    <s v="DL-12925"/>
    <x v="351"/>
    <x v="0"/>
    <x v="0"/>
    <x v="85"/>
    <x v="15"/>
    <x v="254"/>
    <x v="3"/>
    <s v="OFF-PA-10000806"/>
    <x v="1"/>
    <x v="10"/>
    <x v="957"/>
    <x v="3856"/>
    <n v="3"/>
    <n v="0"/>
    <n v="82.290599999999998"/>
    <x v="2"/>
    <x v="0"/>
  </r>
  <r>
    <n v="7561"/>
    <x v="3747"/>
    <x v="301"/>
    <d v="2016-11-05T00:00:00"/>
    <s v="Standard Class"/>
    <s v="DL-12925"/>
    <x v="351"/>
    <x v="0"/>
    <x v="0"/>
    <x v="85"/>
    <x v="15"/>
    <x v="254"/>
    <x v="3"/>
    <s v="FUR-FU-10003142"/>
    <x v="0"/>
    <x v="5"/>
    <x v="1210"/>
    <x v="3381"/>
    <n v="6"/>
    <n v="0"/>
    <n v="9.8207999999999984"/>
    <x v="2"/>
    <x v="0"/>
  </r>
  <r>
    <n v="7562"/>
    <x v="3748"/>
    <x v="945"/>
    <d v="2019-01-01T00:00:00"/>
    <s v="First Class"/>
    <s v="BD-11605"/>
    <x v="205"/>
    <x v="0"/>
    <x v="0"/>
    <x v="152"/>
    <x v="9"/>
    <x v="207"/>
    <x v="3"/>
    <s v="FUR-CH-10000454"/>
    <x v="0"/>
    <x v="1"/>
    <x v="1"/>
    <x v="5036"/>
    <n v="1"/>
    <n v="0.3"/>
    <n v="0"/>
    <x v="2"/>
    <x v="0"/>
  </r>
  <r>
    <n v="7563"/>
    <x v="3749"/>
    <x v="323"/>
    <d v="2018-09-07T00:00:00"/>
    <s v="Standard Class"/>
    <s v="RB-19570"/>
    <x v="262"/>
    <x v="0"/>
    <x v="0"/>
    <x v="22"/>
    <x v="10"/>
    <x v="26"/>
    <x v="2"/>
    <s v="FUR-BO-10003894"/>
    <x v="0"/>
    <x v="0"/>
    <x v="1628"/>
    <x v="4765"/>
    <n v="4"/>
    <n v="0.3"/>
    <n v="0"/>
    <x v="2"/>
    <x v="0"/>
  </r>
  <r>
    <n v="7564"/>
    <x v="3750"/>
    <x v="361"/>
    <d v="2019-10-07T00:00:00"/>
    <s v="First Class"/>
    <s v="RB-19795"/>
    <x v="176"/>
    <x v="2"/>
    <x v="0"/>
    <x v="60"/>
    <x v="22"/>
    <x v="76"/>
    <x v="1"/>
    <s v="TEC-AC-10001714"/>
    <x v="2"/>
    <x v="11"/>
    <x v="685"/>
    <x v="4384"/>
    <n v="2"/>
    <n v="0.2"/>
    <n v="13.562599999999998"/>
    <x v="1"/>
    <x v="0"/>
  </r>
  <r>
    <n v="7565"/>
    <x v="3751"/>
    <x v="806"/>
    <d v="2018-02-01T00:00:00"/>
    <s v="Second Class"/>
    <s v="TB-21250"/>
    <x v="621"/>
    <x v="0"/>
    <x v="0"/>
    <x v="4"/>
    <x v="4"/>
    <x v="5"/>
    <x v="1"/>
    <s v="FUR-CH-10001190"/>
    <x v="0"/>
    <x v="1"/>
    <x v="1335"/>
    <x v="5037"/>
    <n v="4"/>
    <n v="0.2"/>
    <n v="-59.835600000000042"/>
    <x v="1"/>
    <x v="0"/>
  </r>
  <r>
    <n v="7566"/>
    <x v="3751"/>
    <x v="806"/>
    <d v="2018-02-01T00:00:00"/>
    <s v="Second Class"/>
    <s v="TB-21250"/>
    <x v="621"/>
    <x v="0"/>
    <x v="0"/>
    <x v="4"/>
    <x v="4"/>
    <x v="5"/>
    <x v="1"/>
    <s v="FUR-BO-10000468"/>
    <x v="0"/>
    <x v="0"/>
    <x v="1180"/>
    <x v="5038"/>
    <n v="1"/>
    <n v="0"/>
    <n v="7.7728000000000037"/>
    <x v="1"/>
    <x v="0"/>
  </r>
  <r>
    <n v="7567"/>
    <x v="3752"/>
    <x v="81"/>
    <d v="2019-04-23T00:00:00"/>
    <s v="First Class"/>
    <s v="KN-16390"/>
    <x v="471"/>
    <x v="1"/>
    <x v="0"/>
    <x v="12"/>
    <x v="5"/>
    <x v="32"/>
    <x v="2"/>
    <s v="TEC-AC-10001998"/>
    <x v="2"/>
    <x v="11"/>
    <x v="84"/>
    <x v="334"/>
    <n v="3"/>
    <n v="0.2"/>
    <n v="8.3957999999999942"/>
    <x v="2"/>
    <x v="0"/>
  </r>
  <r>
    <n v="7568"/>
    <x v="3752"/>
    <x v="81"/>
    <d v="2019-04-23T00:00:00"/>
    <s v="First Class"/>
    <s v="KN-16390"/>
    <x v="471"/>
    <x v="1"/>
    <x v="0"/>
    <x v="12"/>
    <x v="5"/>
    <x v="32"/>
    <x v="2"/>
    <s v="OFF-PA-10001534"/>
    <x v="1"/>
    <x v="10"/>
    <x v="1470"/>
    <x v="561"/>
    <n v="4"/>
    <n v="0.2"/>
    <n v="7.2576000000000001"/>
    <x v="2"/>
    <x v="0"/>
  </r>
  <r>
    <n v="7569"/>
    <x v="3753"/>
    <x v="29"/>
    <d v="2016-12-10T00:00:00"/>
    <s v="Standard Class"/>
    <s v="RL-19615"/>
    <x v="210"/>
    <x v="0"/>
    <x v="0"/>
    <x v="1"/>
    <x v="1"/>
    <x v="62"/>
    <x v="1"/>
    <s v="OFF-AR-10003045"/>
    <x v="1"/>
    <x v="6"/>
    <x v="425"/>
    <x v="5039"/>
    <n v="9"/>
    <n v="0"/>
    <n v="11.907"/>
    <x v="1"/>
    <x v="0"/>
  </r>
  <r>
    <n v="7570"/>
    <x v="3753"/>
    <x v="29"/>
    <d v="2016-12-10T00:00:00"/>
    <s v="Standard Class"/>
    <s v="RL-19615"/>
    <x v="210"/>
    <x v="0"/>
    <x v="0"/>
    <x v="1"/>
    <x v="1"/>
    <x v="62"/>
    <x v="1"/>
    <s v="OFF-PA-10001363"/>
    <x v="1"/>
    <x v="10"/>
    <x v="1625"/>
    <x v="338"/>
    <n v="4"/>
    <n v="0"/>
    <n v="23.086399999999998"/>
    <x v="1"/>
    <x v="0"/>
  </r>
  <r>
    <n v="7571"/>
    <x v="3753"/>
    <x v="29"/>
    <d v="2016-12-10T00:00:00"/>
    <s v="Standard Class"/>
    <s v="RL-19615"/>
    <x v="210"/>
    <x v="0"/>
    <x v="0"/>
    <x v="1"/>
    <x v="1"/>
    <x v="62"/>
    <x v="1"/>
    <s v="OFF-FA-10002280"/>
    <x v="1"/>
    <x v="13"/>
    <x v="659"/>
    <x v="1720"/>
    <n v="3"/>
    <n v="0"/>
    <n v="7.1999999999999993"/>
    <x v="1"/>
    <x v="0"/>
  </r>
  <r>
    <n v="7572"/>
    <x v="3754"/>
    <x v="618"/>
    <d v="2016-10-26T00:00:00"/>
    <s v="Standard Class"/>
    <s v="FH-14275"/>
    <x v="395"/>
    <x v="1"/>
    <x v="0"/>
    <x v="311"/>
    <x v="17"/>
    <x v="388"/>
    <x v="0"/>
    <s v="OFF-ST-10003479"/>
    <x v="1"/>
    <x v="4"/>
    <x v="41"/>
    <x v="5040"/>
    <n v="5"/>
    <n v="0"/>
    <n v="9.7349999999999781"/>
    <x v="0"/>
    <x v="0"/>
  </r>
  <r>
    <n v="7573"/>
    <x v="3754"/>
    <x v="618"/>
    <d v="2016-10-26T00:00:00"/>
    <s v="Standard Class"/>
    <s v="FH-14275"/>
    <x v="395"/>
    <x v="1"/>
    <x v="0"/>
    <x v="311"/>
    <x v="17"/>
    <x v="388"/>
    <x v="0"/>
    <s v="FUR-TA-10004607"/>
    <x v="0"/>
    <x v="3"/>
    <x v="1104"/>
    <x v="5041"/>
    <n v="4"/>
    <n v="0"/>
    <n v="112.35079999999999"/>
    <x v="0"/>
    <x v="0"/>
  </r>
  <r>
    <n v="7574"/>
    <x v="3754"/>
    <x v="618"/>
    <d v="2016-10-26T00:00:00"/>
    <s v="Standard Class"/>
    <s v="FH-14275"/>
    <x v="395"/>
    <x v="1"/>
    <x v="0"/>
    <x v="311"/>
    <x v="17"/>
    <x v="388"/>
    <x v="0"/>
    <s v="OFF-AR-10001022"/>
    <x v="1"/>
    <x v="6"/>
    <x v="881"/>
    <x v="5042"/>
    <n v="1"/>
    <n v="0"/>
    <n v="0.88039999999999985"/>
    <x v="0"/>
    <x v="0"/>
  </r>
  <r>
    <n v="7575"/>
    <x v="3755"/>
    <x v="575"/>
    <d v="2017-12-12T00:00:00"/>
    <s v="Standard Class"/>
    <s v="YS-21880"/>
    <x v="453"/>
    <x v="1"/>
    <x v="0"/>
    <x v="1"/>
    <x v="1"/>
    <x v="1"/>
    <x v="1"/>
    <s v="OFF-ST-10004186"/>
    <x v="1"/>
    <x v="4"/>
    <x v="16"/>
    <x v="5043"/>
    <n v="2"/>
    <n v="0"/>
    <n v="4.4391999999999996"/>
    <x v="1"/>
    <x v="0"/>
  </r>
  <r>
    <n v="7576"/>
    <x v="3755"/>
    <x v="575"/>
    <d v="2017-12-12T00:00:00"/>
    <s v="Standard Class"/>
    <s v="YS-21880"/>
    <x v="453"/>
    <x v="1"/>
    <x v="0"/>
    <x v="1"/>
    <x v="1"/>
    <x v="1"/>
    <x v="1"/>
    <s v="TEC-AC-10000865"/>
    <x v="2"/>
    <x v="11"/>
    <x v="1005"/>
    <x v="5044"/>
    <n v="4"/>
    <n v="0"/>
    <n v="40.119999999999976"/>
    <x v="1"/>
    <x v="0"/>
  </r>
  <r>
    <n v="7577"/>
    <x v="3756"/>
    <x v="981"/>
    <d v="2016-11-07T00:00:00"/>
    <s v="Second Class"/>
    <s v="SW-20755"/>
    <x v="406"/>
    <x v="1"/>
    <x v="0"/>
    <x v="4"/>
    <x v="4"/>
    <x v="60"/>
    <x v="1"/>
    <s v="TEC-AC-10000023"/>
    <x v="2"/>
    <x v="11"/>
    <x v="909"/>
    <x v="5045"/>
    <n v="2"/>
    <n v="0"/>
    <n v="15.098399999999998"/>
    <x v="1"/>
    <x v="0"/>
  </r>
  <r>
    <n v="7578"/>
    <x v="3756"/>
    <x v="981"/>
    <d v="2016-11-07T00:00:00"/>
    <s v="Second Class"/>
    <s v="SW-20755"/>
    <x v="406"/>
    <x v="1"/>
    <x v="0"/>
    <x v="4"/>
    <x v="4"/>
    <x v="60"/>
    <x v="1"/>
    <s v="TEC-PH-10001750"/>
    <x v="2"/>
    <x v="7"/>
    <x v="977"/>
    <x v="5046"/>
    <n v="1"/>
    <n v="0.2"/>
    <n v="4.6193000000000026"/>
    <x v="1"/>
    <x v="0"/>
  </r>
  <r>
    <n v="7579"/>
    <x v="3757"/>
    <x v="122"/>
    <d v="2018-12-21T00:00:00"/>
    <s v="First Class"/>
    <s v="PN-18775"/>
    <x v="43"/>
    <x v="2"/>
    <x v="0"/>
    <x v="155"/>
    <x v="8"/>
    <x v="198"/>
    <x v="2"/>
    <s v="FUR-CH-10004997"/>
    <x v="0"/>
    <x v="1"/>
    <x v="499"/>
    <x v="3801"/>
    <n v="3"/>
    <n v="0"/>
    <n v="112.78800000000001"/>
    <x v="2"/>
    <x v="0"/>
  </r>
  <r>
    <n v="7580"/>
    <x v="3758"/>
    <x v="521"/>
    <d v="2017-11-27T00:00:00"/>
    <s v="Second Class"/>
    <s v="AT-10735"/>
    <x v="247"/>
    <x v="0"/>
    <x v="0"/>
    <x v="73"/>
    <x v="30"/>
    <x v="92"/>
    <x v="3"/>
    <s v="OFF-AP-10000275"/>
    <x v="1"/>
    <x v="9"/>
    <x v="1728"/>
    <x v="5047"/>
    <n v="8"/>
    <n v="0"/>
    <n v="735.03359999999998"/>
    <x v="2"/>
    <x v="0"/>
  </r>
  <r>
    <n v="7581"/>
    <x v="3758"/>
    <x v="521"/>
    <d v="2017-11-27T00:00:00"/>
    <s v="Second Class"/>
    <s v="AT-10735"/>
    <x v="247"/>
    <x v="0"/>
    <x v="0"/>
    <x v="73"/>
    <x v="30"/>
    <x v="92"/>
    <x v="3"/>
    <s v="OFF-AR-10004999"/>
    <x v="1"/>
    <x v="6"/>
    <x v="873"/>
    <x v="1465"/>
    <n v="3"/>
    <n v="0"/>
    <n v="4.4850000000000003"/>
    <x v="2"/>
    <x v="0"/>
  </r>
  <r>
    <n v="7582"/>
    <x v="3759"/>
    <x v="863"/>
    <d v="2017-08-16T00:00:00"/>
    <s v="First Class"/>
    <s v="EJ-13720"/>
    <x v="719"/>
    <x v="0"/>
    <x v="0"/>
    <x v="10"/>
    <x v="9"/>
    <x v="105"/>
    <x v="3"/>
    <s v="OFF-ST-10003816"/>
    <x v="1"/>
    <x v="4"/>
    <x v="717"/>
    <x v="5048"/>
    <n v="3"/>
    <n v="0.2"/>
    <n v="15.857099999999974"/>
    <x v="2"/>
    <x v="0"/>
  </r>
  <r>
    <n v="7583"/>
    <x v="3760"/>
    <x v="392"/>
    <d v="2017-04-21T00:00:00"/>
    <s v="Standard Class"/>
    <s v="DM-13345"/>
    <x v="664"/>
    <x v="1"/>
    <x v="0"/>
    <x v="20"/>
    <x v="15"/>
    <x v="23"/>
    <x v="3"/>
    <s v="FUR-CH-10003968"/>
    <x v="0"/>
    <x v="1"/>
    <x v="56"/>
    <x v="4093"/>
    <n v="2"/>
    <n v="0.1"/>
    <n v="2.8392000000000017"/>
    <x v="2"/>
    <x v="0"/>
  </r>
  <r>
    <n v="7584"/>
    <x v="3761"/>
    <x v="90"/>
    <d v="2016-03-25T00:00:00"/>
    <s v="Standard Class"/>
    <s v="KH-16690"/>
    <x v="120"/>
    <x v="1"/>
    <x v="0"/>
    <x v="24"/>
    <x v="17"/>
    <x v="28"/>
    <x v="0"/>
    <s v="TEC-PH-10000730"/>
    <x v="2"/>
    <x v="7"/>
    <x v="1568"/>
    <x v="5049"/>
    <n v="7"/>
    <n v="0"/>
    <n v="909.98180000000025"/>
    <x v="0"/>
    <x v="0"/>
  </r>
  <r>
    <n v="7585"/>
    <x v="3761"/>
    <x v="90"/>
    <d v="2016-03-25T00:00:00"/>
    <s v="Standard Class"/>
    <s v="KH-16690"/>
    <x v="120"/>
    <x v="1"/>
    <x v="0"/>
    <x v="24"/>
    <x v="17"/>
    <x v="28"/>
    <x v="0"/>
    <s v="OFF-LA-10004409"/>
    <x v="1"/>
    <x v="2"/>
    <x v="1559"/>
    <x v="936"/>
    <n v="5"/>
    <n v="0"/>
    <n v="6.6239999999999988"/>
    <x v="0"/>
    <x v="0"/>
  </r>
  <r>
    <n v="7586"/>
    <x v="3761"/>
    <x v="90"/>
    <d v="2016-03-25T00:00:00"/>
    <s v="Standard Class"/>
    <s v="KH-16690"/>
    <x v="120"/>
    <x v="1"/>
    <x v="0"/>
    <x v="24"/>
    <x v="17"/>
    <x v="28"/>
    <x v="0"/>
    <s v="OFF-PA-10000675"/>
    <x v="1"/>
    <x v="10"/>
    <x v="1115"/>
    <x v="1247"/>
    <n v="3"/>
    <n v="0"/>
    <n v="60.255300000000005"/>
    <x v="0"/>
    <x v="0"/>
  </r>
  <r>
    <n v="7587"/>
    <x v="3761"/>
    <x v="90"/>
    <d v="2016-03-25T00:00:00"/>
    <s v="Standard Class"/>
    <s v="KH-16690"/>
    <x v="120"/>
    <x v="1"/>
    <x v="0"/>
    <x v="24"/>
    <x v="17"/>
    <x v="28"/>
    <x v="0"/>
    <s v="OFF-AR-10001573"/>
    <x v="1"/>
    <x v="6"/>
    <x v="373"/>
    <x v="400"/>
    <n v="4"/>
    <n v="0"/>
    <n v="2.702799999999999"/>
    <x v="0"/>
    <x v="0"/>
  </r>
  <r>
    <n v="7588"/>
    <x v="3761"/>
    <x v="90"/>
    <d v="2016-03-25T00:00:00"/>
    <s v="Standard Class"/>
    <s v="KH-16690"/>
    <x v="120"/>
    <x v="1"/>
    <x v="0"/>
    <x v="24"/>
    <x v="17"/>
    <x v="28"/>
    <x v="0"/>
    <s v="OFF-BI-10001597"/>
    <x v="1"/>
    <x v="8"/>
    <x v="798"/>
    <x v="1546"/>
    <n v="3"/>
    <n v="0"/>
    <n v="59.011199999999988"/>
    <x v="0"/>
    <x v="0"/>
  </r>
  <r>
    <n v="7589"/>
    <x v="3762"/>
    <x v="673"/>
    <d v="2019-11-22T00:00:00"/>
    <s v="Standard Class"/>
    <s v="MB-18085"/>
    <x v="469"/>
    <x v="0"/>
    <x v="0"/>
    <x v="43"/>
    <x v="1"/>
    <x v="52"/>
    <x v="1"/>
    <s v="FUR-FU-10001196"/>
    <x v="0"/>
    <x v="5"/>
    <x v="1125"/>
    <x v="1761"/>
    <n v="3"/>
    <n v="0"/>
    <n v="5.1929999999999996"/>
    <x v="1"/>
    <x v="0"/>
  </r>
  <r>
    <n v="7590"/>
    <x v="3763"/>
    <x v="12"/>
    <d v="2017-09-29T00:00:00"/>
    <s v="Standard Class"/>
    <s v="DK-12895"/>
    <x v="729"/>
    <x v="0"/>
    <x v="0"/>
    <x v="179"/>
    <x v="10"/>
    <x v="228"/>
    <x v="2"/>
    <s v="OFF-AR-10004602"/>
    <x v="1"/>
    <x v="6"/>
    <x v="1226"/>
    <x v="2019"/>
    <n v="7"/>
    <n v="0.2"/>
    <n v="12.874400000000001"/>
    <x v="2"/>
    <x v="0"/>
  </r>
  <r>
    <n v="7591"/>
    <x v="3764"/>
    <x v="64"/>
    <d v="2018-09-09T00:00:00"/>
    <s v="Standard Class"/>
    <s v="DB-13210"/>
    <x v="203"/>
    <x v="0"/>
    <x v="0"/>
    <x v="10"/>
    <x v="9"/>
    <x v="63"/>
    <x v="3"/>
    <s v="FUR-FU-10000260"/>
    <x v="0"/>
    <x v="5"/>
    <x v="74"/>
    <x v="5050"/>
    <n v="9"/>
    <n v="0.2"/>
    <n v="11.649599999999996"/>
    <x v="2"/>
    <x v="0"/>
  </r>
  <r>
    <n v="7592"/>
    <x v="3764"/>
    <x v="64"/>
    <d v="2018-09-09T00:00:00"/>
    <s v="Standard Class"/>
    <s v="DB-13210"/>
    <x v="203"/>
    <x v="0"/>
    <x v="0"/>
    <x v="10"/>
    <x v="9"/>
    <x v="63"/>
    <x v="3"/>
    <s v="FUR-CH-10001146"/>
    <x v="0"/>
    <x v="1"/>
    <x v="124"/>
    <x v="5051"/>
    <n v="2"/>
    <n v="0.3"/>
    <n v="-19.338199999999993"/>
    <x v="2"/>
    <x v="0"/>
  </r>
  <r>
    <n v="7593"/>
    <x v="3764"/>
    <x v="64"/>
    <d v="2018-09-09T00:00:00"/>
    <s v="Standard Class"/>
    <s v="DB-13210"/>
    <x v="203"/>
    <x v="0"/>
    <x v="0"/>
    <x v="10"/>
    <x v="9"/>
    <x v="63"/>
    <x v="3"/>
    <s v="OFF-AR-10000896"/>
    <x v="1"/>
    <x v="6"/>
    <x v="958"/>
    <x v="964"/>
    <n v="3"/>
    <n v="0.2"/>
    <n v="0.59039999999999937"/>
    <x v="2"/>
    <x v="0"/>
  </r>
  <r>
    <n v="7594"/>
    <x v="3764"/>
    <x v="64"/>
    <d v="2018-09-09T00:00:00"/>
    <s v="Standard Class"/>
    <s v="DB-13210"/>
    <x v="203"/>
    <x v="0"/>
    <x v="0"/>
    <x v="10"/>
    <x v="9"/>
    <x v="63"/>
    <x v="3"/>
    <s v="FUR-CH-10000309"/>
    <x v="0"/>
    <x v="1"/>
    <x v="773"/>
    <x v="5052"/>
    <n v="3"/>
    <n v="0.3"/>
    <n v="-63.376499999999965"/>
    <x v="2"/>
    <x v="0"/>
  </r>
  <r>
    <n v="7595"/>
    <x v="3765"/>
    <x v="693"/>
    <d v="2019-04-24T00:00:00"/>
    <s v="Standard Class"/>
    <s v="CV-12295"/>
    <x v="610"/>
    <x v="0"/>
    <x v="0"/>
    <x v="66"/>
    <x v="12"/>
    <x v="151"/>
    <x v="2"/>
    <s v="OFF-BI-10001989"/>
    <x v="1"/>
    <x v="8"/>
    <x v="542"/>
    <x v="5053"/>
    <n v="7"/>
    <n v="0"/>
    <n v="70.492799999999988"/>
    <x v="2"/>
    <x v="0"/>
  </r>
  <r>
    <n v="7596"/>
    <x v="3765"/>
    <x v="693"/>
    <d v="2019-04-24T00:00:00"/>
    <s v="Standard Class"/>
    <s v="CV-12295"/>
    <x v="610"/>
    <x v="0"/>
    <x v="0"/>
    <x v="66"/>
    <x v="12"/>
    <x v="151"/>
    <x v="2"/>
    <s v="OFF-BI-10001036"/>
    <x v="1"/>
    <x v="8"/>
    <x v="624"/>
    <x v="3830"/>
    <n v="4"/>
    <n v="0"/>
    <n v="18.28"/>
    <x v="2"/>
    <x v="0"/>
  </r>
  <r>
    <n v="7597"/>
    <x v="3766"/>
    <x v="925"/>
    <d v="2017-06-19T00:00:00"/>
    <s v="Standard Class"/>
    <s v="GK-14620"/>
    <x v="136"/>
    <x v="1"/>
    <x v="0"/>
    <x v="1"/>
    <x v="1"/>
    <x v="25"/>
    <x v="1"/>
    <s v="TEC-PH-10002103"/>
    <x v="2"/>
    <x v="7"/>
    <x v="539"/>
    <x v="5054"/>
    <n v="3"/>
    <n v="0.2"/>
    <n v="22.557600000000008"/>
    <x v="1"/>
    <x v="0"/>
  </r>
  <r>
    <n v="7598"/>
    <x v="3767"/>
    <x v="328"/>
    <d v="2016-09-22T00:00:00"/>
    <s v="Standard Class"/>
    <s v="JA-15970"/>
    <x v="350"/>
    <x v="0"/>
    <x v="0"/>
    <x v="24"/>
    <x v="21"/>
    <x v="329"/>
    <x v="1"/>
    <s v="OFF-AR-10001473"/>
    <x v="1"/>
    <x v="6"/>
    <x v="1341"/>
    <x v="797"/>
    <n v="2"/>
    <n v="0.2"/>
    <n v="0.45920000000000027"/>
    <x v="1"/>
    <x v="0"/>
  </r>
  <r>
    <n v="7599"/>
    <x v="3767"/>
    <x v="328"/>
    <d v="2016-09-22T00:00:00"/>
    <s v="Standard Class"/>
    <s v="JA-15970"/>
    <x v="350"/>
    <x v="0"/>
    <x v="0"/>
    <x v="24"/>
    <x v="21"/>
    <x v="329"/>
    <x v="1"/>
    <s v="OFF-AR-10000411"/>
    <x v="1"/>
    <x v="6"/>
    <x v="940"/>
    <x v="5055"/>
    <n v="3"/>
    <n v="0.2"/>
    <n v="4.7819999999999947"/>
    <x v="1"/>
    <x v="0"/>
  </r>
  <r>
    <n v="7600"/>
    <x v="3767"/>
    <x v="328"/>
    <d v="2016-09-22T00:00:00"/>
    <s v="Standard Class"/>
    <s v="JA-15970"/>
    <x v="350"/>
    <x v="0"/>
    <x v="0"/>
    <x v="24"/>
    <x v="21"/>
    <x v="329"/>
    <x v="1"/>
    <s v="OFF-PA-10000246"/>
    <x v="1"/>
    <x v="10"/>
    <x v="1595"/>
    <x v="5056"/>
    <n v="5"/>
    <n v="0.2"/>
    <n v="13.078000000000001"/>
    <x v="1"/>
    <x v="0"/>
  </r>
  <r>
    <n v="7601"/>
    <x v="3767"/>
    <x v="328"/>
    <d v="2016-09-22T00:00:00"/>
    <s v="Standard Class"/>
    <s v="JA-15970"/>
    <x v="350"/>
    <x v="0"/>
    <x v="0"/>
    <x v="24"/>
    <x v="21"/>
    <x v="329"/>
    <x v="1"/>
    <s v="TEC-MA-10004086"/>
    <x v="2"/>
    <x v="15"/>
    <x v="1809"/>
    <x v="5057"/>
    <n v="5"/>
    <n v="0.7"/>
    <n v="-21.944999999999993"/>
    <x v="1"/>
    <x v="0"/>
  </r>
  <r>
    <n v="7602"/>
    <x v="3767"/>
    <x v="328"/>
    <d v="2016-09-22T00:00:00"/>
    <s v="Standard Class"/>
    <s v="JA-15970"/>
    <x v="350"/>
    <x v="0"/>
    <x v="0"/>
    <x v="24"/>
    <x v="21"/>
    <x v="329"/>
    <x v="1"/>
    <s v="OFF-PA-10003039"/>
    <x v="1"/>
    <x v="10"/>
    <x v="334"/>
    <x v="5058"/>
    <n v="6"/>
    <n v="0.2"/>
    <n v="46.469999999999985"/>
    <x v="1"/>
    <x v="0"/>
  </r>
  <r>
    <n v="7603"/>
    <x v="3767"/>
    <x v="328"/>
    <d v="2016-09-22T00:00:00"/>
    <s v="Standard Class"/>
    <s v="JA-15970"/>
    <x v="350"/>
    <x v="0"/>
    <x v="0"/>
    <x v="24"/>
    <x v="21"/>
    <x v="329"/>
    <x v="1"/>
    <s v="TEC-AC-10004633"/>
    <x v="2"/>
    <x v="11"/>
    <x v="60"/>
    <x v="2336"/>
    <n v="10"/>
    <n v="0.2"/>
    <n v="16.776000000000007"/>
    <x v="1"/>
    <x v="0"/>
  </r>
  <r>
    <n v="7604"/>
    <x v="3768"/>
    <x v="630"/>
    <d v="2018-07-12T00:00:00"/>
    <s v="Standard Class"/>
    <s v="TH-21115"/>
    <x v="764"/>
    <x v="1"/>
    <x v="0"/>
    <x v="205"/>
    <x v="34"/>
    <x v="258"/>
    <x v="3"/>
    <s v="OFF-PA-10000289"/>
    <x v="1"/>
    <x v="10"/>
    <x v="729"/>
    <x v="91"/>
    <n v="2"/>
    <n v="0"/>
    <n v="6.2208000000000006"/>
    <x v="2"/>
    <x v="0"/>
  </r>
  <r>
    <n v="7605"/>
    <x v="3769"/>
    <x v="1022"/>
    <d v="2018-05-31T00:00:00"/>
    <s v="Standard Class"/>
    <s v="BS-11665"/>
    <x v="574"/>
    <x v="0"/>
    <x v="0"/>
    <x v="22"/>
    <x v="10"/>
    <x v="36"/>
    <x v="2"/>
    <s v="FUR-FU-10003247"/>
    <x v="0"/>
    <x v="5"/>
    <x v="1465"/>
    <x v="5059"/>
    <n v="3"/>
    <n v="0.6"/>
    <n v="-33.358199999999997"/>
    <x v="2"/>
    <x v="0"/>
  </r>
  <r>
    <n v="7606"/>
    <x v="3769"/>
    <x v="1022"/>
    <d v="2018-05-31T00:00:00"/>
    <s v="Standard Class"/>
    <s v="BS-11665"/>
    <x v="574"/>
    <x v="0"/>
    <x v="0"/>
    <x v="22"/>
    <x v="10"/>
    <x v="36"/>
    <x v="2"/>
    <s v="FUR-FU-10002191"/>
    <x v="0"/>
    <x v="5"/>
    <x v="769"/>
    <x v="215"/>
    <n v="2"/>
    <n v="0.6"/>
    <n v="-1.6751999999999994"/>
    <x v="2"/>
    <x v="0"/>
  </r>
  <r>
    <n v="7607"/>
    <x v="3769"/>
    <x v="1022"/>
    <d v="2018-05-31T00:00:00"/>
    <s v="Standard Class"/>
    <s v="BS-11665"/>
    <x v="574"/>
    <x v="0"/>
    <x v="0"/>
    <x v="22"/>
    <x v="10"/>
    <x v="36"/>
    <x v="2"/>
    <s v="OFF-ST-10001496"/>
    <x v="1"/>
    <x v="4"/>
    <x v="733"/>
    <x v="5060"/>
    <n v="9"/>
    <n v="0.2"/>
    <n v="97.302599999999984"/>
    <x v="2"/>
    <x v="0"/>
  </r>
  <r>
    <n v="7608"/>
    <x v="3770"/>
    <x v="165"/>
    <d v="2019-12-27T00:00:00"/>
    <s v="First Class"/>
    <s v="NS-18505"/>
    <x v="515"/>
    <x v="0"/>
    <x v="0"/>
    <x v="61"/>
    <x v="5"/>
    <x v="77"/>
    <x v="2"/>
    <s v="OFF-ST-10000585"/>
    <x v="1"/>
    <x v="4"/>
    <x v="546"/>
    <x v="2108"/>
    <n v="2"/>
    <n v="0.2"/>
    <n v="19.823999999999998"/>
    <x v="2"/>
    <x v="0"/>
  </r>
  <r>
    <n v="7609"/>
    <x v="3771"/>
    <x v="898"/>
    <d v="2019-05-07T00:00:00"/>
    <s v="Standard Class"/>
    <s v="MK-18160"/>
    <x v="177"/>
    <x v="0"/>
    <x v="0"/>
    <x v="8"/>
    <x v="1"/>
    <x v="34"/>
    <x v="1"/>
    <s v="OFF-PA-10001166"/>
    <x v="1"/>
    <x v="10"/>
    <x v="777"/>
    <x v="243"/>
    <n v="4"/>
    <n v="0"/>
    <n v="12.441600000000001"/>
    <x v="1"/>
    <x v="0"/>
  </r>
  <r>
    <n v="7610"/>
    <x v="3771"/>
    <x v="898"/>
    <d v="2019-05-07T00:00:00"/>
    <s v="Standard Class"/>
    <s v="MK-18160"/>
    <x v="177"/>
    <x v="0"/>
    <x v="0"/>
    <x v="8"/>
    <x v="1"/>
    <x v="34"/>
    <x v="1"/>
    <s v="OFF-AR-10003651"/>
    <x v="1"/>
    <x v="6"/>
    <x v="279"/>
    <x v="1011"/>
    <n v="7"/>
    <n v="0"/>
    <n v="6.6583999999999968"/>
    <x v="1"/>
    <x v="0"/>
  </r>
  <r>
    <n v="7611"/>
    <x v="3772"/>
    <x v="1165"/>
    <d v="2016-02-24T00:00:00"/>
    <s v="First Class"/>
    <s v="SA-20830"/>
    <x v="193"/>
    <x v="0"/>
    <x v="0"/>
    <x v="429"/>
    <x v="1"/>
    <x v="519"/>
    <x v="1"/>
    <s v="OFF-PA-10001800"/>
    <x v="1"/>
    <x v="10"/>
    <x v="585"/>
    <x v="541"/>
    <n v="3"/>
    <n v="0"/>
    <n v="9.3312000000000008"/>
    <x v="1"/>
    <x v="0"/>
  </r>
  <r>
    <n v="7612"/>
    <x v="3773"/>
    <x v="285"/>
    <d v="2017-02-11T00:00:00"/>
    <s v="First Class"/>
    <s v="BH-11710"/>
    <x v="3"/>
    <x v="0"/>
    <x v="0"/>
    <x v="495"/>
    <x v="41"/>
    <x v="590"/>
    <x v="2"/>
    <s v="OFF-PA-10000791"/>
    <x v="1"/>
    <x v="10"/>
    <x v="1433"/>
    <x v="5061"/>
    <n v="2"/>
    <n v="0"/>
    <n v="4.2929999999999993"/>
    <x v="2"/>
    <x v="0"/>
  </r>
  <r>
    <n v="7613"/>
    <x v="3773"/>
    <x v="285"/>
    <d v="2017-02-11T00:00:00"/>
    <s v="First Class"/>
    <s v="BH-11710"/>
    <x v="3"/>
    <x v="0"/>
    <x v="0"/>
    <x v="495"/>
    <x v="41"/>
    <x v="590"/>
    <x v="2"/>
    <s v="OFF-FA-10000134"/>
    <x v="1"/>
    <x v="13"/>
    <x v="196"/>
    <x v="5062"/>
    <n v="1"/>
    <n v="0"/>
    <n v="1.8010999999999999"/>
    <x v="2"/>
    <x v="0"/>
  </r>
  <r>
    <n v="7614"/>
    <x v="3773"/>
    <x v="285"/>
    <d v="2017-02-11T00:00:00"/>
    <s v="First Class"/>
    <s v="BH-11710"/>
    <x v="3"/>
    <x v="0"/>
    <x v="0"/>
    <x v="495"/>
    <x v="41"/>
    <x v="590"/>
    <x v="2"/>
    <s v="OFF-AR-10001149"/>
    <x v="1"/>
    <x v="6"/>
    <x v="131"/>
    <x v="1784"/>
    <n v="2"/>
    <n v="0"/>
    <n v="1.7279999999999998"/>
    <x v="2"/>
    <x v="0"/>
  </r>
  <r>
    <n v="7615"/>
    <x v="3774"/>
    <x v="252"/>
    <d v="2017-08-28T00:00:00"/>
    <s v="Second Class"/>
    <s v="SC-20380"/>
    <x v="618"/>
    <x v="0"/>
    <x v="0"/>
    <x v="20"/>
    <x v="15"/>
    <x v="45"/>
    <x v="3"/>
    <s v="FUR-FU-10000010"/>
    <x v="0"/>
    <x v="5"/>
    <x v="527"/>
    <x v="4126"/>
    <n v="3"/>
    <n v="0"/>
    <n v="4.6220999999999997"/>
    <x v="2"/>
    <x v="0"/>
  </r>
  <r>
    <n v="7616"/>
    <x v="3775"/>
    <x v="953"/>
    <d v="2016-12-04T00:00:00"/>
    <s v="Standard Class"/>
    <s v="RF-19345"/>
    <x v="575"/>
    <x v="1"/>
    <x v="0"/>
    <x v="333"/>
    <x v="2"/>
    <x v="414"/>
    <x v="0"/>
    <s v="OFF-BI-10000201"/>
    <x v="1"/>
    <x v="8"/>
    <x v="1687"/>
    <x v="5063"/>
    <n v="9"/>
    <n v="0.7"/>
    <n v="-4.427999999999999"/>
    <x v="0"/>
    <x v="0"/>
  </r>
  <r>
    <n v="7617"/>
    <x v="3776"/>
    <x v="107"/>
    <d v="2018-12-16T00:00:00"/>
    <s v="Standard Class"/>
    <s v="CM-12235"/>
    <x v="632"/>
    <x v="0"/>
    <x v="0"/>
    <x v="232"/>
    <x v="15"/>
    <x v="289"/>
    <x v="3"/>
    <s v="OFF-PA-10001776"/>
    <x v="1"/>
    <x v="10"/>
    <x v="1272"/>
    <x v="1909"/>
    <n v="2"/>
    <n v="0"/>
    <n v="8.7137999999999991"/>
    <x v="2"/>
    <x v="0"/>
  </r>
  <r>
    <n v="7618"/>
    <x v="3776"/>
    <x v="107"/>
    <d v="2018-12-16T00:00:00"/>
    <s v="Standard Class"/>
    <s v="CM-12235"/>
    <x v="632"/>
    <x v="0"/>
    <x v="0"/>
    <x v="232"/>
    <x v="15"/>
    <x v="289"/>
    <x v="3"/>
    <s v="OFF-BI-10003656"/>
    <x v="1"/>
    <x v="8"/>
    <x v="13"/>
    <x v="5064"/>
    <n v="5"/>
    <n v="0.2"/>
    <n v="220.98699999999997"/>
    <x v="2"/>
    <x v="0"/>
  </r>
  <r>
    <n v="7619"/>
    <x v="3777"/>
    <x v="855"/>
    <d v="2019-10-29T00:00:00"/>
    <s v="First Class"/>
    <s v="JM-15655"/>
    <x v="487"/>
    <x v="1"/>
    <x v="0"/>
    <x v="1"/>
    <x v="1"/>
    <x v="3"/>
    <x v="1"/>
    <s v="FUR-TA-10001539"/>
    <x v="0"/>
    <x v="3"/>
    <x v="10"/>
    <x v="5065"/>
    <n v="1"/>
    <n v="0.2"/>
    <n v="9.4787999999999784"/>
    <x v="1"/>
    <x v="0"/>
  </r>
  <r>
    <n v="7620"/>
    <x v="3777"/>
    <x v="855"/>
    <d v="2019-10-29T00:00:00"/>
    <s v="First Class"/>
    <s v="JM-15655"/>
    <x v="487"/>
    <x v="1"/>
    <x v="0"/>
    <x v="1"/>
    <x v="1"/>
    <x v="3"/>
    <x v="1"/>
    <s v="TEC-PH-10004100"/>
    <x v="2"/>
    <x v="7"/>
    <x v="1752"/>
    <x v="1002"/>
    <n v="5"/>
    <n v="0.2"/>
    <n v="7.1960000000000015"/>
    <x v="1"/>
    <x v="0"/>
  </r>
  <r>
    <n v="7621"/>
    <x v="3778"/>
    <x v="641"/>
    <d v="2016-11-29T00:00:00"/>
    <s v="Standard Class"/>
    <s v="RB-19435"/>
    <x v="579"/>
    <x v="0"/>
    <x v="0"/>
    <x v="1"/>
    <x v="1"/>
    <x v="25"/>
    <x v="1"/>
    <s v="TEC-PH-10001580"/>
    <x v="2"/>
    <x v="7"/>
    <x v="234"/>
    <x v="5066"/>
    <n v="5"/>
    <n v="0.2"/>
    <n v="47.242999999999967"/>
    <x v="1"/>
    <x v="0"/>
  </r>
  <r>
    <n v="7622"/>
    <x v="3778"/>
    <x v="641"/>
    <d v="2016-11-29T00:00:00"/>
    <s v="Standard Class"/>
    <s v="RB-19435"/>
    <x v="579"/>
    <x v="0"/>
    <x v="0"/>
    <x v="1"/>
    <x v="1"/>
    <x v="25"/>
    <x v="1"/>
    <s v="FUR-CH-10002335"/>
    <x v="0"/>
    <x v="1"/>
    <x v="629"/>
    <x v="5067"/>
    <n v="4"/>
    <n v="0.2"/>
    <n v="54.400800000000004"/>
    <x v="1"/>
    <x v="0"/>
  </r>
  <r>
    <n v="7623"/>
    <x v="3778"/>
    <x v="641"/>
    <d v="2016-11-29T00:00:00"/>
    <s v="Standard Class"/>
    <s v="RB-19435"/>
    <x v="579"/>
    <x v="0"/>
    <x v="0"/>
    <x v="1"/>
    <x v="1"/>
    <x v="25"/>
    <x v="1"/>
    <s v="OFF-AR-10004707"/>
    <x v="1"/>
    <x v="6"/>
    <x v="772"/>
    <x v="5068"/>
    <n v="3"/>
    <n v="0"/>
    <n v="2.6039999999999996"/>
    <x v="1"/>
    <x v="0"/>
  </r>
  <r>
    <n v="7624"/>
    <x v="3779"/>
    <x v="686"/>
    <d v="2016-07-20T00:00:00"/>
    <s v="Standard Class"/>
    <s v="SS-20515"/>
    <x v="776"/>
    <x v="2"/>
    <x v="0"/>
    <x v="46"/>
    <x v="13"/>
    <x v="284"/>
    <x v="3"/>
    <s v="OFF-AP-10000576"/>
    <x v="1"/>
    <x v="9"/>
    <x v="643"/>
    <x v="5069"/>
    <n v="1"/>
    <n v="0"/>
    <n v="11.054400000000001"/>
    <x v="2"/>
    <x v="0"/>
  </r>
  <r>
    <n v="7625"/>
    <x v="3780"/>
    <x v="293"/>
    <d v="2017-05-27T00:00:00"/>
    <s v="Second Class"/>
    <s v="NM-18445"/>
    <x v="134"/>
    <x v="2"/>
    <x v="0"/>
    <x v="66"/>
    <x v="12"/>
    <x v="151"/>
    <x v="2"/>
    <s v="OFF-AP-10001394"/>
    <x v="1"/>
    <x v="9"/>
    <x v="1129"/>
    <x v="5070"/>
    <n v="5"/>
    <n v="0.1"/>
    <n v="245.69999999999993"/>
    <x v="2"/>
    <x v="0"/>
  </r>
  <r>
    <n v="7626"/>
    <x v="3780"/>
    <x v="293"/>
    <d v="2017-05-27T00:00:00"/>
    <s v="Second Class"/>
    <s v="NM-18445"/>
    <x v="134"/>
    <x v="2"/>
    <x v="0"/>
    <x v="66"/>
    <x v="12"/>
    <x v="151"/>
    <x v="2"/>
    <s v="FUR-FU-10003724"/>
    <x v="0"/>
    <x v="5"/>
    <x v="896"/>
    <x v="5071"/>
    <n v="9"/>
    <n v="0"/>
    <n v="19.585799999999999"/>
    <x v="2"/>
    <x v="0"/>
  </r>
  <r>
    <n v="7627"/>
    <x v="3781"/>
    <x v="82"/>
    <d v="2017-11-23T00:00:00"/>
    <s v="Second Class"/>
    <s v="EM-14095"/>
    <x v="313"/>
    <x v="1"/>
    <x v="0"/>
    <x v="42"/>
    <x v="16"/>
    <x v="51"/>
    <x v="1"/>
    <s v="OFF-AP-10002867"/>
    <x v="1"/>
    <x v="9"/>
    <x v="1514"/>
    <x v="5072"/>
    <n v="6"/>
    <n v="0.2"/>
    <n v="28.492799999999988"/>
    <x v="1"/>
    <x v="0"/>
  </r>
  <r>
    <n v="7628"/>
    <x v="3781"/>
    <x v="82"/>
    <d v="2017-11-23T00:00:00"/>
    <s v="Second Class"/>
    <s v="EM-14095"/>
    <x v="313"/>
    <x v="1"/>
    <x v="0"/>
    <x v="42"/>
    <x v="16"/>
    <x v="51"/>
    <x v="1"/>
    <s v="TEC-AC-10002718"/>
    <x v="2"/>
    <x v="11"/>
    <x v="1192"/>
    <x v="5073"/>
    <n v="2"/>
    <n v="0.2"/>
    <n v="-1.4590000000000014"/>
    <x v="1"/>
    <x v="0"/>
  </r>
  <r>
    <n v="7629"/>
    <x v="3781"/>
    <x v="82"/>
    <d v="2017-11-23T00:00:00"/>
    <s v="Second Class"/>
    <s v="EM-14095"/>
    <x v="313"/>
    <x v="1"/>
    <x v="0"/>
    <x v="42"/>
    <x v="16"/>
    <x v="51"/>
    <x v="1"/>
    <s v="OFF-LA-10003121"/>
    <x v="1"/>
    <x v="2"/>
    <x v="1000"/>
    <x v="1053"/>
    <n v="5"/>
    <n v="0.2"/>
    <n v="5.368999999999998"/>
    <x v="1"/>
    <x v="0"/>
  </r>
  <r>
    <n v="7630"/>
    <x v="3782"/>
    <x v="809"/>
    <d v="2016-04-01T00:00:00"/>
    <s v="First Class"/>
    <s v="MP-17470"/>
    <x v="88"/>
    <x v="2"/>
    <x v="0"/>
    <x v="180"/>
    <x v="5"/>
    <x v="230"/>
    <x v="2"/>
    <s v="OFF-EN-10002230"/>
    <x v="1"/>
    <x v="12"/>
    <x v="555"/>
    <x v="5074"/>
    <n v="5"/>
    <n v="0.2"/>
    <n v="113.30549999999999"/>
    <x v="2"/>
    <x v="0"/>
  </r>
  <r>
    <n v="7631"/>
    <x v="3782"/>
    <x v="809"/>
    <d v="2016-04-01T00:00:00"/>
    <s v="First Class"/>
    <s v="MP-17470"/>
    <x v="88"/>
    <x v="2"/>
    <x v="0"/>
    <x v="180"/>
    <x v="5"/>
    <x v="230"/>
    <x v="2"/>
    <s v="TEC-PH-10001819"/>
    <x v="2"/>
    <x v="7"/>
    <x v="813"/>
    <x v="5075"/>
    <n v="7"/>
    <n v="0.2"/>
    <n v="88.180399999999977"/>
    <x v="2"/>
    <x v="0"/>
  </r>
  <r>
    <n v="7632"/>
    <x v="3782"/>
    <x v="809"/>
    <d v="2016-04-01T00:00:00"/>
    <s v="First Class"/>
    <s v="MP-17470"/>
    <x v="88"/>
    <x v="2"/>
    <x v="0"/>
    <x v="180"/>
    <x v="5"/>
    <x v="230"/>
    <x v="2"/>
    <s v="FUR-CH-10002304"/>
    <x v="0"/>
    <x v="1"/>
    <x v="790"/>
    <x v="5076"/>
    <n v="7"/>
    <n v="0.3"/>
    <n v="-9.0929999999999964"/>
    <x v="2"/>
    <x v="0"/>
  </r>
  <r>
    <n v="7633"/>
    <x v="3783"/>
    <x v="614"/>
    <d v="2020-01-01T00:00:00"/>
    <s v="Second Class"/>
    <s v="KH-16360"/>
    <x v="347"/>
    <x v="0"/>
    <x v="0"/>
    <x v="103"/>
    <x v="0"/>
    <x v="175"/>
    <x v="0"/>
    <s v="FUR-CH-10002602"/>
    <x v="0"/>
    <x v="1"/>
    <x v="291"/>
    <x v="5077"/>
    <n v="8"/>
    <n v="0"/>
    <n v="314.03840000000002"/>
    <x v="0"/>
    <x v="0"/>
  </r>
  <r>
    <n v="7634"/>
    <x v="3783"/>
    <x v="614"/>
    <d v="2020-01-01T00:00:00"/>
    <s v="Second Class"/>
    <s v="KH-16360"/>
    <x v="347"/>
    <x v="0"/>
    <x v="0"/>
    <x v="103"/>
    <x v="0"/>
    <x v="175"/>
    <x v="0"/>
    <s v="OFF-BI-10002414"/>
    <x v="1"/>
    <x v="8"/>
    <x v="1085"/>
    <x v="5078"/>
    <n v="1"/>
    <n v="0"/>
    <n v="5.8890999999999991"/>
    <x v="0"/>
    <x v="0"/>
  </r>
  <r>
    <n v="7635"/>
    <x v="3783"/>
    <x v="614"/>
    <d v="2020-01-01T00:00:00"/>
    <s v="Second Class"/>
    <s v="KH-16360"/>
    <x v="347"/>
    <x v="0"/>
    <x v="0"/>
    <x v="103"/>
    <x v="0"/>
    <x v="175"/>
    <x v="0"/>
    <s v="OFF-AR-10003696"/>
    <x v="1"/>
    <x v="6"/>
    <x v="1245"/>
    <x v="1835"/>
    <n v="1"/>
    <n v="0"/>
    <n v="10.028199999999998"/>
    <x v="0"/>
    <x v="0"/>
  </r>
  <r>
    <n v="7636"/>
    <x v="3783"/>
    <x v="614"/>
    <d v="2020-01-01T00:00:00"/>
    <s v="Second Class"/>
    <s v="KH-16360"/>
    <x v="347"/>
    <x v="0"/>
    <x v="0"/>
    <x v="103"/>
    <x v="0"/>
    <x v="175"/>
    <x v="0"/>
    <s v="FUR-CH-10004495"/>
    <x v="0"/>
    <x v="1"/>
    <x v="1484"/>
    <x v="5079"/>
    <n v="1"/>
    <n v="0"/>
    <n v="87.28419999999997"/>
    <x v="0"/>
    <x v="0"/>
  </r>
  <r>
    <n v="7637"/>
    <x v="3783"/>
    <x v="614"/>
    <d v="2020-01-01T00:00:00"/>
    <s v="Second Class"/>
    <s v="KH-16360"/>
    <x v="347"/>
    <x v="0"/>
    <x v="0"/>
    <x v="103"/>
    <x v="0"/>
    <x v="175"/>
    <x v="0"/>
    <s v="FUR-CH-10001270"/>
    <x v="0"/>
    <x v="1"/>
    <x v="860"/>
    <x v="5080"/>
    <n v="3"/>
    <n v="0"/>
    <n v="77.624999999999972"/>
    <x v="0"/>
    <x v="0"/>
  </r>
  <r>
    <n v="7638"/>
    <x v="3784"/>
    <x v="580"/>
    <d v="2019-03-08T00:00:00"/>
    <s v="Standard Class"/>
    <s v="DB-13555"/>
    <x v="587"/>
    <x v="1"/>
    <x v="0"/>
    <x v="46"/>
    <x v="13"/>
    <x v="284"/>
    <x v="3"/>
    <s v="OFF-AR-10001615"/>
    <x v="1"/>
    <x v="6"/>
    <x v="1488"/>
    <x v="426"/>
    <n v="3"/>
    <n v="0"/>
    <n v="15.475200000000001"/>
    <x v="2"/>
    <x v="0"/>
  </r>
  <r>
    <n v="7639"/>
    <x v="3784"/>
    <x v="580"/>
    <d v="2019-03-08T00:00:00"/>
    <s v="Standard Class"/>
    <s v="DB-13555"/>
    <x v="587"/>
    <x v="1"/>
    <x v="0"/>
    <x v="46"/>
    <x v="13"/>
    <x v="284"/>
    <x v="3"/>
    <s v="OFF-EN-10003286"/>
    <x v="1"/>
    <x v="12"/>
    <x v="153"/>
    <x v="4097"/>
    <n v="7"/>
    <n v="0"/>
    <n v="27.241199999999996"/>
    <x v="2"/>
    <x v="0"/>
  </r>
  <r>
    <n v="7640"/>
    <x v="3784"/>
    <x v="580"/>
    <d v="2019-03-08T00:00:00"/>
    <s v="Standard Class"/>
    <s v="DB-13555"/>
    <x v="587"/>
    <x v="1"/>
    <x v="0"/>
    <x v="46"/>
    <x v="13"/>
    <x v="284"/>
    <x v="3"/>
    <s v="FUR-BO-10003660"/>
    <x v="0"/>
    <x v="0"/>
    <x v="1474"/>
    <x v="5081"/>
    <n v="2"/>
    <n v="0"/>
    <n v="101.6508"/>
    <x v="2"/>
    <x v="0"/>
  </r>
  <r>
    <n v="7641"/>
    <x v="3784"/>
    <x v="580"/>
    <d v="2019-03-08T00:00:00"/>
    <s v="Standard Class"/>
    <s v="DB-13555"/>
    <x v="587"/>
    <x v="1"/>
    <x v="0"/>
    <x v="46"/>
    <x v="13"/>
    <x v="284"/>
    <x v="3"/>
    <s v="OFF-PA-10002764"/>
    <x v="1"/>
    <x v="10"/>
    <x v="33"/>
    <x v="5082"/>
    <n v="6"/>
    <n v="0"/>
    <n v="33.339599999999997"/>
    <x v="2"/>
    <x v="0"/>
  </r>
  <r>
    <n v="7642"/>
    <x v="3785"/>
    <x v="1099"/>
    <d v="2018-10-07T00:00:00"/>
    <s v="First Class"/>
    <s v="LB-16795"/>
    <x v="697"/>
    <x v="2"/>
    <x v="0"/>
    <x v="206"/>
    <x v="22"/>
    <x v="259"/>
    <x v="1"/>
    <s v="TEC-MA-10001695"/>
    <x v="2"/>
    <x v="15"/>
    <x v="1810"/>
    <x v="5083"/>
    <n v="6"/>
    <n v="0.7"/>
    <n v="-938.28"/>
    <x v="1"/>
    <x v="0"/>
  </r>
  <r>
    <n v="7643"/>
    <x v="3785"/>
    <x v="1099"/>
    <d v="2018-10-07T00:00:00"/>
    <s v="First Class"/>
    <s v="LB-16795"/>
    <x v="697"/>
    <x v="2"/>
    <x v="0"/>
    <x v="206"/>
    <x v="22"/>
    <x v="259"/>
    <x v="1"/>
    <s v="OFF-BI-10002824"/>
    <x v="1"/>
    <x v="8"/>
    <x v="528"/>
    <x v="5084"/>
    <n v="4"/>
    <n v="0.7"/>
    <n v="-14.920000000000002"/>
    <x v="1"/>
    <x v="0"/>
  </r>
  <r>
    <n v="7644"/>
    <x v="3785"/>
    <x v="1099"/>
    <d v="2018-10-07T00:00:00"/>
    <s v="First Class"/>
    <s v="LB-16795"/>
    <x v="697"/>
    <x v="2"/>
    <x v="0"/>
    <x v="206"/>
    <x v="22"/>
    <x v="259"/>
    <x v="1"/>
    <s v="OFF-BI-10002571"/>
    <x v="1"/>
    <x v="8"/>
    <x v="1213"/>
    <x v="5085"/>
    <n v="4"/>
    <n v="0.7"/>
    <n v="-9.1815999999999995"/>
    <x v="1"/>
    <x v="0"/>
  </r>
  <r>
    <n v="7645"/>
    <x v="3785"/>
    <x v="1099"/>
    <d v="2018-10-07T00:00:00"/>
    <s v="First Class"/>
    <s v="LB-16795"/>
    <x v="697"/>
    <x v="2"/>
    <x v="0"/>
    <x v="206"/>
    <x v="22"/>
    <x v="259"/>
    <x v="1"/>
    <s v="TEC-AC-10001553"/>
    <x v="2"/>
    <x v="11"/>
    <x v="1608"/>
    <x v="4584"/>
    <n v="5"/>
    <n v="0.2"/>
    <n v="0.84950000000000259"/>
    <x v="1"/>
    <x v="0"/>
  </r>
  <r>
    <n v="7646"/>
    <x v="3786"/>
    <x v="57"/>
    <d v="2017-04-11T00:00:00"/>
    <s v="Standard Class"/>
    <s v="CA-11965"/>
    <x v="662"/>
    <x v="1"/>
    <x v="0"/>
    <x v="1"/>
    <x v="1"/>
    <x v="1"/>
    <x v="1"/>
    <s v="FUR-CH-10003973"/>
    <x v="0"/>
    <x v="1"/>
    <x v="867"/>
    <x v="1069"/>
    <n v="3"/>
    <n v="0.2"/>
    <n v="89.222400000000022"/>
    <x v="1"/>
    <x v="0"/>
  </r>
  <r>
    <n v="7647"/>
    <x v="3787"/>
    <x v="340"/>
    <d v="2016-09-13T00:00:00"/>
    <s v="Standard Class"/>
    <s v="DL-12925"/>
    <x v="351"/>
    <x v="0"/>
    <x v="0"/>
    <x v="202"/>
    <x v="3"/>
    <x v="253"/>
    <x v="0"/>
    <s v="TEC-MA-10002073"/>
    <x v="2"/>
    <x v="15"/>
    <x v="1772"/>
    <x v="5086"/>
    <n v="2"/>
    <n v="0.5"/>
    <n v="-571.99559999999997"/>
    <x v="0"/>
    <x v="0"/>
  </r>
  <r>
    <n v="7648"/>
    <x v="3788"/>
    <x v="543"/>
    <d v="2018-03-16T00:00:00"/>
    <s v="First Class"/>
    <s v="FC-14335"/>
    <x v="712"/>
    <x v="1"/>
    <x v="0"/>
    <x v="8"/>
    <x v="1"/>
    <x v="94"/>
    <x v="1"/>
    <s v="OFF-BI-10003529"/>
    <x v="1"/>
    <x v="8"/>
    <x v="796"/>
    <x v="5087"/>
    <n v="2"/>
    <n v="0.2"/>
    <n v="1.6472"/>
    <x v="1"/>
    <x v="0"/>
  </r>
  <r>
    <n v="7649"/>
    <x v="3788"/>
    <x v="543"/>
    <d v="2018-03-16T00:00:00"/>
    <s v="First Class"/>
    <s v="FC-14335"/>
    <x v="712"/>
    <x v="1"/>
    <x v="0"/>
    <x v="8"/>
    <x v="1"/>
    <x v="94"/>
    <x v="1"/>
    <s v="FUR-CH-10000309"/>
    <x v="0"/>
    <x v="1"/>
    <x v="773"/>
    <x v="5088"/>
    <n v="4"/>
    <n v="0.2"/>
    <n v="84.501999999999953"/>
    <x v="1"/>
    <x v="0"/>
  </r>
  <r>
    <n v="7650"/>
    <x v="3789"/>
    <x v="17"/>
    <d v="2017-12-31T00:00:00"/>
    <s v="Standard Class"/>
    <s v="DB-13120"/>
    <x v="106"/>
    <x v="1"/>
    <x v="0"/>
    <x v="292"/>
    <x v="24"/>
    <x v="367"/>
    <x v="3"/>
    <s v="FUR-TA-10004154"/>
    <x v="0"/>
    <x v="3"/>
    <x v="737"/>
    <x v="5089"/>
    <n v="9"/>
    <n v="0.4"/>
    <n v="-464.69700000000012"/>
    <x v="2"/>
    <x v="0"/>
  </r>
  <r>
    <n v="7651"/>
    <x v="3789"/>
    <x v="17"/>
    <d v="2017-12-31T00:00:00"/>
    <s v="Standard Class"/>
    <s v="DB-13120"/>
    <x v="106"/>
    <x v="1"/>
    <x v="0"/>
    <x v="292"/>
    <x v="24"/>
    <x v="367"/>
    <x v="3"/>
    <s v="OFF-EN-10003286"/>
    <x v="1"/>
    <x v="12"/>
    <x v="153"/>
    <x v="5090"/>
    <n v="3"/>
    <n v="0.2"/>
    <n v="6.7067999999999977"/>
    <x v="2"/>
    <x v="0"/>
  </r>
  <r>
    <n v="7652"/>
    <x v="3790"/>
    <x v="783"/>
    <d v="2019-08-08T00:00:00"/>
    <s v="First Class"/>
    <s v="CK-12205"/>
    <x v="237"/>
    <x v="0"/>
    <x v="0"/>
    <x v="61"/>
    <x v="5"/>
    <x v="176"/>
    <x v="2"/>
    <s v="TEC-AC-10001552"/>
    <x v="2"/>
    <x v="11"/>
    <x v="100"/>
    <x v="5091"/>
    <n v="3"/>
    <n v="0.2"/>
    <n v="-13.437900000000006"/>
    <x v="2"/>
    <x v="0"/>
  </r>
  <r>
    <n v="7653"/>
    <x v="3790"/>
    <x v="783"/>
    <d v="2019-08-08T00:00:00"/>
    <s v="First Class"/>
    <s v="CK-12205"/>
    <x v="237"/>
    <x v="0"/>
    <x v="0"/>
    <x v="61"/>
    <x v="5"/>
    <x v="176"/>
    <x v="2"/>
    <s v="OFF-ST-10002790"/>
    <x v="1"/>
    <x v="4"/>
    <x v="236"/>
    <x v="5092"/>
    <n v="2"/>
    <n v="0.2"/>
    <n v="-25.108999999999988"/>
    <x v="2"/>
    <x v="0"/>
  </r>
  <r>
    <n v="7654"/>
    <x v="3791"/>
    <x v="204"/>
    <d v="2017-03-27T00:00:00"/>
    <s v="Standard Class"/>
    <s v="FW-14395"/>
    <x v="783"/>
    <x v="1"/>
    <x v="0"/>
    <x v="114"/>
    <x v="19"/>
    <x v="363"/>
    <x v="0"/>
    <s v="OFF-AR-10003217"/>
    <x v="1"/>
    <x v="6"/>
    <x v="1649"/>
    <x v="638"/>
    <n v="4"/>
    <n v="0"/>
    <n v="5.4768000000000008"/>
    <x v="0"/>
    <x v="0"/>
  </r>
  <r>
    <n v="7655"/>
    <x v="3792"/>
    <x v="672"/>
    <d v="2017-12-02T00:00:00"/>
    <s v="Second Class"/>
    <s v="JM-15865"/>
    <x v="622"/>
    <x v="0"/>
    <x v="0"/>
    <x v="98"/>
    <x v="33"/>
    <x v="121"/>
    <x v="1"/>
    <s v="FUR-FU-10002813"/>
    <x v="0"/>
    <x v="5"/>
    <x v="1691"/>
    <x v="4165"/>
    <n v="4"/>
    <n v="0"/>
    <n v="29.145599999999995"/>
    <x v="1"/>
    <x v="0"/>
  </r>
  <r>
    <n v="7656"/>
    <x v="3792"/>
    <x v="672"/>
    <d v="2017-12-02T00:00:00"/>
    <s v="Second Class"/>
    <s v="JM-15865"/>
    <x v="622"/>
    <x v="0"/>
    <x v="0"/>
    <x v="98"/>
    <x v="33"/>
    <x v="121"/>
    <x v="1"/>
    <s v="OFF-PA-10003848"/>
    <x v="1"/>
    <x v="10"/>
    <x v="1451"/>
    <x v="243"/>
    <n v="4"/>
    <n v="0"/>
    <n v="12.441600000000001"/>
    <x v="1"/>
    <x v="0"/>
  </r>
  <r>
    <n v="7657"/>
    <x v="3793"/>
    <x v="1166"/>
    <d v="2016-04-15T00:00:00"/>
    <s v="Same Day"/>
    <s v="PS-18970"/>
    <x v="28"/>
    <x v="2"/>
    <x v="0"/>
    <x v="1"/>
    <x v="1"/>
    <x v="13"/>
    <x v="1"/>
    <s v="OFF-AP-10000240"/>
    <x v="1"/>
    <x v="9"/>
    <x v="650"/>
    <x v="1483"/>
    <n v="2"/>
    <n v="0"/>
    <n v="31.018399999999986"/>
    <x v="1"/>
    <x v="0"/>
  </r>
  <r>
    <n v="7658"/>
    <x v="3793"/>
    <x v="1166"/>
    <d v="2016-04-15T00:00:00"/>
    <s v="Same Day"/>
    <s v="PS-18970"/>
    <x v="28"/>
    <x v="2"/>
    <x v="0"/>
    <x v="1"/>
    <x v="1"/>
    <x v="13"/>
    <x v="1"/>
    <s v="FUR-FU-10004091"/>
    <x v="0"/>
    <x v="5"/>
    <x v="267"/>
    <x v="5093"/>
    <n v="4"/>
    <n v="0"/>
    <n v="76.9816"/>
    <x v="1"/>
    <x v="0"/>
  </r>
  <r>
    <n v="7659"/>
    <x v="3794"/>
    <x v="245"/>
    <d v="2019-08-02T00:00:00"/>
    <s v="First Class"/>
    <s v="TC-21475"/>
    <x v="679"/>
    <x v="2"/>
    <x v="0"/>
    <x v="80"/>
    <x v="24"/>
    <x v="345"/>
    <x v="3"/>
    <s v="OFF-BI-10001071"/>
    <x v="1"/>
    <x v="8"/>
    <x v="669"/>
    <x v="1996"/>
    <n v="4"/>
    <n v="0.7"/>
    <n v="-53.743199999999973"/>
    <x v="2"/>
    <x v="0"/>
  </r>
  <r>
    <n v="7660"/>
    <x v="3795"/>
    <x v="702"/>
    <d v="2019-06-05T00:00:00"/>
    <s v="Standard Class"/>
    <s v="CV-12805"/>
    <x v="51"/>
    <x v="1"/>
    <x v="0"/>
    <x v="9"/>
    <x v="8"/>
    <x v="10"/>
    <x v="2"/>
    <s v="OFF-BI-10003676"/>
    <x v="1"/>
    <x v="8"/>
    <x v="824"/>
    <x v="5094"/>
    <n v="5"/>
    <n v="0"/>
    <n v="25.871999999999996"/>
    <x v="2"/>
    <x v="0"/>
  </r>
  <r>
    <n v="7661"/>
    <x v="3796"/>
    <x v="1167"/>
    <d v="2016-01-12T00:00:00"/>
    <s v="Standard Class"/>
    <s v="VS-21820"/>
    <x v="745"/>
    <x v="0"/>
    <x v="0"/>
    <x v="114"/>
    <x v="5"/>
    <x v="143"/>
    <x v="2"/>
    <s v="FUR-FU-10004864"/>
    <x v="0"/>
    <x v="5"/>
    <x v="441"/>
    <x v="5095"/>
    <n v="3"/>
    <n v="0.6"/>
    <n v="-53.709599999999988"/>
    <x v="2"/>
    <x v="0"/>
  </r>
  <r>
    <n v="7662"/>
    <x v="3796"/>
    <x v="1167"/>
    <d v="2016-01-12T00:00:00"/>
    <s v="Standard Class"/>
    <s v="VS-21820"/>
    <x v="745"/>
    <x v="0"/>
    <x v="0"/>
    <x v="114"/>
    <x v="5"/>
    <x v="143"/>
    <x v="2"/>
    <s v="OFF-BI-10003708"/>
    <x v="1"/>
    <x v="8"/>
    <x v="978"/>
    <x v="5096"/>
    <n v="7"/>
    <n v="0.8"/>
    <n v="-18.252500000000005"/>
    <x v="2"/>
    <x v="0"/>
  </r>
  <r>
    <n v="7663"/>
    <x v="3797"/>
    <x v="365"/>
    <d v="2019-10-01T00:00:00"/>
    <s v="First Class"/>
    <s v="SC-20575"/>
    <x v="623"/>
    <x v="0"/>
    <x v="0"/>
    <x v="1"/>
    <x v="1"/>
    <x v="1"/>
    <x v="1"/>
    <s v="OFF-AR-10002067"/>
    <x v="1"/>
    <x v="6"/>
    <x v="1154"/>
    <x v="1618"/>
    <n v="5"/>
    <n v="0"/>
    <n v="25.792000000000002"/>
    <x v="1"/>
    <x v="0"/>
  </r>
  <r>
    <n v="7664"/>
    <x v="3798"/>
    <x v="1168"/>
    <d v="2019-09-19T00:00:00"/>
    <s v="Standard Class"/>
    <s v="SG-20605"/>
    <x v="611"/>
    <x v="0"/>
    <x v="0"/>
    <x v="153"/>
    <x v="3"/>
    <x v="196"/>
    <x v="0"/>
    <s v="OFF-AR-10003158"/>
    <x v="1"/>
    <x v="6"/>
    <x v="703"/>
    <x v="482"/>
    <n v="5"/>
    <n v="0.2"/>
    <n v="2.7859999999999978"/>
    <x v="0"/>
    <x v="0"/>
  </r>
  <r>
    <n v="7665"/>
    <x v="3799"/>
    <x v="68"/>
    <d v="2016-10-26T00:00:00"/>
    <s v="Standard Class"/>
    <s v="NB-18580"/>
    <x v="630"/>
    <x v="1"/>
    <x v="0"/>
    <x v="151"/>
    <x v="28"/>
    <x v="192"/>
    <x v="0"/>
    <s v="FUR-FU-10000193"/>
    <x v="0"/>
    <x v="5"/>
    <x v="1512"/>
    <x v="681"/>
    <n v="4"/>
    <n v="0"/>
    <n v="10.393599999999992"/>
    <x v="0"/>
    <x v="0"/>
  </r>
  <r>
    <n v="7666"/>
    <x v="3800"/>
    <x v="964"/>
    <d v="2018-10-08T00:00:00"/>
    <s v="Standard Class"/>
    <s v="DR-12940"/>
    <x v="660"/>
    <x v="2"/>
    <x v="0"/>
    <x v="205"/>
    <x v="34"/>
    <x v="258"/>
    <x v="3"/>
    <s v="OFF-BI-10000977"/>
    <x v="1"/>
    <x v="8"/>
    <x v="991"/>
    <x v="3361"/>
    <n v="1"/>
    <n v="0"/>
    <n v="13.983999999999998"/>
    <x v="2"/>
    <x v="0"/>
  </r>
  <r>
    <n v="7667"/>
    <x v="3800"/>
    <x v="964"/>
    <d v="2018-10-08T00:00:00"/>
    <s v="Standard Class"/>
    <s v="DR-12940"/>
    <x v="660"/>
    <x v="2"/>
    <x v="0"/>
    <x v="205"/>
    <x v="34"/>
    <x v="258"/>
    <x v="3"/>
    <s v="TEC-CO-10001449"/>
    <x v="2"/>
    <x v="16"/>
    <x v="306"/>
    <x v="5097"/>
    <n v="9"/>
    <n v="0"/>
    <n v="2591.9567999999999"/>
    <x v="2"/>
    <x v="0"/>
  </r>
  <r>
    <n v="7668"/>
    <x v="3800"/>
    <x v="964"/>
    <d v="2018-10-08T00:00:00"/>
    <s v="Standard Class"/>
    <s v="DR-12940"/>
    <x v="660"/>
    <x v="2"/>
    <x v="0"/>
    <x v="205"/>
    <x v="34"/>
    <x v="258"/>
    <x v="3"/>
    <s v="OFF-ST-10000136"/>
    <x v="1"/>
    <x v="4"/>
    <x v="1703"/>
    <x v="5098"/>
    <n v="3"/>
    <n v="0"/>
    <n v="34.538999999999994"/>
    <x v="2"/>
    <x v="0"/>
  </r>
  <r>
    <n v="7669"/>
    <x v="3801"/>
    <x v="154"/>
    <d v="2017-11-29T00:00:00"/>
    <s v="Second Class"/>
    <s v="MA-17560"/>
    <x v="15"/>
    <x v="2"/>
    <x v="0"/>
    <x v="231"/>
    <x v="31"/>
    <x v="288"/>
    <x v="3"/>
    <s v="OFF-PA-10000743"/>
    <x v="1"/>
    <x v="10"/>
    <x v="578"/>
    <x v="1598"/>
    <n v="6"/>
    <n v="0"/>
    <n v="19.238399999999999"/>
    <x v="2"/>
    <x v="0"/>
  </r>
  <r>
    <n v="7670"/>
    <x v="3801"/>
    <x v="154"/>
    <d v="2017-11-29T00:00:00"/>
    <s v="Second Class"/>
    <s v="MA-17560"/>
    <x v="15"/>
    <x v="2"/>
    <x v="0"/>
    <x v="231"/>
    <x v="31"/>
    <x v="288"/>
    <x v="3"/>
    <s v="OFF-PA-10001019"/>
    <x v="1"/>
    <x v="10"/>
    <x v="681"/>
    <x v="731"/>
    <n v="3"/>
    <n v="0"/>
    <n v="28.171799999999998"/>
    <x v="2"/>
    <x v="0"/>
  </r>
  <r>
    <n v="7671"/>
    <x v="3801"/>
    <x v="154"/>
    <d v="2017-11-29T00:00:00"/>
    <s v="Second Class"/>
    <s v="MA-17560"/>
    <x v="15"/>
    <x v="2"/>
    <x v="0"/>
    <x v="231"/>
    <x v="31"/>
    <x v="288"/>
    <x v="3"/>
    <s v="TEC-AC-10003095"/>
    <x v="2"/>
    <x v="11"/>
    <x v="1286"/>
    <x v="5099"/>
    <n v="2"/>
    <n v="0"/>
    <n v="88.393200000000007"/>
    <x v="2"/>
    <x v="0"/>
  </r>
  <r>
    <n v="7672"/>
    <x v="3801"/>
    <x v="154"/>
    <d v="2017-11-29T00:00:00"/>
    <s v="Second Class"/>
    <s v="MA-17560"/>
    <x v="15"/>
    <x v="2"/>
    <x v="0"/>
    <x v="231"/>
    <x v="31"/>
    <x v="288"/>
    <x v="3"/>
    <s v="FUR-BO-10002916"/>
    <x v="0"/>
    <x v="0"/>
    <x v="1515"/>
    <x v="5100"/>
    <n v="1"/>
    <n v="0"/>
    <n v="32.486199999999997"/>
    <x v="2"/>
    <x v="0"/>
  </r>
  <r>
    <n v="7673"/>
    <x v="3801"/>
    <x v="154"/>
    <d v="2017-11-29T00:00:00"/>
    <s v="Second Class"/>
    <s v="MA-17560"/>
    <x v="15"/>
    <x v="2"/>
    <x v="0"/>
    <x v="231"/>
    <x v="31"/>
    <x v="288"/>
    <x v="3"/>
    <s v="FUR-FU-10002506"/>
    <x v="0"/>
    <x v="5"/>
    <x v="1811"/>
    <x v="2799"/>
    <n v="3"/>
    <n v="0"/>
    <n v="4.6763999999999992"/>
    <x v="2"/>
    <x v="0"/>
  </r>
  <r>
    <n v="7674"/>
    <x v="3801"/>
    <x v="154"/>
    <d v="2017-11-29T00:00:00"/>
    <s v="Second Class"/>
    <s v="MA-17560"/>
    <x v="15"/>
    <x v="2"/>
    <x v="0"/>
    <x v="231"/>
    <x v="31"/>
    <x v="288"/>
    <x v="3"/>
    <s v="OFF-PA-10003823"/>
    <x v="1"/>
    <x v="10"/>
    <x v="1010"/>
    <x v="901"/>
    <n v="5"/>
    <n v="0"/>
    <n v="69.704999999999998"/>
    <x v="2"/>
    <x v="0"/>
  </r>
  <r>
    <n v="7675"/>
    <x v="3801"/>
    <x v="154"/>
    <d v="2017-11-29T00:00:00"/>
    <s v="Second Class"/>
    <s v="MA-17560"/>
    <x v="15"/>
    <x v="2"/>
    <x v="0"/>
    <x v="231"/>
    <x v="31"/>
    <x v="288"/>
    <x v="3"/>
    <s v="FUR-TA-10004619"/>
    <x v="0"/>
    <x v="3"/>
    <x v="891"/>
    <x v="5101"/>
    <n v="4"/>
    <n v="0.3"/>
    <n v="0"/>
    <x v="2"/>
    <x v="0"/>
  </r>
  <r>
    <n v="7676"/>
    <x v="3802"/>
    <x v="636"/>
    <d v="2019-05-09T00:00:00"/>
    <s v="Second Class"/>
    <s v="TS-21655"/>
    <x v="772"/>
    <x v="0"/>
    <x v="0"/>
    <x v="277"/>
    <x v="1"/>
    <x v="348"/>
    <x v="1"/>
    <s v="OFF-AP-10001271"/>
    <x v="1"/>
    <x v="9"/>
    <x v="474"/>
    <x v="513"/>
    <n v="3"/>
    <n v="0"/>
    <n v="41.293800000000005"/>
    <x v="1"/>
    <x v="0"/>
  </r>
  <r>
    <n v="7677"/>
    <x v="3803"/>
    <x v="1169"/>
    <d v="2016-10-08T00:00:00"/>
    <s v="Same Day"/>
    <s v="JG-15115"/>
    <x v="161"/>
    <x v="0"/>
    <x v="0"/>
    <x v="35"/>
    <x v="3"/>
    <x v="43"/>
    <x v="0"/>
    <s v="TEC-AC-10002331"/>
    <x v="2"/>
    <x v="11"/>
    <x v="1591"/>
    <x v="3032"/>
    <n v="3"/>
    <n v="0.2"/>
    <n v="4.9877999999999982"/>
    <x v="0"/>
    <x v="0"/>
  </r>
  <r>
    <n v="7678"/>
    <x v="3804"/>
    <x v="520"/>
    <d v="2017-01-07T00:00:00"/>
    <s v="Standard Class"/>
    <s v="KM-16375"/>
    <x v="454"/>
    <x v="2"/>
    <x v="0"/>
    <x v="205"/>
    <x v="34"/>
    <x v="258"/>
    <x v="3"/>
    <s v="OFF-PA-10003228"/>
    <x v="1"/>
    <x v="10"/>
    <x v="1677"/>
    <x v="3589"/>
    <n v="4"/>
    <n v="0"/>
    <n v="91.950799999999987"/>
    <x v="2"/>
    <x v="0"/>
  </r>
  <r>
    <n v="7679"/>
    <x v="3804"/>
    <x v="520"/>
    <d v="2017-01-07T00:00:00"/>
    <s v="Standard Class"/>
    <s v="KM-16375"/>
    <x v="454"/>
    <x v="2"/>
    <x v="0"/>
    <x v="205"/>
    <x v="34"/>
    <x v="258"/>
    <x v="3"/>
    <s v="OFF-PA-10002586"/>
    <x v="1"/>
    <x v="10"/>
    <x v="1016"/>
    <x v="1830"/>
    <n v="3"/>
    <n v="0"/>
    <n v="7.0218000000000007"/>
    <x v="2"/>
    <x v="0"/>
  </r>
  <r>
    <n v="7680"/>
    <x v="3804"/>
    <x v="520"/>
    <d v="2017-01-07T00:00:00"/>
    <s v="Standard Class"/>
    <s v="KM-16375"/>
    <x v="454"/>
    <x v="2"/>
    <x v="0"/>
    <x v="205"/>
    <x v="34"/>
    <x v="258"/>
    <x v="3"/>
    <s v="TEC-AC-10002049"/>
    <x v="2"/>
    <x v="11"/>
    <x v="1062"/>
    <x v="2832"/>
    <n v="4"/>
    <n v="0"/>
    <n v="742.63200000000006"/>
    <x v="2"/>
    <x v="0"/>
  </r>
  <r>
    <n v="7681"/>
    <x v="3804"/>
    <x v="520"/>
    <d v="2017-01-07T00:00:00"/>
    <s v="Standard Class"/>
    <s v="KM-16375"/>
    <x v="454"/>
    <x v="2"/>
    <x v="0"/>
    <x v="205"/>
    <x v="34"/>
    <x v="258"/>
    <x v="3"/>
    <s v="FUR-BO-10000362"/>
    <x v="0"/>
    <x v="0"/>
    <x v="1046"/>
    <x v="2661"/>
    <n v="2"/>
    <n v="0"/>
    <n v="78.650800000000004"/>
    <x v="2"/>
    <x v="0"/>
  </r>
  <r>
    <n v="7682"/>
    <x v="3804"/>
    <x v="520"/>
    <d v="2017-01-07T00:00:00"/>
    <s v="Standard Class"/>
    <s v="KM-16375"/>
    <x v="454"/>
    <x v="2"/>
    <x v="0"/>
    <x v="205"/>
    <x v="34"/>
    <x v="258"/>
    <x v="3"/>
    <s v="FUR-CH-10004218"/>
    <x v="0"/>
    <x v="1"/>
    <x v="38"/>
    <x v="5102"/>
    <n v="6"/>
    <n v="0"/>
    <n v="151.47000000000003"/>
    <x v="2"/>
    <x v="0"/>
  </r>
  <r>
    <n v="7683"/>
    <x v="3805"/>
    <x v="152"/>
    <d v="2017-05-01T00:00:00"/>
    <s v="First Class"/>
    <s v="SD-20485"/>
    <x v="174"/>
    <x v="2"/>
    <x v="0"/>
    <x v="297"/>
    <x v="12"/>
    <x v="373"/>
    <x v="2"/>
    <s v="OFF-AP-10003779"/>
    <x v="1"/>
    <x v="9"/>
    <x v="1457"/>
    <x v="5103"/>
    <n v="1"/>
    <n v="0.1"/>
    <n v="41.495999999999967"/>
    <x v="2"/>
    <x v="0"/>
  </r>
  <r>
    <n v="7684"/>
    <x v="3805"/>
    <x v="152"/>
    <d v="2017-05-01T00:00:00"/>
    <s v="First Class"/>
    <s v="SD-20485"/>
    <x v="174"/>
    <x v="2"/>
    <x v="0"/>
    <x v="297"/>
    <x v="12"/>
    <x v="373"/>
    <x v="2"/>
    <s v="OFF-BI-10003527"/>
    <x v="1"/>
    <x v="8"/>
    <x v="451"/>
    <x v="5104"/>
    <n v="3"/>
    <n v="0"/>
    <n v="1906.4850000000001"/>
    <x v="2"/>
    <x v="0"/>
  </r>
  <r>
    <n v="7685"/>
    <x v="3806"/>
    <x v="966"/>
    <d v="2017-02-21T00:00:00"/>
    <s v="Standard Class"/>
    <s v="TT-21070"/>
    <x v="74"/>
    <x v="0"/>
    <x v="0"/>
    <x v="30"/>
    <x v="15"/>
    <x v="144"/>
    <x v="3"/>
    <s v="OFF-BI-10002897"/>
    <x v="1"/>
    <x v="8"/>
    <x v="1802"/>
    <x v="5105"/>
    <n v="9"/>
    <n v="0.2"/>
    <n v="9.5786999999999995"/>
    <x v="2"/>
    <x v="0"/>
  </r>
  <r>
    <n v="7686"/>
    <x v="3806"/>
    <x v="966"/>
    <d v="2017-02-21T00:00:00"/>
    <s v="Standard Class"/>
    <s v="TT-21070"/>
    <x v="74"/>
    <x v="0"/>
    <x v="0"/>
    <x v="30"/>
    <x v="15"/>
    <x v="144"/>
    <x v="3"/>
    <s v="TEC-PH-10002584"/>
    <x v="2"/>
    <x v="7"/>
    <x v="1705"/>
    <x v="5106"/>
    <n v="1"/>
    <n v="0"/>
    <n v="187.79699999999997"/>
    <x v="2"/>
    <x v="0"/>
  </r>
  <r>
    <n v="7687"/>
    <x v="3807"/>
    <x v="881"/>
    <d v="2018-11-29T00:00:00"/>
    <s v="Standard Class"/>
    <s v="BB-11545"/>
    <x v="179"/>
    <x v="1"/>
    <x v="0"/>
    <x v="25"/>
    <x v="12"/>
    <x v="30"/>
    <x v="2"/>
    <s v="FUR-TA-10001095"/>
    <x v="0"/>
    <x v="3"/>
    <x v="616"/>
    <x v="5107"/>
    <n v="9"/>
    <n v="0"/>
    <n v="329.40809999999999"/>
    <x v="2"/>
    <x v="0"/>
  </r>
  <r>
    <n v="7688"/>
    <x v="3807"/>
    <x v="881"/>
    <d v="2018-11-29T00:00:00"/>
    <s v="Standard Class"/>
    <s v="BB-11545"/>
    <x v="179"/>
    <x v="1"/>
    <x v="0"/>
    <x v="25"/>
    <x v="12"/>
    <x v="30"/>
    <x v="2"/>
    <s v="OFF-BI-10004002"/>
    <x v="1"/>
    <x v="8"/>
    <x v="154"/>
    <x v="5108"/>
    <n v="1"/>
    <n v="0"/>
    <n v="8.3040000000000003"/>
    <x v="2"/>
    <x v="0"/>
  </r>
  <r>
    <n v="7689"/>
    <x v="3807"/>
    <x v="881"/>
    <d v="2018-11-29T00:00:00"/>
    <s v="Standard Class"/>
    <s v="BB-11545"/>
    <x v="179"/>
    <x v="1"/>
    <x v="0"/>
    <x v="25"/>
    <x v="12"/>
    <x v="30"/>
    <x v="2"/>
    <s v="TEC-AC-10004518"/>
    <x v="2"/>
    <x v="11"/>
    <x v="1812"/>
    <x v="5109"/>
    <n v="8"/>
    <n v="0"/>
    <n v="62.400000000000006"/>
    <x v="2"/>
    <x v="0"/>
  </r>
  <r>
    <n v="7690"/>
    <x v="3808"/>
    <x v="663"/>
    <d v="2019-07-17T00:00:00"/>
    <s v="First Class"/>
    <s v="RS-19420"/>
    <x v="602"/>
    <x v="1"/>
    <x v="0"/>
    <x v="244"/>
    <x v="17"/>
    <x v="302"/>
    <x v="0"/>
    <s v="OFF-AP-10002191"/>
    <x v="1"/>
    <x v="9"/>
    <x v="808"/>
    <x v="3998"/>
    <n v="3"/>
    <n v="0"/>
    <n v="50.383200000000009"/>
    <x v="0"/>
    <x v="0"/>
  </r>
  <r>
    <n v="7691"/>
    <x v="3808"/>
    <x v="663"/>
    <d v="2019-07-17T00:00:00"/>
    <s v="First Class"/>
    <s v="RS-19420"/>
    <x v="602"/>
    <x v="1"/>
    <x v="0"/>
    <x v="244"/>
    <x v="17"/>
    <x v="302"/>
    <x v="0"/>
    <s v="FUR-TA-10004575"/>
    <x v="0"/>
    <x v="3"/>
    <x v="309"/>
    <x v="1310"/>
    <n v="3"/>
    <n v="0"/>
    <n v="157.12919999999997"/>
    <x v="0"/>
    <x v="0"/>
  </r>
  <r>
    <n v="7692"/>
    <x v="3808"/>
    <x v="663"/>
    <d v="2019-07-17T00:00:00"/>
    <s v="First Class"/>
    <s v="RS-19420"/>
    <x v="602"/>
    <x v="1"/>
    <x v="0"/>
    <x v="244"/>
    <x v="17"/>
    <x v="302"/>
    <x v="0"/>
    <s v="OFF-PA-10003177"/>
    <x v="1"/>
    <x v="10"/>
    <x v="89"/>
    <x v="91"/>
    <n v="2"/>
    <n v="0"/>
    <n v="6.2208000000000006"/>
    <x v="0"/>
    <x v="0"/>
  </r>
  <r>
    <n v="7693"/>
    <x v="3809"/>
    <x v="282"/>
    <d v="2017-01-03T00:00:00"/>
    <s v="Standard Class"/>
    <s v="AI-10855"/>
    <x v="482"/>
    <x v="0"/>
    <x v="0"/>
    <x v="71"/>
    <x v="1"/>
    <x v="90"/>
    <x v="1"/>
    <s v="OFF-LA-10003923"/>
    <x v="1"/>
    <x v="2"/>
    <x v="429"/>
    <x v="333"/>
    <n v="6"/>
    <n v="0"/>
    <n v="44.400000000000006"/>
    <x v="1"/>
    <x v="0"/>
  </r>
  <r>
    <n v="7694"/>
    <x v="3809"/>
    <x v="282"/>
    <d v="2017-01-03T00:00:00"/>
    <s v="Standard Class"/>
    <s v="AI-10855"/>
    <x v="482"/>
    <x v="0"/>
    <x v="0"/>
    <x v="71"/>
    <x v="1"/>
    <x v="90"/>
    <x v="1"/>
    <s v="TEC-PH-10001051"/>
    <x v="2"/>
    <x v="7"/>
    <x v="1263"/>
    <x v="1895"/>
    <n v="4"/>
    <n v="0.2"/>
    <n v="35.996399999999952"/>
    <x v="1"/>
    <x v="0"/>
  </r>
  <r>
    <n v="7695"/>
    <x v="3810"/>
    <x v="554"/>
    <d v="2018-03-22T00:00:00"/>
    <s v="Same Day"/>
    <s v="MC-17275"/>
    <x v="507"/>
    <x v="0"/>
    <x v="0"/>
    <x v="4"/>
    <x v="4"/>
    <x v="5"/>
    <x v="1"/>
    <s v="FUR-CH-10004754"/>
    <x v="0"/>
    <x v="1"/>
    <x v="1132"/>
    <x v="5110"/>
    <n v="7"/>
    <n v="0.2"/>
    <n v="14.690199999999997"/>
    <x v="1"/>
    <x v="0"/>
  </r>
  <r>
    <n v="7696"/>
    <x v="3811"/>
    <x v="1170"/>
    <d v="2019-07-05T00:00:00"/>
    <s v="First Class"/>
    <s v="AH-10120"/>
    <x v="571"/>
    <x v="2"/>
    <x v="0"/>
    <x v="12"/>
    <x v="5"/>
    <x v="66"/>
    <x v="2"/>
    <s v="OFF-PA-10000357"/>
    <x v="1"/>
    <x v="10"/>
    <x v="447"/>
    <x v="2919"/>
    <n v="5"/>
    <n v="0.2"/>
    <n v="59.435499999999998"/>
    <x v="2"/>
    <x v="0"/>
  </r>
  <r>
    <n v="7697"/>
    <x v="3811"/>
    <x v="1170"/>
    <d v="2019-07-05T00:00:00"/>
    <s v="First Class"/>
    <s v="AH-10120"/>
    <x v="571"/>
    <x v="2"/>
    <x v="0"/>
    <x v="12"/>
    <x v="5"/>
    <x v="66"/>
    <x v="2"/>
    <s v="OFF-BI-10001787"/>
    <x v="1"/>
    <x v="8"/>
    <x v="1491"/>
    <x v="5111"/>
    <n v="4"/>
    <n v="0.8"/>
    <n v="-8.1096000000000004"/>
    <x v="2"/>
    <x v="0"/>
  </r>
  <r>
    <n v="7698"/>
    <x v="3812"/>
    <x v="817"/>
    <d v="2019-12-18T00:00:00"/>
    <s v="Standard Class"/>
    <s v="BF-11170"/>
    <x v="408"/>
    <x v="2"/>
    <x v="0"/>
    <x v="104"/>
    <x v="31"/>
    <x v="128"/>
    <x v="3"/>
    <s v="TEC-CO-10002313"/>
    <x v="2"/>
    <x v="16"/>
    <x v="349"/>
    <x v="5112"/>
    <n v="2"/>
    <n v="0"/>
    <n v="467.99220000000003"/>
    <x v="2"/>
    <x v="0"/>
  </r>
  <r>
    <n v="7699"/>
    <x v="3812"/>
    <x v="817"/>
    <d v="2019-12-18T00:00:00"/>
    <s v="Standard Class"/>
    <s v="BF-11170"/>
    <x v="408"/>
    <x v="2"/>
    <x v="0"/>
    <x v="104"/>
    <x v="31"/>
    <x v="128"/>
    <x v="3"/>
    <s v="OFF-ST-10002790"/>
    <x v="1"/>
    <x v="4"/>
    <x v="236"/>
    <x v="5113"/>
    <n v="1"/>
    <n v="0"/>
    <n v="2.2155000000000058"/>
    <x v="2"/>
    <x v="0"/>
  </r>
  <r>
    <n v="7700"/>
    <x v="3812"/>
    <x v="817"/>
    <d v="2019-12-18T00:00:00"/>
    <s v="Standard Class"/>
    <s v="BF-11170"/>
    <x v="408"/>
    <x v="2"/>
    <x v="0"/>
    <x v="104"/>
    <x v="31"/>
    <x v="128"/>
    <x v="3"/>
    <s v="OFF-SU-10001664"/>
    <x v="1"/>
    <x v="14"/>
    <x v="1241"/>
    <x v="3567"/>
    <n v="3"/>
    <n v="0"/>
    <n v="6.6846000000000005"/>
    <x v="2"/>
    <x v="0"/>
  </r>
  <r>
    <n v="7701"/>
    <x v="3812"/>
    <x v="817"/>
    <d v="2019-12-18T00:00:00"/>
    <s v="Standard Class"/>
    <s v="BF-11170"/>
    <x v="408"/>
    <x v="2"/>
    <x v="0"/>
    <x v="104"/>
    <x v="31"/>
    <x v="128"/>
    <x v="3"/>
    <s v="OFF-FA-10001332"/>
    <x v="1"/>
    <x v="13"/>
    <x v="1570"/>
    <x v="1315"/>
    <n v="6"/>
    <n v="0"/>
    <n v="8.121599999999999"/>
    <x v="2"/>
    <x v="0"/>
  </r>
  <r>
    <n v="7702"/>
    <x v="3812"/>
    <x v="817"/>
    <d v="2019-12-18T00:00:00"/>
    <s v="Standard Class"/>
    <s v="BF-11170"/>
    <x v="408"/>
    <x v="2"/>
    <x v="0"/>
    <x v="104"/>
    <x v="31"/>
    <x v="128"/>
    <x v="3"/>
    <s v="FUR-TA-10003473"/>
    <x v="0"/>
    <x v="3"/>
    <x v="216"/>
    <x v="5114"/>
    <n v="2"/>
    <n v="0.3"/>
    <n v="-52.658199999999965"/>
    <x v="2"/>
    <x v="0"/>
  </r>
  <r>
    <n v="7703"/>
    <x v="3813"/>
    <x v="370"/>
    <d v="2018-09-02T00:00:00"/>
    <s v="Standard Class"/>
    <s v="AA-10480"/>
    <x v="4"/>
    <x v="0"/>
    <x v="0"/>
    <x v="66"/>
    <x v="12"/>
    <x v="151"/>
    <x v="2"/>
    <s v="OFF-PA-10000605"/>
    <x v="1"/>
    <x v="10"/>
    <x v="816"/>
    <x v="1057"/>
    <n v="2"/>
    <n v="0"/>
    <n v="5.6644000000000005"/>
    <x v="2"/>
    <x v="0"/>
  </r>
  <r>
    <n v="7704"/>
    <x v="3813"/>
    <x v="370"/>
    <d v="2018-09-02T00:00:00"/>
    <s v="Standard Class"/>
    <s v="AA-10480"/>
    <x v="4"/>
    <x v="0"/>
    <x v="0"/>
    <x v="66"/>
    <x v="12"/>
    <x v="151"/>
    <x v="2"/>
    <s v="TEC-PH-10002170"/>
    <x v="2"/>
    <x v="7"/>
    <x v="599"/>
    <x v="2779"/>
    <n v="3"/>
    <n v="0"/>
    <n v="58.791600000000003"/>
    <x v="2"/>
    <x v="0"/>
  </r>
  <r>
    <n v="7705"/>
    <x v="3813"/>
    <x v="370"/>
    <d v="2018-09-02T00:00:00"/>
    <s v="Standard Class"/>
    <s v="AA-10480"/>
    <x v="4"/>
    <x v="0"/>
    <x v="0"/>
    <x v="66"/>
    <x v="12"/>
    <x v="151"/>
    <x v="2"/>
    <s v="FUR-TA-10004147"/>
    <x v="0"/>
    <x v="3"/>
    <x v="819"/>
    <x v="990"/>
    <n v="4"/>
    <n v="0"/>
    <n v="98.524799999999971"/>
    <x v="2"/>
    <x v="0"/>
  </r>
  <r>
    <n v="7706"/>
    <x v="3813"/>
    <x v="370"/>
    <d v="2018-09-02T00:00:00"/>
    <s v="Standard Class"/>
    <s v="AA-10480"/>
    <x v="4"/>
    <x v="0"/>
    <x v="0"/>
    <x v="66"/>
    <x v="12"/>
    <x v="151"/>
    <x v="2"/>
    <s v="TEC-AC-10003911"/>
    <x v="2"/>
    <x v="11"/>
    <x v="331"/>
    <x v="651"/>
    <n v="3"/>
    <n v="0"/>
    <n v="163.18979999999999"/>
    <x v="2"/>
    <x v="0"/>
  </r>
  <r>
    <n v="7707"/>
    <x v="3813"/>
    <x v="370"/>
    <d v="2018-09-02T00:00:00"/>
    <s v="Standard Class"/>
    <s v="AA-10480"/>
    <x v="4"/>
    <x v="0"/>
    <x v="0"/>
    <x v="66"/>
    <x v="12"/>
    <x v="151"/>
    <x v="2"/>
    <s v="OFF-AR-10002578"/>
    <x v="1"/>
    <x v="6"/>
    <x v="671"/>
    <x v="880"/>
    <n v="3"/>
    <n v="0"/>
    <n v="2.5055999999999998"/>
    <x v="2"/>
    <x v="0"/>
  </r>
  <r>
    <n v="7708"/>
    <x v="3814"/>
    <x v="453"/>
    <d v="2019-10-19T00:00:00"/>
    <s v="Standard Class"/>
    <s v="SV-20815"/>
    <x v="458"/>
    <x v="1"/>
    <x v="0"/>
    <x v="11"/>
    <x v="7"/>
    <x v="12"/>
    <x v="1"/>
    <s v="OFF-AR-10001761"/>
    <x v="1"/>
    <x v="6"/>
    <x v="1651"/>
    <x v="2643"/>
    <n v="2"/>
    <n v="0"/>
    <n v="4.2047999999999996"/>
    <x v="1"/>
    <x v="0"/>
  </r>
  <r>
    <n v="7709"/>
    <x v="3815"/>
    <x v="1089"/>
    <d v="2016-10-29T00:00:00"/>
    <s v="Standard Class"/>
    <s v="EH-14185"/>
    <x v="699"/>
    <x v="0"/>
    <x v="0"/>
    <x v="10"/>
    <x v="9"/>
    <x v="74"/>
    <x v="3"/>
    <s v="TEC-AC-10001553"/>
    <x v="2"/>
    <x v="11"/>
    <x v="1608"/>
    <x v="2868"/>
    <n v="3"/>
    <n v="0.2"/>
    <n v="0.50970000000000049"/>
    <x v="2"/>
    <x v="0"/>
  </r>
  <r>
    <n v="7710"/>
    <x v="3815"/>
    <x v="1089"/>
    <d v="2016-10-29T00:00:00"/>
    <s v="Standard Class"/>
    <s v="EH-14185"/>
    <x v="699"/>
    <x v="0"/>
    <x v="0"/>
    <x v="10"/>
    <x v="9"/>
    <x v="74"/>
    <x v="3"/>
    <s v="OFF-BI-10000309"/>
    <x v="1"/>
    <x v="8"/>
    <x v="338"/>
    <x v="5115"/>
    <n v="3"/>
    <n v="0.7"/>
    <n v="-9.5885999999999996"/>
    <x v="2"/>
    <x v="0"/>
  </r>
  <r>
    <n v="7711"/>
    <x v="3816"/>
    <x v="788"/>
    <d v="2017-04-07T00:00:00"/>
    <s v="Standard Class"/>
    <s v="JL-15850"/>
    <x v="139"/>
    <x v="0"/>
    <x v="0"/>
    <x v="123"/>
    <x v="16"/>
    <x v="154"/>
    <x v="1"/>
    <s v="TEC-PH-10003095"/>
    <x v="2"/>
    <x v="7"/>
    <x v="1500"/>
    <x v="4412"/>
    <n v="5"/>
    <n v="0.2"/>
    <n v="32.924999999999997"/>
    <x v="1"/>
    <x v="0"/>
  </r>
  <r>
    <n v="7712"/>
    <x v="3817"/>
    <x v="960"/>
    <d v="2019-10-30T00:00:00"/>
    <s v="Second Class"/>
    <s v="JM-15250"/>
    <x v="49"/>
    <x v="0"/>
    <x v="0"/>
    <x v="115"/>
    <x v="3"/>
    <x v="305"/>
    <x v="0"/>
    <s v="FUR-FU-10001876"/>
    <x v="0"/>
    <x v="5"/>
    <x v="1403"/>
    <x v="2540"/>
    <n v="3"/>
    <n v="0.2"/>
    <n v="15.590399999999995"/>
    <x v="0"/>
    <x v="0"/>
  </r>
  <r>
    <n v="7713"/>
    <x v="3817"/>
    <x v="960"/>
    <d v="2019-10-30T00:00:00"/>
    <s v="Second Class"/>
    <s v="JM-15250"/>
    <x v="49"/>
    <x v="0"/>
    <x v="0"/>
    <x v="115"/>
    <x v="3"/>
    <x v="305"/>
    <x v="0"/>
    <s v="OFF-ST-10001522"/>
    <x v="1"/>
    <x v="4"/>
    <x v="197"/>
    <x v="2772"/>
    <n v="2"/>
    <n v="0.2"/>
    <n v="-29.436800000000012"/>
    <x v="0"/>
    <x v="0"/>
  </r>
  <r>
    <n v="7714"/>
    <x v="3817"/>
    <x v="960"/>
    <d v="2019-10-30T00:00:00"/>
    <s v="Second Class"/>
    <s v="JM-15250"/>
    <x v="49"/>
    <x v="0"/>
    <x v="0"/>
    <x v="115"/>
    <x v="3"/>
    <x v="305"/>
    <x v="0"/>
    <s v="OFF-PA-10000300"/>
    <x v="1"/>
    <x v="10"/>
    <x v="1775"/>
    <x v="1107"/>
    <n v="3"/>
    <n v="0.2"/>
    <n v="16.183799999999998"/>
    <x v="0"/>
    <x v="0"/>
  </r>
  <r>
    <n v="7715"/>
    <x v="3818"/>
    <x v="29"/>
    <d v="2016-12-07T00:00:00"/>
    <s v="First Class"/>
    <s v="JB-15925"/>
    <x v="102"/>
    <x v="0"/>
    <x v="0"/>
    <x v="1"/>
    <x v="1"/>
    <x v="3"/>
    <x v="1"/>
    <s v="OFF-AP-10001469"/>
    <x v="1"/>
    <x v="9"/>
    <x v="586"/>
    <x v="5116"/>
    <n v="6"/>
    <n v="0"/>
    <n v="72.575399999999973"/>
    <x v="1"/>
    <x v="0"/>
  </r>
  <r>
    <n v="7716"/>
    <x v="3819"/>
    <x v="132"/>
    <d v="2019-11-08T00:00:00"/>
    <s v="Standard Class"/>
    <s v="PB-19105"/>
    <x v="287"/>
    <x v="0"/>
    <x v="0"/>
    <x v="10"/>
    <x v="9"/>
    <x v="11"/>
    <x v="3"/>
    <s v="TEC-AC-10001553"/>
    <x v="2"/>
    <x v="11"/>
    <x v="1608"/>
    <x v="2868"/>
    <n v="3"/>
    <n v="0.2"/>
    <n v="0.50970000000000049"/>
    <x v="2"/>
    <x v="0"/>
  </r>
  <r>
    <n v="7717"/>
    <x v="3820"/>
    <x v="1171"/>
    <d v="2017-01-12T00:00:00"/>
    <s v="Standard Class"/>
    <s v="SP-20620"/>
    <x v="407"/>
    <x v="1"/>
    <x v="0"/>
    <x v="77"/>
    <x v="22"/>
    <x v="97"/>
    <x v="1"/>
    <s v="OFF-PA-10004041"/>
    <x v="1"/>
    <x v="10"/>
    <x v="949"/>
    <x v="5117"/>
    <n v="5"/>
    <n v="0.2"/>
    <n v="9.2499999999999964"/>
    <x v="1"/>
    <x v="0"/>
  </r>
  <r>
    <n v="7718"/>
    <x v="3820"/>
    <x v="1171"/>
    <d v="2017-01-12T00:00:00"/>
    <s v="Standard Class"/>
    <s v="SP-20620"/>
    <x v="407"/>
    <x v="1"/>
    <x v="0"/>
    <x v="77"/>
    <x v="22"/>
    <x v="97"/>
    <x v="1"/>
    <s v="OFF-BI-10002764"/>
    <x v="1"/>
    <x v="8"/>
    <x v="507"/>
    <x v="5118"/>
    <n v="2"/>
    <n v="0.7"/>
    <n v="-1.3565999999999994"/>
    <x v="1"/>
    <x v="0"/>
  </r>
  <r>
    <n v="7719"/>
    <x v="3821"/>
    <x v="428"/>
    <d v="2019-09-14T00:00:00"/>
    <s v="Standard Class"/>
    <s v="MC-17605"/>
    <x v="204"/>
    <x v="1"/>
    <x v="0"/>
    <x v="1"/>
    <x v="1"/>
    <x v="3"/>
    <x v="1"/>
    <s v="TEC-AC-10001114"/>
    <x v="2"/>
    <x v="11"/>
    <x v="1211"/>
    <x v="5119"/>
    <n v="4"/>
    <n v="0"/>
    <n v="51.18719999999999"/>
    <x v="1"/>
    <x v="0"/>
  </r>
  <r>
    <n v="7720"/>
    <x v="3822"/>
    <x v="956"/>
    <d v="2017-01-10T00:00:00"/>
    <s v="Standard Class"/>
    <s v="BG-11695"/>
    <x v="410"/>
    <x v="1"/>
    <x v="0"/>
    <x v="20"/>
    <x v="15"/>
    <x v="29"/>
    <x v="3"/>
    <s v="OFF-AR-10001615"/>
    <x v="1"/>
    <x v="6"/>
    <x v="1488"/>
    <x v="426"/>
    <n v="3"/>
    <n v="0"/>
    <n v="15.475200000000001"/>
    <x v="2"/>
    <x v="0"/>
  </r>
  <r>
    <n v="7721"/>
    <x v="3822"/>
    <x v="956"/>
    <d v="2017-01-10T00:00:00"/>
    <s v="Standard Class"/>
    <s v="BG-11695"/>
    <x v="410"/>
    <x v="1"/>
    <x v="0"/>
    <x v="20"/>
    <x v="15"/>
    <x v="29"/>
    <x v="3"/>
    <s v="OFF-EN-10000461"/>
    <x v="1"/>
    <x v="12"/>
    <x v="753"/>
    <x v="2053"/>
    <n v="2"/>
    <n v="0"/>
    <n v="8.2156000000000002"/>
    <x v="2"/>
    <x v="0"/>
  </r>
  <r>
    <n v="7722"/>
    <x v="3822"/>
    <x v="956"/>
    <d v="2017-01-10T00:00:00"/>
    <s v="Standard Class"/>
    <s v="BG-11695"/>
    <x v="410"/>
    <x v="1"/>
    <x v="0"/>
    <x v="20"/>
    <x v="15"/>
    <x v="29"/>
    <x v="3"/>
    <s v="OFF-BI-10004506"/>
    <x v="1"/>
    <x v="8"/>
    <x v="1247"/>
    <x v="5120"/>
    <n v="2"/>
    <n v="0.2"/>
    <n v="4.6088000000000005"/>
    <x v="2"/>
    <x v="0"/>
  </r>
  <r>
    <n v="7723"/>
    <x v="3823"/>
    <x v="513"/>
    <d v="2019-04-20T00:00:00"/>
    <s v="Standard Class"/>
    <s v="JO-15550"/>
    <x v="270"/>
    <x v="2"/>
    <x v="0"/>
    <x v="8"/>
    <x v="1"/>
    <x v="9"/>
    <x v="1"/>
    <s v="OFF-AP-10000027"/>
    <x v="1"/>
    <x v="9"/>
    <x v="1813"/>
    <x v="1360"/>
    <n v="3"/>
    <n v="0"/>
    <n v="12.222"/>
    <x v="1"/>
    <x v="0"/>
  </r>
  <r>
    <n v="7724"/>
    <x v="3824"/>
    <x v="229"/>
    <d v="2017-09-14T00:00:00"/>
    <s v="Standard Class"/>
    <s v="AR-10345"/>
    <x v="753"/>
    <x v="1"/>
    <x v="0"/>
    <x v="89"/>
    <x v="5"/>
    <x v="110"/>
    <x v="2"/>
    <s v="FUR-CH-10003981"/>
    <x v="0"/>
    <x v="1"/>
    <x v="1175"/>
    <x v="5121"/>
    <n v="1"/>
    <n v="0.3"/>
    <n v="-2.5698000000000292"/>
    <x v="2"/>
    <x v="0"/>
  </r>
  <r>
    <n v="7725"/>
    <x v="3825"/>
    <x v="477"/>
    <d v="2018-09-29T00:00:00"/>
    <s v="Standard Class"/>
    <s v="TS-21505"/>
    <x v="700"/>
    <x v="0"/>
    <x v="0"/>
    <x v="138"/>
    <x v="24"/>
    <x v="177"/>
    <x v="3"/>
    <s v="OFF-AP-10003849"/>
    <x v="1"/>
    <x v="9"/>
    <x v="841"/>
    <x v="5122"/>
    <n v="1"/>
    <n v="0.2"/>
    <n v="17.890999999999977"/>
    <x v="2"/>
    <x v="0"/>
  </r>
  <r>
    <n v="7726"/>
    <x v="3825"/>
    <x v="477"/>
    <d v="2018-09-29T00:00:00"/>
    <s v="Standard Class"/>
    <s v="TS-21505"/>
    <x v="700"/>
    <x v="0"/>
    <x v="0"/>
    <x v="138"/>
    <x v="24"/>
    <x v="177"/>
    <x v="3"/>
    <s v="OFF-ST-10004963"/>
    <x v="1"/>
    <x v="4"/>
    <x v="465"/>
    <x v="5123"/>
    <n v="2"/>
    <n v="0.2"/>
    <n v="-4.8448000000000029"/>
    <x v="2"/>
    <x v="0"/>
  </r>
  <r>
    <n v="7727"/>
    <x v="3825"/>
    <x v="477"/>
    <d v="2018-09-29T00:00:00"/>
    <s v="Standard Class"/>
    <s v="TS-21505"/>
    <x v="700"/>
    <x v="0"/>
    <x v="0"/>
    <x v="138"/>
    <x v="24"/>
    <x v="177"/>
    <x v="3"/>
    <s v="OFF-ST-10002574"/>
    <x v="1"/>
    <x v="4"/>
    <x v="935"/>
    <x v="4102"/>
    <n v="3"/>
    <n v="0.2"/>
    <n v="-82.884"/>
    <x v="2"/>
    <x v="0"/>
  </r>
  <r>
    <n v="7728"/>
    <x v="3826"/>
    <x v="199"/>
    <d v="2017-03-20T00:00:00"/>
    <s v="Second Class"/>
    <s v="JK-15640"/>
    <x v="82"/>
    <x v="2"/>
    <x v="0"/>
    <x v="20"/>
    <x v="15"/>
    <x v="29"/>
    <x v="3"/>
    <s v="OFF-AR-10001761"/>
    <x v="1"/>
    <x v="6"/>
    <x v="1651"/>
    <x v="255"/>
    <n v="3"/>
    <n v="0"/>
    <n v="6.3071999999999999"/>
    <x v="2"/>
    <x v="0"/>
  </r>
  <r>
    <n v="7729"/>
    <x v="3827"/>
    <x v="491"/>
    <d v="2018-12-02T00:00:00"/>
    <s v="Standard Class"/>
    <s v="GA-14515"/>
    <x v="654"/>
    <x v="0"/>
    <x v="0"/>
    <x v="236"/>
    <x v="5"/>
    <x v="293"/>
    <x v="2"/>
    <s v="OFF-AR-10000716"/>
    <x v="1"/>
    <x v="6"/>
    <x v="794"/>
    <x v="329"/>
    <n v="4"/>
    <n v="0.2"/>
    <n v="4.2408000000000001"/>
    <x v="2"/>
    <x v="0"/>
  </r>
  <r>
    <n v="7730"/>
    <x v="3828"/>
    <x v="182"/>
    <d v="2018-10-01T00:00:00"/>
    <s v="Standard Class"/>
    <s v="TN-21040"/>
    <x v="184"/>
    <x v="2"/>
    <x v="0"/>
    <x v="315"/>
    <x v="2"/>
    <x v="393"/>
    <x v="0"/>
    <s v="TEC-AC-10002637"/>
    <x v="2"/>
    <x v="11"/>
    <x v="1317"/>
    <x v="2404"/>
    <n v="3"/>
    <n v="0.2"/>
    <n v="-75.59580000000004"/>
    <x v="0"/>
    <x v="0"/>
  </r>
  <r>
    <n v="7731"/>
    <x v="3829"/>
    <x v="487"/>
    <d v="2019-06-19T00:00:00"/>
    <s v="Standard Class"/>
    <s v="TW-21025"/>
    <x v="69"/>
    <x v="2"/>
    <x v="0"/>
    <x v="4"/>
    <x v="4"/>
    <x v="5"/>
    <x v="1"/>
    <s v="FUR-CH-10003774"/>
    <x v="0"/>
    <x v="1"/>
    <x v="1194"/>
    <x v="5124"/>
    <n v="4"/>
    <n v="0.2"/>
    <n v="-25.474400000000017"/>
    <x v="1"/>
    <x v="0"/>
  </r>
  <r>
    <n v="7732"/>
    <x v="3830"/>
    <x v="65"/>
    <d v="2019-09-21T00:00:00"/>
    <s v="First Class"/>
    <s v="PA-19060"/>
    <x v="50"/>
    <x v="2"/>
    <x v="0"/>
    <x v="61"/>
    <x v="5"/>
    <x v="77"/>
    <x v="2"/>
    <s v="OFF-EN-10000927"/>
    <x v="1"/>
    <x v="12"/>
    <x v="81"/>
    <x v="5125"/>
    <n v="4"/>
    <n v="0.2"/>
    <n v="35.889999999999986"/>
    <x v="2"/>
    <x v="0"/>
  </r>
  <r>
    <n v="7733"/>
    <x v="3831"/>
    <x v="455"/>
    <d v="2019-06-08T00:00:00"/>
    <s v="Standard Class"/>
    <s v="JD-15790"/>
    <x v="479"/>
    <x v="0"/>
    <x v="0"/>
    <x v="12"/>
    <x v="5"/>
    <x v="32"/>
    <x v="2"/>
    <s v="OFF-PA-10000743"/>
    <x v="1"/>
    <x v="10"/>
    <x v="578"/>
    <x v="1432"/>
    <n v="2"/>
    <n v="0.2"/>
    <n v="3.7407999999999997"/>
    <x v="2"/>
    <x v="0"/>
  </r>
  <r>
    <n v="7734"/>
    <x v="3832"/>
    <x v="666"/>
    <d v="2018-05-19T00:00:00"/>
    <s v="Second Class"/>
    <s v="MN-17935"/>
    <x v="438"/>
    <x v="0"/>
    <x v="0"/>
    <x v="24"/>
    <x v="24"/>
    <x v="157"/>
    <x v="3"/>
    <s v="OFF-PA-10000697"/>
    <x v="1"/>
    <x v="10"/>
    <x v="1379"/>
    <x v="302"/>
    <n v="4"/>
    <n v="0.2"/>
    <n v="5.5215999999999994"/>
    <x v="2"/>
    <x v="0"/>
  </r>
  <r>
    <n v="7735"/>
    <x v="3833"/>
    <x v="175"/>
    <d v="2019-09-20T00:00:00"/>
    <s v="Standard Class"/>
    <s v="GM-14500"/>
    <x v="421"/>
    <x v="0"/>
    <x v="0"/>
    <x v="4"/>
    <x v="4"/>
    <x v="5"/>
    <x v="1"/>
    <s v="OFF-AR-10004441"/>
    <x v="1"/>
    <x v="6"/>
    <x v="155"/>
    <x v="2162"/>
    <n v="3"/>
    <n v="0"/>
    <n v="5.2164000000000001"/>
    <x v="1"/>
    <x v="0"/>
  </r>
  <r>
    <n v="7736"/>
    <x v="3834"/>
    <x v="250"/>
    <d v="2018-08-26T00:00:00"/>
    <s v="Standard Class"/>
    <s v="DG-13300"/>
    <x v="375"/>
    <x v="1"/>
    <x v="0"/>
    <x v="4"/>
    <x v="4"/>
    <x v="59"/>
    <x v="1"/>
    <s v="OFF-PA-10001870"/>
    <x v="1"/>
    <x v="10"/>
    <x v="680"/>
    <x v="541"/>
    <n v="3"/>
    <n v="0"/>
    <n v="9.3312000000000008"/>
    <x v="1"/>
    <x v="0"/>
  </r>
  <r>
    <n v="7737"/>
    <x v="3835"/>
    <x v="992"/>
    <d v="2016-06-06T00:00:00"/>
    <s v="Standard Class"/>
    <s v="JG-15160"/>
    <x v="506"/>
    <x v="0"/>
    <x v="0"/>
    <x v="20"/>
    <x v="15"/>
    <x v="23"/>
    <x v="3"/>
    <s v="OFF-BI-10003684"/>
    <x v="1"/>
    <x v="8"/>
    <x v="714"/>
    <x v="467"/>
    <n v="4"/>
    <n v="0.2"/>
    <n v="26.387999999999998"/>
    <x v="2"/>
    <x v="0"/>
  </r>
  <r>
    <n v="7738"/>
    <x v="3836"/>
    <x v="404"/>
    <d v="2019-12-20T00:00:00"/>
    <s v="First Class"/>
    <s v="AG-10330"/>
    <x v="743"/>
    <x v="0"/>
    <x v="0"/>
    <x v="35"/>
    <x v="3"/>
    <x v="43"/>
    <x v="0"/>
    <s v="OFF-AR-10001315"/>
    <x v="1"/>
    <x v="6"/>
    <x v="1029"/>
    <x v="2538"/>
    <n v="9"/>
    <n v="0.2"/>
    <n v="1.4255999999999993"/>
    <x v="0"/>
    <x v="0"/>
  </r>
  <r>
    <n v="7739"/>
    <x v="3837"/>
    <x v="245"/>
    <d v="2019-08-06T00:00:00"/>
    <s v="Standard Class"/>
    <s v="JF-15355"/>
    <x v="282"/>
    <x v="0"/>
    <x v="0"/>
    <x v="248"/>
    <x v="39"/>
    <x v="307"/>
    <x v="3"/>
    <s v="TEC-PH-10003589"/>
    <x v="2"/>
    <x v="7"/>
    <x v="826"/>
    <x v="5126"/>
    <n v="5"/>
    <n v="0"/>
    <n v="43.175999999999995"/>
    <x v="2"/>
    <x v="0"/>
  </r>
  <r>
    <n v="7740"/>
    <x v="3838"/>
    <x v="871"/>
    <d v="2016-11-26T00:00:00"/>
    <s v="Standard Class"/>
    <s v="SC-20680"/>
    <x v="649"/>
    <x v="2"/>
    <x v="0"/>
    <x v="8"/>
    <x v="1"/>
    <x v="94"/>
    <x v="1"/>
    <s v="OFF-PA-10001609"/>
    <x v="1"/>
    <x v="10"/>
    <x v="1116"/>
    <x v="1545"/>
    <n v="2"/>
    <n v="0"/>
    <n v="3.0267999999999997"/>
    <x v="1"/>
    <x v="0"/>
  </r>
  <r>
    <n v="7741"/>
    <x v="3838"/>
    <x v="871"/>
    <d v="2016-11-26T00:00:00"/>
    <s v="Standard Class"/>
    <s v="SC-20680"/>
    <x v="649"/>
    <x v="2"/>
    <x v="0"/>
    <x v="8"/>
    <x v="1"/>
    <x v="94"/>
    <x v="1"/>
    <s v="TEC-AC-10000474"/>
    <x v="2"/>
    <x v="11"/>
    <x v="1510"/>
    <x v="5127"/>
    <n v="1"/>
    <n v="0"/>
    <n v="28.496999999999986"/>
    <x v="1"/>
    <x v="0"/>
  </r>
  <r>
    <n v="7742"/>
    <x v="3839"/>
    <x v="496"/>
    <d v="2017-09-26T00:00:00"/>
    <s v="Second Class"/>
    <s v="CM-11935"/>
    <x v="619"/>
    <x v="0"/>
    <x v="0"/>
    <x v="93"/>
    <x v="16"/>
    <x v="115"/>
    <x v="1"/>
    <s v="TEC-PH-10003095"/>
    <x v="2"/>
    <x v="7"/>
    <x v="1500"/>
    <x v="430"/>
    <n v="2"/>
    <n v="0.2"/>
    <n v="13.17"/>
    <x v="1"/>
    <x v="0"/>
  </r>
  <r>
    <n v="7743"/>
    <x v="3840"/>
    <x v="648"/>
    <d v="2019-08-27T00:00:00"/>
    <s v="Standard Class"/>
    <s v="KT-16480"/>
    <x v="409"/>
    <x v="0"/>
    <x v="0"/>
    <x v="1"/>
    <x v="1"/>
    <x v="1"/>
    <x v="1"/>
    <s v="OFF-PA-10001639"/>
    <x v="1"/>
    <x v="10"/>
    <x v="981"/>
    <x v="243"/>
    <n v="4"/>
    <n v="0"/>
    <n v="12.441600000000001"/>
    <x v="1"/>
    <x v="0"/>
  </r>
  <r>
    <n v="7744"/>
    <x v="3841"/>
    <x v="26"/>
    <d v="2018-06-22T00:00:00"/>
    <s v="Standard Class"/>
    <s v="CP-12340"/>
    <x v="291"/>
    <x v="1"/>
    <x v="0"/>
    <x v="416"/>
    <x v="29"/>
    <x v="504"/>
    <x v="3"/>
    <s v="OFF-BI-10002003"/>
    <x v="1"/>
    <x v="8"/>
    <x v="1393"/>
    <x v="4623"/>
    <n v="2"/>
    <n v="0"/>
    <n v="3.7412000000000001"/>
    <x v="2"/>
    <x v="0"/>
  </r>
  <r>
    <n v="7745"/>
    <x v="3841"/>
    <x v="26"/>
    <d v="2018-06-22T00:00:00"/>
    <s v="Standard Class"/>
    <s v="CP-12340"/>
    <x v="291"/>
    <x v="1"/>
    <x v="0"/>
    <x v="416"/>
    <x v="29"/>
    <x v="504"/>
    <x v="3"/>
    <s v="TEC-PH-10004539"/>
    <x v="2"/>
    <x v="7"/>
    <x v="861"/>
    <x v="5128"/>
    <n v="3"/>
    <n v="0"/>
    <n v="153.08189999999999"/>
    <x v="2"/>
    <x v="0"/>
  </r>
  <r>
    <n v="7746"/>
    <x v="3841"/>
    <x v="26"/>
    <d v="2018-06-22T00:00:00"/>
    <s v="Standard Class"/>
    <s v="CP-12340"/>
    <x v="291"/>
    <x v="1"/>
    <x v="0"/>
    <x v="416"/>
    <x v="29"/>
    <x v="504"/>
    <x v="3"/>
    <s v="OFF-AR-10003829"/>
    <x v="1"/>
    <x v="6"/>
    <x v="943"/>
    <x v="296"/>
    <n v="3"/>
    <n v="0"/>
    <n v="2.8535999999999988"/>
    <x v="2"/>
    <x v="0"/>
  </r>
  <r>
    <n v="7747"/>
    <x v="3842"/>
    <x v="546"/>
    <d v="2017-12-23T00:00:00"/>
    <s v="Standard Class"/>
    <s v="EK-13795"/>
    <x v="735"/>
    <x v="2"/>
    <x v="0"/>
    <x v="22"/>
    <x v="10"/>
    <x v="26"/>
    <x v="2"/>
    <s v="TEC-AC-10004761"/>
    <x v="2"/>
    <x v="11"/>
    <x v="786"/>
    <x v="2116"/>
    <n v="2"/>
    <n v="0.2"/>
    <n v="4.7789999999999999"/>
    <x v="2"/>
    <x v="0"/>
  </r>
  <r>
    <n v="7748"/>
    <x v="3843"/>
    <x v="70"/>
    <d v="2017-06-02T00:00:00"/>
    <s v="Second Class"/>
    <s v="CW-11905"/>
    <x v="194"/>
    <x v="2"/>
    <x v="0"/>
    <x v="85"/>
    <x v="15"/>
    <x v="254"/>
    <x v="3"/>
    <s v="OFF-FA-10003472"/>
    <x v="1"/>
    <x v="13"/>
    <x v="243"/>
    <x v="262"/>
    <n v="6"/>
    <n v="0"/>
    <n v="0.3024"/>
    <x v="2"/>
    <x v="0"/>
  </r>
  <r>
    <n v="7749"/>
    <x v="3844"/>
    <x v="652"/>
    <d v="2017-06-24T00:00:00"/>
    <s v="Standard Class"/>
    <s v="KH-16510"/>
    <x v="168"/>
    <x v="0"/>
    <x v="0"/>
    <x v="81"/>
    <x v="17"/>
    <x v="101"/>
    <x v="0"/>
    <s v="FUR-FU-10003464"/>
    <x v="0"/>
    <x v="5"/>
    <x v="1479"/>
    <x v="4053"/>
    <n v="3"/>
    <n v="0"/>
    <n v="19.468799999999998"/>
    <x v="0"/>
    <x v="0"/>
  </r>
  <r>
    <n v="7750"/>
    <x v="3844"/>
    <x v="652"/>
    <d v="2017-06-24T00:00:00"/>
    <s v="Standard Class"/>
    <s v="KH-16510"/>
    <x v="168"/>
    <x v="0"/>
    <x v="0"/>
    <x v="81"/>
    <x v="17"/>
    <x v="101"/>
    <x v="0"/>
    <s v="OFF-ST-10003716"/>
    <x v="1"/>
    <x v="4"/>
    <x v="898"/>
    <x v="5129"/>
    <n v="2"/>
    <n v="0"/>
    <n v="58.505200000000002"/>
    <x v="0"/>
    <x v="0"/>
  </r>
  <r>
    <n v="7751"/>
    <x v="3844"/>
    <x v="652"/>
    <d v="2017-06-24T00:00:00"/>
    <s v="Standard Class"/>
    <s v="KH-16510"/>
    <x v="168"/>
    <x v="0"/>
    <x v="0"/>
    <x v="81"/>
    <x v="17"/>
    <x v="101"/>
    <x v="0"/>
    <s v="OFF-BI-10004002"/>
    <x v="1"/>
    <x v="8"/>
    <x v="154"/>
    <x v="5130"/>
    <n v="2"/>
    <n v="0"/>
    <n v="16.608000000000001"/>
    <x v="0"/>
    <x v="0"/>
  </r>
  <r>
    <n v="7752"/>
    <x v="3844"/>
    <x v="652"/>
    <d v="2017-06-24T00:00:00"/>
    <s v="Standard Class"/>
    <s v="KH-16510"/>
    <x v="168"/>
    <x v="0"/>
    <x v="0"/>
    <x v="81"/>
    <x v="17"/>
    <x v="101"/>
    <x v="0"/>
    <s v="TEC-PH-10002496"/>
    <x v="2"/>
    <x v="7"/>
    <x v="495"/>
    <x v="5131"/>
    <n v="3"/>
    <n v="0"/>
    <n v="140.39099999999999"/>
    <x v="0"/>
    <x v="0"/>
  </r>
  <r>
    <n v="7753"/>
    <x v="3844"/>
    <x v="652"/>
    <d v="2017-06-24T00:00:00"/>
    <s v="Standard Class"/>
    <s v="KH-16510"/>
    <x v="168"/>
    <x v="0"/>
    <x v="0"/>
    <x v="81"/>
    <x v="17"/>
    <x v="101"/>
    <x v="0"/>
    <s v="OFF-BI-10004826"/>
    <x v="1"/>
    <x v="8"/>
    <x v="728"/>
    <x v="5132"/>
    <n v="2"/>
    <n v="0"/>
    <n v="15.849600000000002"/>
    <x v="0"/>
    <x v="0"/>
  </r>
  <r>
    <n v="7754"/>
    <x v="3845"/>
    <x v="672"/>
    <d v="2017-12-03T00:00:00"/>
    <s v="First Class"/>
    <s v="AB-10600"/>
    <x v="448"/>
    <x v="1"/>
    <x v="0"/>
    <x v="108"/>
    <x v="3"/>
    <x v="222"/>
    <x v="0"/>
    <s v="FUR-FU-10001546"/>
    <x v="0"/>
    <x v="5"/>
    <x v="1432"/>
    <x v="1232"/>
    <n v="2"/>
    <n v="0.2"/>
    <n v="1.0679999999999996"/>
    <x v="0"/>
    <x v="0"/>
  </r>
  <r>
    <n v="7755"/>
    <x v="3846"/>
    <x v="379"/>
    <d v="2017-12-23T00:00:00"/>
    <s v="Second Class"/>
    <s v="AH-10075"/>
    <x v="340"/>
    <x v="1"/>
    <x v="0"/>
    <x v="38"/>
    <x v="24"/>
    <x v="47"/>
    <x v="3"/>
    <s v="OFF-AR-10001919"/>
    <x v="1"/>
    <x v="6"/>
    <x v="862"/>
    <x v="5133"/>
    <n v="2"/>
    <n v="0.2"/>
    <n v="0.33839999999999981"/>
    <x v="2"/>
    <x v="0"/>
  </r>
  <r>
    <n v="7756"/>
    <x v="3847"/>
    <x v="701"/>
    <d v="2019-11-21T00:00:00"/>
    <s v="Standard Class"/>
    <s v="CK-12595"/>
    <x v="242"/>
    <x v="0"/>
    <x v="0"/>
    <x v="35"/>
    <x v="3"/>
    <x v="43"/>
    <x v="0"/>
    <s v="OFF-PA-10002558"/>
    <x v="1"/>
    <x v="10"/>
    <x v="1814"/>
    <x v="5134"/>
    <n v="7"/>
    <n v="0.2"/>
    <n v="93.883999999999986"/>
    <x v="0"/>
    <x v="0"/>
  </r>
  <r>
    <n v="7757"/>
    <x v="3847"/>
    <x v="701"/>
    <d v="2019-11-21T00:00:00"/>
    <s v="Standard Class"/>
    <s v="CK-12595"/>
    <x v="242"/>
    <x v="0"/>
    <x v="0"/>
    <x v="35"/>
    <x v="3"/>
    <x v="43"/>
    <x v="0"/>
    <s v="TEC-AC-10003174"/>
    <x v="2"/>
    <x v="11"/>
    <x v="619"/>
    <x v="5135"/>
    <n v="5"/>
    <n v="0.2"/>
    <n v="107.78999999999996"/>
    <x v="0"/>
    <x v="0"/>
  </r>
  <r>
    <n v="7758"/>
    <x v="3848"/>
    <x v="38"/>
    <d v="2019-11-16T00:00:00"/>
    <s v="Second Class"/>
    <s v="SP-20620"/>
    <x v="407"/>
    <x v="1"/>
    <x v="0"/>
    <x v="198"/>
    <x v="15"/>
    <x v="249"/>
    <x v="3"/>
    <s v="TEC-PH-10003988"/>
    <x v="2"/>
    <x v="7"/>
    <x v="47"/>
    <x v="3582"/>
    <n v="4"/>
    <n v="0"/>
    <n v="12.208000000000002"/>
    <x v="2"/>
    <x v="0"/>
  </r>
  <r>
    <n v="7759"/>
    <x v="3848"/>
    <x v="38"/>
    <d v="2019-11-16T00:00:00"/>
    <s v="Second Class"/>
    <s v="SP-20620"/>
    <x v="407"/>
    <x v="1"/>
    <x v="0"/>
    <x v="198"/>
    <x v="15"/>
    <x v="249"/>
    <x v="3"/>
    <s v="FUR-FU-10004845"/>
    <x v="0"/>
    <x v="5"/>
    <x v="1693"/>
    <x v="5136"/>
    <n v="3"/>
    <n v="0"/>
    <n v="30.989999999999995"/>
    <x v="2"/>
    <x v="0"/>
  </r>
  <r>
    <n v="7760"/>
    <x v="3849"/>
    <x v="1057"/>
    <d v="2018-10-28T00:00:00"/>
    <s v="Standard Class"/>
    <s v="JP-15460"/>
    <x v="687"/>
    <x v="1"/>
    <x v="0"/>
    <x v="12"/>
    <x v="5"/>
    <x v="16"/>
    <x v="2"/>
    <s v="OFF-PA-10003072"/>
    <x v="1"/>
    <x v="10"/>
    <x v="927"/>
    <x v="12"/>
    <n v="3"/>
    <n v="0.2"/>
    <n v="5.4432"/>
    <x v="2"/>
    <x v="0"/>
  </r>
  <r>
    <n v="7761"/>
    <x v="3850"/>
    <x v="776"/>
    <d v="2016-12-11T00:00:00"/>
    <s v="Standard Class"/>
    <s v="BG-11035"/>
    <x v="767"/>
    <x v="0"/>
    <x v="0"/>
    <x v="26"/>
    <x v="18"/>
    <x v="31"/>
    <x v="0"/>
    <s v="OFF-PA-10003641"/>
    <x v="1"/>
    <x v="10"/>
    <x v="947"/>
    <x v="5137"/>
    <n v="2"/>
    <n v="0.2"/>
    <n v="13.717599999999997"/>
    <x v="0"/>
    <x v="0"/>
  </r>
  <r>
    <n v="7762"/>
    <x v="3851"/>
    <x v="734"/>
    <d v="2019-12-06T00:00:00"/>
    <s v="First Class"/>
    <s v="CC-12550"/>
    <x v="142"/>
    <x v="0"/>
    <x v="0"/>
    <x v="243"/>
    <x v="5"/>
    <x v="301"/>
    <x v="2"/>
    <s v="OFF-PA-10003729"/>
    <x v="1"/>
    <x v="10"/>
    <x v="1139"/>
    <x v="563"/>
    <n v="2"/>
    <n v="0.2"/>
    <n v="3.6288"/>
    <x v="2"/>
    <x v="0"/>
  </r>
  <r>
    <n v="7763"/>
    <x v="3852"/>
    <x v="986"/>
    <d v="2019-09-28T00:00:00"/>
    <s v="First Class"/>
    <s v="SL-20155"/>
    <x v="359"/>
    <x v="2"/>
    <x v="0"/>
    <x v="127"/>
    <x v="21"/>
    <x v="160"/>
    <x v="1"/>
    <s v="OFF-AR-10003251"/>
    <x v="1"/>
    <x v="6"/>
    <x v="1050"/>
    <x v="5138"/>
    <n v="1"/>
    <n v="0.2"/>
    <n v="0.55599999999999994"/>
    <x v="1"/>
    <x v="0"/>
  </r>
  <r>
    <n v="7764"/>
    <x v="3853"/>
    <x v="302"/>
    <d v="2017-02-07T00:00:00"/>
    <s v="Standard Class"/>
    <s v="FO-14305"/>
    <x v="383"/>
    <x v="0"/>
    <x v="0"/>
    <x v="38"/>
    <x v="32"/>
    <x v="112"/>
    <x v="0"/>
    <s v="OFF-EN-10003286"/>
    <x v="1"/>
    <x v="12"/>
    <x v="153"/>
    <x v="5139"/>
    <n v="9"/>
    <n v="0"/>
    <n v="35.024399999999993"/>
    <x v="0"/>
    <x v="0"/>
  </r>
  <r>
    <n v="7765"/>
    <x v="3854"/>
    <x v="801"/>
    <d v="2019-08-12T00:00:00"/>
    <s v="Same Day"/>
    <s v="BB-11545"/>
    <x v="179"/>
    <x v="1"/>
    <x v="0"/>
    <x v="29"/>
    <x v="39"/>
    <x v="209"/>
    <x v="3"/>
    <s v="OFF-AR-10004078"/>
    <x v="1"/>
    <x v="6"/>
    <x v="512"/>
    <x v="255"/>
    <n v="3"/>
    <n v="0"/>
    <n v="5.2559999999999993"/>
    <x v="2"/>
    <x v="0"/>
  </r>
  <r>
    <n v="7766"/>
    <x v="3854"/>
    <x v="801"/>
    <d v="2019-08-12T00:00:00"/>
    <s v="Same Day"/>
    <s v="BB-11545"/>
    <x v="179"/>
    <x v="1"/>
    <x v="0"/>
    <x v="29"/>
    <x v="39"/>
    <x v="209"/>
    <x v="3"/>
    <s v="FUR-CH-10002331"/>
    <x v="0"/>
    <x v="1"/>
    <x v="407"/>
    <x v="5140"/>
    <n v="5"/>
    <n v="0"/>
    <n v="373.77899999999983"/>
    <x v="2"/>
    <x v="0"/>
  </r>
  <r>
    <n v="7767"/>
    <x v="3854"/>
    <x v="801"/>
    <d v="2019-08-12T00:00:00"/>
    <s v="Same Day"/>
    <s v="BB-11545"/>
    <x v="179"/>
    <x v="1"/>
    <x v="0"/>
    <x v="29"/>
    <x v="39"/>
    <x v="209"/>
    <x v="3"/>
    <s v="OFF-AR-10001953"/>
    <x v="1"/>
    <x v="6"/>
    <x v="400"/>
    <x v="5141"/>
    <n v="5"/>
    <n v="0"/>
    <n v="59.373000000000005"/>
    <x v="2"/>
    <x v="0"/>
  </r>
  <r>
    <n v="7768"/>
    <x v="3855"/>
    <x v="252"/>
    <d v="2017-08-26T00:00:00"/>
    <s v="First Class"/>
    <s v="DO-13435"/>
    <x v="157"/>
    <x v="0"/>
    <x v="0"/>
    <x v="32"/>
    <x v="21"/>
    <x v="40"/>
    <x v="1"/>
    <s v="OFF-AR-10002053"/>
    <x v="1"/>
    <x v="6"/>
    <x v="79"/>
    <x v="489"/>
    <n v="3"/>
    <n v="0.2"/>
    <n v="0.71520000000000028"/>
    <x v="1"/>
    <x v="0"/>
  </r>
  <r>
    <n v="7769"/>
    <x v="3856"/>
    <x v="105"/>
    <d v="2019-11-17T00:00:00"/>
    <s v="Standard Class"/>
    <s v="LB-16735"/>
    <x v="445"/>
    <x v="0"/>
    <x v="0"/>
    <x v="315"/>
    <x v="2"/>
    <x v="393"/>
    <x v="0"/>
    <s v="OFF-PA-10003651"/>
    <x v="1"/>
    <x v="10"/>
    <x v="652"/>
    <x v="3059"/>
    <n v="5"/>
    <n v="0.2"/>
    <n v="9.3520000000000003"/>
    <x v="0"/>
    <x v="0"/>
  </r>
  <r>
    <n v="7770"/>
    <x v="3857"/>
    <x v="1147"/>
    <d v="2018-08-01T00:00:00"/>
    <s v="Same Day"/>
    <s v="TS-21205"/>
    <x v="131"/>
    <x v="1"/>
    <x v="0"/>
    <x v="169"/>
    <x v="1"/>
    <x v="215"/>
    <x v="1"/>
    <s v="TEC-PH-10002885"/>
    <x v="2"/>
    <x v="7"/>
    <x v="1136"/>
    <x v="5142"/>
    <n v="2"/>
    <n v="0.2"/>
    <n v="90.976200000000063"/>
    <x v="1"/>
    <x v="0"/>
  </r>
  <r>
    <n v="7771"/>
    <x v="3857"/>
    <x v="1147"/>
    <d v="2018-08-01T00:00:00"/>
    <s v="Same Day"/>
    <s v="TS-21205"/>
    <x v="131"/>
    <x v="1"/>
    <x v="0"/>
    <x v="169"/>
    <x v="1"/>
    <x v="215"/>
    <x v="1"/>
    <s v="OFF-AP-10002892"/>
    <x v="1"/>
    <x v="9"/>
    <x v="9"/>
    <x v="5143"/>
    <n v="2"/>
    <n v="0"/>
    <n v="13.787999999999997"/>
    <x v="1"/>
    <x v="0"/>
  </r>
  <r>
    <n v="7772"/>
    <x v="3858"/>
    <x v="881"/>
    <d v="2018-12-02T00:00:00"/>
    <s v="Standard Class"/>
    <s v="CS-12505"/>
    <x v="473"/>
    <x v="0"/>
    <x v="0"/>
    <x v="152"/>
    <x v="24"/>
    <x v="402"/>
    <x v="3"/>
    <s v="OFF-BI-10000545"/>
    <x v="1"/>
    <x v="8"/>
    <x v="692"/>
    <x v="5144"/>
    <n v="2"/>
    <n v="0.7"/>
    <n v="-304.39200000000005"/>
    <x v="2"/>
    <x v="0"/>
  </r>
  <r>
    <n v="7773"/>
    <x v="3858"/>
    <x v="881"/>
    <d v="2018-12-02T00:00:00"/>
    <s v="Standard Class"/>
    <s v="CS-12505"/>
    <x v="473"/>
    <x v="0"/>
    <x v="0"/>
    <x v="152"/>
    <x v="24"/>
    <x v="402"/>
    <x v="3"/>
    <s v="TEC-MA-10000418"/>
    <x v="2"/>
    <x v="15"/>
    <x v="1485"/>
    <x v="5145"/>
    <n v="5"/>
    <n v="0.7"/>
    <n v="-6599.978000000001"/>
    <x v="2"/>
    <x v="0"/>
  </r>
  <r>
    <n v="7774"/>
    <x v="3858"/>
    <x v="881"/>
    <d v="2018-12-02T00:00:00"/>
    <s v="Standard Class"/>
    <s v="CS-12505"/>
    <x v="473"/>
    <x v="0"/>
    <x v="0"/>
    <x v="152"/>
    <x v="24"/>
    <x v="402"/>
    <x v="3"/>
    <s v="TEC-AC-10000926"/>
    <x v="2"/>
    <x v="11"/>
    <x v="1815"/>
    <x v="5146"/>
    <n v="3"/>
    <n v="0.2"/>
    <n v="11.995199999999997"/>
    <x v="2"/>
    <x v="0"/>
  </r>
  <r>
    <n v="7775"/>
    <x v="3859"/>
    <x v="1172"/>
    <d v="2018-04-15T00:00:00"/>
    <s v="First Class"/>
    <s v="SP-20920"/>
    <x v="727"/>
    <x v="0"/>
    <x v="0"/>
    <x v="8"/>
    <x v="1"/>
    <x v="9"/>
    <x v="1"/>
    <s v="OFF-EN-10001509"/>
    <x v="1"/>
    <x v="12"/>
    <x v="29"/>
    <x v="5147"/>
    <n v="3"/>
    <n v="0"/>
    <n v="2.8763999999999994"/>
    <x v="1"/>
    <x v="0"/>
  </r>
  <r>
    <n v="7776"/>
    <x v="3860"/>
    <x v="422"/>
    <d v="2016-12-31T00:00:00"/>
    <s v="Standard Class"/>
    <s v="CD-12790"/>
    <x v="522"/>
    <x v="2"/>
    <x v="0"/>
    <x v="429"/>
    <x v="1"/>
    <x v="519"/>
    <x v="1"/>
    <s v="OFF-AP-10001366"/>
    <x v="1"/>
    <x v="9"/>
    <x v="360"/>
    <x v="5148"/>
    <n v="1"/>
    <n v="0"/>
    <n v="2.9646000000000008"/>
    <x v="1"/>
    <x v="0"/>
  </r>
  <r>
    <n v="7777"/>
    <x v="3860"/>
    <x v="422"/>
    <d v="2016-12-31T00:00:00"/>
    <s v="Standard Class"/>
    <s v="CD-12790"/>
    <x v="522"/>
    <x v="2"/>
    <x v="0"/>
    <x v="429"/>
    <x v="1"/>
    <x v="519"/>
    <x v="1"/>
    <s v="OFF-FA-10003485"/>
    <x v="1"/>
    <x v="13"/>
    <x v="128"/>
    <x v="2007"/>
    <n v="3"/>
    <n v="0"/>
    <n v="3.6156000000000001"/>
    <x v="1"/>
    <x v="0"/>
  </r>
  <r>
    <n v="7778"/>
    <x v="3860"/>
    <x v="422"/>
    <d v="2016-12-31T00:00:00"/>
    <s v="Standard Class"/>
    <s v="CD-12790"/>
    <x v="522"/>
    <x v="2"/>
    <x v="0"/>
    <x v="429"/>
    <x v="1"/>
    <x v="519"/>
    <x v="1"/>
    <s v="OFF-ST-10004507"/>
    <x v="1"/>
    <x v="4"/>
    <x v="457"/>
    <x v="492"/>
    <n v="3"/>
    <n v="0"/>
    <n v="13.891499999999999"/>
    <x v="1"/>
    <x v="0"/>
  </r>
  <r>
    <n v="7779"/>
    <x v="3860"/>
    <x v="422"/>
    <d v="2016-12-31T00:00:00"/>
    <s v="Standard Class"/>
    <s v="CD-12790"/>
    <x v="522"/>
    <x v="2"/>
    <x v="0"/>
    <x v="429"/>
    <x v="1"/>
    <x v="519"/>
    <x v="1"/>
    <s v="OFF-BI-10002353"/>
    <x v="1"/>
    <x v="8"/>
    <x v="1077"/>
    <x v="5149"/>
    <n v="3"/>
    <n v="0.2"/>
    <n v="13.896000000000001"/>
    <x v="1"/>
    <x v="0"/>
  </r>
  <r>
    <n v="7780"/>
    <x v="3861"/>
    <x v="724"/>
    <d v="2018-04-22T00:00:00"/>
    <s v="Standard Class"/>
    <s v="RF-19840"/>
    <x v="167"/>
    <x v="0"/>
    <x v="0"/>
    <x v="269"/>
    <x v="17"/>
    <x v="336"/>
    <x v="0"/>
    <s v="OFF-AP-10001271"/>
    <x v="1"/>
    <x v="9"/>
    <x v="474"/>
    <x v="2631"/>
    <n v="4"/>
    <n v="0"/>
    <n v="55.058400000000006"/>
    <x v="0"/>
    <x v="0"/>
  </r>
  <r>
    <n v="7781"/>
    <x v="3861"/>
    <x v="724"/>
    <d v="2018-04-22T00:00:00"/>
    <s v="Standard Class"/>
    <s v="RF-19840"/>
    <x v="167"/>
    <x v="0"/>
    <x v="0"/>
    <x v="269"/>
    <x v="17"/>
    <x v="336"/>
    <x v="0"/>
    <s v="TEC-PH-10004924"/>
    <x v="2"/>
    <x v="7"/>
    <x v="1165"/>
    <x v="5150"/>
    <n v="4"/>
    <n v="0"/>
    <n v="7.9812000000000012"/>
    <x v="0"/>
    <x v="0"/>
  </r>
  <r>
    <n v="7782"/>
    <x v="3862"/>
    <x v="936"/>
    <d v="2017-03-12T00:00:00"/>
    <s v="Standard Class"/>
    <s v="FO-14305"/>
    <x v="383"/>
    <x v="0"/>
    <x v="0"/>
    <x v="22"/>
    <x v="10"/>
    <x v="36"/>
    <x v="2"/>
    <s v="OFF-BI-10002706"/>
    <x v="1"/>
    <x v="8"/>
    <x v="276"/>
    <x v="841"/>
    <n v="3"/>
    <n v="0.8"/>
    <n v="-14.5656"/>
    <x v="2"/>
    <x v="0"/>
  </r>
  <r>
    <n v="7783"/>
    <x v="3863"/>
    <x v="254"/>
    <d v="2018-11-06T00:00:00"/>
    <s v="Second Class"/>
    <s v="ER-13855"/>
    <x v="45"/>
    <x v="1"/>
    <x v="0"/>
    <x v="35"/>
    <x v="3"/>
    <x v="43"/>
    <x v="0"/>
    <s v="OFF-ST-10003442"/>
    <x v="1"/>
    <x v="4"/>
    <x v="86"/>
    <x v="3496"/>
    <n v="2"/>
    <n v="0.2"/>
    <n v="3.9591999999999992"/>
    <x v="0"/>
    <x v="0"/>
  </r>
  <r>
    <n v="7784"/>
    <x v="3863"/>
    <x v="254"/>
    <d v="2018-11-06T00:00:00"/>
    <s v="Second Class"/>
    <s v="ER-13855"/>
    <x v="45"/>
    <x v="1"/>
    <x v="0"/>
    <x v="35"/>
    <x v="3"/>
    <x v="43"/>
    <x v="0"/>
    <s v="FUR-TA-10002533"/>
    <x v="0"/>
    <x v="3"/>
    <x v="277"/>
    <x v="5151"/>
    <n v="10"/>
    <n v="0.4"/>
    <n v="-292.10000000000014"/>
    <x v="0"/>
    <x v="0"/>
  </r>
  <r>
    <n v="7785"/>
    <x v="3863"/>
    <x v="254"/>
    <d v="2018-11-06T00:00:00"/>
    <s v="Second Class"/>
    <s v="ER-13855"/>
    <x v="45"/>
    <x v="1"/>
    <x v="0"/>
    <x v="35"/>
    <x v="3"/>
    <x v="43"/>
    <x v="0"/>
    <s v="OFF-SU-10003505"/>
    <x v="1"/>
    <x v="14"/>
    <x v="413"/>
    <x v="442"/>
    <n v="2"/>
    <n v="0.2"/>
    <n v="-34.758000000000017"/>
    <x v="0"/>
    <x v="0"/>
  </r>
  <r>
    <n v="7786"/>
    <x v="3864"/>
    <x v="503"/>
    <d v="2016-12-06T00:00:00"/>
    <s v="Standard Class"/>
    <s v="PB-19150"/>
    <x v="171"/>
    <x v="0"/>
    <x v="0"/>
    <x v="20"/>
    <x v="15"/>
    <x v="29"/>
    <x v="3"/>
    <s v="OFF-LA-10002762"/>
    <x v="1"/>
    <x v="2"/>
    <x v="49"/>
    <x v="2989"/>
    <n v="2"/>
    <n v="0"/>
    <n v="11.778199999999998"/>
    <x v="2"/>
    <x v="0"/>
  </r>
  <r>
    <n v="7787"/>
    <x v="3865"/>
    <x v="624"/>
    <d v="2018-05-20T00:00:00"/>
    <s v="First Class"/>
    <s v="LW-17215"/>
    <x v="560"/>
    <x v="0"/>
    <x v="0"/>
    <x v="22"/>
    <x v="10"/>
    <x v="155"/>
    <x v="2"/>
    <s v="OFF-BI-10000279"/>
    <x v="1"/>
    <x v="8"/>
    <x v="1774"/>
    <x v="5152"/>
    <n v="1"/>
    <n v="0.8"/>
    <n v="-4.7685000000000013"/>
    <x v="2"/>
    <x v="0"/>
  </r>
  <r>
    <n v="7788"/>
    <x v="3865"/>
    <x v="624"/>
    <d v="2018-05-20T00:00:00"/>
    <s v="First Class"/>
    <s v="LW-17215"/>
    <x v="560"/>
    <x v="0"/>
    <x v="0"/>
    <x v="22"/>
    <x v="10"/>
    <x v="155"/>
    <x v="2"/>
    <s v="OFF-FA-10000936"/>
    <x v="1"/>
    <x v="13"/>
    <x v="1307"/>
    <x v="5153"/>
    <n v="3"/>
    <n v="0.2"/>
    <n v="2.4674999999999994"/>
    <x v="2"/>
    <x v="0"/>
  </r>
  <r>
    <n v="7789"/>
    <x v="3865"/>
    <x v="624"/>
    <d v="2018-05-20T00:00:00"/>
    <s v="First Class"/>
    <s v="LW-17215"/>
    <x v="560"/>
    <x v="0"/>
    <x v="0"/>
    <x v="22"/>
    <x v="10"/>
    <x v="155"/>
    <x v="2"/>
    <s v="FUR-FU-10004973"/>
    <x v="0"/>
    <x v="5"/>
    <x v="1143"/>
    <x v="1832"/>
    <n v="3"/>
    <n v="0.6"/>
    <n v="-10.173599999999997"/>
    <x v="2"/>
    <x v="0"/>
  </r>
  <r>
    <n v="7790"/>
    <x v="3865"/>
    <x v="624"/>
    <d v="2018-05-20T00:00:00"/>
    <s v="First Class"/>
    <s v="LW-17215"/>
    <x v="560"/>
    <x v="0"/>
    <x v="0"/>
    <x v="22"/>
    <x v="10"/>
    <x v="155"/>
    <x v="2"/>
    <s v="OFF-PA-10000791"/>
    <x v="1"/>
    <x v="10"/>
    <x v="1433"/>
    <x v="5154"/>
    <n v="8"/>
    <n v="0.2"/>
    <n v="9.5399999999999974"/>
    <x v="2"/>
    <x v="0"/>
  </r>
  <r>
    <n v="7791"/>
    <x v="3866"/>
    <x v="20"/>
    <d v="2019-09-19T00:00:00"/>
    <s v="Same Day"/>
    <s v="FG-14260"/>
    <x v="435"/>
    <x v="2"/>
    <x v="0"/>
    <x v="10"/>
    <x v="9"/>
    <x v="74"/>
    <x v="3"/>
    <s v="OFF-BI-10001132"/>
    <x v="1"/>
    <x v="8"/>
    <x v="636"/>
    <x v="5155"/>
    <n v="3"/>
    <n v="0.7"/>
    <n v="-3.3893999999999984"/>
    <x v="2"/>
    <x v="0"/>
  </r>
  <r>
    <n v="7792"/>
    <x v="3867"/>
    <x v="1054"/>
    <d v="2018-12-24T00:00:00"/>
    <s v="Standard Class"/>
    <s v="BP-11050"/>
    <x v="771"/>
    <x v="1"/>
    <x v="0"/>
    <x v="22"/>
    <x v="10"/>
    <x v="36"/>
    <x v="2"/>
    <s v="OFF-BI-10002012"/>
    <x v="1"/>
    <x v="8"/>
    <x v="749"/>
    <x v="5156"/>
    <n v="5"/>
    <n v="0.8"/>
    <n v="-2.8800000000000008"/>
    <x v="2"/>
    <x v="0"/>
  </r>
  <r>
    <n v="7793"/>
    <x v="3868"/>
    <x v="386"/>
    <d v="2019-10-15T00:00:00"/>
    <s v="First Class"/>
    <s v="SP-20860"/>
    <x v="133"/>
    <x v="1"/>
    <x v="0"/>
    <x v="61"/>
    <x v="5"/>
    <x v="162"/>
    <x v="2"/>
    <s v="TEC-AC-10001383"/>
    <x v="2"/>
    <x v="11"/>
    <x v="606"/>
    <x v="3936"/>
    <n v="2"/>
    <n v="0.2"/>
    <n v="-1.4994000000000067"/>
    <x v="2"/>
    <x v="0"/>
  </r>
  <r>
    <n v="7794"/>
    <x v="3869"/>
    <x v="295"/>
    <d v="2017-12-15T00:00:00"/>
    <s v="Second Class"/>
    <s v="JD-15895"/>
    <x v="63"/>
    <x v="1"/>
    <x v="0"/>
    <x v="98"/>
    <x v="33"/>
    <x v="121"/>
    <x v="1"/>
    <s v="OFF-PA-10002036"/>
    <x v="1"/>
    <x v="10"/>
    <x v="329"/>
    <x v="56"/>
    <n v="5"/>
    <n v="0"/>
    <n v="15.876000000000001"/>
    <x v="1"/>
    <x v="0"/>
  </r>
  <r>
    <n v="7795"/>
    <x v="3869"/>
    <x v="295"/>
    <d v="2017-12-15T00:00:00"/>
    <s v="Second Class"/>
    <s v="JD-15895"/>
    <x v="63"/>
    <x v="1"/>
    <x v="0"/>
    <x v="98"/>
    <x v="33"/>
    <x v="121"/>
    <x v="1"/>
    <s v="OFF-PA-10002377"/>
    <x v="1"/>
    <x v="10"/>
    <x v="127"/>
    <x v="3118"/>
    <n v="2"/>
    <n v="0"/>
    <n v="48.94"/>
    <x v="1"/>
    <x v="0"/>
  </r>
  <r>
    <n v="7796"/>
    <x v="3870"/>
    <x v="984"/>
    <d v="2017-07-18T00:00:00"/>
    <s v="Standard Class"/>
    <s v="FM-14380"/>
    <x v="248"/>
    <x v="0"/>
    <x v="0"/>
    <x v="112"/>
    <x v="5"/>
    <x v="139"/>
    <x v="2"/>
    <s v="TEC-PH-10000526"/>
    <x v="2"/>
    <x v="7"/>
    <x v="1472"/>
    <x v="5157"/>
    <n v="4"/>
    <n v="0.2"/>
    <n v="30.716800000000006"/>
    <x v="2"/>
    <x v="0"/>
  </r>
  <r>
    <n v="7797"/>
    <x v="3871"/>
    <x v="653"/>
    <d v="2017-10-06T00:00:00"/>
    <s v="Standard Class"/>
    <s v="MP-17965"/>
    <x v="172"/>
    <x v="1"/>
    <x v="0"/>
    <x v="209"/>
    <x v="29"/>
    <x v="263"/>
    <x v="3"/>
    <s v="OFF-BI-10001078"/>
    <x v="1"/>
    <x v="8"/>
    <x v="61"/>
    <x v="5158"/>
    <n v="5"/>
    <n v="0"/>
    <n v="13.181000000000001"/>
    <x v="2"/>
    <x v="0"/>
  </r>
  <r>
    <n v="7798"/>
    <x v="3872"/>
    <x v="668"/>
    <d v="2019-03-27T00:00:00"/>
    <s v="First Class"/>
    <s v="HR-14830"/>
    <x v="403"/>
    <x v="1"/>
    <x v="0"/>
    <x v="20"/>
    <x v="15"/>
    <x v="45"/>
    <x v="3"/>
    <s v="OFF-EN-10004483"/>
    <x v="1"/>
    <x v="12"/>
    <x v="1344"/>
    <x v="5159"/>
    <n v="3"/>
    <n v="0"/>
    <n v="22.094699999999996"/>
    <x v="2"/>
    <x v="0"/>
  </r>
  <r>
    <n v="7799"/>
    <x v="3872"/>
    <x v="668"/>
    <d v="2019-03-27T00:00:00"/>
    <s v="First Class"/>
    <s v="HR-14830"/>
    <x v="403"/>
    <x v="1"/>
    <x v="0"/>
    <x v="20"/>
    <x v="15"/>
    <x v="45"/>
    <x v="3"/>
    <s v="TEC-PH-10002624"/>
    <x v="2"/>
    <x v="7"/>
    <x v="1135"/>
    <x v="5160"/>
    <n v="1"/>
    <n v="0"/>
    <n v="136.29709999999994"/>
    <x v="2"/>
    <x v="0"/>
  </r>
  <r>
    <n v="7800"/>
    <x v="3872"/>
    <x v="668"/>
    <d v="2019-03-27T00:00:00"/>
    <s v="First Class"/>
    <s v="HR-14830"/>
    <x v="403"/>
    <x v="1"/>
    <x v="0"/>
    <x v="20"/>
    <x v="15"/>
    <x v="45"/>
    <x v="3"/>
    <s v="FUR-CH-10003396"/>
    <x v="0"/>
    <x v="1"/>
    <x v="390"/>
    <x v="418"/>
    <n v="3"/>
    <n v="0.1"/>
    <n v="2.3093999999999895"/>
    <x v="2"/>
    <x v="0"/>
  </r>
  <r>
    <n v="7801"/>
    <x v="3873"/>
    <x v="702"/>
    <d v="2019-06-06T00:00:00"/>
    <s v="Standard Class"/>
    <s v="BW-11065"/>
    <x v="768"/>
    <x v="0"/>
    <x v="0"/>
    <x v="10"/>
    <x v="9"/>
    <x v="74"/>
    <x v="3"/>
    <s v="OFF-ST-10002756"/>
    <x v="1"/>
    <x v="4"/>
    <x v="273"/>
    <x v="5161"/>
    <n v="3"/>
    <n v="0.2"/>
    <n v="-77.126699999999971"/>
    <x v="2"/>
    <x v="0"/>
  </r>
  <r>
    <n v="7802"/>
    <x v="3874"/>
    <x v="977"/>
    <d v="2016-03-29T00:00:00"/>
    <s v="Second Class"/>
    <s v="MS-17710"/>
    <x v="384"/>
    <x v="0"/>
    <x v="0"/>
    <x v="201"/>
    <x v="1"/>
    <x v="252"/>
    <x v="1"/>
    <s v="FUR-FU-10002813"/>
    <x v="0"/>
    <x v="5"/>
    <x v="1691"/>
    <x v="586"/>
    <n v="2"/>
    <n v="0"/>
    <n v="14.572799999999997"/>
    <x v="1"/>
    <x v="0"/>
  </r>
  <r>
    <n v="7803"/>
    <x v="3875"/>
    <x v="357"/>
    <d v="2017-09-26T00:00:00"/>
    <s v="Standard Class"/>
    <s v="SJ-20125"/>
    <x v="319"/>
    <x v="2"/>
    <x v="0"/>
    <x v="47"/>
    <x v="18"/>
    <x v="78"/>
    <x v="0"/>
    <s v="OFF-LA-10003714"/>
    <x v="1"/>
    <x v="2"/>
    <x v="1157"/>
    <x v="5162"/>
    <n v="4"/>
    <n v="0.2"/>
    <n v="4.1999999999999993"/>
    <x v="0"/>
    <x v="0"/>
  </r>
  <r>
    <n v="7804"/>
    <x v="3875"/>
    <x v="357"/>
    <d v="2017-09-26T00:00:00"/>
    <s v="Standard Class"/>
    <s v="SJ-20125"/>
    <x v="319"/>
    <x v="2"/>
    <x v="0"/>
    <x v="47"/>
    <x v="18"/>
    <x v="78"/>
    <x v="0"/>
    <s v="OFF-ST-10003716"/>
    <x v="1"/>
    <x v="4"/>
    <x v="898"/>
    <x v="2966"/>
    <n v="4"/>
    <n v="0.2"/>
    <n v="-63.005600000000015"/>
    <x v="0"/>
    <x v="0"/>
  </r>
  <r>
    <n v="7805"/>
    <x v="3875"/>
    <x v="357"/>
    <d v="2017-09-26T00:00:00"/>
    <s v="Standard Class"/>
    <s v="SJ-20125"/>
    <x v="319"/>
    <x v="2"/>
    <x v="0"/>
    <x v="47"/>
    <x v="18"/>
    <x v="78"/>
    <x v="0"/>
    <s v="OFF-ST-10002289"/>
    <x v="1"/>
    <x v="4"/>
    <x v="960"/>
    <x v="5163"/>
    <n v="1"/>
    <n v="0.2"/>
    <n v="-4.7670000000000021"/>
    <x v="0"/>
    <x v="0"/>
  </r>
  <r>
    <n v="7806"/>
    <x v="3875"/>
    <x v="357"/>
    <d v="2017-09-26T00:00:00"/>
    <s v="Standard Class"/>
    <s v="SJ-20125"/>
    <x v="319"/>
    <x v="2"/>
    <x v="0"/>
    <x v="47"/>
    <x v="18"/>
    <x v="78"/>
    <x v="0"/>
    <s v="OFF-AR-10001315"/>
    <x v="1"/>
    <x v="6"/>
    <x v="1029"/>
    <x v="1881"/>
    <n v="2"/>
    <n v="0.2"/>
    <n v="0.31679999999999986"/>
    <x v="0"/>
    <x v="0"/>
  </r>
  <r>
    <n v="7807"/>
    <x v="3875"/>
    <x v="357"/>
    <d v="2017-09-26T00:00:00"/>
    <s v="Standard Class"/>
    <s v="SJ-20125"/>
    <x v="319"/>
    <x v="2"/>
    <x v="0"/>
    <x v="47"/>
    <x v="18"/>
    <x v="78"/>
    <x v="0"/>
    <s v="OFF-BI-10000042"/>
    <x v="1"/>
    <x v="8"/>
    <x v="954"/>
    <x v="2234"/>
    <n v="2"/>
    <n v="0.7"/>
    <n v="-2.5631999999999993"/>
    <x v="0"/>
    <x v="0"/>
  </r>
  <r>
    <n v="7808"/>
    <x v="3876"/>
    <x v="1134"/>
    <d v="2018-01-13T00:00:00"/>
    <s v="Standard Class"/>
    <s v="VS-21820"/>
    <x v="745"/>
    <x v="0"/>
    <x v="0"/>
    <x v="253"/>
    <x v="3"/>
    <x v="313"/>
    <x v="0"/>
    <s v="OFF-BI-10004236"/>
    <x v="1"/>
    <x v="8"/>
    <x v="900"/>
    <x v="5164"/>
    <n v="7"/>
    <n v="0.7"/>
    <n v="-24.662400000000005"/>
    <x v="0"/>
    <x v="0"/>
  </r>
  <r>
    <n v="7809"/>
    <x v="3876"/>
    <x v="1134"/>
    <d v="2018-01-13T00:00:00"/>
    <s v="Standard Class"/>
    <s v="VS-21820"/>
    <x v="745"/>
    <x v="0"/>
    <x v="0"/>
    <x v="253"/>
    <x v="3"/>
    <x v="313"/>
    <x v="0"/>
    <s v="OFF-AR-10001955"/>
    <x v="1"/>
    <x v="6"/>
    <x v="1030"/>
    <x v="1662"/>
    <n v="3"/>
    <n v="0.2"/>
    <n v="5.9519999999999946"/>
    <x v="0"/>
    <x v="0"/>
  </r>
  <r>
    <n v="7810"/>
    <x v="3876"/>
    <x v="1134"/>
    <d v="2018-01-13T00:00:00"/>
    <s v="Standard Class"/>
    <s v="VS-21820"/>
    <x v="745"/>
    <x v="0"/>
    <x v="0"/>
    <x v="253"/>
    <x v="3"/>
    <x v="313"/>
    <x v="0"/>
    <s v="TEC-PH-10004080"/>
    <x v="2"/>
    <x v="7"/>
    <x v="1777"/>
    <x v="3034"/>
    <n v="2"/>
    <n v="0.2"/>
    <n v="10.878399999999999"/>
    <x v="0"/>
    <x v="0"/>
  </r>
  <r>
    <n v="7811"/>
    <x v="3877"/>
    <x v="1173"/>
    <d v="2018-02-15T00:00:00"/>
    <s v="First Class"/>
    <s v="DK-13090"/>
    <x v="54"/>
    <x v="0"/>
    <x v="0"/>
    <x v="183"/>
    <x v="39"/>
    <x v="234"/>
    <x v="3"/>
    <s v="OFF-PA-10000791"/>
    <x v="1"/>
    <x v="10"/>
    <x v="1433"/>
    <x v="5165"/>
    <n v="1"/>
    <n v="0"/>
    <n v="2.1464999999999996"/>
    <x v="2"/>
    <x v="0"/>
  </r>
  <r>
    <n v="7812"/>
    <x v="3877"/>
    <x v="1173"/>
    <d v="2018-02-15T00:00:00"/>
    <s v="First Class"/>
    <s v="DK-13090"/>
    <x v="54"/>
    <x v="0"/>
    <x v="0"/>
    <x v="183"/>
    <x v="39"/>
    <x v="234"/>
    <x v="3"/>
    <s v="OFF-AR-10001770"/>
    <x v="1"/>
    <x v="6"/>
    <x v="1588"/>
    <x v="3373"/>
    <n v="3"/>
    <n v="0"/>
    <n v="2.0747999999999998"/>
    <x v="2"/>
    <x v="0"/>
  </r>
  <r>
    <n v="7813"/>
    <x v="3877"/>
    <x v="1173"/>
    <d v="2018-02-15T00:00:00"/>
    <s v="First Class"/>
    <s v="DK-13090"/>
    <x v="54"/>
    <x v="0"/>
    <x v="0"/>
    <x v="183"/>
    <x v="39"/>
    <x v="234"/>
    <x v="3"/>
    <s v="FUR-TA-10002356"/>
    <x v="0"/>
    <x v="3"/>
    <x v="735"/>
    <x v="5166"/>
    <n v="3"/>
    <n v="0.3"/>
    <n v="-47.179800000000029"/>
    <x v="2"/>
    <x v="0"/>
  </r>
  <r>
    <n v="7814"/>
    <x v="3877"/>
    <x v="1173"/>
    <d v="2018-02-15T00:00:00"/>
    <s v="First Class"/>
    <s v="DK-13090"/>
    <x v="54"/>
    <x v="0"/>
    <x v="0"/>
    <x v="183"/>
    <x v="39"/>
    <x v="234"/>
    <x v="3"/>
    <s v="FUR-FU-10003274"/>
    <x v="0"/>
    <x v="5"/>
    <x v="248"/>
    <x v="232"/>
    <n v="6"/>
    <n v="0"/>
    <n v="4.6464000000000008"/>
    <x v="2"/>
    <x v="0"/>
  </r>
  <r>
    <n v="7815"/>
    <x v="3878"/>
    <x v="110"/>
    <d v="2019-06-10T00:00:00"/>
    <s v="First Class"/>
    <s v="MG-17680"/>
    <x v="67"/>
    <x v="2"/>
    <x v="0"/>
    <x v="1"/>
    <x v="1"/>
    <x v="13"/>
    <x v="1"/>
    <s v="FUR-BO-10004834"/>
    <x v="0"/>
    <x v="0"/>
    <x v="26"/>
    <x v="5167"/>
    <n v="2"/>
    <n v="0.15"/>
    <n v="140.95680000000004"/>
    <x v="1"/>
    <x v="0"/>
  </r>
  <r>
    <n v="7816"/>
    <x v="3878"/>
    <x v="110"/>
    <d v="2019-06-10T00:00:00"/>
    <s v="First Class"/>
    <s v="MG-17680"/>
    <x v="67"/>
    <x v="2"/>
    <x v="0"/>
    <x v="1"/>
    <x v="1"/>
    <x v="13"/>
    <x v="1"/>
    <s v="TEC-PH-10000307"/>
    <x v="2"/>
    <x v="7"/>
    <x v="843"/>
    <x v="255"/>
    <n v="2"/>
    <n v="0.2"/>
    <n v="-3.5040000000000022"/>
    <x v="1"/>
    <x v="0"/>
  </r>
  <r>
    <n v="7817"/>
    <x v="3879"/>
    <x v="147"/>
    <d v="2018-10-26T00:00:00"/>
    <s v="Second Class"/>
    <s v="DP-13390"/>
    <x v="503"/>
    <x v="2"/>
    <x v="0"/>
    <x v="226"/>
    <x v="33"/>
    <x v="282"/>
    <x v="1"/>
    <s v="OFF-AR-10002240"/>
    <x v="1"/>
    <x v="6"/>
    <x v="971"/>
    <x v="5168"/>
    <n v="3"/>
    <n v="0"/>
    <n v="29.437200000000001"/>
    <x v="1"/>
    <x v="0"/>
  </r>
  <r>
    <n v="7818"/>
    <x v="3879"/>
    <x v="147"/>
    <d v="2018-10-26T00:00:00"/>
    <s v="Second Class"/>
    <s v="DP-13390"/>
    <x v="503"/>
    <x v="2"/>
    <x v="0"/>
    <x v="226"/>
    <x v="33"/>
    <x v="282"/>
    <x v="1"/>
    <s v="OFF-PA-10001801"/>
    <x v="1"/>
    <x v="10"/>
    <x v="1766"/>
    <x v="1211"/>
    <n v="6"/>
    <n v="0"/>
    <n v="17.581200000000003"/>
    <x v="1"/>
    <x v="0"/>
  </r>
  <r>
    <n v="7819"/>
    <x v="3879"/>
    <x v="147"/>
    <d v="2018-10-26T00:00:00"/>
    <s v="Second Class"/>
    <s v="DP-13390"/>
    <x v="503"/>
    <x v="2"/>
    <x v="0"/>
    <x v="226"/>
    <x v="33"/>
    <x v="282"/>
    <x v="1"/>
    <s v="OFF-BI-10001120"/>
    <x v="1"/>
    <x v="8"/>
    <x v="1615"/>
    <x v="5169"/>
    <n v="3"/>
    <n v="0.2"/>
    <n v="1644.2912999999999"/>
    <x v="1"/>
    <x v="0"/>
  </r>
  <r>
    <n v="7820"/>
    <x v="3880"/>
    <x v="795"/>
    <d v="2019-01-30T00:00:00"/>
    <s v="Standard Class"/>
    <s v="CJ-12010"/>
    <x v="170"/>
    <x v="0"/>
    <x v="0"/>
    <x v="8"/>
    <x v="1"/>
    <x v="9"/>
    <x v="1"/>
    <s v="OFF-FA-10000611"/>
    <x v="1"/>
    <x v="13"/>
    <x v="1074"/>
    <x v="5170"/>
    <n v="8"/>
    <n v="0"/>
    <n v="5.6831999999999994"/>
    <x v="1"/>
    <x v="0"/>
  </r>
  <r>
    <n v="7821"/>
    <x v="3881"/>
    <x v="166"/>
    <d v="2019-12-10T00:00:00"/>
    <s v="Second Class"/>
    <s v="CW-11905"/>
    <x v="194"/>
    <x v="2"/>
    <x v="0"/>
    <x v="395"/>
    <x v="34"/>
    <x v="480"/>
    <x v="3"/>
    <s v="OFF-ST-10000036"/>
    <x v="1"/>
    <x v="4"/>
    <x v="595"/>
    <x v="5171"/>
    <n v="6"/>
    <n v="0"/>
    <n v="160.03979999999999"/>
    <x v="2"/>
    <x v="0"/>
  </r>
  <r>
    <n v="7822"/>
    <x v="3882"/>
    <x v="147"/>
    <d v="2018-10-24T00:00:00"/>
    <s v="Second Class"/>
    <s v="GW-14605"/>
    <x v="543"/>
    <x v="0"/>
    <x v="0"/>
    <x v="25"/>
    <x v="18"/>
    <x v="279"/>
    <x v="0"/>
    <s v="OFF-ST-10004950"/>
    <x v="1"/>
    <x v="4"/>
    <x v="1519"/>
    <x v="2699"/>
    <n v="9"/>
    <n v="0.2"/>
    <n v="6.9794999999999909"/>
    <x v="0"/>
    <x v="0"/>
  </r>
  <r>
    <n v="7823"/>
    <x v="3883"/>
    <x v="86"/>
    <d v="2016-09-01T00:00:00"/>
    <s v="Standard Class"/>
    <s v="PP-18955"/>
    <x v="452"/>
    <x v="2"/>
    <x v="0"/>
    <x v="46"/>
    <x v="13"/>
    <x v="284"/>
    <x v="3"/>
    <s v="OFF-AR-10003770"/>
    <x v="1"/>
    <x v="6"/>
    <x v="999"/>
    <x v="880"/>
    <n v="3"/>
    <n v="0"/>
    <n v="2.5055999999999998"/>
    <x v="2"/>
    <x v="0"/>
  </r>
  <r>
    <n v="7824"/>
    <x v="3883"/>
    <x v="86"/>
    <d v="2016-09-01T00:00:00"/>
    <s v="Standard Class"/>
    <s v="PP-18955"/>
    <x v="452"/>
    <x v="2"/>
    <x v="0"/>
    <x v="46"/>
    <x v="13"/>
    <x v="284"/>
    <x v="3"/>
    <s v="TEC-AC-10002800"/>
    <x v="2"/>
    <x v="11"/>
    <x v="1216"/>
    <x v="145"/>
    <n v="3"/>
    <n v="0"/>
    <n v="52.489499999999992"/>
    <x v="2"/>
    <x v="0"/>
  </r>
  <r>
    <n v="7825"/>
    <x v="3884"/>
    <x v="1174"/>
    <d v="2016-05-23T00:00:00"/>
    <s v="Standard Class"/>
    <s v="PW-19030"/>
    <x v="463"/>
    <x v="1"/>
    <x v="0"/>
    <x v="1"/>
    <x v="1"/>
    <x v="1"/>
    <x v="1"/>
    <s v="FUR-CH-10002439"/>
    <x v="0"/>
    <x v="1"/>
    <x v="1325"/>
    <x v="3127"/>
    <n v="5"/>
    <n v="0.2"/>
    <n v="17.466000000000008"/>
    <x v="1"/>
    <x v="0"/>
  </r>
  <r>
    <n v="7826"/>
    <x v="3885"/>
    <x v="302"/>
    <d v="2017-02-07T00:00:00"/>
    <s v="Standard Class"/>
    <s v="PW-19030"/>
    <x v="463"/>
    <x v="1"/>
    <x v="0"/>
    <x v="410"/>
    <x v="15"/>
    <x v="497"/>
    <x v="3"/>
    <s v="FUR-CH-10004218"/>
    <x v="0"/>
    <x v="1"/>
    <x v="38"/>
    <x v="5172"/>
    <n v="1"/>
    <n v="0.1"/>
    <n v="15.147000000000004"/>
    <x v="2"/>
    <x v="0"/>
  </r>
  <r>
    <n v="7827"/>
    <x v="3886"/>
    <x v="1108"/>
    <d v="2019-11-05T00:00:00"/>
    <s v="Standard Class"/>
    <s v="CY-12745"/>
    <x v="388"/>
    <x v="1"/>
    <x v="0"/>
    <x v="22"/>
    <x v="10"/>
    <x v="26"/>
    <x v="2"/>
    <s v="TEC-PH-10004042"/>
    <x v="2"/>
    <x v="7"/>
    <x v="558"/>
    <x v="5173"/>
    <n v="4"/>
    <n v="0.2"/>
    <n v="38.157600000000002"/>
    <x v="2"/>
    <x v="0"/>
  </r>
  <r>
    <n v="7828"/>
    <x v="3886"/>
    <x v="1108"/>
    <d v="2019-11-05T00:00:00"/>
    <s v="Standard Class"/>
    <s v="CY-12745"/>
    <x v="388"/>
    <x v="1"/>
    <x v="0"/>
    <x v="22"/>
    <x v="10"/>
    <x v="26"/>
    <x v="2"/>
    <s v="OFF-EN-10001137"/>
    <x v="1"/>
    <x v="12"/>
    <x v="318"/>
    <x v="4541"/>
    <n v="3"/>
    <n v="0.2"/>
    <n v="3.2213999999999996"/>
    <x v="2"/>
    <x v="0"/>
  </r>
  <r>
    <n v="7829"/>
    <x v="3887"/>
    <x v="33"/>
    <d v="2017-05-01T00:00:00"/>
    <s v="Standard Class"/>
    <s v="BW-11110"/>
    <x v="308"/>
    <x v="1"/>
    <x v="0"/>
    <x v="70"/>
    <x v="1"/>
    <x v="188"/>
    <x v="1"/>
    <s v="FUR-CH-10002017"/>
    <x v="0"/>
    <x v="1"/>
    <x v="1377"/>
    <x v="2869"/>
    <n v="3"/>
    <n v="0.2"/>
    <n v="6.3935999999999957"/>
    <x v="1"/>
    <x v="0"/>
  </r>
  <r>
    <n v="7830"/>
    <x v="3887"/>
    <x v="33"/>
    <d v="2017-05-01T00:00:00"/>
    <s v="Standard Class"/>
    <s v="BW-11110"/>
    <x v="308"/>
    <x v="1"/>
    <x v="0"/>
    <x v="70"/>
    <x v="1"/>
    <x v="188"/>
    <x v="1"/>
    <s v="OFF-AR-10000588"/>
    <x v="1"/>
    <x v="6"/>
    <x v="398"/>
    <x v="426"/>
    <n v="3"/>
    <n v="0"/>
    <n v="15.475200000000001"/>
    <x v="1"/>
    <x v="0"/>
  </r>
  <r>
    <n v="7831"/>
    <x v="3887"/>
    <x v="33"/>
    <d v="2017-05-01T00:00:00"/>
    <s v="Standard Class"/>
    <s v="BW-11110"/>
    <x v="308"/>
    <x v="1"/>
    <x v="0"/>
    <x v="70"/>
    <x v="1"/>
    <x v="188"/>
    <x v="1"/>
    <s v="TEC-PH-10003174"/>
    <x v="2"/>
    <x v="7"/>
    <x v="1754"/>
    <x v="3057"/>
    <n v="3"/>
    <n v="0.2"/>
    <n v="38.996999999999986"/>
    <x v="1"/>
    <x v="0"/>
  </r>
  <r>
    <n v="7832"/>
    <x v="3887"/>
    <x v="33"/>
    <d v="2017-05-01T00:00:00"/>
    <s v="Standard Class"/>
    <s v="BW-11110"/>
    <x v="308"/>
    <x v="1"/>
    <x v="0"/>
    <x v="70"/>
    <x v="1"/>
    <x v="188"/>
    <x v="1"/>
    <s v="OFF-BI-10001524"/>
    <x v="1"/>
    <x v="8"/>
    <x v="301"/>
    <x v="4503"/>
    <n v="3"/>
    <n v="0.2"/>
    <n v="17.623199999999997"/>
    <x v="1"/>
    <x v="0"/>
  </r>
  <r>
    <n v="7833"/>
    <x v="3888"/>
    <x v="195"/>
    <d v="2018-05-13T00:00:00"/>
    <s v="Standard Class"/>
    <s v="MB-18085"/>
    <x v="469"/>
    <x v="0"/>
    <x v="0"/>
    <x v="12"/>
    <x v="5"/>
    <x v="66"/>
    <x v="2"/>
    <s v="TEC-PH-10001552"/>
    <x v="2"/>
    <x v="7"/>
    <x v="180"/>
    <x v="4501"/>
    <n v="2"/>
    <n v="0.2"/>
    <n v="1.9136000000000006"/>
    <x v="2"/>
    <x v="0"/>
  </r>
  <r>
    <n v="7834"/>
    <x v="3889"/>
    <x v="1175"/>
    <d v="2017-01-28T00:00:00"/>
    <s v="Standard Class"/>
    <s v="CR-12820"/>
    <x v="736"/>
    <x v="2"/>
    <x v="0"/>
    <x v="487"/>
    <x v="2"/>
    <x v="581"/>
    <x v="0"/>
    <s v="OFF-AR-10004757"/>
    <x v="1"/>
    <x v="6"/>
    <x v="346"/>
    <x v="1332"/>
    <n v="5"/>
    <n v="0.2"/>
    <n v="2.1319999999999988"/>
    <x v="0"/>
    <x v="0"/>
  </r>
  <r>
    <n v="7835"/>
    <x v="3890"/>
    <x v="657"/>
    <d v="2017-04-17T00:00:00"/>
    <s v="Second Class"/>
    <s v="EB-14110"/>
    <x v="686"/>
    <x v="0"/>
    <x v="0"/>
    <x v="1"/>
    <x v="1"/>
    <x v="62"/>
    <x v="1"/>
    <s v="FUR-TA-10002530"/>
    <x v="0"/>
    <x v="3"/>
    <x v="992"/>
    <x v="475"/>
    <n v="2"/>
    <n v="0.2"/>
    <n v="-15.098000000000013"/>
    <x v="1"/>
    <x v="0"/>
  </r>
  <r>
    <n v="7836"/>
    <x v="3890"/>
    <x v="657"/>
    <d v="2017-04-17T00:00:00"/>
    <s v="Second Class"/>
    <s v="EB-14110"/>
    <x v="686"/>
    <x v="0"/>
    <x v="0"/>
    <x v="1"/>
    <x v="1"/>
    <x v="62"/>
    <x v="1"/>
    <s v="TEC-PH-10001494"/>
    <x v="2"/>
    <x v="7"/>
    <x v="715"/>
    <x v="5174"/>
    <n v="2"/>
    <n v="0.2"/>
    <n v="41.993000000000009"/>
    <x v="1"/>
    <x v="0"/>
  </r>
  <r>
    <n v="7837"/>
    <x v="3891"/>
    <x v="12"/>
    <d v="2017-09-30T00:00:00"/>
    <s v="Standard Class"/>
    <s v="SH-19975"/>
    <x v="64"/>
    <x v="1"/>
    <x v="0"/>
    <x v="4"/>
    <x v="4"/>
    <x v="5"/>
    <x v="1"/>
    <s v="FUR-CH-10004289"/>
    <x v="0"/>
    <x v="1"/>
    <x v="984"/>
    <x v="396"/>
    <n v="4"/>
    <n v="0.2"/>
    <n v="-11.51760000000003"/>
    <x v="1"/>
    <x v="0"/>
  </r>
  <r>
    <n v="7838"/>
    <x v="3891"/>
    <x v="12"/>
    <d v="2017-09-30T00:00:00"/>
    <s v="Standard Class"/>
    <s v="SH-19975"/>
    <x v="64"/>
    <x v="1"/>
    <x v="0"/>
    <x v="4"/>
    <x v="4"/>
    <x v="5"/>
    <x v="1"/>
    <s v="OFF-LA-10002945"/>
    <x v="1"/>
    <x v="2"/>
    <x v="1612"/>
    <x v="2380"/>
    <n v="2"/>
    <n v="0"/>
    <n v="5.7959999999999994"/>
    <x v="1"/>
    <x v="0"/>
  </r>
  <r>
    <n v="7839"/>
    <x v="3891"/>
    <x v="12"/>
    <d v="2017-09-30T00:00:00"/>
    <s v="Standard Class"/>
    <s v="SH-19975"/>
    <x v="64"/>
    <x v="1"/>
    <x v="0"/>
    <x v="4"/>
    <x v="4"/>
    <x v="5"/>
    <x v="1"/>
    <s v="TEC-AC-10002567"/>
    <x v="2"/>
    <x v="11"/>
    <x v="428"/>
    <x v="460"/>
    <n v="2"/>
    <n v="0"/>
    <n v="57.592799999999997"/>
    <x v="1"/>
    <x v="0"/>
  </r>
  <r>
    <n v="7840"/>
    <x v="3892"/>
    <x v="1176"/>
    <d v="2016-04-02T00:00:00"/>
    <s v="Standard Class"/>
    <s v="CV-12295"/>
    <x v="610"/>
    <x v="0"/>
    <x v="0"/>
    <x v="96"/>
    <x v="23"/>
    <x v="193"/>
    <x v="2"/>
    <s v="OFF-EN-10001509"/>
    <x v="1"/>
    <x v="12"/>
    <x v="29"/>
    <x v="5147"/>
    <n v="3"/>
    <n v="0"/>
    <n v="2.8763999999999994"/>
    <x v="2"/>
    <x v="0"/>
  </r>
  <r>
    <n v="7841"/>
    <x v="3892"/>
    <x v="1176"/>
    <d v="2016-04-02T00:00:00"/>
    <s v="Standard Class"/>
    <s v="CV-12295"/>
    <x v="610"/>
    <x v="0"/>
    <x v="0"/>
    <x v="96"/>
    <x v="23"/>
    <x v="193"/>
    <x v="2"/>
    <s v="FUR-TA-10003954"/>
    <x v="0"/>
    <x v="3"/>
    <x v="1217"/>
    <x v="5175"/>
    <n v="4"/>
    <n v="0"/>
    <n v="106.62480000000005"/>
    <x v="2"/>
    <x v="0"/>
  </r>
  <r>
    <n v="7842"/>
    <x v="3893"/>
    <x v="19"/>
    <d v="2018-07-22T00:00:00"/>
    <s v="Standard Class"/>
    <s v="AT-10735"/>
    <x v="247"/>
    <x v="0"/>
    <x v="0"/>
    <x v="20"/>
    <x v="15"/>
    <x v="23"/>
    <x v="3"/>
    <s v="OFF-AP-10002892"/>
    <x v="1"/>
    <x v="9"/>
    <x v="9"/>
    <x v="5143"/>
    <n v="2"/>
    <n v="0"/>
    <n v="13.787999999999997"/>
    <x v="2"/>
    <x v="0"/>
  </r>
  <r>
    <n v="7843"/>
    <x v="3894"/>
    <x v="987"/>
    <d v="2016-04-23T00:00:00"/>
    <s v="Second Class"/>
    <s v="AG-10390"/>
    <x v="369"/>
    <x v="0"/>
    <x v="0"/>
    <x v="81"/>
    <x v="17"/>
    <x v="101"/>
    <x v="0"/>
    <s v="OFF-BI-10003638"/>
    <x v="1"/>
    <x v="8"/>
    <x v="612"/>
    <x v="706"/>
    <n v="3"/>
    <n v="0"/>
    <n v="26.702999999999999"/>
    <x v="0"/>
    <x v="0"/>
  </r>
  <r>
    <n v="7844"/>
    <x v="3894"/>
    <x v="987"/>
    <d v="2016-04-23T00:00:00"/>
    <s v="Second Class"/>
    <s v="AG-10390"/>
    <x v="369"/>
    <x v="0"/>
    <x v="0"/>
    <x v="81"/>
    <x v="17"/>
    <x v="101"/>
    <x v="0"/>
    <s v="OFF-PA-10001569"/>
    <x v="1"/>
    <x v="10"/>
    <x v="55"/>
    <x v="4362"/>
    <n v="11"/>
    <n v="0"/>
    <n v="34.214400000000005"/>
    <x v="0"/>
    <x v="0"/>
  </r>
  <r>
    <n v="7845"/>
    <x v="3895"/>
    <x v="246"/>
    <d v="2019-07-25T00:00:00"/>
    <s v="Standard Class"/>
    <s v="GM-14500"/>
    <x v="421"/>
    <x v="0"/>
    <x v="0"/>
    <x v="343"/>
    <x v="5"/>
    <x v="424"/>
    <x v="2"/>
    <s v="FUR-TA-10001676"/>
    <x v="0"/>
    <x v="3"/>
    <x v="966"/>
    <x v="5176"/>
    <n v="4"/>
    <n v="0.3"/>
    <n v="-21.3264"/>
    <x v="2"/>
    <x v="0"/>
  </r>
  <r>
    <n v="7846"/>
    <x v="3896"/>
    <x v="874"/>
    <d v="2017-10-02T00:00:00"/>
    <s v="Standard Class"/>
    <s v="JK-15205"/>
    <x v="523"/>
    <x v="0"/>
    <x v="0"/>
    <x v="81"/>
    <x v="17"/>
    <x v="101"/>
    <x v="0"/>
    <s v="OFF-PA-10001125"/>
    <x v="1"/>
    <x v="10"/>
    <x v="1021"/>
    <x v="901"/>
    <n v="5"/>
    <n v="0"/>
    <n v="69.704999999999998"/>
    <x v="0"/>
    <x v="0"/>
  </r>
  <r>
    <n v="7847"/>
    <x v="3896"/>
    <x v="874"/>
    <d v="2017-10-02T00:00:00"/>
    <s v="Standard Class"/>
    <s v="JK-15205"/>
    <x v="523"/>
    <x v="0"/>
    <x v="0"/>
    <x v="81"/>
    <x v="17"/>
    <x v="101"/>
    <x v="0"/>
    <s v="TEC-PH-10002496"/>
    <x v="2"/>
    <x v="7"/>
    <x v="495"/>
    <x v="5177"/>
    <n v="12"/>
    <n v="0"/>
    <n v="561.56399999999996"/>
    <x v="0"/>
    <x v="0"/>
  </r>
  <r>
    <n v="7848"/>
    <x v="3897"/>
    <x v="535"/>
    <d v="2018-03-02T00:00:00"/>
    <s v="Standard Class"/>
    <s v="DW-13540"/>
    <x v="386"/>
    <x v="0"/>
    <x v="0"/>
    <x v="12"/>
    <x v="5"/>
    <x v="32"/>
    <x v="2"/>
    <s v="FUR-FU-10004053"/>
    <x v="0"/>
    <x v="5"/>
    <x v="1642"/>
    <x v="2738"/>
    <n v="2"/>
    <n v="0.6"/>
    <n v="-6.8815999999999953"/>
    <x v="2"/>
    <x v="0"/>
  </r>
  <r>
    <n v="7849"/>
    <x v="3898"/>
    <x v="440"/>
    <d v="2018-05-06T00:00:00"/>
    <s v="Standard Class"/>
    <s v="AS-10090"/>
    <x v="548"/>
    <x v="0"/>
    <x v="0"/>
    <x v="218"/>
    <x v="5"/>
    <x v="273"/>
    <x v="2"/>
    <s v="OFF-ST-10000321"/>
    <x v="1"/>
    <x v="4"/>
    <x v="1543"/>
    <x v="2247"/>
    <n v="3"/>
    <n v="0.2"/>
    <n v="-3.787200000000003"/>
    <x v="2"/>
    <x v="0"/>
  </r>
  <r>
    <n v="7850"/>
    <x v="3898"/>
    <x v="440"/>
    <d v="2018-05-06T00:00:00"/>
    <s v="Standard Class"/>
    <s v="AS-10090"/>
    <x v="548"/>
    <x v="0"/>
    <x v="0"/>
    <x v="218"/>
    <x v="5"/>
    <x v="273"/>
    <x v="2"/>
    <s v="OFF-ST-10002957"/>
    <x v="1"/>
    <x v="4"/>
    <x v="1492"/>
    <x v="2538"/>
    <n v="3"/>
    <n v="0.2"/>
    <n v="-3.1680000000000001"/>
    <x v="2"/>
    <x v="0"/>
  </r>
  <r>
    <n v="7851"/>
    <x v="3898"/>
    <x v="440"/>
    <d v="2018-05-06T00:00:00"/>
    <s v="Standard Class"/>
    <s v="AS-10090"/>
    <x v="548"/>
    <x v="0"/>
    <x v="0"/>
    <x v="218"/>
    <x v="5"/>
    <x v="273"/>
    <x v="2"/>
    <s v="OFF-LA-10000973"/>
    <x v="1"/>
    <x v="2"/>
    <x v="834"/>
    <x v="1325"/>
    <n v="2"/>
    <n v="0.2"/>
    <n v="1.764"/>
    <x v="2"/>
    <x v="0"/>
  </r>
  <r>
    <n v="7852"/>
    <x v="3899"/>
    <x v="337"/>
    <d v="2016-12-15T00:00:00"/>
    <s v="Standard Class"/>
    <s v="TS-21205"/>
    <x v="131"/>
    <x v="1"/>
    <x v="0"/>
    <x v="22"/>
    <x v="10"/>
    <x v="155"/>
    <x v="2"/>
    <s v="OFF-PA-10000143"/>
    <x v="1"/>
    <x v="10"/>
    <x v="1701"/>
    <x v="582"/>
    <n v="2"/>
    <n v="0.2"/>
    <n v="2.9568000000000003"/>
    <x v="2"/>
    <x v="0"/>
  </r>
  <r>
    <n v="7853"/>
    <x v="3899"/>
    <x v="337"/>
    <d v="2016-12-15T00:00:00"/>
    <s v="Standard Class"/>
    <s v="TS-21205"/>
    <x v="131"/>
    <x v="1"/>
    <x v="0"/>
    <x v="22"/>
    <x v="10"/>
    <x v="155"/>
    <x v="2"/>
    <s v="OFF-AP-10003287"/>
    <x v="1"/>
    <x v="9"/>
    <x v="543"/>
    <x v="5178"/>
    <n v="2"/>
    <n v="0.8"/>
    <n v="-53.008800000000008"/>
    <x v="2"/>
    <x v="0"/>
  </r>
  <r>
    <n v="7854"/>
    <x v="3900"/>
    <x v="707"/>
    <d v="2017-12-29T00:00:00"/>
    <s v="Standard Class"/>
    <s v="SM-20320"/>
    <x v="598"/>
    <x v="2"/>
    <x v="0"/>
    <x v="1"/>
    <x v="1"/>
    <x v="13"/>
    <x v="1"/>
    <s v="OFF-PA-10001526"/>
    <x v="1"/>
    <x v="10"/>
    <x v="1039"/>
    <x v="745"/>
    <n v="2"/>
    <n v="0"/>
    <n v="4.8804000000000007"/>
    <x v="1"/>
    <x v="0"/>
  </r>
  <r>
    <n v="7855"/>
    <x v="3901"/>
    <x v="226"/>
    <d v="2019-12-12T00:00:00"/>
    <s v="Standard Class"/>
    <s v="BH-11710"/>
    <x v="3"/>
    <x v="0"/>
    <x v="0"/>
    <x v="413"/>
    <x v="35"/>
    <x v="500"/>
    <x v="0"/>
    <s v="OFF-AP-10004540"/>
    <x v="1"/>
    <x v="9"/>
    <x v="1303"/>
    <x v="5179"/>
    <n v="4"/>
    <n v="0"/>
    <n v="89.779200000000003"/>
    <x v="0"/>
    <x v="0"/>
  </r>
  <r>
    <n v="7856"/>
    <x v="3901"/>
    <x v="226"/>
    <d v="2019-12-12T00:00:00"/>
    <s v="Standard Class"/>
    <s v="BH-11710"/>
    <x v="3"/>
    <x v="0"/>
    <x v="0"/>
    <x v="413"/>
    <x v="35"/>
    <x v="500"/>
    <x v="0"/>
    <s v="TEC-AC-10001266"/>
    <x v="2"/>
    <x v="11"/>
    <x v="198"/>
    <x v="5180"/>
    <n v="4"/>
    <n v="0"/>
    <n v="23.4"/>
    <x v="0"/>
    <x v="0"/>
  </r>
  <r>
    <n v="7857"/>
    <x v="3902"/>
    <x v="992"/>
    <d v="2016-06-01T00:00:00"/>
    <s v="First Class"/>
    <s v="LW-16825"/>
    <x v="429"/>
    <x v="1"/>
    <x v="0"/>
    <x v="20"/>
    <x v="15"/>
    <x v="23"/>
    <x v="3"/>
    <s v="OFF-BI-10004233"/>
    <x v="1"/>
    <x v="8"/>
    <x v="1386"/>
    <x v="2212"/>
    <n v="2"/>
    <n v="0.2"/>
    <n v="8.9543999999999997"/>
    <x v="2"/>
    <x v="0"/>
  </r>
  <r>
    <n v="7858"/>
    <x v="3902"/>
    <x v="992"/>
    <d v="2016-06-01T00:00:00"/>
    <s v="First Class"/>
    <s v="LW-16825"/>
    <x v="429"/>
    <x v="1"/>
    <x v="0"/>
    <x v="20"/>
    <x v="15"/>
    <x v="23"/>
    <x v="3"/>
    <s v="TEC-PH-10003505"/>
    <x v="2"/>
    <x v="7"/>
    <x v="910"/>
    <x v="5181"/>
    <n v="5"/>
    <n v="0"/>
    <n v="134.55999999999995"/>
    <x v="2"/>
    <x v="0"/>
  </r>
  <r>
    <n v="7859"/>
    <x v="3902"/>
    <x v="992"/>
    <d v="2016-06-01T00:00:00"/>
    <s v="First Class"/>
    <s v="LW-16825"/>
    <x v="429"/>
    <x v="1"/>
    <x v="0"/>
    <x v="20"/>
    <x v="15"/>
    <x v="23"/>
    <x v="3"/>
    <s v="OFF-AP-10001005"/>
    <x v="1"/>
    <x v="9"/>
    <x v="1140"/>
    <x v="5182"/>
    <n v="3"/>
    <n v="0"/>
    <n v="77.863499999999988"/>
    <x v="2"/>
    <x v="0"/>
  </r>
  <r>
    <n v="7860"/>
    <x v="3902"/>
    <x v="992"/>
    <d v="2016-06-01T00:00:00"/>
    <s v="First Class"/>
    <s v="LW-16825"/>
    <x v="429"/>
    <x v="1"/>
    <x v="0"/>
    <x v="20"/>
    <x v="15"/>
    <x v="23"/>
    <x v="3"/>
    <s v="OFF-PA-10001712"/>
    <x v="1"/>
    <x v="10"/>
    <x v="983"/>
    <x v="792"/>
    <n v="4"/>
    <n v="0"/>
    <n v="17.981999999999999"/>
    <x v="2"/>
    <x v="0"/>
  </r>
  <r>
    <n v="7861"/>
    <x v="3903"/>
    <x v="580"/>
    <d v="2019-03-06T00:00:00"/>
    <s v="Standard Class"/>
    <s v="JA-15970"/>
    <x v="350"/>
    <x v="0"/>
    <x v="0"/>
    <x v="191"/>
    <x v="24"/>
    <x v="242"/>
    <x v="3"/>
    <s v="OFF-BI-10002353"/>
    <x v="1"/>
    <x v="8"/>
    <x v="1077"/>
    <x v="5183"/>
    <n v="4"/>
    <n v="0.7"/>
    <n v="-12.352"/>
    <x v="2"/>
    <x v="0"/>
  </r>
  <r>
    <n v="7862"/>
    <x v="3904"/>
    <x v="88"/>
    <d v="2017-10-17T00:00:00"/>
    <s v="Standard Class"/>
    <s v="KA-16525"/>
    <x v="567"/>
    <x v="0"/>
    <x v="0"/>
    <x v="4"/>
    <x v="4"/>
    <x v="5"/>
    <x v="1"/>
    <s v="TEC-AC-10003038"/>
    <x v="2"/>
    <x v="11"/>
    <x v="1033"/>
    <x v="1511"/>
    <n v="2"/>
    <n v="0"/>
    <n v="3.400999999999998"/>
    <x v="1"/>
    <x v="0"/>
  </r>
  <r>
    <n v="7863"/>
    <x v="3904"/>
    <x v="88"/>
    <d v="2017-10-17T00:00:00"/>
    <s v="Standard Class"/>
    <s v="KA-16525"/>
    <x v="567"/>
    <x v="0"/>
    <x v="0"/>
    <x v="4"/>
    <x v="4"/>
    <x v="5"/>
    <x v="1"/>
    <s v="OFF-ST-10000934"/>
    <x v="1"/>
    <x v="4"/>
    <x v="356"/>
    <x v="3411"/>
    <n v="2"/>
    <n v="0"/>
    <n v="0"/>
    <x v="1"/>
    <x v="0"/>
  </r>
  <r>
    <n v="7864"/>
    <x v="3905"/>
    <x v="1177"/>
    <d v="2017-07-19T00:00:00"/>
    <s v="Second Class"/>
    <s v="TG-21310"/>
    <x v="592"/>
    <x v="0"/>
    <x v="0"/>
    <x v="123"/>
    <x v="16"/>
    <x v="154"/>
    <x v="1"/>
    <s v="OFF-ST-10002743"/>
    <x v="1"/>
    <x v="4"/>
    <x v="418"/>
    <x v="697"/>
    <n v="3"/>
    <n v="0.2"/>
    <n v="-64.774800000000013"/>
    <x v="1"/>
    <x v="0"/>
  </r>
  <r>
    <n v="7865"/>
    <x v="3905"/>
    <x v="1177"/>
    <d v="2017-07-19T00:00:00"/>
    <s v="Second Class"/>
    <s v="TG-21310"/>
    <x v="592"/>
    <x v="0"/>
    <x v="0"/>
    <x v="123"/>
    <x v="16"/>
    <x v="154"/>
    <x v="1"/>
    <s v="OFF-PA-10001846"/>
    <x v="1"/>
    <x v="10"/>
    <x v="1816"/>
    <x v="282"/>
    <n v="4"/>
    <n v="0.2"/>
    <n v="6.7048000000000005"/>
    <x v="1"/>
    <x v="0"/>
  </r>
  <r>
    <n v="7866"/>
    <x v="3905"/>
    <x v="1177"/>
    <d v="2017-07-19T00:00:00"/>
    <s v="Second Class"/>
    <s v="TG-21310"/>
    <x v="592"/>
    <x v="0"/>
    <x v="0"/>
    <x v="123"/>
    <x v="16"/>
    <x v="154"/>
    <x v="1"/>
    <s v="FUR-CH-10004287"/>
    <x v="0"/>
    <x v="1"/>
    <x v="158"/>
    <x v="5184"/>
    <n v="2"/>
    <n v="0.2"/>
    <n v="49.715999999999966"/>
    <x v="1"/>
    <x v="0"/>
  </r>
  <r>
    <n v="7867"/>
    <x v="3905"/>
    <x v="1177"/>
    <d v="2017-07-19T00:00:00"/>
    <s v="Second Class"/>
    <s v="TG-21310"/>
    <x v="592"/>
    <x v="0"/>
    <x v="0"/>
    <x v="123"/>
    <x v="16"/>
    <x v="154"/>
    <x v="1"/>
    <s v="FUR-BO-10001608"/>
    <x v="0"/>
    <x v="0"/>
    <x v="1532"/>
    <x v="5185"/>
    <n v="6"/>
    <n v="0.7"/>
    <n v="-191.64599999999996"/>
    <x v="1"/>
    <x v="0"/>
  </r>
  <r>
    <n v="7868"/>
    <x v="3906"/>
    <x v="84"/>
    <d v="2016-11-24T00:00:00"/>
    <s v="Second Class"/>
    <s v="DB-13360"/>
    <x v="748"/>
    <x v="2"/>
    <x v="0"/>
    <x v="288"/>
    <x v="7"/>
    <x v="362"/>
    <x v="1"/>
    <s v="OFF-PA-10000357"/>
    <x v="1"/>
    <x v="10"/>
    <x v="1228"/>
    <x v="1696"/>
    <n v="3"/>
    <n v="0"/>
    <n v="79.891199999999998"/>
    <x v="1"/>
    <x v="0"/>
  </r>
  <r>
    <n v="7869"/>
    <x v="3907"/>
    <x v="1022"/>
    <d v="2018-06-02T00:00:00"/>
    <s v="Standard Class"/>
    <s v="LS-17245"/>
    <x v="201"/>
    <x v="0"/>
    <x v="0"/>
    <x v="1"/>
    <x v="1"/>
    <x v="62"/>
    <x v="1"/>
    <s v="OFF-PA-10000575"/>
    <x v="1"/>
    <x v="10"/>
    <x v="1059"/>
    <x v="5186"/>
    <n v="2"/>
    <n v="0"/>
    <n v="6.1547999999999998"/>
    <x v="1"/>
    <x v="0"/>
  </r>
  <r>
    <n v="7870"/>
    <x v="3908"/>
    <x v="445"/>
    <d v="2019-07-09T00:00:00"/>
    <s v="Standard Class"/>
    <s v="MO-17950"/>
    <x v="657"/>
    <x v="0"/>
    <x v="0"/>
    <x v="108"/>
    <x v="3"/>
    <x v="222"/>
    <x v="0"/>
    <s v="TEC-AC-10002167"/>
    <x v="2"/>
    <x v="11"/>
    <x v="46"/>
    <x v="734"/>
    <n v="2"/>
    <n v="0.2"/>
    <n v="-2.6999999999999993"/>
    <x v="0"/>
    <x v="0"/>
  </r>
  <r>
    <n v="7871"/>
    <x v="3909"/>
    <x v="145"/>
    <d v="2019-09-29T00:00:00"/>
    <s v="Standard Class"/>
    <s v="CA-11965"/>
    <x v="662"/>
    <x v="1"/>
    <x v="0"/>
    <x v="80"/>
    <x v="24"/>
    <x v="345"/>
    <x v="3"/>
    <s v="OFF-EN-10004459"/>
    <x v="1"/>
    <x v="12"/>
    <x v="661"/>
    <x v="671"/>
    <n v="4"/>
    <n v="0.2"/>
    <n v="8.8623999999999992"/>
    <x v="2"/>
    <x v="0"/>
  </r>
  <r>
    <n v="7872"/>
    <x v="3910"/>
    <x v="339"/>
    <d v="2018-10-07T00:00:00"/>
    <s v="Standard Class"/>
    <s v="DB-12910"/>
    <x v="626"/>
    <x v="2"/>
    <x v="0"/>
    <x v="453"/>
    <x v="1"/>
    <x v="546"/>
    <x v="1"/>
    <s v="OFF-LA-10002271"/>
    <x v="1"/>
    <x v="2"/>
    <x v="641"/>
    <x v="51"/>
    <n v="2"/>
    <n v="0"/>
    <n v="2.9567999999999999"/>
    <x v="1"/>
    <x v="0"/>
  </r>
  <r>
    <n v="7873"/>
    <x v="3910"/>
    <x v="339"/>
    <d v="2018-10-07T00:00:00"/>
    <s v="Standard Class"/>
    <s v="DB-12910"/>
    <x v="626"/>
    <x v="2"/>
    <x v="0"/>
    <x v="453"/>
    <x v="1"/>
    <x v="546"/>
    <x v="1"/>
    <s v="FUR-CH-10004063"/>
    <x v="0"/>
    <x v="1"/>
    <x v="120"/>
    <x v="4390"/>
    <n v="4"/>
    <n v="0.2"/>
    <n v="102.95279999999988"/>
    <x v="1"/>
    <x v="0"/>
  </r>
  <r>
    <n v="7874"/>
    <x v="3910"/>
    <x v="339"/>
    <d v="2018-10-07T00:00:00"/>
    <s v="Standard Class"/>
    <s v="DB-12910"/>
    <x v="626"/>
    <x v="2"/>
    <x v="0"/>
    <x v="453"/>
    <x v="1"/>
    <x v="546"/>
    <x v="1"/>
    <s v="OFF-PA-10004610"/>
    <x v="1"/>
    <x v="10"/>
    <x v="1520"/>
    <x v="18"/>
    <n v="2"/>
    <n v="0"/>
    <n v="3.8519999999999994"/>
    <x v="1"/>
    <x v="0"/>
  </r>
  <r>
    <n v="7875"/>
    <x v="3910"/>
    <x v="339"/>
    <d v="2018-10-07T00:00:00"/>
    <s v="Standard Class"/>
    <s v="DB-12910"/>
    <x v="626"/>
    <x v="2"/>
    <x v="0"/>
    <x v="453"/>
    <x v="1"/>
    <x v="546"/>
    <x v="1"/>
    <s v="OFF-PA-10001878"/>
    <x v="1"/>
    <x v="10"/>
    <x v="1170"/>
    <x v="619"/>
    <n v="2"/>
    <n v="0"/>
    <n v="45.975399999999993"/>
    <x v="1"/>
    <x v="0"/>
  </r>
  <r>
    <n v="7876"/>
    <x v="3911"/>
    <x v="428"/>
    <d v="2019-09-15T00:00:00"/>
    <s v="Standard Class"/>
    <s v="DK-12835"/>
    <x v="460"/>
    <x v="1"/>
    <x v="0"/>
    <x v="32"/>
    <x v="21"/>
    <x v="40"/>
    <x v="1"/>
    <s v="OFF-PA-10002036"/>
    <x v="1"/>
    <x v="10"/>
    <x v="329"/>
    <x v="277"/>
    <n v="6"/>
    <n v="0.2"/>
    <n v="11.2752"/>
    <x v="1"/>
    <x v="0"/>
  </r>
  <r>
    <n v="7877"/>
    <x v="3911"/>
    <x v="428"/>
    <d v="2019-09-15T00:00:00"/>
    <s v="Standard Class"/>
    <s v="DK-12835"/>
    <x v="460"/>
    <x v="1"/>
    <x v="0"/>
    <x v="32"/>
    <x v="21"/>
    <x v="40"/>
    <x v="1"/>
    <s v="OFF-AP-10003278"/>
    <x v="1"/>
    <x v="9"/>
    <x v="1793"/>
    <x v="5187"/>
    <n v="1"/>
    <n v="0.2"/>
    <n v="0.8382000000000005"/>
    <x v="1"/>
    <x v="0"/>
  </r>
  <r>
    <n v="7878"/>
    <x v="3912"/>
    <x v="899"/>
    <d v="2017-03-18T00:00:00"/>
    <s v="Standard Class"/>
    <s v="EB-14170"/>
    <x v="432"/>
    <x v="0"/>
    <x v="0"/>
    <x v="35"/>
    <x v="3"/>
    <x v="43"/>
    <x v="0"/>
    <s v="OFF-LA-10001641"/>
    <x v="1"/>
    <x v="2"/>
    <x v="1031"/>
    <x v="1325"/>
    <n v="2"/>
    <n v="0.2"/>
    <n v="1.764"/>
    <x v="0"/>
    <x v="0"/>
  </r>
  <r>
    <n v="7879"/>
    <x v="3913"/>
    <x v="896"/>
    <d v="2018-12-04T00:00:00"/>
    <s v="Second Class"/>
    <s v="DR-12940"/>
    <x v="660"/>
    <x v="2"/>
    <x v="0"/>
    <x v="34"/>
    <x v="10"/>
    <x v="173"/>
    <x v="2"/>
    <s v="FUR-FU-10003806"/>
    <x v="0"/>
    <x v="5"/>
    <x v="1804"/>
    <x v="5188"/>
    <n v="4"/>
    <n v="0.6"/>
    <n v="-302.72000000000003"/>
    <x v="2"/>
    <x v="0"/>
  </r>
  <r>
    <n v="7880"/>
    <x v="3914"/>
    <x v="403"/>
    <d v="2018-06-21T00:00:00"/>
    <s v="Standard Class"/>
    <s v="JS-15685"/>
    <x v="40"/>
    <x v="1"/>
    <x v="0"/>
    <x v="10"/>
    <x v="9"/>
    <x v="11"/>
    <x v="3"/>
    <s v="FUR-TA-10003392"/>
    <x v="0"/>
    <x v="3"/>
    <x v="1648"/>
    <x v="5189"/>
    <n v="2"/>
    <n v="0.4"/>
    <n v="-118.01160000000002"/>
    <x v="2"/>
    <x v="0"/>
  </r>
  <r>
    <n v="7881"/>
    <x v="3915"/>
    <x v="734"/>
    <d v="2019-12-06T00:00:00"/>
    <s v="Second Class"/>
    <s v="LC-16870"/>
    <x v="48"/>
    <x v="0"/>
    <x v="0"/>
    <x v="377"/>
    <x v="22"/>
    <x v="460"/>
    <x v="1"/>
    <s v="OFF-AR-10003856"/>
    <x v="1"/>
    <x v="6"/>
    <x v="449"/>
    <x v="3963"/>
    <n v="6"/>
    <n v="0.2"/>
    <n v="1.0007999999999999"/>
    <x v="1"/>
    <x v="0"/>
  </r>
  <r>
    <n v="7882"/>
    <x v="3915"/>
    <x v="734"/>
    <d v="2019-12-06T00:00:00"/>
    <s v="Second Class"/>
    <s v="LC-16870"/>
    <x v="48"/>
    <x v="0"/>
    <x v="0"/>
    <x v="377"/>
    <x v="22"/>
    <x v="460"/>
    <x v="1"/>
    <s v="TEC-AC-10002006"/>
    <x v="2"/>
    <x v="11"/>
    <x v="1087"/>
    <x v="3499"/>
    <n v="6"/>
    <n v="0.2"/>
    <n v="10.553399999999993"/>
    <x v="1"/>
    <x v="0"/>
  </r>
  <r>
    <n v="7883"/>
    <x v="3915"/>
    <x v="734"/>
    <d v="2019-12-06T00:00:00"/>
    <s v="Second Class"/>
    <s v="LC-16870"/>
    <x v="48"/>
    <x v="0"/>
    <x v="0"/>
    <x v="377"/>
    <x v="22"/>
    <x v="460"/>
    <x v="1"/>
    <s v="TEC-AC-10002006"/>
    <x v="2"/>
    <x v="11"/>
    <x v="1087"/>
    <x v="1141"/>
    <n v="8"/>
    <n v="0.2"/>
    <n v="14.07119999999999"/>
    <x v="1"/>
    <x v="0"/>
  </r>
  <r>
    <n v="7884"/>
    <x v="3915"/>
    <x v="734"/>
    <d v="2019-12-06T00:00:00"/>
    <s v="Second Class"/>
    <s v="LC-16870"/>
    <x v="48"/>
    <x v="0"/>
    <x v="0"/>
    <x v="377"/>
    <x v="22"/>
    <x v="460"/>
    <x v="1"/>
    <s v="OFF-PA-10002246"/>
    <x v="1"/>
    <x v="10"/>
    <x v="1395"/>
    <x v="5190"/>
    <n v="2"/>
    <n v="0.2"/>
    <n v="3.7409999999999997"/>
    <x v="1"/>
    <x v="0"/>
  </r>
  <r>
    <n v="7885"/>
    <x v="3915"/>
    <x v="734"/>
    <d v="2019-12-06T00:00:00"/>
    <s v="Second Class"/>
    <s v="LC-16870"/>
    <x v="48"/>
    <x v="0"/>
    <x v="0"/>
    <x v="377"/>
    <x v="22"/>
    <x v="460"/>
    <x v="1"/>
    <s v="OFF-SU-10004782"/>
    <x v="1"/>
    <x v="14"/>
    <x v="1557"/>
    <x v="5191"/>
    <n v="7"/>
    <n v="0.2"/>
    <n v="5.9149999999999938"/>
    <x v="1"/>
    <x v="0"/>
  </r>
  <r>
    <n v="7886"/>
    <x v="3915"/>
    <x v="734"/>
    <d v="2019-12-06T00:00:00"/>
    <s v="Second Class"/>
    <s v="LC-16870"/>
    <x v="48"/>
    <x v="0"/>
    <x v="0"/>
    <x v="377"/>
    <x v="22"/>
    <x v="460"/>
    <x v="1"/>
    <s v="FUR-FU-10004351"/>
    <x v="0"/>
    <x v="5"/>
    <x v="222"/>
    <x v="5192"/>
    <n v="3"/>
    <n v="0.2"/>
    <n v="7.0128000000000013"/>
    <x v="1"/>
    <x v="0"/>
  </r>
  <r>
    <n v="7887"/>
    <x v="3915"/>
    <x v="734"/>
    <d v="2019-12-06T00:00:00"/>
    <s v="Second Class"/>
    <s v="LC-16870"/>
    <x v="48"/>
    <x v="0"/>
    <x v="0"/>
    <x v="377"/>
    <x v="22"/>
    <x v="460"/>
    <x v="1"/>
    <s v="FUR-FU-10004270"/>
    <x v="0"/>
    <x v="5"/>
    <x v="998"/>
    <x v="2474"/>
    <n v="5"/>
    <n v="0.2"/>
    <n v="3.3439999999999994"/>
    <x v="1"/>
    <x v="0"/>
  </r>
  <r>
    <n v="7888"/>
    <x v="3915"/>
    <x v="734"/>
    <d v="2019-12-06T00:00:00"/>
    <s v="Second Class"/>
    <s v="LC-16870"/>
    <x v="48"/>
    <x v="0"/>
    <x v="0"/>
    <x v="377"/>
    <x v="22"/>
    <x v="460"/>
    <x v="1"/>
    <s v="FUR-FU-10004053"/>
    <x v="0"/>
    <x v="5"/>
    <x v="1642"/>
    <x v="2738"/>
    <n v="1"/>
    <n v="0.2"/>
    <n v="4.6552000000000007"/>
    <x v="1"/>
    <x v="0"/>
  </r>
  <r>
    <n v="7889"/>
    <x v="3916"/>
    <x v="765"/>
    <d v="2018-08-22T00:00:00"/>
    <s v="Standard Class"/>
    <s v="JP-15520"/>
    <x v="187"/>
    <x v="0"/>
    <x v="0"/>
    <x v="498"/>
    <x v="1"/>
    <x v="593"/>
    <x v="1"/>
    <s v="OFF-PA-10000019"/>
    <x v="1"/>
    <x v="10"/>
    <x v="711"/>
    <x v="56"/>
    <n v="5"/>
    <n v="0"/>
    <n v="15.552000000000001"/>
    <x v="1"/>
    <x v="0"/>
  </r>
  <r>
    <n v="7890"/>
    <x v="3917"/>
    <x v="591"/>
    <d v="2018-12-29T00:00:00"/>
    <s v="Standard Class"/>
    <s v="TS-21655"/>
    <x v="772"/>
    <x v="0"/>
    <x v="0"/>
    <x v="115"/>
    <x v="36"/>
    <x v="145"/>
    <x v="0"/>
    <s v="OFF-AR-10003811"/>
    <x v="1"/>
    <x v="6"/>
    <x v="454"/>
    <x v="5193"/>
    <n v="9"/>
    <n v="0"/>
    <n v="5.3703000000000003"/>
    <x v="0"/>
    <x v="0"/>
  </r>
  <r>
    <n v="7891"/>
    <x v="3917"/>
    <x v="591"/>
    <d v="2018-12-29T00:00:00"/>
    <s v="Standard Class"/>
    <s v="TS-21655"/>
    <x v="772"/>
    <x v="0"/>
    <x v="0"/>
    <x v="115"/>
    <x v="36"/>
    <x v="145"/>
    <x v="0"/>
    <s v="TEC-AC-10001838"/>
    <x v="2"/>
    <x v="11"/>
    <x v="651"/>
    <x v="5194"/>
    <n v="2"/>
    <n v="0"/>
    <n v="171.99140000000003"/>
    <x v="0"/>
    <x v="0"/>
  </r>
  <r>
    <n v="7892"/>
    <x v="3917"/>
    <x v="591"/>
    <d v="2018-12-29T00:00:00"/>
    <s v="Standard Class"/>
    <s v="TS-21655"/>
    <x v="772"/>
    <x v="0"/>
    <x v="0"/>
    <x v="115"/>
    <x v="36"/>
    <x v="145"/>
    <x v="0"/>
    <s v="FUR-FU-10003553"/>
    <x v="0"/>
    <x v="5"/>
    <x v="568"/>
    <x v="5195"/>
    <n v="5"/>
    <n v="0"/>
    <n v="137.54000000000002"/>
    <x v="0"/>
    <x v="0"/>
  </r>
  <r>
    <n v="7893"/>
    <x v="3917"/>
    <x v="591"/>
    <d v="2018-12-29T00:00:00"/>
    <s v="Standard Class"/>
    <s v="TS-21655"/>
    <x v="772"/>
    <x v="0"/>
    <x v="0"/>
    <x v="115"/>
    <x v="36"/>
    <x v="145"/>
    <x v="0"/>
    <s v="OFF-PA-10003302"/>
    <x v="1"/>
    <x v="10"/>
    <x v="1721"/>
    <x v="1938"/>
    <n v="3"/>
    <n v="0"/>
    <n v="49.970399999999991"/>
    <x v="0"/>
    <x v="0"/>
  </r>
  <r>
    <n v="7894"/>
    <x v="3918"/>
    <x v="283"/>
    <d v="2019-07-30T00:00:00"/>
    <s v="Standard Class"/>
    <s v="NM-18445"/>
    <x v="134"/>
    <x v="2"/>
    <x v="0"/>
    <x v="20"/>
    <x v="15"/>
    <x v="164"/>
    <x v="3"/>
    <s v="OFF-BI-10002412"/>
    <x v="1"/>
    <x v="8"/>
    <x v="326"/>
    <x v="4107"/>
    <n v="3"/>
    <n v="0.2"/>
    <n v="4.3500000000000005"/>
    <x v="2"/>
    <x v="0"/>
  </r>
  <r>
    <n v="7895"/>
    <x v="3919"/>
    <x v="548"/>
    <d v="2019-06-25T00:00:00"/>
    <s v="Standard Class"/>
    <s v="EH-14125"/>
    <x v="258"/>
    <x v="2"/>
    <x v="0"/>
    <x v="320"/>
    <x v="48"/>
    <x v="594"/>
    <x v="3"/>
    <s v="OFF-BI-10002852"/>
    <x v="1"/>
    <x v="8"/>
    <x v="91"/>
    <x v="5196"/>
    <n v="5"/>
    <n v="0"/>
    <n v="40.376000000000005"/>
    <x v="2"/>
    <x v="0"/>
  </r>
  <r>
    <n v="7896"/>
    <x v="3919"/>
    <x v="548"/>
    <d v="2019-06-25T00:00:00"/>
    <s v="Standard Class"/>
    <s v="EH-14125"/>
    <x v="258"/>
    <x v="2"/>
    <x v="0"/>
    <x v="320"/>
    <x v="48"/>
    <x v="594"/>
    <x v="3"/>
    <s v="OFF-BI-10000145"/>
    <x v="1"/>
    <x v="8"/>
    <x v="742"/>
    <x v="875"/>
    <n v="2"/>
    <n v="0"/>
    <n v="3.0575999999999999"/>
    <x v="2"/>
    <x v="0"/>
  </r>
  <r>
    <n v="7897"/>
    <x v="3919"/>
    <x v="548"/>
    <d v="2019-06-25T00:00:00"/>
    <s v="Standard Class"/>
    <s v="EH-14125"/>
    <x v="258"/>
    <x v="2"/>
    <x v="0"/>
    <x v="320"/>
    <x v="48"/>
    <x v="594"/>
    <x v="3"/>
    <s v="OFF-PA-10001970"/>
    <x v="1"/>
    <x v="10"/>
    <x v="366"/>
    <x v="990"/>
    <n v="8"/>
    <n v="0"/>
    <n v="219.44159999999999"/>
    <x v="2"/>
    <x v="0"/>
  </r>
  <r>
    <n v="7898"/>
    <x v="3920"/>
    <x v="802"/>
    <d v="2019-08-18T00:00:00"/>
    <s v="Standard Class"/>
    <s v="DC-12850"/>
    <x v="419"/>
    <x v="0"/>
    <x v="0"/>
    <x v="26"/>
    <x v="18"/>
    <x v="31"/>
    <x v="0"/>
    <s v="OFF-AP-10001563"/>
    <x v="1"/>
    <x v="9"/>
    <x v="535"/>
    <x v="5197"/>
    <n v="7"/>
    <n v="0.2"/>
    <n v="30.605399999999946"/>
    <x v="0"/>
    <x v="0"/>
  </r>
  <r>
    <n v="7899"/>
    <x v="3920"/>
    <x v="802"/>
    <d v="2019-08-18T00:00:00"/>
    <s v="Standard Class"/>
    <s v="DC-12850"/>
    <x v="419"/>
    <x v="0"/>
    <x v="0"/>
    <x v="26"/>
    <x v="18"/>
    <x v="31"/>
    <x v="0"/>
    <s v="OFF-BI-10001359"/>
    <x v="1"/>
    <x v="8"/>
    <x v="1162"/>
    <x v="5198"/>
    <n v="6"/>
    <n v="0.7"/>
    <n v="-1237.8461999999995"/>
    <x v="0"/>
    <x v="0"/>
  </r>
  <r>
    <n v="7900"/>
    <x v="3920"/>
    <x v="802"/>
    <d v="2019-08-18T00:00:00"/>
    <s v="Standard Class"/>
    <s v="DC-12850"/>
    <x v="419"/>
    <x v="0"/>
    <x v="0"/>
    <x v="26"/>
    <x v="18"/>
    <x v="31"/>
    <x v="0"/>
    <s v="OFF-FA-10003495"/>
    <x v="1"/>
    <x v="13"/>
    <x v="128"/>
    <x v="2426"/>
    <n v="5"/>
    <n v="0.2"/>
    <n v="9.1199999999999974"/>
    <x v="0"/>
    <x v="0"/>
  </r>
  <r>
    <n v="7901"/>
    <x v="3920"/>
    <x v="802"/>
    <d v="2019-08-18T00:00:00"/>
    <s v="Standard Class"/>
    <s v="DC-12850"/>
    <x v="419"/>
    <x v="0"/>
    <x v="0"/>
    <x v="26"/>
    <x v="18"/>
    <x v="31"/>
    <x v="0"/>
    <s v="TEC-AC-10003709"/>
    <x v="2"/>
    <x v="11"/>
    <x v="1413"/>
    <x v="5199"/>
    <n v="2"/>
    <n v="0.2"/>
    <n v="0.47520000000000018"/>
    <x v="0"/>
    <x v="0"/>
  </r>
  <r>
    <n v="7902"/>
    <x v="3920"/>
    <x v="802"/>
    <d v="2019-08-18T00:00:00"/>
    <s v="Standard Class"/>
    <s v="DC-12850"/>
    <x v="419"/>
    <x v="0"/>
    <x v="0"/>
    <x v="26"/>
    <x v="18"/>
    <x v="31"/>
    <x v="0"/>
    <s v="FUR-FU-10003268"/>
    <x v="0"/>
    <x v="5"/>
    <x v="885"/>
    <x v="236"/>
    <n v="1"/>
    <n v="0.2"/>
    <n v="0"/>
    <x v="0"/>
    <x v="0"/>
  </r>
  <r>
    <n v="7903"/>
    <x v="3920"/>
    <x v="802"/>
    <d v="2019-08-18T00:00:00"/>
    <s v="Standard Class"/>
    <s v="DC-12850"/>
    <x v="419"/>
    <x v="0"/>
    <x v="0"/>
    <x v="26"/>
    <x v="18"/>
    <x v="31"/>
    <x v="0"/>
    <s v="OFF-EN-10003845"/>
    <x v="1"/>
    <x v="12"/>
    <x v="436"/>
    <x v="1816"/>
    <n v="5"/>
    <n v="0.2"/>
    <n v="4.7969999999999988"/>
    <x v="0"/>
    <x v="0"/>
  </r>
  <r>
    <n v="7904"/>
    <x v="3920"/>
    <x v="802"/>
    <d v="2019-08-18T00:00:00"/>
    <s v="Standard Class"/>
    <s v="DC-12850"/>
    <x v="419"/>
    <x v="0"/>
    <x v="0"/>
    <x v="26"/>
    <x v="18"/>
    <x v="31"/>
    <x v="0"/>
    <s v="FUR-CH-10002073"/>
    <x v="0"/>
    <x v="1"/>
    <x v="1792"/>
    <x v="5200"/>
    <n v="2"/>
    <n v="0.2"/>
    <n v="47.660399999999967"/>
    <x v="0"/>
    <x v="0"/>
  </r>
  <r>
    <n v="7905"/>
    <x v="3921"/>
    <x v="209"/>
    <d v="2017-11-13T00:00:00"/>
    <s v="Standard Class"/>
    <s v="DO-13645"/>
    <x v="770"/>
    <x v="0"/>
    <x v="0"/>
    <x v="12"/>
    <x v="5"/>
    <x v="66"/>
    <x v="2"/>
    <s v="OFF-PA-10001357"/>
    <x v="1"/>
    <x v="10"/>
    <x v="1041"/>
    <x v="5201"/>
    <n v="2"/>
    <n v="0.2"/>
    <n v="26.823999999999995"/>
    <x v="2"/>
    <x v="0"/>
  </r>
  <r>
    <n v="7906"/>
    <x v="3922"/>
    <x v="52"/>
    <d v="2017-10-22T00:00:00"/>
    <s v="Standard Class"/>
    <s v="LS-16975"/>
    <x v="60"/>
    <x v="2"/>
    <x v="0"/>
    <x v="61"/>
    <x v="5"/>
    <x v="162"/>
    <x v="2"/>
    <s v="OFF-EN-10001415"/>
    <x v="1"/>
    <x v="12"/>
    <x v="153"/>
    <x v="3870"/>
    <n v="1"/>
    <n v="0.2"/>
    <n v="1.6739999999999999"/>
    <x v="2"/>
    <x v="0"/>
  </r>
  <r>
    <n v="7907"/>
    <x v="3922"/>
    <x v="52"/>
    <d v="2017-10-22T00:00:00"/>
    <s v="Standard Class"/>
    <s v="LS-16975"/>
    <x v="60"/>
    <x v="2"/>
    <x v="0"/>
    <x v="61"/>
    <x v="5"/>
    <x v="162"/>
    <x v="2"/>
    <s v="OFF-BI-10002813"/>
    <x v="1"/>
    <x v="8"/>
    <x v="914"/>
    <x v="5202"/>
    <n v="10"/>
    <n v="0.8"/>
    <n v="-6.93"/>
    <x v="2"/>
    <x v="0"/>
  </r>
  <r>
    <n v="7908"/>
    <x v="3923"/>
    <x v="679"/>
    <d v="2018-08-02T00:00:00"/>
    <s v="First Class"/>
    <s v="RW-19630"/>
    <x v="338"/>
    <x v="1"/>
    <x v="0"/>
    <x v="8"/>
    <x v="1"/>
    <x v="34"/>
    <x v="1"/>
    <s v="OFF-AP-10003849"/>
    <x v="1"/>
    <x v="9"/>
    <x v="841"/>
    <x v="4169"/>
    <n v="2"/>
    <n v="0"/>
    <n v="178.90999999999997"/>
    <x v="1"/>
    <x v="0"/>
  </r>
  <r>
    <n v="7909"/>
    <x v="3924"/>
    <x v="275"/>
    <d v="2018-12-07T00:00:00"/>
    <s v="Standard Class"/>
    <s v="RD-19720"/>
    <x v="742"/>
    <x v="0"/>
    <x v="0"/>
    <x v="499"/>
    <x v="1"/>
    <x v="595"/>
    <x v="1"/>
    <s v="FUR-TA-10004147"/>
    <x v="0"/>
    <x v="3"/>
    <x v="819"/>
    <x v="5203"/>
    <n v="3"/>
    <n v="0.2"/>
    <n v="6.717599999999976"/>
    <x v="1"/>
    <x v="0"/>
  </r>
  <r>
    <n v="7910"/>
    <x v="3924"/>
    <x v="275"/>
    <d v="2018-12-07T00:00:00"/>
    <s v="Standard Class"/>
    <s v="RD-19720"/>
    <x v="742"/>
    <x v="0"/>
    <x v="0"/>
    <x v="499"/>
    <x v="1"/>
    <x v="595"/>
    <x v="1"/>
    <s v="OFF-AR-10001662"/>
    <x v="1"/>
    <x v="6"/>
    <x v="448"/>
    <x v="5204"/>
    <n v="8"/>
    <n v="0"/>
    <n v="5.9184000000000019"/>
    <x v="1"/>
    <x v="0"/>
  </r>
  <r>
    <n v="7911"/>
    <x v="3924"/>
    <x v="275"/>
    <d v="2018-12-07T00:00:00"/>
    <s v="Standard Class"/>
    <s v="RD-19720"/>
    <x v="742"/>
    <x v="0"/>
    <x v="0"/>
    <x v="499"/>
    <x v="1"/>
    <x v="595"/>
    <x v="1"/>
    <s v="OFF-ST-10001558"/>
    <x v="1"/>
    <x v="4"/>
    <x v="719"/>
    <x v="5205"/>
    <n v="3"/>
    <n v="0"/>
    <n v="7.3079999999999998"/>
    <x v="1"/>
    <x v="0"/>
  </r>
  <r>
    <n v="7912"/>
    <x v="3924"/>
    <x v="275"/>
    <d v="2018-12-07T00:00:00"/>
    <s v="Standard Class"/>
    <s v="RD-19720"/>
    <x v="742"/>
    <x v="0"/>
    <x v="0"/>
    <x v="499"/>
    <x v="1"/>
    <x v="595"/>
    <x v="1"/>
    <s v="FUR-BO-10001337"/>
    <x v="0"/>
    <x v="0"/>
    <x v="430"/>
    <x v="4308"/>
    <n v="2"/>
    <n v="0.15"/>
    <n v="-12.097999999999999"/>
    <x v="1"/>
    <x v="0"/>
  </r>
  <r>
    <n v="7913"/>
    <x v="3925"/>
    <x v="236"/>
    <d v="2018-04-30T00:00:00"/>
    <s v="Second Class"/>
    <s v="RB-19570"/>
    <x v="262"/>
    <x v="0"/>
    <x v="0"/>
    <x v="490"/>
    <x v="10"/>
    <x v="585"/>
    <x v="2"/>
    <s v="FUR-FU-10001602"/>
    <x v="0"/>
    <x v="5"/>
    <x v="766"/>
    <x v="5206"/>
    <n v="2"/>
    <n v="0.6"/>
    <n v="-31.861200000000004"/>
    <x v="2"/>
    <x v="0"/>
  </r>
  <r>
    <n v="7914"/>
    <x v="3926"/>
    <x v="326"/>
    <d v="2019-08-27T00:00:00"/>
    <s v="First Class"/>
    <s v="JE-15715"/>
    <x v="555"/>
    <x v="0"/>
    <x v="0"/>
    <x v="138"/>
    <x v="24"/>
    <x v="177"/>
    <x v="3"/>
    <s v="OFF-ST-10003996"/>
    <x v="1"/>
    <x v="4"/>
    <x v="1212"/>
    <x v="5207"/>
    <n v="2"/>
    <n v="0.2"/>
    <n v="1.9271999999999991"/>
    <x v="2"/>
    <x v="0"/>
  </r>
  <r>
    <n v="7915"/>
    <x v="3927"/>
    <x v="46"/>
    <d v="2019-06-21T00:00:00"/>
    <s v="Standard Class"/>
    <s v="SR-20740"/>
    <x v="256"/>
    <x v="2"/>
    <x v="0"/>
    <x v="20"/>
    <x v="15"/>
    <x v="23"/>
    <x v="3"/>
    <s v="TEC-MA-10003673"/>
    <x v="2"/>
    <x v="15"/>
    <x v="1817"/>
    <x v="5208"/>
    <n v="5"/>
    <n v="0"/>
    <n v="1668.2049999999999"/>
    <x v="2"/>
    <x v="0"/>
  </r>
  <r>
    <n v="7916"/>
    <x v="3927"/>
    <x v="46"/>
    <d v="2019-06-21T00:00:00"/>
    <s v="Standard Class"/>
    <s v="SR-20740"/>
    <x v="256"/>
    <x v="2"/>
    <x v="0"/>
    <x v="20"/>
    <x v="15"/>
    <x v="23"/>
    <x v="3"/>
    <s v="TEC-AC-10004992"/>
    <x v="2"/>
    <x v="11"/>
    <x v="1724"/>
    <x v="3933"/>
    <n v="3"/>
    <n v="0"/>
    <n v="8.1071999999999917"/>
    <x v="2"/>
    <x v="0"/>
  </r>
  <r>
    <n v="7917"/>
    <x v="3928"/>
    <x v="312"/>
    <d v="2017-11-24T00:00:00"/>
    <s v="Standard Class"/>
    <s v="PO-19195"/>
    <x v="285"/>
    <x v="2"/>
    <x v="0"/>
    <x v="10"/>
    <x v="9"/>
    <x v="11"/>
    <x v="3"/>
    <s v="FUR-CH-10002880"/>
    <x v="0"/>
    <x v="1"/>
    <x v="809"/>
    <x v="5209"/>
    <n v="4"/>
    <n v="0.3"/>
    <n v="-93.472400000000022"/>
    <x v="2"/>
    <x v="0"/>
  </r>
  <r>
    <n v="7918"/>
    <x v="3929"/>
    <x v="507"/>
    <d v="2019-09-08T00:00:00"/>
    <s v="Second Class"/>
    <s v="JK-16120"/>
    <x v="451"/>
    <x v="2"/>
    <x v="0"/>
    <x v="164"/>
    <x v="5"/>
    <x v="210"/>
    <x v="2"/>
    <s v="OFF-AR-10000380"/>
    <x v="1"/>
    <x v="6"/>
    <x v="108"/>
    <x v="5210"/>
    <n v="1"/>
    <n v="0.2"/>
    <n v="3.7979999999999947"/>
    <x v="2"/>
    <x v="0"/>
  </r>
  <r>
    <n v="7919"/>
    <x v="3930"/>
    <x v="433"/>
    <d v="2017-07-08T00:00:00"/>
    <s v="Second Class"/>
    <s v="JP-16135"/>
    <x v="655"/>
    <x v="2"/>
    <x v="0"/>
    <x v="70"/>
    <x v="1"/>
    <x v="142"/>
    <x v="1"/>
    <s v="OFF-BI-10002706"/>
    <x v="1"/>
    <x v="8"/>
    <x v="276"/>
    <x v="2543"/>
    <n v="2"/>
    <n v="0.2"/>
    <n v="7.4255999999999993"/>
    <x v="1"/>
    <x v="0"/>
  </r>
  <r>
    <n v="7920"/>
    <x v="3931"/>
    <x v="175"/>
    <d v="2019-09-21T00:00:00"/>
    <s v="Standard Class"/>
    <s v="Dp-13240"/>
    <x v="656"/>
    <x v="2"/>
    <x v="0"/>
    <x v="416"/>
    <x v="29"/>
    <x v="504"/>
    <x v="3"/>
    <s v="OFF-ST-10000943"/>
    <x v="1"/>
    <x v="4"/>
    <x v="1204"/>
    <x v="5211"/>
    <n v="2"/>
    <n v="0"/>
    <n v="10.813600000000001"/>
    <x v="2"/>
    <x v="0"/>
  </r>
  <r>
    <n v="7921"/>
    <x v="3931"/>
    <x v="175"/>
    <d v="2019-09-21T00:00:00"/>
    <s v="Standard Class"/>
    <s v="Dp-13240"/>
    <x v="656"/>
    <x v="2"/>
    <x v="0"/>
    <x v="416"/>
    <x v="29"/>
    <x v="504"/>
    <x v="3"/>
    <s v="TEC-AC-10001090"/>
    <x v="2"/>
    <x v="11"/>
    <x v="1592"/>
    <x v="2830"/>
    <n v="2"/>
    <n v="0"/>
    <n v="10.796399999999998"/>
    <x v="2"/>
    <x v="0"/>
  </r>
  <r>
    <n v="7922"/>
    <x v="3932"/>
    <x v="677"/>
    <d v="2019-03-17T00:00:00"/>
    <s v="Standard Class"/>
    <s v="JB-16000"/>
    <x v="677"/>
    <x v="0"/>
    <x v="0"/>
    <x v="29"/>
    <x v="39"/>
    <x v="209"/>
    <x v="3"/>
    <s v="OFF-BI-10002026"/>
    <x v="1"/>
    <x v="8"/>
    <x v="912"/>
    <x v="5212"/>
    <n v="3"/>
    <n v="0"/>
    <n v="81.920999999999992"/>
    <x v="2"/>
    <x v="0"/>
  </r>
  <r>
    <n v="7923"/>
    <x v="3933"/>
    <x v="241"/>
    <d v="2019-09-29T00:00:00"/>
    <s v="Standard Class"/>
    <s v="PP-18955"/>
    <x v="452"/>
    <x v="2"/>
    <x v="0"/>
    <x v="389"/>
    <x v="2"/>
    <x v="474"/>
    <x v="0"/>
    <s v="TEC-PH-10000526"/>
    <x v="2"/>
    <x v="7"/>
    <x v="1472"/>
    <x v="3293"/>
    <n v="5"/>
    <n v="0.2"/>
    <n v="38.396000000000015"/>
    <x v="0"/>
    <x v="0"/>
  </r>
  <r>
    <n v="7924"/>
    <x v="3933"/>
    <x v="241"/>
    <d v="2019-09-29T00:00:00"/>
    <s v="Standard Class"/>
    <s v="PP-18955"/>
    <x v="452"/>
    <x v="2"/>
    <x v="0"/>
    <x v="389"/>
    <x v="2"/>
    <x v="474"/>
    <x v="0"/>
    <s v="OFF-BI-10004002"/>
    <x v="1"/>
    <x v="8"/>
    <x v="154"/>
    <x v="4937"/>
    <n v="3"/>
    <n v="0.7"/>
    <n v="-11.417999999999999"/>
    <x v="0"/>
    <x v="0"/>
  </r>
  <r>
    <n v="7925"/>
    <x v="3934"/>
    <x v="572"/>
    <d v="2018-08-16T00:00:00"/>
    <s v="First Class"/>
    <s v="RF-19840"/>
    <x v="167"/>
    <x v="0"/>
    <x v="0"/>
    <x v="24"/>
    <x v="17"/>
    <x v="28"/>
    <x v="0"/>
    <s v="OFF-BI-10002309"/>
    <x v="1"/>
    <x v="8"/>
    <x v="78"/>
    <x v="4732"/>
    <n v="4"/>
    <n v="0"/>
    <n v="10.7136"/>
    <x v="0"/>
    <x v="0"/>
  </r>
  <r>
    <n v="7926"/>
    <x v="3934"/>
    <x v="572"/>
    <d v="2018-08-16T00:00:00"/>
    <s v="First Class"/>
    <s v="RF-19840"/>
    <x v="167"/>
    <x v="0"/>
    <x v="0"/>
    <x v="24"/>
    <x v="17"/>
    <x v="28"/>
    <x v="0"/>
    <s v="OFF-LA-10003923"/>
    <x v="1"/>
    <x v="2"/>
    <x v="429"/>
    <x v="825"/>
    <n v="7"/>
    <n v="0"/>
    <n v="51.800000000000004"/>
    <x v="0"/>
    <x v="0"/>
  </r>
  <r>
    <n v="7927"/>
    <x v="3935"/>
    <x v="225"/>
    <d v="2019-11-24T00:00:00"/>
    <s v="Second Class"/>
    <s v="KH-16330"/>
    <x v="542"/>
    <x v="1"/>
    <x v="0"/>
    <x v="20"/>
    <x v="15"/>
    <x v="45"/>
    <x v="3"/>
    <s v="TEC-AC-10003433"/>
    <x v="2"/>
    <x v="11"/>
    <x v="1418"/>
    <x v="2629"/>
    <n v="3"/>
    <n v="0"/>
    <n v="1.3365"/>
    <x v="2"/>
    <x v="0"/>
  </r>
  <r>
    <n v="7928"/>
    <x v="3935"/>
    <x v="225"/>
    <d v="2019-11-24T00:00:00"/>
    <s v="Second Class"/>
    <s v="KH-16330"/>
    <x v="542"/>
    <x v="1"/>
    <x v="0"/>
    <x v="20"/>
    <x v="15"/>
    <x v="45"/>
    <x v="3"/>
    <s v="TEC-PH-10001363"/>
    <x v="2"/>
    <x v="7"/>
    <x v="432"/>
    <x v="5213"/>
    <n v="1"/>
    <n v="0"/>
    <n v="170.99699999999996"/>
    <x v="2"/>
    <x v="0"/>
  </r>
  <r>
    <n v="7929"/>
    <x v="3935"/>
    <x v="225"/>
    <d v="2019-11-24T00:00:00"/>
    <s v="Second Class"/>
    <s v="KH-16330"/>
    <x v="542"/>
    <x v="1"/>
    <x v="0"/>
    <x v="20"/>
    <x v="15"/>
    <x v="45"/>
    <x v="3"/>
    <s v="FUR-FU-10000820"/>
    <x v="0"/>
    <x v="5"/>
    <x v="1783"/>
    <x v="4344"/>
    <n v="3"/>
    <n v="0"/>
    <n v="9.1745999999999981"/>
    <x v="2"/>
    <x v="0"/>
  </r>
  <r>
    <n v="7930"/>
    <x v="3936"/>
    <x v="800"/>
    <d v="2019-07-27T00:00:00"/>
    <s v="First Class"/>
    <s v="EM-14200"/>
    <x v="773"/>
    <x v="2"/>
    <x v="0"/>
    <x v="61"/>
    <x v="5"/>
    <x v="162"/>
    <x v="2"/>
    <s v="FUR-TA-10004767"/>
    <x v="0"/>
    <x v="3"/>
    <x v="1156"/>
    <x v="5214"/>
    <n v="6"/>
    <n v="0.3"/>
    <n v="-4.2588000000000363"/>
    <x v="2"/>
    <x v="0"/>
  </r>
  <r>
    <n v="7931"/>
    <x v="3937"/>
    <x v="869"/>
    <d v="2018-03-27T00:00:00"/>
    <s v="Second Class"/>
    <s v="DK-12835"/>
    <x v="460"/>
    <x v="1"/>
    <x v="0"/>
    <x v="20"/>
    <x v="15"/>
    <x v="23"/>
    <x v="3"/>
    <s v="OFF-AR-10001955"/>
    <x v="1"/>
    <x v="6"/>
    <x v="1030"/>
    <x v="426"/>
    <n v="3"/>
    <n v="0"/>
    <n v="17.855999999999995"/>
    <x v="2"/>
    <x v="0"/>
  </r>
  <r>
    <n v="7932"/>
    <x v="3938"/>
    <x v="692"/>
    <d v="2018-07-20T00:00:00"/>
    <s v="Standard Class"/>
    <s v="MC-17425"/>
    <x v="466"/>
    <x v="1"/>
    <x v="0"/>
    <x v="32"/>
    <x v="21"/>
    <x v="40"/>
    <x v="1"/>
    <s v="FUR-CH-10004886"/>
    <x v="0"/>
    <x v="1"/>
    <x v="371"/>
    <x v="2186"/>
    <n v="3"/>
    <n v="0.2"/>
    <n v="23.027999999999992"/>
    <x v="1"/>
    <x v="0"/>
  </r>
  <r>
    <n v="7933"/>
    <x v="3938"/>
    <x v="692"/>
    <d v="2018-07-20T00:00:00"/>
    <s v="Standard Class"/>
    <s v="MC-17425"/>
    <x v="466"/>
    <x v="1"/>
    <x v="0"/>
    <x v="32"/>
    <x v="21"/>
    <x v="40"/>
    <x v="1"/>
    <s v="OFF-PA-10003641"/>
    <x v="1"/>
    <x v="10"/>
    <x v="947"/>
    <x v="151"/>
    <n v="5"/>
    <n v="0.2"/>
    <n v="34.293999999999997"/>
    <x v="1"/>
    <x v="0"/>
  </r>
  <r>
    <n v="7934"/>
    <x v="3939"/>
    <x v="629"/>
    <d v="2019-08-24T00:00:00"/>
    <s v="Standard Class"/>
    <s v="RW-19540"/>
    <x v="459"/>
    <x v="1"/>
    <x v="0"/>
    <x v="71"/>
    <x v="1"/>
    <x v="90"/>
    <x v="1"/>
    <s v="OFF-EN-10003134"/>
    <x v="1"/>
    <x v="12"/>
    <x v="153"/>
    <x v="371"/>
    <n v="2"/>
    <n v="0"/>
    <n v="11.68"/>
    <x v="1"/>
    <x v="0"/>
  </r>
  <r>
    <n v="7935"/>
    <x v="3939"/>
    <x v="629"/>
    <d v="2019-08-24T00:00:00"/>
    <s v="Standard Class"/>
    <s v="RW-19540"/>
    <x v="459"/>
    <x v="1"/>
    <x v="0"/>
    <x v="71"/>
    <x v="1"/>
    <x v="90"/>
    <x v="1"/>
    <s v="TEC-PH-10002564"/>
    <x v="2"/>
    <x v="7"/>
    <x v="985"/>
    <x v="981"/>
    <n v="3"/>
    <n v="0.2"/>
    <n v="8.9969999999999892"/>
    <x v="1"/>
    <x v="0"/>
  </r>
  <r>
    <n v="7936"/>
    <x v="3939"/>
    <x v="629"/>
    <d v="2019-08-24T00:00:00"/>
    <s v="Standard Class"/>
    <s v="RW-19540"/>
    <x v="459"/>
    <x v="1"/>
    <x v="0"/>
    <x v="71"/>
    <x v="1"/>
    <x v="90"/>
    <x v="1"/>
    <s v="OFF-PA-10003893"/>
    <x v="1"/>
    <x v="10"/>
    <x v="1105"/>
    <x v="18"/>
    <n v="2"/>
    <n v="0"/>
    <n v="3.8519999999999994"/>
    <x v="1"/>
    <x v="0"/>
  </r>
  <r>
    <n v="7937"/>
    <x v="3939"/>
    <x v="629"/>
    <d v="2019-08-24T00:00:00"/>
    <s v="Standard Class"/>
    <s v="RW-19540"/>
    <x v="459"/>
    <x v="1"/>
    <x v="0"/>
    <x v="71"/>
    <x v="1"/>
    <x v="90"/>
    <x v="1"/>
    <s v="OFF-BI-10000174"/>
    <x v="1"/>
    <x v="8"/>
    <x v="1444"/>
    <x v="4107"/>
    <n v="3"/>
    <n v="0.2"/>
    <n v="4.8720000000000008"/>
    <x v="1"/>
    <x v="0"/>
  </r>
  <r>
    <n v="7938"/>
    <x v="3939"/>
    <x v="629"/>
    <d v="2019-08-24T00:00:00"/>
    <s v="Standard Class"/>
    <s v="RW-19540"/>
    <x v="459"/>
    <x v="1"/>
    <x v="0"/>
    <x v="71"/>
    <x v="1"/>
    <x v="90"/>
    <x v="1"/>
    <s v="OFF-AP-10001058"/>
    <x v="1"/>
    <x v="9"/>
    <x v="138"/>
    <x v="5215"/>
    <n v="9"/>
    <n v="0"/>
    <n v="654.7553999999999"/>
    <x v="1"/>
    <x v="0"/>
  </r>
  <r>
    <n v="7939"/>
    <x v="3939"/>
    <x v="629"/>
    <d v="2019-08-24T00:00:00"/>
    <s v="Standard Class"/>
    <s v="RW-19540"/>
    <x v="459"/>
    <x v="1"/>
    <x v="0"/>
    <x v="71"/>
    <x v="1"/>
    <x v="90"/>
    <x v="1"/>
    <s v="OFF-ST-10001496"/>
    <x v="1"/>
    <x v="4"/>
    <x v="733"/>
    <x v="863"/>
    <n v="3"/>
    <n v="0"/>
    <n v="140.54820000000001"/>
    <x v="1"/>
    <x v="0"/>
  </r>
  <r>
    <n v="7940"/>
    <x v="3939"/>
    <x v="629"/>
    <d v="2019-08-24T00:00:00"/>
    <s v="Standard Class"/>
    <s v="RW-19540"/>
    <x v="459"/>
    <x v="1"/>
    <x v="0"/>
    <x v="71"/>
    <x v="1"/>
    <x v="90"/>
    <x v="1"/>
    <s v="OFF-BI-10004230"/>
    <x v="1"/>
    <x v="8"/>
    <x v="655"/>
    <x v="5216"/>
    <n v="8"/>
    <n v="0.2"/>
    <n v="77.369599999999991"/>
    <x v="1"/>
    <x v="0"/>
  </r>
  <r>
    <n v="7941"/>
    <x v="3940"/>
    <x v="882"/>
    <d v="2018-12-17T00:00:00"/>
    <s v="First Class"/>
    <s v="DS-13180"/>
    <x v="103"/>
    <x v="1"/>
    <x v="0"/>
    <x v="70"/>
    <x v="1"/>
    <x v="88"/>
    <x v="1"/>
    <s v="FUR-CH-10001146"/>
    <x v="0"/>
    <x v="1"/>
    <x v="124"/>
    <x v="125"/>
    <n v="2"/>
    <n v="0.2"/>
    <n v="-9.1601999999999961"/>
    <x v="1"/>
    <x v="0"/>
  </r>
  <r>
    <n v="7942"/>
    <x v="3940"/>
    <x v="882"/>
    <d v="2018-12-17T00:00:00"/>
    <s v="First Class"/>
    <s v="DS-13180"/>
    <x v="103"/>
    <x v="1"/>
    <x v="0"/>
    <x v="70"/>
    <x v="1"/>
    <x v="88"/>
    <x v="1"/>
    <s v="OFF-ST-10001590"/>
    <x v="1"/>
    <x v="4"/>
    <x v="147"/>
    <x v="5217"/>
    <n v="10"/>
    <n v="0"/>
    <n v="35.047999999999995"/>
    <x v="1"/>
    <x v="0"/>
  </r>
  <r>
    <n v="7943"/>
    <x v="3941"/>
    <x v="53"/>
    <d v="2020-01-01T00:00:00"/>
    <s v="Standard Class"/>
    <s v="GA-14725"/>
    <x v="315"/>
    <x v="0"/>
    <x v="0"/>
    <x v="61"/>
    <x v="5"/>
    <x v="176"/>
    <x v="2"/>
    <s v="OFF-BI-10003684"/>
    <x v="1"/>
    <x v="8"/>
    <x v="714"/>
    <x v="5218"/>
    <n v="9"/>
    <n v="0.8"/>
    <n v="-59.372999999999976"/>
    <x v="2"/>
    <x v="0"/>
  </r>
  <r>
    <n v="7944"/>
    <x v="3941"/>
    <x v="53"/>
    <d v="2020-01-01T00:00:00"/>
    <s v="Standard Class"/>
    <s v="GA-14725"/>
    <x v="315"/>
    <x v="0"/>
    <x v="0"/>
    <x v="61"/>
    <x v="5"/>
    <x v="176"/>
    <x v="2"/>
    <s v="OFF-SU-10000946"/>
    <x v="1"/>
    <x v="14"/>
    <x v="327"/>
    <x v="5219"/>
    <n v="7"/>
    <n v="0.2"/>
    <n v="5.0273999999999965"/>
    <x v="2"/>
    <x v="0"/>
  </r>
  <r>
    <n v="7945"/>
    <x v="3941"/>
    <x v="53"/>
    <d v="2020-01-01T00:00:00"/>
    <s v="Standard Class"/>
    <s v="GA-14725"/>
    <x v="315"/>
    <x v="0"/>
    <x v="0"/>
    <x v="61"/>
    <x v="5"/>
    <x v="176"/>
    <x v="2"/>
    <s v="OFF-AR-10001615"/>
    <x v="1"/>
    <x v="6"/>
    <x v="1488"/>
    <x v="4142"/>
    <n v="2"/>
    <n v="0.2"/>
    <n v="2.3808000000000007"/>
    <x v="2"/>
    <x v="0"/>
  </r>
  <r>
    <n v="7946"/>
    <x v="3941"/>
    <x v="53"/>
    <d v="2020-01-01T00:00:00"/>
    <s v="Standard Class"/>
    <s v="GA-14725"/>
    <x v="315"/>
    <x v="0"/>
    <x v="0"/>
    <x v="61"/>
    <x v="5"/>
    <x v="176"/>
    <x v="2"/>
    <s v="OFF-BI-10001597"/>
    <x v="1"/>
    <x v="8"/>
    <x v="798"/>
    <x v="5220"/>
    <n v="5"/>
    <n v="0.8"/>
    <n v="-65.567999999999998"/>
    <x v="2"/>
    <x v="0"/>
  </r>
  <r>
    <n v="7947"/>
    <x v="3941"/>
    <x v="53"/>
    <d v="2020-01-01T00:00:00"/>
    <s v="Standard Class"/>
    <s v="GA-14725"/>
    <x v="315"/>
    <x v="0"/>
    <x v="0"/>
    <x v="61"/>
    <x v="5"/>
    <x v="176"/>
    <x v="2"/>
    <s v="OFF-BI-10001116"/>
    <x v="1"/>
    <x v="8"/>
    <x v="1075"/>
    <x v="2567"/>
    <n v="3"/>
    <n v="0.8"/>
    <n v="-5.0687999999999995"/>
    <x v="2"/>
    <x v="0"/>
  </r>
  <r>
    <n v="7948"/>
    <x v="3942"/>
    <x v="72"/>
    <d v="2016-03-05T00:00:00"/>
    <s v="Standard Class"/>
    <s v="SC-20380"/>
    <x v="618"/>
    <x v="0"/>
    <x v="0"/>
    <x v="236"/>
    <x v="5"/>
    <x v="293"/>
    <x v="2"/>
    <s v="OFF-FA-10004395"/>
    <x v="1"/>
    <x v="13"/>
    <x v="1201"/>
    <x v="609"/>
    <n v="5"/>
    <n v="0.2"/>
    <n v="-3.5324999999999998"/>
    <x v="2"/>
    <x v="0"/>
  </r>
  <r>
    <n v="7949"/>
    <x v="3942"/>
    <x v="72"/>
    <d v="2016-03-05T00:00:00"/>
    <s v="Standard Class"/>
    <s v="SC-20380"/>
    <x v="618"/>
    <x v="0"/>
    <x v="0"/>
    <x v="236"/>
    <x v="5"/>
    <x v="293"/>
    <x v="2"/>
    <s v="FUR-CH-10001270"/>
    <x v="0"/>
    <x v="1"/>
    <x v="860"/>
    <x v="5221"/>
    <n v="6"/>
    <n v="0.3"/>
    <n v="0"/>
    <x v="2"/>
    <x v="0"/>
  </r>
  <r>
    <n v="7950"/>
    <x v="3942"/>
    <x v="72"/>
    <d v="2016-03-05T00:00:00"/>
    <s v="Standard Class"/>
    <s v="SC-20380"/>
    <x v="618"/>
    <x v="0"/>
    <x v="0"/>
    <x v="236"/>
    <x v="5"/>
    <x v="293"/>
    <x v="2"/>
    <s v="FUR-FU-10001095"/>
    <x v="0"/>
    <x v="5"/>
    <x v="748"/>
    <x v="3100"/>
    <n v="6"/>
    <n v="0.6"/>
    <n v="-34.953600000000002"/>
    <x v="2"/>
    <x v="0"/>
  </r>
  <r>
    <n v="7951"/>
    <x v="3942"/>
    <x v="72"/>
    <d v="2016-03-05T00:00:00"/>
    <s v="Standard Class"/>
    <s v="SC-20380"/>
    <x v="618"/>
    <x v="0"/>
    <x v="0"/>
    <x v="236"/>
    <x v="5"/>
    <x v="293"/>
    <x v="2"/>
    <s v="OFF-ST-10001469"/>
    <x v="1"/>
    <x v="4"/>
    <x v="399"/>
    <x v="5222"/>
    <n v="3"/>
    <n v="0.2"/>
    <n v="-22.671600000000005"/>
    <x v="2"/>
    <x v="0"/>
  </r>
  <r>
    <n v="7952"/>
    <x v="3943"/>
    <x v="902"/>
    <d v="2017-11-24T00:00:00"/>
    <s v="Standard Class"/>
    <s v="KD-16345"/>
    <x v="44"/>
    <x v="0"/>
    <x v="0"/>
    <x v="20"/>
    <x v="15"/>
    <x v="45"/>
    <x v="3"/>
    <s v="OFF-BI-10003196"/>
    <x v="1"/>
    <x v="8"/>
    <x v="1376"/>
    <x v="4452"/>
    <n v="2"/>
    <n v="0.2"/>
    <n v="2.2439999999999998"/>
    <x v="2"/>
    <x v="0"/>
  </r>
  <r>
    <n v="7953"/>
    <x v="3943"/>
    <x v="902"/>
    <d v="2017-11-24T00:00:00"/>
    <s v="Standard Class"/>
    <s v="KD-16345"/>
    <x v="44"/>
    <x v="0"/>
    <x v="0"/>
    <x v="20"/>
    <x v="15"/>
    <x v="45"/>
    <x v="3"/>
    <s v="TEC-PH-10002200"/>
    <x v="2"/>
    <x v="7"/>
    <x v="1480"/>
    <x v="5223"/>
    <n v="4"/>
    <n v="0"/>
    <n v="249.91039999999998"/>
    <x v="2"/>
    <x v="0"/>
  </r>
  <r>
    <n v="7954"/>
    <x v="3944"/>
    <x v="470"/>
    <d v="2016-04-06T00:00:00"/>
    <s v="Standard Class"/>
    <s v="KH-16330"/>
    <x v="542"/>
    <x v="1"/>
    <x v="0"/>
    <x v="359"/>
    <x v="31"/>
    <x v="441"/>
    <x v="3"/>
    <s v="OFF-ST-10000636"/>
    <x v="1"/>
    <x v="4"/>
    <x v="1753"/>
    <x v="5224"/>
    <n v="4"/>
    <n v="0"/>
    <n v="2.6783999999999963"/>
    <x v="2"/>
    <x v="0"/>
  </r>
  <r>
    <n v="7955"/>
    <x v="3944"/>
    <x v="470"/>
    <d v="2016-04-06T00:00:00"/>
    <s v="Standard Class"/>
    <s v="KH-16330"/>
    <x v="542"/>
    <x v="1"/>
    <x v="0"/>
    <x v="359"/>
    <x v="31"/>
    <x v="441"/>
    <x v="3"/>
    <s v="OFF-BI-10000145"/>
    <x v="1"/>
    <x v="8"/>
    <x v="742"/>
    <x v="875"/>
    <n v="2"/>
    <n v="0"/>
    <n v="3.0575999999999999"/>
    <x v="2"/>
    <x v="0"/>
  </r>
  <r>
    <n v="7956"/>
    <x v="3945"/>
    <x v="361"/>
    <d v="2019-10-10T00:00:00"/>
    <s v="Standard Class"/>
    <s v="GG-14650"/>
    <x v="55"/>
    <x v="1"/>
    <x v="0"/>
    <x v="455"/>
    <x v="1"/>
    <x v="548"/>
    <x v="1"/>
    <s v="FUR-CH-10001190"/>
    <x v="0"/>
    <x v="1"/>
    <x v="1335"/>
    <x v="5037"/>
    <n v="4"/>
    <n v="0.2"/>
    <n v="-59.835600000000042"/>
    <x v="1"/>
    <x v="0"/>
  </r>
  <r>
    <n v="7957"/>
    <x v="3945"/>
    <x v="361"/>
    <d v="2019-10-10T00:00:00"/>
    <s v="Standard Class"/>
    <s v="GG-14650"/>
    <x v="55"/>
    <x v="1"/>
    <x v="0"/>
    <x v="455"/>
    <x v="1"/>
    <x v="548"/>
    <x v="1"/>
    <s v="OFF-FA-10002780"/>
    <x v="1"/>
    <x v="13"/>
    <x v="128"/>
    <x v="81"/>
    <n v="5"/>
    <n v="0"/>
    <n v="6.8539999999999992"/>
    <x v="1"/>
    <x v="0"/>
  </r>
  <r>
    <n v="7958"/>
    <x v="3945"/>
    <x v="361"/>
    <d v="2019-10-10T00:00:00"/>
    <s v="Standard Class"/>
    <s v="GG-14650"/>
    <x v="55"/>
    <x v="1"/>
    <x v="0"/>
    <x v="455"/>
    <x v="1"/>
    <x v="548"/>
    <x v="1"/>
    <s v="OFF-AP-10004052"/>
    <x v="1"/>
    <x v="9"/>
    <x v="1671"/>
    <x v="2394"/>
    <n v="4"/>
    <n v="0"/>
    <n v="4.1080000000000005"/>
    <x v="1"/>
    <x v="0"/>
  </r>
  <r>
    <n v="7959"/>
    <x v="3945"/>
    <x v="361"/>
    <d v="2019-10-10T00:00:00"/>
    <s v="Standard Class"/>
    <s v="GG-14650"/>
    <x v="55"/>
    <x v="1"/>
    <x v="0"/>
    <x v="455"/>
    <x v="1"/>
    <x v="548"/>
    <x v="1"/>
    <s v="FUR-FU-10004666"/>
    <x v="0"/>
    <x v="5"/>
    <x v="1461"/>
    <x v="5225"/>
    <n v="5"/>
    <n v="0"/>
    <n v="26.973000000000003"/>
    <x v="1"/>
    <x v="0"/>
  </r>
  <r>
    <n v="7960"/>
    <x v="3945"/>
    <x v="361"/>
    <d v="2019-10-10T00:00:00"/>
    <s v="Standard Class"/>
    <s v="GG-14650"/>
    <x v="55"/>
    <x v="1"/>
    <x v="0"/>
    <x v="455"/>
    <x v="1"/>
    <x v="548"/>
    <x v="1"/>
    <s v="FUR-TA-10004086"/>
    <x v="0"/>
    <x v="3"/>
    <x v="832"/>
    <x v="5226"/>
    <n v="3"/>
    <n v="0.2"/>
    <n v="5.1587999999999852"/>
    <x v="1"/>
    <x v="0"/>
  </r>
  <r>
    <n v="7961"/>
    <x v="3945"/>
    <x v="361"/>
    <d v="2019-10-10T00:00:00"/>
    <s v="Standard Class"/>
    <s v="GG-14650"/>
    <x v="55"/>
    <x v="1"/>
    <x v="0"/>
    <x v="455"/>
    <x v="1"/>
    <x v="548"/>
    <x v="1"/>
    <s v="TEC-PH-10000702"/>
    <x v="2"/>
    <x v="7"/>
    <x v="312"/>
    <x v="465"/>
    <n v="1"/>
    <n v="0.2"/>
    <n v="2.6972999999999994"/>
    <x v="1"/>
    <x v="0"/>
  </r>
  <r>
    <n v="7962"/>
    <x v="3946"/>
    <x v="551"/>
    <d v="2019-11-23T00:00:00"/>
    <s v="Second Class"/>
    <s v="JS-15685"/>
    <x v="40"/>
    <x v="1"/>
    <x v="0"/>
    <x v="388"/>
    <x v="2"/>
    <x v="473"/>
    <x v="0"/>
    <s v="OFF-ST-10002301"/>
    <x v="1"/>
    <x v="4"/>
    <x v="1499"/>
    <x v="5227"/>
    <n v="5"/>
    <n v="0.2"/>
    <n v="-19.323000000000011"/>
    <x v="0"/>
    <x v="0"/>
  </r>
  <r>
    <n v="7963"/>
    <x v="3946"/>
    <x v="551"/>
    <d v="2019-11-23T00:00:00"/>
    <s v="Second Class"/>
    <s v="JS-15685"/>
    <x v="40"/>
    <x v="1"/>
    <x v="0"/>
    <x v="388"/>
    <x v="2"/>
    <x v="473"/>
    <x v="0"/>
    <s v="OFF-BI-10001636"/>
    <x v="1"/>
    <x v="8"/>
    <x v="674"/>
    <x v="5228"/>
    <n v="8"/>
    <n v="0.7"/>
    <n v="-16.185600000000001"/>
    <x v="0"/>
    <x v="0"/>
  </r>
  <r>
    <n v="7964"/>
    <x v="3946"/>
    <x v="551"/>
    <d v="2019-11-23T00:00:00"/>
    <s v="Second Class"/>
    <s v="JS-15685"/>
    <x v="40"/>
    <x v="1"/>
    <x v="0"/>
    <x v="388"/>
    <x v="2"/>
    <x v="473"/>
    <x v="0"/>
    <s v="OFF-AP-10002684"/>
    <x v="1"/>
    <x v="9"/>
    <x v="167"/>
    <x v="5229"/>
    <n v="4"/>
    <n v="0.2"/>
    <n v="48.631999999999948"/>
    <x v="0"/>
    <x v="0"/>
  </r>
  <r>
    <n v="7965"/>
    <x v="3946"/>
    <x v="551"/>
    <d v="2019-11-23T00:00:00"/>
    <s v="Second Class"/>
    <s v="JS-15685"/>
    <x v="40"/>
    <x v="1"/>
    <x v="0"/>
    <x v="388"/>
    <x v="2"/>
    <x v="473"/>
    <x v="0"/>
    <s v="OFF-PA-10004609"/>
    <x v="1"/>
    <x v="10"/>
    <x v="1503"/>
    <x v="561"/>
    <n v="4"/>
    <n v="0.2"/>
    <n v="7.2576000000000001"/>
    <x v="0"/>
    <x v="0"/>
  </r>
  <r>
    <n v="7966"/>
    <x v="3946"/>
    <x v="551"/>
    <d v="2019-11-23T00:00:00"/>
    <s v="Second Class"/>
    <s v="JS-15685"/>
    <x v="40"/>
    <x v="1"/>
    <x v="0"/>
    <x v="388"/>
    <x v="2"/>
    <x v="473"/>
    <x v="0"/>
    <s v="OFF-PA-10003309"/>
    <x v="1"/>
    <x v="10"/>
    <x v="1152"/>
    <x v="759"/>
    <n v="8"/>
    <n v="0.2"/>
    <n v="14.5152"/>
    <x v="0"/>
    <x v="0"/>
  </r>
  <r>
    <n v="7967"/>
    <x v="3947"/>
    <x v="391"/>
    <d v="2017-03-30T00:00:00"/>
    <s v="Standard Class"/>
    <s v="BP-11095"/>
    <x v="162"/>
    <x v="1"/>
    <x v="0"/>
    <x v="1"/>
    <x v="1"/>
    <x v="13"/>
    <x v="1"/>
    <s v="OFF-PA-10000380"/>
    <x v="1"/>
    <x v="10"/>
    <x v="1290"/>
    <x v="1735"/>
    <n v="4"/>
    <n v="0"/>
    <n v="16.68"/>
    <x v="1"/>
    <x v="0"/>
  </r>
  <r>
    <n v="7968"/>
    <x v="3948"/>
    <x v="1155"/>
    <d v="2018-10-12T00:00:00"/>
    <s v="First Class"/>
    <s v="CC-12610"/>
    <x v="566"/>
    <x v="1"/>
    <x v="0"/>
    <x v="60"/>
    <x v="22"/>
    <x v="76"/>
    <x v="1"/>
    <s v="FUR-BO-10001567"/>
    <x v="0"/>
    <x v="0"/>
    <x v="1818"/>
    <x v="5172"/>
    <n v="3"/>
    <n v="0.7"/>
    <n v="-190.85220000000004"/>
    <x v="1"/>
    <x v="0"/>
  </r>
  <r>
    <n v="7969"/>
    <x v="3948"/>
    <x v="1155"/>
    <d v="2018-10-12T00:00:00"/>
    <s v="First Class"/>
    <s v="CC-12610"/>
    <x v="566"/>
    <x v="1"/>
    <x v="0"/>
    <x v="60"/>
    <x v="22"/>
    <x v="76"/>
    <x v="1"/>
    <s v="TEC-PH-10002583"/>
    <x v="2"/>
    <x v="7"/>
    <x v="1717"/>
    <x v="314"/>
    <n v="1"/>
    <n v="0.2"/>
    <n v="-2.9985000000000022"/>
    <x v="1"/>
    <x v="0"/>
  </r>
  <r>
    <n v="7970"/>
    <x v="3948"/>
    <x v="1155"/>
    <d v="2018-10-12T00:00:00"/>
    <s v="First Class"/>
    <s v="CC-12610"/>
    <x v="566"/>
    <x v="1"/>
    <x v="0"/>
    <x v="60"/>
    <x v="22"/>
    <x v="76"/>
    <x v="1"/>
    <s v="FUR-CH-10004853"/>
    <x v="0"/>
    <x v="1"/>
    <x v="531"/>
    <x v="3200"/>
    <n v="1"/>
    <n v="0.2"/>
    <n v="13.588199999999986"/>
    <x v="1"/>
    <x v="0"/>
  </r>
  <r>
    <n v="7971"/>
    <x v="3949"/>
    <x v="748"/>
    <d v="2017-08-20T00:00:00"/>
    <s v="Standard Class"/>
    <s v="SP-20860"/>
    <x v="133"/>
    <x v="1"/>
    <x v="0"/>
    <x v="10"/>
    <x v="9"/>
    <x v="63"/>
    <x v="3"/>
    <s v="TEC-PH-10003580"/>
    <x v="2"/>
    <x v="7"/>
    <x v="1006"/>
    <x v="5230"/>
    <n v="4"/>
    <n v="0.4"/>
    <n v="-112.62159999999994"/>
    <x v="2"/>
    <x v="0"/>
  </r>
  <r>
    <n v="7972"/>
    <x v="3949"/>
    <x v="748"/>
    <d v="2017-08-20T00:00:00"/>
    <s v="Standard Class"/>
    <s v="SP-20860"/>
    <x v="133"/>
    <x v="1"/>
    <x v="0"/>
    <x v="10"/>
    <x v="9"/>
    <x v="63"/>
    <x v="3"/>
    <s v="TEC-AC-10004227"/>
    <x v="2"/>
    <x v="11"/>
    <x v="1409"/>
    <x v="5231"/>
    <n v="3"/>
    <n v="0.2"/>
    <n v="-5.4558000000000035"/>
    <x v="2"/>
    <x v="0"/>
  </r>
  <r>
    <n v="7973"/>
    <x v="3949"/>
    <x v="748"/>
    <d v="2017-08-20T00:00:00"/>
    <s v="Standard Class"/>
    <s v="SP-20860"/>
    <x v="133"/>
    <x v="1"/>
    <x v="0"/>
    <x v="10"/>
    <x v="9"/>
    <x v="63"/>
    <x v="3"/>
    <s v="OFF-PA-10002787"/>
    <x v="1"/>
    <x v="10"/>
    <x v="1276"/>
    <x v="563"/>
    <n v="2"/>
    <n v="0.2"/>
    <n v="3.6288"/>
    <x v="2"/>
    <x v="0"/>
  </r>
  <r>
    <n v="7974"/>
    <x v="3949"/>
    <x v="748"/>
    <d v="2017-08-20T00:00:00"/>
    <s v="Standard Class"/>
    <s v="SP-20860"/>
    <x v="133"/>
    <x v="1"/>
    <x v="0"/>
    <x v="10"/>
    <x v="9"/>
    <x v="63"/>
    <x v="3"/>
    <s v="OFF-BI-10003981"/>
    <x v="1"/>
    <x v="8"/>
    <x v="109"/>
    <x v="5232"/>
    <n v="2"/>
    <n v="0.7"/>
    <n v="-1.9067999999999996"/>
    <x v="2"/>
    <x v="0"/>
  </r>
  <r>
    <n v="7975"/>
    <x v="3949"/>
    <x v="748"/>
    <d v="2017-08-20T00:00:00"/>
    <s v="Standard Class"/>
    <s v="SP-20860"/>
    <x v="133"/>
    <x v="1"/>
    <x v="0"/>
    <x v="10"/>
    <x v="9"/>
    <x v="63"/>
    <x v="3"/>
    <s v="FUR-FU-10001488"/>
    <x v="0"/>
    <x v="5"/>
    <x v="1049"/>
    <x v="1825"/>
    <n v="3"/>
    <n v="0.2"/>
    <n v="0"/>
    <x v="2"/>
    <x v="0"/>
  </r>
  <r>
    <n v="7976"/>
    <x v="3949"/>
    <x v="748"/>
    <d v="2017-08-20T00:00:00"/>
    <s v="Standard Class"/>
    <s v="SP-20860"/>
    <x v="133"/>
    <x v="1"/>
    <x v="0"/>
    <x v="10"/>
    <x v="9"/>
    <x v="63"/>
    <x v="3"/>
    <s v="OFF-BI-10003727"/>
    <x v="1"/>
    <x v="8"/>
    <x v="805"/>
    <x v="5233"/>
    <n v="3"/>
    <n v="0.7"/>
    <n v="-2.758799999999999"/>
    <x v="2"/>
    <x v="0"/>
  </r>
  <r>
    <n v="7977"/>
    <x v="3949"/>
    <x v="748"/>
    <d v="2017-08-20T00:00:00"/>
    <s v="Standard Class"/>
    <s v="SP-20860"/>
    <x v="133"/>
    <x v="1"/>
    <x v="0"/>
    <x v="10"/>
    <x v="9"/>
    <x v="63"/>
    <x v="3"/>
    <s v="OFF-PA-10000130"/>
    <x v="1"/>
    <x v="10"/>
    <x v="1004"/>
    <x v="1518"/>
    <n v="3"/>
    <n v="0.2"/>
    <n v="3.2099999999999982"/>
    <x v="2"/>
    <x v="0"/>
  </r>
  <r>
    <n v="7978"/>
    <x v="3950"/>
    <x v="1178"/>
    <d v="2016-06-05T00:00:00"/>
    <s v="Standard Class"/>
    <s v="JK-15625"/>
    <x v="600"/>
    <x v="0"/>
    <x v="0"/>
    <x v="25"/>
    <x v="35"/>
    <x v="129"/>
    <x v="0"/>
    <s v="TEC-PH-10002680"/>
    <x v="2"/>
    <x v="7"/>
    <x v="420"/>
    <x v="5234"/>
    <n v="3"/>
    <n v="0"/>
    <n v="197.99099999999996"/>
    <x v="0"/>
    <x v="0"/>
  </r>
  <r>
    <n v="7979"/>
    <x v="3950"/>
    <x v="1178"/>
    <d v="2016-06-05T00:00:00"/>
    <s v="Standard Class"/>
    <s v="JK-15625"/>
    <x v="600"/>
    <x v="0"/>
    <x v="0"/>
    <x v="25"/>
    <x v="35"/>
    <x v="129"/>
    <x v="0"/>
    <s v="TEC-PH-10002538"/>
    <x v="2"/>
    <x v="7"/>
    <x v="529"/>
    <x v="4332"/>
    <n v="3"/>
    <n v="0"/>
    <n v="32.981699999999989"/>
    <x v="0"/>
    <x v="0"/>
  </r>
  <r>
    <n v="7980"/>
    <x v="3951"/>
    <x v="375"/>
    <d v="2017-08-31T00:00:00"/>
    <s v="Standard Class"/>
    <s v="CC-12100"/>
    <x v="385"/>
    <x v="2"/>
    <x v="0"/>
    <x v="1"/>
    <x v="1"/>
    <x v="62"/>
    <x v="1"/>
    <s v="OFF-BI-10001249"/>
    <x v="1"/>
    <x v="8"/>
    <x v="1191"/>
    <x v="5235"/>
    <n v="1"/>
    <n v="0.2"/>
    <n v="1.6587999999999996"/>
    <x v="1"/>
    <x v="0"/>
  </r>
  <r>
    <n v="7981"/>
    <x v="3952"/>
    <x v="1179"/>
    <d v="2016-01-07T00:00:00"/>
    <s v="Standard Class"/>
    <s v="DP-13000"/>
    <x v="24"/>
    <x v="0"/>
    <x v="0"/>
    <x v="12"/>
    <x v="5"/>
    <x v="14"/>
    <x v="2"/>
    <s v="OFF-PA-10000174"/>
    <x v="1"/>
    <x v="10"/>
    <x v="1524"/>
    <x v="2861"/>
    <n v="2"/>
    <n v="0.2"/>
    <n v="5.5511999999999979"/>
    <x v="2"/>
    <x v="0"/>
  </r>
  <r>
    <n v="7982"/>
    <x v="3953"/>
    <x v="1076"/>
    <d v="2016-09-13T00:00:00"/>
    <s v="First Class"/>
    <s v="SF-20065"/>
    <x v="11"/>
    <x v="0"/>
    <x v="0"/>
    <x v="500"/>
    <x v="30"/>
    <x v="596"/>
    <x v="3"/>
    <s v="OFF-AP-10004532"/>
    <x v="1"/>
    <x v="9"/>
    <x v="564"/>
    <x v="1067"/>
    <n v="4"/>
    <n v="0"/>
    <n v="22.118400000000001"/>
    <x v="2"/>
    <x v="0"/>
  </r>
  <r>
    <n v="7983"/>
    <x v="3953"/>
    <x v="1076"/>
    <d v="2016-09-13T00:00:00"/>
    <s v="First Class"/>
    <s v="SF-20065"/>
    <x v="11"/>
    <x v="0"/>
    <x v="0"/>
    <x v="500"/>
    <x v="30"/>
    <x v="596"/>
    <x v="3"/>
    <s v="FUR-FU-10001986"/>
    <x v="0"/>
    <x v="5"/>
    <x v="1142"/>
    <x v="2574"/>
    <n v="5"/>
    <n v="0"/>
    <n v="76.469999999999985"/>
    <x v="2"/>
    <x v="0"/>
  </r>
  <r>
    <n v="7984"/>
    <x v="3954"/>
    <x v="203"/>
    <d v="2019-01-25T00:00:00"/>
    <s v="Second Class"/>
    <s v="EH-13765"/>
    <x v="553"/>
    <x v="1"/>
    <x v="0"/>
    <x v="22"/>
    <x v="10"/>
    <x v="36"/>
    <x v="2"/>
    <s v="OFF-FA-10002975"/>
    <x v="1"/>
    <x v="13"/>
    <x v="128"/>
    <x v="1150"/>
    <n v="5"/>
    <n v="0.2"/>
    <n v="4.9139999999999988"/>
    <x v="2"/>
    <x v="0"/>
  </r>
  <r>
    <n v="7985"/>
    <x v="3954"/>
    <x v="203"/>
    <d v="2019-01-25T00:00:00"/>
    <s v="Second Class"/>
    <s v="EH-13765"/>
    <x v="553"/>
    <x v="1"/>
    <x v="0"/>
    <x v="22"/>
    <x v="10"/>
    <x v="36"/>
    <x v="2"/>
    <s v="OFF-AR-10003481"/>
    <x v="1"/>
    <x v="6"/>
    <x v="1600"/>
    <x v="964"/>
    <n v="3"/>
    <n v="0.2"/>
    <n v="0.88559999999999883"/>
    <x v="2"/>
    <x v="0"/>
  </r>
  <r>
    <n v="7986"/>
    <x v="3955"/>
    <x v="438"/>
    <d v="2018-04-24T00:00:00"/>
    <s v="First Class"/>
    <s v="DN-13690"/>
    <x v="35"/>
    <x v="0"/>
    <x v="0"/>
    <x v="4"/>
    <x v="4"/>
    <x v="60"/>
    <x v="1"/>
    <s v="OFF-BI-10004967"/>
    <x v="1"/>
    <x v="8"/>
    <x v="256"/>
    <x v="1366"/>
    <n v="5"/>
    <n v="0.2"/>
    <n v="2.8079999999999998"/>
    <x v="1"/>
    <x v="0"/>
  </r>
  <r>
    <n v="7987"/>
    <x v="3956"/>
    <x v="1180"/>
    <d v="2018-07-23T00:00:00"/>
    <s v="Second Class"/>
    <s v="PJ-19015"/>
    <x v="307"/>
    <x v="0"/>
    <x v="0"/>
    <x v="85"/>
    <x v="15"/>
    <x v="254"/>
    <x v="3"/>
    <s v="TEC-PH-10003589"/>
    <x v="2"/>
    <x v="7"/>
    <x v="826"/>
    <x v="5126"/>
    <n v="5"/>
    <n v="0"/>
    <n v="43.175999999999995"/>
    <x v="2"/>
    <x v="0"/>
  </r>
  <r>
    <n v="7988"/>
    <x v="3957"/>
    <x v="828"/>
    <d v="2018-08-29T00:00:00"/>
    <s v="Standard Class"/>
    <s v="MA-17560"/>
    <x v="15"/>
    <x v="2"/>
    <x v="0"/>
    <x v="501"/>
    <x v="6"/>
    <x v="597"/>
    <x v="2"/>
    <s v="OFF-LA-10002945"/>
    <x v="1"/>
    <x v="2"/>
    <x v="1612"/>
    <x v="5236"/>
    <n v="4"/>
    <n v="0"/>
    <n v="11.591999999999999"/>
    <x v="2"/>
    <x v="0"/>
  </r>
  <r>
    <n v="7989"/>
    <x v="3957"/>
    <x v="828"/>
    <d v="2018-08-29T00:00:00"/>
    <s v="Standard Class"/>
    <s v="MA-17560"/>
    <x v="15"/>
    <x v="2"/>
    <x v="0"/>
    <x v="501"/>
    <x v="6"/>
    <x v="597"/>
    <x v="2"/>
    <s v="OFF-LA-10003537"/>
    <x v="1"/>
    <x v="2"/>
    <x v="1577"/>
    <x v="3185"/>
    <n v="3"/>
    <n v="0"/>
    <n v="17.667299999999997"/>
    <x v="2"/>
    <x v="0"/>
  </r>
  <r>
    <n v="7990"/>
    <x v="3957"/>
    <x v="828"/>
    <d v="2018-08-29T00:00:00"/>
    <s v="Standard Class"/>
    <s v="MA-17560"/>
    <x v="15"/>
    <x v="2"/>
    <x v="0"/>
    <x v="501"/>
    <x v="6"/>
    <x v="597"/>
    <x v="2"/>
    <s v="OFF-ST-10002406"/>
    <x v="1"/>
    <x v="4"/>
    <x v="328"/>
    <x v="2748"/>
    <n v="1"/>
    <n v="0"/>
    <n v="4.1916000000000011"/>
    <x v="2"/>
    <x v="0"/>
  </r>
  <r>
    <n v="7991"/>
    <x v="3957"/>
    <x v="828"/>
    <d v="2018-08-29T00:00:00"/>
    <s v="Standard Class"/>
    <s v="MA-17560"/>
    <x v="15"/>
    <x v="2"/>
    <x v="0"/>
    <x v="501"/>
    <x v="6"/>
    <x v="597"/>
    <x v="2"/>
    <s v="TEC-AC-10003433"/>
    <x v="2"/>
    <x v="11"/>
    <x v="1418"/>
    <x v="5237"/>
    <n v="2"/>
    <n v="0"/>
    <n v="0.89100000000000001"/>
    <x v="2"/>
    <x v="0"/>
  </r>
  <r>
    <n v="7992"/>
    <x v="3958"/>
    <x v="403"/>
    <d v="2018-06-17T00:00:00"/>
    <s v="First Class"/>
    <s v="VM-21835"/>
    <x v="718"/>
    <x v="0"/>
    <x v="0"/>
    <x v="172"/>
    <x v="2"/>
    <x v="219"/>
    <x v="0"/>
    <s v="OFF-BI-10002082"/>
    <x v="1"/>
    <x v="8"/>
    <x v="1182"/>
    <x v="5238"/>
    <n v="4"/>
    <n v="0.7"/>
    <n v="-26.623999999999995"/>
    <x v="0"/>
    <x v="0"/>
  </r>
  <r>
    <n v="7993"/>
    <x v="3958"/>
    <x v="403"/>
    <d v="2018-06-17T00:00:00"/>
    <s v="First Class"/>
    <s v="VM-21835"/>
    <x v="718"/>
    <x v="0"/>
    <x v="0"/>
    <x v="172"/>
    <x v="2"/>
    <x v="219"/>
    <x v="0"/>
    <s v="TEC-AC-10000521"/>
    <x v="2"/>
    <x v="11"/>
    <x v="1566"/>
    <x v="4997"/>
    <n v="2"/>
    <n v="0.2"/>
    <n v="2.3079999999999998"/>
    <x v="0"/>
    <x v="0"/>
  </r>
  <r>
    <n v="7994"/>
    <x v="3959"/>
    <x v="312"/>
    <d v="2017-11-23T00:00:00"/>
    <s v="Second Class"/>
    <s v="MM-18055"/>
    <x v="514"/>
    <x v="0"/>
    <x v="0"/>
    <x v="34"/>
    <x v="22"/>
    <x v="42"/>
    <x v="1"/>
    <s v="OFF-BI-10001982"/>
    <x v="1"/>
    <x v="8"/>
    <x v="304"/>
    <x v="322"/>
    <n v="3"/>
    <n v="0.7"/>
    <n v="-3.4271999999999991"/>
    <x v="1"/>
    <x v="0"/>
  </r>
  <r>
    <n v="7995"/>
    <x v="3959"/>
    <x v="312"/>
    <d v="2017-11-23T00:00:00"/>
    <s v="Second Class"/>
    <s v="MM-18055"/>
    <x v="514"/>
    <x v="0"/>
    <x v="0"/>
    <x v="34"/>
    <x v="22"/>
    <x v="42"/>
    <x v="1"/>
    <s v="FUR-BO-10002268"/>
    <x v="0"/>
    <x v="0"/>
    <x v="317"/>
    <x v="3489"/>
    <n v="6"/>
    <n v="0.7"/>
    <n v="-247.79879999999997"/>
    <x v="1"/>
    <x v="0"/>
  </r>
  <r>
    <n v="7996"/>
    <x v="3959"/>
    <x v="312"/>
    <d v="2017-11-23T00:00:00"/>
    <s v="Second Class"/>
    <s v="MM-18055"/>
    <x v="514"/>
    <x v="0"/>
    <x v="0"/>
    <x v="34"/>
    <x v="22"/>
    <x v="42"/>
    <x v="1"/>
    <s v="OFF-BI-10001758"/>
    <x v="1"/>
    <x v="8"/>
    <x v="944"/>
    <x v="5239"/>
    <n v="6"/>
    <n v="0.7"/>
    <n v="-7.3691999999999993"/>
    <x v="1"/>
    <x v="0"/>
  </r>
  <r>
    <n v="7997"/>
    <x v="3960"/>
    <x v="132"/>
    <d v="2019-11-05T00:00:00"/>
    <s v="First Class"/>
    <s v="CR-12580"/>
    <x v="615"/>
    <x v="2"/>
    <x v="0"/>
    <x v="70"/>
    <x v="1"/>
    <x v="88"/>
    <x v="1"/>
    <s v="TEC-AC-10004469"/>
    <x v="2"/>
    <x v="11"/>
    <x v="241"/>
    <x v="5240"/>
    <n v="5"/>
    <n v="0"/>
    <n v="87.890000000000015"/>
    <x v="1"/>
    <x v="0"/>
  </r>
  <r>
    <n v="7998"/>
    <x v="3960"/>
    <x v="132"/>
    <d v="2019-11-05T00:00:00"/>
    <s v="First Class"/>
    <s v="CR-12580"/>
    <x v="615"/>
    <x v="2"/>
    <x v="0"/>
    <x v="70"/>
    <x v="1"/>
    <x v="88"/>
    <x v="1"/>
    <s v="FUR-TA-10001095"/>
    <x v="0"/>
    <x v="3"/>
    <x v="616"/>
    <x v="5241"/>
    <n v="12"/>
    <n v="0.2"/>
    <n v="20.914800000000014"/>
    <x v="1"/>
    <x v="0"/>
  </r>
  <r>
    <n v="7999"/>
    <x v="3961"/>
    <x v="417"/>
    <d v="2016-05-07T00:00:00"/>
    <s v="First Class"/>
    <s v="BS-11365"/>
    <x v="740"/>
    <x v="1"/>
    <x v="0"/>
    <x v="4"/>
    <x v="4"/>
    <x v="59"/>
    <x v="1"/>
    <s v="FUR-FU-10001852"/>
    <x v="0"/>
    <x v="5"/>
    <x v="845"/>
    <x v="5242"/>
    <n v="7"/>
    <n v="0"/>
    <n v="3.8975999999999997"/>
    <x v="1"/>
    <x v="0"/>
  </r>
  <r>
    <n v="8000"/>
    <x v="3961"/>
    <x v="417"/>
    <d v="2016-05-07T00:00:00"/>
    <s v="First Class"/>
    <s v="BS-11365"/>
    <x v="740"/>
    <x v="1"/>
    <x v="0"/>
    <x v="4"/>
    <x v="4"/>
    <x v="59"/>
    <x v="1"/>
    <s v="OFF-AP-10000696"/>
    <x v="1"/>
    <x v="9"/>
    <x v="336"/>
    <x v="5243"/>
    <n v="4"/>
    <n v="0"/>
    <n v="19.034399999999998"/>
    <x v="1"/>
    <x v="0"/>
  </r>
  <r>
    <n v="8001"/>
    <x v="3962"/>
    <x v="627"/>
    <d v="2017-11-12T00:00:00"/>
    <s v="Standard Class"/>
    <s v="RD-19585"/>
    <x v="361"/>
    <x v="0"/>
    <x v="0"/>
    <x v="362"/>
    <x v="23"/>
    <x v="444"/>
    <x v="2"/>
    <s v="TEC-PH-10003885"/>
    <x v="2"/>
    <x v="7"/>
    <x v="780"/>
    <x v="2392"/>
    <n v="4"/>
    <n v="0"/>
    <n v="76.548399999999987"/>
    <x v="2"/>
    <x v="0"/>
  </r>
  <r>
    <n v="8002"/>
    <x v="3963"/>
    <x v="295"/>
    <d v="2017-12-15T00:00:00"/>
    <s v="First Class"/>
    <s v="KD-16270"/>
    <x v="30"/>
    <x v="0"/>
    <x v="0"/>
    <x v="1"/>
    <x v="1"/>
    <x v="3"/>
    <x v="1"/>
    <s v="TEC-AC-10002926"/>
    <x v="2"/>
    <x v="11"/>
    <x v="1123"/>
    <x v="5244"/>
    <n v="6"/>
    <n v="0"/>
    <n v="128.97420000000002"/>
    <x v="1"/>
    <x v="0"/>
  </r>
  <r>
    <n v="8003"/>
    <x v="3963"/>
    <x v="295"/>
    <d v="2017-12-15T00:00:00"/>
    <s v="First Class"/>
    <s v="KD-16270"/>
    <x v="30"/>
    <x v="0"/>
    <x v="0"/>
    <x v="1"/>
    <x v="1"/>
    <x v="3"/>
    <x v="1"/>
    <s v="OFF-SU-10001225"/>
    <x v="1"/>
    <x v="14"/>
    <x v="327"/>
    <x v="4751"/>
    <n v="7"/>
    <n v="0"/>
    <n v="0.51519999999999921"/>
    <x v="1"/>
    <x v="0"/>
  </r>
  <r>
    <n v="8004"/>
    <x v="3964"/>
    <x v="588"/>
    <d v="2016-12-03T00:00:00"/>
    <s v="First Class"/>
    <s v="AA-10645"/>
    <x v="731"/>
    <x v="0"/>
    <x v="0"/>
    <x v="90"/>
    <x v="31"/>
    <x v="111"/>
    <x v="3"/>
    <s v="TEC-PH-10004434"/>
    <x v="2"/>
    <x v="7"/>
    <x v="1613"/>
    <x v="5245"/>
    <n v="2"/>
    <n v="0"/>
    <n v="78.850999999999971"/>
    <x v="2"/>
    <x v="0"/>
  </r>
  <r>
    <n v="8005"/>
    <x v="3964"/>
    <x v="588"/>
    <d v="2016-12-03T00:00:00"/>
    <s v="First Class"/>
    <s v="AA-10645"/>
    <x v="731"/>
    <x v="0"/>
    <x v="0"/>
    <x v="90"/>
    <x v="31"/>
    <x v="111"/>
    <x v="3"/>
    <s v="FUR-FU-10003878"/>
    <x v="0"/>
    <x v="5"/>
    <x v="677"/>
    <x v="5246"/>
    <n v="3"/>
    <n v="0"/>
    <n v="15.585599999999999"/>
    <x v="2"/>
    <x v="0"/>
  </r>
  <r>
    <n v="8006"/>
    <x v="3964"/>
    <x v="588"/>
    <d v="2016-12-03T00:00:00"/>
    <s v="First Class"/>
    <s v="AA-10645"/>
    <x v="731"/>
    <x v="0"/>
    <x v="0"/>
    <x v="90"/>
    <x v="31"/>
    <x v="111"/>
    <x v="3"/>
    <s v="FUR-FU-10002268"/>
    <x v="0"/>
    <x v="5"/>
    <x v="869"/>
    <x v="765"/>
    <n v="2"/>
    <n v="0"/>
    <n v="3.2405999999999997"/>
    <x v="2"/>
    <x v="0"/>
  </r>
  <r>
    <n v="8007"/>
    <x v="3965"/>
    <x v="877"/>
    <d v="2018-10-11T00:00:00"/>
    <s v="Standard Class"/>
    <s v="MC-18100"/>
    <x v="498"/>
    <x v="0"/>
    <x v="0"/>
    <x v="126"/>
    <x v="4"/>
    <x v="159"/>
    <x v="1"/>
    <s v="OFF-FA-10001883"/>
    <x v="1"/>
    <x v="13"/>
    <x v="1493"/>
    <x v="5247"/>
    <n v="12"/>
    <n v="0"/>
    <n v="0.93359999999999843"/>
    <x v="1"/>
    <x v="0"/>
  </r>
  <r>
    <n v="8008"/>
    <x v="3966"/>
    <x v="972"/>
    <d v="2017-11-24T00:00:00"/>
    <s v="Standard Class"/>
    <s v="AA-10645"/>
    <x v="731"/>
    <x v="0"/>
    <x v="0"/>
    <x v="268"/>
    <x v="26"/>
    <x v="335"/>
    <x v="2"/>
    <s v="OFF-ST-10002756"/>
    <x v="1"/>
    <x v="4"/>
    <x v="273"/>
    <x v="5248"/>
    <n v="4"/>
    <n v="0"/>
    <n v="5.4124000000000478"/>
    <x v="2"/>
    <x v="0"/>
  </r>
  <r>
    <n v="8009"/>
    <x v="3966"/>
    <x v="972"/>
    <d v="2017-11-24T00:00:00"/>
    <s v="Standard Class"/>
    <s v="AA-10645"/>
    <x v="731"/>
    <x v="0"/>
    <x v="0"/>
    <x v="268"/>
    <x v="26"/>
    <x v="335"/>
    <x v="2"/>
    <s v="OFF-PA-10000474"/>
    <x v="1"/>
    <x v="10"/>
    <x v="33"/>
    <x v="1938"/>
    <n v="3"/>
    <n v="0"/>
    <n v="49.970399999999991"/>
    <x v="2"/>
    <x v="0"/>
  </r>
  <r>
    <n v="8010"/>
    <x v="3966"/>
    <x v="972"/>
    <d v="2017-11-24T00:00:00"/>
    <s v="Standard Class"/>
    <s v="AA-10645"/>
    <x v="731"/>
    <x v="0"/>
    <x v="0"/>
    <x v="268"/>
    <x v="26"/>
    <x v="335"/>
    <x v="2"/>
    <s v="FUR-CH-10002073"/>
    <x v="0"/>
    <x v="1"/>
    <x v="1792"/>
    <x v="5249"/>
    <n v="5"/>
    <n v="0"/>
    <n v="383.93099999999993"/>
    <x v="2"/>
    <x v="0"/>
  </r>
  <r>
    <n v="8011"/>
    <x v="3967"/>
    <x v="461"/>
    <d v="2016-03-20T00:00:00"/>
    <s v="Second Class"/>
    <s v="QJ-19255"/>
    <x v="425"/>
    <x v="1"/>
    <x v="0"/>
    <x v="10"/>
    <x v="9"/>
    <x v="63"/>
    <x v="3"/>
    <s v="OFF-PA-10003641"/>
    <x v="1"/>
    <x v="10"/>
    <x v="947"/>
    <x v="5250"/>
    <n v="6"/>
    <n v="0.2"/>
    <n v="41.152799999999992"/>
    <x v="2"/>
    <x v="0"/>
  </r>
  <r>
    <n v="8012"/>
    <x v="3968"/>
    <x v="782"/>
    <d v="2017-06-23T00:00:00"/>
    <s v="First Class"/>
    <s v="JM-16195"/>
    <x v="594"/>
    <x v="0"/>
    <x v="0"/>
    <x v="34"/>
    <x v="22"/>
    <x v="42"/>
    <x v="1"/>
    <s v="TEC-PH-10002070"/>
    <x v="2"/>
    <x v="7"/>
    <x v="1794"/>
    <x v="5251"/>
    <n v="7"/>
    <n v="0.2"/>
    <n v="15.742999999999984"/>
    <x v="1"/>
    <x v="0"/>
  </r>
  <r>
    <n v="8013"/>
    <x v="3969"/>
    <x v="1126"/>
    <d v="2019-05-25T00:00:00"/>
    <s v="Same Day"/>
    <s v="TB-21625"/>
    <x v="577"/>
    <x v="0"/>
    <x v="0"/>
    <x v="20"/>
    <x v="15"/>
    <x v="29"/>
    <x v="3"/>
    <s v="OFF-BI-10004519"/>
    <x v="1"/>
    <x v="8"/>
    <x v="889"/>
    <x v="5252"/>
    <n v="5"/>
    <n v="0.2"/>
    <n v="207.47499999999994"/>
    <x v="2"/>
    <x v="0"/>
  </r>
  <r>
    <n v="8014"/>
    <x v="3969"/>
    <x v="1126"/>
    <d v="2019-05-25T00:00:00"/>
    <s v="Same Day"/>
    <s v="TB-21625"/>
    <x v="577"/>
    <x v="0"/>
    <x v="0"/>
    <x v="20"/>
    <x v="15"/>
    <x v="29"/>
    <x v="3"/>
    <s v="TEC-AC-10002167"/>
    <x v="2"/>
    <x v="11"/>
    <x v="46"/>
    <x v="5253"/>
    <n v="8"/>
    <n v="0"/>
    <n v="13.200000000000003"/>
    <x v="2"/>
    <x v="0"/>
  </r>
  <r>
    <n v="8015"/>
    <x v="3969"/>
    <x v="1126"/>
    <d v="2019-05-25T00:00:00"/>
    <s v="Same Day"/>
    <s v="TB-21625"/>
    <x v="577"/>
    <x v="0"/>
    <x v="0"/>
    <x v="20"/>
    <x v="15"/>
    <x v="29"/>
    <x v="3"/>
    <s v="OFF-FA-10000936"/>
    <x v="1"/>
    <x v="13"/>
    <x v="1307"/>
    <x v="5254"/>
    <n v="1"/>
    <n v="0"/>
    <n v="1.4804999999999999"/>
    <x v="2"/>
    <x v="0"/>
  </r>
  <r>
    <n v="8016"/>
    <x v="3969"/>
    <x v="1126"/>
    <d v="2019-05-25T00:00:00"/>
    <s v="Same Day"/>
    <s v="TB-21625"/>
    <x v="577"/>
    <x v="0"/>
    <x v="0"/>
    <x v="20"/>
    <x v="15"/>
    <x v="29"/>
    <x v="3"/>
    <s v="FUR-FU-10000732"/>
    <x v="0"/>
    <x v="5"/>
    <x v="545"/>
    <x v="609"/>
    <n v="3"/>
    <n v="0"/>
    <n v="6.0287999999999995"/>
    <x v="2"/>
    <x v="0"/>
  </r>
  <r>
    <n v="8017"/>
    <x v="3970"/>
    <x v="340"/>
    <d v="2016-09-11T00:00:00"/>
    <s v="First Class"/>
    <s v="NF-18595"/>
    <x v="376"/>
    <x v="2"/>
    <x v="0"/>
    <x v="152"/>
    <x v="24"/>
    <x v="402"/>
    <x v="3"/>
    <s v="FUR-FU-10002501"/>
    <x v="0"/>
    <x v="5"/>
    <x v="1293"/>
    <x v="5255"/>
    <n v="6"/>
    <n v="0.2"/>
    <n v="12.892799999999998"/>
    <x v="2"/>
    <x v="0"/>
  </r>
  <r>
    <n v="8018"/>
    <x v="3970"/>
    <x v="340"/>
    <d v="2016-09-11T00:00:00"/>
    <s v="First Class"/>
    <s v="NF-18595"/>
    <x v="376"/>
    <x v="2"/>
    <x v="0"/>
    <x v="152"/>
    <x v="24"/>
    <x v="402"/>
    <x v="3"/>
    <s v="OFF-AR-10000634"/>
    <x v="1"/>
    <x v="6"/>
    <x v="997"/>
    <x v="2791"/>
    <n v="9"/>
    <n v="0.2"/>
    <n v="2.6964000000000006"/>
    <x v="2"/>
    <x v="0"/>
  </r>
  <r>
    <n v="8019"/>
    <x v="3971"/>
    <x v="161"/>
    <d v="2019-10-19T00:00:00"/>
    <s v="Second Class"/>
    <s v="BF-11020"/>
    <x v="292"/>
    <x v="1"/>
    <x v="0"/>
    <x v="494"/>
    <x v="1"/>
    <x v="589"/>
    <x v="1"/>
    <s v="TEC-PH-10001700"/>
    <x v="2"/>
    <x v="7"/>
    <x v="195"/>
    <x v="5046"/>
    <n v="1"/>
    <n v="0.2"/>
    <n v="4.6193000000000026"/>
    <x v="1"/>
    <x v="0"/>
  </r>
  <r>
    <n v="8020"/>
    <x v="3972"/>
    <x v="808"/>
    <d v="2019-11-05T00:00:00"/>
    <s v="First Class"/>
    <s v="NP-18670"/>
    <x v="73"/>
    <x v="0"/>
    <x v="0"/>
    <x v="285"/>
    <x v="25"/>
    <x v="357"/>
    <x v="2"/>
    <s v="OFF-AP-10001962"/>
    <x v="1"/>
    <x v="9"/>
    <x v="1603"/>
    <x v="4585"/>
    <n v="10"/>
    <n v="0"/>
    <n v="20.975000000000001"/>
    <x v="2"/>
    <x v="0"/>
  </r>
  <r>
    <n v="8021"/>
    <x v="3972"/>
    <x v="808"/>
    <d v="2019-11-05T00:00:00"/>
    <s v="First Class"/>
    <s v="NP-18670"/>
    <x v="73"/>
    <x v="0"/>
    <x v="0"/>
    <x v="285"/>
    <x v="25"/>
    <x v="357"/>
    <x v="2"/>
    <s v="OFF-PA-10001838"/>
    <x v="1"/>
    <x v="10"/>
    <x v="1008"/>
    <x v="2722"/>
    <n v="2"/>
    <n v="0"/>
    <n v="5.7623999999999995"/>
    <x v="2"/>
    <x v="0"/>
  </r>
  <r>
    <n v="8022"/>
    <x v="3973"/>
    <x v="609"/>
    <d v="2016-07-25T00:00:00"/>
    <s v="Standard Class"/>
    <s v="HM-14860"/>
    <x v="447"/>
    <x v="1"/>
    <x v="0"/>
    <x v="61"/>
    <x v="5"/>
    <x v="162"/>
    <x v="2"/>
    <s v="OFF-AP-10000124"/>
    <x v="1"/>
    <x v="9"/>
    <x v="1236"/>
    <x v="5256"/>
    <n v="3"/>
    <n v="0.8"/>
    <n v="-12.979200000000002"/>
    <x v="2"/>
    <x v="0"/>
  </r>
  <r>
    <n v="8023"/>
    <x v="3973"/>
    <x v="609"/>
    <d v="2016-07-25T00:00:00"/>
    <s v="Standard Class"/>
    <s v="HM-14860"/>
    <x v="447"/>
    <x v="1"/>
    <x v="0"/>
    <x v="61"/>
    <x v="5"/>
    <x v="162"/>
    <x v="2"/>
    <s v="OFF-EN-10003567"/>
    <x v="1"/>
    <x v="12"/>
    <x v="1652"/>
    <x v="1190"/>
    <n v="5"/>
    <n v="0.2"/>
    <n v="29.673000000000005"/>
    <x v="2"/>
    <x v="0"/>
  </r>
  <r>
    <n v="8024"/>
    <x v="3973"/>
    <x v="609"/>
    <d v="2016-07-25T00:00:00"/>
    <s v="Standard Class"/>
    <s v="HM-14860"/>
    <x v="447"/>
    <x v="1"/>
    <x v="0"/>
    <x v="61"/>
    <x v="5"/>
    <x v="162"/>
    <x v="2"/>
    <s v="FUR-CH-10004997"/>
    <x v="0"/>
    <x v="1"/>
    <x v="499"/>
    <x v="2854"/>
    <n v="5"/>
    <n v="0.3"/>
    <n v="-93.989999999999952"/>
    <x v="2"/>
    <x v="0"/>
  </r>
  <r>
    <n v="8025"/>
    <x v="3973"/>
    <x v="609"/>
    <d v="2016-07-25T00:00:00"/>
    <s v="Standard Class"/>
    <s v="HM-14860"/>
    <x v="447"/>
    <x v="1"/>
    <x v="0"/>
    <x v="61"/>
    <x v="5"/>
    <x v="162"/>
    <x v="2"/>
    <s v="OFF-BI-10000494"/>
    <x v="1"/>
    <x v="8"/>
    <x v="1572"/>
    <x v="5257"/>
    <n v="1"/>
    <n v="0.8"/>
    <n v="-1.8270000000000004"/>
    <x v="2"/>
    <x v="0"/>
  </r>
  <r>
    <n v="8026"/>
    <x v="3974"/>
    <x v="861"/>
    <d v="2017-09-15T00:00:00"/>
    <s v="Second Class"/>
    <s v="DM-13525"/>
    <x v="760"/>
    <x v="1"/>
    <x v="0"/>
    <x v="20"/>
    <x v="15"/>
    <x v="45"/>
    <x v="3"/>
    <s v="FUR-FU-10000277"/>
    <x v="0"/>
    <x v="5"/>
    <x v="1795"/>
    <x v="5258"/>
    <n v="2"/>
    <n v="0"/>
    <n v="50.563199999999995"/>
    <x v="2"/>
    <x v="0"/>
  </r>
  <r>
    <n v="8027"/>
    <x v="3974"/>
    <x v="861"/>
    <d v="2017-09-15T00:00:00"/>
    <s v="Second Class"/>
    <s v="DM-13525"/>
    <x v="760"/>
    <x v="1"/>
    <x v="0"/>
    <x v="20"/>
    <x v="15"/>
    <x v="45"/>
    <x v="3"/>
    <s v="OFF-ST-10003641"/>
    <x v="1"/>
    <x v="4"/>
    <x v="1808"/>
    <x v="5259"/>
    <n v="1"/>
    <n v="0"/>
    <n v="1.5760000000000076"/>
    <x v="2"/>
    <x v="0"/>
  </r>
  <r>
    <n v="8028"/>
    <x v="3974"/>
    <x v="861"/>
    <d v="2017-09-15T00:00:00"/>
    <s v="Second Class"/>
    <s v="DM-13525"/>
    <x v="760"/>
    <x v="1"/>
    <x v="0"/>
    <x v="20"/>
    <x v="15"/>
    <x v="45"/>
    <x v="3"/>
    <s v="TEC-AC-10001998"/>
    <x v="2"/>
    <x v="11"/>
    <x v="84"/>
    <x v="86"/>
    <n v="1"/>
    <n v="0"/>
    <n v="6.796599999999998"/>
    <x v="2"/>
    <x v="0"/>
  </r>
  <r>
    <n v="8029"/>
    <x v="3974"/>
    <x v="861"/>
    <d v="2017-09-15T00:00:00"/>
    <s v="Second Class"/>
    <s v="DM-13525"/>
    <x v="760"/>
    <x v="1"/>
    <x v="0"/>
    <x v="20"/>
    <x v="15"/>
    <x v="45"/>
    <x v="3"/>
    <s v="OFF-ST-10001932"/>
    <x v="1"/>
    <x v="4"/>
    <x v="1650"/>
    <x v="4321"/>
    <n v="4"/>
    <n v="0"/>
    <n v="108.17520000000002"/>
    <x v="2"/>
    <x v="0"/>
  </r>
  <r>
    <n v="8030"/>
    <x v="3975"/>
    <x v="147"/>
    <d v="2018-10-25T00:00:00"/>
    <s v="Standard Class"/>
    <s v="JF-15565"/>
    <x v="535"/>
    <x v="0"/>
    <x v="0"/>
    <x v="52"/>
    <x v="5"/>
    <x v="65"/>
    <x v="2"/>
    <s v="TEC-AC-10002323"/>
    <x v="2"/>
    <x v="11"/>
    <x v="177"/>
    <x v="5260"/>
    <n v="6"/>
    <n v="0.2"/>
    <n v="-9.2819999999999965"/>
    <x v="2"/>
    <x v="0"/>
  </r>
  <r>
    <n v="8031"/>
    <x v="3976"/>
    <x v="676"/>
    <d v="2018-01-11T00:00:00"/>
    <s v="Standard Class"/>
    <s v="NM-18520"/>
    <x v="392"/>
    <x v="0"/>
    <x v="0"/>
    <x v="112"/>
    <x v="5"/>
    <x v="139"/>
    <x v="2"/>
    <s v="FUR-FU-10004270"/>
    <x v="0"/>
    <x v="5"/>
    <x v="1381"/>
    <x v="5261"/>
    <n v="3"/>
    <n v="0.6"/>
    <n v="-10.961100000000002"/>
    <x v="2"/>
    <x v="0"/>
  </r>
  <r>
    <n v="8032"/>
    <x v="3976"/>
    <x v="676"/>
    <d v="2018-01-11T00:00:00"/>
    <s v="Standard Class"/>
    <s v="NM-18520"/>
    <x v="392"/>
    <x v="0"/>
    <x v="0"/>
    <x v="112"/>
    <x v="5"/>
    <x v="139"/>
    <x v="2"/>
    <s v="OFF-PA-10004621"/>
    <x v="1"/>
    <x v="10"/>
    <x v="745"/>
    <x v="233"/>
    <n v="5"/>
    <n v="0.2"/>
    <n v="9.0719999999999992"/>
    <x v="2"/>
    <x v="0"/>
  </r>
  <r>
    <n v="8033"/>
    <x v="3977"/>
    <x v="608"/>
    <d v="2017-06-28T00:00:00"/>
    <s v="First Class"/>
    <s v="MV-17485"/>
    <x v="597"/>
    <x v="0"/>
    <x v="0"/>
    <x v="12"/>
    <x v="5"/>
    <x v="16"/>
    <x v="2"/>
    <s v="OFF-PA-10001019"/>
    <x v="1"/>
    <x v="10"/>
    <x v="681"/>
    <x v="1107"/>
    <n v="3"/>
    <n v="0.2"/>
    <n v="16.183799999999998"/>
    <x v="2"/>
    <x v="0"/>
  </r>
  <r>
    <n v="8034"/>
    <x v="3977"/>
    <x v="608"/>
    <d v="2017-06-28T00:00:00"/>
    <s v="First Class"/>
    <s v="MV-17485"/>
    <x v="597"/>
    <x v="0"/>
    <x v="0"/>
    <x v="12"/>
    <x v="5"/>
    <x v="16"/>
    <x v="2"/>
    <s v="OFF-BI-10000201"/>
    <x v="1"/>
    <x v="8"/>
    <x v="1687"/>
    <x v="5262"/>
    <n v="2"/>
    <n v="0.8"/>
    <n v="-1.476"/>
    <x v="2"/>
    <x v="0"/>
  </r>
  <r>
    <n v="8035"/>
    <x v="3977"/>
    <x v="608"/>
    <d v="2017-06-28T00:00:00"/>
    <s v="First Class"/>
    <s v="MV-17485"/>
    <x v="597"/>
    <x v="0"/>
    <x v="0"/>
    <x v="12"/>
    <x v="5"/>
    <x v="16"/>
    <x v="2"/>
    <s v="FUR-FU-10004587"/>
    <x v="0"/>
    <x v="5"/>
    <x v="1362"/>
    <x v="5263"/>
    <n v="9"/>
    <n v="0.6"/>
    <n v="-20.730599999999995"/>
    <x v="2"/>
    <x v="0"/>
  </r>
  <r>
    <n v="8036"/>
    <x v="3977"/>
    <x v="608"/>
    <d v="2017-06-28T00:00:00"/>
    <s v="First Class"/>
    <s v="MV-17485"/>
    <x v="597"/>
    <x v="0"/>
    <x v="0"/>
    <x v="12"/>
    <x v="5"/>
    <x v="16"/>
    <x v="2"/>
    <s v="OFF-LA-10001613"/>
    <x v="1"/>
    <x v="2"/>
    <x v="743"/>
    <x v="877"/>
    <n v="2"/>
    <n v="0.2"/>
    <n v="1.6704000000000001"/>
    <x v="2"/>
    <x v="0"/>
  </r>
  <r>
    <n v="8037"/>
    <x v="3978"/>
    <x v="1181"/>
    <d v="2017-09-22T00:00:00"/>
    <s v="First Class"/>
    <s v="AG-10270"/>
    <x v="8"/>
    <x v="0"/>
    <x v="0"/>
    <x v="104"/>
    <x v="31"/>
    <x v="128"/>
    <x v="3"/>
    <s v="OFF-BI-10001308"/>
    <x v="1"/>
    <x v="8"/>
    <x v="1360"/>
    <x v="1023"/>
    <n v="6"/>
    <n v="0"/>
    <n v="16.955999999999996"/>
    <x v="2"/>
    <x v="0"/>
  </r>
  <r>
    <n v="8038"/>
    <x v="3979"/>
    <x v="815"/>
    <d v="2019-07-14T00:00:00"/>
    <s v="Standard Class"/>
    <s v="BF-11275"/>
    <x v="667"/>
    <x v="1"/>
    <x v="0"/>
    <x v="38"/>
    <x v="32"/>
    <x v="112"/>
    <x v="0"/>
    <s v="OFF-AP-10003278"/>
    <x v="1"/>
    <x v="9"/>
    <x v="1793"/>
    <x v="5264"/>
    <n v="3"/>
    <n v="0"/>
    <n v="10.896600000000003"/>
    <x v="0"/>
    <x v="0"/>
  </r>
  <r>
    <n v="8039"/>
    <x v="3980"/>
    <x v="160"/>
    <d v="2019-07-02T00:00:00"/>
    <s v="Second Class"/>
    <s v="JC-15775"/>
    <x v="547"/>
    <x v="0"/>
    <x v="0"/>
    <x v="1"/>
    <x v="1"/>
    <x v="3"/>
    <x v="1"/>
    <s v="FUR-BO-10003966"/>
    <x v="0"/>
    <x v="0"/>
    <x v="1095"/>
    <x v="2683"/>
    <n v="3"/>
    <n v="0.15"/>
    <n v="5.1293999999999755"/>
    <x v="1"/>
    <x v="0"/>
  </r>
  <r>
    <n v="8040"/>
    <x v="3981"/>
    <x v="170"/>
    <d v="2019-08-25T00:00:00"/>
    <s v="Second Class"/>
    <s v="CM-11815"/>
    <x v="698"/>
    <x v="1"/>
    <x v="0"/>
    <x v="4"/>
    <x v="4"/>
    <x v="60"/>
    <x v="1"/>
    <s v="FUR-CH-10004698"/>
    <x v="0"/>
    <x v="1"/>
    <x v="168"/>
    <x v="340"/>
    <n v="6"/>
    <n v="0.2"/>
    <n v="38.870400000000018"/>
    <x v="1"/>
    <x v="0"/>
  </r>
  <r>
    <n v="8041"/>
    <x v="3981"/>
    <x v="170"/>
    <d v="2019-08-25T00:00:00"/>
    <s v="Second Class"/>
    <s v="CM-11815"/>
    <x v="698"/>
    <x v="1"/>
    <x v="0"/>
    <x v="4"/>
    <x v="4"/>
    <x v="60"/>
    <x v="1"/>
    <s v="OFF-ST-10000025"/>
    <x v="1"/>
    <x v="4"/>
    <x v="621"/>
    <x v="720"/>
    <n v="6"/>
    <n v="0"/>
    <n v="34.354799999999955"/>
    <x v="1"/>
    <x v="0"/>
  </r>
  <r>
    <n v="8042"/>
    <x v="3981"/>
    <x v="170"/>
    <d v="2019-08-25T00:00:00"/>
    <s v="Second Class"/>
    <s v="CM-11815"/>
    <x v="698"/>
    <x v="1"/>
    <x v="0"/>
    <x v="4"/>
    <x v="4"/>
    <x v="60"/>
    <x v="1"/>
    <s v="TEC-AC-10000682"/>
    <x v="2"/>
    <x v="11"/>
    <x v="1336"/>
    <x v="5265"/>
    <n v="2"/>
    <n v="0"/>
    <n v="11.613"/>
    <x v="1"/>
    <x v="0"/>
  </r>
  <r>
    <n v="8043"/>
    <x v="3982"/>
    <x v="825"/>
    <d v="2019-03-15T00:00:00"/>
    <s v="Standard Class"/>
    <s v="PV-18985"/>
    <x v="391"/>
    <x v="2"/>
    <x v="0"/>
    <x v="471"/>
    <x v="31"/>
    <x v="564"/>
    <x v="3"/>
    <s v="TEC-AC-10001772"/>
    <x v="2"/>
    <x v="11"/>
    <x v="405"/>
    <x v="433"/>
    <n v="4"/>
    <n v="0"/>
    <n v="24.913200000000003"/>
    <x v="2"/>
    <x v="0"/>
  </r>
  <r>
    <n v="8044"/>
    <x v="3982"/>
    <x v="825"/>
    <d v="2019-03-15T00:00:00"/>
    <s v="Standard Class"/>
    <s v="PV-18985"/>
    <x v="391"/>
    <x v="2"/>
    <x v="0"/>
    <x v="471"/>
    <x v="31"/>
    <x v="564"/>
    <x v="3"/>
    <s v="FUR-FU-10001379"/>
    <x v="0"/>
    <x v="5"/>
    <x v="1819"/>
    <x v="4111"/>
    <n v="1"/>
    <n v="0"/>
    <n v="11.756800000000002"/>
    <x v="2"/>
    <x v="0"/>
  </r>
  <r>
    <n v="8045"/>
    <x v="3983"/>
    <x v="175"/>
    <d v="2019-09-17T00:00:00"/>
    <s v="Second Class"/>
    <s v="DO-13645"/>
    <x v="770"/>
    <x v="0"/>
    <x v="0"/>
    <x v="288"/>
    <x v="7"/>
    <x v="362"/>
    <x v="1"/>
    <s v="OFF-BI-10002794"/>
    <x v="1"/>
    <x v="8"/>
    <x v="102"/>
    <x v="5266"/>
    <n v="9"/>
    <n v="0.2"/>
    <n v="106.95779999999998"/>
    <x v="1"/>
    <x v="0"/>
  </r>
  <r>
    <n v="8046"/>
    <x v="3984"/>
    <x v="873"/>
    <d v="2018-09-24T00:00:00"/>
    <s v="Standard Class"/>
    <s v="HA-14905"/>
    <x v="456"/>
    <x v="0"/>
    <x v="0"/>
    <x v="20"/>
    <x v="15"/>
    <x v="45"/>
    <x v="3"/>
    <s v="OFF-AP-10001005"/>
    <x v="1"/>
    <x v="9"/>
    <x v="1140"/>
    <x v="5267"/>
    <n v="5"/>
    <n v="0"/>
    <n v="129.77249999999998"/>
    <x v="2"/>
    <x v="0"/>
  </r>
  <r>
    <n v="8047"/>
    <x v="3985"/>
    <x v="272"/>
    <d v="2018-12-17T00:00:00"/>
    <s v="Second Class"/>
    <s v="SH-20395"/>
    <x v="129"/>
    <x v="0"/>
    <x v="0"/>
    <x v="191"/>
    <x v="24"/>
    <x v="242"/>
    <x v="3"/>
    <s v="OFF-BI-10000201"/>
    <x v="1"/>
    <x v="8"/>
    <x v="1687"/>
    <x v="3631"/>
    <n v="3"/>
    <n v="0.7"/>
    <n v="-1.4760000000000004"/>
    <x v="2"/>
    <x v="0"/>
  </r>
  <r>
    <n v="8048"/>
    <x v="3986"/>
    <x v="132"/>
    <d v="2019-11-06T00:00:00"/>
    <s v="Second Class"/>
    <s v="JM-16195"/>
    <x v="594"/>
    <x v="0"/>
    <x v="0"/>
    <x v="40"/>
    <x v="3"/>
    <x v="124"/>
    <x v="0"/>
    <s v="OFF-PA-10003673"/>
    <x v="1"/>
    <x v="10"/>
    <x v="980"/>
    <x v="3965"/>
    <n v="3"/>
    <n v="0.2"/>
    <n v="5.2883999999999984"/>
    <x v="0"/>
    <x v="0"/>
  </r>
  <r>
    <n v="8049"/>
    <x v="3987"/>
    <x v="894"/>
    <d v="2018-07-07T00:00:00"/>
    <s v="Standard Class"/>
    <s v="DK-13225"/>
    <x v="158"/>
    <x v="1"/>
    <x v="0"/>
    <x v="20"/>
    <x v="15"/>
    <x v="45"/>
    <x v="3"/>
    <s v="OFF-AP-10000938"/>
    <x v="1"/>
    <x v="9"/>
    <x v="1712"/>
    <x v="3828"/>
    <n v="7"/>
    <n v="0"/>
    <n v="197.92079999999999"/>
    <x v="2"/>
    <x v="0"/>
  </r>
  <r>
    <n v="8050"/>
    <x v="3988"/>
    <x v="467"/>
    <d v="2016-09-30T00:00:00"/>
    <s v="Standard Class"/>
    <s v="CM-12715"/>
    <x v="782"/>
    <x v="1"/>
    <x v="0"/>
    <x v="10"/>
    <x v="9"/>
    <x v="11"/>
    <x v="3"/>
    <s v="OFF-BI-10003274"/>
    <x v="1"/>
    <x v="8"/>
    <x v="122"/>
    <x v="3649"/>
    <n v="5"/>
    <n v="0.7"/>
    <n v="-4.577"/>
    <x v="2"/>
    <x v="0"/>
  </r>
  <r>
    <n v="8051"/>
    <x v="3988"/>
    <x v="467"/>
    <d v="2016-09-30T00:00:00"/>
    <s v="Standard Class"/>
    <s v="CM-12715"/>
    <x v="782"/>
    <x v="1"/>
    <x v="0"/>
    <x v="10"/>
    <x v="9"/>
    <x v="11"/>
    <x v="3"/>
    <s v="FUR-FU-10001095"/>
    <x v="0"/>
    <x v="5"/>
    <x v="748"/>
    <x v="4571"/>
    <n v="1"/>
    <n v="0.2"/>
    <n v="4.7664"/>
    <x v="2"/>
    <x v="0"/>
  </r>
  <r>
    <n v="8052"/>
    <x v="3988"/>
    <x v="467"/>
    <d v="2016-09-30T00:00:00"/>
    <s v="Standard Class"/>
    <s v="CM-12715"/>
    <x v="782"/>
    <x v="1"/>
    <x v="0"/>
    <x v="10"/>
    <x v="9"/>
    <x v="11"/>
    <x v="3"/>
    <s v="OFF-AP-10001492"/>
    <x v="1"/>
    <x v="9"/>
    <x v="22"/>
    <x v="3101"/>
    <n v="6"/>
    <n v="0.2"/>
    <n v="3.1032000000000011"/>
    <x v="2"/>
    <x v="0"/>
  </r>
  <r>
    <n v="8053"/>
    <x v="3989"/>
    <x v="686"/>
    <d v="2016-07-17T00:00:00"/>
    <s v="Second Class"/>
    <s v="BF-10975"/>
    <x v="541"/>
    <x v="1"/>
    <x v="0"/>
    <x v="20"/>
    <x v="15"/>
    <x v="29"/>
    <x v="3"/>
    <s v="OFF-AR-10004999"/>
    <x v="1"/>
    <x v="6"/>
    <x v="873"/>
    <x v="1465"/>
    <n v="3"/>
    <n v="0"/>
    <n v="4.4850000000000003"/>
    <x v="2"/>
    <x v="0"/>
  </r>
  <r>
    <n v="8054"/>
    <x v="3990"/>
    <x v="394"/>
    <d v="2019-10-05T00:00:00"/>
    <s v="Standard Class"/>
    <s v="SF-20965"/>
    <x v="245"/>
    <x v="1"/>
    <x v="0"/>
    <x v="10"/>
    <x v="9"/>
    <x v="63"/>
    <x v="3"/>
    <s v="OFF-BI-10004094"/>
    <x v="1"/>
    <x v="8"/>
    <x v="608"/>
    <x v="5268"/>
    <n v="1"/>
    <n v="0.7"/>
    <n v="-1.8584999999999994"/>
    <x v="2"/>
    <x v="0"/>
  </r>
  <r>
    <n v="8055"/>
    <x v="3991"/>
    <x v="834"/>
    <d v="2017-09-04T00:00:00"/>
    <s v="Standard Class"/>
    <s v="CB-12025"/>
    <x v="90"/>
    <x v="0"/>
    <x v="0"/>
    <x v="1"/>
    <x v="1"/>
    <x v="13"/>
    <x v="1"/>
    <s v="OFF-ST-10001490"/>
    <x v="1"/>
    <x v="4"/>
    <x v="518"/>
    <x v="5269"/>
    <n v="5"/>
    <n v="0"/>
    <n v="267.70499999999993"/>
    <x v="1"/>
    <x v="0"/>
  </r>
  <r>
    <n v="8056"/>
    <x v="3991"/>
    <x v="834"/>
    <d v="2017-09-04T00:00:00"/>
    <s v="Standard Class"/>
    <s v="CB-12025"/>
    <x v="90"/>
    <x v="0"/>
    <x v="0"/>
    <x v="1"/>
    <x v="1"/>
    <x v="13"/>
    <x v="1"/>
    <s v="FUR-BO-10004695"/>
    <x v="0"/>
    <x v="0"/>
    <x v="200"/>
    <x v="1496"/>
    <n v="2"/>
    <n v="0.15"/>
    <n v="28.956799999999973"/>
    <x v="1"/>
    <x v="0"/>
  </r>
  <r>
    <n v="8057"/>
    <x v="3991"/>
    <x v="834"/>
    <d v="2017-09-04T00:00:00"/>
    <s v="Standard Class"/>
    <s v="CB-12025"/>
    <x v="90"/>
    <x v="0"/>
    <x v="0"/>
    <x v="1"/>
    <x v="1"/>
    <x v="13"/>
    <x v="1"/>
    <s v="OFF-ST-10000736"/>
    <x v="1"/>
    <x v="4"/>
    <x v="460"/>
    <x v="5270"/>
    <n v="9"/>
    <n v="0"/>
    <n v="29.152799999999971"/>
    <x v="1"/>
    <x v="0"/>
  </r>
  <r>
    <n v="8058"/>
    <x v="3991"/>
    <x v="834"/>
    <d v="2017-09-04T00:00:00"/>
    <s v="Standard Class"/>
    <s v="CB-12025"/>
    <x v="90"/>
    <x v="0"/>
    <x v="0"/>
    <x v="1"/>
    <x v="1"/>
    <x v="13"/>
    <x v="1"/>
    <s v="OFF-BI-10001617"/>
    <x v="1"/>
    <x v="8"/>
    <x v="1324"/>
    <x v="5271"/>
    <n v="5"/>
    <n v="0.2"/>
    <n v="13.959"/>
    <x v="1"/>
    <x v="0"/>
  </r>
  <r>
    <n v="8059"/>
    <x v="3991"/>
    <x v="834"/>
    <d v="2017-09-04T00:00:00"/>
    <s v="Standard Class"/>
    <s v="CB-12025"/>
    <x v="90"/>
    <x v="0"/>
    <x v="0"/>
    <x v="1"/>
    <x v="1"/>
    <x v="13"/>
    <x v="1"/>
    <s v="TEC-PH-10003589"/>
    <x v="2"/>
    <x v="7"/>
    <x v="826"/>
    <x v="752"/>
    <n v="3"/>
    <n v="0.2"/>
    <n v="15.111599999999999"/>
    <x v="1"/>
    <x v="0"/>
  </r>
  <r>
    <n v="8060"/>
    <x v="3991"/>
    <x v="834"/>
    <d v="2017-09-04T00:00:00"/>
    <s v="Standard Class"/>
    <s v="CB-12025"/>
    <x v="90"/>
    <x v="0"/>
    <x v="0"/>
    <x v="1"/>
    <x v="1"/>
    <x v="13"/>
    <x v="1"/>
    <s v="FUR-FU-10003981"/>
    <x v="0"/>
    <x v="5"/>
    <x v="325"/>
    <x v="1353"/>
    <n v="2"/>
    <n v="0"/>
    <n v="1.7472000000000003"/>
    <x v="1"/>
    <x v="0"/>
  </r>
  <r>
    <n v="8061"/>
    <x v="3992"/>
    <x v="1181"/>
    <d v="2017-09-26T00:00:00"/>
    <s v="Standard Class"/>
    <s v="TC-20980"/>
    <x v="568"/>
    <x v="1"/>
    <x v="0"/>
    <x v="85"/>
    <x v="15"/>
    <x v="254"/>
    <x v="3"/>
    <s v="OFF-PA-10001970"/>
    <x v="1"/>
    <x v="10"/>
    <x v="314"/>
    <x v="3733"/>
    <n v="5"/>
    <n v="0"/>
    <n v="28.857999999999997"/>
    <x v="2"/>
    <x v="0"/>
  </r>
  <r>
    <n v="8062"/>
    <x v="3992"/>
    <x v="1181"/>
    <d v="2017-09-26T00:00:00"/>
    <s v="Standard Class"/>
    <s v="TC-20980"/>
    <x v="568"/>
    <x v="1"/>
    <x v="0"/>
    <x v="85"/>
    <x v="15"/>
    <x v="254"/>
    <x v="3"/>
    <s v="OFF-BI-10002437"/>
    <x v="1"/>
    <x v="8"/>
    <x v="1314"/>
    <x v="671"/>
    <n v="2"/>
    <n v="0.2"/>
    <n v="8.8623999999999992"/>
    <x v="2"/>
    <x v="0"/>
  </r>
  <r>
    <n v="8063"/>
    <x v="3993"/>
    <x v="77"/>
    <d v="2018-11-09T00:00:00"/>
    <s v="First Class"/>
    <s v="LW-17215"/>
    <x v="560"/>
    <x v="0"/>
    <x v="0"/>
    <x v="30"/>
    <x v="15"/>
    <x v="144"/>
    <x v="3"/>
    <s v="TEC-PH-10000586"/>
    <x v="2"/>
    <x v="7"/>
    <x v="506"/>
    <x v="2392"/>
    <n v="4"/>
    <n v="0"/>
    <n v="71.269200000000012"/>
    <x v="2"/>
    <x v="0"/>
  </r>
  <r>
    <n v="8064"/>
    <x v="3993"/>
    <x v="77"/>
    <d v="2018-11-09T00:00:00"/>
    <s v="First Class"/>
    <s v="LW-17215"/>
    <x v="560"/>
    <x v="0"/>
    <x v="0"/>
    <x v="30"/>
    <x v="15"/>
    <x v="144"/>
    <x v="3"/>
    <s v="TEC-PH-10003811"/>
    <x v="2"/>
    <x v="7"/>
    <x v="1196"/>
    <x v="1911"/>
    <n v="3"/>
    <n v="0"/>
    <n v="100.7916"/>
    <x v="2"/>
    <x v="0"/>
  </r>
  <r>
    <n v="8065"/>
    <x v="3993"/>
    <x v="77"/>
    <d v="2018-11-09T00:00:00"/>
    <s v="First Class"/>
    <s v="LW-17215"/>
    <x v="560"/>
    <x v="0"/>
    <x v="0"/>
    <x v="30"/>
    <x v="15"/>
    <x v="144"/>
    <x v="3"/>
    <s v="OFF-PA-10004983"/>
    <x v="1"/>
    <x v="10"/>
    <x v="1332"/>
    <x v="91"/>
    <n v="2"/>
    <n v="0"/>
    <n v="6.2208000000000006"/>
    <x v="2"/>
    <x v="0"/>
  </r>
  <r>
    <n v="8066"/>
    <x v="3993"/>
    <x v="77"/>
    <d v="2018-11-09T00:00:00"/>
    <s v="First Class"/>
    <s v="LW-17215"/>
    <x v="560"/>
    <x v="0"/>
    <x v="0"/>
    <x v="30"/>
    <x v="15"/>
    <x v="144"/>
    <x v="3"/>
    <s v="OFF-ST-10003479"/>
    <x v="1"/>
    <x v="4"/>
    <x v="41"/>
    <x v="5272"/>
    <n v="3"/>
    <n v="0"/>
    <n v="5.8409999999999869"/>
    <x v="2"/>
    <x v="0"/>
  </r>
  <r>
    <n v="8067"/>
    <x v="3993"/>
    <x v="77"/>
    <d v="2018-11-09T00:00:00"/>
    <s v="First Class"/>
    <s v="LW-17215"/>
    <x v="560"/>
    <x v="0"/>
    <x v="0"/>
    <x v="30"/>
    <x v="15"/>
    <x v="144"/>
    <x v="3"/>
    <s v="OFF-BI-10004318"/>
    <x v="1"/>
    <x v="8"/>
    <x v="1583"/>
    <x v="4795"/>
    <n v="2"/>
    <n v="0.2"/>
    <n v="89.954799999999992"/>
    <x v="2"/>
    <x v="0"/>
  </r>
  <r>
    <n v="8068"/>
    <x v="3994"/>
    <x v="1182"/>
    <d v="2017-10-24T00:00:00"/>
    <s v="Standard Class"/>
    <s v="NS-18640"/>
    <x v="374"/>
    <x v="1"/>
    <x v="0"/>
    <x v="8"/>
    <x v="1"/>
    <x v="9"/>
    <x v="1"/>
    <s v="TEC-AC-10002567"/>
    <x v="2"/>
    <x v="11"/>
    <x v="428"/>
    <x v="764"/>
    <n v="3"/>
    <n v="0"/>
    <n v="86.389199999999988"/>
    <x v="1"/>
    <x v="0"/>
  </r>
  <r>
    <n v="8069"/>
    <x v="3994"/>
    <x v="1182"/>
    <d v="2017-10-24T00:00:00"/>
    <s v="Standard Class"/>
    <s v="NS-18640"/>
    <x v="374"/>
    <x v="1"/>
    <x v="0"/>
    <x v="8"/>
    <x v="1"/>
    <x v="9"/>
    <x v="1"/>
    <s v="FUR-FU-10001731"/>
    <x v="0"/>
    <x v="5"/>
    <x v="1556"/>
    <x v="2003"/>
    <n v="6"/>
    <n v="0"/>
    <n v="6.0876000000000001"/>
    <x v="1"/>
    <x v="0"/>
  </r>
  <r>
    <n v="8070"/>
    <x v="3995"/>
    <x v="314"/>
    <d v="2019-01-05T00:00:00"/>
    <s v="Standard Class"/>
    <s v="JM-15250"/>
    <x v="49"/>
    <x v="0"/>
    <x v="0"/>
    <x v="114"/>
    <x v="5"/>
    <x v="143"/>
    <x v="2"/>
    <s v="OFF-ST-10002743"/>
    <x v="1"/>
    <x v="4"/>
    <x v="418"/>
    <x v="5273"/>
    <n v="5"/>
    <n v="0.2"/>
    <n v="-107.95800000000004"/>
    <x v="2"/>
    <x v="0"/>
  </r>
  <r>
    <n v="8071"/>
    <x v="3995"/>
    <x v="314"/>
    <d v="2019-01-05T00:00:00"/>
    <s v="Standard Class"/>
    <s v="JM-15250"/>
    <x v="49"/>
    <x v="0"/>
    <x v="0"/>
    <x v="114"/>
    <x v="5"/>
    <x v="143"/>
    <x v="2"/>
    <s v="FUR-FU-10002116"/>
    <x v="0"/>
    <x v="5"/>
    <x v="1440"/>
    <x v="5274"/>
    <n v="5"/>
    <n v="0.6"/>
    <n v="-187.38150000000002"/>
    <x v="2"/>
    <x v="0"/>
  </r>
  <r>
    <n v="8072"/>
    <x v="3995"/>
    <x v="314"/>
    <d v="2019-01-05T00:00:00"/>
    <s v="Standard Class"/>
    <s v="JM-15250"/>
    <x v="49"/>
    <x v="0"/>
    <x v="0"/>
    <x v="114"/>
    <x v="5"/>
    <x v="143"/>
    <x v="2"/>
    <s v="FUR-CH-10003199"/>
    <x v="0"/>
    <x v="1"/>
    <x v="637"/>
    <x v="5275"/>
    <n v="4"/>
    <n v="0.3"/>
    <n v="-26.635199999999998"/>
    <x v="2"/>
    <x v="0"/>
  </r>
  <r>
    <n v="8073"/>
    <x v="3995"/>
    <x v="314"/>
    <d v="2019-01-05T00:00:00"/>
    <s v="Standard Class"/>
    <s v="JM-15250"/>
    <x v="49"/>
    <x v="0"/>
    <x v="0"/>
    <x v="114"/>
    <x v="5"/>
    <x v="143"/>
    <x v="2"/>
    <s v="OFF-AR-10003158"/>
    <x v="1"/>
    <x v="6"/>
    <x v="703"/>
    <x v="5276"/>
    <n v="4"/>
    <n v="0.2"/>
    <n v="2.2287999999999988"/>
    <x v="2"/>
    <x v="0"/>
  </r>
  <r>
    <n v="8074"/>
    <x v="3995"/>
    <x v="314"/>
    <d v="2019-01-05T00:00:00"/>
    <s v="Standard Class"/>
    <s v="JM-15250"/>
    <x v="49"/>
    <x v="0"/>
    <x v="0"/>
    <x v="114"/>
    <x v="5"/>
    <x v="143"/>
    <x v="2"/>
    <s v="OFF-BI-10000301"/>
    <x v="1"/>
    <x v="8"/>
    <x v="625"/>
    <x v="5277"/>
    <n v="5"/>
    <n v="0.8"/>
    <n v="-9.7050000000000018"/>
    <x v="2"/>
    <x v="0"/>
  </r>
  <r>
    <n v="8075"/>
    <x v="3995"/>
    <x v="314"/>
    <d v="2019-01-05T00:00:00"/>
    <s v="Standard Class"/>
    <s v="JM-15250"/>
    <x v="49"/>
    <x v="0"/>
    <x v="0"/>
    <x v="114"/>
    <x v="5"/>
    <x v="143"/>
    <x v="2"/>
    <s v="OFF-BI-10000343"/>
    <x v="1"/>
    <x v="8"/>
    <x v="186"/>
    <x v="5278"/>
    <n v="14"/>
    <n v="0.8"/>
    <n v="-22.684200000000004"/>
    <x v="2"/>
    <x v="0"/>
  </r>
  <r>
    <n v="8076"/>
    <x v="3995"/>
    <x v="314"/>
    <d v="2019-01-05T00:00:00"/>
    <s v="Standard Class"/>
    <s v="JM-15250"/>
    <x v="49"/>
    <x v="0"/>
    <x v="0"/>
    <x v="114"/>
    <x v="5"/>
    <x v="143"/>
    <x v="2"/>
    <s v="OFF-AP-10004708"/>
    <x v="1"/>
    <x v="9"/>
    <x v="513"/>
    <x v="5279"/>
    <n v="2"/>
    <n v="0.8"/>
    <n v="-38.821200000000012"/>
    <x v="2"/>
    <x v="0"/>
  </r>
  <r>
    <n v="8077"/>
    <x v="3996"/>
    <x v="537"/>
    <d v="2017-06-29T00:00:00"/>
    <s v="Standard Class"/>
    <s v="RF-19345"/>
    <x v="575"/>
    <x v="1"/>
    <x v="0"/>
    <x v="502"/>
    <x v="32"/>
    <x v="598"/>
    <x v="0"/>
    <s v="FUR-FU-10000794"/>
    <x v="0"/>
    <x v="5"/>
    <x v="645"/>
    <x v="1877"/>
    <n v="3"/>
    <n v="0"/>
    <n v="9.3227999999999991"/>
    <x v="0"/>
    <x v="0"/>
  </r>
  <r>
    <n v="8078"/>
    <x v="3996"/>
    <x v="537"/>
    <d v="2017-06-29T00:00:00"/>
    <s v="Standard Class"/>
    <s v="RF-19345"/>
    <x v="575"/>
    <x v="1"/>
    <x v="0"/>
    <x v="502"/>
    <x v="32"/>
    <x v="598"/>
    <x v="0"/>
    <s v="OFF-BI-10004519"/>
    <x v="1"/>
    <x v="8"/>
    <x v="889"/>
    <x v="5280"/>
    <n v="1"/>
    <n v="0"/>
    <n v="74.690999999999988"/>
    <x v="0"/>
    <x v="0"/>
  </r>
  <r>
    <n v="8079"/>
    <x v="3996"/>
    <x v="537"/>
    <d v="2017-06-29T00:00:00"/>
    <s v="Standard Class"/>
    <s v="RF-19345"/>
    <x v="575"/>
    <x v="1"/>
    <x v="0"/>
    <x v="502"/>
    <x v="32"/>
    <x v="598"/>
    <x v="0"/>
    <s v="TEC-AC-10001590"/>
    <x v="2"/>
    <x v="11"/>
    <x v="1356"/>
    <x v="5281"/>
    <n v="3"/>
    <n v="0"/>
    <n v="18"/>
    <x v="0"/>
    <x v="0"/>
  </r>
  <r>
    <n v="8080"/>
    <x v="3997"/>
    <x v="441"/>
    <d v="2018-11-27T00:00:00"/>
    <s v="Standard Class"/>
    <s v="CA-12055"/>
    <x v="402"/>
    <x v="2"/>
    <x v="0"/>
    <x v="20"/>
    <x v="15"/>
    <x v="29"/>
    <x v="3"/>
    <s v="OFF-BI-10001524"/>
    <x v="1"/>
    <x v="8"/>
    <x v="301"/>
    <x v="5282"/>
    <n v="8"/>
    <n v="0.2"/>
    <n v="46.99519999999999"/>
    <x v="2"/>
    <x v="0"/>
  </r>
  <r>
    <n v="8081"/>
    <x v="3998"/>
    <x v="662"/>
    <d v="2017-11-01T00:00:00"/>
    <s v="Standard Class"/>
    <s v="KH-16690"/>
    <x v="120"/>
    <x v="1"/>
    <x v="0"/>
    <x v="24"/>
    <x v="21"/>
    <x v="329"/>
    <x v="1"/>
    <s v="OFF-LA-10001474"/>
    <x v="1"/>
    <x v="2"/>
    <x v="926"/>
    <x v="5283"/>
    <n v="6"/>
    <n v="0.2"/>
    <n v="47.626799999999996"/>
    <x v="1"/>
    <x v="0"/>
  </r>
  <r>
    <n v="8082"/>
    <x v="3998"/>
    <x v="662"/>
    <d v="2017-11-01T00:00:00"/>
    <s v="Standard Class"/>
    <s v="KH-16690"/>
    <x v="120"/>
    <x v="1"/>
    <x v="0"/>
    <x v="24"/>
    <x v="21"/>
    <x v="329"/>
    <x v="1"/>
    <s v="OFF-PA-10001497"/>
    <x v="1"/>
    <x v="10"/>
    <x v="1755"/>
    <x v="576"/>
    <n v="3"/>
    <n v="0.2"/>
    <n v="47.815200000000004"/>
    <x v="1"/>
    <x v="0"/>
  </r>
  <r>
    <n v="8083"/>
    <x v="3998"/>
    <x v="662"/>
    <d v="2017-11-01T00:00:00"/>
    <s v="Standard Class"/>
    <s v="KH-16690"/>
    <x v="120"/>
    <x v="1"/>
    <x v="0"/>
    <x v="24"/>
    <x v="21"/>
    <x v="329"/>
    <x v="1"/>
    <s v="OFF-AP-10003287"/>
    <x v="1"/>
    <x v="9"/>
    <x v="543"/>
    <x v="5284"/>
    <n v="5"/>
    <n v="0.2"/>
    <n v="20.387999999999998"/>
    <x v="1"/>
    <x v="0"/>
  </r>
  <r>
    <n v="8084"/>
    <x v="3998"/>
    <x v="662"/>
    <d v="2017-11-01T00:00:00"/>
    <s v="Standard Class"/>
    <s v="KH-16690"/>
    <x v="120"/>
    <x v="1"/>
    <x v="0"/>
    <x v="24"/>
    <x v="21"/>
    <x v="329"/>
    <x v="1"/>
    <s v="OFF-BI-10002982"/>
    <x v="1"/>
    <x v="8"/>
    <x v="1267"/>
    <x v="4459"/>
    <n v="7"/>
    <n v="0.7"/>
    <n v="-10.487400000000001"/>
    <x v="1"/>
    <x v="0"/>
  </r>
  <r>
    <n v="8085"/>
    <x v="3998"/>
    <x v="662"/>
    <d v="2017-11-01T00:00:00"/>
    <s v="Standard Class"/>
    <s v="KH-16690"/>
    <x v="120"/>
    <x v="1"/>
    <x v="0"/>
    <x v="24"/>
    <x v="21"/>
    <x v="329"/>
    <x v="1"/>
    <s v="OFF-ST-10001809"/>
    <x v="1"/>
    <x v="4"/>
    <x v="435"/>
    <x v="5285"/>
    <n v="10"/>
    <n v="0.2"/>
    <n v="-161.69400000000005"/>
    <x v="1"/>
    <x v="0"/>
  </r>
  <r>
    <n v="8086"/>
    <x v="3999"/>
    <x v="201"/>
    <d v="2018-10-26T00:00:00"/>
    <s v="Standard Class"/>
    <s v="LC-16960"/>
    <x v="784"/>
    <x v="2"/>
    <x v="0"/>
    <x v="81"/>
    <x v="17"/>
    <x v="101"/>
    <x v="0"/>
    <s v="FUR-FU-10000246"/>
    <x v="0"/>
    <x v="5"/>
    <x v="391"/>
    <x v="5286"/>
    <n v="5"/>
    <n v="0"/>
    <n v="18.329999999999991"/>
    <x v="0"/>
    <x v="0"/>
  </r>
  <r>
    <n v="8087"/>
    <x v="4000"/>
    <x v="1045"/>
    <d v="2019-05-02T00:00:00"/>
    <s v="Standard Class"/>
    <s v="JL-15130"/>
    <x v="691"/>
    <x v="0"/>
    <x v="0"/>
    <x v="40"/>
    <x v="3"/>
    <x v="124"/>
    <x v="0"/>
    <s v="OFF-AP-10000252"/>
    <x v="1"/>
    <x v="9"/>
    <x v="1251"/>
    <x v="5287"/>
    <n v="3"/>
    <n v="0.2"/>
    <n v="5.2650000000000006"/>
    <x v="0"/>
    <x v="0"/>
  </r>
  <r>
    <n v="8088"/>
    <x v="4001"/>
    <x v="321"/>
    <d v="2018-10-01T00:00:00"/>
    <s v="Second Class"/>
    <s v="DM-12955"/>
    <x v="678"/>
    <x v="1"/>
    <x v="0"/>
    <x v="420"/>
    <x v="16"/>
    <x v="510"/>
    <x v="1"/>
    <s v="OFF-AR-10002375"/>
    <x v="1"/>
    <x v="6"/>
    <x v="831"/>
    <x v="5288"/>
    <n v="4"/>
    <n v="0.2"/>
    <n v="1.1807999999999983"/>
    <x v="1"/>
    <x v="0"/>
  </r>
  <r>
    <n v="8089"/>
    <x v="4002"/>
    <x v="848"/>
    <d v="2017-07-14T00:00:00"/>
    <s v="Standard Class"/>
    <s v="MV-18190"/>
    <x v="160"/>
    <x v="0"/>
    <x v="0"/>
    <x v="272"/>
    <x v="1"/>
    <x v="341"/>
    <x v="1"/>
    <s v="OFF-BI-10003719"/>
    <x v="1"/>
    <x v="8"/>
    <x v="691"/>
    <x v="3089"/>
    <n v="2"/>
    <n v="0.2"/>
    <n v="12.973999999999997"/>
    <x v="1"/>
    <x v="0"/>
  </r>
  <r>
    <n v="8090"/>
    <x v="4003"/>
    <x v="976"/>
    <d v="2017-08-09T00:00:00"/>
    <s v="First Class"/>
    <s v="NS-18640"/>
    <x v="374"/>
    <x v="1"/>
    <x v="0"/>
    <x v="248"/>
    <x v="39"/>
    <x v="307"/>
    <x v="3"/>
    <s v="OFF-AP-10001492"/>
    <x v="1"/>
    <x v="9"/>
    <x v="22"/>
    <x v="5289"/>
    <n v="9"/>
    <n v="0"/>
    <n v="20.1708"/>
    <x v="2"/>
    <x v="0"/>
  </r>
  <r>
    <n v="8091"/>
    <x v="4004"/>
    <x v="1035"/>
    <d v="2016-12-13T00:00:00"/>
    <s v="Standard Class"/>
    <s v="AS-10630"/>
    <x v="357"/>
    <x v="2"/>
    <x v="0"/>
    <x v="4"/>
    <x v="4"/>
    <x v="5"/>
    <x v="1"/>
    <s v="OFF-ST-10000532"/>
    <x v="1"/>
    <x v="4"/>
    <x v="1412"/>
    <x v="5290"/>
    <n v="7"/>
    <n v="0"/>
    <n v="70.033599999999993"/>
    <x v="1"/>
    <x v="0"/>
  </r>
  <r>
    <n v="8092"/>
    <x v="4005"/>
    <x v="895"/>
    <d v="2017-12-14T00:00:00"/>
    <s v="Standard Class"/>
    <s v="MT-17815"/>
    <x v="363"/>
    <x v="0"/>
    <x v="0"/>
    <x v="8"/>
    <x v="1"/>
    <x v="94"/>
    <x v="1"/>
    <s v="OFF-LA-10001613"/>
    <x v="1"/>
    <x v="2"/>
    <x v="743"/>
    <x v="1784"/>
    <n v="2"/>
    <n v="0"/>
    <n v="2.8224"/>
    <x v="1"/>
    <x v="0"/>
  </r>
  <r>
    <n v="8093"/>
    <x v="4006"/>
    <x v="1183"/>
    <d v="2019-11-13T00:00:00"/>
    <s v="Second Class"/>
    <s v="SR-20425"/>
    <x v="676"/>
    <x v="2"/>
    <x v="0"/>
    <x v="20"/>
    <x v="15"/>
    <x v="45"/>
    <x v="3"/>
    <s v="OFF-AR-10002818"/>
    <x v="1"/>
    <x v="6"/>
    <x v="933"/>
    <x v="2239"/>
    <n v="5"/>
    <n v="0"/>
    <n v="32.97"/>
    <x v="2"/>
    <x v="0"/>
  </r>
  <r>
    <n v="8094"/>
    <x v="4007"/>
    <x v="944"/>
    <d v="2019-08-01T00:00:00"/>
    <s v="Second Class"/>
    <s v="DK-13375"/>
    <x v="589"/>
    <x v="0"/>
    <x v="0"/>
    <x v="4"/>
    <x v="4"/>
    <x v="60"/>
    <x v="1"/>
    <s v="FUR-FU-10001940"/>
    <x v="0"/>
    <x v="5"/>
    <x v="222"/>
    <x v="1708"/>
    <n v="3"/>
    <n v="0"/>
    <n v="10.507200000000001"/>
    <x v="1"/>
    <x v="0"/>
  </r>
  <r>
    <n v="8095"/>
    <x v="4007"/>
    <x v="944"/>
    <d v="2019-08-01T00:00:00"/>
    <s v="Second Class"/>
    <s v="DK-13375"/>
    <x v="589"/>
    <x v="0"/>
    <x v="0"/>
    <x v="4"/>
    <x v="4"/>
    <x v="60"/>
    <x v="1"/>
    <s v="OFF-PA-10003883"/>
    <x v="1"/>
    <x v="10"/>
    <x v="1238"/>
    <x v="2224"/>
    <n v="4"/>
    <n v="0"/>
    <n v="12.052"/>
    <x v="1"/>
    <x v="0"/>
  </r>
  <r>
    <n v="8096"/>
    <x v="4007"/>
    <x v="944"/>
    <d v="2019-08-01T00:00:00"/>
    <s v="Second Class"/>
    <s v="DK-13375"/>
    <x v="589"/>
    <x v="0"/>
    <x v="0"/>
    <x v="4"/>
    <x v="4"/>
    <x v="60"/>
    <x v="1"/>
    <s v="OFF-PA-10002787"/>
    <x v="1"/>
    <x v="10"/>
    <x v="1276"/>
    <x v="91"/>
    <n v="2"/>
    <n v="0"/>
    <n v="6.2208000000000006"/>
    <x v="1"/>
    <x v="0"/>
  </r>
  <r>
    <n v="8097"/>
    <x v="4007"/>
    <x v="944"/>
    <d v="2019-08-01T00:00:00"/>
    <s v="Second Class"/>
    <s v="DK-13375"/>
    <x v="589"/>
    <x v="0"/>
    <x v="0"/>
    <x v="4"/>
    <x v="4"/>
    <x v="60"/>
    <x v="1"/>
    <s v="TEC-AC-10000991"/>
    <x v="2"/>
    <x v="11"/>
    <x v="437"/>
    <x v="5291"/>
    <n v="5"/>
    <n v="0"/>
    <n v="32.893000000000008"/>
    <x v="1"/>
    <x v="0"/>
  </r>
  <r>
    <n v="8098"/>
    <x v="4008"/>
    <x v="116"/>
    <d v="2020-01-01T00:00:00"/>
    <s v="Standard Class"/>
    <s v="SV-20935"/>
    <x v="603"/>
    <x v="0"/>
    <x v="0"/>
    <x v="305"/>
    <x v="27"/>
    <x v="382"/>
    <x v="1"/>
    <s v="OFF-ST-10003058"/>
    <x v="1"/>
    <x v="4"/>
    <x v="393"/>
    <x v="2946"/>
    <n v="5"/>
    <n v="0"/>
    <n v="34.292499999999997"/>
    <x v="1"/>
    <x v="0"/>
  </r>
  <r>
    <n v="8099"/>
    <x v="4008"/>
    <x v="116"/>
    <d v="2020-01-01T00:00:00"/>
    <s v="Standard Class"/>
    <s v="SV-20935"/>
    <x v="603"/>
    <x v="0"/>
    <x v="0"/>
    <x v="305"/>
    <x v="27"/>
    <x v="382"/>
    <x v="1"/>
    <s v="OFF-PA-10004239"/>
    <x v="1"/>
    <x v="10"/>
    <x v="1421"/>
    <x v="732"/>
    <n v="1"/>
    <n v="0"/>
    <n v="1.9259999999999997"/>
    <x v="1"/>
    <x v="0"/>
  </r>
  <r>
    <n v="8100"/>
    <x v="4009"/>
    <x v="612"/>
    <d v="2018-03-13T00:00:00"/>
    <s v="First Class"/>
    <s v="RH-19510"/>
    <x v="563"/>
    <x v="2"/>
    <x v="0"/>
    <x v="1"/>
    <x v="1"/>
    <x v="62"/>
    <x v="1"/>
    <s v="TEC-AC-10003038"/>
    <x v="2"/>
    <x v="11"/>
    <x v="1033"/>
    <x v="3999"/>
    <n v="3"/>
    <n v="0"/>
    <n v="5.101499999999997"/>
    <x v="1"/>
    <x v="0"/>
  </r>
  <r>
    <n v="8101"/>
    <x v="4009"/>
    <x v="612"/>
    <d v="2018-03-13T00:00:00"/>
    <s v="First Class"/>
    <s v="RH-19510"/>
    <x v="563"/>
    <x v="2"/>
    <x v="0"/>
    <x v="1"/>
    <x v="1"/>
    <x v="62"/>
    <x v="1"/>
    <s v="TEC-MA-10000984"/>
    <x v="2"/>
    <x v="15"/>
    <x v="1820"/>
    <x v="5292"/>
    <n v="3"/>
    <n v="0.2"/>
    <n v="377.72999999999956"/>
    <x v="1"/>
    <x v="0"/>
  </r>
  <r>
    <n v="8102"/>
    <x v="4010"/>
    <x v="1184"/>
    <d v="2017-05-26T00:00:00"/>
    <s v="Standard Class"/>
    <s v="SB-20185"/>
    <x v="766"/>
    <x v="0"/>
    <x v="0"/>
    <x v="1"/>
    <x v="1"/>
    <x v="62"/>
    <x v="1"/>
    <s v="OFF-LA-10004484"/>
    <x v="1"/>
    <x v="2"/>
    <x v="617"/>
    <x v="341"/>
    <n v="2"/>
    <n v="0"/>
    <n v="3.7995999999999999"/>
    <x v="1"/>
    <x v="0"/>
  </r>
  <r>
    <n v="8103"/>
    <x v="4010"/>
    <x v="1184"/>
    <d v="2017-05-26T00:00:00"/>
    <s v="Standard Class"/>
    <s v="SB-20185"/>
    <x v="766"/>
    <x v="0"/>
    <x v="0"/>
    <x v="1"/>
    <x v="1"/>
    <x v="62"/>
    <x v="1"/>
    <s v="TEC-MA-10004002"/>
    <x v="2"/>
    <x v="15"/>
    <x v="668"/>
    <x v="5293"/>
    <n v="7"/>
    <n v="0.2"/>
    <n v="334.49849999999958"/>
    <x v="1"/>
    <x v="0"/>
  </r>
  <r>
    <n v="8104"/>
    <x v="4010"/>
    <x v="1184"/>
    <d v="2017-05-26T00:00:00"/>
    <s v="Standard Class"/>
    <s v="SB-20185"/>
    <x v="766"/>
    <x v="0"/>
    <x v="0"/>
    <x v="1"/>
    <x v="1"/>
    <x v="62"/>
    <x v="1"/>
    <s v="OFF-ST-10002406"/>
    <x v="1"/>
    <x v="4"/>
    <x v="328"/>
    <x v="352"/>
    <n v="7"/>
    <n v="0"/>
    <n v="29.341200000000008"/>
    <x v="1"/>
    <x v="0"/>
  </r>
  <r>
    <n v="8105"/>
    <x v="4010"/>
    <x v="1184"/>
    <d v="2017-05-26T00:00:00"/>
    <s v="Standard Class"/>
    <s v="SB-20185"/>
    <x v="766"/>
    <x v="0"/>
    <x v="0"/>
    <x v="1"/>
    <x v="1"/>
    <x v="62"/>
    <x v="1"/>
    <s v="TEC-PH-10003645"/>
    <x v="2"/>
    <x v="7"/>
    <x v="297"/>
    <x v="5294"/>
    <n v="6"/>
    <n v="0.2"/>
    <n v="58.179600000000022"/>
    <x v="1"/>
    <x v="0"/>
  </r>
  <r>
    <n v="8106"/>
    <x v="4011"/>
    <x v="922"/>
    <d v="2019-02-19T00:00:00"/>
    <s v="First Class"/>
    <s v="CR-12820"/>
    <x v="736"/>
    <x v="2"/>
    <x v="0"/>
    <x v="12"/>
    <x v="5"/>
    <x v="16"/>
    <x v="2"/>
    <s v="FUR-BO-10001601"/>
    <x v="0"/>
    <x v="0"/>
    <x v="419"/>
    <x v="5295"/>
    <n v="1"/>
    <n v="0.32"/>
    <n v="-17.027400000000007"/>
    <x v="2"/>
    <x v="0"/>
  </r>
  <r>
    <n v="8107"/>
    <x v="4011"/>
    <x v="922"/>
    <d v="2019-02-19T00:00:00"/>
    <s v="First Class"/>
    <s v="CR-12820"/>
    <x v="736"/>
    <x v="2"/>
    <x v="0"/>
    <x v="12"/>
    <x v="5"/>
    <x v="16"/>
    <x v="2"/>
    <s v="OFF-AR-10000937"/>
    <x v="1"/>
    <x v="6"/>
    <x v="1821"/>
    <x v="5296"/>
    <n v="6"/>
    <n v="0.2"/>
    <n v="52.632000000000005"/>
    <x v="2"/>
    <x v="0"/>
  </r>
  <r>
    <n v="8108"/>
    <x v="4011"/>
    <x v="922"/>
    <d v="2019-02-19T00:00:00"/>
    <s v="First Class"/>
    <s v="CR-12820"/>
    <x v="736"/>
    <x v="2"/>
    <x v="0"/>
    <x v="12"/>
    <x v="5"/>
    <x v="16"/>
    <x v="2"/>
    <s v="TEC-PH-10000038"/>
    <x v="2"/>
    <x v="7"/>
    <x v="1065"/>
    <x v="1435"/>
    <n v="4"/>
    <n v="0.2"/>
    <n v="-87.667200000000037"/>
    <x v="2"/>
    <x v="0"/>
  </r>
  <r>
    <n v="8109"/>
    <x v="4012"/>
    <x v="166"/>
    <d v="2019-12-15T00:00:00"/>
    <s v="Standard Class"/>
    <s v="EG-13900"/>
    <x v="283"/>
    <x v="0"/>
    <x v="0"/>
    <x v="10"/>
    <x v="9"/>
    <x v="11"/>
    <x v="3"/>
    <s v="FUR-CH-10003396"/>
    <x v="0"/>
    <x v="1"/>
    <x v="390"/>
    <x v="5297"/>
    <n v="4"/>
    <n v="0.3"/>
    <n v="-58.504800000000017"/>
    <x v="2"/>
    <x v="0"/>
  </r>
  <r>
    <n v="8110"/>
    <x v="4013"/>
    <x v="551"/>
    <d v="2019-11-23T00:00:00"/>
    <s v="Standard Class"/>
    <s v="RD-19930"/>
    <x v="709"/>
    <x v="0"/>
    <x v="0"/>
    <x v="22"/>
    <x v="10"/>
    <x v="36"/>
    <x v="2"/>
    <s v="OFF-EN-10002592"/>
    <x v="1"/>
    <x v="12"/>
    <x v="1711"/>
    <x v="5298"/>
    <n v="6"/>
    <n v="0.2"/>
    <n v="20.844000000000001"/>
    <x v="2"/>
    <x v="0"/>
  </r>
  <r>
    <n v="8111"/>
    <x v="4013"/>
    <x v="551"/>
    <d v="2019-11-23T00:00:00"/>
    <s v="Standard Class"/>
    <s v="RD-19930"/>
    <x v="709"/>
    <x v="0"/>
    <x v="0"/>
    <x v="22"/>
    <x v="10"/>
    <x v="36"/>
    <x v="2"/>
    <s v="FUR-CH-10000422"/>
    <x v="0"/>
    <x v="1"/>
    <x v="1441"/>
    <x v="5299"/>
    <n v="2"/>
    <n v="0.3"/>
    <n v="-25.477199999999982"/>
    <x v="2"/>
    <x v="0"/>
  </r>
  <r>
    <n v="8112"/>
    <x v="4014"/>
    <x v="49"/>
    <d v="2018-12-03T00:00:00"/>
    <s v="Second Class"/>
    <s v="JM-15865"/>
    <x v="622"/>
    <x v="0"/>
    <x v="0"/>
    <x v="287"/>
    <x v="5"/>
    <x v="361"/>
    <x v="2"/>
    <s v="FUR-CH-10002647"/>
    <x v="0"/>
    <x v="1"/>
    <x v="475"/>
    <x v="5300"/>
    <n v="5"/>
    <n v="0.3"/>
    <n v="-17.744999999999976"/>
    <x v="2"/>
    <x v="0"/>
  </r>
  <r>
    <n v="8113"/>
    <x v="4014"/>
    <x v="49"/>
    <d v="2018-12-03T00:00:00"/>
    <s v="Second Class"/>
    <s v="JM-15865"/>
    <x v="622"/>
    <x v="0"/>
    <x v="0"/>
    <x v="287"/>
    <x v="5"/>
    <x v="361"/>
    <x v="2"/>
    <s v="OFF-AP-10004859"/>
    <x v="1"/>
    <x v="9"/>
    <x v="930"/>
    <x v="5301"/>
    <n v="4"/>
    <n v="0.8"/>
    <n v="-30.867200000000004"/>
    <x v="2"/>
    <x v="0"/>
  </r>
  <r>
    <n v="8114"/>
    <x v="4014"/>
    <x v="49"/>
    <d v="2018-12-03T00:00:00"/>
    <s v="Second Class"/>
    <s v="JM-15865"/>
    <x v="622"/>
    <x v="0"/>
    <x v="0"/>
    <x v="287"/>
    <x v="5"/>
    <x v="361"/>
    <x v="2"/>
    <s v="FUR-CH-10004477"/>
    <x v="0"/>
    <x v="1"/>
    <x v="213"/>
    <x v="4967"/>
    <n v="2"/>
    <n v="0.3"/>
    <n v="-1.217800000000004"/>
    <x v="2"/>
    <x v="0"/>
  </r>
  <r>
    <n v="8115"/>
    <x v="4015"/>
    <x v="621"/>
    <d v="2019-10-07T00:00:00"/>
    <s v="Second Class"/>
    <s v="LW-16825"/>
    <x v="429"/>
    <x v="1"/>
    <x v="0"/>
    <x v="45"/>
    <x v="5"/>
    <x v="89"/>
    <x v="2"/>
    <s v="OFF-AR-10004817"/>
    <x v="1"/>
    <x v="6"/>
    <x v="915"/>
    <x v="5302"/>
    <n v="5"/>
    <n v="0.2"/>
    <n v="2.3219999999999974"/>
    <x v="2"/>
    <x v="0"/>
  </r>
  <r>
    <n v="8116"/>
    <x v="4016"/>
    <x v="635"/>
    <d v="2019-09-04T00:00:00"/>
    <s v="Standard Class"/>
    <s v="RW-19540"/>
    <x v="459"/>
    <x v="1"/>
    <x v="0"/>
    <x v="1"/>
    <x v="1"/>
    <x v="13"/>
    <x v="1"/>
    <s v="FUR-FU-10003374"/>
    <x v="0"/>
    <x v="5"/>
    <x v="1807"/>
    <x v="5303"/>
    <n v="3"/>
    <n v="0"/>
    <n v="41.445600000000013"/>
    <x v="1"/>
    <x v="0"/>
  </r>
  <r>
    <n v="8117"/>
    <x v="4017"/>
    <x v="221"/>
    <d v="2019-11-24T00:00:00"/>
    <s v="Same Day"/>
    <s v="BG-11695"/>
    <x v="410"/>
    <x v="1"/>
    <x v="0"/>
    <x v="495"/>
    <x v="41"/>
    <x v="590"/>
    <x v="2"/>
    <s v="OFF-ST-10003123"/>
    <x v="1"/>
    <x v="4"/>
    <x v="1277"/>
    <x v="3304"/>
    <n v="1"/>
    <n v="0"/>
    <n v="7.9895999999999994"/>
    <x v="2"/>
    <x v="0"/>
  </r>
  <r>
    <n v="8118"/>
    <x v="4018"/>
    <x v="160"/>
    <d v="2019-07-05T00:00:00"/>
    <s v="Standard Class"/>
    <s v="TT-21220"/>
    <x v="627"/>
    <x v="0"/>
    <x v="0"/>
    <x v="1"/>
    <x v="1"/>
    <x v="62"/>
    <x v="1"/>
    <s v="OFF-PA-10000675"/>
    <x v="1"/>
    <x v="10"/>
    <x v="1115"/>
    <x v="2929"/>
    <n v="5"/>
    <n v="0"/>
    <n v="100.4255"/>
    <x v="1"/>
    <x v="0"/>
  </r>
  <r>
    <n v="8119"/>
    <x v="4019"/>
    <x v="847"/>
    <d v="2019-07-27T00:00:00"/>
    <s v="Standard Class"/>
    <s v="EB-13930"/>
    <x v="518"/>
    <x v="0"/>
    <x v="0"/>
    <x v="22"/>
    <x v="10"/>
    <x v="155"/>
    <x v="2"/>
    <s v="FUR-CH-10004997"/>
    <x v="0"/>
    <x v="1"/>
    <x v="499"/>
    <x v="5304"/>
    <n v="4"/>
    <n v="0.3"/>
    <n v="-75.191999999999979"/>
    <x v="2"/>
    <x v="0"/>
  </r>
  <r>
    <n v="8120"/>
    <x v="4020"/>
    <x v="583"/>
    <d v="2018-11-16T00:00:00"/>
    <s v="Standard Class"/>
    <s v="LP-17080"/>
    <x v="221"/>
    <x v="0"/>
    <x v="0"/>
    <x v="8"/>
    <x v="1"/>
    <x v="94"/>
    <x v="1"/>
    <s v="FUR-FU-10001934"/>
    <x v="0"/>
    <x v="5"/>
    <x v="107"/>
    <x v="108"/>
    <n v="2"/>
    <n v="0"/>
    <n v="10.909600000000001"/>
    <x v="1"/>
    <x v="0"/>
  </r>
  <r>
    <n v="8121"/>
    <x v="4020"/>
    <x v="583"/>
    <d v="2018-11-16T00:00:00"/>
    <s v="Standard Class"/>
    <s v="LP-17080"/>
    <x v="221"/>
    <x v="0"/>
    <x v="0"/>
    <x v="8"/>
    <x v="1"/>
    <x v="94"/>
    <x v="1"/>
    <s v="FUR-CH-10004997"/>
    <x v="0"/>
    <x v="1"/>
    <x v="499"/>
    <x v="542"/>
    <n v="3"/>
    <n v="0.2"/>
    <n v="0"/>
    <x v="1"/>
    <x v="0"/>
  </r>
  <r>
    <n v="8122"/>
    <x v="4020"/>
    <x v="583"/>
    <d v="2018-11-16T00:00:00"/>
    <s v="Standard Class"/>
    <s v="LP-17080"/>
    <x v="221"/>
    <x v="0"/>
    <x v="0"/>
    <x v="8"/>
    <x v="1"/>
    <x v="94"/>
    <x v="1"/>
    <s v="OFF-BI-10001890"/>
    <x v="1"/>
    <x v="8"/>
    <x v="176"/>
    <x v="5305"/>
    <n v="11"/>
    <n v="0.2"/>
    <n v="11.026399999999999"/>
    <x v="1"/>
    <x v="0"/>
  </r>
  <r>
    <n v="8123"/>
    <x v="4021"/>
    <x v="337"/>
    <d v="2016-12-15T00:00:00"/>
    <s v="Standard Class"/>
    <s v="FP-14320"/>
    <x v="224"/>
    <x v="0"/>
    <x v="0"/>
    <x v="10"/>
    <x v="9"/>
    <x v="63"/>
    <x v="3"/>
    <s v="OFF-EN-10002500"/>
    <x v="1"/>
    <x v="12"/>
    <x v="118"/>
    <x v="5306"/>
    <n v="3"/>
    <n v="0.2"/>
    <n v="9.5850000000000009"/>
    <x v="2"/>
    <x v="0"/>
  </r>
  <r>
    <n v="8124"/>
    <x v="4021"/>
    <x v="337"/>
    <d v="2016-12-15T00:00:00"/>
    <s v="Standard Class"/>
    <s v="FP-14320"/>
    <x v="224"/>
    <x v="0"/>
    <x v="0"/>
    <x v="10"/>
    <x v="9"/>
    <x v="63"/>
    <x v="3"/>
    <s v="TEC-CO-10001766"/>
    <x v="2"/>
    <x v="16"/>
    <x v="1067"/>
    <x v="5307"/>
    <n v="4"/>
    <n v="0.4"/>
    <n v="125.99719999999991"/>
    <x v="2"/>
    <x v="0"/>
  </r>
  <r>
    <n v="8125"/>
    <x v="4022"/>
    <x v="210"/>
    <d v="2019-09-12T00:00:00"/>
    <s v="Standard Class"/>
    <s v="JA-15970"/>
    <x v="350"/>
    <x v="0"/>
    <x v="0"/>
    <x v="494"/>
    <x v="1"/>
    <x v="589"/>
    <x v="1"/>
    <s v="FUR-CH-10004860"/>
    <x v="0"/>
    <x v="1"/>
    <x v="212"/>
    <x v="224"/>
    <n v="2"/>
    <n v="0.2"/>
    <n v="-28.274400000000021"/>
    <x v="1"/>
    <x v="0"/>
  </r>
  <r>
    <n v="8126"/>
    <x v="4023"/>
    <x v="525"/>
    <d v="2017-02-13T00:00:00"/>
    <s v="Standard Class"/>
    <s v="TS-21655"/>
    <x v="772"/>
    <x v="0"/>
    <x v="0"/>
    <x v="12"/>
    <x v="5"/>
    <x v="32"/>
    <x v="2"/>
    <s v="OFF-BI-10002049"/>
    <x v="1"/>
    <x v="8"/>
    <x v="765"/>
    <x v="995"/>
    <n v="3"/>
    <n v="0.8"/>
    <n v="-4.9878000000000018"/>
    <x v="2"/>
    <x v="0"/>
  </r>
  <r>
    <n v="8127"/>
    <x v="4023"/>
    <x v="525"/>
    <d v="2017-02-13T00:00:00"/>
    <s v="Standard Class"/>
    <s v="TS-21655"/>
    <x v="772"/>
    <x v="0"/>
    <x v="0"/>
    <x v="12"/>
    <x v="5"/>
    <x v="32"/>
    <x v="2"/>
    <s v="TEC-AC-10003499"/>
    <x v="2"/>
    <x v="11"/>
    <x v="103"/>
    <x v="5183"/>
    <n v="2"/>
    <n v="0.2"/>
    <n v="4.4004000000000003"/>
    <x v="2"/>
    <x v="0"/>
  </r>
  <r>
    <n v="8128"/>
    <x v="4023"/>
    <x v="525"/>
    <d v="2017-02-13T00:00:00"/>
    <s v="Standard Class"/>
    <s v="TS-21655"/>
    <x v="772"/>
    <x v="0"/>
    <x v="0"/>
    <x v="12"/>
    <x v="5"/>
    <x v="32"/>
    <x v="2"/>
    <s v="OFF-ST-10003470"/>
    <x v="1"/>
    <x v="4"/>
    <x v="1348"/>
    <x v="5308"/>
    <n v="3"/>
    <n v="0.2"/>
    <n v="-125.76600000000005"/>
    <x v="2"/>
    <x v="0"/>
  </r>
  <r>
    <n v="8129"/>
    <x v="4024"/>
    <x v="775"/>
    <d v="2019-09-01T00:00:00"/>
    <s v="Standard Class"/>
    <s v="DP-13000"/>
    <x v="24"/>
    <x v="0"/>
    <x v="0"/>
    <x v="22"/>
    <x v="10"/>
    <x v="26"/>
    <x v="2"/>
    <s v="FUR-FU-10000222"/>
    <x v="0"/>
    <x v="5"/>
    <x v="596"/>
    <x v="647"/>
    <n v="5"/>
    <n v="0.6"/>
    <n v="-43.847999999999985"/>
    <x v="2"/>
    <x v="0"/>
  </r>
  <r>
    <n v="8130"/>
    <x v="4025"/>
    <x v="836"/>
    <d v="2016-07-23T00:00:00"/>
    <s v="First Class"/>
    <s v="JD-15895"/>
    <x v="63"/>
    <x v="1"/>
    <x v="0"/>
    <x v="169"/>
    <x v="1"/>
    <x v="215"/>
    <x v="1"/>
    <s v="TEC-AC-10000023"/>
    <x v="2"/>
    <x v="11"/>
    <x v="909"/>
    <x v="5045"/>
    <n v="2"/>
    <n v="0"/>
    <n v="15.098399999999998"/>
    <x v="1"/>
    <x v="0"/>
  </r>
  <r>
    <n v="8131"/>
    <x v="4025"/>
    <x v="836"/>
    <d v="2016-07-23T00:00:00"/>
    <s v="First Class"/>
    <s v="JD-15895"/>
    <x v="63"/>
    <x v="1"/>
    <x v="0"/>
    <x v="169"/>
    <x v="1"/>
    <x v="215"/>
    <x v="1"/>
    <s v="OFF-PA-10003971"/>
    <x v="1"/>
    <x v="10"/>
    <x v="1281"/>
    <x v="493"/>
    <n v="2"/>
    <n v="0"/>
    <n v="5.8604000000000003"/>
    <x v="1"/>
    <x v="0"/>
  </r>
  <r>
    <n v="8132"/>
    <x v="4025"/>
    <x v="836"/>
    <d v="2016-07-23T00:00:00"/>
    <s v="First Class"/>
    <s v="JD-15895"/>
    <x v="63"/>
    <x v="1"/>
    <x v="0"/>
    <x v="169"/>
    <x v="1"/>
    <x v="215"/>
    <x v="1"/>
    <s v="OFF-AR-10003481"/>
    <x v="1"/>
    <x v="6"/>
    <x v="1600"/>
    <x v="2805"/>
    <n v="4"/>
    <n v="0"/>
    <n v="3.8047999999999984"/>
    <x v="1"/>
    <x v="0"/>
  </r>
  <r>
    <n v="8133"/>
    <x v="4025"/>
    <x v="836"/>
    <d v="2016-07-23T00:00:00"/>
    <s v="First Class"/>
    <s v="JD-15895"/>
    <x v="63"/>
    <x v="1"/>
    <x v="0"/>
    <x v="169"/>
    <x v="1"/>
    <x v="215"/>
    <x v="1"/>
    <s v="OFF-ST-10001490"/>
    <x v="1"/>
    <x v="4"/>
    <x v="518"/>
    <x v="3469"/>
    <n v="3"/>
    <n v="0"/>
    <n v="160.62299999999993"/>
    <x v="1"/>
    <x v="0"/>
  </r>
  <r>
    <n v="8134"/>
    <x v="4026"/>
    <x v="1049"/>
    <d v="2017-10-13T00:00:00"/>
    <s v="Standard Class"/>
    <s v="GH-14485"/>
    <x v="16"/>
    <x v="1"/>
    <x v="0"/>
    <x v="61"/>
    <x v="5"/>
    <x v="176"/>
    <x v="2"/>
    <s v="FUR-FU-10003708"/>
    <x v="0"/>
    <x v="5"/>
    <x v="71"/>
    <x v="5309"/>
    <n v="3"/>
    <n v="0.6"/>
    <n v="-70.960499999999996"/>
    <x v="2"/>
    <x v="0"/>
  </r>
  <r>
    <n v="8135"/>
    <x v="4027"/>
    <x v="1130"/>
    <d v="2017-02-21T00:00:00"/>
    <s v="Standard Class"/>
    <s v="RD-19585"/>
    <x v="361"/>
    <x v="0"/>
    <x v="0"/>
    <x v="1"/>
    <x v="1"/>
    <x v="141"/>
    <x v="1"/>
    <s v="OFF-PA-10001970"/>
    <x v="1"/>
    <x v="10"/>
    <x v="314"/>
    <x v="655"/>
    <n v="3"/>
    <n v="0"/>
    <n v="17.314799999999998"/>
    <x v="1"/>
    <x v="0"/>
  </r>
  <r>
    <n v="8136"/>
    <x v="4027"/>
    <x v="1130"/>
    <d v="2017-02-21T00:00:00"/>
    <s v="Standard Class"/>
    <s v="RD-19585"/>
    <x v="361"/>
    <x v="0"/>
    <x v="0"/>
    <x v="1"/>
    <x v="1"/>
    <x v="141"/>
    <x v="1"/>
    <s v="OFF-LA-10002762"/>
    <x v="1"/>
    <x v="2"/>
    <x v="49"/>
    <x v="2077"/>
    <n v="7"/>
    <n v="0"/>
    <n v="41.223699999999994"/>
    <x v="1"/>
    <x v="0"/>
  </r>
  <r>
    <n v="8137"/>
    <x v="4028"/>
    <x v="399"/>
    <d v="2018-08-16T00:00:00"/>
    <s v="Standard Class"/>
    <s v="CS-12490"/>
    <x v="703"/>
    <x v="1"/>
    <x v="0"/>
    <x v="121"/>
    <x v="2"/>
    <x v="152"/>
    <x v="0"/>
    <s v="FUR-TA-10002533"/>
    <x v="0"/>
    <x v="3"/>
    <x v="277"/>
    <x v="5310"/>
    <n v="7"/>
    <n v="0.45"/>
    <n v="-255.58750000000009"/>
    <x v="0"/>
    <x v="0"/>
  </r>
  <r>
    <n v="8138"/>
    <x v="4029"/>
    <x v="187"/>
    <d v="2016-11-13T00:00:00"/>
    <s v="Standard Class"/>
    <s v="BF-11215"/>
    <x v="682"/>
    <x v="2"/>
    <x v="0"/>
    <x v="20"/>
    <x v="15"/>
    <x v="45"/>
    <x v="3"/>
    <s v="FUR-FU-10004091"/>
    <x v="0"/>
    <x v="5"/>
    <x v="963"/>
    <x v="5311"/>
    <n v="9"/>
    <n v="0"/>
    <n v="21.477600000000002"/>
    <x v="2"/>
    <x v="0"/>
  </r>
  <r>
    <n v="8139"/>
    <x v="4030"/>
    <x v="427"/>
    <d v="2018-07-22T00:00:00"/>
    <s v="Standard Class"/>
    <s v="NK-18490"/>
    <x v="71"/>
    <x v="2"/>
    <x v="0"/>
    <x v="10"/>
    <x v="9"/>
    <x v="11"/>
    <x v="3"/>
    <s v="OFF-AR-10001545"/>
    <x v="1"/>
    <x v="6"/>
    <x v="820"/>
    <x v="2437"/>
    <n v="8"/>
    <n v="0.2"/>
    <n v="1.2671999999999994"/>
    <x v="2"/>
    <x v="0"/>
  </r>
  <r>
    <n v="8140"/>
    <x v="4030"/>
    <x v="427"/>
    <d v="2018-07-22T00:00:00"/>
    <s v="Standard Class"/>
    <s v="NK-18490"/>
    <x v="71"/>
    <x v="2"/>
    <x v="0"/>
    <x v="10"/>
    <x v="9"/>
    <x v="11"/>
    <x v="3"/>
    <s v="OFF-ST-10001476"/>
    <x v="1"/>
    <x v="4"/>
    <x v="835"/>
    <x v="5312"/>
    <n v="10"/>
    <n v="0.2"/>
    <n v="24.856999999999999"/>
    <x v="2"/>
    <x v="0"/>
  </r>
  <r>
    <n v="8141"/>
    <x v="4030"/>
    <x v="427"/>
    <d v="2018-07-22T00:00:00"/>
    <s v="Standard Class"/>
    <s v="NK-18490"/>
    <x v="71"/>
    <x v="2"/>
    <x v="0"/>
    <x v="10"/>
    <x v="9"/>
    <x v="11"/>
    <x v="3"/>
    <s v="OFF-PA-10004971"/>
    <x v="1"/>
    <x v="10"/>
    <x v="609"/>
    <x v="282"/>
    <n v="4"/>
    <n v="0.2"/>
    <n v="6.7048000000000005"/>
    <x v="2"/>
    <x v="0"/>
  </r>
  <r>
    <n v="8142"/>
    <x v="4031"/>
    <x v="473"/>
    <d v="2018-02-10T00:00:00"/>
    <s v="Standard Class"/>
    <s v="AZ-10750"/>
    <x v="616"/>
    <x v="0"/>
    <x v="0"/>
    <x v="70"/>
    <x v="1"/>
    <x v="88"/>
    <x v="1"/>
    <s v="OFF-LA-10003223"/>
    <x v="1"/>
    <x v="2"/>
    <x v="607"/>
    <x v="1674"/>
    <n v="3"/>
    <n v="0"/>
    <n v="7.2176999999999998"/>
    <x v="1"/>
    <x v="0"/>
  </r>
  <r>
    <n v="8143"/>
    <x v="4031"/>
    <x v="473"/>
    <d v="2018-02-10T00:00:00"/>
    <s v="Standard Class"/>
    <s v="AZ-10750"/>
    <x v="616"/>
    <x v="0"/>
    <x v="0"/>
    <x v="70"/>
    <x v="1"/>
    <x v="88"/>
    <x v="1"/>
    <s v="OFF-ST-10004340"/>
    <x v="1"/>
    <x v="4"/>
    <x v="817"/>
    <x v="4702"/>
    <n v="3"/>
    <n v="0"/>
    <n v="50.365800000000007"/>
    <x v="1"/>
    <x v="0"/>
  </r>
  <r>
    <n v="8144"/>
    <x v="4031"/>
    <x v="473"/>
    <d v="2018-02-10T00:00:00"/>
    <s v="Standard Class"/>
    <s v="AZ-10750"/>
    <x v="616"/>
    <x v="0"/>
    <x v="0"/>
    <x v="70"/>
    <x v="1"/>
    <x v="88"/>
    <x v="1"/>
    <s v="FUR-TA-10001095"/>
    <x v="0"/>
    <x v="3"/>
    <x v="616"/>
    <x v="5313"/>
    <n v="4"/>
    <n v="0.2"/>
    <n v="6.9715999999999951"/>
    <x v="1"/>
    <x v="0"/>
  </r>
  <r>
    <n v="8145"/>
    <x v="4031"/>
    <x v="473"/>
    <d v="2018-02-10T00:00:00"/>
    <s v="Standard Class"/>
    <s v="AZ-10750"/>
    <x v="616"/>
    <x v="0"/>
    <x v="0"/>
    <x v="70"/>
    <x v="1"/>
    <x v="88"/>
    <x v="1"/>
    <s v="TEC-PH-10001448"/>
    <x v="2"/>
    <x v="7"/>
    <x v="141"/>
    <x v="4101"/>
    <n v="4"/>
    <n v="0.2"/>
    <n v="-31.993600000000029"/>
    <x v="1"/>
    <x v="0"/>
  </r>
  <r>
    <n v="8146"/>
    <x v="4032"/>
    <x v="886"/>
    <d v="2016-06-27T00:00:00"/>
    <s v="Standard Class"/>
    <s v="Co-12640"/>
    <x v="476"/>
    <x v="0"/>
    <x v="0"/>
    <x v="408"/>
    <x v="26"/>
    <x v="495"/>
    <x v="2"/>
    <s v="OFF-AP-10001005"/>
    <x v="1"/>
    <x v="9"/>
    <x v="1140"/>
    <x v="5314"/>
    <n v="6"/>
    <n v="0"/>
    <n v="155.72699999999998"/>
    <x v="2"/>
    <x v="0"/>
  </r>
  <r>
    <n v="8147"/>
    <x v="4032"/>
    <x v="886"/>
    <d v="2016-06-27T00:00:00"/>
    <s v="Standard Class"/>
    <s v="Co-12640"/>
    <x v="476"/>
    <x v="0"/>
    <x v="0"/>
    <x v="408"/>
    <x v="26"/>
    <x v="495"/>
    <x v="2"/>
    <s v="OFF-AR-10003469"/>
    <x v="1"/>
    <x v="6"/>
    <x v="1258"/>
    <x v="2872"/>
    <n v="2"/>
    <n v="0"/>
    <n v="1.6896"/>
    <x v="2"/>
    <x v="0"/>
  </r>
  <r>
    <n v="8148"/>
    <x v="4033"/>
    <x v="255"/>
    <d v="2019-06-14T00:00:00"/>
    <s v="Standard Class"/>
    <s v="AG-10675"/>
    <x v="165"/>
    <x v="0"/>
    <x v="0"/>
    <x v="127"/>
    <x v="17"/>
    <x v="269"/>
    <x v="0"/>
    <s v="OFF-PA-10000249"/>
    <x v="1"/>
    <x v="10"/>
    <x v="33"/>
    <x v="338"/>
    <n v="4"/>
    <n v="0"/>
    <n v="23.086399999999998"/>
    <x v="0"/>
    <x v="0"/>
  </r>
  <r>
    <n v="8149"/>
    <x v="4034"/>
    <x v="797"/>
    <d v="2018-12-31T00:00:00"/>
    <s v="Standard Class"/>
    <s v="EM-14140"/>
    <x v="670"/>
    <x v="2"/>
    <x v="0"/>
    <x v="157"/>
    <x v="1"/>
    <x v="200"/>
    <x v="1"/>
    <s v="OFF-LA-10001613"/>
    <x v="1"/>
    <x v="2"/>
    <x v="743"/>
    <x v="171"/>
    <n v="7"/>
    <n v="0"/>
    <n v="9.8783999999999992"/>
    <x v="1"/>
    <x v="0"/>
  </r>
  <r>
    <n v="8150"/>
    <x v="4035"/>
    <x v="755"/>
    <d v="2016-01-29T00:00:00"/>
    <s v="First Class"/>
    <s v="CA-11965"/>
    <x v="662"/>
    <x v="1"/>
    <x v="0"/>
    <x v="503"/>
    <x v="44"/>
    <x v="599"/>
    <x v="2"/>
    <s v="OFF-BI-10001758"/>
    <x v="1"/>
    <x v="8"/>
    <x v="944"/>
    <x v="3893"/>
    <n v="2"/>
    <n v="0"/>
    <n v="5.0195999999999996"/>
    <x v="2"/>
    <x v="0"/>
  </r>
  <r>
    <n v="8151"/>
    <x v="4035"/>
    <x v="755"/>
    <d v="2016-01-29T00:00:00"/>
    <s v="First Class"/>
    <s v="CA-11965"/>
    <x v="662"/>
    <x v="1"/>
    <x v="0"/>
    <x v="503"/>
    <x v="44"/>
    <x v="599"/>
    <x v="2"/>
    <s v="FUR-BO-10004409"/>
    <x v="0"/>
    <x v="0"/>
    <x v="631"/>
    <x v="1741"/>
    <n v="2"/>
    <n v="0"/>
    <n v="39.748800000000003"/>
    <x v="2"/>
    <x v="0"/>
  </r>
  <r>
    <n v="8152"/>
    <x v="4036"/>
    <x v="721"/>
    <d v="2019-03-25T00:00:00"/>
    <s v="First Class"/>
    <s v="RB-19360"/>
    <x v="181"/>
    <x v="0"/>
    <x v="0"/>
    <x v="4"/>
    <x v="4"/>
    <x v="60"/>
    <x v="1"/>
    <s v="OFF-ST-10001558"/>
    <x v="1"/>
    <x v="4"/>
    <x v="719"/>
    <x v="4663"/>
    <n v="2"/>
    <n v="0"/>
    <n v="4.8719999999999999"/>
    <x v="1"/>
    <x v="0"/>
  </r>
  <r>
    <n v="8153"/>
    <x v="4036"/>
    <x v="721"/>
    <d v="2019-03-25T00:00:00"/>
    <s v="First Class"/>
    <s v="RB-19360"/>
    <x v="181"/>
    <x v="0"/>
    <x v="0"/>
    <x v="4"/>
    <x v="4"/>
    <x v="60"/>
    <x v="1"/>
    <s v="OFF-PA-10002986"/>
    <x v="1"/>
    <x v="10"/>
    <x v="482"/>
    <x v="130"/>
    <n v="3"/>
    <n v="0"/>
    <n v="9.6191999999999993"/>
    <x v="1"/>
    <x v="0"/>
  </r>
  <r>
    <n v="8154"/>
    <x v="4036"/>
    <x v="721"/>
    <d v="2019-03-25T00:00:00"/>
    <s v="First Class"/>
    <s v="RB-19360"/>
    <x v="181"/>
    <x v="0"/>
    <x v="0"/>
    <x v="4"/>
    <x v="4"/>
    <x v="60"/>
    <x v="1"/>
    <s v="TEC-CO-10004722"/>
    <x v="2"/>
    <x v="16"/>
    <x v="1374"/>
    <x v="5315"/>
    <n v="4"/>
    <n v="0"/>
    <n v="6719.9807999999994"/>
    <x v="1"/>
    <x v="0"/>
  </r>
  <r>
    <n v="8155"/>
    <x v="4037"/>
    <x v="177"/>
    <d v="2019-03-24T00:00:00"/>
    <s v="Standard Class"/>
    <s v="RD-19720"/>
    <x v="742"/>
    <x v="0"/>
    <x v="0"/>
    <x v="209"/>
    <x v="29"/>
    <x v="263"/>
    <x v="3"/>
    <s v="TEC-AC-10002842"/>
    <x v="2"/>
    <x v="11"/>
    <x v="1185"/>
    <x v="1685"/>
    <n v="2"/>
    <n v="0"/>
    <n v="38.080000000000013"/>
    <x v="2"/>
    <x v="0"/>
  </r>
  <r>
    <n v="8156"/>
    <x v="4037"/>
    <x v="177"/>
    <d v="2019-03-24T00:00:00"/>
    <s v="Standard Class"/>
    <s v="RD-19720"/>
    <x v="742"/>
    <x v="0"/>
    <x v="0"/>
    <x v="209"/>
    <x v="29"/>
    <x v="263"/>
    <x v="3"/>
    <s v="OFF-PA-10001125"/>
    <x v="1"/>
    <x v="10"/>
    <x v="1021"/>
    <x v="1168"/>
    <n v="2"/>
    <n v="0"/>
    <n v="27.881999999999998"/>
    <x v="2"/>
    <x v="0"/>
  </r>
  <r>
    <n v="8157"/>
    <x v="4038"/>
    <x v="964"/>
    <d v="2018-10-09T00:00:00"/>
    <s v="Standard Class"/>
    <s v="MS-17830"/>
    <x v="234"/>
    <x v="0"/>
    <x v="0"/>
    <x v="248"/>
    <x v="39"/>
    <x v="307"/>
    <x v="3"/>
    <s v="FUR-TA-10002622"/>
    <x v="0"/>
    <x v="3"/>
    <x v="969"/>
    <x v="5316"/>
    <n v="2"/>
    <n v="0.3"/>
    <n v="-23.93719999999999"/>
    <x v="2"/>
    <x v="0"/>
  </r>
  <r>
    <n v="8158"/>
    <x v="4039"/>
    <x v="741"/>
    <d v="2018-11-22T00:00:00"/>
    <s v="Standard Class"/>
    <s v="PG-18820"/>
    <x v="310"/>
    <x v="0"/>
    <x v="0"/>
    <x v="70"/>
    <x v="1"/>
    <x v="188"/>
    <x v="1"/>
    <s v="TEC-AC-10002842"/>
    <x v="2"/>
    <x v="11"/>
    <x v="1185"/>
    <x v="2027"/>
    <n v="5"/>
    <n v="0"/>
    <n v="95.200000000000031"/>
    <x v="1"/>
    <x v="0"/>
  </r>
  <r>
    <n v="8159"/>
    <x v="4040"/>
    <x v="377"/>
    <d v="2020-01-01T00:00:00"/>
    <s v="Standard Class"/>
    <s v="KB-16240"/>
    <x v="208"/>
    <x v="1"/>
    <x v="0"/>
    <x v="372"/>
    <x v="5"/>
    <x v="455"/>
    <x v="2"/>
    <s v="OFF-PA-10004285"/>
    <x v="1"/>
    <x v="10"/>
    <x v="1268"/>
    <x v="2975"/>
    <n v="3"/>
    <n v="0.2"/>
    <n v="5.6111999999999993"/>
    <x v="2"/>
    <x v="0"/>
  </r>
  <r>
    <n v="8160"/>
    <x v="4041"/>
    <x v="1185"/>
    <d v="2018-03-13T00:00:00"/>
    <s v="Standard Class"/>
    <s v="RB-19465"/>
    <x v="46"/>
    <x v="2"/>
    <x v="0"/>
    <x v="451"/>
    <x v="29"/>
    <x v="544"/>
    <x v="3"/>
    <s v="TEC-AC-10004469"/>
    <x v="2"/>
    <x v="11"/>
    <x v="241"/>
    <x v="5240"/>
    <n v="5"/>
    <n v="0"/>
    <n v="87.890000000000015"/>
    <x v="2"/>
    <x v="0"/>
  </r>
  <r>
    <n v="8161"/>
    <x v="4042"/>
    <x v="595"/>
    <d v="2018-02-20T00:00:00"/>
    <s v="Standard Class"/>
    <s v="JD-15790"/>
    <x v="479"/>
    <x v="0"/>
    <x v="0"/>
    <x v="78"/>
    <x v="30"/>
    <x v="98"/>
    <x v="3"/>
    <s v="FUR-CH-10001545"/>
    <x v="0"/>
    <x v="1"/>
    <x v="1746"/>
    <x v="5317"/>
    <n v="2"/>
    <n v="0"/>
    <n v="36.473600000000005"/>
    <x v="2"/>
    <x v="0"/>
  </r>
  <r>
    <n v="8162"/>
    <x v="4043"/>
    <x v="694"/>
    <d v="2017-10-03T00:00:00"/>
    <s v="Second Class"/>
    <s v="JJ-15445"/>
    <x v="370"/>
    <x v="0"/>
    <x v="0"/>
    <x v="20"/>
    <x v="15"/>
    <x v="45"/>
    <x v="3"/>
    <s v="OFF-AP-10002578"/>
    <x v="1"/>
    <x v="9"/>
    <x v="414"/>
    <x v="5318"/>
    <n v="6"/>
    <n v="0"/>
    <n v="76.315200000000004"/>
    <x v="2"/>
    <x v="0"/>
  </r>
  <r>
    <n v="8163"/>
    <x v="4043"/>
    <x v="694"/>
    <d v="2017-10-03T00:00:00"/>
    <s v="Second Class"/>
    <s v="JJ-15445"/>
    <x v="370"/>
    <x v="0"/>
    <x v="0"/>
    <x v="20"/>
    <x v="15"/>
    <x v="45"/>
    <x v="3"/>
    <s v="TEC-PH-10003012"/>
    <x v="2"/>
    <x v="7"/>
    <x v="348"/>
    <x v="673"/>
    <n v="2"/>
    <n v="0"/>
    <n v="89.314199999999971"/>
    <x v="2"/>
    <x v="0"/>
  </r>
  <r>
    <n v="8164"/>
    <x v="4044"/>
    <x v="121"/>
    <d v="2017-11-06T00:00:00"/>
    <s v="Standard Class"/>
    <s v="LT-17110"/>
    <x v="299"/>
    <x v="0"/>
    <x v="0"/>
    <x v="70"/>
    <x v="1"/>
    <x v="188"/>
    <x v="1"/>
    <s v="FUR-FU-10004909"/>
    <x v="0"/>
    <x v="5"/>
    <x v="1357"/>
    <x v="5319"/>
    <n v="6"/>
    <n v="0"/>
    <n v="33.935999999999993"/>
    <x v="1"/>
    <x v="0"/>
  </r>
  <r>
    <n v="8165"/>
    <x v="4044"/>
    <x v="121"/>
    <d v="2017-11-06T00:00:00"/>
    <s v="Standard Class"/>
    <s v="LT-17110"/>
    <x v="299"/>
    <x v="0"/>
    <x v="0"/>
    <x v="70"/>
    <x v="1"/>
    <x v="188"/>
    <x v="1"/>
    <s v="OFF-BI-10001524"/>
    <x v="1"/>
    <x v="8"/>
    <x v="301"/>
    <x v="3668"/>
    <n v="7"/>
    <n v="0.2"/>
    <n v="41.120799999999988"/>
    <x v="1"/>
    <x v="0"/>
  </r>
  <r>
    <n v="8166"/>
    <x v="4044"/>
    <x v="121"/>
    <d v="2017-11-06T00:00:00"/>
    <s v="Standard Class"/>
    <s v="LT-17110"/>
    <x v="299"/>
    <x v="0"/>
    <x v="0"/>
    <x v="70"/>
    <x v="1"/>
    <x v="188"/>
    <x v="1"/>
    <s v="OFF-BI-10003355"/>
    <x v="1"/>
    <x v="8"/>
    <x v="591"/>
    <x v="1655"/>
    <n v="3"/>
    <n v="0.2"/>
    <n v="4.1832000000000003"/>
    <x v="1"/>
    <x v="0"/>
  </r>
  <r>
    <n v="8167"/>
    <x v="4044"/>
    <x v="121"/>
    <d v="2017-11-06T00:00:00"/>
    <s v="Standard Class"/>
    <s v="LT-17110"/>
    <x v="299"/>
    <x v="0"/>
    <x v="0"/>
    <x v="70"/>
    <x v="1"/>
    <x v="188"/>
    <x v="1"/>
    <s v="FUR-BO-10004357"/>
    <x v="0"/>
    <x v="0"/>
    <x v="1358"/>
    <x v="5320"/>
    <n v="3"/>
    <n v="0.15"/>
    <n v="-30.147000000000048"/>
    <x v="1"/>
    <x v="0"/>
  </r>
  <r>
    <n v="8168"/>
    <x v="4045"/>
    <x v="995"/>
    <d v="2018-08-05T00:00:00"/>
    <s v="Standard Class"/>
    <s v="AH-10690"/>
    <x v="706"/>
    <x v="1"/>
    <x v="0"/>
    <x v="8"/>
    <x v="1"/>
    <x v="34"/>
    <x v="1"/>
    <s v="FUR-TA-10002774"/>
    <x v="0"/>
    <x v="3"/>
    <x v="584"/>
    <x v="5321"/>
    <n v="7"/>
    <n v="0.2"/>
    <n v="-32.367300000000085"/>
    <x v="1"/>
    <x v="0"/>
  </r>
  <r>
    <n v="8169"/>
    <x v="4046"/>
    <x v="44"/>
    <d v="2019-11-13T00:00:00"/>
    <s v="Standard Class"/>
    <s v="AB-10060"/>
    <x v="144"/>
    <x v="2"/>
    <x v="0"/>
    <x v="4"/>
    <x v="4"/>
    <x v="59"/>
    <x v="1"/>
    <s v="FUR-TA-10004575"/>
    <x v="0"/>
    <x v="3"/>
    <x v="309"/>
    <x v="5322"/>
    <n v="7"/>
    <n v="0"/>
    <n v="366.63479999999993"/>
    <x v="1"/>
    <x v="0"/>
  </r>
  <r>
    <n v="8170"/>
    <x v="4046"/>
    <x v="44"/>
    <d v="2019-11-13T00:00:00"/>
    <s v="Standard Class"/>
    <s v="AB-10060"/>
    <x v="144"/>
    <x v="2"/>
    <x v="0"/>
    <x v="4"/>
    <x v="4"/>
    <x v="59"/>
    <x v="1"/>
    <s v="FUR-CH-10003312"/>
    <x v="0"/>
    <x v="1"/>
    <x v="299"/>
    <x v="4920"/>
    <n v="2"/>
    <n v="0.2"/>
    <n v="-73.054800000000071"/>
    <x v="1"/>
    <x v="0"/>
  </r>
  <r>
    <n v="8171"/>
    <x v="4046"/>
    <x v="44"/>
    <d v="2019-11-13T00:00:00"/>
    <s v="Standard Class"/>
    <s v="AB-10060"/>
    <x v="144"/>
    <x v="2"/>
    <x v="0"/>
    <x v="4"/>
    <x v="4"/>
    <x v="59"/>
    <x v="1"/>
    <s v="TEC-AC-10001465"/>
    <x v="2"/>
    <x v="11"/>
    <x v="478"/>
    <x v="5323"/>
    <n v="3"/>
    <n v="0"/>
    <n v="32.687999999999988"/>
    <x v="1"/>
    <x v="0"/>
  </r>
  <r>
    <n v="8172"/>
    <x v="4047"/>
    <x v="1173"/>
    <d v="2018-02-19T00:00:00"/>
    <s v="Standard Class"/>
    <s v="FM-14380"/>
    <x v="248"/>
    <x v="0"/>
    <x v="0"/>
    <x v="25"/>
    <x v="35"/>
    <x v="129"/>
    <x v="0"/>
    <s v="OFF-AR-10002240"/>
    <x v="1"/>
    <x v="6"/>
    <x v="971"/>
    <x v="5324"/>
    <n v="7"/>
    <n v="0"/>
    <n v="68.686800000000005"/>
    <x v="0"/>
    <x v="0"/>
  </r>
  <r>
    <n v="8173"/>
    <x v="4048"/>
    <x v="868"/>
    <d v="2016-07-13T00:00:00"/>
    <s v="Standard Class"/>
    <s v="GH-14410"/>
    <x v="689"/>
    <x v="2"/>
    <x v="0"/>
    <x v="1"/>
    <x v="1"/>
    <x v="13"/>
    <x v="1"/>
    <s v="OFF-LA-10004559"/>
    <x v="1"/>
    <x v="2"/>
    <x v="1349"/>
    <x v="709"/>
    <n v="1"/>
    <n v="0"/>
    <n v="1.4112"/>
    <x v="1"/>
    <x v="0"/>
  </r>
  <r>
    <n v="8174"/>
    <x v="4048"/>
    <x v="868"/>
    <d v="2016-07-13T00:00:00"/>
    <s v="Standard Class"/>
    <s v="GH-14410"/>
    <x v="689"/>
    <x v="2"/>
    <x v="0"/>
    <x v="1"/>
    <x v="1"/>
    <x v="13"/>
    <x v="1"/>
    <s v="OFF-BI-10003291"/>
    <x v="1"/>
    <x v="8"/>
    <x v="44"/>
    <x v="4299"/>
    <n v="6"/>
    <n v="0.2"/>
    <n v="14.142599999999996"/>
    <x v="1"/>
    <x v="0"/>
  </r>
  <r>
    <n v="8175"/>
    <x v="4048"/>
    <x v="868"/>
    <d v="2016-07-13T00:00:00"/>
    <s v="Standard Class"/>
    <s v="GH-14410"/>
    <x v="689"/>
    <x v="2"/>
    <x v="0"/>
    <x v="1"/>
    <x v="1"/>
    <x v="13"/>
    <x v="1"/>
    <s v="OFF-ST-10001505"/>
    <x v="1"/>
    <x v="4"/>
    <x v="1183"/>
    <x v="100"/>
    <n v="4"/>
    <n v="0"/>
    <n v="4.066399999999998"/>
    <x v="1"/>
    <x v="0"/>
  </r>
  <r>
    <n v="8176"/>
    <x v="4049"/>
    <x v="806"/>
    <d v="2018-02-04T00:00:00"/>
    <s v="Standard Class"/>
    <s v="HE-14800"/>
    <x v="785"/>
    <x v="1"/>
    <x v="0"/>
    <x v="22"/>
    <x v="10"/>
    <x v="36"/>
    <x v="2"/>
    <s v="OFF-PA-10003892"/>
    <x v="1"/>
    <x v="10"/>
    <x v="62"/>
    <x v="4415"/>
    <n v="4"/>
    <n v="0.2"/>
    <n v="52.822799999999987"/>
    <x v="2"/>
    <x v="0"/>
  </r>
  <r>
    <n v="8177"/>
    <x v="4050"/>
    <x v="897"/>
    <d v="2018-09-25T00:00:00"/>
    <s v="First Class"/>
    <s v="SZ-20035"/>
    <x v="449"/>
    <x v="2"/>
    <x v="0"/>
    <x v="20"/>
    <x v="15"/>
    <x v="45"/>
    <x v="3"/>
    <s v="OFF-ST-10002370"/>
    <x v="1"/>
    <x v="4"/>
    <x v="80"/>
    <x v="5325"/>
    <n v="6"/>
    <n v="0"/>
    <n v="37.218599999999995"/>
    <x v="2"/>
    <x v="0"/>
  </r>
  <r>
    <n v="8178"/>
    <x v="4051"/>
    <x v="66"/>
    <d v="2019-12-24T00:00:00"/>
    <s v="First Class"/>
    <s v="CM-12115"/>
    <x v="441"/>
    <x v="0"/>
    <x v="0"/>
    <x v="1"/>
    <x v="1"/>
    <x v="141"/>
    <x v="1"/>
    <s v="TEC-AC-10000474"/>
    <x v="2"/>
    <x v="11"/>
    <x v="1510"/>
    <x v="5326"/>
    <n v="5"/>
    <n v="0"/>
    <n v="142.48499999999993"/>
    <x v="1"/>
    <x v="0"/>
  </r>
  <r>
    <n v="8179"/>
    <x v="4052"/>
    <x v="476"/>
    <d v="2018-09-08T00:00:00"/>
    <s v="Standard Class"/>
    <s v="TG-21310"/>
    <x v="592"/>
    <x v="0"/>
    <x v="0"/>
    <x v="96"/>
    <x v="4"/>
    <x v="119"/>
    <x v="1"/>
    <s v="TEC-CO-10002095"/>
    <x v="2"/>
    <x v="16"/>
    <x v="615"/>
    <x v="3157"/>
    <n v="2"/>
    <n v="0"/>
    <n v="449.99099999999999"/>
    <x v="1"/>
    <x v="0"/>
  </r>
  <r>
    <n v="8180"/>
    <x v="4053"/>
    <x v="991"/>
    <d v="2017-08-06T00:00:00"/>
    <s v="Standard Class"/>
    <s v="DK-12985"/>
    <x v="213"/>
    <x v="0"/>
    <x v="0"/>
    <x v="24"/>
    <x v="21"/>
    <x v="329"/>
    <x v="1"/>
    <s v="FUR-TA-10003469"/>
    <x v="0"/>
    <x v="3"/>
    <x v="1573"/>
    <x v="5327"/>
    <n v="4"/>
    <n v="0.5"/>
    <n v="-188.7"/>
    <x v="1"/>
    <x v="0"/>
  </r>
  <r>
    <n v="8181"/>
    <x v="4054"/>
    <x v="82"/>
    <d v="2017-11-25T00:00:00"/>
    <s v="Standard Class"/>
    <s v="SS-20410"/>
    <x v="757"/>
    <x v="0"/>
    <x v="0"/>
    <x v="10"/>
    <x v="9"/>
    <x v="74"/>
    <x v="3"/>
    <s v="FUR-TA-10002958"/>
    <x v="0"/>
    <x v="3"/>
    <x v="965"/>
    <x v="5328"/>
    <n v="8"/>
    <n v="0.4"/>
    <n v="-480.20320000000027"/>
    <x v="2"/>
    <x v="0"/>
  </r>
  <r>
    <n v="8182"/>
    <x v="4054"/>
    <x v="82"/>
    <d v="2017-11-25T00:00:00"/>
    <s v="Standard Class"/>
    <s v="SS-20410"/>
    <x v="757"/>
    <x v="0"/>
    <x v="0"/>
    <x v="10"/>
    <x v="9"/>
    <x v="74"/>
    <x v="3"/>
    <s v="TEC-PH-10002923"/>
    <x v="2"/>
    <x v="7"/>
    <x v="687"/>
    <x v="5329"/>
    <n v="5"/>
    <n v="0.4"/>
    <n v="-24.043499999999995"/>
    <x v="2"/>
    <x v="0"/>
  </r>
  <r>
    <n v="8183"/>
    <x v="4055"/>
    <x v="796"/>
    <d v="2019-05-22T00:00:00"/>
    <s v="Standard Class"/>
    <s v="BM-11575"/>
    <x v="606"/>
    <x v="1"/>
    <x v="0"/>
    <x v="22"/>
    <x v="10"/>
    <x v="155"/>
    <x v="2"/>
    <s v="FUR-FU-10004973"/>
    <x v="0"/>
    <x v="5"/>
    <x v="1143"/>
    <x v="1832"/>
    <n v="3"/>
    <n v="0.6"/>
    <n v="-10.173599999999997"/>
    <x v="2"/>
    <x v="0"/>
  </r>
  <r>
    <n v="8184"/>
    <x v="4055"/>
    <x v="796"/>
    <d v="2019-05-22T00:00:00"/>
    <s v="Standard Class"/>
    <s v="BM-11575"/>
    <x v="606"/>
    <x v="1"/>
    <x v="0"/>
    <x v="22"/>
    <x v="10"/>
    <x v="155"/>
    <x v="2"/>
    <s v="FUR-FU-10001918"/>
    <x v="0"/>
    <x v="5"/>
    <x v="283"/>
    <x v="5330"/>
    <n v="1"/>
    <n v="0.6"/>
    <n v="-0.99329999999999963"/>
    <x v="2"/>
    <x v="0"/>
  </r>
  <r>
    <n v="8185"/>
    <x v="4056"/>
    <x v="283"/>
    <d v="2019-07-27T00:00:00"/>
    <s v="Standard Class"/>
    <s v="MY-17380"/>
    <x v="199"/>
    <x v="1"/>
    <x v="0"/>
    <x v="22"/>
    <x v="10"/>
    <x v="36"/>
    <x v="2"/>
    <s v="OFF-PA-10003641"/>
    <x v="1"/>
    <x v="10"/>
    <x v="947"/>
    <x v="930"/>
    <n v="3"/>
    <n v="0.2"/>
    <n v="20.576399999999996"/>
    <x v="2"/>
    <x v="0"/>
  </r>
  <r>
    <n v="8186"/>
    <x v="4057"/>
    <x v="1023"/>
    <d v="2017-09-17T00:00:00"/>
    <s v="Second Class"/>
    <s v="AG-10900"/>
    <x v="151"/>
    <x v="0"/>
    <x v="0"/>
    <x v="22"/>
    <x v="10"/>
    <x v="36"/>
    <x v="2"/>
    <s v="OFF-EN-10002621"/>
    <x v="1"/>
    <x v="12"/>
    <x v="153"/>
    <x v="1635"/>
    <n v="1"/>
    <n v="0.2"/>
    <n v="2.9339999999999997"/>
    <x v="2"/>
    <x v="0"/>
  </r>
  <r>
    <n v="8187"/>
    <x v="4057"/>
    <x v="1023"/>
    <d v="2017-09-17T00:00:00"/>
    <s v="Second Class"/>
    <s v="AG-10900"/>
    <x v="151"/>
    <x v="0"/>
    <x v="0"/>
    <x v="22"/>
    <x v="10"/>
    <x v="36"/>
    <x v="2"/>
    <s v="FUR-CH-10003817"/>
    <x v="0"/>
    <x v="1"/>
    <x v="164"/>
    <x v="5331"/>
    <n v="4"/>
    <n v="0.3"/>
    <n v="-12.147999999999996"/>
    <x v="2"/>
    <x v="0"/>
  </r>
  <r>
    <n v="8188"/>
    <x v="4058"/>
    <x v="107"/>
    <d v="2018-12-16T00:00:00"/>
    <s v="Standard Class"/>
    <s v="BW-11110"/>
    <x v="308"/>
    <x v="1"/>
    <x v="0"/>
    <x v="20"/>
    <x v="15"/>
    <x v="23"/>
    <x v="3"/>
    <s v="OFF-PA-10000659"/>
    <x v="1"/>
    <x v="10"/>
    <x v="162"/>
    <x v="2159"/>
    <n v="9"/>
    <n v="0"/>
    <n v="29.525400000000001"/>
    <x v="2"/>
    <x v="0"/>
  </r>
  <r>
    <n v="8189"/>
    <x v="4059"/>
    <x v="653"/>
    <d v="2017-10-05T00:00:00"/>
    <s v="Second Class"/>
    <s v="SG-20470"/>
    <x v="495"/>
    <x v="0"/>
    <x v="0"/>
    <x v="196"/>
    <x v="39"/>
    <x v="247"/>
    <x v="3"/>
    <s v="OFF-PA-10001870"/>
    <x v="1"/>
    <x v="10"/>
    <x v="680"/>
    <x v="541"/>
    <n v="3"/>
    <n v="0"/>
    <n v="9.3312000000000008"/>
    <x v="2"/>
    <x v="0"/>
  </r>
  <r>
    <n v="8190"/>
    <x v="4059"/>
    <x v="653"/>
    <d v="2017-10-05T00:00:00"/>
    <s v="Second Class"/>
    <s v="SG-20470"/>
    <x v="495"/>
    <x v="0"/>
    <x v="0"/>
    <x v="196"/>
    <x v="39"/>
    <x v="247"/>
    <x v="3"/>
    <s v="OFF-BI-10000320"/>
    <x v="1"/>
    <x v="8"/>
    <x v="776"/>
    <x v="1576"/>
    <n v="1"/>
    <n v="0"/>
    <n v="3.6162000000000001"/>
    <x v="2"/>
    <x v="0"/>
  </r>
  <r>
    <n v="8191"/>
    <x v="4060"/>
    <x v="701"/>
    <d v="2019-11-21T00:00:00"/>
    <s v="Standard Class"/>
    <s v="CC-12370"/>
    <x v="666"/>
    <x v="0"/>
    <x v="0"/>
    <x v="20"/>
    <x v="15"/>
    <x v="164"/>
    <x v="3"/>
    <s v="OFF-PA-10004735"/>
    <x v="1"/>
    <x v="10"/>
    <x v="827"/>
    <x v="789"/>
    <n v="6"/>
    <n v="0"/>
    <n v="18.662400000000002"/>
    <x v="2"/>
    <x v="0"/>
  </r>
  <r>
    <n v="8192"/>
    <x v="4060"/>
    <x v="701"/>
    <d v="2019-11-21T00:00:00"/>
    <s v="Standard Class"/>
    <s v="CC-12370"/>
    <x v="666"/>
    <x v="0"/>
    <x v="0"/>
    <x v="20"/>
    <x v="15"/>
    <x v="164"/>
    <x v="3"/>
    <s v="FUR-FU-10004091"/>
    <x v="0"/>
    <x v="5"/>
    <x v="267"/>
    <x v="5093"/>
    <n v="4"/>
    <n v="0"/>
    <n v="76.9816"/>
    <x v="2"/>
    <x v="0"/>
  </r>
  <r>
    <n v="8193"/>
    <x v="4061"/>
    <x v="672"/>
    <d v="2017-12-03T00:00:00"/>
    <s v="First Class"/>
    <s v="LR-16915"/>
    <x v="235"/>
    <x v="0"/>
    <x v="0"/>
    <x v="28"/>
    <x v="3"/>
    <x v="35"/>
    <x v="0"/>
    <s v="OFF-BI-10000546"/>
    <x v="1"/>
    <x v="8"/>
    <x v="614"/>
    <x v="5332"/>
    <n v="7"/>
    <n v="0.7"/>
    <n v="-4.2336000000000009"/>
    <x v="0"/>
    <x v="0"/>
  </r>
  <r>
    <n v="8194"/>
    <x v="4061"/>
    <x v="672"/>
    <d v="2017-12-03T00:00:00"/>
    <s v="First Class"/>
    <s v="LR-16915"/>
    <x v="235"/>
    <x v="0"/>
    <x v="0"/>
    <x v="28"/>
    <x v="3"/>
    <x v="35"/>
    <x v="0"/>
    <s v="OFF-AP-10001293"/>
    <x v="1"/>
    <x v="9"/>
    <x v="1346"/>
    <x v="2066"/>
    <n v="3"/>
    <n v="0.2"/>
    <n v="9.8351999999999933"/>
    <x v="0"/>
    <x v="0"/>
  </r>
  <r>
    <n v="8195"/>
    <x v="4061"/>
    <x v="672"/>
    <d v="2017-12-03T00:00:00"/>
    <s v="First Class"/>
    <s v="LR-16915"/>
    <x v="235"/>
    <x v="0"/>
    <x v="0"/>
    <x v="28"/>
    <x v="3"/>
    <x v="35"/>
    <x v="0"/>
    <s v="FUR-FU-10000576"/>
    <x v="0"/>
    <x v="5"/>
    <x v="221"/>
    <x v="5333"/>
    <n v="2"/>
    <n v="0.2"/>
    <n v="25.180800000000005"/>
    <x v="0"/>
    <x v="0"/>
  </r>
  <r>
    <n v="8196"/>
    <x v="4062"/>
    <x v="401"/>
    <d v="2017-12-11T00:00:00"/>
    <s v="Second Class"/>
    <s v="DB-13120"/>
    <x v="106"/>
    <x v="1"/>
    <x v="0"/>
    <x v="443"/>
    <x v="1"/>
    <x v="536"/>
    <x v="1"/>
    <s v="OFF-PA-10004519"/>
    <x v="1"/>
    <x v="10"/>
    <x v="1045"/>
    <x v="2482"/>
    <n v="2"/>
    <n v="0"/>
    <n v="4.3904000000000005"/>
    <x v="1"/>
    <x v="0"/>
  </r>
  <r>
    <n v="8197"/>
    <x v="4063"/>
    <x v="528"/>
    <d v="2019-09-09T00:00:00"/>
    <s v="Standard Class"/>
    <s v="LP-17095"/>
    <x v="431"/>
    <x v="0"/>
    <x v="0"/>
    <x v="289"/>
    <x v="18"/>
    <x v="364"/>
    <x v="0"/>
    <s v="TEC-AC-10004568"/>
    <x v="2"/>
    <x v="11"/>
    <x v="1118"/>
    <x v="2879"/>
    <n v="4"/>
    <n v="0.2"/>
    <n v="-1.119600000000009"/>
    <x v="0"/>
    <x v="0"/>
  </r>
  <r>
    <n v="8198"/>
    <x v="4063"/>
    <x v="528"/>
    <d v="2019-09-09T00:00:00"/>
    <s v="Standard Class"/>
    <s v="LP-17095"/>
    <x v="431"/>
    <x v="0"/>
    <x v="0"/>
    <x v="289"/>
    <x v="18"/>
    <x v="364"/>
    <x v="0"/>
    <s v="OFF-AR-10001897"/>
    <x v="1"/>
    <x v="6"/>
    <x v="646"/>
    <x v="1002"/>
    <n v="5"/>
    <n v="0.2"/>
    <n v="7.1960000000000015"/>
    <x v="0"/>
    <x v="0"/>
  </r>
  <r>
    <n v="8199"/>
    <x v="4063"/>
    <x v="528"/>
    <d v="2019-09-09T00:00:00"/>
    <s v="Standard Class"/>
    <s v="LP-17095"/>
    <x v="431"/>
    <x v="0"/>
    <x v="0"/>
    <x v="289"/>
    <x v="18"/>
    <x v="364"/>
    <x v="0"/>
    <s v="OFF-PA-10001800"/>
    <x v="1"/>
    <x v="10"/>
    <x v="585"/>
    <x v="12"/>
    <n v="3"/>
    <n v="0.2"/>
    <n v="5.4432"/>
    <x v="0"/>
    <x v="0"/>
  </r>
  <r>
    <n v="8200"/>
    <x v="4064"/>
    <x v="558"/>
    <d v="2019-04-30T00:00:00"/>
    <s v="Standard Class"/>
    <s v="AF-10870"/>
    <x v="578"/>
    <x v="0"/>
    <x v="0"/>
    <x v="22"/>
    <x v="10"/>
    <x v="26"/>
    <x v="2"/>
    <s v="OFF-BI-10001628"/>
    <x v="1"/>
    <x v="8"/>
    <x v="1112"/>
    <x v="5334"/>
    <n v="5"/>
    <n v="0.8"/>
    <n v="-18.252500000000001"/>
    <x v="2"/>
    <x v="0"/>
  </r>
  <r>
    <n v="8201"/>
    <x v="4064"/>
    <x v="558"/>
    <d v="2019-04-30T00:00:00"/>
    <s v="Standard Class"/>
    <s v="AF-10870"/>
    <x v="578"/>
    <x v="0"/>
    <x v="0"/>
    <x v="22"/>
    <x v="10"/>
    <x v="26"/>
    <x v="2"/>
    <s v="OFF-ST-10004123"/>
    <x v="1"/>
    <x v="4"/>
    <x v="72"/>
    <x v="74"/>
    <n v="1"/>
    <n v="0.2"/>
    <n v="-18.196000000000002"/>
    <x v="2"/>
    <x v="0"/>
  </r>
  <r>
    <n v="8202"/>
    <x v="4065"/>
    <x v="627"/>
    <d v="2017-11-08T00:00:00"/>
    <s v="Same Day"/>
    <s v="KD-16495"/>
    <x v="470"/>
    <x v="1"/>
    <x v="0"/>
    <x v="20"/>
    <x v="15"/>
    <x v="23"/>
    <x v="3"/>
    <s v="OFF-ST-10000885"/>
    <x v="1"/>
    <x v="4"/>
    <x v="1666"/>
    <x v="5335"/>
    <n v="5"/>
    <n v="0"/>
    <n v="16.787500000000001"/>
    <x v="2"/>
    <x v="0"/>
  </r>
  <r>
    <n v="8203"/>
    <x v="4065"/>
    <x v="627"/>
    <d v="2017-11-08T00:00:00"/>
    <s v="Same Day"/>
    <s v="KD-16495"/>
    <x v="470"/>
    <x v="1"/>
    <x v="0"/>
    <x v="20"/>
    <x v="15"/>
    <x v="23"/>
    <x v="3"/>
    <s v="TEC-PH-10004165"/>
    <x v="2"/>
    <x v="7"/>
    <x v="895"/>
    <x v="5336"/>
    <n v="2"/>
    <n v="0"/>
    <n v="142.9948"/>
    <x v="2"/>
    <x v="0"/>
  </r>
  <r>
    <n v="8204"/>
    <x v="4065"/>
    <x v="627"/>
    <d v="2017-11-08T00:00:00"/>
    <s v="Same Day"/>
    <s v="KD-16495"/>
    <x v="470"/>
    <x v="1"/>
    <x v="0"/>
    <x v="20"/>
    <x v="15"/>
    <x v="23"/>
    <x v="3"/>
    <s v="FUR-FU-10002240"/>
    <x v="0"/>
    <x v="5"/>
    <x v="1790"/>
    <x v="5337"/>
    <n v="3"/>
    <n v="0"/>
    <n v="4.7279999999999998"/>
    <x v="2"/>
    <x v="0"/>
  </r>
  <r>
    <n v="8205"/>
    <x v="4065"/>
    <x v="627"/>
    <d v="2017-11-08T00:00:00"/>
    <s v="Same Day"/>
    <s v="KD-16495"/>
    <x v="470"/>
    <x v="1"/>
    <x v="0"/>
    <x v="20"/>
    <x v="15"/>
    <x v="23"/>
    <x v="3"/>
    <s v="TEC-MA-10000045"/>
    <x v="2"/>
    <x v="15"/>
    <x v="1702"/>
    <x v="5338"/>
    <n v="4"/>
    <n v="0"/>
    <n v="2229.0239999999999"/>
    <x v="2"/>
    <x v="0"/>
  </r>
  <r>
    <n v="8206"/>
    <x v="4065"/>
    <x v="627"/>
    <d v="2017-11-08T00:00:00"/>
    <s v="Same Day"/>
    <s v="KD-16495"/>
    <x v="470"/>
    <x v="1"/>
    <x v="0"/>
    <x v="20"/>
    <x v="15"/>
    <x v="23"/>
    <x v="3"/>
    <s v="FUR-CH-10003746"/>
    <x v="0"/>
    <x v="1"/>
    <x v="623"/>
    <x v="5339"/>
    <n v="2"/>
    <n v="0.1"/>
    <n v="115.5528"/>
    <x v="2"/>
    <x v="0"/>
  </r>
  <r>
    <n v="8207"/>
    <x v="4066"/>
    <x v="33"/>
    <d v="2017-04-30T00:00:00"/>
    <s v="Standard Class"/>
    <s v="SA-20830"/>
    <x v="193"/>
    <x v="0"/>
    <x v="0"/>
    <x v="399"/>
    <x v="2"/>
    <x v="486"/>
    <x v="0"/>
    <s v="FUR-TA-10000577"/>
    <x v="0"/>
    <x v="3"/>
    <x v="3"/>
    <x v="5340"/>
    <n v="1"/>
    <n v="0.45"/>
    <n v="-76.606200000000001"/>
    <x v="0"/>
    <x v="0"/>
  </r>
  <r>
    <n v="8208"/>
    <x v="4066"/>
    <x v="33"/>
    <d v="2017-04-30T00:00:00"/>
    <s v="Standard Class"/>
    <s v="SA-20830"/>
    <x v="193"/>
    <x v="0"/>
    <x v="0"/>
    <x v="399"/>
    <x v="2"/>
    <x v="486"/>
    <x v="0"/>
    <s v="OFF-AR-10004757"/>
    <x v="1"/>
    <x v="6"/>
    <x v="346"/>
    <x v="370"/>
    <n v="1"/>
    <n v="0.2"/>
    <n v="0.42639999999999978"/>
    <x v="0"/>
    <x v="0"/>
  </r>
  <r>
    <n v="8209"/>
    <x v="4067"/>
    <x v="1181"/>
    <d v="2017-09-24T00:00:00"/>
    <s v="Standard Class"/>
    <s v="BG-11035"/>
    <x v="767"/>
    <x v="0"/>
    <x v="0"/>
    <x v="316"/>
    <x v="18"/>
    <x v="394"/>
    <x v="0"/>
    <s v="OFF-BI-10000545"/>
    <x v="1"/>
    <x v="8"/>
    <x v="692"/>
    <x v="5341"/>
    <n v="6"/>
    <n v="0.7"/>
    <n v="-913.17599999999993"/>
    <x v="0"/>
    <x v="0"/>
  </r>
  <r>
    <n v="8210"/>
    <x v="4067"/>
    <x v="1181"/>
    <d v="2017-09-24T00:00:00"/>
    <s v="Standard Class"/>
    <s v="BG-11035"/>
    <x v="767"/>
    <x v="0"/>
    <x v="0"/>
    <x v="316"/>
    <x v="18"/>
    <x v="394"/>
    <x v="0"/>
    <s v="OFF-ST-10001522"/>
    <x v="1"/>
    <x v="4"/>
    <x v="197"/>
    <x v="5342"/>
    <n v="4"/>
    <n v="0.2"/>
    <n v="-58.873600000000025"/>
    <x v="0"/>
    <x v="0"/>
  </r>
  <r>
    <n v="8211"/>
    <x v="4068"/>
    <x v="210"/>
    <d v="2019-09-12T00:00:00"/>
    <s v="Standard Class"/>
    <s v="DM-12955"/>
    <x v="678"/>
    <x v="1"/>
    <x v="0"/>
    <x v="316"/>
    <x v="18"/>
    <x v="394"/>
    <x v="0"/>
    <s v="OFF-AP-10001271"/>
    <x v="1"/>
    <x v="9"/>
    <x v="474"/>
    <x v="2424"/>
    <n v="2"/>
    <n v="0.2"/>
    <n v="7.1372000000000035"/>
    <x v="0"/>
    <x v="0"/>
  </r>
  <r>
    <n v="8212"/>
    <x v="4069"/>
    <x v="77"/>
    <d v="2018-11-12T00:00:00"/>
    <s v="Standard Class"/>
    <s v="MC-17845"/>
    <x v="266"/>
    <x v="0"/>
    <x v="0"/>
    <x v="61"/>
    <x v="5"/>
    <x v="77"/>
    <x v="2"/>
    <s v="FUR-FU-10002030"/>
    <x v="0"/>
    <x v="5"/>
    <x v="1822"/>
    <x v="5343"/>
    <n v="5"/>
    <n v="0.6"/>
    <n v="-17.783999999999992"/>
    <x v="2"/>
    <x v="0"/>
  </r>
  <r>
    <n v="8213"/>
    <x v="4069"/>
    <x v="77"/>
    <d v="2018-11-12T00:00:00"/>
    <s v="Standard Class"/>
    <s v="MC-17845"/>
    <x v="266"/>
    <x v="0"/>
    <x v="0"/>
    <x v="61"/>
    <x v="5"/>
    <x v="77"/>
    <x v="2"/>
    <s v="OFF-ST-10001272"/>
    <x v="1"/>
    <x v="4"/>
    <x v="533"/>
    <x v="5344"/>
    <n v="3"/>
    <n v="0.2"/>
    <n v="19.630499999999998"/>
    <x v="2"/>
    <x v="0"/>
  </r>
  <r>
    <n v="8214"/>
    <x v="4070"/>
    <x v="12"/>
    <d v="2017-10-02T00:00:00"/>
    <s v="Standard Class"/>
    <s v="ML-17395"/>
    <x v="504"/>
    <x v="1"/>
    <x v="0"/>
    <x v="87"/>
    <x v="18"/>
    <x v="108"/>
    <x v="0"/>
    <s v="OFF-BI-10001116"/>
    <x v="1"/>
    <x v="8"/>
    <x v="1075"/>
    <x v="5345"/>
    <n v="4"/>
    <n v="0.7"/>
    <n v="-4.6463999999999981"/>
    <x v="0"/>
    <x v="0"/>
  </r>
  <r>
    <n v="8215"/>
    <x v="4070"/>
    <x v="12"/>
    <d v="2017-10-02T00:00:00"/>
    <s v="Standard Class"/>
    <s v="ML-17395"/>
    <x v="504"/>
    <x v="1"/>
    <x v="0"/>
    <x v="87"/>
    <x v="18"/>
    <x v="108"/>
    <x v="0"/>
    <s v="OFF-PA-10004665"/>
    <x v="1"/>
    <x v="10"/>
    <x v="1389"/>
    <x v="3755"/>
    <n v="1"/>
    <n v="0.2"/>
    <n v="3.7989999999999995"/>
    <x v="0"/>
    <x v="0"/>
  </r>
  <r>
    <n v="8216"/>
    <x v="4070"/>
    <x v="12"/>
    <d v="2017-10-02T00:00:00"/>
    <s v="Standard Class"/>
    <s v="ML-17395"/>
    <x v="504"/>
    <x v="1"/>
    <x v="0"/>
    <x v="87"/>
    <x v="18"/>
    <x v="108"/>
    <x v="0"/>
    <s v="OFF-BI-10004506"/>
    <x v="1"/>
    <x v="8"/>
    <x v="1247"/>
    <x v="5346"/>
    <n v="1"/>
    <n v="0.7"/>
    <n v="-1.8106"/>
    <x v="0"/>
    <x v="0"/>
  </r>
  <r>
    <n v="8217"/>
    <x v="4070"/>
    <x v="12"/>
    <d v="2017-10-02T00:00:00"/>
    <s v="Standard Class"/>
    <s v="ML-17395"/>
    <x v="504"/>
    <x v="1"/>
    <x v="0"/>
    <x v="87"/>
    <x v="18"/>
    <x v="108"/>
    <x v="0"/>
    <s v="OFF-BI-10001982"/>
    <x v="1"/>
    <x v="8"/>
    <x v="304"/>
    <x v="5347"/>
    <n v="2"/>
    <n v="0.7"/>
    <n v="-2.2847999999999997"/>
    <x v="0"/>
    <x v="0"/>
  </r>
  <r>
    <n v="8218"/>
    <x v="4071"/>
    <x v="462"/>
    <d v="2016-10-07T00:00:00"/>
    <s v="Standard Class"/>
    <s v="RD-19930"/>
    <x v="709"/>
    <x v="0"/>
    <x v="0"/>
    <x v="61"/>
    <x v="5"/>
    <x v="162"/>
    <x v="2"/>
    <s v="OFF-FA-10002676"/>
    <x v="1"/>
    <x v="13"/>
    <x v="1078"/>
    <x v="1456"/>
    <n v="3"/>
    <n v="0.2"/>
    <n v="0.86879999999999979"/>
    <x v="2"/>
    <x v="0"/>
  </r>
  <r>
    <n v="8219"/>
    <x v="4071"/>
    <x v="462"/>
    <d v="2016-10-07T00:00:00"/>
    <s v="Standard Class"/>
    <s v="RD-19930"/>
    <x v="709"/>
    <x v="0"/>
    <x v="0"/>
    <x v="61"/>
    <x v="5"/>
    <x v="162"/>
    <x v="2"/>
    <s v="FUR-FU-10000758"/>
    <x v="0"/>
    <x v="5"/>
    <x v="1082"/>
    <x v="5348"/>
    <n v="3"/>
    <n v="0.6"/>
    <n v="-19.065600000000007"/>
    <x v="2"/>
    <x v="0"/>
  </r>
  <r>
    <n v="8220"/>
    <x v="4071"/>
    <x v="462"/>
    <d v="2016-10-07T00:00:00"/>
    <s v="Standard Class"/>
    <s v="RD-19930"/>
    <x v="709"/>
    <x v="0"/>
    <x v="0"/>
    <x v="61"/>
    <x v="5"/>
    <x v="162"/>
    <x v="2"/>
    <s v="OFF-LA-10002271"/>
    <x v="1"/>
    <x v="2"/>
    <x v="641"/>
    <x v="1268"/>
    <n v="2"/>
    <n v="0.2"/>
    <n v="1.7247999999999997"/>
    <x v="2"/>
    <x v="0"/>
  </r>
  <r>
    <n v="8221"/>
    <x v="4071"/>
    <x v="462"/>
    <d v="2016-10-07T00:00:00"/>
    <s v="Standard Class"/>
    <s v="RD-19930"/>
    <x v="709"/>
    <x v="0"/>
    <x v="0"/>
    <x v="61"/>
    <x v="5"/>
    <x v="162"/>
    <x v="2"/>
    <s v="OFF-BI-10002609"/>
    <x v="1"/>
    <x v="8"/>
    <x v="98"/>
    <x v="99"/>
    <n v="3"/>
    <n v="0.8"/>
    <n v="-3.0396000000000001"/>
    <x v="2"/>
    <x v="0"/>
  </r>
  <r>
    <n v="8222"/>
    <x v="4071"/>
    <x v="462"/>
    <d v="2016-10-07T00:00:00"/>
    <s v="Standard Class"/>
    <s v="RD-19930"/>
    <x v="709"/>
    <x v="0"/>
    <x v="0"/>
    <x v="61"/>
    <x v="5"/>
    <x v="162"/>
    <x v="2"/>
    <s v="OFF-FA-10000254"/>
    <x v="1"/>
    <x v="13"/>
    <x v="1823"/>
    <x v="5349"/>
    <n v="4"/>
    <n v="0.2"/>
    <n v="-3.7680000000000002"/>
    <x v="2"/>
    <x v="0"/>
  </r>
  <r>
    <n v="8223"/>
    <x v="4072"/>
    <x v="1087"/>
    <d v="2016-02-24T00:00:00"/>
    <s v="Standard Class"/>
    <s v="AB-10015"/>
    <x v="755"/>
    <x v="0"/>
    <x v="0"/>
    <x v="81"/>
    <x v="5"/>
    <x v="174"/>
    <x v="2"/>
    <s v="OFF-ST-10000321"/>
    <x v="1"/>
    <x v="4"/>
    <x v="1543"/>
    <x v="1438"/>
    <n v="2"/>
    <n v="0.2"/>
    <n v="-2.5248000000000022"/>
    <x v="2"/>
    <x v="0"/>
  </r>
  <r>
    <n v="8224"/>
    <x v="4073"/>
    <x v="1"/>
    <d v="2018-06-16T00:00:00"/>
    <s v="Standard Class"/>
    <s v="EA-14035"/>
    <x v="105"/>
    <x v="1"/>
    <x v="0"/>
    <x v="45"/>
    <x v="1"/>
    <x v="54"/>
    <x v="1"/>
    <s v="OFF-PA-10000241"/>
    <x v="1"/>
    <x v="10"/>
    <x v="1160"/>
    <x v="790"/>
    <n v="6"/>
    <n v="0"/>
    <n v="83.645999999999987"/>
    <x v="1"/>
    <x v="0"/>
  </r>
  <r>
    <n v="8225"/>
    <x v="4073"/>
    <x v="1"/>
    <d v="2018-06-16T00:00:00"/>
    <s v="Standard Class"/>
    <s v="EA-14035"/>
    <x v="105"/>
    <x v="1"/>
    <x v="0"/>
    <x v="45"/>
    <x v="1"/>
    <x v="54"/>
    <x v="1"/>
    <s v="OFF-PA-10004782"/>
    <x v="1"/>
    <x v="10"/>
    <x v="1422"/>
    <x v="91"/>
    <n v="2"/>
    <n v="0"/>
    <n v="6.2208000000000006"/>
    <x v="1"/>
    <x v="0"/>
  </r>
  <r>
    <n v="8226"/>
    <x v="4074"/>
    <x v="752"/>
    <d v="2019-11-04T00:00:00"/>
    <s v="Second Class"/>
    <s v="SF-20065"/>
    <x v="11"/>
    <x v="0"/>
    <x v="0"/>
    <x v="231"/>
    <x v="31"/>
    <x v="288"/>
    <x v="3"/>
    <s v="OFF-PA-10004243"/>
    <x v="1"/>
    <x v="10"/>
    <x v="274"/>
    <x v="2408"/>
    <n v="10"/>
    <n v="0"/>
    <n v="91.055999999999983"/>
    <x v="2"/>
    <x v="0"/>
  </r>
  <r>
    <n v="8227"/>
    <x v="4074"/>
    <x v="752"/>
    <d v="2019-11-04T00:00:00"/>
    <s v="Second Class"/>
    <s v="SF-20065"/>
    <x v="11"/>
    <x v="0"/>
    <x v="0"/>
    <x v="231"/>
    <x v="31"/>
    <x v="288"/>
    <x v="3"/>
    <s v="OFF-PA-10001033"/>
    <x v="1"/>
    <x v="10"/>
    <x v="1509"/>
    <x v="1018"/>
    <n v="1"/>
    <n v="0"/>
    <n v="20.085100000000001"/>
    <x v="2"/>
    <x v="0"/>
  </r>
  <r>
    <n v="8228"/>
    <x v="4075"/>
    <x v="958"/>
    <d v="2018-04-08T00:00:00"/>
    <s v="Second Class"/>
    <s v="BC-11125"/>
    <x v="604"/>
    <x v="2"/>
    <x v="0"/>
    <x v="21"/>
    <x v="15"/>
    <x v="24"/>
    <x v="3"/>
    <s v="FUR-FU-10000723"/>
    <x v="0"/>
    <x v="5"/>
    <x v="480"/>
    <x v="5350"/>
    <n v="2"/>
    <n v="0"/>
    <n v="7.4376000000000033"/>
    <x v="2"/>
    <x v="0"/>
  </r>
  <r>
    <n v="8229"/>
    <x v="4075"/>
    <x v="958"/>
    <d v="2018-04-08T00:00:00"/>
    <s v="Second Class"/>
    <s v="BC-11125"/>
    <x v="604"/>
    <x v="2"/>
    <x v="0"/>
    <x v="21"/>
    <x v="15"/>
    <x v="24"/>
    <x v="3"/>
    <s v="OFF-ST-10003455"/>
    <x v="1"/>
    <x v="4"/>
    <x v="171"/>
    <x v="5351"/>
    <n v="2"/>
    <n v="0"/>
    <n v="8.0652000000000008"/>
    <x v="2"/>
    <x v="0"/>
  </r>
  <r>
    <n v="8230"/>
    <x v="4075"/>
    <x v="958"/>
    <d v="2018-04-08T00:00:00"/>
    <s v="Second Class"/>
    <s v="BC-11125"/>
    <x v="604"/>
    <x v="2"/>
    <x v="0"/>
    <x v="21"/>
    <x v="15"/>
    <x v="24"/>
    <x v="3"/>
    <s v="TEC-AC-10001109"/>
    <x v="2"/>
    <x v="11"/>
    <x v="1007"/>
    <x v="1324"/>
    <n v="3"/>
    <n v="0"/>
    <n v="37.787400000000005"/>
    <x v="2"/>
    <x v="0"/>
  </r>
  <r>
    <n v="8231"/>
    <x v="4076"/>
    <x v="1186"/>
    <d v="2018-07-02T00:00:00"/>
    <s v="Second Class"/>
    <s v="PF-19165"/>
    <x v="58"/>
    <x v="0"/>
    <x v="0"/>
    <x v="406"/>
    <x v="32"/>
    <x v="493"/>
    <x v="0"/>
    <s v="OFF-AR-10004344"/>
    <x v="1"/>
    <x v="6"/>
    <x v="370"/>
    <x v="878"/>
    <n v="3"/>
    <n v="0"/>
    <n v="9.7118999999999982"/>
    <x v="0"/>
    <x v="0"/>
  </r>
  <r>
    <n v="8232"/>
    <x v="4076"/>
    <x v="1186"/>
    <d v="2018-07-02T00:00:00"/>
    <s v="Second Class"/>
    <s v="PF-19165"/>
    <x v="58"/>
    <x v="0"/>
    <x v="0"/>
    <x v="406"/>
    <x v="32"/>
    <x v="493"/>
    <x v="0"/>
    <s v="FUR-BO-10004695"/>
    <x v="0"/>
    <x v="0"/>
    <x v="200"/>
    <x v="5352"/>
    <n v="7"/>
    <n v="0"/>
    <n v="291.37779999999987"/>
    <x v="0"/>
    <x v="0"/>
  </r>
  <r>
    <n v="8233"/>
    <x v="4077"/>
    <x v="358"/>
    <d v="2016-09-28T00:00:00"/>
    <s v="Standard Class"/>
    <s v="SE-20110"/>
    <x v="339"/>
    <x v="0"/>
    <x v="0"/>
    <x v="49"/>
    <x v="1"/>
    <x v="58"/>
    <x v="1"/>
    <s v="OFF-ST-10000675"/>
    <x v="1"/>
    <x v="4"/>
    <x v="298"/>
    <x v="3382"/>
    <n v="5"/>
    <n v="0"/>
    <n v="42.362499999999997"/>
    <x v="1"/>
    <x v="0"/>
  </r>
  <r>
    <n v="8234"/>
    <x v="4077"/>
    <x v="358"/>
    <d v="2016-09-28T00:00:00"/>
    <s v="Standard Class"/>
    <s v="SE-20110"/>
    <x v="339"/>
    <x v="0"/>
    <x v="0"/>
    <x v="49"/>
    <x v="1"/>
    <x v="58"/>
    <x v="1"/>
    <s v="OFF-ST-10002301"/>
    <x v="1"/>
    <x v="4"/>
    <x v="1499"/>
    <x v="1390"/>
    <n v="2"/>
    <n v="0"/>
    <n v="0.40679999999999694"/>
    <x v="1"/>
    <x v="0"/>
  </r>
  <r>
    <n v="8235"/>
    <x v="4078"/>
    <x v="927"/>
    <d v="2019-05-06T00:00:00"/>
    <s v="Standard Class"/>
    <s v="CJ-12010"/>
    <x v="170"/>
    <x v="0"/>
    <x v="0"/>
    <x v="108"/>
    <x v="2"/>
    <x v="133"/>
    <x v="0"/>
    <s v="OFF-SU-10001212"/>
    <x v="1"/>
    <x v="14"/>
    <x v="1686"/>
    <x v="5353"/>
    <n v="2"/>
    <n v="0.2"/>
    <n v="0.4159999999999997"/>
    <x v="0"/>
    <x v="0"/>
  </r>
  <r>
    <n v="8236"/>
    <x v="4078"/>
    <x v="927"/>
    <d v="2019-05-06T00:00:00"/>
    <s v="Standard Class"/>
    <s v="CJ-12010"/>
    <x v="170"/>
    <x v="0"/>
    <x v="0"/>
    <x v="108"/>
    <x v="2"/>
    <x v="133"/>
    <x v="0"/>
    <s v="FUR-TA-10001889"/>
    <x v="0"/>
    <x v="3"/>
    <x v="411"/>
    <x v="5354"/>
    <n v="4"/>
    <n v="0.45"/>
    <n v="-458.14679999999998"/>
    <x v="0"/>
    <x v="0"/>
  </r>
  <r>
    <n v="8237"/>
    <x v="4078"/>
    <x v="927"/>
    <d v="2019-05-06T00:00:00"/>
    <s v="Standard Class"/>
    <s v="CJ-12010"/>
    <x v="170"/>
    <x v="0"/>
    <x v="0"/>
    <x v="108"/>
    <x v="2"/>
    <x v="133"/>
    <x v="0"/>
    <s v="FUR-CH-10002024"/>
    <x v="0"/>
    <x v="1"/>
    <x v="483"/>
    <x v="5355"/>
    <n v="5"/>
    <n v="0.2"/>
    <n v="0"/>
    <x v="0"/>
    <x v="0"/>
  </r>
  <r>
    <n v="8238"/>
    <x v="4079"/>
    <x v="179"/>
    <d v="2019-10-20T00:00:00"/>
    <s v="Same Day"/>
    <s v="PT-19090"/>
    <x v="690"/>
    <x v="0"/>
    <x v="0"/>
    <x v="108"/>
    <x v="2"/>
    <x v="133"/>
    <x v="0"/>
    <s v="OFF-ST-10000617"/>
    <x v="1"/>
    <x v="4"/>
    <x v="384"/>
    <x v="411"/>
    <n v="2"/>
    <n v="0.2"/>
    <n v="-0.7748000000000006"/>
    <x v="0"/>
    <x v="0"/>
  </r>
  <r>
    <n v="8239"/>
    <x v="4079"/>
    <x v="179"/>
    <d v="2019-10-20T00:00:00"/>
    <s v="Same Day"/>
    <s v="PT-19090"/>
    <x v="690"/>
    <x v="0"/>
    <x v="0"/>
    <x v="108"/>
    <x v="2"/>
    <x v="133"/>
    <x v="0"/>
    <s v="OFF-PA-10000380"/>
    <x v="1"/>
    <x v="10"/>
    <x v="1290"/>
    <x v="1407"/>
    <n v="1"/>
    <n v="0.2"/>
    <n v="2.5019999999999998"/>
    <x v="0"/>
    <x v="0"/>
  </r>
  <r>
    <n v="8240"/>
    <x v="4079"/>
    <x v="179"/>
    <d v="2019-10-20T00:00:00"/>
    <s v="Same Day"/>
    <s v="PT-19090"/>
    <x v="690"/>
    <x v="0"/>
    <x v="0"/>
    <x v="108"/>
    <x v="2"/>
    <x v="133"/>
    <x v="0"/>
    <s v="OFF-AR-10003251"/>
    <x v="1"/>
    <x v="6"/>
    <x v="1050"/>
    <x v="3079"/>
    <n v="2"/>
    <n v="0.2"/>
    <n v="1.1119999999999999"/>
    <x v="0"/>
    <x v="0"/>
  </r>
  <r>
    <n v="8241"/>
    <x v="4079"/>
    <x v="179"/>
    <d v="2019-10-20T00:00:00"/>
    <s v="Same Day"/>
    <s v="PT-19090"/>
    <x v="690"/>
    <x v="0"/>
    <x v="0"/>
    <x v="108"/>
    <x v="2"/>
    <x v="133"/>
    <x v="0"/>
    <s v="FUR-FU-10000175"/>
    <x v="0"/>
    <x v="5"/>
    <x v="1638"/>
    <x v="5356"/>
    <n v="4"/>
    <n v="0.2"/>
    <n v="6.0411999999999964"/>
    <x v="0"/>
    <x v="0"/>
  </r>
  <r>
    <n v="8242"/>
    <x v="4080"/>
    <x v="416"/>
    <d v="2016-09-05T00:00:00"/>
    <s v="Standard Class"/>
    <s v="LH-16900"/>
    <x v="23"/>
    <x v="0"/>
    <x v="0"/>
    <x v="20"/>
    <x v="15"/>
    <x v="29"/>
    <x v="3"/>
    <s v="OFF-BI-10004716"/>
    <x v="1"/>
    <x v="8"/>
    <x v="707"/>
    <x v="5357"/>
    <n v="2"/>
    <n v="0.2"/>
    <n v="8.3103999999999996"/>
    <x v="2"/>
    <x v="0"/>
  </r>
  <r>
    <n v="8243"/>
    <x v="4080"/>
    <x v="416"/>
    <d v="2016-09-05T00:00:00"/>
    <s v="Standard Class"/>
    <s v="LH-16900"/>
    <x v="23"/>
    <x v="0"/>
    <x v="0"/>
    <x v="20"/>
    <x v="15"/>
    <x v="29"/>
    <x v="3"/>
    <s v="TEC-AC-10002842"/>
    <x v="2"/>
    <x v="11"/>
    <x v="1185"/>
    <x v="5358"/>
    <n v="3"/>
    <n v="0"/>
    <n v="57.120000000000019"/>
    <x v="2"/>
    <x v="0"/>
  </r>
  <r>
    <n v="8244"/>
    <x v="4081"/>
    <x v="1132"/>
    <d v="2016-08-16T00:00:00"/>
    <s v="Standard Class"/>
    <s v="BW-11200"/>
    <x v="572"/>
    <x v="0"/>
    <x v="0"/>
    <x v="8"/>
    <x v="1"/>
    <x v="34"/>
    <x v="1"/>
    <s v="TEC-PH-10003691"/>
    <x v="2"/>
    <x v="7"/>
    <x v="1407"/>
    <x v="5359"/>
    <n v="8"/>
    <n v="0.2"/>
    <n v="50.396000000000015"/>
    <x v="1"/>
    <x v="0"/>
  </r>
  <r>
    <n v="8245"/>
    <x v="4081"/>
    <x v="1132"/>
    <d v="2016-08-16T00:00:00"/>
    <s v="Standard Class"/>
    <s v="BW-11200"/>
    <x v="572"/>
    <x v="0"/>
    <x v="0"/>
    <x v="8"/>
    <x v="1"/>
    <x v="34"/>
    <x v="1"/>
    <s v="FUR-FU-10002878"/>
    <x v="0"/>
    <x v="5"/>
    <x v="1134"/>
    <x v="5360"/>
    <n v="3"/>
    <n v="0"/>
    <n v="31.612800000000004"/>
    <x v="1"/>
    <x v="0"/>
  </r>
  <r>
    <n v="8246"/>
    <x v="4082"/>
    <x v="710"/>
    <d v="2016-08-23T00:00:00"/>
    <s v="Standard Class"/>
    <s v="BS-11365"/>
    <x v="740"/>
    <x v="1"/>
    <x v="0"/>
    <x v="38"/>
    <x v="32"/>
    <x v="112"/>
    <x v="0"/>
    <s v="OFF-ST-10000991"/>
    <x v="1"/>
    <x v="4"/>
    <x v="157"/>
    <x v="3216"/>
    <n v="3"/>
    <n v="0"/>
    <n v="10.347300000000004"/>
    <x v="0"/>
    <x v="0"/>
  </r>
  <r>
    <n v="8247"/>
    <x v="4083"/>
    <x v="1187"/>
    <d v="2017-05-10T00:00:00"/>
    <s v="Same Day"/>
    <s v="DP-13390"/>
    <x v="503"/>
    <x v="2"/>
    <x v="0"/>
    <x v="34"/>
    <x v="10"/>
    <x v="173"/>
    <x v="2"/>
    <s v="OFF-AP-10002439"/>
    <x v="1"/>
    <x v="9"/>
    <x v="553"/>
    <x v="5361"/>
    <n v="5"/>
    <n v="0.8"/>
    <n v="-191.619"/>
    <x v="2"/>
    <x v="0"/>
  </r>
  <r>
    <n v="8248"/>
    <x v="4083"/>
    <x v="1187"/>
    <d v="2017-05-10T00:00:00"/>
    <s v="Same Day"/>
    <s v="DP-13390"/>
    <x v="503"/>
    <x v="2"/>
    <x v="0"/>
    <x v="34"/>
    <x v="10"/>
    <x v="173"/>
    <x v="2"/>
    <s v="OFF-AR-10004602"/>
    <x v="1"/>
    <x v="6"/>
    <x v="1226"/>
    <x v="2862"/>
    <n v="2"/>
    <n v="0.2"/>
    <n v="3.6784000000000017"/>
    <x v="2"/>
    <x v="0"/>
  </r>
  <r>
    <n v="8249"/>
    <x v="4084"/>
    <x v="1120"/>
    <d v="2018-05-13T00:00:00"/>
    <s v="Second Class"/>
    <s v="CS-12400"/>
    <x v="37"/>
    <x v="2"/>
    <x v="0"/>
    <x v="10"/>
    <x v="9"/>
    <x v="63"/>
    <x v="3"/>
    <s v="TEC-PH-10001795"/>
    <x v="2"/>
    <x v="7"/>
    <x v="647"/>
    <x v="5362"/>
    <n v="2"/>
    <n v="0.4"/>
    <n v="-123.9980000000001"/>
    <x v="2"/>
    <x v="0"/>
  </r>
  <r>
    <n v="8250"/>
    <x v="4085"/>
    <x v="616"/>
    <d v="2017-03-09T00:00:00"/>
    <s v="Second Class"/>
    <s v="MS-17365"/>
    <x v="333"/>
    <x v="0"/>
    <x v="0"/>
    <x v="22"/>
    <x v="10"/>
    <x v="155"/>
    <x v="2"/>
    <s v="OFF-BI-10002854"/>
    <x v="1"/>
    <x v="8"/>
    <x v="904"/>
    <x v="5363"/>
    <n v="2"/>
    <n v="0.8"/>
    <n v="-16.818000000000005"/>
    <x v="2"/>
    <x v="0"/>
  </r>
  <r>
    <n v="8251"/>
    <x v="4085"/>
    <x v="616"/>
    <d v="2017-03-09T00:00:00"/>
    <s v="Second Class"/>
    <s v="MS-17365"/>
    <x v="333"/>
    <x v="0"/>
    <x v="0"/>
    <x v="22"/>
    <x v="10"/>
    <x v="155"/>
    <x v="2"/>
    <s v="FUR-FU-10000023"/>
    <x v="0"/>
    <x v="5"/>
    <x v="325"/>
    <x v="5364"/>
    <n v="2"/>
    <n v="0.6"/>
    <n v="-1.8847999999999994"/>
    <x v="2"/>
    <x v="0"/>
  </r>
  <r>
    <n v="8252"/>
    <x v="4085"/>
    <x v="616"/>
    <d v="2017-03-09T00:00:00"/>
    <s v="Second Class"/>
    <s v="MS-17365"/>
    <x v="333"/>
    <x v="0"/>
    <x v="0"/>
    <x v="22"/>
    <x v="10"/>
    <x v="155"/>
    <x v="2"/>
    <s v="OFF-AP-10000828"/>
    <x v="1"/>
    <x v="9"/>
    <x v="1096"/>
    <x v="5365"/>
    <n v="5"/>
    <n v="0.8"/>
    <n v="-470.548"/>
    <x v="2"/>
    <x v="0"/>
  </r>
  <r>
    <n v="8253"/>
    <x v="4085"/>
    <x v="616"/>
    <d v="2017-03-09T00:00:00"/>
    <s v="Second Class"/>
    <s v="MS-17365"/>
    <x v="333"/>
    <x v="0"/>
    <x v="0"/>
    <x v="22"/>
    <x v="10"/>
    <x v="155"/>
    <x v="2"/>
    <s v="OFF-ST-10000777"/>
    <x v="1"/>
    <x v="4"/>
    <x v="117"/>
    <x v="1556"/>
    <n v="2"/>
    <n v="0.2"/>
    <n v="6.0416000000000025"/>
    <x v="2"/>
    <x v="0"/>
  </r>
  <r>
    <n v="8254"/>
    <x v="4086"/>
    <x v="801"/>
    <d v="2019-08-19T00:00:00"/>
    <s v="Standard Class"/>
    <s v="DK-12895"/>
    <x v="729"/>
    <x v="0"/>
    <x v="0"/>
    <x v="4"/>
    <x v="4"/>
    <x v="5"/>
    <x v="1"/>
    <s v="TEC-CO-10000971"/>
    <x v="2"/>
    <x v="16"/>
    <x v="1313"/>
    <x v="5366"/>
    <n v="1"/>
    <n v="0"/>
    <n v="89.996999999999986"/>
    <x v="1"/>
    <x v="0"/>
  </r>
  <r>
    <n v="8255"/>
    <x v="4086"/>
    <x v="801"/>
    <d v="2019-08-19T00:00:00"/>
    <s v="Standard Class"/>
    <s v="DK-12895"/>
    <x v="729"/>
    <x v="0"/>
    <x v="0"/>
    <x v="4"/>
    <x v="4"/>
    <x v="5"/>
    <x v="1"/>
    <s v="OFF-PA-10003134"/>
    <x v="1"/>
    <x v="10"/>
    <x v="1672"/>
    <x v="2250"/>
    <n v="4"/>
    <n v="0"/>
    <n v="92.236799999999988"/>
    <x v="1"/>
    <x v="0"/>
  </r>
  <r>
    <n v="8256"/>
    <x v="4086"/>
    <x v="801"/>
    <d v="2019-08-19T00:00:00"/>
    <s v="Standard Class"/>
    <s v="DK-12895"/>
    <x v="729"/>
    <x v="0"/>
    <x v="0"/>
    <x v="4"/>
    <x v="4"/>
    <x v="5"/>
    <x v="1"/>
    <s v="TEC-PH-10002538"/>
    <x v="2"/>
    <x v="7"/>
    <x v="529"/>
    <x v="5367"/>
    <n v="8"/>
    <n v="0.2"/>
    <n v="27.295199999999973"/>
    <x v="1"/>
    <x v="0"/>
  </r>
  <r>
    <n v="8257"/>
    <x v="4086"/>
    <x v="801"/>
    <d v="2019-08-19T00:00:00"/>
    <s v="Standard Class"/>
    <s v="DK-12895"/>
    <x v="729"/>
    <x v="0"/>
    <x v="0"/>
    <x v="4"/>
    <x v="4"/>
    <x v="5"/>
    <x v="1"/>
    <s v="OFF-ST-10001228"/>
    <x v="1"/>
    <x v="4"/>
    <x v="450"/>
    <x v="485"/>
    <n v="3"/>
    <n v="0"/>
    <n v="11.684999999999999"/>
    <x v="1"/>
    <x v="0"/>
  </r>
  <r>
    <n v="8258"/>
    <x v="4086"/>
    <x v="801"/>
    <d v="2019-08-19T00:00:00"/>
    <s v="Standard Class"/>
    <s v="DK-12895"/>
    <x v="729"/>
    <x v="0"/>
    <x v="0"/>
    <x v="4"/>
    <x v="4"/>
    <x v="5"/>
    <x v="1"/>
    <s v="TEC-AC-10000397"/>
    <x v="2"/>
    <x v="11"/>
    <x v="1468"/>
    <x v="5368"/>
    <n v="5"/>
    <n v="0"/>
    <n v="12.246500000000005"/>
    <x v="1"/>
    <x v="0"/>
  </r>
  <r>
    <n v="8259"/>
    <x v="4086"/>
    <x v="801"/>
    <d v="2019-08-19T00:00:00"/>
    <s v="Standard Class"/>
    <s v="DK-12895"/>
    <x v="729"/>
    <x v="0"/>
    <x v="0"/>
    <x v="4"/>
    <x v="4"/>
    <x v="5"/>
    <x v="1"/>
    <s v="OFF-BI-10004308"/>
    <x v="1"/>
    <x v="8"/>
    <x v="1776"/>
    <x v="997"/>
    <n v="6"/>
    <n v="0.2"/>
    <n v="37.763999999999996"/>
    <x v="1"/>
    <x v="0"/>
  </r>
  <r>
    <n v="8260"/>
    <x v="4087"/>
    <x v="190"/>
    <d v="2018-06-26T00:00:00"/>
    <s v="Same Day"/>
    <s v="SN-20560"/>
    <x v="381"/>
    <x v="2"/>
    <x v="0"/>
    <x v="43"/>
    <x v="12"/>
    <x v="526"/>
    <x v="2"/>
    <s v="OFF-PA-10000357"/>
    <x v="1"/>
    <x v="10"/>
    <x v="447"/>
    <x v="1542"/>
    <n v="9"/>
    <n v="0"/>
    <n v="180.76590000000002"/>
    <x v="2"/>
    <x v="0"/>
  </r>
  <r>
    <n v="8261"/>
    <x v="4087"/>
    <x v="190"/>
    <d v="2018-06-26T00:00:00"/>
    <s v="Same Day"/>
    <s v="SN-20560"/>
    <x v="381"/>
    <x v="2"/>
    <x v="0"/>
    <x v="43"/>
    <x v="12"/>
    <x v="526"/>
    <x v="2"/>
    <s v="OFF-BI-10000773"/>
    <x v="1"/>
    <x v="8"/>
    <x v="386"/>
    <x v="5369"/>
    <n v="1"/>
    <n v="0"/>
    <n v="3.7693999999999992"/>
    <x v="2"/>
    <x v="0"/>
  </r>
  <r>
    <n v="8262"/>
    <x v="4087"/>
    <x v="190"/>
    <d v="2018-06-26T00:00:00"/>
    <s v="Same Day"/>
    <s v="SN-20560"/>
    <x v="381"/>
    <x v="2"/>
    <x v="0"/>
    <x v="43"/>
    <x v="12"/>
    <x v="526"/>
    <x v="2"/>
    <s v="OFF-ST-10001837"/>
    <x v="1"/>
    <x v="4"/>
    <x v="1340"/>
    <x v="5370"/>
    <n v="4"/>
    <n v="0"/>
    <n v="44.470399999999998"/>
    <x v="2"/>
    <x v="0"/>
  </r>
  <r>
    <n v="8263"/>
    <x v="4088"/>
    <x v="272"/>
    <d v="2018-12-19T00:00:00"/>
    <s v="Standard Class"/>
    <s v="TC-21475"/>
    <x v="679"/>
    <x v="2"/>
    <x v="0"/>
    <x v="115"/>
    <x v="36"/>
    <x v="145"/>
    <x v="0"/>
    <s v="OFF-PA-10002552"/>
    <x v="1"/>
    <x v="10"/>
    <x v="353"/>
    <x v="541"/>
    <n v="3"/>
    <n v="0"/>
    <n v="9.3312000000000008"/>
    <x v="0"/>
    <x v="0"/>
  </r>
  <r>
    <n v="8264"/>
    <x v="4089"/>
    <x v="1023"/>
    <d v="2017-09-17T00:00:00"/>
    <s v="Standard Class"/>
    <s v="AM-10705"/>
    <x v="562"/>
    <x v="0"/>
    <x v="0"/>
    <x v="108"/>
    <x v="3"/>
    <x v="222"/>
    <x v="0"/>
    <s v="OFF-BI-10000014"/>
    <x v="1"/>
    <x v="8"/>
    <x v="634"/>
    <x v="3702"/>
    <n v="4"/>
    <n v="0.7"/>
    <n v="-10.037199999999999"/>
    <x v="0"/>
    <x v="0"/>
  </r>
  <r>
    <n v="8265"/>
    <x v="4090"/>
    <x v="125"/>
    <d v="2017-01-04T00:00:00"/>
    <s v="Standard Class"/>
    <s v="AJ-10960"/>
    <x v="195"/>
    <x v="0"/>
    <x v="0"/>
    <x v="20"/>
    <x v="15"/>
    <x v="45"/>
    <x v="3"/>
    <s v="OFF-AP-10004136"/>
    <x v="1"/>
    <x v="9"/>
    <x v="1824"/>
    <x v="1546"/>
    <n v="3"/>
    <n v="0"/>
    <n v="30.734999999999992"/>
    <x v="2"/>
    <x v="0"/>
  </r>
  <r>
    <n v="8266"/>
    <x v="4090"/>
    <x v="125"/>
    <d v="2017-01-04T00:00:00"/>
    <s v="Standard Class"/>
    <s v="AJ-10960"/>
    <x v="195"/>
    <x v="0"/>
    <x v="0"/>
    <x v="20"/>
    <x v="15"/>
    <x v="45"/>
    <x v="3"/>
    <s v="OFF-BI-10003429"/>
    <x v="1"/>
    <x v="8"/>
    <x v="852"/>
    <x v="5371"/>
    <n v="7"/>
    <n v="0.2"/>
    <n v="12.8499"/>
    <x v="2"/>
    <x v="0"/>
  </r>
  <r>
    <n v="8267"/>
    <x v="4091"/>
    <x v="333"/>
    <d v="2016-05-04T00:00:00"/>
    <s v="Standard Class"/>
    <s v="KH-16360"/>
    <x v="347"/>
    <x v="0"/>
    <x v="0"/>
    <x v="18"/>
    <x v="13"/>
    <x v="21"/>
    <x v="3"/>
    <s v="TEC-PH-10000376"/>
    <x v="2"/>
    <x v="7"/>
    <x v="433"/>
    <x v="1024"/>
    <n v="2"/>
    <n v="0"/>
    <n v="5.1948000000000008"/>
    <x v="2"/>
    <x v="0"/>
  </r>
  <r>
    <n v="8268"/>
    <x v="4092"/>
    <x v="289"/>
    <d v="2019-02-06T00:00:00"/>
    <s v="Standard Class"/>
    <s v="LP-17095"/>
    <x v="431"/>
    <x v="0"/>
    <x v="0"/>
    <x v="34"/>
    <x v="10"/>
    <x v="173"/>
    <x v="2"/>
    <s v="FUR-TA-10003469"/>
    <x v="0"/>
    <x v="3"/>
    <x v="1573"/>
    <x v="5372"/>
    <n v="1"/>
    <n v="0.5"/>
    <n v="-47.174999999999997"/>
    <x v="2"/>
    <x v="0"/>
  </r>
  <r>
    <n v="8269"/>
    <x v="4092"/>
    <x v="289"/>
    <d v="2019-02-06T00:00:00"/>
    <s v="Standard Class"/>
    <s v="LP-17095"/>
    <x v="431"/>
    <x v="0"/>
    <x v="0"/>
    <x v="34"/>
    <x v="10"/>
    <x v="173"/>
    <x v="2"/>
    <s v="OFF-SU-10004231"/>
    <x v="1"/>
    <x v="14"/>
    <x v="557"/>
    <x v="2511"/>
    <n v="4"/>
    <n v="0.2"/>
    <n v="2.7719999999999994"/>
    <x v="2"/>
    <x v="0"/>
  </r>
  <r>
    <n v="8270"/>
    <x v="4092"/>
    <x v="289"/>
    <d v="2019-02-06T00:00:00"/>
    <s v="Standard Class"/>
    <s v="LP-17095"/>
    <x v="431"/>
    <x v="0"/>
    <x v="0"/>
    <x v="34"/>
    <x v="10"/>
    <x v="173"/>
    <x v="2"/>
    <s v="TEC-PH-10002584"/>
    <x v="2"/>
    <x v="7"/>
    <x v="1705"/>
    <x v="5373"/>
    <n v="4"/>
    <n v="0.2"/>
    <n v="250.39599999999984"/>
    <x v="2"/>
    <x v="0"/>
  </r>
  <r>
    <n v="8271"/>
    <x v="4092"/>
    <x v="289"/>
    <d v="2019-02-06T00:00:00"/>
    <s v="Standard Class"/>
    <s v="LP-17095"/>
    <x v="431"/>
    <x v="0"/>
    <x v="0"/>
    <x v="34"/>
    <x v="10"/>
    <x v="173"/>
    <x v="2"/>
    <s v="OFF-AR-10003602"/>
    <x v="1"/>
    <x v="6"/>
    <x v="242"/>
    <x v="564"/>
    <n v="2"/>
    <n v="0.2"/>
    <n v="3.1535999999999995"/>
    <x v="2"/>
    <x v="0"/>
  </r>
  <r>
    <n v="8272"/>
    <x v="4093"/>
    <x v="591"/>
    <d v="2018-12-31T00:00:00"/>
    <s v="Standard Class"/>
    <s v="JE-15715"/>
    <x v="555"/>
    <x v="0"/>
    <x v="0"/>
    <x v="20"/>
    <x v="15"/>
    <x v="29"/>
    <x v="3"/>
    <s v="FUR-CH-10002331"/>
    <x v="0"/>
    <x v="1"/>
    <x v="407"/>
    <x v="5374"/>
    <n v="8"/>
    <n v="0.1"/>
    <n v="313.26239999999967"/>
    <x v="2"/>
    <x v="0"/>
  </r>
  <r>
    <n v="8273"/>
    <x v="4094"/>
    <x v="201"/>
    <d v="2018-10-25T00:00:00"/>
    <s v="Standard Class"/>
    <s v="MY-18295"/>
    <x v="501"/>
    <x v="1"/>
    <x v="0"/>
    <x v="485"/>
    <x v="1"/>
    <x v="579"/>
    <x v="1"/>
    <s v="FUR-CH-10001802"/>
    <x v="0"/>
    <x v="1"/>
    <x v="1697"/>
    <x v="2388"/>
    <n v="4"/>
    <n v="0.2"/>
    <n v="4.8391999999999911"/>
    <x v="1"/>
    <x v="0"/>
  </r>
  <r>
    <n v="8274"/>
    <x v="4095"/>
    <x v="385"/>
    <d v="2017-06-15T00:00:00"/>
    <s v="Second Class"/>
    <s v="FC-14245"/>
    <x v="763"/>
    <x v="2"/>
    <x v="0"/>
    <x v="24"/>
    <x v="24"/>
    <x v="157"/>
    <x v="3"/>
    <s v="OFF-AR-10000634"/>
    <x v="1"/>
    <x v="6"/>
    <x v="997"/>
    <x v="1321"/>
    <n v="1"/>
    <n v="0.2"/>
    <n v="0.29960000000000009"/>
    <x v="2"/>
    <x v="0"/>
  </r>
  <r>
    <n v="8275"/>
    <x v="4096"/>
    <x v="160"/>
    <d v="2019-07-04T00:00:00"/>
    <s v="Standard Class"/>
    <s v="ND-18460"/>
    <x v="540"/>
    <x v="1"/>
    <x v="0"/>
    <x v="145"/>
    <x v="15"/>
    <x v="184"/>
    <x v="3"/>
    <s v="OFF-ST-10002615"/>
    <x v="1"/>
    <x v="4"/>
    <x v="1436"/>
    <x v="2969"/>
    <n v="7"/>
    <n v="0"/>
    <n v="282.20920000000001"/>
    <x v="2"/>
    <x v="0"/>
  </r>
  <r>
    <n v="8276"/>
    <x v="4097"/>
    <x v="153"/>
    <d v="2017-06-30T00:00:00"/>
    <s v="Standard Class"/>
    <s v="DB-13360"/>
    <x v="748"/>
    <x v="2"/>
    <x v="0"/>
    <x v="80"/>
    <x v="24"/>
    <x v="345"/>
    <x v="3"/>
    <s v="OFF-PA-10004040"/>
    <x v="1"/>
    <x v="10"/>
    <x v="99"/>
    <x v="5375"/>
    <n v="9"/>
    <n v="0.2"/>
    <n v="15.607799999999999"/>
    <x v="2"/>
    <x v="0"/>
  </r>
  <r>
    <n v="8277"/>
    <x v="4098"/>
    <x v="823"/>
    <d v="2018-02-25T00:00:00"/>
    <s v="Standard Class"/>
    <s v="LC-16960"/>
    <x v="784"/>
    <x v="2"/>
    <x v="0"/>
    <x v="67"/>
    <x v="2"/>
    <x v="85"/>
    <x v="0"/>
    <s v="OFF-BI-10003727"/>
    <x v="1"/>
    <x v="8"/>
    <x v="805"/>
    <x v="5233"/>
    <n v="3"/>
    <n v="0.7"/>
    <n v="-2.758799999999999"/>
    <x v="0"/>
    <x v="0"/>
  </r>
  <r>
    <n v="8278"/>
    <x v="4098"/>
    <x v="823"/>
    <d v="2018-02-25T00:00:00"/>
    <s v="Standard Class"/>
    <s v="LC-16960"/>
    <x v="784"/>
    <x v="2"/>
    <x v="0"/>
    <x v="67"/>
    <x v="2"/>
    <x v="85"/>
    <x v="0"/>
    <s v="OFF-BI-10002026"/>
    <x v="1"/>
    <x v="8"/>
    <x v="912"/>
    <x v="5376"/>
    <n v="2"/>
    <n v="0.7"/>
    <n v="-26.726000000000006"/>
    <x v="0"/>
    <x v="0"/>
  </r>
  <r>
    <n v="8279"/>
    <x v="4098"/>
    <x v="823"/>
    <d v="2018-02-25T00:00:00"/>
    <s v="Standard Class"/>
    <s v="LC-16960"/>
    <x v="784"/>
    <x v="2"/>
    <x v="0"/>
    <x v="67"/>
    <x v="2"/>
    <x v="85"/>
    <x v="0"/>
    <s v="OFF-ST-10001496"/>
    <x v="1"/>
    <x v="4"/>
    <x v="733"/>
    <x v="5377"/>
    <n v="3"/>
    <n v="0.2"/>
    <n v="32.434200000000004"/>
    <x v="0"/>
    <x v="0"/>
  </r>
  <r>
    <n v="8280"/>
    <x v="4099"/>
    <x v="300"/>
    <d v="2019-04-26T00:00:00"/>
    <s v="Standard Class"/>
    <s v="BD-11725"/>
    <x v="232"/>
    <x v="0"/>
    <x v="0"/>
    <x v="38"/>
    <x v="32"/>
    <x v="112"/>
    <x v="0"/>
    <s v="OFF-ST-10003716"/>
    <x v="1"/>
    <x v="4"/>
    <x v="898"/>
    <x v="5378"/>
    <n v="3"/>
    <n v="0"/>
    <n v="87.757800000000003"/>
    <x v="0"/>
    <x v="0"/>
  </r>
  <r>
    <n v="8281"/>
    <x v="4100"/>
    <x v="1188"/>
    <d v="2019-05-10T00:00:00"/>
    <s v="First Class"/>
    <s v="MC-17605"/>
    <x v="204"/>
    <x v="1"/>
    <x v="0"/>
    <x v="108"/>
    <x v="3"/>
    <x v="222"/>
    <x v="0"/>
    <s v="OFF-EN-10002504"/>
    <x v="1"/>
    <x v="12"/>
    <x v="113"/>
    <x v="5379"/>
    <n v="3"/>
    <n v="0.2"/>
    <n v="22.015799999999999"/>
    <x v="0"/>
    <x v="0"/>
  </r>
  <r>
    <n v="8282"/>
    <x v="4100"/>
    <x v="1188"/>
    <d v="2019-05-10T00:00:00"/>
    <s v="First Class"/>
    <s v="MC-17605"/>
    <x v="204"/>
    <x v="1"/>
    <x v="0"/>
    <x v="108"/>
    <x v="3"/>
    <x v="222"/>
    <x v="0"/>
    <s v="FUR-CH-10001270"/>
    <x v="0"/>
    <x v="1"/>
    <x v="860"/>
    <x v="724"/>
    <n v="3"/>
    <n v="0.2"/>
    <n v="25.874999999999972"/>
    <x v="0"/>
    <x v="0"/>
  </r>
  <r>
    <n v="8283"/>
    <x v="4101"/>
    <x v="379"/>
    <d v="2017-12-26T00:00:00"/>
    <s v="Second Class"/>
    <s v="SZ-20035"/>
    <x v="449"/>
    <x v="2"/>
    <x v="0"/>
    <x v="490"/>
    <x v="10"/>
    <x v="585"/>
    <x v="2"/>
    <s v="TEC-MA-10004241"/>
    <x v="2"/>
    <x v="15"/>
    <x v="840"/>
    <x v="5380"/>
    <n v="2"/>
    <n v="0.3"/>
    <n v="137.26399999999995"/>
    <x v="2"/>
    <x v="0"/>
  </r>
  <r>
    <n v="8284"/>
    <x v="4101"/>
    <x v="379"/>
    <d v="2017-12-26T00:00:00"/>
    <s v="Second Class"/>
    <s v="SZ-20035"/>
    <x v="449"/>
    <x v="2"/>
    <x v="0"/>
    <x v="490"/>
    <x v="10"/>
    <x v="585"/>
    <x v="2"/>
    <s v="OFF-AR-10001468"/>
    <x v="1"/>
    <x v="6"/>
    <x v="725"/>
    <x v="3497"/>
    <n v="2"/>
    <n v="0.2"/>
    <n v="14.227200000000003"/>
    <x v="2"/>
    <x v="0"/>
  </r>
  <r>
    <n v="8285"/>
    <x v="4101"/>
    <x v="379"/>
    <d v="2017-12-26T00:00:00"/>
    <s v="Second Class"/>
    <s v="SZ-20035"/>
    <x v="449"/>
    <x v="2"/>
    <x v="0"/>
    <x v="490"/>
    <x v="10"/>
    <x v="585"/>
    <x v="2"/>
    <s v="TEC-AC-10003198"/>
    <x v="2"/>
    <x v="11"/>
    <x v="768"/>
    <x v="5381"/>
    <n v="8"/>
    <n v="0.2"/>
    <n v="135.45599999999996"/>
    <x v="2"/>
    <x v="0"/>
  </r>
  <r>
    <n v="8286"/>
    <x v="4101"/>
    <x v="379"/>
    <d v="2017-12-26T00:00:00"/>
    <s v="Second Class"/>
    <s v="SZ-20035"/>
    <x v="449"/>
    <x v="2"/>
    <x v="0"/>
    <x v="490"/>
    <x v="10"/>
    <x v="585"/>
    <x v="2"/>
    <s v="FUR-FU-10003039"/>
    <x v="0"/>
    <x v="5"/>
    <x v="484"/>
    <x v="5382"/>
    <n v="3"/>
    <n v="0.6"/>
    <n v="-33.641399999999997"/>
    <x v="2"/>
    <x v="0"/>
  </r>
  <r>
    <n v="8287"/>
    <x v="4102"/>
    <x v="1132"/>
    <d v="2016-08-16T00:00:00"/>
    <s v="Standard Class"/>
    <s v="DH-13675"/>
    <x v="723"/>
    <x v="2"/>
    <x v="0"/>
    <x v="100"/>
    <x v="2"/>
    <x v="123"/>
    <x v="0"/>
    <s v="OFF-PA-10000295"/>
    <x v="1"/>
    <x v="10"/>
    <x v="1788"/>
    <x v="277"/>
    <n v="6"/>
    <n v="0.2"/>
    <n v="10.8864"/>
    <x v="0"/>
    <x v="0"/>
  </r>
  <r>
    <n v="8288"/>
    <x v="4102"/>
    <x v="1132"/>
    <d v="2016-08-16T00:00:00"/>
    <s v="Standard Class"/>
    <s v="DH-13675"/>
    <x v="723"/>
    <x v="2"/>
    <x v="0"/>
    <x v="100"/>
    <x v="2"/>
    <x v="123"/>
    <x v="0"/>
    <s v="OFF-AR-10004344"/>
    <x v="1"/>
    <x v="6"/>
    <x v="370"/>
    <x v="1914"/>
    <n v="5"/>
    <n v="0.2"/>
    <n v="4.196499999999995"/>
    <x v="0"/>
    <x v="0"/>
  </r>
  <r>
    <n v="8289"/>
    <x v="4102"/>
    <x v="1132"/>
    <d v="2016-08-16T00:00:00"/>
    <s v="Standard Class"/>
    <s v="DH-13675"/>
    <x v="723"/>
    <x v="2"/>
    <x v="0"/>
    <x v="100"/>
    <x v="2"/>
    <x v="123"/>
    <x v="0"/>
    <s v="TEC-AC-10002473"/>
    <x v="2"/>
    <x v="11"/>
    <x v="720"/>
    <x v="2030"/>
    <n v="7"/>
    <n v="0.2"/>
    <n v="41.718599999999995"/>
    <x v="0"/>
    <x v="0"/>
  </r>
  <r>
    <n v="8290"/>
    <x v="4102"/>
    <x v="1132"/>
    <d v="2016-08-16T00:00:00"/>
    <s v="Standard Class"/>
    <s v="DH-13675"/>
    <x v="723"/>
    <x v="2"/>
    <x v="0"/>
    <x v="100"/>
    <x v="2"/>
    <x v="123"/>
    <x v="0"/>
    <s v="OFF-AP-10002403"/>
    <x v="1"/>
    <x v="9"/>
    <x v="1311"/>
    <x v="5383"/>
    <n v="6"/>
    <n v="0.2"/>
    <n v="15.843599999999995"/>
    <x v="0"/>
    <x v="0"/>
  </r>
  <r>
    <n v="8291"/>
    <x v="4102"/>
    <x v="1132"/>
    <d v="2016-08-16T00:00:00"/>
    <s v="Standard Class"/>
    <s v="DH-13675"/>
    <x v="723"/>
    <x v="2"/>
    <x v="0"/>
    <x v="100"/>
    <x v="2"/>
    <x v="123"/>
    <x v="0"/>
    <s v="OFF-SU-10000432"/>
    <x v="1"/>
    <x v="14"/>
    <x v="1558"/>
    <x v="4839"/>
    <n v="2"/>
    <n v="0.2"/>
    <n v="-1.0410000000000006"/>
    <x v="0"/>
    <x v="0"/>
  </r>
  <r>
    <n v="8292"/>
    <x v="4102"/>
    <x v="1132"/>
    <d v="2016-08-16T00:00:00"/>
    <s v="Standard Class"/>
    <s v="DH-13675"/>
    <x v="723"/>
    <x v="2"/>
    <x v="0"/>
    <x v="100"/>
    <x v="2"/>
    <x v="123"/>
    <x v="0"/>
    <s v="OFF-LA-10000443"/>
    <x v="1"/>
    <x v="2"/>
    <x v="1127"/>
    <x v="5384"/>
    <n v="1"/>
    <n v="0.2"/>
    <n v="0.99629999999999996"/>
    <x v="0"/>
    <x v="0"/>
  </r>
  <r>
    <n v="8293"/>
    <x v="4103"/>
    <x v="555"/>
    <d v="2017-12-15T00:00:00"/>
    <s v="Standard Class"/>
    <s v="LC-16885"/>
    <x v="62"/>
    <x v="0"/>
    <x v="0"/>
    <x v="21"/>
    <x v="24"/>
    <x v="411"/>
    <x v="3"/>
    <s v="OFF-BI-10003166"/>
    <x v="1"/>
    <x v="8"/>
    <x v="1414"/>
    <x v="2293"/>
    <n v="3"/>
    <n v="0.7"/>
    <n v="-7.5767999999999986"/>
    <x v="2"/>
    <x v="0"/>
  </r>
  <r>
    <n v="8294"/>
    <x v="4104"/>
    <x v="132"/>
    <d v="2019-11-07T00:00:00"/>
    <s v="Standard Class"/>
    <s v="JO-15145"/>
    <x v="705"/>
    <x v="1"/>
    <x v="0"/>
    <x v="4"/>
    <x v="4"/>
    <x v="5"/>
    <x v="1"/>
    <s v="OFF-BI-10002393"/>
    <x v="1"/>
    <x v="8"/>
    <x v="1197"/>
    <x v="5385"/>
    <n v="4"/>
    <n v="0.2"/>
    <n v="5.9695999999999998"/>
    <x v="1"/>
    <x v="0"/>
  </r>
  <r>
    <n v="8295"/>
    <x v="4105"/>
    <x v="677"/>
    <d v="2019-03-17T00:00:00"/>
    <s v="Standard Class"/>
    <s v="MT-17815"/>
    <x v="363"/>
    <x v="0"/>
    <x v="0"/>
    <x v="20"/>
    <x v="15"/>
    <x v="164"/>
    <x v="3"/>
    <s v="TEC-PH-10001809"/>
    <x v="2"/>
    <x v="7"/>
    <x v="1173"/>
    <x v="1657"/>
    <n v="2"/>
    <n v="0"/>
    <n v="74.974999999999994"/>
    <x v="2"/>
    <x v="0"/>
  </r>
  <r>
    <n v="8296"/>
    <x v="4106"/>
    <x v="198"/>
    <d v="2018-06-03T00:00:00"/>
    <s v="Standard Class"/>
    <s v="EB-13750"/>
    <x v="494"/>
    <x v="1"/>
    <x v="0"/>
    <x v="81"/>
    <x v="17"/>
    <x v="101"/>
    <x v="0"/>
    <s v="OFF-EN-10002600"/>
    <x v="1"/>
    <x v="12"/>
    <x v="111"/>
    <x v="5386"/>
    <n v="9"/>
    <n v="0"/>
    <n v="12.744"/>
    <x v="0"/>
    <x v="0"/>
  </r>
  <r>
    <n v="8297"/>
    <x v="4106"/>
    <x v="198"/>
    <d v="2018-06-03T00:00:00"/>
    <s v="Standard Class"/>
    <s v="EB-13750"/>
    <x v="494"/>
    <x v="1"/>
    <x v="0"/>
    <x v="81"/>
    <x v="17"/>
    <x v="101"/>
    <x v="0"/>
    <s v="TEC-AC-10000109"/>
    <x v="2"/>
    <x v="11"/>
    <x v="202"/>
    <x v="5387"/>
    <n v="2"/>
    <n v="0"/>
    <n v="26.875200000000007"/>
    <x v="0"/>
    <x v="0"/>
  </r>
  <r>
    <n v="8298"/>
    <x v="4107"/>
    <x v="761"/>
    <d v="2017-07-11T00:00:00"/>
    <s v="Standard Class"/>
    <s v="RS-19765"/>
    <x v="276"/>
    <x v="1"/>
    <x v="0"/>
    <x v="35"/>
    <x v="3"/>
    <x v="43"/>
    <x v="0"/>
    <s v="FUR-FU-10003829"/>
    <x v="0"/>
    <x v="5"/>
    <x v="1378"/>
    <x v="1268"/>
    <n v="2"/>
    <n v="0.2"/>
    <n v="0.73919999999999941"/>
    <x v="0"/>
    <x v="0"/>
  </r>
  <r>
    <n v="8299"/>
    <x v="4107"/>
    <x v="761"/>
    <d v="2017-07-11T00:00:00"/>
    <s v="Standard Class"/>
    <s v="RS-19765"/>
    <x v="276"/>
    <x v="1"/>
    <x v="0"/>
    <x v="35"/>
    <x v="3"/>
    <x v="43"/>
    <x v="0"/>
    <s v="OFF-LA-10003223"/>
    <x v="1"/>
    <x v="2"/>
    <x v="607"/>
    <x v="696"/>
    <n v="3"/>
    <n v="0.2"/>
    <n v="4.2716999999999992"/>
    <x v="0"/>
    <x v="0"/>
  </r>
  <r>
    <n v="8300"/>
    <x v="4108"/>
    <x v="518"/>
    <d v="2016-03-15T00:00:00"/>
    <s v="Standard Class"/>
    <s v="RB-19435"/>
    <x v="579"/>
    <x v="0"/>
    <x v="0"/>
    <x v="43"/>
    <x v="1"/>
    <x v="52"/>
    <x v="1"/>
    <s v="OFF-AR-10001770"/>
    <x v="1"/>
    <x v="6"/>
    <x v="1588"/>
    <x v="3373"/>
    <n v="3"/>
    <n v="0"/>
    <n v="2.0747999999999998"/>
    <x v="1"/>
    <x v="0"/>
  </r>
  <r>
    <n v="8301"/>
    <x v="4109"/>
    <x v="704"/>
    <d v="2017-04-24T00:00:00"/>
    <s v="Standard Class"/>
    <s v="OT-18730"/>
    <x v="220"/>
    <x v="0"/>
    <x v="0"/>
    <x v="66"/>
    <x v="12"/>
    <x v="151"/>
    <x v="2"/>
    <s v="OFF-EN-10003296"/>
    <x v="1"/>
    <x v="12"/>
    <x v="232"/>
    <x v="2171"/>
    <n v="2"/>
    <n v="0"/>
    <n v="81.432000000000002"/>
    <x v="2"/>
    <x v="0"/>
  </r>
  <r>
    <n v="8302"/>
    <x v="4110"/>
    <x v="1189"/>
    <d v="2019-08-01T00:00:00"/>
    <s v="Standard Class"/>
    <s v="GZ-14545"/>
    <x v="433"/>
    <x v="1"/>
    <x v="0"/>
    <x v="1"/>
    <x v="1"/>
    <x v="1"/>
    <x v="1"/>
    <s v="TEC-AC-10003870"/>
    <x v="2"/>
    <x v="11"/>
    <x v="1727"/>
    <x v="3939"/>
    <n v="5"/>
    <n v="0"/>
    <n v="659.98"/>
    <x v="1"/>
    <x v="0"/>
  </r>
  <r>
    <n v="8303"/>
    <x v="4110"/>
    <x v="1189"/>
    <d v="2019-08-01T00:00:00"/>
    <s v="Standard Class"/>
    <s v="GZ-14545"/>
    <x v="433"/>
    <x v="1"/>
    <x v="0"/>
    <x v="1"/>
    <x v="1"/>
    <x v="1"/>
    <x v="1"/>
    <s v="FUR-CH-10000665"/>
    <x v="0"/>
    <x v="1"/>
    <x v="662"/>
    <x v="1599"/>
    <n v="3"/>
    <n v="0.2"/>
    <n v="45.293999999999954"/>
    <x v="1"/>
    <x v="0"/>
  </r>
  <r>
    <n v="8304"/>
    <x v="4111"/>
    <x v="656"/>
    <d v="2016-11-02T00:00:00"/>
    <s v="Second Class"/>
    <s v="NL-18310"/>
    <x v="644"/>
    <x v="2"/>
    <x v="0"/>
    <x v="8"/>
    <x v="1"/>
    <x v="94"/>
    <x v="1"/>
    <s v="TEC-PH-10003092"/>
    <x v="2"/>
    <x v="7"/>
    <x v="521"/>
    <x v="89"/>
    <n v="2"/>
    <n v="0.2"/>
    <n v="8.2781999999999982"/>
    <x v="1"/>
    <x v="0"/>
  </r>
  <r>
    <n v="8305"/>
    <x v="4112"/>
    <x v="132"/>
    <d v="2019-11-09T00:00:00"/>
    <s v="Standard Class"/>
    <s v="BG-11740"/>
    <x v="696"/>
    <x v="0"/>
    <x v="0"/>
    <x v="329"/>
    <x v="1"/>
    <x v="409"/>
    <x v="1"/>
    <s v="FUR-TA-10001086"/>
    <x v="0"/>
    <x v="3"/>
    <x v="1736"/>
    <x v="5388"/>
    <n v="4"/>
    <n v="0.2"/>
    <n v="36.477600000000024"/>
    <x v="1"/>
    <x v="0"/>
  </r>
  <r>
    <n v="8306"/>
    <x v="4113"/>
    <x v="1190"/>
    <d v="2018-08-16T00:00:00"/>
    <s v="Standard Class"/>
    <s v="MT-18070"/>
    <x v="192"/>
    <x v="2"/>
    <x v="0"/>
    <x v="251"/>
    <x v="26"/>
    <x v="311"/>
    <x v="2"/>
    <s v="OFF-PA-10001870"/>
    <x v="1"/>
    <x v="10"/>
    <x v="680"/>
    <x v="56"/>
    <n v="5"/>
    <n v="0"/>
    <n v="15.552000000000001"/>
    <x v="2"/>
    <x v="0"/>
  </r>
  <r>
    <n v="8307"/>
    <x v="4113"/>
    <x v="1190"/>
    <d v="2018-08-16T00:00:00"/>
    <s v="Standard Class"/>
    <s v="MT-18070"/>
    <x v="192"/>
    <x v="2"/>
    <x v="0"/>
    <x v="251"/>
    <x v="26"/>
    <x v="311"/>
    <x v="2"/>
    <s v="OFF-BI-10003305"/>
    <x v="1"/>
    <x v="8"/>
    <x v="570"/>
    <x v="1085"/>
    <n v="7"/>
    <n v="0"/>
    <n v="19.255600000000001"/>
    <x v="2"/>
    <x v="0"/>
  </r>
  <r>
    <n v="8308"/>
    <x v="4113"/>
    <x v="1190"/>
    <d v="2018-08-16T00:00:00"/>
    <s v="Standard Class"/>
    <s v="MT-18070"/>
    <x v="192"/>
    <x v="2"/>
    <x v="0"/>
    <x v="251"/>
    <x v="26"/>
    <x v="311"/>
    <x v="2"/>
    <s v="OFF-BI-10003007"/>
    <x v="1"/>
    <x v="8"/>
    <x v="1551"/>
    <x v="4231"/>
    <n v="2"/>
    <n v="0"/>
    <n v="35.677599999999998"/>
    <x v="2"/>
    <x v="0"/>
  </r>
  <r>
    <n v="8309"/>
    <x v="4114"/>
    <x v="197"/>
    <d v="2018-07-25T00:00:00"/>
    <s v="Same Day"/>
    <s v="BC-11125"/>
    <x v="604"/>
    <x v="2"/>
    <x v="0"/>
    <x v="8"/>
    <x v="1"/>
    <x v="34"/>
    <x v="1"/>
    <s v="OFF-AR-10001419"/>
    <x v="1"/>
    <x v="6"/>
    <x v="1015"/>
    <x v="5389"/>
    <n v="9"/>
    <n v="0"/>
    <n v="11.151"/>
    <x v="1"/>
    <x v="0"/>
  </r>
  <r>
    <n v="8310"/>
    <x v="4115"/>
    <x v="72"/>
    <d v="2016-03-07T00:00:00"/>
    <s v="Standard Class"/>
    <s v="GW-14605"/>
    <x v="543"/>
    <x v="0"/>
    <x v="0"/>
    <x v="12"/>
    <x v="5"/>
    <x v="66"/>
    <x v="2"/>
    <s v="OFF-ST-10003692"/>
    <x v="1"/>
    <x v="4"/>
    <x v="1262"/>
    <x v="5390"/>
    <n v="3"/>
    <n v="0.2"/>
    <n v="8.5844999999999914"/>
    <x v="2"/>
    <x v="0"/>
  </r>
  <r>
    <n v="8311"/>
    <x v="4115"/>
    <x v="72"/>
    <d v="2016-03-07T00:00:00"/>
    <s v="Standard Class"/>
    <s v="GW-14605"/>
    <x v="543"/>
    <x v="0"/>
    <x v="0"/>
    <x v="12"/>
    <x v="5"/>
    <x v="66"/>
    <x v="2"/>
    <s v="FUR-TA-10001866"/>
    <x v="0"/>
    <x v="3"/>
    <x v="1280"/>
    <x v="5391"/>
    <n v="3"/>
    <n v="0.3"/>
    <n v="-43.029600000000045"/>
    <x v="2"/>
    <x v="0"/>
  </r>
  <r>
    <n v="8312"/>
    <x v="4116"/>
    <x v="795"/>
    <d v="2019-01-31T00:00:00"/>
    <s v="Standard Class"/>
    <s v="BD-11500"/>
    <x v="214"/>
    <x v="0"/>
    <x v="0"/>
    <x v="38"/>
    <x v="32"/>
    <x v="112"/>
    <x v="0"/>
    <s v="FUR-FU-10002157"/>
    <x v="0"/>
    <x v="5"/>
    <x v="116"/>
    <x v="5392"/>
    <n v="4"/>
    <n v="0"/>
    <n v="24.460799999999999"/>
    <x v="0"/>
    <x v="0"/>
  </r>
  <r>
    <n v="8313"/>
    <x v="4116"/>
    <x v="795"/>
    <d v="2019-01-31T00:00:00"/>
    <s v="Standard Class"/>
    <s v="BD-11500"/>
    <x v="214"/>
    <x v="0"/>
    <x v="0"/>
    <x v="38"/>
    <x v="32"/>
    <x v="112"/>
    <x v="0"/>
    <s v="TEC-PH-10001459"/>
    <x v="2"/>
    <x v="7"/>
    <x v="1447"/>
    <x v="5393"/>
    <n v="7"/>
    <n v="0"/>
    <n v="764.38180000000011"/>
    <x v="0"/>
    <x v="0"/>
  </r>
  <r>
    <n v="8314"/>
    <x v="4117"/>
    <x v="136"/>
    <d v="2016-07-16T00:00:00"/>
    <s v="Standard Class"/>
    <s v="PV-18985"/>
    <x v="391"/>
    <x v="2"/>
    <x v="0"/>
    <x v="425"/>
    <x v="5"/>
    <x v="515"/>
    <x v="2"/>
    <s v="FUR-CH-10002126"/>
    <x v="0"/>
    <x v="1"/>
    <x v="849"/>
    <x v="5394"/>
    <n v="3"/>
    <n v="0.3"/>
    <n v="-14.638799999999947"/>
    <x v="2"/>
    <x v="0"/>
  </r>
  <r>
    <n v="8315"/>
    <x v="4117"/>
    <x v="136"/>
    <d v="2016-07-16T00:00:00"/>
    <s v="Standard Class"/>
    <s v="PV-18985"/>
    <x v="391"/>
    <x v="2"/>
    <x v="0"/>
    <x v="425"/>
    <x v="5"/>
    <x v="515"/>
    <x v="2"/>
    <s v="OFF-FA-10001561"/>
    <x v="1"/>
    <x v="13"/>
    <x v="839"/>
    <x v="4273"/>
    <n v="2"/>
    <n v="0.2"/>
    <n v="0.56679999999999997"/>
    <x v="2"/>
    <x v="0"/>
  </r>
  <r>
    <n v="8316"/>
    <x v="4117"/>
    <x v="136"/>
    <d v="2016-07-16T00:00:00"/>
    <s v="Standard Class"/>
    <s v="PV-18985"/>
    <x v="391"/>
    <x v="2"/>
    <x v="0"/>
    <x v="425"/>
    <x v="5"/>
    <x v="515"/>
    <x v="2"/>
    <s v="OFF-AR-10003158"/>
    <x v="1"/>
    <x v="6"/>
    <x v="703"/>
    <x v="2715"/>
    <n v="7"/>
    <n v="0.2"/>
    <n v="3.9003999999999985"/>
    <x v="2"/>
    <x v="0"/>
  </r>
  <r>
    <n v="8317"/>
    <x v="4117"/>
    <x v="136"/>
    <d v="2016-07-16T00:00:00"/>
    <s v="Standard Class"/>
    <s v="PV-18985"/>
    <x v="391"/>
    <x v="2"/>
    <x v="0"/>
    <x v="425"/>
    <x v="5"/>
    <x v="515"/>
    <x v="2"/>
    <s v="OFF-PA-10001804"/>
    <x v="1"/>
    <x v="10"/>
    <x v="129"/>
    <x v="2975"/>
    <n v="3"/>
    <n v="0.2"/>
    <n v="5.6111999999999993"/>
    <x v="2"/>
    <x v="0"/>
  </r>
  <r>
    <n v="8318"/>
    <x v="4118"/>
    <x v="645"/>
    <d v="2019-04-16T00:00:00"/>
    <s v="Standard Class"/>
    <s v="HM-14980"/>
    <x v="31"/>
    <x v="0"/>
    <x v="0"/>
    <x v="140"/>
    <x v="3"/>
    <x v="179"/>
    <x v="0"/>
    <s v="OFF-AR-10000422"/>
    <x v="1"/>
    <x v="6"/>
    <x v="901"/>
    <x v="5395"/>
    <n v="1"/>
    <n v="0.2"/>
    <n v="0.15329999999999994"/>
    <x v="0"/>
    <x v="0"/>
  </r>
  <r>
    <n v="8319"/>
    <x v="4118"/>
    <x v="645"/>
    <d v="2019-04-16T00:00:00"/>
    <s v="Standard Class"/>
    <s v="HM-14980"/>
    <x v="31"/>
    <x v="0"/>
    <x v="0"/>
    <x v="140"/>
    <x v="3"/>
    <x v="179"/>
    <x v="0"/>
    <s v="OFF-AR-10000127"/>
    <x v="1"/>
    <x v="6"/>
    <x v="1195"/>
    <x v="5396"/>
    <n v="8"/>
    <n v="0.2"/>
    <n v="2.3615999999999966"/>
    <x v="0"/>
    <x v="0"/>
  </r>
  <r>
    <n v="8320"/>
    <x v="4119"/>
    <x v="38"/>
    <d v="2019-11-18T00:00:00"/>
    <s v="Standard Class"/>
    <s v="EM-14065"/>
    <x v="191"/>
    <x v="0"/>
    <x v="0"/>
    <x v="20"/>
    <x v="15"/>
    <x v="29"/>
    <x v="3"/>
    <s v="OFF-ST-10004634"/>
    <x v="1"/>
    <x v="4"/>
    <x v="602"/>
    <x v="1082"/>
    <n v="1"/>
    <n v="0"/>
    <n v="3.3629999999999995"/>
    <x v="2"/>
    <x v="0"/>
  </r>
  <r>
    <n v="8321"/>
    <x v="4120"/>
    <x v="901"/>
    <d v="2017-12-06T00:00:00"/>
    <s v="First Class"/>
    <s v="SF-20065"/>
    <x v="11"/>
    <x v="0"/>
    <x v="0"/>
    <x v="61"/>
    <x v="5"/>
    <x v="77"/>
    <x v="2"/>
    <s v="OFF-AR-10003582"/>
    <x v="1"/>
    <x v="6"/>
    <x v="1460"/>
    <x v="3816"/>
    <n v="2"/>
    <n v="0.2"/>
    <n v="4.5040000000000031"/>
    <x v="2"/>
    <x v="0"/>
  </r>
  <r>
    <n v="8322"/>
    <x v="4121"/>
    <x v="182"/>
    <d v="2018-10-01T00:00:00"/>
    <s v="Standard Class"/>
    <s v="SC-20380"/>
    <x v="618"/>
    <x v="0"/>
    <x v="0"/>
    <x v="12"/>
    <x v="5"/>
    <x v="14"/>
    <x v="2"/>
    <s v="OFF-BI-10002026"/>
    <x v="1"/>
    <x v="8"/>
    <x v="1758"/>
    <x v="5397"/>
    <n v="2"/>
    <n v="0.8"/>
    <n v="-24.998400000000011"/>
    <x v="2"/>
    <x v="0"/>
  </r>
  <r>
    <n v="8323"/>
    <x v="4122"/>
    <x v="258"/>
    <d v="2018-11-25T00:00:00"/>
    <s v="Standard Class"/>
    <s v="ND-18370"/>
    <x v="444"/>
    <x v="0"/>
    <x v="0"/>
    <x v="85"/>
    <x v="15"/>
    <x v="254"/>
    <x v="3"/>
    <s v="OFF-AP-10000595"/>
    <x v="1"/>
    <x v="9"/>
    <x v="1505"/>
    <x v="4622"/>
    <n v="2"/>
    <n v="0"/>
    <n v="2.2724000000000002"/>
    <x v="2"/>
    <x v="0"/>
  </r>
  <r>
    <n v="8324"/>
    <x v="4122"/>
    <x v="258"/>
    <d v="2018-11-25T00:00:00"/>
    <s v="Standard Class"/>
    <s v="ND-18370"/>
    <x v="444"/>
    <x v="0"/>
    <x v="0"/>
    <x v="85"/>
    <x v="15"/>
    <x v="254"/>
    <x v="3"/>
    <s v="OFF-PA-10001509"/>
    <x v="1"/>
    <x v="10"/>
    <x v="422"/>
    <x v="915"/>
    <n v="5"/>
    <n v="0"/>
    <n v="20.584999999999994"/>
    <x v="2"/>
    <x v="0"/>
  </r>
  <r>
    <n v="8325"/>
    <x v="4123"/>
    <x v="565"/>
    <d v="2019-09-09T00:00:00"/>
    <s v="First Class"/>
    <s v="FC-14245"/>
    <x v="763"/>
    <x v="2"/>
    <x v="0"/>
    <x v="146"/>
    <x v="2"/>
    <x v="186"/>
    <x v="0"/>
    <s v="OFF-ST-10001321"/>
    <x v="1"/>
    <x v="4"/>
    <x v="421"/>
    <x v="3058"/>
    <n v="5"/>
    <n v="0.2"/>
    <n v="5.3970000000000073"/>
    <x v="0"/>
    <x v="0"/>
  </r>
  <r>
    <n v="8326"/>
    <x v="4123"/>
    <x v="565"/>
    <d v="2019-09-09T00:00:00"/>
    <s v="First Class"/>
    <s v="FC-14245"/>
    <x v="763"/>
    <x v="2"/>
    <x v="0"/>
    <x v="146"/>
    <x v="2"/>
    <x v="186"/>
    <x v="0"/>
    <s v="TEC-PH-10001750"/>
    <x v="2"/>
    <x v="7"/>
    <x v="977"/>
    <x v="3180"/>
    <n v="3"/>
    <n v="0.2"/>
    <n v="13.857900000000008"/>
    <x v="0"/>
    <x v="0"/>
  </r>
  <r>
    <n v="8327"/>
    <x v="4124"/>
    <x v="246"/>
    <d v="2019-07-24T00:00:00"/>
    <s v="Second Class"/>
    <s v="KL-16555"/>
    <x v="126"/>
    <x v="1"/>
    <x v="0"/>
    <x v="34"/>
    <x v="10"/>
    <x v="173"/>
    <x v="2"/>
    <s v="OFF-BI-10001890"/>
    <x v="1"/>
    <x v="8"/>
    <x v="176"/>
    <x v="5398"/>
    <n v="4"/>
    <n v="0.8"/>
    <n v="-4.5824000000000016"/>
    <x v="2"/>
    <x v="0"/>
  </r>
  <r>
    <n v="8328"/>
    <x v="4124"/>
    <x v="246"/>
    <d v="2019-07-24T00:00:00"/>
    <s v="Second Class"/>
    <s v="KL-16555"/>
    <x v="126"/>
    <x v="1"/>
    <x v="0"/>
    <x v="34"/>
    <x v="10"/>
    <x v="173"/>
    <x v="2"/>
    <s v="OFF-BI-10004224"/>
    <x v="1"/>
    <x v="8"/>
    <x v="1070"/>
    <x v="5399"/>
    <n v="7"/>
    <n v="0.8"/>
    <n v="-164.83600000000007"/>
    <x v="2"/>
    <x v="0"/>
  </r>
  <r>
    <n v="8329"/>
    <x v="4125"/>
    <x v="833"/>
    <d v="2019-10-11T00:00:00"/>
    <s v="Standard Class"/>
    <s v="XP-21865"/>
    <x v="190"/>
    <x v="0"/>
    <x v="0"/>
    <x v="78"/>
    <x v="30"/>
    <x v="98"/>
    <x v="3"/>
    <s v="OFF-PA-10001357"/>
    <x v="1"/>
    <x v="10"/>
    <x v="1041"/>
    <x v="140"/>
    <n v="3"/>
    <n v="0"/>
    <n v="68.975999999999999"/>
    <x v="2"/>
    <x v="0"/>
  </r>
  <r>
    <n v="8330"/>
    <x v="4125"/>
    <x v="833"/>
    <d v="2019-10-11T00:00:00"/>
    <s v="Standard Class"/>
    <s v="XP-21865"/>
    <x v="190"/>
    <x v="0"/>
    <x v="0"/>
    <x v="78"/>
    <x v="30"/>
    <x v="98"/>
    <x v="3"/>
    <s v="OFF-PA-10004888"/>
    <x v="1"/>
    <x v="10"/>
    <x v="968"/>
    <x v="90"/>
    <n v="1"/>
    <n v="0"/>
    <n v="3.1104000000000003"/>
    <x v="2"/>
    <x v="0"/>
  </r>
  <r>
    <n v="8331"/>
    <x v="4126"/>
    <x v="659"/>
    <d v="2019-11-11T00:00:00"/>
    <s v="Standard Class"/>
    <s v="FP-14320"/>
    <x v="224"/>
    <x v="0"/>
    <x v="0"/>
    <x v="20"/>
    <x v="15"/>
    <x v="23"/>
    <x v="3"/>
    <s v="TEC-AC-10002370"/>
    <x v="2"/>
    <x v="11"/>
    <x v="1825"/>
    <x v="2317"/>
    <n v="4"/>
    <n v="0"/>
    <n v="2.5215999999999994"/>
    <x v="2"/>
    <x v="0"/>
  </r>
  <r>
    <n v="8332"/>
    <x v="4127"/>
    <x v="1185"/>
    <d v="2018-03-12T00:00:00"/>
    <s v="First Class"/>
    <s v="PS-18760"/>
    <x v="519"/>
    <x v="0"/>
    <x v="0"/>
    <x v="504"/>
    <x v="31"/>
    <x v="600"/>
    <x v="3"/>
    <s v="OFF-ST-10004634"/>
    <x v="1"/>
    <x v="4"/>
    <x v="602"/>
    <x v="1082"/>
    <n v="1"/>
    <n v="0"/>
    <n v="3.3629999999999995"/>
    <x v="2"/>
    <x v="0"/>
  </r>
  <r>
    <n v="8333"/>
    <x v="4127"/>
    <x v="1185"/>
    <d v="2018-03-12T00:00:00"/>
    <s v="First Class"/>
    <s v="PS-18760"/>
    <x v="519"/>
    <x v="0"/>
    <x v="0"/>
    <x v="504"/>
    <x v="31"/>
    <x v="600"/>
    <x v="3"/>
    <s v="FUR-CH-10002647"/>
    <x v="0"/>
    <x v="1"/>
    <x v="475"/>
    <x v="1383"/>
    <n v="5"/>
    <n v="0"/>
    <n v="88.725000000000023"/>
    <x v="2"/>
    <x v="0"/>
  </r>
  <r>
    <n v="8334"/>
    <x v="4127"/>
    <x v="1185"/>
    <d v="2018-03-12T00:00:00"/>
    <s v="First Class"/>
    <s v="PS-18760"/>
    <x v="519"/>
    <x v="0"/>
    <x v="0"/>
    <x v="504"/>
    <x v="31"/>
    <x v="600"/>
    <x v="3"/>
    <s v="OFF-PA-10001801"/>
    <x v="1"/>
    <x v="10"/>
    <x v="1766"/>
    <x v="1465"/>
    <n v="3"/>
    <n v="0"/>
    <n v="8.7906000000000013"/>
    <x v="2"/>
    <x v="0"/>
  </r>
  <r>
    <n v="8335"/>
    <x v="4127"/>
    <x v="1185"/>
    <d v="2018-03-12T00:00:00"/>
    <s v="First Class"/>
    <s v="PS-18760"/>
    <x v="519"/>
    <x v="0"/>
    <x v="0"/>
    <x v="504"/>
    <x v="31"/>
    <x v="600"/>
    <x v="3"/>
    <s v="OFF-BI-10004632"/>
    <x v="1"/>
    <x v="8"/>
    <x v="919"/>
    <x v="5400"/>
    <n v="4"/>
    <n v="0"/>
    <n v="23.309999999999995"/>
    <x v="2"/>
    <x v="0"/>
  </r>
  <r>
    <n v="8336"/>
    <x v="4128"/>
    <x v="726"/>
    <d v="2019-05-18T00:00:00"/>
    <s v="Second Class"/>
    <s v="CW-11905"/>
    <x v="194"/>
    <x v="2"/>
    <x v="0"/>
    <x v="46"/>
    <x v="13"/>
    <x v="284"/>
    <x v="3"/>
    <s v="OFF-BI-10002082"/>
    <x v="1"/>
    <x v="8"/>
    <x v="1182"/>
    <x v="5401"/>
    <n v="9"/>
    <n v="0"/>
    <n v="149.76"/>
    <x v="2"/>
    <x v="0"/>
  </r>
  <r>
    <n v="8337"/>
    <x v="4129"/>
    <x v="415"/>
    <d v="2018-07-08T00:00:00"/>
    <s v="Standard Class"/>
    <s v="KH-16360"/>
    <x v="347"/>
    <x v="0"/>
    <x v="0"/>
    <x v="81"/>
    <x v="17"/>
    <x v="101"/>
    <x v="0"/>
    <s v="OFF-AR-10003986"/>
    <x v="1"/>
    <x v="6"/>
    <x v="1826"/>
    <x v="5402"/>
    <n v="2"/>
    <n v="0"/>
    <n v="3.157"/>
    <x v="0"/>
    <x v="0"/>
  </r>
  <r>
    <n v="8338"/>
    <x v="4130"/>
    <x v="422"/>
    <d v="2017-01-03T00:00:00"/>
    <s v="Standard Class"/>
    <s v="TC-20980"/>
    <x v="568"/>
    <x v="1"/>
    <x v="0"/>
    <x v="27"/>
    <x v="19"/>
    <x v="33"/>
    <x v="0"/>
    <s v="OFF-PA-10001243"/>
    <x v="1"/>
    <x v="10"/>
    <x v="1803"/>
    <x v="100"/>
    <n v="4"/>
    <n v="0"/>
    <n v="11.720800000000001"/>
    <x v="0"/>
    <x v="0"/>
  </r>
  <r>
    <n v="8339"/>
    <x v="4130"/>
    <x v="422"/>
    <d v="2017-01-03T00:00:00"/>
    <s v="Standard Class"/>
    <s v="TC-20980"/>
    <x v="568"/>
    <x v="1"/>
    <x v="0"/>
    <x v="27"/>
    <x v="19"/>
    <x v="33"/>
    <x v="0"/>
    <s v="TEC-AC-10003198"/>
    <x v="2"/>
    <x v="11"/>
    <x v="768"/>
    <x v="5403"/>
    <n v="5"/>
    <n v="0"/>
    <n v="184.26"/>
    <x v="0"/>
    <x v="0"/>
  </r>
  <r>
    <n v="8340"/>
    <x v="4131"/>
    <x v="669"/>
    <d v="2019-04-17T00:00:00"/>
    <s v="Standard Class"/>
    <s v="YS-21880"/>
    <x v="453"/>
    <x v="1"/>
    <x v="0"/>
    <x v="86"/>
    <x v="1"/>
    <x v="107"/>
    <x v="1"/>
    <s v="FUR-CH-10003774"/>
    <x v="0"/>
    <x v="1"/>
    <x v="1194"/>
    <x v="5404"/>
    <n v="6"/>
    <n v="0.2"/>
    <n v="-38.211600000000033"/>
    <x v="1"/>
    <x v="0"/>
  </r>
  <r>
    <n v="8341"/>
    <x v="4132"/>
    <x v="687"/>
    <d v="2016-11-20T00:00:00"/>
    <s v="Standard Class"/>
    <s v="CC-12220"/>
    <x v="417"/>
    <x v="0"/>
    <x v="0"/>
    <x v="269"/>
    <x v="17"/>
    <x v="336"/>
    <x v="0"/>
    <s v="OFF-PA-10002262"/>
    <x v="1"/>
    <x v="10"/>
    <x v="1001"/>
    <x v="56"/>
    <n v="5"/>
    <n v="0"/>
    <n v="15.552000000000001"/>
    <x v="0"/>
    <x v="0"/>
  </r>
  <r>
    <n v="8342"/>
    <x v="4133"/>
    <x v="532"/>
    <d v="2019-06-14T00:00:00"/>
    <s v="First Class"/>
    <s v="ZD-21925"/>
    <x v="9"/>
    <x v="0"/>
    <x v="0"/>
    <x v="1"/>
    <x v="1"/>
    <x v="1"/>
    <x v="1"/>
    <s v="OFF-AP-10004532"/>
    <x v="1"/>
    <x v="9"/>
    <x v="564"/>
    <x v="639"/>
    <n v="3"/>
    <n v="0"/>
    <n v="16.588799999999999"/>
    <x v="1"/>
    <x v="0"/>
  </r>
  <r>
    <n v="8343"/>
    <x v="4134"/>
    <x v="881"/>
    <d v="2018-11-30T00:00:00"/>
    <s v="Standard Class"/>
    <s v="JK-15370"/>
    <x v="271"/>
    <x v="0"/>
    <x v="0"/>
    <x v="114"/>
    <x v="19"/>
    <x v="363"/>
    <x v="0"/>
    <s v="OFF-ST-10001325"/>
    <x v="1"/>
    <x v="4"/>
    <x v="471"/>
    <x v="5405"/>
    <n v="7"/>
    <n v="0"/>
    <n v="19.807200000000002"/>
    <x v="0"/>
    <x v="0"/>
  </r>
  <r>
    <n v="8344"/>
    <x v="4135"/>
    <x v="90"/>
    <d v="2016-03-25T00:00:00"/>
    <s v="Standard Class"/>
    <s v="GM-14440"/>
    <x v="306"/>
    <x v="0"/>
    <x v="0"/>
    <x v="289"/>
    <x v="18"/>
    <x v="364"/>
    <x v="0"/>
    <s v="OFF-LA-10004544"/>
    <x v="1"/>
    <x v="2"/>
    <x v="199"/>
    <x v="5406"/>
    <n v="5"/>
    <n v="0.2"/>
    <n v="22.199999999999996"/>
    <x v="0"/>
    <x v="0"/>
  </r>
  <r>
    <n v="8345"/>
    <x v="4135"/>
    <x v="90"/>
    <d v="2016-03-25T00:00:00"/>
    <s v="Standard Class"/>
    <s v="GM-14440"/>
    <x v="306"/>
    <x v="0"/>
    <x v="0"/>
    <x v="289"/>
    <x v="18"/>
    <x v="364"/>
    <x v="0"/>
    <s v="FUR-FU-10001473"/>
    <x v="0"/>
    <x v="5"/>
    <x v="993"/>
    <x v="2427"/>
    <n v="3"/>
    <n v="0.2"/>
    <n v="6.5903999999999989"/>
    <x v="0"/>
    <x v="0"/>
  </r>
  <r>
    <n v="8346"/>
    <x v="4135"/>
    <x v="90"/>
    <d v="2016-03-25T00:00:00"/>
    <s v="Standard Class"/>
    <s v="GM-14440"/>
    <x v="306"/>
    <x v="0"/>
    <x v="0"/>
    <x v="289"/>
    <x v="18"/>
    <x v="364"/>
    <x v="0"/>
    <s v="FUR-CH-10000422"/>
    <x v="0"/>
    <x v="1"/>
    <x v="1441"/>
    <x v="5407"/>
    <n v="3"/>
    <n v="0.2"/>
    <n v="-10.918799999999983"/>
    <x v="0"/>
    <x v="0"/>
  </r>
  <r>
    <n v="8347"/>
    <x v="4136"/>
    <x v="28"/>
    <d v="2017-05-04T00:00:00"/>
    <s v="Standard Class"/>
    <s v="JW-15220"/>
    <x v="478"/>
    <x v="1"/>
    <x v="0"/>
    <x v="104"/>
    <x v="31"/>
    <x v="128"/>
    <x v="3"/>
    <s v="FUR-FU-10002960"/>
    <x v="0"/>
    <x v="5"/>
    <x v="192"/>
    <x v="815"/>
    <n v="5"/>
    <n v="0"/>
    <n v="13.188000000000002"/>
    <x v="2"/>
    <x v="0"/>
  </r>
  <r>
    <n v="8348"/>
    <x v="4136"/>
    <x v="28"/>
    <d v="2017-05-04T00:00:00"/>
    <s v="Standard Class"/>
    <s v="JW-15220"/>
    <x v="478"/>
    <x v="1"/>
    <x v="0"/>
    <x v="104"/>
    <x v="31"/>
    <x v="128"/>
    <x v="3"/>
    <s v="FUR-FU-10002445"/>
    <x v="0"/>
    <x v="5"/>
    <x v="1448"/>
    <x v="5408"/>
    <n v="1"/>
    <n v="0"/>
    <n v="3.7920000000000007"/>
    <x v="2"/>
    <x v="0"/>
  </r>
  <r>
    <n v="8349"/>
    <x v="4136"/>
    <x v="28"/>
    <d v="2017-05-04T00:00:00"/>
    <s v="Standard Class"/>
    <s v="JW-15220"/>
    <x v="478"/>
    <x v="1"/>
    <x v="0"/>
    <x v="104"/>
    <x v="31"/>
    <x v="128"/>
    <x v="3"/>
    <s v="TEC-PH-10001300"/>
    <x v="2"/>
    <x v="7"/>
    <x v="1011"/>
    <x v="5409"/>
    <n v="10"/>
    <n v="0"/>
    <n v="58.66"/>
    <x v="2"/>
    <x v="0"/>
  </r>
  <r>
    <n v="8350"/>
    <x v="4136"/>
    <x v="28"/>
    <d v="2017-05-04T00:00:00"/>
    <s v="Standard Class"/>
    <s v="JW-15220"/>
    <x v="478"/>
    <x v="1"/>
    <x v="0"/>
    <x v="104"/>
    <x v="31"/>
    <x v="128"/>
    <x v="3"/>
    <s v="FUR-FU-10001025"/>
    <x v="0"/>
    <x v="5"/>
    <x v="1708"/>
    <x v="5410"/>
    <n v="5"/>
    <n v="0"/>
    <n v="10.449000000000002"/>
    <x v="2"/>
    <x v="0"/>
  </r>
  <r>
    <n v="8351"/>
    <x v="4136"/>
    <x v="28"/>
    <d v="2017-05-04T00:00:00"/>
    <s v="Standard Class"/>
    <s v="JW-15220"/>
    <x v="478"/>
    <x v="1"/>
    <x v="0"/>
    <x v="104"/>
    <x v="31"/>
    <x v="128"/>
    <x v="3"/>
    <s v="OFF-PA-10002689"/>
    <x v="1"/>
    <x v="10"/>
    <x v="1066"/>
    <x v="90"/>
    <n v="1"/>
    <n v="0"/>
    <n v="3.1104000000000003"/>
    <x v="2"/>
    <x v="0"/>
  </r>
  <r>
    <n v="8352"/>
    <x v="4137"/>
    <x v="898"/>
    <d v="2019-05-08T00:00:00"/>
    <s v="Standard Class"/>
    <s v="BO-11350"/>
    <x v="635"/>
    <x v="1"/>
    <x v="0"/>
    <x v="10"/>
    <x v="9"/>
    <x v="63"/>
    <x v="3"/>
    <s v="FUR-FU-10004245"/>
    <x v="0"/>
    <x v="5"/>
    <x v="1747"/>
    <x v="5411"/>
    <n v="2"/>
    <n v="0.2"/>
    <n v="7.3008000000000006"/>
    <x v="2"/>
    <x v="0"/>
  </r>
  <r>
    <n v="8353"/>
    <x v="4137"/>
    <x v="898"/>
    <d v="2019-05-08T00:00:00"/>
    <s v="Standard Class"/>
    <s v="BO-11350"/>
    <x v="635"/>
    <x v="1"/>
    <x v="0"/>
    <x v="10"/>
    <x v="9"/>
    <x v="63"/>
    <x v="3"/>
    <s v="OFF-BI-10003684"/>
    <x v="1"/>
    <x v="8"/>
    <x v="714"/>
    <x v="5412"/>
    <n v="4"/>
    <n v="0.7"/>
    <n v="-17.591999999999992"/>
    <x v="2"/>
    <x v="0"/>
  </r>
  <r>
    <n v="8354"/>
    <x v="4137"/>
    <x v="898"/>
    <d v="2019-05-08T00:00:00"/>
    <s v="Standard Class"/>
    <s v="BO-11350"/>
    <x v="635"/>
    <x v="1"/>
    <x v="0"/>
    <x v="10"/>
    <x v="9"/>
    <x v="63"/>
    <x v="3"/>
    <s v="FUR-TA-10003748"/>
    <x v="0"/>
    <x v="3"/>
    <x v="210"/>
    <x v="5413"/>
    <n v="5"/>
    <n v="0.4"/>
    <n v="-112.041"/>
    <x v="2"/>
    <x v="0"/>
  </r>
  <r>
    <n v="8355"/>
    <x v="4137"/>
    <x v="898"/>
    <d v="2019-05-08T00:00:00"/>
    <s v="Standard Class"/>
    <s v="BO-11350"/>
    <x v="635"/>
    <x v="1"/>
    <x v="0"/>
    <x v="10"/>
    <x v="9"/>
    <x v="63"/>
    <x v="3"/>
    <s v="OFF-BI-10002133"/>
    <x v="1"/>
    <x v="8"/>
    <x v="1147"/>
    <x v="4159"/>
    <n v="5"/>
    <n v="0.7"/>
    <n v="-44.94"/>
    <x v="2"/>
    <x v="0"/>
  </r>
  <r>
    <n v="8356"/>
    <x v="4137"/>
    <x v="898"/>
    <d v="2019-05-08T00:00:00"/>
    <s v="Standard Class"/>
    <s v="BO-11350"/>
    <x v="635"/>
    <x v="1"/>
    <x v="0"/>
    <x v="10"/>
    <x v="9"/>
    <x v="63"/>
    <x v="3"/>
    <s v="OFF-FA-10002280"/>
    <x v="1"/>
    <x v="13"/>
    <x v="659"/>
    <x v="3905"/>
    <n v="2"/>
    <n v="0.2"/>
    <n v="2.8"/>
    <x v="2"/>
    <x v="0"/>
  </r>
  <r>
    <n v="8357"/>
    <x v="4138"/>
    <x v="370"/>
    <d v="2018-08-30T00:00:00"/>
    <s v="Standard Class"/>
    <s v="XP-21865"/>
    <x v="190"/>
    <x v="0"/>
    <x v="0"/>
    <x v="417"/>
    <x v="32"/>
    <x v="505"/>
    <x v="0"/>
    <s v="FUR-FU-10000308"/>
    <x v="0"/>
    <x v="5"/>
    <x v="1278"/>
    <x v="4702"/>
    <n v="3"/>
    <n v="0"/>
    <n v="41.038800000000002"/>
    <x v="0"/>
    <x v="0"/>
  </r>
  <r>
    <n v="8358"/>
    <x v="4139"/>
    <x v="909"/>
    <d v="2016-04-18T00:00:00"/>
    <s v="Standard Class"/>
    <s v="MM-18055"/>
    <x v="514"/>
    <x v="0"/>
    <x v="0"/>
    <x v="120"/>
    <x v="37"/>
    <x v="150"/>
    <x v="1"/>
    <s v="OFF-ST-10000876"/>
    <x v="1"/>
    <x v="4"/>
    <x v="254"/>
    <x v="5414"/>
    <n v="7"/>
    <n v="0"/>
    <n v="24.382400000000001"/>
    <x v="1"/>
    <x v="0"/>
  </r>
  <r>
    <n v="8359"/>
    <x v="4139"/>
    <x v="909"/>
    <d v="2016-04-18T00:00:00"/>
    <s v="Standard Class"/>
    <s v="MM-18055"/>
    <x v="514"/>
    <x v="0"/>
    <x v="0"/>
    <x v="120"/>
    <x v="37"/>
    <x v="150"/>
    <x v="1"/>
    <s v="TEC-PH-10000586"/>
    <x v="2"/>
    <x v="7"/>
    <x v="506"/>
    <x v="554"/>
    <n v="2"/>
    <n v="0.2"/>
    <n v="9.2386000000000053"/>
    <x v="1"/>
    <x v="0"/>
  </r>
  <r>
    <n v="8360"/>
    <x v="4139"/>
    <x v="909"/>
    <d v="2016-04-18T00:00:00"/>
    <s v="Standard Class"/>
    <s v="MM-18055"/>
    <x v="514"/>
    <x v="0"/>
    <x v="0"/>
    <x v="120"/>
    <x v="37"/>
    <x v="150"/>
    <x v="1"/>
    <s v="TEC-AC-10003399"/>
    <x v="2"/>
    <x v="11"/>
    <x v="1506"/>
    <x v="5415"/>
    <n v="6"/>
    <n v="0"/>
    <n v="91.32480000000001"/>
    <x v="1"/>
    <x v="0"/>
  </r>
  <r>
    <n v="8361"/>
    <x v="4140"/>
    <x v="460"/>
    <d v="2019-01-04T00:00:00"/>
    <s v="Second Class"/>
    <s v="TS-21655"/>
    <x v="772"/>
    <x v="0"/>
    <x v="0"/>
    <x v="236"/>
    <x v="5"/>
    <x v="293"/>
    <x v="2"/>
    <s v="OFF-AR-10001955"/>
    <x v="1"/>
    <x v="6"/>
    <x v="1030"/>
    <x v="4142"/>
    <n v="2"/>
    <n v="0.2"/>
    <n v="3.9679999999999964"/>
    <x v="2"/>
    <x v="0"/>
  </r>
  <r>
    <n v="8362"/>
    <x v="4140"/>
    <x v="460"/>
    <d v="2019-01-04T00:00:00"/>
    <s v="Second Class"/>
    <s v="TS-21655"/>
    <x v="772"/>
    <x v="0"/>
    <x v="0"/>
    <x v="236"/>
    <x v="5"/>
    <x v="293"/>
    <x v="2"/>
    <s v="OFF-AP-10000027"/>
    <x v="1"/>
    <x v="9"/>
    <x v="1813"/>
    <x v="5416"/>
    <n v="2"/>
    <n v="0.8"/>
    <n v="-13.580000000000002"/>
    <x v="2"/>
    <x v="0"/>
  </r>
  <r>
    <n v="8363"/>
    <x v="4140"/>
    <x v="460"/>
    <d v="2019-01-04T00:00:00"/>
    <s v="Second Class"/>
    <s v="TS-21655"/>
    <x v="772"/>
    <x v="0"/>
    <x v="0"/>
    <x v="236"/>
    <x v="5"/>
    <x v="293"/>
    <x v="2"/>
    <s v="FUR-TA-10002958"/>
    <x v="0"/>
    <x v="3"/>
    <x v="965"/>
    <x v="3341"/>
    <n v="5"/>
    <n v="0.3"/>
    <n v="-169.63700000000009"/>
    <x v="2"/>
    <x v="0"/>
  </r>
  <r>
    <n v="8364"/>
    <x v="4140"/>
    <x v="460"/>
    <d v="2019-01-04T00:00:00"/>
    <s v="Second Class"/>
    <s v="TS-21655"/>
    <x v="772"/>
    <x v="0"/>
    <x v="0"/>
    <x v="236"/>
    <x v="5"/>
    <x v="293"/>
    <x v="2"/>
    <s v="OFF-ST-10002615"/>
    <x v="1"/>
    <x v="4"/>
    <x v="1436"/>
    <x v="5417"/>
    <n v="3"/>
    <n v="0.2"/>
    <n v="27.910800000000009"/>
    <x v="2"/>
    <x v="0"/>
  </r>
  <r>
    <n v="8365"/>
    <x v="4141"/>
    <x v="1045"/>
    <d v="2019-05-02T00:00:00"/>
    <s v="Standard Class"/>
    <s v="JL-15235"/>
    <x v="538"/>
    <x v="0"/>
    <x v="0"/>
    <x v="505"/>
    <x v="2"/>
    <x v="601"/>
    <x v="0"/>
    <s v="TEC-PH-10002624"/>
    <x v="2"/>
    <x v="7"/>
    <x v="1135"/>
    <x v="5418"/>
    <n v="2"/>
    <n v="0.2"/>
    <n v="84.598199999999878"/>
    <x v="0"/>
    <x v="0"/>
  </r>
  <r>
    <n v="8366"/>
    <x v="4142"/>
    <x v="289"/>
    <d v="2019-02-02T00:00:00"/>
    <s v="First Class"/>
    <s v="SZ-20035"/>
    <x v="449"/>
    <x v="2"/>
    <x v="0"/>
    <x v="4"/>
    <x v="4"/>
    <x v="59"/>
    <x v="1"/>
    <s v="TEC-PH-10002275"/>
    <x v="2"/>
    <x v="7"/>
    <x v="7"/>
    <x v="5419"/>
    <n v="4"/>
    <n v="0.2"/>
    <n v="60.476800000000026"/>
    <x v="1"/>
    <x v="0"/>
  </r>
  <r>
    <n v="8367"/>
    <x v="4143"/>
    <x v="557"/>
    <d v="2016-09-12T00:00:00"/>
    <s v="Second Class"/>
    <s v="LR-17035"/>
    <x v="756"/>
    <x v="1"/>
    <x v="0"/>
    <x v="68"/>
    <x v="1"/>
    <x v="86"/>
    <x v="1"/>
    <s v="OFF-SU-10004290"/>
    <x v="1"/>
    <x v="14"/>
    <x v="1827"/>
    <x v="4083"/>
    <n v="4"/>
    <n v="0"/>
    <n v="7.3872"/>
    <x v="1"/>
    <x v="0"/>
  </r>
  <r>
    <n v="8368"/>
    <x v="4143"/>
    <x v="557"/>
    <d v="2016-09-12T00:00:00"/>
    <s v="Second Class"/>
    <s v="LR-17035"/>
    <x v="756"/>
    <x v="1"/>
    <x v="0"/>
    <x v="68"/>
    <x v="1"/>
    <x v="86"/>
    <x v="1"/>
    <s v="OFF-PA-10000174"/>
    <x v="1"/>
    <x v="10"/>
    <x v="1524"/>
    <x v="5420"/>
    <n v="2"/>
    <n v="0"/>
    <n v="9.663199999999998"/>
    <x v="1"/>
    <x v="0"/>
  </r>
  <r>
    <n v="8369"/>
    <x v="4143"/>
    <x v="557"/>
    <d v="2016-09-12T00:00:00"/>
    <s v="Second Class"/>
    <s v="LR-17035"/>
    <x v="756"/>
    <x v="1"/>
    <x v="0"/>
    <x v="68"/>
    <x v="1"/>
    <x v="86"/>
    <x v="1"/>
    <s v="OFF-BI-10004308"/>
    <x v="1"/>
    <x v="8"/>
    <x v="1776"/>
    <x v="2067"/>
    <n v="5"/>
    <n v="0.2"/>
    <n v="31.47"/>
    <x v="1"/>
    <x v="0"/>
  </r>
  <r>
    <n v="8370"/>
    <x v="4144"/>
    <x v="725"/>
    <d v="2018-06-16T00:00:00"/>
    <s v="Standard Class"/>
    <s v="SV-20365"/>
    <x v="277"/>
    <x v="0"/>
    <x v="0"/>
    <x v="1"/>
    <x v="1"/>
    <x v="13"/>
    <x v="1"/>
    <s v="FUR-TA-10003473"/>
    <x v="0"/>
    <x v="3"/>
    <x v="216"/>
    <x v="3458"/>
    <n v="3"/>
    <n v="0.2"/>
    <n v="33.851700000000051"/>
    <x v="1"/>
    <x v="0"/>
  </r>
  <r>
    <n v="8371"/>
    <x v="4145"/>
    <x v="508"/>
    <d v="2018-10-21T00:00:00"/>
    <s v="Standard Class"/>
    <s v="MG-17890"/>
    <x v="450"/>
    <x v="2"/>
    <x v="0"/>
    <x v="201"/>
    <x v="1"/>
    <x v="252"/>
    <x v="1"/>
    <s v="FUR-BO-10003894"/>
    <x v="0"/>
    <x v="0"/>
    <x v="1628"/>
    <x v="2497"/>
    <n v="2"/>
    <n v="0.15"/>
    <n v="21.293999999999993"/>
    <x v="1"/>
    <x v="0"/>
  </r>
  <r>
    <n v="8372"/>
    <x v="4146"/>
    <x v="422"/>
    <d v="2016-12-30T00:00:00"/>
    <s v="First Class"/>
    <s v="NC-18415"/>
    <x v="720"/>
    <x v="0"/>
    <x v="0"/>
    <x v="5"/>
    <x v="5"/>
    <x v="6"/>
    <x v="2"/>
    <s v="OFF-BI-10001658"/>
    <x v="1"/>
    <x v="8"/>
    <x v="444"/>
    <x v="5421"/>
    <n v="1"/>
    <n v="0.8"/>
    <n v="-8.472800000000003"/>
    <x v="2"/>
    <x v="0"/>
  </r>
  <r>
    <n v="8373"/>
    <x v="4147"/>
    <x v="390"/>
    <d v="2018-12-01T00:00:00"/>
    <s v="Standard Class"/>
    <s v="SC-20680"/>
    <x v="649"/>
    <x v="2"/>
    <x v="0"/>
    <x v="4"/>
    <x v="4"/>
    <x v="59"/>
    <x v="1"/>
    <s v="FUR-FU-10003535"/>
    <x v="0"/>
    <x v="5"/>
    <x v="897"/>
    <x v="4465"/>
    <n v="3"/>
    <n v="0"/>
    <n v="33.726600000000005"/>
    <x v="1"/>
    <x v="0"/>
  </r>
  <r>
    <n v="8374"/>
    <x v="4148"/>
    <x v="338"/>
    <d v="2018-11-13T00:00:00"/>
    <s v="First Class"/>
    <s v="RO-19780"/>
    <x v="197"/>
    <x v="0"/>
    <x v="0"/>
    <x v="8"/>
    <x v="1"/>
    <x v="94"/>
    <x v="1"/>
    <s v="OFF-ST-10000352"/>
    <x v="1"/>
    <x v="4"/>
    <x v="1058"/>
    <x v="5422"/>
    <n v="1"/>
    <n v="0"/>
    <n v="4.4610000000000021"/>
    <x v="1"/>
    <x v="0"/>
  </r>
  <r>
    <n v="8375"/>
    <x v="4149"/>
    <x v="956"/>
    <d v="2017-01-10T00:00:00"/>
    <s v="Standard Class"/>
    <s v="JL-15175"/>
    <x v="311"/>
    <x v="2"/>
    <x v="0"/>
    <x v="8"/>
    <x v="1"/>
    <x v="94"/>
    <x v="1"/>
    <s v="OFF-AP-10004859"/>
    <x v="1"/>
    <x v="9"/>
    <x v="930"/>
    <x v="5423"/>
    <n v="6"/>
    <n v="0"/>
    <n v="23.587200000000003"/>
    <x v="1"/>
    <x v="0"/>
  </r>
  <r>
    <n v="8376"/>
    <x v="4149"/>
    <x v="956"/>
    <d v="2017-01-10T00:00:00"/>
    <s v="Standard Class"/>
    <s v="JL-15175"/>
    <x v="311"/>
    <x v="2"/>
    <x v="0"/>
    <x v="8"/>
    <x v="1"/>
    <x v="94"/>
    <x v="1"/>
    <s v="OFF-BI-10001294"/>
    <x v="1"/>
    <x v="8"/>
    <x v="673"/>
    <x v="5424"/>
    <n v="6"/>
    <n v="0.2"/>
    <n v="17.549999999999994"/>
    <x v="1"/>
    <x v="0"/>
  </r>
  <r>
    <n v="8377"/>
    <x v="4150"/>
    <x v="708"/>
    <d v="2019-03-27T00:00:00"/>
    <s v="Standard Class"/>
    <s v="PW-19030"/>
    <x v="463"/>
    <x v="1"/>
    <x v="0"/>
    <x v="330"/>
    <x v="2"/>
    <x v="410"/>
    <x v="0"/>
    <s v="OFF-AP-10001242"/>
    <x v="1"/>
    <x v="9"/>
    <x v="1417"/>
    <x v="5425"/>
    <n v="1"/>
    <n v="0.2"/>
    <n v="8.0479999999999983"/>
    <x v="0"/>
    <x v="0"/>
  </r>
  <r>
    <n v="8378"/>
    <x v="4151"/>
    <x v="768"/>
    <d v="2017-11-18T00:00:00"/>
    <s v="Standard Class"/>
    <s v="MF-18250"/>
    <x v="751"/>
    <x v="1"/>
    <x v="0"/>
    <x v="12"/>
    <x v="5"/>
    <x v="14"/>
    <x v="2"/>
    <s v="OFF-ST-10002344"/>
    <x v="1"/>
    <x v="4"/>
    <x v="865"/>
    <x v="1466"/>
    <n v="1"/>
    <n v="0.2"/>
    <n v="-14.576399999999996"/>
    <x v="2"/>
    <x v="0"/>
  </r>
  <r>
    <n v="8379"/>
    <x v="4151"/>
    <x v="768"/>
    <d v="2017-11-18T00:00:00"/>
    <s v="Standard Class"/>
    <s v="MF-18250"/>
    <x v="751"/>
    <x v="1"/>
    <x v="0"/>
    <x v="12"/>
    <x v="5"/>
    <x v="14"/>
    <x v="2"/>
    <s v="OFF-PA-10003349"/>
    <x v="1"/>
    <x v="10"/>
    <x v="220"/>
    <x v="12"/>
    <n v="3"/>
    <n v="0.2"/>
    <n v="5.6375999999999999"/>
    <x v="2"/>
    <x v="0"/>
  </r>
  <r>
    <n v="8380"/>
    <x v="4151"/>
    <x v="768"/>
    <d v="2017-11-18T00:00:00"/>
    <s v="Standard Class"/>
    <s v="MF-18250"/>
    <x v="751"/>
    <x v="1"/>
    <x v="0"/>
    <x v="12"/>
    <x v="5"/>
    <x v="14"/>
    <x v="2"/>
    <s v="OFF-EN-10003055"/>
    <x v="1"/>
    <x v="12"/>
    <x v="882"/>
    <x v="5426"/>
    <n v="7"/>
    <n v="0.2"/>
    <n v="69.964999999999975"/>
    <x v="2"/>
    <x v="0"/>
  </r>
  <r>
    <n v="8381"/>
    <x v="4152"/>
    <x v="340"/>
    <d v="2016-09-14T00:00:00"/>
    <s v="Second Class"/>
    <s v="CC-12220"/>
    <x v="417"/>
    <x v="0"/>
    <x v="0"/>
    <x v="22"/>
    <x v="10"/>
    <x v="155"/>
    <x v="2"/>
    <s v="OFF-PA-10001622"/>
    <x v="1"/>
    <x v="10"/>
    <x v="702"/>
    <x v="3023"/>
    <n v="3"/>
    <n v="0.2"/>
    <n v="3.4049999999999994"/>
    <x v="2"/>
    <x v="0"/>
  </r>
  <r>
    <n v="8382"/>
    <x v="4153"/>
    <x v="716"/>
    <d v="2018-03-19T00:00:00"/>
    <s v="Second Class"/>
    <s v="AC-10660"/>
    <x v="663"/>
    <x v="0"/>
    <x v="0"/>
    <x v="8"/>
    <x v="1"/>
    <x v="9"/>
    <x v="1"/>
    <s v="TEC-PH-10003800"/>
    <x v="2"/>
    <x v="7"/>
    <x v="509"/>
    <x v="560"/>
    <n v="2"/>
    <n v="0.2"/>
    <n v="-20.136200000000006"/>
    <x v="1"/>
    <x v="0"/>
  </r>
  <r>
    <n v="8383"/>
    <x v="4154"/>
    <x v="597"/>
    <d v="2018-02-15T00:00:00"/>
    <s v="Standard Class"/>
    <s v="MH-17440"/>
    <x v="775"/>
    <x v="1"/>
    <x v="0"/>
    <x v="12"/>
    <x v="5"/>
    <x v="66"/>
    <x v="2"/>
    <s v="FUR-CH-10001270"/>
    <x v="0"/>
    <x v="1"/>
    <x v="860"/>
    <x v="5427"/>
    <n v="4"/>
    <n v="0.3"/>
    <n v="0"/>
    <x v="2"/>
    <x v="0"/>
  </r>
  <r>
    <n v="8384"/>
    <x v="4155"/>
    <x v="491"/>
    <d v="2018-11-28T00:00:00"/>
    <s v="First Class"/>
    <s v="CD-12790"/>
    <x v="522"/>
    <x v="2"/>
    <x v="0"/>
    <x v="506"/>
    <x v="29"/>
    <x v="602"/>
    <x v="3"/>
    <s v="TEC-AC-10003447"/>
    <x v="2"/>
    <x v="11"/>
    <x v="806"/>
    <x v="1543"/>
    <n v="3"/>
    <n v="0"/>
    <n v="14.992499999999996"/>
    <x v="2"/>
    <x v="0"/>
  </r>
  <r>
    <n v="8385"/>
    <x v="4155"/>
    <x v="491"/>
    <d v="2018-11-28T00:00:00"/>
    <s v="First Class"/>
    <s v="CD-12790"/>
    <x v="522"/>
    <x v="2"/>
    <x v="0"/>
    <x v="506"/>
    <x v="29"/>
    <x v="602"/>
    <x v="3"/>
    <s v="OFF-PA-10004285"/>
    <x v="1"/>
    <x v="10"/>
    <x v="1268"/>
    <x v="522"/>
    <n v="2"/>
    <n v="0"/>
    <n v="6.4127999999999998"/>
    <x v="2"/>
    <x v="0"/>
  </r>
  <r>
    <n v="8386"/>
    <x v="4156"/>
    <x v="507"/>
    <d v="2019-09-08T00:00:00"/>
    <s v="Standard Class"/>
    <s v="CV-12805"/>
    <x v="51"/>
    <x v="1"/>
    <x v="0"/>
    <x v="182"/>
    <x v="1"/>
    <x v="232"/>
    <x v="1"/>
    <s v="OFF-BI-10001757"/>
    <x v="1"/>
    <x v="8"/>
    <x v="1167"/>
    <x v="929"/>
    <n v="3"/>
    <n v="0.2"/>
    <n v="4.1327999999999996"/>
    <x v="1"/>
    <x v="0"/>
  </r>
  <r>
    <n v="8387"/>
    <x v="4157"/>
    <x v="71"/>
    <d v="2017-06-03T00:00:00"/>
    <s v="Standard Class"/>
    <s v="TB-21625"/>
    <x v="577"/>
    <x v="0"/>
    <x v="0"/>
    <x v="91"/>
    <x v="29"/>
    <x v="113"/>
    <x v="3"/>
    <s v="OFF-ST-10001558"/>
    <x v="1"/>
    <x v="4"/>
    <x v="719"/>
    <x v="5428"/>
    <n v="1"/>
    <n v="0"/>
    <n v="2.4359999999999999"/>
    <x v="2"/>
    <x v="0"/>
  </r>
  <r>
    <n v="8388"/>
    <x v="4157"/>
    <x v="71"/>
    <d v="2017-06-03T00:00:00"/>
    <s v="Standard Class"/>
    <s v="TB-21625"/>
    <x v="577"/>
    <x v="0"/>
    <x v="0"/>
    <x v="91"/>
    <x v="29"/>
    <x v="113"/>
    <x v="3"/>
    <s v="OFF-ST-10001328"/>
    <x v="1"/>
    <x v="4"/>
    <x v="178"/>
    <x v="3477"/>
    <n v="5"/>
    <n v="0"/>
    <n v="21.714000000000002"/>
    <x v="2"/>
    <x v="0"/>
  </r>
  <r>
    <n v="8389"/>
    <x v="4158"/>
    <x v="301"/>
    <d v="2016-11-05T00:00:00"/>
    <s v="Standard Class"/>
    <s v="DG-13300"/>
    <x v="375"/>
    <x v="1"/>
    <x v="0"/>
    <x v="334"/>
    <x v="30"/>
    <x v="415"/>
    <x v="3"/>
    <s v="OFF-AP-10004708"/>
    <x v="1"/>
    <x v="9"/>
    <x v="513"/>
    <x v="566"/>
    <n v="2"/>
    <n v="0"/>
    <n v="22.074799999999996"/>
    <x v="2"/>
    <x v="0"/>
  </r>
  <r>
    <n v="8390"/>
    <x v="4159"/>
    <x v="797"/>
    <d v="2018-12-30T00:00:00"/>
    <s v="First Class"/>
    <s v="RD-19810"/>
    <x v="279"/>
    <x v="2"/>
    <x v="0"/>
    <x v="59"/>
    <x v="24"/>
    <x v="75"/>
    <x v="3"/>
    <s v="OFF-FA-10000621"/>
    <x v="1"/>
    <x v="13"/>
    <x v="110"/>
    <x v="5429"/>
    <n v="6"/>
    <n v="0.2"/>
    <n v="6.2291999999999996"/>
    <x v="2"/>
    <x v="0"/>
  </r>
  <r>
    <n v="8391"/>
    <x v="4160"/>
    <x v="769"/>
    <d v="2019-12-06T00:00:00"/>
    <s v="First Class"/>
    <s v="CS-12250"/>
    <x v="294"/>
    <x v="1"/>
    <x v="0"/>
    <x v="1"/>
    <x v="1"/>
    <x v="3"/>
    <x v="1"/>
    <s v="OFF-PA-10001838"/>
    <x v="1"/>
    <x v="10"/>
    <x v="1008"/>
    <x v="2722"/>
    <n v="2"/>
    <n v="0"/>
    <n v="5.7623999999999995"/>
    <x v="1"/>
    <x v="0"/>
  </r>
  <r>
    <n v="8392"/>
    <x v="4161"/>
    <x v="331"/>
    <d v="2019-12-30T00:00:00"/>
    <s v="Standard Class"/>
    <s v="JB-16045"/>
    <x v="674"/>
    <x v="2"/>
    <x v="0"/>
    <x v="507"/>
    <x v="29"/>
    <x v="603"/>
    <x v="3"/>
    <s v="FUR-FU-10001473"/>
    <x v="0"/>
    <x v="5"/>
    <x v="993"/>
    <x v="1302"/>
    <n v="2"/>
    <n v="0"/>
    <n v="9.8856000000000002"/>
    <x v="2"/>
    <x v="0"/>
  </r>
  <r>
    <n v="8393"/>
    <x v="4162"/>
    <x v="49"/>
    <d v="2018-12-06T00:00:00"/>
    <s v="Second Class"/>
    <s v="EJ-14155"/>
    <x v="412"/>
    <x v="0"/>
    <x v="0"/>
    <x v="47"/>
    <x v="31"/>
    <x v="117"/>
    <x v="3"/>
    <s v="TEC-PH-10000193"/>
    <x v="2"/>
    <x v="7"/>
    <x v="1664"/>
    <x v="4856"/>
    <n v="3"/>
    <n v="0"/>
    <n v="35.864399999999996"/>
    <x v="2"/>
    <x v="0"/>
  </r>
  <r>
    <n v="8394"/>
    <x v="4162"/>
    <x v="49"/>
    <d v="2018-12-06T00:00:00"/>
    <s v="Second Class"/>
    <s v="EJ-14155"/>
    <x v="412"/>
    <x v="0"/>
    <x v="0"/>
    <x v="47"/>
    <x v="31"/>
    <x v="117"/>
    <x v="3"/>
    <s v="FUR-FU-10002045"/>
    <x v="0"/>
    <x v="5"/>
    <x v="1365"/>
    <x v="4818"/>
    <n v="5"/>
    <n v="0"/>
    <n v="48.906000000000006"/>
    <x v="2"/>
    <x v="0"/>
  </r>
  <r>
    <n v="8395"/>
    <x v="4162"/>
    <x v="49"/>
    <d v="2018-12-06T00:00:00"/>
    <s v="Second Class"/>
    <s v="EJ-14155"/>
    <x v="412"/>
    <x v="0"/>
    <x v="0"/>
    <x v="47"/>
    <x v="31"/>
    <x v="117"/>
    <x v="3"/>
    <s v="OFF-AP-10002945"/>
    <x v="1"/>
    <x v="9"/>
    <x v="228"/>
    <x v="3352"/>
    <n v="3"/>
    <n v="0"/>
    <n v="297.64349999999996"/>
    <x v="2"/>
    <x v="0"/>
  </r>
  <r>
    <n v="8396"/>
    <x v="4162"/>
    <x v="49"/>
    <d v="2018-12-06T00:00:00"/>
    <s v="Second Class"/>
    <s v="EJ-14155"/>
    <x v="412"/>
    <x v="0"/>
    <x v="0"/>
    <x v="47"/>
    <x v="31"/>
    <x v="117"/>
    <x v="3"/>
    <s v="FUR-TA-10001095"/>
    <x v="0"/>
    <x v="3"/>
    <x v="616"/>
    <x v="5430"/>
    <n v="3"/>
    <n v="0.3"/>
    <n v="-47.058300000000003"/>
    <x v="2"/>
    <x v="0"/>
  </r>
  <r>
    <n v="8397"/>
    <x v="4163"/>
    <x v="479"/>
    <d v="2016-06-30T00:00:00"/>
    <s v="Same Day"/>
    <s v="BD-11620"/>
    <x v="379"/>
    <x v="0"/>
    <x v="0"/>
    <x v="40"/>
    <x v="3"/>
    <x v="124"/>
    <x v="0"/>
    <s v="OFF-PA-10001144"/>
    <x v="1"/>
    <x v="10"/>
    <x v="163"/>
    <x v="5431"/>
    <n v="7"/>
    <n v="0.2"/>
    <n v="108.74079999999998"/>
    <x v="0"/>
    <x v="0"/>
  </r>
  <r>
    <n v="8398"/>
    <x v="4164"/>
    <x v="1010"/>
    <d v="2016-09-04T00:00:00"/>
    <s v="First Class"/>
    <s v="MR-17545"/>
    <x v="280"/>
    <x v="2"/>
    <x v="0"/>
    <x v="12"/>
    <x v="5"/>
    <x v="14"/>
    <x v="2"/>
    <s v="OFF-BI-10004099"/>
    <x v="1"/>
    <x v="8"/>
    <x v="1725"/>
    <x v="5432"/>
    <n v="5"/>
    <n v="0.8"/>
    <n v="-11.52"/>
    <x v="2"/>
    <x v="0"/>
  </r>
  <r>
    <n v="8399"/>
    <x v="4165"/>
    <x v="808"/>
    <d v="2019-11-07T00:00:00"/>
    <s v="Second Class"/>
    <s v="SR-20425"/>
    <x v="676"/>
    <x v="2"/>
    <x v="0"/>
    <x v="24"/>
    <x v="24"/>
    <x v="157"/>
    <x v="3"/>
    <s v="FUR-CH-10001973"/>
    <x v="0"/>
    <x v="1"/>
    <x v="905"/>
    <x v="1177"/>
    <n v="2"/>
    <n v="0.3"/>
    <n v="-35.513599999999997"/>
    <x v="2"/>
    <x v="0"/>
  </r>
  <r>
    <n v="8400"/>
    <x v="4166"/>
    <x v="657"/>
    <d v="2017-04-18T00:00:00"/>
    <s v="Standard Class"/>
    <s v="TH-21100"/>
    <x v="513"/>
    <x v="0"/>
    <x v="0"/>
    <x v="220"/>
    <x v="16"/>
    <x v="275"/>
    <x v="1"/>
    <s v="OFF-ST-10000344"/>
    <x v="1"/>
    <x v="4"/>
    <x v="1022"/>
    <x v="1356"/>
    <n v="1"/>
    <n v="0.2"/>
    <n v="0.80579999999999963"/>
    <x v="1"/>
    <x v="0"/>
  </r>
  <r>
    <n v="8401"/>
    <x v="4167"/>
    <x v="901"/>
    <d v="2017-12-09T00:00:00"/>
    <s v="Second Class"/>
    <s v="BD-11635"/>
    <x v="631"/>
    <x v="0"/>
    <x v="0"/>
    <x v="20"/>
    <x v="15"/>
    <x v="29"/>
    <x v="3"/>
    <s v="OFF-BI-10002026"/>
    <x v="1"/>
    <x v="8"/>
    <x v="912"/>
    <x v="2656"/>
    <n v="5"/>
    <n v="0.2"/>
    <n v="78.434999999999988"/>
    <x v="2"/>
    <x v="0"/>
  </r>
  <r>
    <n v="8402"/>
    <x v="4167"/>
    <x v="901"/>
    <d v="2017-12-09T00:00:00"/>
    <s v="Second Class"/>
    <s v="BD-11635"/>
    <x v="631"/>
    <x v="0"/>
    <x v="0"/>
    <x v="20"/>
    <x v="15"/>
    <x v="29"/>
    <x v="3"/>
    <s v="FUR-CH-10003535"/>
    <x v="0"/>
    <x v="1"/>
    <x v="1522"/>
    <x v="5433"/>
    <n v="3"/>
    <n v="0.1"/>
    <n v="12.805799999999994"/>
    <x v="2"/>
    <x v="0"/>
  </r>
  <r>
    <n v="8403"/>
    <x v="4167"/>
    <x v="901"/>
    <d v="2017-12-09T00:00:00"/>
    <s v="Second Class"/>
    <s v="BD-11635"/>
    <x v="631"/>
    <x v="0"/>
    <x v="0"/>
    <x v="20"/>
    <x v="15"/>
    <x v="29"/>
    <x v="3"/>
    <s v="OFF-PA-10004156"/>
    <x v="1"/>
    <x v="10"/>
    <x v="750"/>
    <x v="5434"/>
    <n v="2"/>
    <n v="0"/>
    <n v="11.113199999999999"/>
    <x v="2"/>
    <x v="0"/>
  </r>
  <r>
    <n v="8404"/>
    <x v="4168"/>
    <x v="854"/>
    <d v="2018-02-07T00:00:00"/>
    <s v="Standard Class"/>
    <s v="SM-20950"/>
    <x v="416"/>
    <x v="1"/>
    <x v="0"/>
    <x v="1"/>
    <x v="1"/>
    <x v="1"/>
    <x v="1"/>
    <s v="OFF-PA-10002254"/>
    <x v="1"/>
    <x v="10"/>
    <x v="146"/>
    <x v="151"/>
    <n v="4"/>
    <n v="0"/>
    <n v="48.539199999999994"/>
    <x v="1"/>
    <x v="0"/>
  </r>
  <r>
    <n v="8405"/>
    <x v="4169"/>
    <x v="141"/>
    <d v="2019-07-12T00:00:00"/>
    <s v="Standard Class"/>
    <s v="HE-14800"/>
    <x v="785"/>
    <x v="1"/>
    <x v="0"/>
    <x v="46"/>
    <x v="13"/>
    <x v="284"/>
    <x v="3"/>
    <s v="FUR-FU-10003247"/>
    <x v="0"/>
    <x v="5"/>
    <x v="1465"/>
    <x v="202"/>
    <n v="4"/>
    <n v="0"/>
    <n v="5.8743999999999943"/>
    <x v="2"/>
    <x v="0"/>
  </r>
  <r>
    <n v="8406"/>
    <x v="4169"/>
    <x v="141"/>
    <d v="2019-07-12T00:00:00"/>
    <s v="Standard Class"/>
    <s v="HE-14800"/>
    <x v="785"/>
    <x v="1"/>
    <x v="0"/>
    <x v="46"/>
    <x v="13"/>
    <x v="284"/>
    <x v="3"/>
    <s v="TEC-AC-10002473"/>
    <x v="2"/>
    <x v="11"/>
    <x v="720"/>
    <x v="5435"/>
    <n v="5"/>
    <n v="0"/>
    <n v="58.179000000000002"/>
    <x v="2"/>
    <x v="0"/>
  </r>
  <r>
    <n v="8407"/>
    <x v="4169"/>
    <x v="141"/>
    <d v="2019-07-12T00:00:00"/>
    <s v="Standard Class"/>
    <s v="HE-14800"/>
    <x v="785"/>
    <x v="1"/>
    <x v="0"/>
    <x v="46"/>
    <x v="13"/>
    <x v="284"/>
    <x v="3"/>
    <s v="FUR-FU-10001057"/>
    <x v="0"/>
    <x v="5"/>
    <x v="1791"/>
    <x v="372"/>
    <n v="2"/>
    <n v="0"/>
    <n v="9.1953999999999994"/>
    <x v="2"/>
    <x v="0"/>
  </r>
  <r>
    <n v="8408"/>
    <x v="4169"/>
    <x v="141"/>
    <d v="2019-07-12T00:00:00"/>
    <s v="Standard Class"/>
    <s v="HE-14800"/>
    <x v="785"/>
    <x v="1"/>
    <x v="0"/>
    <x v="46"/>
    <x v="13"/>
    <x v="284"/>
    <x v="3"/>
    <s v="OFF-AR-10001419"/>
    <x v="1"/>
    <x v="6"/>
    <x v="1015"/>
    <x v="1316"/>
    <n v="7"/>
    <n v="0"/>
    <n v="8.6729999999999983"/>
    <x v="2"/>
    <x v="0"/>
  </r>
  <r>
    <n v="8409"/>
    <x v="4169"/>
    <x v="141"/>
    <d v="2019-07-12T00:00:00"/>
    <s v="Standard Class"/>
    <s v="HE-14800"/>
    <x v="785"/>
    <x v="1"/>
    <x v="0"/>
    <x v="46"/>
    <x v="13"/>
    <x v="284"/>
    <x v="3"/>
    <s v="OFF-AR-10004010"/>
    <x v="1"/>
    <x v="6"/>
    <x v="1743"/>
    <x v="5368"/>
    <n v="5"/>
    <n v="0"/>
    <n v="45.487000000000002"/>
    <x v="2"/>
    <x v="0"/>
  </r>
  <r>
    <n v="8410"/>
    <x v="4170"/>
    <x v="555"/>
    <d v="2017-12-17T00:00:00"/>
    <s v="Standard Class"/>
    <s v="JK-15640"/>
    <x v="82"/>
    <x v="2"/>
    <x v="0"/>
    <x v="272"/>
    <x v="1"/>
    <x v="341"/>
    <x v="1"/>
    <s v="OFF-BI-10004230"/>
    <x v="1"/>
    <x v="8"/>
    <x v="655"/>
    <x v="5436"/>
    <n v="4"/>
    <n v="0.2"/>
    <n v="38.684799999999996"/>
    <x v="1"/>
    <x v="0"/>
  </r>
  <r>
    <n v="8411"/>
    <x v="4171"/>
    <x v="625"/>
    <d v="2018-11-15T00:00:00"/>
    <s v="Same Day"/>
    <s v="ON-18715"/>
    <x v="21"/>
    <x v="1"/>
    <x v="0"/>
    <x v="140"/>
    <x v="3"/>
    <x v="179"/>
    <x v="0"/>
    <s v="FUR-TA-10001768"/>
    <x v="0"/>
    <x v="3"/>
    <x v="114"/>
    <x v="5437"/>
    <n v="4"/>
    <n v="0.4"/>
    <n v="-199.50760000000008"/>
    <x v="0"/>
    <x v="0"/>
  </r>
  <r>
    <n v="8412"/>
    <x v="4172"/>
    <x v="195"/>
    <d v="2018-05-12T00:00:00"/>
    <s v="Second Class"/>
    <s v="TH-21100"/>
    <x v="513"/>
    <x v="0"/>
    <x v="0"/>
    <x v="127"/>
    <x v="17"/>
    <x v="269"/>
    <x v="0"/>
    <s v="OFF-AR-10003514"/>
    <x v="1"/>
    <x v="6"/>
    <x v="182"/>
    <x v="5438"/>
    <n v="7"/>
    <n v="0"/>
    <n v="9.1937999999999978"/>
    <x v="0"/>
    <x v="0"/>
  </r>
  <r>
    <n v="8413"/>
    <x v="4173"/>
    <x v="434"/>
    <d v="2019-03-14T00:00:00"/>
    <s v="Standard Class"/>
    <s v="MD-17350"/>
    <x v="198"/>
    <x v="0"/>
    <x v="0"/>
    <x v="61"/>
    <x v="5"/>
    <x v="162"/>
    <x v="2"/>
    <s v="FUR-TA-10002228"/>
    <x v="0"/>
    <x v="3"/>
    <x v="601"/>
    <x v="5439"/>
    <n v="4"/>
    <n v="0.3"/>
    <n v="-173.34719999999999"/>
    <x v="2"/>
    <x v="0"/>
  </r>
  <r>
    <n v="8414"/>
    <x v="4174"/>
    <x v="907"/>
    <d v="2018-12-21T00:00:00"/>
    <s v="Standard Class"/>
    <s v="AH-10075"/>
    <x v="340"/>
    <x v="1"/>
    <x v="0"/>
    <x v="81"/>
    <x v="5"/>
    <x v="174"/>
    <x v="2"/>
    <s v="OFF-PA-10001972"/>
    <x v="1"/>
    <x v="10"/>
    <x v="1178"/>
    <x v="5440"/>
    <n v="10"/>
    <n v="0.2"/>
    <n v="18.143999999999998"/>
    <x v="2"/>
    <x v="0"/>
  </r>
  <r>
    <n v="8415"/>
    <x v="4174"/>
    <x v="907"/>
    <d v="2018-12-21T00:00:00"/>
    <s v="Standard Class"/>
    <s v="AH-10075"/>
    <x v="340"/>
    <x v="1"/>
    <x v="0"/>
    <x v="81"/>
    <x v="5"/>
    <x v="174"/>
    <x v="2"/>
    <s v="TEC-AC-10002942"/>
    <x v="2"/>
    <x v="11"/>
    <x v="1606"/>
    <x v="5441"/>
    <n v="3"/>
    <n v="0.2"/>
    <n v="-6.2100000000000151"/>
    <x v="2"/>
    <x v="0"/>
  </r>
  <r>
    <n v="8416"/>
    <x v="4175"/>
    <x v="1191"/>
    <d v="2019-04-12T00:00:00"/>
    <s v="Standard Class"/>
    <s v="ML-17755"/>
    <x v="529"/>
    <x v="2"/>
    <x v="0"/>
    <x v="292"/>
    <x v="23"/>
    <x v="604"/>
    <x v="2"/>
    <s v="OFF-PA-10000474"/>
    <x v="1"/>
    <x v="10"/>
    <x v="33"/>
    <x v="1938"/>
    <n v="3"/>
    <n v="0"/>
    <n v="49.970399999999991"/>
    <x v="2"/>
    <x v="0"/>
  </r>
  <r>
    <n v="8417"/>
    <x v="4176"/>
    <x v="1188"/>
    <d v="2019-05-11T00:00:00"/>
    <s v="First Class"/>
    <s v="LB-16795"/>
    <x v="697"/>
    <x v="2"/>
    <x v="0"/>
    <x v="4"/>
    <x v="4"/>
    <x v="59"/>
    <x v="1"/>
    <s v="OFF-BI-10004330"/>
    <x v="1"/>
    <x v="8"/>
    <x v="803"/>
    <x v="5442"/>
    <n v="5"/>
    <n v="0.2"/>
    <n v="46.224999999999987"/>
    <x v="1"/>
    <x v="0"/>
  </r>
  <r>
    <n v="8418"/>
    <x v="4176"/>
    <x v="1188"/>
    <d v="2019-05-11T00:00:00"/>
    <s v="First Class"/>
    <s v="LB-16795"/>
    <x v="697"/>
    <x v="2"/>
    <x v="0"/>
    <x v="4"/>
    <x v="4"/>
    <x v="59"/>
    <x v="1"/>
    <s v="OFF-ST-10000604"/>
    <x v="1"/>
    <x v="4"/>
    <x v="54"/>
    <x v="1464"/>
    <n v="3"/>
    <n v="0"/>
    <n v="26.069999999999993"/>
    <x v="1"/>
    <x v="0"/>
  </r>
  <r>
    <n v="8419"/>
    <x v="4176"/>
    <x v="1188"/>
    <d v="2019-05-11T00:00:00"/>
    <s v="First Class"/>
    <s v="LB-16795"/>
    <x v="697"/>
    <x v="2"/>
    <x v="0"/>
    <x v="4"/>
    <x v="4"/>
    <x v="59"/>
    <x v="1"/>
    <s v="FUR-TA-10004154"/>
    <x v="0"/>
    <x v="3"/>
    <x v="737"/>
    <x v="5443"/>
    <n v="1"/>
    <n v="0"/>
    <n v="63.106999999999999"/>
    <x v="1"/>
    <x v="0"/>
  </r>
  <r>
    <n v="8420"/>
    <x v="4176"/>
    <x v="1188"/>
    <d v="2019-05-11T00:00:00"/>
    <s v="First Class"/>
    <s v="LB-16795"/>
    <x v="697"/>
    <x v="2"/>
    <x v="0"/>
    <x v="4"/>
    <x v="4"/>
    <x v="59"/>
    <x v="1"/>
    <s v="OFF-ST-10000636"/>
    <x v="1"/>
    <x v="4"/>
    <x v="1753"/>
    <x v="5224"/>
    <n v="4"/>
    <n v="0"/>
    <n v="2.6783999999999963"/>
    <x v="1"/>
    <x v="0"/>
  </r>
  <r>
    <n v="8421"/>
    <x v="4176"/>
    <x v="1188"/>
    <d v="2019-05-11T00:00:00"/>
    <s v="First Class"/>
    <s v="LB-16795"/>
    <x v="697"/>
    <x v="2"/>
    <x v="0"/>
    <x v="4"/>
    <x v="4"/>
    <x v="59"/>
    <x v="1"/>
    <s v="TEC-AC-10004171"/>
    <x v="2"/>
    <x v="11"/>
    <x v="1321"/>
    <x v="1664"/>
    <n v="2"/>
    <n v="0"/>
    <n v="87.991200000000006"/>
    <x v="1"/>
    <x v="0"/>
  </r>
  <r>
    <n v="8422"/>
    <x v="4177"/>
    <x v="386"/>
    <d v="2019-10-16T00:00:00"/>
    <s v="Standard Class"/>
    <s v="NP-18670"/>
    <x v="73"/>
    <x v="0"/>
    <x v="0"/>
    <x v="80"/>
    <x v="30"/>
    <x v="100"/>
    <x v="3"/>
    <s v="TEC-AC-10002167"/>
    <x v="2"/>
    <x v="11"/>
    <x v="46"/>
    <x v="47"/>
    <n v="3"/>
    <n v="0"/>
    <n v="4.9500000000000011"/>
    <x v="2"/>
    <x v="0"/>
  </r>
  <r>
    <n v="8423"/>
    <x v="4177"/>
    <x v="386"/>
    <d v="2019-10-16T00:00:00"/>
    <s v="Standard Class"/>
    <s v="NP-18670"/>
    <x v="73"/>
    <x v="0"/>
    <x v="0"/>
    <x v="80"/>
    <x v="30"/>
    <x v="100"/>
    <x v="3"/>
    <s v="OFF-FA-10000621"/>
    <x v="1"/>
    <x v="13"/>
    <x v="110"/>
    <x v="1511"/>
    <n v="5"/>
    <n v="0"/>
    <n v="8.7710000000000008"/>
    <x v="2"/>
    <x v="0"/>
  </r>
  <r>
    <n v="8424"/>
    <x v="4177"/>
    <x v="386"/>
    <d v="2019-10-16T00:00:00"/>
    <s v="Standard Class"/>
    <s v="NP-18670"/>
    <x v="73"/>
    <x v="0"/>
    <x v="0"/>
    <x v="80"/>
    <x v="30"/>
    <x v="100"/>
    <x v="3"/>
    <s v="FUR-FU-10004053"/>
    <x v="0"/>
    <x v="5"/>
    <x v="1642"/>
    <x v="586"/>
    <n v="2"/>
    <n v="0"/>
    <n v="17.406400000000001"/>
    <x v="2"/>
    <x v="0"/>
  </r>
  <r>
    <n v="8425"/>
    <x v="4177"/>
    <x v="386"/>
    <d v="2019-10-16T00:00:00"/>
    <s v="Standard Class"/>
    <s v="NP-18670"/>
    <x v="73"/>
    <x v="0"/>
    <x v="0"/>
    <x v="80"/>
    <x v="30"/>
    <x v="100"/>
    <x v="3"/>
    <s v="FUR-BO-10003404"/>
    <x v="0"/>
    <x v="0"/>
    <x v="1385"/>
    <x v="5444"/>
    <n v="5"/>
    <n v="0"/>
    <n v="129.29399999999987"/>
    <x v="2"/>
    <x v="0"/>
  </r>
  <r>
    <n v="8426"/>
    <x v="4178"/>
    <x v="770"/>
    <d v="2018-08-30T00:00:00"/>
    <s v="First Class"/>
    <s v="EB-13750"/>
    <x v="494"/>
    <x v="1"/>
    <x v="0"/>
    <x v="74"/>
    <x v="24"/>
    <x v="93"/>
    <x v="3"/>
    <s v="OFF-BI-10004099"/>
    <x v="1"/>
    <x v="8"/>
    <x v="1725"/>
    <x v="5445"/>
    <n v="8"/>
    <n v="0.7"/>
    <n v="-12.287999999999997"/>
    <x v="2"/>
    <x v="0"/>
  </r>
  <r>
    <n v="8427"/>
    <x v="4179"/>
    <x v="653"/>
    <d v="2017-10-07T00:00:00"/>
    <s v="Standard Class"/>
    <s v="RP-19390"/>
    <x v="261"/>
    <x v="0"/>
    <x v="0"/>
    <x v="377"/>
    <x v="22"/>
    <x v="460"/>
    <x v="1"/>
    <s v="OFF-SU-10004290"/>
    <x v="1"/>
    <x v="14"/>
    <x v="1827"/>
    <x v="5446"/>
    <n v="2"/>
    <n v="0.2"/>
    <n v="0.95759999999999978"/>
    <x v="1"/>
    <x v="0"/>
  </r>
  <r>
    <n v="8428"/>
    <x v="4180"/>
    <x v="51"/>
    <d v="2019-11-25T00:00:00"/>
    <s v="First Class"/>
    <s v="DC-12850"/>
    <x v="419"/>
    <x v="0"/>
    <x v="0"/>
    <x v="43"/>
    <x v="12"/>
    <x v="526"/>
    <x v="2"/>
    <s v="OFF-SU-10001935"/>
    <x v="1"/>
    <x v="14"/>
    <x v="327"/>
    <x v="1009"/>
    <n v="2"/>
    <n v="0"/>
    <n v="0.17439999999999944"/>
    <x v="2"/>
    <x v="0"/>
  </r>
  <r>
    <n v="8429"/>
    <x v="4181"/>
    <x v="105"/>
    <d v="2019-11-16T00:00:00"/>
    <s v="Standard Class"/>
    <s v="DJ-13510"/>
    <x v="137"/>
    <x v="1"/>
    <x v="0"/>
    <x v="228"/>
    <x v="16"/>
    <x v="285"/>
    <x v="1"/>
    <s v="TEC-AC-10004227"/>
    <x v="2"/>
    <x v="11"/>
    <x v="1409"/>
    <x v="5447"/>
    <n v="6"/>
    <n v="0.2"/>
    <n v="-10.911600000000007"/>
    <x v="1"/>
    <x v="0"/>
  </r>
  <r>
    <n v="8430"/>
    <x v="4182"/>
    <x v="1054"/>
    <d v="2018-12-21T00:00:00"/>
    <s v="Second Class"/>
    <s v="CL-12565"/>
    <x v="52"/>
    <x v="0"/>
    <x v="0"/>
    <x v="265"/>
    <x v="9"/>
    <x v="331"/>
    <x v="3"/>
    <s v="FUR-FU-10004904"/>
    <x v="0"/>
    <x v="5"/>
    <x v="1589"/>
    <x v="5448"/>
    <n v="5"/>
    <n v="0.2"/>
    <n v="-30.392000000000024"/>
    <x v="2"/>
    <x v="0"/>
  </r>
  <r>
    <n v="8431"/>
    <x v="4183"/>
    <x v="809"/>
    <d v="2016-04-05T00:00:00"/>
    <s v="Standard Class"/>
    <s v="NC-18340"/>
    <x v="396"/>
    <x v="0"/>
    <x v="0"/>
    <x v="339"/>
    <x v="11"/>
    <x v="420"/>
    <x v="2"/>
    <s v="OFF-ST-10001511"/>
    <x v="1"/>
    <x v="4"/>
    <x v="556"/>
    <x v="2396"/>
    <n v="2"/>
    <n v="0"/>
    <n v="6.4649999999999892"/>
    <x v="2"/>
    <x v="0"/>
  </r>
  <r>
    <n v="8432"/>
    <x v="4184"/>
    <x v="1183"/>
    <d v="2019-11-13T00:00:00"/>
    <s v="Standard Class"/>
    <s v="KN-16450"/>
    <x v="634"/>
    <x v="1"/>
    <x v="0"/>
    <x v="248"/>
    <x v="39"/>
    <x v="307"/>
    <x v="3"/>
    <s v="FUR-FU-10003535"/>
    <x v="0"/>
    <x v="5"/>
    <x v="897"/>
    <x v="5449"/>
    <n v="10"/>
    <n v="0"/>
    <n v="112.422"/>
    <x v="2"/>
    <x v="0"/>
  </r>
  <r>
    <n v="8433"/>
    <x v="4185"/>
    <x v="80"/>
    <d v="2016-09-18T00:00:00"/>
    <s v="Second Class"/>
    <s v="SC-20260"/>
    <x v="609"/>
    <x v="1"/>
    <x v="0"/>
    <x v="331"/>
    <x v="5"/>
    <x v="412"/>
    <x v="2"/>
    <s v="OFF-FA-10000053"/>
    <x v="1"/>
    <x v="13"/>
    <x v="962"/>
    <x v="192"/>
    <n v="4"/>
    <n v="0.2"/>
    <n v="-1.3607999999999998"/>
    <x v="2"/>
    <x v="0"/>
  </r>
  <r>
    <n v="8434"/>
    <x v="4185"/>
    <x v="80"/>
    <d v="2016-09-18T00:00:00"/>
    <s v="Second Class"/>
    <s v="SC-20260"/>
    <x v="609"/>
    <x v="1"/>
    <x v="0"/>
    <x v="331"/>
    <x v="5"/>
    <x v="412"/>
    <x v="2"/>
    <s v="OFF-PA-10004610"/>
    <x v="1"/>
    <x v="10"/>
    <x v="1520"/>
    <x v="1312"/>
    <n v="2"/>
    <n v="0.2"/>
    <n v="2.1399999999999992"/>
    <x v="2"/>
    <x v="0"/>
  </r>
  <r>
    <n v="8435"/>
    <x v="4185"/>
    <x v="80"/>
    <d v="2016-09-18T00:00:00"/>
    <s v="Second Class"/>
    <s v="SC-20260"/>
    <x v="609"/>
    <x v="1"/>
    <x v="0"/>
    <x v="331"/>
    <x v="5"/>
    <x v="412"/>
    <x v="2"/>
    <s v="FUR-FU-10000550"/>
    <x v="0"/>
    <x v="5"/>
    <x v="1454"/>
    <x v="745"/>
    <n v="5"/>
    <n v="0.6"/>
    <n v="-6.7230000000000008"/>
    <x v="2"/>
    <x v="0"/>
  </r>
  <r>
    <n v="8436"/>
    <x v="4185"/>
    <x v="80"/>
    <d v="2016-09-18T00:00:00"/>
    <s v="Second Class"/>
    <s v="SC-20260"/>
    <x v="609"/>
    <x v="1"/>
    <x v="0"/>
    <x v="331"/>
    <x v="5"/>
    <x v="412"/>
    <x v="2"/>
    <s v="OFF-BI-10001721"/>
    <x v="1"/>
    <x v="8"/>
    <x v="94"/>
    <x v="5450"/>
    <n v="2"/>
    <n v="0.8"/>
    <n v="-13.683199999999999"/>
    <x v="2"/>
    <x v="0"/>
  </r>
  <r>
    <n v="8437"/>
    <x v="4186"/>
    <x v="1181"/>
    <d v="2017-09-26T00:00:00"/>
    <s v="Standard Class"/>
    <s v="AM-10705"/>
    <x v="562"/>
    <x v="0"/>
    <x v="0"/>
    <x v="98"/>
    <x v="33"/>
    <x v="121"/>
    <x v="1"/>
    <s v="OFF-BI-10004040"/>
    <x v="1"/>
    <x v="8"/>
    <x v="1487"/>
    <x v="682"/>
    <n v="11"/>
    <n v="0.2"/>
    <n v="16.524199999999997"/>
    <x v="1"/>
    <x v="0"/>
  </r>
  <r>
    <n v="8438"/>
    <x v="4187"/>
    <x v="895"/>
    <d v="2017-12-16T00:00:00"/>
    <s v="Standard Class"/>
    <s v="RA-19945"/>
    <x v="362"/>
    <x v="0"/>
    <x v="0"/>
    <x v="138"/>
    <x v="24"/>
    <x v="177"/>
    <x v="3"/>
    <s v="TEC-AC-10002550"/>
    <x v="2"/>
    <x v="11"/>
    <x v="1351"/>
    <x v="2116"/>
    <n v="2"/>
    <n v="0.2"/>
    <n v="4.4603999999999999"/>
    <x v="2"/>
    <x v="0"/>
  </r>
  <r>
    <n v="8439"/>
    <x v="4188"/>
    <x v="1061"/>
    <d v="2016-06-01T00:00:00"/>
    <s v="Standard Class"/>
    <s v="MM-17260"/>
    <x v="570"/>
    <x v="0"/>
    <x v="0"/>
    <x v="4"/>
    <x v="4"/>
    <x v="59"/>
    <x v="1"/>
    <s v="OFF-BI-10003876"/>
    <x v="1"/>
    <x v="8"/>
    <x v="1626"/>
    <x v="5451"/>
    <n v="4"/>
    <n v="0.2"/>
    <n v="51.359999999999992"/>
    <x v="1"/>
    <x v="0"/>
  </r>
  <r>
    <n v="8440"/>
    <x v="4189"/>
    <x v="1192"/>
    <d v="2019-03-17T00:00:00"/>
    <s v="Second Class"/>
    <s v="BN-11470"/>
    <x v="272"/>
    <x v="1"/>
    <x v="0"/>
    <x v="22"/>
    <x v="10"/>
    <x v="36"/>
    <x v="2"/>
    <s v="TEC-PH-10000213"/>
    <x v="2"/>
    <x v="7"/>
    <x v="1658"/>
    <x v="5021"/>
    <n v="2"/>
    <n v="0.2"/>
    <n v="4.9615999999999989"/>
    <x v="2"/>
    <x v="0"/>
  </r>
  <r>
    <n v="8441"/>
    <x v="4190"/>
    <x v="16"/>
    <d v="2018-12-12T00:00:00"/>
    <s v="Second Class"/>
    <s v="JB-16045"/>
    <x v="674"/>
    <x v="2"/>
    <x v="0"/>
    <x v="38"/>
    <x v="24"/>
    <x v="47"/>
    <x v="3"/>
    <s v="OFF-PA-10002615"/>
    <x v="1"/>
    <x v="10"/>
    <x v="250"/>
    <x v="5452"/>
    <n v="3"/>
    <n v="0.2"/>
    <n v="3.4397999999999995"/>
    <x v="2"/>
    <x v="0"/>
  </r>
  <r>
    <n v="8442"/>
    <x v="4191"/>
    <x v="636"/>
    <d v="2019-05-10T00:00:00"/>
    <s v="Standard Class"/>
    <s v="DB-13615"/>
    <x v="140"/>
    <x v="0"/>
    <x v="0"/>
    <x v="93"/>
    <x v="16"/>
    <x v="115"/>
    <x v="1"/>
    <s v="OFF-PA-10002254"/>
    <x v="1"/>
    <x v="10"/>
    <x v="146"/>
    <x v="5453"/>
    <n v="4"/>
    <n v="0.2"/>
    <n v="27.435199999999995"/>
    <x v="1"/>
    <x v="0"/>
  </r>
  <r>
    <n v="8443"/>
    <x v="4192"/>
    <x v="1193"/>
    <d v="2018-03-10T00:00:00"/>
    <s v="Standard Class"/>
    <s v="JB-16045"/>
    <x v="674"/>
    <x v="2"/>
    <x v="0"/>
    <x v="10"/>
    <x v="9"/>
    <x v="74"/>
    <x v="3"/>
    <s v="TEC-PH-10004586"/>
    <x v="2"/>
    <x v="7"/>
    <x v="899"/>
    <x v="5454"/>
    <n v="2"/>
    <n v="0.4"/>
    <n v="-71.990000000000009"/>
    <x v="2"/>
    <x v="0"/>
  </r>
  <r>
    <n v="8444"/>
    <x v="4192"/>
    <x v="1193"/>
    <d v="2018-03-10T00:00:00"/>
    <s v="Standard Class"/>
    <s v="JB-16045"/>
    <x v="674"/>
    <x v="2"/>
    <x v="0"/>
    <x v="10"/>
    <x v="9"/>
    <x v="74"/>
    <x v="3"/>
    <s v="OFF-BI-10002982"/>
    <x v="1"/>
    <x v="8"/>
    <x v="1267"/>
    <x v="5455"/>
    <n v="1"/>
    <n v="0.7"/>
    <n v="-1.4981999999999998"/>
    <x v="2"/>
    <x v="0"/>
  </r>
  <r>
    <n v="8445"/>
    <x v="4192"/>
    <x v="1193"/>
    <d v="2018-03-10T00:00:00"/>
    <s v="Standard Class"/>
    <s v="JB-16045"/>
    <x v="674"/>
    <x v="2"/>
    <x v="0"/>
    <x v="10"/>
    <x v="9"/>
    <x v="74"/>
    <x v="3"/>
    <s v="TEC-PH-10002538"/>
    <x v="2"/>
    <x v="7"/>
    <x v="529"/>
    <x v="5456"/>
    <n v="3"/>
    <n v="0.4"/>
    <n v="-12.510300000000008"/>
    <x v="2"/>
    <x v="0"/>
  </r>
  <r>
    <n v="8446"/>
    <x v="4193"/>
    <x v="436"/>
    <d v="2019-10-24T00:00:00"/>
    <s v="First Class"/>
    <s v="AH-10075"/>
    <x v="340"/>
    <x v="1"/>
    <x v="0"/>
    <x v="395"/>
    <x v="34"/>
    <x v="480"/>
    <x v="3"/>
    <s v="FUR-TA-10001039"/>
    <x v="0"/>
    <x v="3"/>
    <x v="832"/>
    <x v="5457"/>
    <n v="4"/>
    <n v="0.3"/>
    <n v="-13.756799999999984"/>
    <x v="2"/>
    <x v="0"/>
  </r>
  <r>
    <n v="8447"/>
    <x v="4193"/>
    <x v="436"/>
    <d v="2019-10-24T00:00:00"/>
    <s v="First Class"/>
    <s v="AH-10075"/>
    <x v="340"/>
    <x v="1"/>
    <x v="0"/>
    <x v="395"/>
    <x v="34"/>
    <x v="480"/>
    <x v="3"/>
    <s v="FUR-FU-10004963"/>
    <x v="0"/>
    <x v="5"/>
    <x v="1443"/>
    <x v="768"/>
    <n v="4"/>
    <n v="0"/>
    <n v="14.700000000000003"/>
    <x v="2"/>
    <x v="0"/>
  </r>
  <r>
    <n v="8448"/>
    <x v="4193"/>
    <x v="436"/>
    <d v="2019-10-24T00:00:00"/>
    <s v="First Class"/>
    <s v="AH-10075"/>
    <x v="340"/>
    <x v="1"/>
    <x v="0"/>
    <x v="395"/>
    <x v="34"/>
    <x v="480"/>
    <x v="3"/>
    <s v="FUR-FU-10000277"/>
    <x v="0"/>
    <x v="5"/>
    <x v="1795"/>
    <x v="5258"/>
    <n v="2"/>
    <n v="0"/>
    <n v="50.563199999999995"/>
    <x v="2"/>
    <x v="0"/>
  </r>
  <r>
    <n v="8449"/>
    <x v="4193"/>
    <x v="436"/>
    <d v="2019-10-24T00:00:00"/>
    <s v="First Class"/>
    <s v="AH-10075"/>
    <x v="340"/>
    <x v="1"/>
    <x v="0"/>
    <x v="395"/>
    <x v="34"/>
    <x v="480"/>
    <x v="3"/>
    <s v="FUR-TA-10004915"/>
    <x v="0"/>
    <x v="3"/>
    <x v="335"/>
    <x v="3109"/>
    <n v="3"/>
    <n v="0.3"/>
    <n v="-127.57919999999996"/>
    <x v="2"/>
    <x v="0"/>
  </r>
  <r>
    <n v="8450"/>
    <x v="4193"/>
    <x v="436"/>
    <d v="2019-10-24T00:00:00"/>
    <s v="First Class"/>
    <s v="AH-10075"/>
    <x v="340"/>
    <x v="1"/>
    <x v="0"/>
    <x v="395"/>
    <x v="34"/>
    <x v="480"/>
    <x v="3"/>
    <s v="OFF-PA-10003724"/>
    <x v="1"/>
    <x v="10"/>
    <x v="362"/>
    <x v="5458"/>
    <n v="8"/>
    <n v="0"/>
    <n v="21.285599999999999"/>
    <x v="2"/>
    <x v="0"/>
  </r>
  <r>
    <n v="8451"/>
    <x v="4193"/>
    <x v="436"/>
    <d v="2019-10-24T00:00:00"/>
    <s v="First Class"/>
    <s v="AH-10075"/>
    <x v="340"/>
    <x v="1"/>
    <x v="0"/>
    <x v="395"/>
    <x v="34"/>
    <x v="480"/>
    <x v="3"/>
    <s v="OFF-AP-10002906"/>
    <x v="1"/>
    <x v="9"/>
    <x v="1097"/>
    <x v="5459"/>
    <n v="1"/>
    <n v="0"/>
    <n v="0.66599999999999993"/>
    <x v="2"/>
    <x v="0"/>
  </r>
  <r>
    <n v="8452"/>
    <x v="4194"/>
    <x v="582"/>
    <d v="2016-04-30T00:00:00"/>
    <s v="First Class"/>
    <s v="AI-10855"/>
    <x v="482"/>
    <x v="0"/>
    <x v="0"/>
    <x v="8"/>
    <x v="1"/>
    <x v="34"/>
    <x v="1"/>
    <s v="TEC-PH-10001459"/>
    <x v="2"/>
    <x v="7"/>
    <x v="1447"/>
    <x v="5460"/>
    <n v="5"/>
    <n v="0.2"/>
    <n v="125.99700000000007"/>
    <x v="1"/>
    <x v="0"/>
  </r>
  <r>
    <n v="8453"/>
    <x v="4195"/>
    <x v="724"/>
    <d v="2018-04-23T00:00:00"/>
    <s v="Standard Class"/>
    <s v="TH-21115"/>
    <x v="764"/>
    <x v="1"/>
    <x v="0"/>
    <x v="12"/>
    <x v="5"/>
    <x v="32"/>
    <x v="2"/>
    <s v="FUR-CH-10002880"/>
    <x v="0"/>
    <x v="1"/>
    <x v="809"/>
    <x v="5209"/>
    <n v="4"/>
    <n v="0.3"/>
    <n v="-93.472400000000022"/>
    <x v="2"/>
    <x v="0"/>
  </r>
  <r>
    <n v="8454"/>
    <x v="4195"/>
    <x v="724"/>
    <d v="2018-04-23T00:00:00"/>
    <s v="Standard Class"/>
    <s v="TH-21115"/>
    <x v="764"/>
    <x v="1"/>
    <x v="0"/>
    <x v="12"/>
    <x v="5"/>
    <x v="32"/>
    <x v="2"/>
    <s v="OFF-ST-10001780"/>
    <x v="1"/>
    <x v="4"/>
    <x v="486"/>
    <x v="5461"/>
    <n v="3"/>
    <n v="0.2"/>
    <n v="77.746800000000007"/>
    <x v="2"/>
    <x v="0"/>
  </r>
  <r>
    <n v="8455"/>
    <x v="4195"/>
    <x v="724"/>
    <d v="2018-04-23T00:00:00"/>
    <s v="Standard Class"/>
    <s v="TH-21115"/>
    <x v="764"/>
    <x v="1"/>
    <x v="0"/>
    <x v="12"/>
    <x v="5"/>
    <x v="32"/>
    <x v="2"/>
    <s v="FUR-FU-10004748"/>
    <x v="0"/>
    <x v="5"/>
    <x v="1252"/>
    <x v="1984"/>
    <n v="5"/>
    <n v="0.6"/>
    <n v="-67.137"/>
    <x v="2"/>
    <x v="0"/>
  </r>
  <r>
    <n v="8456"/>
    <x v="4196"/>
    <x v="730"/>
    <d v="2018-05-29T00:00:00"/>
    <s v="Standard Class"/>
    <s v="JE-15610"/>
    <x v="531"/>
    <x v="1"/>
    <x v="0"/>
    <x v="1"/>
    <x v="1"/>
    <x v="13"/>
    <x v="1"/>
    <s v="TEC-PH-10001918"/>
    <x v="2"/>
    <x v="7"/>
    <x v="193"/>
    <x v="2705"/>
    <n v="2"/>
    <n v="0.2"/>
    <n v="22.238400000000013"/>
    <x v="1"/>
    <x v="0"/>
  </r>
  <r>
    <n v="8457"/>
    <x v="4197"/>
    <x v="39"/>
    <d v="2019-06-02T00:00:00"/>
    <s v="Second Class"/>
    <s v="TH-21235"/>
    <x v="260"/>
    <x v="1"/>
    <x v="0"/>
    <x v="22"/>
    <x v="10"/>
    <x v="155"/>
    <x v="2"/>
    <s v="FUR-CH-10001146"/>
    <x v="0"/>
    <x v="1"/>
    <x v="124"/>
    <x v="5462"/>
    <n v="3"/>
    <n v="0.3"/>
    <n v="-29.007299999999994"/>
    <x v="2"/>
    <x v="0"/>
  </r>
  <r>
    <n v="8458"/>
    <x v="4197"/>
    <x v="39"/>
    <d v="2019-06-02T00:00:00"/>
    <s v="Second Class"/>
    <s v="TH-21235"/>
    <x v="260"/>
    <x v="1"/>
    <x v="0"/>
    <x v="22"/>
    <x v="10"/>
    <x v="155"/>
    <x v="2"/>
    <s v="OFF-BI-10004364"/>
    <x v="1"/>
    <x v="8"/>
    <x v="305"/>
    <x v="3019"/>
    <n v="3"/>
    <n v="0.8"/>
    <n v="-6.2370000000000019"/>
    <x v="2"/>
    <x v="0"/>
  </r>
  <r>
    <n v="8459"/>
    <x v="4198"/>
    <x v="55"/>
    <d v="2016-08-29T00:00:00"/>
    <s v="Standard Class"/>
    <s v="JE-15715"/>
    <x v="555"/>
    <x v="0"/>
    <x v="0"/>
    <x v="12"/>
    <x v="5"/>
    <x v="32"/>
    <x v="2"/>
    <s v="OFF-BI-10002133"/>
    <x v="1"/>
    <x v="8"/>
    <x v="1147"/>
    <x v="5463"/>
    <n v="3"/>
    <n v="0.8"/>
    <n v="-39.804000000000002"/>
    <x v="2"/>
    <x v="0"/>
  </r>
  <r>
    <n v="8460"/>
    <x v="4198"/>
    <x v="55"/>
    <d v="2016-08-29T00:00:00"/>
    <s v="Standard Class"/>
    <s v="JE-15715"/>
    <x v="555"/>
    <x v="0"/>
    <x v="0"/>
    <x v="12"/>
    <x v="5"/>
    <x v="32"/>
    <x v="2"/>
    <s v="OFF-BI-10002225"/>
    <x v="1"/>
    <x v="8"/>
    <x v="340"/>
    <x v="5464"/>
    <n v="3"/>
    <n v="0.8"/>
    <n v="-19.814400000000003"/>
    <x v="2"/>
    <x v="0"/>
  </r>
  <r>
    <n v="8461"/>
    <x v="4199"/>
    <x v="1194"/>
    <d v="2016-09-04T00:00:00"/>
    <s v="Standard Class"/>
    <s v="AT-10735"/>
    <x v="247"/>
    <x v="0"/>
    <x v="0"/>
    <x v="39"/>
    <x v="29"/>
    <x v="318"/>
    <x v="3"/>
    <s v="OFF-BI-10002432"/>
    <x v="1"/>
    <x v="8"/>
    <x v="875"/>
    <x v="3276"/>
    <n v="5"/>
    <n v="0"/>
    <n v="11.890999999999998"/>
    <x v="2"/>
    <x v="0"/>
  </r>
  <r>
    <n v="8462"/>
    <x v="4199"/>
    <x v="1194"/>
    <d v="2016-09-04T00:00:00"/>
    <s v="Standard Class"/>
    <s v="AT-10735"/>
    <x v="247"/>
    <x v="0"/>
    <x v="0"/>
    <x v="39"/>
    <x v="29"/>
    <x v="318"/>
    <x v="3"/>
    <s v="OFF-ST-10000563"/>
    <x v="1"/>
    <x v="4"/>
    <x v="903"/>
    <x v="1449"/>
    <n v="3"/>
    <n v="0"/>
    <n v="9.5940000000000012"/>
    <x v="2"/>
    <x v="0"/>
  </r>
  <r>
    <n v="8463"/>
    <x v="4200"/>
    <x v="37"/>
    <d v="2017-09-07T00:00:00"/>
    <s v="Second Class"/>
    <s v="JH-15820"/>
    <x v="581"/>
    <x v="0"/>
    <x v="0"/>
    <x v="450"/>
    <x v="12"/>
    <x v="543"/>
    <x v="2"/>
    <s v="OFF-LA-10001982"/>
    <x v="1"/>
    <x v="2"/>
    <x v="1538"/>
    <x v="5465"/>
    <n v="2"/>
    <n v="0"/>
    <n v="3.5999999999999996"/>
    <x v="2"/>
    <x v="0"/>
  </r>
  <r>
    <n v="8464"/>
    <x v="4201"/>
    <x v="1176"/>
    <d v="2016-04-01T00:00:00"/>
    <s v="Standard Class"/>
    <s v="DR-12940"/>
    <x v="660"/>
    <x v="2"/>
    <x v="0"/>
    <x v="305"/>
    <x v="27"/>
    <x v="382"/>
    <x v="1"/>
    <s v="TEC-PH-10003273"/>
    <x v="2"/>
    <x v="7"/>
    <x v="173"/>
    <x v="214"/>
    <n v="3"/>
    <n v="0.2"/>
    <n v="22.678200000000018"/>
    <x v="1"/>
    <x v="0"/>
  </r>
  <r>
    <n v="8465"/>
    <x v="4202"/>
    <x v="1187"/>
    <d v="2017-05-15T00:00:00"/>
    <s v="Standard Class"/>
    <s v="AB-10165"/>
    <x v="269"/>
    <x v="0"/>
    <x v="0"/>
    <x v="103"/>
    <x v="22"/>
    <x v="127"/>
    <x v="1"/>
    <s v="TEC-AC-10002718"/>
    <x v="2"/>
    <x v="11"/>
    <x v="1192"/>
    <x v="3854"/>
    <n v="4"/>
    <n v="0.2"/>
    <n v="-2.9180000000000028"/>
    <x v="1"/>
    <x v="0"/>
  </r>
  <r>
    <n v="8466"/>
    <x v="4203"/>
    <x v="265"/>
    <d v="2017-04-14T00:00:00"/>
    <s v="Standard Class"/>
    <s v="MC-18100"/>
    <x v="498"/>
    <x v="0"/>
    <x v="0"/>
    <x v="20"/>
    <x v="15"/>
    <x v="23"/>
    <x v="3"/>
    <s v="OFF-ST-10001505"/>
    <x v="1"/>
    <x v="4"/>
    <x v="1183"/>
    <x v="1465"/>
    <n v="3"/>
    <n v="0"/>
    <n v="3.0497999999999985"/>
    <x v="2"/>
    <x v="0"/>
  </r>
  <r>
    <n v="8467"/>
    <x v="4204"/>
    <x v="265"/>
    <d v="2017-04-14T00:00:00"/>
    <s v="Standard Class"/>
    <s v="IG-15085"/>
    <x v="490"/>
    <x v="0"/>
    <x v="0"/>
    <x v="165"/>
    <x v="29"/>
    <x v="211"/>
    <x v="3"/>
    <s v="OFF-AP-10000179"/>
    <x v="1"/>
    <x v="9"/>
    <x v="532"/>
    <x v="5466"/>
    <n v="3"/>
    <n v="0"/>
    <n v="144.3546"/>
    <x v="2"/>
    <x v="0"/>
  </r>
  <r>
    <n v="8468"/>
    <x v="4205"/>
    <x v="251"/>
    <d v="2018-09-23T00:00:00"/>
    <s v="Standard Class"/>
    <s v="FH-14275"/>
    <x v="395"/>
    <x v="1"/>
    <x v="0"/>
    <x v="8"/>
    <x v="1"/>
    <x v="34"/>
    <x v="1"/>
    <s v="OFF-BI-10002309"/>
    <x v="1"/>
    <x v="8"/>
    <x v="78"/>
    <x v="436"/>
    <n v="2"/>
    <n v="0.2"/>
    <n v="3.1247999999999996"/>
    <x v="1"/>
    <x v="0"/>
  </r>
  <r>
    <n v="8469"/>
    <x v="4206"/>
    <x v="583"/>
    <d v="2018-11-17T00:00:00"/>
    <s v="Standard Class"/>
    <s v="AS-10285"/>
    <x v="155"/>
    <x v="1"/>
    <x v="0"/>
    <x v="338"/>
    <x v="14"/>
    <x v="419"/>
    <x v="2"/>
    <s v="FUR-TA-10001950"/>
    <x v="0"/>
    <x v="3"/>
    <x v="1284"/>
    <x v="5467"/>
    <n v="6"/>
    <n v="0"/>
    <n v="241.1046"/>
    <x v="2"/>
    <x v="0"/>
  </r>
  <r>
    <n v="8470"/>
    <x v="4207"/>
    <x v="756"/>
    <d v="2019-04-27T00:00:00"/>
    <s v="Standard Class"/>
    <s v="PN-18775"/>
    <x v="43"/>
    <x v="2"/>
    <x v="0"/>
    <x v="300"/>
    <x v="18"/>
    <x v="377"/>
    <x v="0"/>
    <s v="FUR-BO-10001972"/>
    <x v="0"/>
    <x v="0"/>
    <x v="367"/>
    <x v="2388"/>
    <n v="4"/>
    <n v="0.2"/>
    <n v="-14.51760000000003"/>
    <x v="0"/>
    <x v="0"/>
  </r>
  <r>
    <n v="8471"/>
    <x v="4207"/>
    <x v="756"/>
    <d v="2019-04-27T00:00:00"/>
    <s v="Standard Class"/>
    <s v="PN-18775"/>
    <x v="43"/>
    <x v="2"/>
    <x v="0"/>
    <x v="300"/>
    <x v="18"/>
    <x v="377"/>
    <x v="0"/>
    <s v="TEC-AC-10002473"/>
    <x v="2"/>
    <x v="11"/>
    <x v="720"/>
    <x v="5468"/>
    <n v="2"/>
    <n v="0.2"/>
    <n v="11.919599999999999"/>
    <x v="0"/>
    <x v="0"/>
  </r>
  <r>
    <n v="8472"/>
    <x v="4207"/>
    <x v="756"/>
    <d v="2019-04-27T00:00:00"/>
    <s v="Standard Class"/>
    <s v="PN-18775"/>
    <x v="43"/>
    <x v="2"/>
    <x v="0"/>
    <x v="300"/>
    <x v="18"/>
    <x v="377"/>
    <x v="0"/>
    <s v="FUR-FU-10000193"/>
    <x v="0"/>
    <x v="5"/>
    <x v="1512"/>
    <x v="2540"/>
    <n v="3"/>
    <n v="0.2"/>
    <n v="-11.692800000000005"/>
    <x v="0"/>
    <x v="0"/>
  </r>
  <r>
    <n v="8473"/>
    <x v="4207"/>
    <x v="756"/>
    <d v="2019-04-27T00:00:00"/>
    <s v="Standard Class"/>
    <s v="PN-18775"/>
    <x v="43"/>
    <x v="2"/>
    <x v="0"/>
    <x v="300"/>
    <x v="18"/>
    <x v="377"/>
    <x v="0"/>
    <s v="OFF-LA-10000081"/>
    <x v="1"/>
    <x v="2"/>
    <x v="1330"/>
    <x v="3500"/>
    <n v="1"/>
    <n v="0.2"/>
    <n v="1.0499999999999998"/>
    <x v="0"/>
    <x v="0"/>
  </r>
  <r>
    <n v="8474"/>
    <x v="4208"/>
    <x v="420"/>
    <d v="2017-10-26T00:00:00"/>
    <s v="Second Class"/>
    <s v="GM-14500"/>
    <x v="421"/>
    <x v="0"/>
    <x v="0"/>
    <x v="389"/>
    <x v="2"/>
    <x v="474"/>
    <x v="0"/>
    <s v="OFF-ST-10000876"/>
    <x v="1"/>
    <x v="4"/>
    <x v="254"/>
    <x v="5469"/>
    <n v="1"/>
    <n v="0.2"/>
    <n v="0.99520000000000008"/>
    <x v="0"/>
    <x v="0"/>
  </r>
  <r>
    <n v="8475"/>
    <x v="4209"/>
    <x v="359"/>
    <d v="2019-04-14T00:00:00"/>
    <s v="Standard Class"/>
    <s v="NC-18625"/>
    <x v="544"/>
    <x v="1"/>
    <x v="0"/>
    <x v="283"/>
    <x v="9"/>
    <x v="355"/>
    <x v="3"/>
    <s v="OFF-BI-10004492"/>
    <x v="1"/>
    <x v="8"/>
    <x v="351"/>
    <x v="5470"/>
    <n v="4"/>
    <n v="0.7"/>
    <n v="-29.053600000000003"/>
    <x v="2"/>
    <x v="0"/>
  </r>
  <r>
    <n v="8476"/>
    <x v="4209"/>
    <x v="359"/>
    <d v="2019-04-14T00:00:00"/>
    <s v="Standard Class"/>
    <s v="NC-18625"/>
    <x v="544"/>
    <x v="1"/>
    <x v="0"/>
    <x v="283"/>
    <x v="9"/>
    <x v="355"/>
    <x v="3"/>
    <s v="OFF-PA-10001033"/>
    <x v="1"/>
    <x v="10"/>
    <x v="1509"/>
    <x v="4975"/>
    <n v="2"/>
    <n v="0.2"/>
    <n v="23.7742"/>
    <x v="2"/>
    <x v="0"/>
  </r>
  <r>
    <n v="8477"/>
    <x v="4210"/>
    <x v="855"/>
    <d v="2019-11-01T00:00:00"/>
    <s v="Standard Class"/>
    <s v="TW-21025"/>
    <x v="69"/>
    <x v="2"/>
    <x v="0"/>
    <x v="123"/>
    <x v="16"/>
    <x v="154"/>
    <x v="1"/>
    <s v="OFF-PA-10004039"/>
    <x v="1"/>
    <x v="10"/>
    <x v="1547"/>
    <x v="2542"/>
    <n v="1"/>
    <n v="0.2"/>
    <n v="16.234200000000001"/>
    <x v="1"/>
    <x v="0"/>
  </r>
  <r>
    <n v="8478"/>
    <x v="4211"/>
    <x v="628"/>
    <d v="2017-10-30T00:00:00"/>
    <s v="Same Day"/>
    <s v="BF-11020"/>
    <x v="292"/>
    <x v="1"/>
    <x v="0"/>
    <x v="20"/>
    <x v="15"/>
    <x v="23"/>
    <x v="3"/>
    <s v="TEC-MA-10004552"/>
    <x v="2"/>
    <x v="15"/>
    <x v="1828"/>
    <x v="5471"/>
    <n v="4"/>
    <n v="0"/>
    <n v="269.30799999999999"/>
    <x v="2"/>
    <x v="0"/>
  </r>
  <r>
    <n v="8479"/>
    <x v="4212"/>
    <x v="404"/>
    <d v="2019-12-24T00:00:00"/>
    <s v="Standard Class"/>
    <s v="TT-21460"/>
    <x v="499"/>
    <x v="2"/>
    <x v="0"/>
    <x v="8"/>
    <x v="1"/>
    <x v="94"/>
    <x v="1"/>
    <s v="OFF-AR-10002578"/>
    <x v="1"/>
    <x v="6"/>
    <x v="671"/>
    <x v="1784"/>
    <n v="2"/>
    <n v="0"/>
    <n v="1.6703999999999999"/>
    <x v="1"/>
    <x v="0"/>
  </r>
  <r>
    <n v="8480"/>
    <x v="4213"/>
    <x v="299"/>
    <d v="2018-03-16T00:00:00"/>
    <s v="Standard Class"/>
    <s v="SW-20245"/>
    <x v="573"/>
    <x v="0"/>
    <x v="0"/>
    <x v="1"/>
    <x v="1"/>
    <x v="1"/>
    <x v="1"/>
    <s v="OFF-PA-10004022"/>
    <x v="1"/>
    <x v="10"/>
    <x v="1623"/>
    <x v="1024"/>
    <n v="2"/>
    <n v="0"/>
    <n v="8.9909999999999997"/>
    <x v="1"/>
    <x v="0"/>
  </r>
  <r>
    <n v="8481"/>
    <x v="4214"/>
    <x v="609"/>
    <d v="2016-07-27T00:00:00"/>
    <s v="Standard Class"/>
    <s v="PG-18820"/>
    <x v="310"/>
    <x v="0"/>
    <x v="0"/>
    <x v="155"/>
    <x v="8"/>
    <x v="198"/>
    <x v="2"/>
    <s v="TEC-PH-10004100"/>
    <x v="2"/>
    <x v="7"/>
    <x v="1752"/>
    <x v="5472"/>
    <n v="2"/>
    <n v="0"/>
    <n v="10.074400000000001"/>
    <x v="2"/>
    <x v="0"/>
  </r>
  <r>
    <n v="8482"/>
    <x v="4215"/>
    <x v="1012"/>
    <d v="2018-05-28T00:00:00"/>
    <s v="Standard Class"/>
    <s v="DP-13390"/>
    <x v="503"/>
    <x v="2"/>
    <x v="0"/>
    <x v="10"/>
    <x v="9"/>
    <x v="74"/>
    <x v="3"/>
    <s v="OFF-AR-10001860"/>
    <x v="1"/>
    <x v="6"/>
    <x v="916"/>
    <x v="4008"/>
    <n v="3"/>
    <n v="0.2"/>
    <n v="3.3311999999999999"/>
    <x v="2"/>
    <x v="0"/>
  </r>
  <r>
    <n v="8483"/>
    <x v="4216"/>
    <x v="512"/>
    <d v="2019-02-15T00:00:00"/>
    <s v="Standard Class"/>
    <s v="DJ-13510"/>
    <x v="137"/>
    <x v="1"/>
    <x v="0"/>
    <x v="20"/>
    <x v="15"/>
    <x v="23"/>
    <x v="3"/>
    <s v="OFF-LA-10001297"/>
    <x v="1"/>
    <x v="2"/>
    <x v="488"/>
    <x v="346"/>
    <n v="2"/>
    <n v="0"/>
    <n v="9.9359999999999999"/>
    <x v="2"/>
    <x v="0"/>
  </r>
  <r>
    <n v="8484"/>
    <x v="4217"/>
    <x v="873"/>
    <d v="2018-09-24T00:00:00"/>
    <s v="Standard Class"/>
    <s v="EN-13780"/>
    <x v="633"/>
    <x v="0"/>
    <x v="0"/>
    <x v="354"/>
    <x v="12"/>
    <x v="436"/>
    <x v="2"/>
    <s v="OFF-BI-10004828"/>
    <x v="1"/>
    <x v="8"/>
    <x v="1587"/>
    <x v="4162"/>
    <n v="5"/>
    <n v="0"/>
    <n v="41.012999999999991"/>
    <x v="2"/>
    <x v="0"/>
  </r>
  <r>
    <n v="8485"/>
    <x v="4218"/>
    <x v="241"/>
    <d v="2019-09-24T00:00:00"/>
    <s v="Same Day"/>
    <s v="PB-19150"/>
    <x v="171"/>
    <x v="0"/>
    <x v="0"/>
    <x v="4"/>
    <x v="4"/>
    <x v="60"/>
    <x v="1"/>
    <s v="FUR-FU-10002759"/>
    <x v="0"/>
    <x v="5"/>
    <x v="560"/>
    <x v="5473"/>
    <n v="10"/>
    <n v="0"/>
    <n v="71.927999999999997"/>
    <x v="1"/>
    <x v="0"/>
  </r>
  <r>
    <n v="8486"/>
    <x v="4219"/>
    <x v="996"/>
    <d v="2019-03-31T00:00:00"/>
    <s v="Standard Class"/>
    <s v="BD-11560"/>
    <x v="786"/>
    <x v="2"/>
    <x v="0"/>
    <x v="201"/>
    <x v="1"/>
    <x v="252"/>
    <x v="1"/>
    <s v="OFF-PA-10000740"/>
    <x v="1"/>
    <x v="10"/>
    <x v="1248"/>
    <x v="1846"/>
    <n v="2"/>
    <n v="0"/>
    <n v="21.012799999999999"/>
    <x v="1"/>
    <x v="0"/>
  </r>
  <r>
    <n v="8487"/>
    <x v="4219"/>
    <x v="996"/>
    <d v="2019-03-31T00:00:00"/>
    <s v="Standard Class"/>
    <s v="BD-11560"/>
    <x v="786"/>
    <x v="2"/>
    <x v="0"/>
    <x v="201"/>
    <x v="1"/>
    <x v="252"/>
    <x v="1"/>
    <s v="OFF-PA-10001144"/>
    <x v="1"/>
    <x v="10"/>
    <x v="163"/>
    <x v="168"/>
    <n v="2"/>
    <n v="0"/>
    <n v="53.260799999999996"/>
    <x v="1"/>
    <x v="0"/>
  </r>
  <r>
    <n v="8488"/>
    <x v="4219"/>
    <x v="996"/>
    <d v="2019-03-31T00:00:00"/>
    <s v="Standard Class"/>
    <s v="BD-11560"/>
    <x v="786"/>
    <x v="2"/>
    <x v="0"/>
    <x v="201"/>
    <x v="1"/>
    <x v="252"/>
    <x v="1"/>
    <s v="OFF-PA-10000859"/>
    <x v="1"/>
    <x v="10"/>
    <x v="1730"/>
    <x v="5474"/>
    <n v="3"/>
    <n v="0"/>
    <n v="5.97"/>
    <x v="1"/>
    <x v="0"/>
  </r>
  <r>
    <n v="8489"/>
    <x v="4220"/>
    <x v="1056"/>
    <d v="2018-02-04T00:00:00"/>
    <s v="Second Class"/>
    <s v="SE-20110"/>
    <x v="339"/>
    <x v="0"/>
    <x v="0"/>
    <x v="81"/>
    <x v="17"/>
    <x v="101"/>
    <x v="0"/>
    <s v="TEC-MA-10001127"/>
    <x v="2"/>
    <x v="15"/>
    <x v="1619"/>
    <x v="5475"/>
    <n v="5"/>
    <n v="0"/>
    <n v="2799.9839999999995"/>
    <x v="0"/>
    <x v="0"/>
  </r>
  <r>
    <n v="8490"/>
    <x v="4220"/>
    <x v="1056"/>
    <d v="2018-02-04T00:00:00"/>
    <s v="Second Class"/>
    <s v="SE-20110"/>
    <x v="339"/>
    <x v="0"/>
    <x v="0"/>
    <x v="81"/>
    <x v="17"/>
    <x v="101"/>
    <x v="0"/>
    <s v="OFF-BI-10002557"/>
    <x v="1"/>
    <x v="8"/>
    <x v="249"/>
    <x v="3441"/>
    <n v="8"/>
    <n v="0"/>
    <n v="18.2"/>
    <x v="0"/>
    <x v="0"/>
  </r>
  <r>
    <n v="8491"/>
    <x v="4220"/>
    <x v="1056"/>
    <d v="2018-02-04T00:00:00"/>
    <s v="Second Class"/>
    <s v="SE-20110"/>
    <x v="339"/>
    <x v="0"/>
    <x v="0"/>
    <x v="81"/>
    <x v="17"/>
    <x v="101"/>
    <x v="0"/>
    <s v="FUR-FU-10001731"/>
    <x v="0"/>
    <x v="5"/>
    <x v="1556"/>
    <x v="5476"/>
    <n v="7"/>
    <n v="0"/>
    <n v="7.1021999999999998"/>
    <x v="0"/>
    <x v="0"/>
  </r>
  <r>
    <n v="8492"/>
    <x v="4221"/>
    <x v="437"/>
    <d v="2019-07-11T00:00:00"/>
    <s v="Standard Class"/>
    <s v="AT-10735"/>
    <x v="247"/>
    <x v="0"/>
    <x v="0"/>
    <x v="1"/>
    <x v="1"/>
    <x v="13"/>
    <x v="1"/>
    <s v="OFF-FA-10001135"/>
    <x v="1"/>
    <x v="13"/>
    <x v="1069"/>
    <x v="4095"/>
    <n v="3"/>
    <n v="0"/>
    <n v="0.11880000000000024"/>
    <x v="1"/>
    <x v="0"/>
  </r>
  <r>
    <n v="8493"/>
    <x v="4222"/>
    <x v="924"/>
    <d v="2017-10-28T00:00:00"/>
    <s v="Standard Class"/>
    <s v="CC-12685"/>
    <x v="530"/>
    <x v="0"/>
    <x v="0"/>
    <x v="270"/>
    <x v="5"/>
    <x v="337"/>
    <x v="2"/>
    <s v="OFF-PA-10000069"/>
    <x v="1"/>
    <x v="10"/>
    <x v="1578"/>
    <x v="5477"/>
    <n v="8"/>
    <n v="0.2"/>
    <n v="20.4984"/>
    <x v="2"/>
    <x v="0"/>
  </r>
  <r>
    <n v="8494"/>
    <x v="4222"/>
    <x v="924"/>
    <d v="2017-10-28T00:00:00"/>
    <s v="Standard Class"/>
    <s v="CC-12685"/>
    <x v="530"/>
    <x v="0"/>
    <x v="0"/>
    <x v="270"/>
    <x v="5"/>
    <x v="337"/>
    <x v="2"/>
    <s v="TEC-CO-10001943"/>
    <x v="2"/>
    <x v="16"/>
    <x v="1675"/>
    <x v="5478"/>
    <n v="3"/>
    <n v="0.2"/>
    <n v="161.99189999999999"/>
    <x v="2"/>
    <x v="0"/>
  </r>
  <r>
    <n v="8495"/>
    <x v="4222"/>
    <x v="924"/>
    <d v="2017-10-28T00:00:00"/>
    <s v="Standard Class"/>
    <s v="CC-12685"/>
    <x v="530"/>
    <x v="0"/>
    <x v="0"/>
    <x v="270"/>
    <x v="5"/>
    <x v="337"/>
    <x v="2"/>
    <s v="OFF-BI-10000977"/>
    <x v="1"/>
    <x v="8"/>
    <x v="991"/>
    <x v="5479"/>
    <n v="1"/>
    <n v="0.8"/>
    <n v="-10.336000000000002"/>
    <x v="2"/>
    <x v="0"/>
  </r>
  <r>
    <n v="8496"/>
    <x v="4223"/>
    <x v="499"/>
    <d v="2018-12-08T00:00:00"/>
    <s v="Standard Class"/>
    <s v="AS-10225"/>
    <x v="127"/>
    <x v="1"/>
    <x v="0"/>
    <x v="497"/>
    <x v="22"/>
    <x v="592"/>
    <x v="1"/>
    <s v="TEC-AC-10002942"/>
    <x v="2"/>
    <x v="11"/>
    <x v="1606"/>
    <x v="5441"/>
    <n v="3"/>
    <n v="0.2"/>
    <n v="-6.2100000000000151"/>
    <x v="1"/>
    <x v="0"/>
  </r>
  <r>
    <n v="8497"/>
    <x v="4224"/>
    <x v="1195"/>
    <d v="2016-03-08T00:00:00"/>
    <s v="Second Class"/>
    <s v="AB-10150"/>
    <x v="492"/>
    <x v="0"/>
    <x v="0"/>
    <x v="181"/>
    <x v="15"/>
    <x v="231"/>
    <x v="3"/>
    <s v="OFF-AR-10000588"/>
    <x v="1"/>
    <x v="6"/>
    <x v="398"/>
    <x v="426"/>
    <n v="3"/>
    <n v="0"/>
    <n v="15.475200000000001"/>
    <x v="2"/>
    <x v="0"/>
  </r>
  <r>
    <n v="8498"/>
    <x v="4224"/>
    <x v="1195"/>
    <d v="2016-03-08T00:00:00"/>
    <s v="Second Class"/>
    <s v="AB-10150"/>
    <x v="492"/>
    <x v="0"/>
    <x v="0"/>
    <x v="181"/>
    <x v="15"/>
    <x v="231"/>
    <x v="3"/>
    <s v="TEC-AC-10002001"/>
    <x v="2"/>
    <x v="11"/>
    <x v="265"/>
    <x v="651"/>
    <n v="3"/>
    <n v="0"/>
    <n v="177.58890000000002"/>
    <x v="2"/>
    <x v="0"/>
  </r>
  <r>
    <n v="8499"/>
    <x v="4224"/>
    <x v="1195"/>
    <d v="2016-03-08T00:00:00"/>
    <s v="Second Class"/>
    <s v="AB-10150"/>
    <x v="492"/>
    <x v="0"/>
    <x v="0"/>
    <x v="181"/>
    <x v="15"/>
    <x v="231"/>
    <x v="3"/>
    <s v="OFF-SU-10000381"/>
    <x v="1"/>
    <x v="14"/>
    <x v="660"/>
    <x v="5480"/>
    <n v="2"/>
    <n v="0"/>
    <n v="5.399799999999999"/>
    <x v="2"/>
    <x v="0"/>
  </r>
  <r>
    <n v="8500"/>
    <x v="4224"/>
    <x v="1195"/>
    <d v="2016-03-08T00:00:00"/>
    <s v="Second Class"/>
    <s v="AB-10150"/>
    <x v="492"/>
    <x v="0"/>
    <x v="0"/>
    <x v="181"/>
    <x v="15"/>
    <x v="231"/>
    <x v="3"/>
    <s v="OFF-BI-10001617"/>
    <x v="1"/>
    <x v="8"/>
    <x v="1324"/>
    <x v="1612"/>
    <n v="6"/>
    <n v="0.2"/>
    <n v="16.750799999999998"/>
    <x v="2"/>
    <x v="0"/>
  </r>
  <r>
    <n v="8501"/>
    <x v="4224"/>
    <x v="1195"/>
    <d v="2016-03-08T00:00:00"/>
    <s v="Second Class"/>
    <s v="AB-10150"/>
    <x v="492"/>
    <x v="0"/>
    <x v="0"/>
    <x v="181"/>
    <x v="15"/>
    <x v="231"/>
    <x v="3"/>
    <s v="OFF-PA-10001878"/>
    <x v="1"/>
    <x v="10"/>
    <x v="1170"/>
    <x v="619"/>
    <n v="2"/>
    <n v="0"/>
    <n v="45.975399999999993"/>
    <x v="2"/>
    <x v="0"/>
  </r>
  <r>
    <n v="8502"/>
    <x v="4225"/>
    <x v="879"/>
    <d v="2017-03-03T00:00:00"/>
    <s v="Second Class"/>
    <s v="DH-13075"/>
    <x v="704"/>
    <x v="1"/>
    <x v="0"/>
    <x v="1"/>
    <x v="1"/>
    <x v="62"/>
    <x v="1"/>
    <s v="TEC-PH-10000376"/>
    <x v="2"/>
    <x v="7"/>
    <x v="433"/>
    <x v="2992"/>
    <n v="2"/>
    <n v="0.2"/>
    <n v="1.1988000000000003"/>
    <x v="1"/>
    <x v="0"/>
  </r>
  <r>
    <n v="8503"/>
    <x v="4225"/>
    <x v="879"/>
    <d v="2017-03-03T00:00:00"/>
    <s v="Second Class"/>
    <s v="DH-13075"/>
    <x v="704"/>
    <x v="1"/>
    <x v="0"/>
    <x v="1"/>
    <x v="1"/>
    <x v="62"/>
    <x v="1"/>
    <s v="FUR-CH-10003396"/>
    <x v="0"/>
    <x v="1"/>
    <x v="390"/>
    <x v="4236"/>
    <n v="3"/>
    <n v="0.2"/>
    <n v="-20.784600000000012"/>
    <x v="1"/>
    <x v="0"/>
  </r>
  <r>
    <n v="8504"/>
    <x v="4226"/>
    <x v="980"/>
    <d v="2016-02-24T00:00:00"/>
    <s v="Standard Class"/>
    <s v="SR-20740"/>
    <x v="256"/>
    <x v="2"/>
    <x v="0"/>
    <x v="1"/>
    <x v="1"/>
    <x v="13"/>
    <x v="1"/>
    <s v="OFF-PA-10003363"/>
    <x v="1"/>
    <x v="10"/>
    <x v="1529"/>
    <x v="91"/>
    <n v="2"/>
    <n v="0"/>
    <n v="6.2208000000000006"/>
    <x v="1"/>
    <x v="0"/>
  </r>
  <r>
    <n v="8505"/>
    <x v="4227"/>
    <x v="440"/>
    <d v="2018-05-06T00:00:00"/>
    <s v="Standard Class"/>
    <s v="NR-18550"/>
    <x v="749"/>
    <x v="0"/>
    <x v="0"/>
    <x v="112"/>
    <x v="5"/>
    <x v="139"/>
    <x v="2"/>
    <s v="FUR-CH-10003298"/>
    <x v="0"/>
    <x v="1"/>
    <x v="1576"/>
    <x v="4752"/>
    <n v="4"/>
    <n v="0.3"/>
    <n v="-110.02320000000003"/>
    <x v="2"/>
    <x v="0"/>
  </r>
  <r>
    <n v="8506"/>
    <x v="4228"/>
    <x v="387"/>
    <d v="2018-03-12T00:00:00"/>
    <s v="Standard Class"/>
    <s v="SJ-20125"/>
    <x v="319"/>
    <x v="2"/>
    <x v="0"/>
    <x v="61"/>
    <x v="5"/>
    <x v="162"/>
    <x v="2"/>
    <s v="OFF-BI-10001757"/>
    <x v="1"/>
    <x v="8"/>
    <x v="1167"/>
    <x v="5481"/>
    <n v="9"/>
    <n v="0.8"/>
    <n v="-14.169600000000003"/>
    <x v="2"/>
    <x v="0"/>
  </r>
  <r>
    <n v="8507"/>
    <x v="4228"/>
    <x v="387"/>
    <d v="2018-03-12T00:00:00"/>
    <s v="Standard Class"/>
    <s v="SJ-20125"/>
    <x v="319"/>
    <x v="2"/>
    <x v="0"/>
    <x v="61"/>
    <x v="5"/>
    <x v="162"/>
    <x v="2"/>
    <s v="TEC-AC-10004633"/>
    <x v="2"/>
    <x v="11"/>
    <x v="60"/>
    <x v="5482"/>
    <n v="5"/>
    <n v="0.2"/>
    <n v="8.3880000000000035"/>
    <x v="2"/>
    <x v="0"/>
  </r>
  <r>
    <n v="8508"/>
    <x v="4228"/>
    <x v="387"/>
    <d v="2018-03-12T00:00:00"/>
    <s v="Standard Class"/>
    <s v="SJ-20125"/>
    <x v="319"/>
    <x v="2"/>
    <x v="0"/>
    <x v="61"/>
    <x v="5"/>
    <x v="162"/>
    <x v="2"/>
    <s v="OFF-EN-10001453"/>
    <x v="1"/>
    <x v="12"/>
    <x v="1685"/>
    <x v="1770"/>
    <n v="3"/>
    <n v="0.2"/>
    <n v="49.393799999999992"/>
    <x v="2"/>
    <x v="0"/>
  </r>
  <r>
    <n v="8509"/>
    <x v="4229"/>
    <x v="555"/>
    <d v="2017-12-14T00:00:00"/>
    <s v="First Class"/>
    <s v="CA-12775"/>
    <x v="222"/>
    <x v="0"/>
    <x v="0"/>
    <x v="66"/>
    <x v="12"/>
    <x v="185"/>
    <x v="2"/>
    <s v="TEC-AC-10004761"/>
    <x v="2"/>
    <x v="11"/>
    <x v="786"/>
    <x v="5483"/>
    <n v="11"/>
    <n v="0"/>
    <n v="61.330500000000001"/>
    <x v="2"/>
    <x v="0"/>
  </r>
  <r>
    <n v="8510"/>
    <x v="4229"/>
    <x v="555"/>
    <d v="2017-12-14T00:00:00"/>
    <s v="First Class"/>
    <s v="CA-12775"/>
    <x v="222"/>
    <x v="0"/>
    <x v="0"/>
    <x v="66"/>
    <x v="12"/>
    <x v="185"/>
    <x v="2"/>
    <s v="TEC-PH-10003691"/>
    <x v="2"/>
    <x v="7"/>
    <x v="1407"/>
    <x v="4874"/>
    <n v="1"/>
    <n v="0"/>
    <n v="31.497500000000002"/>
    <x v="2"/>
    <x v="0"/>
  </r>
  <r>
    <n v="8511"/>
    <x v="4229"/>
    <x v="555"/>
    <d v="2017-12-14T00:00:00"/>
    <s v="First Class"/>
    <s v="CA-12775"/>
    <x v="222"/>
    <x v="0"/>
    <x v="0"/>
    <x v="66"/>
    <x v="12"/>
    <x v="185"/>
    <x v="2"/>
    <s v="OFF-BI-10004965"/>
    <x v="1"/>
    <x v="8"/>
    <x v="1014"/>
    <x v="5484"/>
    <n v="2"/>
    <n v="0"/>
    <n v="10.35"/>
    <x v="2"/>
    <x v="0"/>
  </r>
  <r>
    <n v="8512"/>
    <x v="4230"/>
    <x v="596"/>
    <d v="2018-12-26T00:00:00"/>
    <s v="Standard Class"/>
    <s v="LC-16885"/>
    <x v="62"/>
    <x v="0"/>
    <x v="0"/>
    <x v="20"/>
    <x v="15"/>
    <x v="45"/>
    <x v="3"/>
    <s v="OFF-BI-10004233"/>
    <x v="1"/>
    <x v="8"/>
    <x v="1386"/>
    <x v="2212"/>
    <n v="2"/>
    <n v="0.2"/>
    <n v="8.9543999999999997"/>
    <x v="2"/>
    <x v="0"/>
  </r>
  <r>
    <n v="8513"/>
    <x v="4231"/>
    <x v="1056"/>
    <d v="2018-02-08T00:00:00"/>
    <s v="Standard Class"/>
    <s v="NS-18640"/>
    <x v="374"/>
    <x v="1"/>
    <x v="0"/>
    <x v="12"/>
    <x v="5"/>
    <x v="16"/>
    <x v="2"/>
    <s v="FUR-FU-10003601"/>
    <x v="0"/>
    <x v="5"/>
    <x v="736"/>
    <x v="5485"/>
    <n v="2"/>
    <n v="0.6"/>
    <n v="-77.473200000000006"/>
    <x v="2"/>
    <x v="0"/>
  </r>
  <r>
    <n v="8514"/>
    <x v="4232"/>
    <x v="929"/>
    <d v="2019-06-09T00:00:00"/>
    <s v="Standard Class"/>
    <s v="NS-18640"/>
    <x v="374"/>
    <x v="1"/>
    <x v="0"/>
    <x v="333"/>
    <x v="2"/>
    <x v="414"/>
    <x v="0"/>
    <s v="OFF-PA-10002787"/>
    <x v="1"/>
    <x v="10"/>
    <x v="1276"/>
    <x v="561"/>
    <n v="4"/>
    <n v="0.2"/>
    <n v="7.2576000000000001"/>
    <x v="0"/>
    <x v="0"/>
  </r>
  <r>
    <n v="8515"/>
    <x v="4233"/>
    <x v="291"/>
    <d v="2017-08-26T00:00:00"/>
    <s v="Standard Class"/>
    <s v="HG-14965"/>
    <x v="428"/>
    <x v="1"/>
    <x v="0"/>
    <x v="159"/>
    <x v="0"/>
    <x v="202"/>
    <x v="0"/>
    <s v="OFF-AR-10003602"/>
    <x v="1"/>
    <x v="6"/>
    <x v="242"/>
    <x v="255"/>
    <n v="3"/>
    <n v="0"/>
    <n v="8.2343999999999991"/>
    <x v="0"/>
    <x v="0"/>
  </r>
  <r>
    <n v="8516"/>
    <x v="4233"/>
    <x v="291"/>
    <d v="2017-08-26T00:00:00"/>
    <s v="Standard Class"/>
    <s v="HG-14965"/>
    <x v="428"/>
    <x v="1"/>
    <x v="0"/>
    <x v="159"/>
    <x v="0"/>
    <x v="202"/>
    <x v="0"/>
    <s v="OFF-AR-10002053"/>
    <x v="1"/>
    <x v="6"/>
    <x v="79"/>
    <x v="5486"/>
    <n v="12"/>
    <n v="0"/>
    <n v="10.0128"/>
    <x v="0"/>
    <x v="0"/>
  </r>
  <r>
    <n v="8517"/>
    <x v="4234"/>
    <x v="281"/>
    <d v="2018-04-11T00:00:00"/>
    <s v="Standard Class"/>
    <s v="SF-20200"/>
    <x v="227"/>
    <x v="0"/>
    <x v="0"/>
    <x v="20"/>
    <x v="15"/>
    <x v="29"/>
    <x v="3"/>
    <s v="OFF-AR-10002833"/>
    <x v="1"/>
    <x v="6"/>
    <x v="6"/>
    <x v="1034"/>
    <n v="2"/>
    <n v="0"/>
    <n v="0.98280000000000012"/>
    <x v="2"/>
    <x v="0"/>
  </r>
  <r>
    <n v="8518"/>
    <x v="4235"/>
    <x v="400"/>
    <d v="2019-06-07T00:00:00"/>
    <s v="Second Class"/>
    <s v="EM-14065"/>
    <x v="191"/>
    <x v="0"/>
    <x v="0"/>
    <x v="326"/>
    <x v="5"/>
    <x v="405"/>
    <x v="2"/>
    <s v="FUR-FU-10002501"/>
    <x v="0"/>
    <x v="5"/>
    <x v="1293"/>
    <x v="5487"/>
    <n v="6"/>
    <n v="0.6"/>
    <n v="-17.443199999999997"/>
    <x v="2"/>
    <x v="0"/>
  </r>
  <r>
    <n v="8519"/>
    <x v="4236"/>
    <x v="769"/>
    <d v="2019-12-10T00:00:00"/>
    <s v="Standard Class"/>
    <s v="DO-13645"/>
    <x v="770"/>
    <x v="0"/>
    <x v="0"/>
    <x v="267"/>
    <x v="30"/>
    <x v="334"/>
    <x v="3"/>
    <s v="FUR-FU-10002506"/>
    <x v="0"/>
    <x v="5"/>
    <x v="1811"/>
    <x v="2441"/>
    <n v="1"/>
    <n v="0"/>
    <n v="1.5587999999999997"/>
    <x v="2"/>
    <x v="0"/>
  </r>
  <r>
    <n v="8520"/>
    <x v="4236"/>
    <x v="769"/>
    <d v="2019-12-10T00:00:00"/>
    <s v="Standard Class"/>
    <s v="DO-13645"/>
    <x v="770"/>
    <x v="0"/>
    <x v="0"/>
    <x v="267"/>
    <x v="30"/>
    <x v="334"/>
    <x v="3"/>
    <s v="FUR-CH-10003817"/>
    <x v="0"/>
    <x v="1"/>
    <x v="164"/>
    <x v="5488"/>
    <n v="3"/>
    <n v="0"/>
    <n v="45.555000000000007"/>
    <x v="2"/>
    <x v="0"/>
  </r>
  <r>
    <n v="8521"/>
    <x v="4236"/>
    <x v="769"/>
    <d v="2019-12-10T00:00:00"/>
    <s v="Standard Class"/>
    <s v="DO-13645"/>
    <x v="770"/>
    <x v="0"/>
    <x v="0"/>
    <x v="267"/>
    <x v="30"/>
    <x v="334"/>
    <x v="3"/>
    <s v="FUR-CH-10004860"/>
    <x v="0"/>
    <x v="1"/>
    <x v="212"/>
    <x v="3367"/>
    <n v="3"/>
    <n v="0"/>
    <n v="18.176399999999973"/>
    <x v="2"/>
    <x v="0"/>
  </r>
  <r>
    <n v="8522"/>
    <x v="4237"/>
    <x v="383"/>
    <d v="2018-01-15T00:00:00"/>
    <s v="Standard Class"/>
    <s v="MP-17470"/>
    <x v="88"/>
    <x v="2"/>
    <x v="0"/>
    <x v="38"/>
    <x v="24"/>
    <x v="47"/>
    <x v="3"/>
    <s v="FUR-FU-10002268"/>
    <x v="0"/>
    <x v="5"/>
    <x v="869"/>
    <x v="5489"/>
    <n v="14"/>
    <n v="0.2"/>
    <n v="8.9361999999999959"/>
    <x v="2"/>
    <x v="0"/>
  </r>
  <r>
    <n v="8523"/>
    <x v="4238"/>
    <x v="178"/>
    <d v="2018-04-07T00:00:00"/>
    <s v="Standard Class"/>
    <s v="MY-18295"/>
    <x v="501"/>
    <x v="1"/>
    <x v="0"/>
    <x v="158"/>
    <x v="6"/>
    <x v="201"/>
    <x v="2"/>
    <s v="TEC-PH-10000148"/>
    <x v="2"/>
    <x v="7"/>
    <x v="779"/>
    <x v="2441"/>
    <n v="1"/>
    <n v="0"/>
    <n v="0.25980000000000025"/>
    <x v="2"/>
    <x v="0"/>
  </r>
  <r>
    <n v="8524"/>
    <x v="4239"/>
    <x v="296"/>
    <d v="2019-09-25T00:00:00"/>
    <s v="Standard Class"/>
    <s v="DB-13615"/>
    <x v="140"/>
    <x v="0"/>
    <x v="0"/>
    <x v="8"/>
    <x v="1"/>
    <x v="9"/>
    <x v="1"/>
    <s v="OFF-PA-10004082"/>
    <x v="1"/>
    <x v="10"/>
    <x v="227"/>
    <x v="5490"/>
    <n v="7"/>
    <n v="0"/>
    <n v="27.93"/>
    <x v="1"/>
    <x v="0"/>
  </r>
  <r>
    <n v="8525"/>
    <x v="4240"/>
    <x v="633"/>
    <d v="2019-03-16T00:00:00"/>
    <s v="Same Day"/>
    <s v="SP-20920"/>
    <x v="727"/>
    <x v="0"/>
    <x v="0"/>
    <x v="38"/>
    <x v="24"/>
    <x v="47"/>
    <x v="3"/>
    <s v="TEC-PH-10004348"/>
    <x v="2"/>
    <x v="7"/>
    <x v="987"/>
    <x v="5491"/>
    <n v="2"/>
    <n v="0.4"/>
    <n v="-7.3960000000000043"/>
    <x v="2"/>
    <x v="0"/>
  </r>
  <r>
    <n v="8526"/>
    <x v="4240"/>
    <x v="633"/>
    <d v="2019-03-16T00:00:00"/>
    <s v="Same Day"/>
    <s v="SP-20920"/>
    <x v="727"/>
    <x v="0"/>
    <x v="0"/>
    <x v="38"/>
    <x v="24"/>
    <x v="47"/>
    <x v="3"/>
    <s v="FUR-FU-10003424"/>
    <x v="0"/>
    <x v="5"/>
    <x v="1668"/>
    <x v="5492"/>
    <n v="6"/>
    <n v="0.2"/>
    <n v="7.6895999999999933"/>
    <x v="2"/>
    <x v="0"/>
  </r>
  <r>
    <n v="8527"/>
    <x v="4240"/>
    <x v="633"/>
    <d v="2019-03-16T00:00:00"/>
    <s v="Same Day"/>
    <s v="SP-20920"/>
    <x v="727"/>
    <x v="0"/>
    <x v="0"/>
    <x v="38"/>
    <x v="24"/>
    <x v="47"/>
    <x v="3"/>
    <s v="OFF-BI-10004654"/>
    <x v="1"/>
    <x v="8"/>
    <x v="68"/>
    <x v="5493"/>
    <n v="3"/>
    <n v="0.7"/>
    <n v="-3.4619999999999997"/>
    <x v="2"/>
    <x v="0"/>
  </r>
  <r>
    <n v="8528"/>
    <x v="4240"/>
    <x v="633"/>
    <d v="2019-03-16T00:00:00"/>
    <s v="Same Day"/>
    <s v="SP-20920"/>
    <x v="727"/>
    <x v="0"/>
    <x v="0"/>
    <x v="38"/>
    <x v="24"/>
    <x v="47"/>
    <x v="3"/>
    <s v="TEC-AC-10004571"/>
    <x v="2"/>
    <x v="11"/>
    <x v="409"/>
    <x v="1305"/>
    <n v="2"/>
    <n v="0.2"/>
    <n v="43.995600000000003"/>
    <x v="2"/>
    <x v="0"/>
  </r>
  <r>
    <n v="8529"/>
    <x v="4240"/>
    <x v="633"/>
    <d v="2019-03-16T00:00:00"/>
    <s v="Same Day"/>
    <s v="SP-20920"/>
    <x v="727"/>
    <x v="0"/>
    <x v="0"/>
    <x v="38"/>
    <x v="24"/>
    <x v="47"/>
    <x v="3"/>
    <s v="OFF-ST-10000675"/>
    <x v="1"/>
    <x v="4"/>
    <x v="298"/>
    <x v="316"/>
    <n v="2"/>
    <n v="0.2"/>
    <n v="3.3889999999999993"/>
    <x v="2"/>
    <x v="0"/>
  </r>
  <r>
    <n v="8530"/>
    <x v="4241"/>
    <x v="468"/>
    <d v="2019-11-17T00:00:00"/>
    <s v="Standard Class"/>
    <s v="ME-17320"/>
    <x v="467"/>
    <x v="2"/>
    <x v="0"/>
    <x v="1"/>
    <x v="1"/>
    <x v="141"/>
    <x v="1"/>
    <s v="FUR-CH-10001714"/>
    <x v="0"/>
    <x v="1"/>
    <x v="1304"/>
    <x v="5494"/>
    <n v="2"/>
    <n v="0.2"/>
    <n v="-36.213599999999985"/>
    <x v="1"/>
    <x v="0"/>
  </r>
  <r>
    <n v="8531"/>
    <x v="4242"/>
    <x v="885"/>
    <d v="2018-12-06T00:00:00"/>
    <s v="Standard Class"/>
    <s v="BS-11755"/>
    <x v="94"/>
    <x v="0"/>
    <x v="0"/>
    <x v="66"/>
    <x v="12"/>
    <x v="83"/>
    <x v="2"/>
    <s v="OFF-PA-10000380"/>
    <x v="1"/>
    <x v="10"/>
    <x v="1290"/>
    <x v="1735"/>
    <n v="4"/>
    <n v="0"/>
    <n v="16.68"/>
    <x v="2"/>
    <x v="0"/>
  </r>
  <r>
    <n v="8532"/>
    <x v="4242"/>
    <x v="885"/>
    <d v="2018-12-06T00:00:00"/>
    <s v="Standard Class"/>
    <s v="BS-11755"/>
    <x v="94"/>
    <x v="0"/>
    <x v="0"/>
    <x v="66"/>
    <x v="12"/>
    <x v="83"/>
    <x v="2"/>
    <s v="OFF-PA-10002713"/>
    <x v="1"/>
    <x v="10"/>
    <x v="320"/>
    <x v="1288"/>
    <n v="2"/>
    <n v="0"/>
    <n v="6.3295999999999992"/>
    <x v="2"/>
    <x v="0"/>
  </r>
  <r>
    <n v="8533"/>
    <x v="4242"/>
    <x v="885"/>
    <d v="2018-12-06T00:00:00"/>
    <s v="Standard Class"/>
    <s v="BS-11755"/>
    <x v="94"/>
    <x v="0"/>
    <x v="0"/>
    <x v="66"/>
    <x v="12"/>
    <x v="83"/>
    <x v="2"/>
    <s v="OFF-ST-10001370"/>
    <x v="1"/>
    <x v="4"/>
    <x v="1032"/>
    <x v="5495"/>
    <n v="7"/>
    <n v="0"/>
    <n v="24.842999999999947"/>
    <x v="2"/>
    <x v="0"/>
  </r>
  <r>
    <n v="8534"/>
    <x v="4242"/>
    <x v="885"/>
    <d v="2018-12-06T00:00:00"/>
    <s v="Standard Class"/>
    <s v="BS-11755"/>
    <x v="94"/>
    <x v="0"/>
    <x v="0"/>
    <x v="66"/>
    <x v="12"/>
    <x v="83"/>
    <x v="2"/>
    <s v="FUR-CH-10000513"/>
    <x v="0"/>
    <x v="1"/>
    <x v="70"/>
    <x v="1948"/>
    <n v="3"/>
    <n v="0"/>
    <n v="35.097300000000004"/>
    <x v="2"/>
    <x v="0"/>
  </r>
  <r>
    <n v="8535"/>
    <x v="4243"/>
    <x v="1004"/>
    <d v="2017-01-15T00:00:00"/>
    <s v="Second Class"/>
    <s v="KS-16300"/>
    <x v="754"/>
    <x v="1"/>
    <x v="0"/>
    <x v="38"/>
    <x v="32"/>
    <x v="112"/>
    <x v="0"/>
    <s v="OFF-LA-10003223"/>
    <x v="1"/>
    <x v="2"/>
    <x v="607"/>
    <x v="765"/>
    <n v="2"/>
    <n v="0"/>
    <n v="4.8117999999999999"/>
    <x v="0"/>
    <x v="0"/>
  </r>
  <r>
    <n v="8536"/>
    <x v="4244"/>
    <x v="1174"/>
    <d v="2016-05-20T00:00:00"/>
    <s v="Standard Class"/>
    <s v="CC-12475"/>
    <x v="693"/>
    <x v="0"/>
    <x v="0"/>
    <x v="8"/>
    <x v="1"/>
    <x v="34"/>
    <x v="1"/>
    <s v="TEC-AC-10002217"/>
    <x v="2"/>
    <x v="11"/>
    <x v="1187"/>
    <x v="5496"/>
    <n v="3"/>
    <n v="0"/>
    <n v="3.3840000000000003"/>
    <x v="1"/>
    <x v="0"/>
  </r>
  <r>
    <n v="8537"/>
    <x v="4245"/>
    <x v="722"/>
    <d v="2017-06-11T00:00:00"/>
    <s v="Standard Class"/>
    <s v="HD-14785"/>
    <x v="787"/>
    <x v="2"/>
    <x v="0"/>
    <x v="10"/>
    <x v="9"/>
    <x v="105"/>
    <x v="3"/>
    <s v="OFF-BI-10003707"/>
    <x v="1"/>
    <x v="8"/>
    <x v="784"/>
    <x v="4654"/>
    <n v="4"/>
    <n v="0.7"/>
    <n v="-12.207999999999995"/>
    <x v="2"/>
    <x v="0"/>
  </r>
  <r>
    <n v="8538"/>
    <x v="4245"/>
    <x v="722"/>
    <d v="2017-06-11T00:00:00"/>
    <s v="Standard Class"/>
    <s v="HD-14785"/>
    <x v="787"/>
    <x v="2"/>
    <x v="0"/>
    <x v="10"/>
    <x v="9"/>
    <x v="105"/>
    <x v="3"/>
    <s v="OFF-PA-10000552"/>
    <x v="1"/>
    <x v="10"/>
    <x v="1541"/>
    <x v="233"/>
    <n v="5"/>
    <n v="0.2"/>
    <n v="9.0719999999999992"/>
    <x v="2"/>
    <x v="0"/>
  </r>
  <r>
    <n v="8539"/>
    <x v="4245"/>
    <x v="722"/>
    <d v="2017-06-11T00:00:00"/>
    <s v="Standard Class"/>
    <s v="HD-14785"/>
    <x v="787"/>
    <x v="2"/>
    <x v="0"/>
    <x v="10"/>
    <x v="9"/>
    <x v="105"/>
    <x v="3"/>
    <s v="OFF-AR-10003183"/>
    <x v="1"/>
    <x v="6"/>
    <x v="1399"/>
    <x v="2245"/>
    <n v="3"/>
    <n v="0.2"/>
    <n v="1.0019999999999993"/>
    <x v="2"/>
    <x v="0"/>
  </r>
  <r>
    <n v="8540"/>
    <x v="4246"/>
    <x v="631"/>
    <d v="2019-03-13T00:00:00"/>
    <s v="Standard Class"/>
    <s v="KB-16315"/>
    <x v="41"/>
    <x v="0"/>
    <x v="0"/>
    <x v="1"/>
    <x v="1"/>
    <x v="141"/>
    <x v="1"/>
    <s v="TEC-CO-10000971"/>
    <x v="2"/>
    <x v="16"/>
    <x v="1313"/>
    <x v="2006"/>
    <n v="2"/>
    <n v="0.2"/>
    <n v="59.997999999999962"/>
    <x v="1"/>
    <x v="0"/>
  </r>
  <r>
    <n v="8541"/>
    <x v="4246"/>
    <x v="631"/>
    <d v="2019-03-13T00:00:00"/>
    <s v="Standard Class"/>
    <s v="KB-16315"/>
    <x v="41"/>
    <x v="0"/>
    <x v="0"/>
    <x v="1"/>
    <x v="1"/>
    <x v="141"/>
    <x v="1"/>
    <s v="OFF-BI-10003910"/>
    <x v="1"/>
    <x v="8"/>
    <x v="8"/>
    <x v="117"/>
    <n v="5"/>
    <n v="0.2"/>
    <n v="9.6374999999999993"/>
    <x v="1"/>
    <x v="0"/>
  </r>
  <r>
    <n v="8542"/>
    <x v="4247"/>
    <x v="937"/>
    <d v="2017-12-23T00:00:00"/>
    <s v="First Class"/>
    <s v="HR-14830"/>
    <x v="403"/>
    <x v="1"/>
    <x v="0"/>
    <x v="10"/>
    <x v="9"/>
    <x v="11"/>
    <x v="3"/>
    <s v="OFF-ST-10001172"/>
    <x v="1"/>
    <x v="4"/>
    <x v="1206"/>
    <x v="3295"/>
    <n v="2"/>
    <n v="0.2"/>
    <n v="1.6783999999999981"/>
    <x v="2"/>
    <x v="0"/>
  </r>
  <r>
    <n v="8543"/>
    <x v="4247"/>
    <x v="937"/>
    <d v="2017-12-23T00:00:00"/>
    <s v="First Class"/>
    <s v="HR-14830"/>
    <x v="403"/>
    <x v="1"/>
    <x v="0"/>
    <x v="10"/>
    <x v="9"/>
    <x v="11"/>
    <x v="3"/>
    <s v="FUR-CH-10001270"/>
    <x v="0"/>
    <x v="1"/>
    <x v="860"/>
    <x v="5497"/>
    <n v="7"/>
    <n v="0.3"/>
    <n v="0"/>
    <x v="2"/>
    <x v="0"/>
  </r>
  <r>
    <n v="8544"/>
    <x v="4248"/>
    <x v="908"/>
    <d v="2016-08-11T00:00:00"/>
    <s v="Standard Class"/>
    <s v="TB-21625"/>
    <x v="577"/>
    <x v="0"/>
    <x v="0"/>
    <x v="20"/>
    <x v="15"/>
    <x v="45"/>
    <x v="3"/>
    <s v="TEC-AC-10004571"/>
    <x v="2"/>
    <x v="11"/>
    <x v="409"/>
    <x v="1664"/>
    <n v="2"/>
    <n v="0"/>
    <n v="83.991600000000005"/>
    <x v="2"/>
    <x v="0"/>
  </r>
  <r>
    <n v="8545"/>
    <x v="4249"/>
    <x v="1196"/>
    <d v="2018-03-31T00:00:00"/>
    <s v="Standard Class"/>
    <s v="DS-13180"/>
    <x v="103"/>
    <x v="1"/>
    <x v="0"/>
    <x v="38"/>
    <x v="32"/>
    <x v="112"/>
    <x v="0"/>
    <s v="FUR-FU-10004053"/>
    <x v="0"/>
    <x v="5"/>
    <x v="1642"/>
    <x v="4895"/>
    <n v="1"/>
    <n v="0"/>
    <n v="8.7032000000000007"/>
    <x v="0"/>
    <x v="0"/>
  </r>
  <r>
    <n v="8546"/>
    <x v="4249"/>
    <x v="1196"/>
    <d v="2018-03-31T00:00:00"/>
    <s v="Standard Class"/>
    <s v="DS-13180"/>
    <x v="103"/>
    <x v="1"/>
    <x v="0"/>
    <x v="38"/>
    <x v="32"/>
    <x v="112"/>
    <x v="0"/>
    <s v="FUR-FU-10003731"/>
    <x v="0"/>
    <x v="5"/>
    <x v="1602"/>
    <x v="3089"/>
    <n v="4"/>
    <n v="0"/>
    <n v="11.177600000000002"/>
    <x v="0"/>
    <x v="0"/>
  </r>
  <r>
    <n v="8547"/>
    <x v="4249"/>
    <x v="1196"/>
    <d v="2018-03-31T00:00:00"/>
    <s v="Standard Class"/>
    <s v="DS-13180"/>
    <x v="103"/>
    <x v="1"/>
    <x v="0"/>
    <x v="38"/>
    <x v="32"/>
    <x v="112"/>
    <x v="0"/>
    <s v="OFF-BI-10000962"/>
    <x v="1"/>
    <x v="8"/>
    <x v="1513"/>
    <x v="2942"/>
    <n v="2"/>
    <n v="0"/>
    <n v="15.944599999999998"/>
    <x v="0"/>
    <x v="0"/>
  </r>
  <r>
    <n v="8548"/>
    <x v="4250"/>
    <x v="901"/>
    <d v="2017-12-10T00:00:00"/>
    <s v="Standard Class"/>
    <s v="GB-14530"/>
    <x v="334"/>
    <x v="1"/>
    <x v="0"/>
    <x v="1"/>
    <x v="1"/>
    <x v="13"/>
    <x v="1"/>
    <s v="TEC-AC-10001266"/>
    <x v="2"/>
    <x v="11"/>
    <x v="198"/>
    <x v="3926"/>
    <n v="3"/>
    <n v="0"/>
    <n v="17.549999999999997"/>
    <x v="1"/>
    <x v="0"/>
  </r>
  <r>
    <n v="8549"/>
    <x v="4250"/>
    <x v="901"/>
    <d v="2017-12-10T00:00:00"/>
    <s v="Standard Class"/>
    <s v="GB-14530"/>
    <x v="334"/>
    <x v="1"/>
    <x v="0"/>
    <x v="1"/>
    <x v="1"/>
    <x v="13"/>
    <x v="1"/>
    <s v="OFF-LA-10000452"/>
    <x v="1"/>
    <x v="2"/>
    <x v="812"/>
    <x v="2380"/>
    <n v="4"/>
    <n v="0"/>
    <n v="6.048"/>
    <x v="1"/>
    <x v="0"/>
  </r>
  <r>
    <n v="8550"/>
    <x v="4251"/>
    <x v="861"/>
    <d v="2017-09-12T00:00:00"/>
    <s v="First Class"/>
    <s v="GB-14530"/>
    <x v="334"/>
    <x v="1"/>
    <x v="0"/>
    <x v="34"/>
    <x v="22"/>
    <x v="42"/>
    <x v="1"/>
    <s v="FUR-FU-10000073"/>
    <x v="0"/>
    <x v="5"/>
    <x v="442"/>
    <x v="4443"/>
    <n v="4"/>
    <n v="0.2"/>
    <n v="4.0039999999999978"/>
    <x v="1"/>
    <x v="0"/>
  </r>
  <r>
    <n v="8551"/>
    <x v="4252"/>
    <x v="789"/>
    <d v="2017-07-24T00:00:00"/>
    <s v="Standard Class"/>
    <s v="VB-21745"/>
    <x v="146"/>
    <x v="1"/>
    <x v="0"/>
    <x v="12"/>
    <x v="5"/>
    <x v="16"/>
    <x v="2"/>
    <s v="OFF-LA-10002368"/>
    <x v="1"/>
    <x v="2"/>
    <x v="1786"/>
    <x v="303"/>
    <n v="3"/>
    <n v="0.2"/>
    <n v="2.0358000000000001"/>
    <x v="2"/>
    <x v="0"/>
  </r>
  <r>
    <n v="8552"/>
    <x v="4252"/>
    <x v="789"/>
    <d v="2017-07-24T00:00:00"/>
    <s v="Standard Class"/>
    <s v="VB-21745"/>
    <x v="146"/>
    <x v="1"/>
    <x v="0"/>
    <x v="12"/>
    <x v="5"/>
    <x v="16"/>
    <x v="2"/>
    <s v="OFF-FA-10004248"/>
    <x v="1"/>
    <x v="13"/>
    <x v="485"/>
    <x v="5498"/>
    <n v="4"/>
    <n v="0.2"/>
    <n v="3.4276000000000004"/>
    <x v="2"/>
    <x v="0"/>
  </r>
  <r>
    <n v="8553"/>
    <x v="4253"/>
    <x v="992"/>
    <d v="2016-06-03T00:00:00"/>
    <s v="Standard Class"/>
    <s v="MC-17425"/>
    <x v="466"/>
    <x v="1"/>
    <x v="0"/>
    <x v="22"/>
    <x v="10"/>
    <x v="36"/>
    <x v="2"/>
    <s v="TEC-CO-10004202"/>
    <x v="2"/>
    <x v="16"/>
    <x v="844"/>
    <x v="5499"/>
    <n v="3"/>
    <n v="0.2"/>
    <n v="134.99549999999999"/>
    <x v="2"/>
    <x v="0"/>
  </r>
  <r>
    <n v="8554"/>
    <x v="4254"/>
    <x v="38"/>
    <d v="2019-11-20T00:00:00"/>
    <s v="Standard Class"/>
    <s v="CB-12025"/>
    <x v="90"/>
    <x v="0"/>
    <x v="0"/>
    <x v="27"/>
    <x v="19"/>
    <x v="33"/>
    <x v="0"/>
    <s v="TEC-AC-10000927"/>
    <x v="2"/>
    <x v="11"/>
    <x v="701"/>
    <x v="5500"/>
    <n v="8"/>
    <n v="0"/>
    <n v="23.99199999999999"/>
    <x v="0"/>
    <x v="0"/>
  </r>
  <r>
    <n v="8555"/>
    <x v="4255"/>
    <x v="10"/>
    <d v="2018-12-11T00:00:00"/>
    <s v="First Class"/>
    <s v="PM-18940"/>
    <x v="400"/>
    <x v="0"/>
    <x v="0"/>
    <x v="24"/>
    <x v="17"/>
    <x v="28"/>
    <x v="0"/>
    <s v="FUR-TA-10002530"/>
    <x v="0"/>
    <x v="3"/>
    <x v="992"/>
    <x v="2993"/>
    <n v="7"/>
    <n v="0"/>
    <n v="158.52899999999994"/>
    <x v="0"/>
    <x v="0"/>
  </r>
  <r>
    <n v="8556"/>
    <x v="4256"/>
    <x v="204"/>
    <d v="2017-03-22T00:00:00"/>
    <s v="Same Day"/>
    <s v="DC-13285"/>
    <x v="290"/>
    <x v="0"/>
    <x v="0"/>
    <x v="369"/>
    <x v="2"/>
    <x v="452"/>
    <x v="0"/>
    <s v="TEC-AC-10002567"/>
    <x v="2"/>
    <x v="11"/>
    <x v="428"/>
    <x v="3020"/>
    <n v="7"/>
    <n v="0.2"/>
    <n v="89.588799999999992"/>
    <x v="0"/>
    <x v="0"/>
  </r>
  <r>
    <n v="8557"/>
    <x v="4256"/>
    <x v="204"/>
    <d v="2017-03-22T00:00:00"/>
    <s v="Same Day"/>
    <s v="DC-13285"/>
    <x v="290"/>
    <x v="0"/>
    <x v="0"/>
    <x v="369"/>
    <x v="2"/>
    <x v="452"/>
    <x v="0"/>
    <s v="OFF-ST-10002182"/>
    <x v="1"/>
    <x v="4"/>
    <x v="1741"/>
    <x v="5501"/>
    <n v="9"/>
    <n v="0.2"/>
    <n v="-33.841799999999999"/>
    <x v="0"/>
    <x v="0"/>
  </r>
  <r>
    <n v="8558"/>
    <x v="4257"/>
    <x v="443"/>
    <d v="2018-12-26T00:00:00"/>
    <s v="Second Class"/>
    <s v="LA-16780"/>
    <x v="156"/>
    <x v="1"/>
    <x v="0"/>
    <x v="12"/>
    <x v="5"/>
    <x v="16"/>
    <x v="2"/>
    <s v="TEC-PH-10004539"/>
    <x v="2"/>
    <x v="7"/>
    <x v="861"/>
    <x v="1384"/>
    <n v="3"/>
    <n v="0.2"/>
    <n v="39.687899999999985"/>
    <x v="2"/>
    <x v="0"/>
  </r>
  <r>
    <n v="8559"/>
    <x v="4257"/>
    <x v="443"/>
    <d v="2018-12-26T00:00:00"/>
    <s v="Second Class"/>
    <s v="LA-16780"/>
    <x v="156"/>
    <x v="1"/>
    <x v="0"/>
    <x v="12"/>
    <x v="5"/>
    <x v="16"/>
    <x v="2"/>
    <s v="OFF-LA-10002945"/>
    <x v="1"/>
    <x v="2"/>
    <x v="1612"/>
    <x v="1568"/>
    <n v="9"/>
    <n v="0.2"/>
    <n v="14.741999999999997"/>
    <x v="2"/>
    <x v="0"/>
  </r>
  <r>
    <n v="8560"/>
    <x v="4257"/>
    <x v="443"/>
    <d v="2018-12-26T00:00:00"/>
    <s v="Second Class"/>
    <s v="LA-16780"/>
    <x v="156"/>
    <x v="1"/>
    <x v="0"/>
    <x v="12"/>
    <x v="5"/>
    <x v="16"/>
    <x v="2"/>
    <s v="TEC-PH-10004345"/>
    <x v="2"/>
    <x v="7"/>
    <x v="1176"/>
    <x v="4246"/>
    <n v="3"/>
    <n v="0.2"/>
    <n v="35.984999999999999"/>
    <x v="2"/>
    <x v="0"/>
  </r>
  <r>
    <n v="8561"/>
    <x v="4257"/>
    <x v="443"/>
    <d v="2018-12-26T00:00:00"/>
    <s v="Second Class"/>
    <s v="LA-16780"/>
    <x v="156"/>
    <x v="1"/>
    <x v="0"/>
    <x v="12"/>
    <x v="5"/>
    <x v="16"/>
    <x v="2"/>
    <s v="TEC-PH-10004912"/>
    <x v="2"/>
    <x v="7"/>
    <x v="1501"/>
    <x v="5502"/>
    <n v="3"/>
    <n v="0.2"/>
    <n v="14.836499999999987"/>
    <x v="2"/>
    <x v="0"/>
  </r>
  <r>
    <n v="8562"/>
    <x v="4257"/>
    <x v="443"/>
    <d v="2018-12-26T00:00:00"/>
    <s v="Second Class"/>
    <s v="LA-16780"/>
    <x v="156"/>
    <x v="1"/>
    <x v="0"/>
    <x v="12"/>
    <x v="5"/>
    <x v="16"/>
    <x v="2"/>
    <s v="FUR-FU-10000206"/>
    <x v="0"/>
    <x v="5"/>
    <x v="397"/>
    <x v="998"/>
    <n v="2"/>
    <n v="0.6"/>
    <n v="-0.75660000000000016"/>
    <x v="2"/>
    <x v="0"/>
  </r>
  <r>
    <n v="8563"/>
    <x v="4258"/>
    <x v="1197"/>
    <d v="2018-04-06T00:00:00"/>
    <s v="Second Class"/>
    <s v="DJ-13420"/>
    <x v="249"/>
    <x v="1"/>
    <x v="0"/>
    <x v="158"/>
    <x v="6"/>
    <x v="201"/>
    <x v="2"/>
    <s v="FUR-CH-10000847"/>
    <x v="0"/>
    <x v="1"/>
    <x v="995"/>
    <x v="5503"/>
    <n v="5"/>
    <n v="0"/>
    <n v="378.274"/>
    <x v="2"/>
    <x v="0"/>
  </r>
  <r>
    <n v="8564"/>
    <x v="4259"/>
    <x v="504"/>
    <d v="2019-05-04T00:00:00"/>
    <s v="Standard Class"/>
    <s v="MH-18115"/>
    <x v="414"/>
    <x v="2"/>
    <x v="0"/>
    <x v="508"/>
    <x v="2"/>
    <x v="605"/>
    <x v="0"/>
    <s v="OFF-BI-10000822"/>
    <x v="1"/>
    <x v="8"/>
    <x v="967"/>
    <x v="5155"/>
    <n v="3"/>
    <n v="0.7"/>
    <n v="-3.5507999999999988"/>
    <x v="0"/>
    <x v="0"/>
  </r>
  <r>
    <n v="8565"/>
    <x v="4259"/>
    <x v="504"/>
    <d v="2019-05-04T00:00:00"/>
    <s v="Standard Class"/>
    <s v="MH-18115"/>
    <x v="414"/>
    <x v="2"/>
    <x v="0"/>
    <x v="508"/>
    <x v="2"/>
    <x v="605"/>
    <x v="0"/>
    <s v="FUR-FU-10000747"/>
    <x v="0"/>
    <x v="5"/>
    <x v="1751"/>
    <x v="5504"/>
    <n v="6"/>
    <n v="0.2"/>
    <n v="-8.2764000000000379"/>
    <x v="0"/>
    <x v="0"/>
  </r>
  <r>
    <n v="8566"/>
    <x v="4260"/>
    <x v="1019"/>
    <d v="2018-11-18T00:00:00"/>
    <s v="First Class"/>
    <s v="BG-11035"/>
    <x v="767"/>
    <x v="0"/>
    <x v="0"/>
    <x v="398"/>
    <x v="5"/>
    <x v="484"/>
    <x v="2"/>
    <s v="TEC-PH-10002350"/>
    <x v="2"/>
    <x v="7"/>
    <x v="1467"/>
    <x v="5505"/>
    <n v="3"/>
    <n v="0.2"/>
    <n v="6.7175999999999974"/>
    <x v="2"/>
    <x v="0"/>
  </r>
  <r>
    <n v="8567"/>
    <x v="4260"/>
    <x v="1019"/>
    <d v="2018-11-18T00:00:00"/>
    <s v="First Class"/>
    <s v="BG-11035"/>
    <x v="767"/>
    <x v="0"/>
    <x v="0"/>
    <x v="398"/>
    <x v="5"/>
    <x v="484"/>
    <x v="2"/>
    <s v="OFF-PA-10000697"/>
    <x v="1"/>
    <x v="10"/>
    <x v="1379"/>
    <x v="302"/>
    <n v="4"/>
    <n v="0.2"/>
    <n v="5.5215999999999994"/>
    <x v="2"/>
    <x v="0"/>
  </r>
  <r>
    <n v="8568"/>
    <x v="4261"/>
    <x v="338"/>
    <d v="2018-11-12T00:00:00"/>
    <s v="First Class"/>
    <s v="SV-20365"/>
    <x v="277"/>
    <x v="0"/>
    <x v="0"/>
    <x v="21"/>
    <x v="24"/>
    <x v="411"/>
    <x v="3"/>
    <s v="OFF-PA-10002787"/>
    <x v="1"/>
    <x v="10"/>
    <x v="1276"/>
    <x v="277"/>
    <n v="6"/>
    <n v="0.2"/>
    <n v="10.8864"/>
    <x v="2"/>
    <x v="0"/>
  </r>
  <r>
    <n v="8569"/>
    <x v="4262"/>
    <x v="409"/>
    <d v="2018-12-12T00:00:00"/>
    <s v="Standard Class"/>
    <s v="DP-13105"/>
    <x v="317"/>
    <x v="1"/>
    <x v="0"/>
    <x v="337"/>
    <x v="15"/>
    <x v="418"/>
    <x v="3"/>
    <s v="OFF-BI-10004318"/>
    <x v="1"/>
    <x v="8"/>
    <x v="1583"/>
    <x v="5506"/>
    <n v="7"/>
    <n v="0.2"/>
    <n v="314.84180000000003"/>
    <x v="2"/>
    <x v="0"/>
  </r>
  <r>
    <n v="8570"/>
    <x v="4262"/>
    <x v="409"/>
    <d v="2018-12-12T00:00:00"/>
    <s v="Standard Class"/>
    <s v="DP-13105"/>
    <x v="317"/>
    <x v="1"/>
    <x v="0"/>
    <x v="337"/>
    <x v="15"/>
    <x v="418"/>
    <x v="3"/>
    <s v="OFF-BI-10001721"/>
    <x v="1"/>
    <x v="8"/>
    <x v="94"/>
    <x v="5507"/>
    <n v="13"/>
    <n v="0.2"/>
    <n v="77.823200000000014"/>
    <x v="2"/>
    <x v="0"/>
  </r>
  <r>
    <n v="8571"/>
    <x v="4262"/>
    <x v="409"/>
    <d v="2018-12-12T00:00:00"/>
    <s v="Standard Class"/>
    <s v="DP-13105"/>
    <x v="317"/>
    <x v="1"/>
    <x v="0"/>
    <x v="337"/>
    <x v="15"/>
    <x v="418"/>
    <x v="3"/>
    <s v="TEC-CO-10004202"/>
    <x v="2"/>
    <x v="16"/>
    <x v="844"/>
    <x v="2006"/>
    <n v="2"/>
    <n v="0.2"/>
    <n v="89.996999999999986"/>
    <x v="2"/>
    <x v="0"/>
  </r>
  <r>
    <n v="8572"/>
    <x v="4263"/>
    <x v="1015"/>
    <d v="2018-04-03T00:00:00"/>
    <s v="Same Day"/>
    <s v="SR-20740"/>
    <x v="256"/>
    <x v="2"/>
    <x v="0"/>
    <x v="61"/>
    <x v="5"/>
    <x v="176"/>
    <x v="2"/>
    <s v="OFF-PA-10003893"/>
    <x v="1"/>
    <x v="10"/>
    <x v="1105"/>
    <x v="1518"/>
    <n v="3"/>
    <n v="0.2"/>
    <n v="3.2099999999999982"/>
    <x v="2"/>
    <x v="0"/>
  </r>
  <r>
    <n v="8573"/>
    <x v="4264"/>
    <x v="683"/>
    <d v="2016-12-02T00:00:00"/>
    <s v="Standard Class"/>
    <s v="BT-11680"/>
    <x v="537"/>
    <x v="0"/>
    <x v="0"/>
    <x v="12"/>
    <x v="5"/>
    <x v="16"/>
    <x v="2"/>
    <s v="TEC-MA-10004679"/>
    <x v="2"/>
    <x v="15"/>
    <x v="1083"/>
    <x v="5508"/>
    <n v="5"/>
    <n v="0.4"/>
    <n v="-199.7700000000001"/>
    <x v="2"/>
    <x v="0"/>
  </r>
  <r>
    <n v="8574"/>
    <x v="4265"/>
    <x v="1182"/>
    <d v="2017-10-22T00:00:00"/>
    <s v="First Class"/>
    <s v="MS-17770"/>
    <x v="474"/>
    <x v="0"/>
    <x v="0"/>
    <x v="20"/>
    <x v="15"/>
    <x v="45"/>
    <x v="3"/>
    <s v="OFF-PA-10000249"/>
    <x v="1"/>
    <x v="10"/>
    <x v="33"/>
    <x v="335"/>
    <n v="2"/>
    <n v="0"/>
    <n v="11.543199999999999"/>
    <x v="2"/>
    <x v="0"/>
  </r>
  <r>
    <n v="8575"/>
    <x v="4266"/>
    <x v="111"/>
    <d v="2016-09-19T00:00:00"/>
    <s v="Same Day"/>
    <s v="JK-15640"/>
    <x v="82"/>
    <x v="2"/>
    <x v="0"/>
    <x v="8"/>
    <x v="1"/>
    <x v="94"/>
    <x v="1"/>
    <s v="OFF-FA-10000053"/>
    <x v="1"/>
    <x v="13"/>
    <x v="962"/>
    <x v="1995"/>
    <n v="3"/>
    <n v="0"/>
    <n v="0.11340000000000017"/>
    <x v="1"/>
    <x v="0"/>
  </r>
  <r>
    <n v="8576"/>
    <x v="4267"/>
    <x v="151"/>
    <d v="2019-08-30T00:00:00"/>
    <s v="Second Class"/>
    <s v="ST-20530"/>
    <x v="461"/>
    <x v="0"/>
    <x v="0"/>
    <x v="370"/>
    <x v="2"/>
    <x v="453"/>
    <x v="0"/>
    <s v="OFF-AP-10000804"/>
    <x v="1"/>
    <x v="9"/>
    <x v="566"/>
    <x v="5509"/>
    <n v="4"/>
    <n v="0.2"/>
    <n v="0.89599999999999991"/>
    <x v="0"/>
    <x v="0"/>
  </r>
  <r>
    <n v="8577"/>
    <x v="4268"/>
    <x v="445"/>
    <d v="2019-07-04T00:00:00"/>
    <s v="First Class"/>
    <s v="TS-21505"/>
    <x v="700"/>
    <x v="0"/>
    <x v="0"/>
    <x v="3"/>
    <x v="38"/>
    <x v="208"/>
    <x v="3"/>
    <s v="FUR-FU-10004188"/>
    <x v="0"/>
    <x v="5"/>
    <x v="741"/>
    <x v="5510"/>
    <n v="1"/>
    <n v="0"/>
    <n v="26.597999999999999"/>
    <x v="2"/>
    <x v="0"/>
  </r>
  <r>
    <n v="8578"/>
    <x v="4269"/>
    <x v="66"/>
    <d v="2019-12-26T00:00:00"/>
    <s v="Standard Class"/>
    <s v="CM-12190"/>
    <x v="496"/>
    <x v="0"/>
    <x v="0"/>
    <x v="30"/>
    <x v="11"/>
    <x v="38"/>
    <x v="2"/>
    <s v="FUR-TA-10004915"/>
    <x v="0"/>
    <x v="3"/>
    <x v="335"/>
    <x v="5511"/>
    <n v="2"/>
    <n v="0"/>
    <n v="97.203200000000038"/>
    <x v="2"/>
    <x v="0"/>
  </r>
  <r>
    <n v="8579"/>
    <x v="4269"/>
    <x v="66"/>
    <d v="2019-12-26T00:00:00"/>
    <s v="Standard Class"/>
    <s v="CM-12190"/>
    <x v="496"/>
    <x v="0"/>
    <x v="0"/>
    <x v="30"/>
    <x v="11"/>
    <x v="38"/>
    <x v="2"/>
    <s v="OFF-ST-10001228"/>
    <x v="1"/>
    <x v="4"/>
    <x v="450"/>
    <x v="5512"/>
    <n v="2"/>
    <n v="0"/>
    <n v="7.7899999999999991"/>
    <x v="2"/>
    <x v="0"/>
  </r>
  <r>
    <n v="8580"/>
    <x v="4270"/>
    <x v="797"/>
    <d v="2019-01-02T00:00:00"/>
    <s v="Standard Class"/>
    <s v="JW-15955"/>
    <x v="527"/>
    <x v="0"/>
    <x v="0"/>
    <x v="103"/>
    <x v="0"/>
    <x v="175"/>
    <x v="0"/>
    <s v="OFF-LA-10002368"/>
    <x v="1"/>
    <x v="2"/>
    <x v="1786"/>
    <x v="537"/>
    <n v="1"/>
    <n v="0"/>
    <n v="1.2005999999999999"/>
    <x v="0"/>
    <x v="0"/>
  </r>
  <r>
    <n v="8581"/>
    <x v="4271"/>
    <x v="671"/>
    <d v="2016-05-22T00:00:00"/>
    <s v="Second Class"/>
    <s v="MC-17590"/>
    <x v="565"/>
    <x v="1"/>
    <x v="0"/>
    <x v="509"/>
    <x v="5"/>
    <x v="606"/>
    <x v="2"/>
    <s v="FUR-FU-10003489"/>
    <x v="0"/>
    <x v="5"/>
    <x v="1771"/>
    <x v="5513"/>
    <n v="3"/>
    <n v="0.6"/>
    <n v="-5.9408999999999992"/>
    <x v="2"/>
    <x v="0"/>
  </r>
  <r>
    <n v="8582"/>
    <x v="4271"/>
    <x v="671"/>
    <d v="2016-05-22T00:00:00"/>
    <s v="Second Class"/>
    <s v="MC-17590"/>
    <x v="565"/>
    <x v="1"/>
    <x v="0"/>
    <x v="509"/>
    <x v="5"/>
    <x v="606"/>
    <x v="2"/>
    <s v="OFF-PA-10000289"/>
    <x v="1"/>
    <x v="10"/>
    <x v="729"/>
    <x v="563"/>
    <n v="2"/>
    <n v="0.2"/>
    <n v="3.6288"/>
    <x v="2"/>
    <x v="0"/>
  </r>
  <r>
    <n v="8583"/>
    <x v="4271"/>
    <x v="671"/>
    <d v="2016-05-22T00:00:00"/>
    <s v="Second Class"/>
    <s v="MC-17590"/>
    <x v="565"/>
    <x v="1"/>
    <x v="0"/>
    <x v="509"/>
    <x v="5"/>
    <x v="606"/>
    <x v="2"/>
    <s v="TEC-AC-10004227"/>
    <x v="2"/>
    <x v="11"/>
    <x v="1409"/>
    <x v="4383"/>
    <n v="2"/>
    <n v="0.2"/>
    <n v="-3.6372000000000027"/>
    <x v="2"/>
    <x v="0"/>
  </r>
  <r>
    <n v="8584"/>
    <x v="4271"/>
    <x v="671"/>
    <d v="2016-05-22T00:00:00"/>
    <s v="Second Class"/>
    <s v="MC-17590"/>
    <x v="565"/>
    <x v="1"/>
    <x v="0"/>
    <x v="509"/>
    <x v="5"/>
    <x v="606"/>
    <x v="2"/>
    <s v="OFF-ST-10000636"/>
    <x v="1"/>
    <x v="4"/>
    <x v="1753"/>
    <x v="5224"/>
    <n v="5"/>
    <n v="0.2"/>
    <n v="-13.392000000000003"/>
    <x v="2"/>
    <x v="0"/>
  </r>
  <r>
    <n v="8585"/>
    <x v="4272"/>
    <x v="519"/>
    <d v="2016-02-08T00:00:00"/>
    <s v="Second Class"/>
    <s v="MH-17440"/>
    <x v="775"/>
    <x v="1"/>
    <x v="0"/>
    <x v="194"/>
    <x v="1"/>
    <x v="245"/>
    <x v="1"/>
    <s v="OFF-BI-10003676"/>
    <x v="1"/>
    <x v="8"/>
    <x v="824"/>
    <x v="3075"/>
    <n v="2"/>
    <n v="0.2"/>
    <n v="6.0367999999999986"/>
    <x v="1"/>
    <x v="0"/>
  </r>
  <r>
    <n v="8586"/>
    <x v="4273"/>
    <x v="34"/>
    <d v="2019-12-15T00:00:00"/>
    <s v="Standard Class"/>
    <s v="RD-19720"/>
    <x v="742"/>
    <x v="0"/>
    <x v="0"/>
    <x v="10"/>
    <x v="9"/>
    <x v="63"/>
    <x v="3"/>
    <s v="OFF-BI-10001116"/>
    <x v="1"/>
    <x v="8"/>
    <x v="1075"/>
    <x v="2227"/>
    <n v="7"/>
    <n v="0.7"/>
    <n v="-8.1311999999999998"/>
    <x v="2"/>
    <x v="0"/>
  </r>
  <r>
    <n v="8587"/>
    <x v="4274"/>
    <x v="497"/>
    <d v="2019-07-18T00:00:00"/>
    <s v="Standard Class"/>
    <s v="KB-16240"/>
    <x v="208"/>
    <x v="1"/>
    <x v="0"/>
    <x v="1"/>
    <x v="1"/>
    <x v="13"/>
    <x v="1"/>
    <s v="TEC-AC-10003832"/>
    <x v="2"/>
    <x v="11"/>
    <x v="218"/>
    <x v="2694"/>
    <n v="5"/>
    <n v="0"/>
    <n v="244.61549999999988"/>
    <x v="1"/>
    <x v="0"/>
  </r>
  <r>
    <n v="8588"/>
    <x v="4274"/>
    <x v="497"/>
    <d v="2019-07-18T00:00:00"/>
    <s v="Standard Class"/>
    <s v="KB-16240"/>
    <x v="208"/>
    <x v="1"/>
    <x v="0"/>
    <x v="1"/>
    <x v="1"/>
    <x v="13"/>
    <x v="1"/>
    <s v="OFF-AP-10003040"/>
    <x v="1"/>
    <x v="9"/>
    <x v="730"/>
    <x v="4660"/>
    <n v="5"/>
    <n v="0"/>
    <n v="43.705999999999996"/>
    <x v="1"/>
    <x v="0"/>
  </r>
  <r>
    <n v="8589"/>
    <x v="4275"/>
    <x v="1060"/>
    <d v="2017-05-22T00:00:00"/>
    <s v="Standard Class"/>
    <s v="FC-14335"/>
    <x v="712"/>
    <x v="1"/>
    <x v="0"/>
    <x v="10"/>
    <x v="9"/>
    <x v="11"/>
    <x v="3"/>
    <s v="OFF-ST-10002583"/>
    <x v="1"/>
    <x v="4"/>
    <x v="571"/>
    <x v="3518"/>
    <n v="2"/>
    <n v="0.2"/>
    <n v="-10.393600000000001"/>
    <x v="2"/>
    <x v="0"/>
  </r>
  <r>
    <n v="8590"/>
    <x v="4276"/>
    <x v="926"/>
    <d v="2019-02-01T00:00:00"/>
    <s v="First Class"/>
    <s v="BD-11770"/>
    <x v="420"/>
    <x v="0"/>
    <x v="0"/>
    <x v="10"/>
    <x v="9"/>
    <x v="74"/>
    <x v="3"/>
    <s v="OFF-AR-10002053"/>
    <x v="1"/>
    <x v="6"/>
    <x v="79"/>
    <x v="411"/>
    <n v="2"/>
    <n v="0.2"/>
    <n v="0.47680000000000011"/>
    <x v="2"/>
    <x v="0"/>
  </r>
  <r>
    <n v="8591"/>
    <x v="4277"/>
    <x v="365"/>
    <d v="2019-10-01T00:00:00"/>
    <s v="First Class"/>
    <s v="FH-14365"/>
    <x v="92"/>
    <x v="1"/>
    <x v="0"/>
    <x v="337"/>
    <x v="15"/>
    <x v="418"/>
    <x v="3"/>
    <s v="OFF-EN-10004846"/>
    <x v="1"/>
    <x v="12"/>
    <x v="1497"/>
    <x v="3373"/>
    <n v="3"/>
    <n v="0"/>
    <n v="3.9102000000000006"/>
    <x v="2"/>
    <x v="0"/>
  </r>
  <r>
    <n v="8592"/>
    <x v="4278"/>
    <x v="756"/>
    <d v="2019-04-26T00:00:00"/>
    <s v="First Class"/>
    <s v="SO-20335"/>
    <x v="2"/>
    <x v="0"/>
    <x v="0"/>
    <x v="510"/>
    <x v="22"/>
    <x v="607"/>
    <x v="1"/>
    <s v="OFF-EN-10003134"/>
    <x v="1"/>
    <x v="12"/>
    <x v="153"/>
    <x v="4061"/>
    <n v="2"/>
    <n v="0.2"/>
    <n v="7.008"/>
    <x v="1"/>
    <x v="0"/>
  </r>
  <r>
    <n v="8593"/>
    <x v="4278"/>
    <x v="756"/>
    <d v="2019-04-26T00:00:00"/>
    <s v="First Class"/>
    <s v="SO-20335"/>
    <x v="2"/>
    <x v="0"/>
    <x v="0"/>
    <x v="510"/>
    <x v="22"/>
    <x v="607"/>
    <x v="1"/>
    <s v="FUR-FU-10001025"/>
    <x v="0"/>
    <x v="5"/>
    <x v="1708"/>
    <x v="5514"/>
    <n v="3"/>
    <n v="0.2"/>
    <n v="3.3534000000000006"/>
    <x v="1"/>
    <x v="0"/>
  </r>
  <r>
    <n v="8594"/>
    <x v="4279"/>
    <x v="45"/>
    <d v="2019-11-13T00:00:00"/>
    <s v="Standard Class"/>
    <s v="PM-19135"/>
    <x v="327"/>
    <x v="2"/>
    <x v="0"/>
    <x v="108"/>
    <x v="2"/>
    <x v="133"/>
    <x v="0"/>
    <s v="TEC-AC-10002567"/>
    <x v="2"/>
    <x v="11"/>
    <x v="428"/>
    <x v="1837"/>
    <n v="3"/>
    <n v="0.2"/>
    <n v="38.395199999999988"/>
    <x v="0"/>
    <x v="0"/>
  </r>
  <r>
    <n v="8595"/>
    <x v="4279"/>
    <x v="45"/>
    <d v="2019-11-13T00:00:00"/>
    <s v="Standard Class"/>
    <s v="PM-19135"/>
    <x v="327"/>
    <x v="2"/>
    <x v="0"/>
    <x v="108"/>
    <x v="2"/>
    <x v="133"/>
    <x v="0"/>
    <s v="TEC-PH-10004094"/>
    <x v="2"/>
    <x v="7"/>
    <x v="1797"/>
    <x v="5515"/>
    <n v="4"/>
    <n v="0.2"/>
    <n v="31.197999999999993"/>
    <x v="0"/>
    <x v="0"/>
  </r>
  <r>
    <n v="8596"/>
    <x v="4280"/>
    <x v="952"/>
    <d v="2016-05-07T00:00:00"/>
    <s v="First Class"/>
    <s v="GD-14590"/>
    <x v="241"/>
    <x v="1"/>
    <x v="0"/>
    <x v="81"/>
    <x v="17"/>
    <x v="101"/>
    <x v="0"/>
    <s v="OFF-BI-10004364"/>
    <x v="1"/>
    <x v="8"/>
    <x v="305"/>
    <x v="5516"/>
    <n v="2"/>
    <n v="0"/>
    <n v="5.3460000000000001"/>
    <x v="0"/>
    <x v="0"/>
  </r>
  <r>
    <n v="8597"/>
    <x v="4280"/>
    <x v="952"/>
    <d v="2016-05-07T00:00:00"/>
    <s v="First Class"/>
    <s v="GD-14590"/>
    <x v="241"/>
    <x v="1"/>
    <x v="0"/>
    <x v="81"/>
    <x v="17"/>
    <x v="101"/>
    <x v="0"/>
    <s v="OFF-PA-10000474"/>
    <x v="1"/>
    <x v="10"/>
    <x v="33"/>
    <x v="131"/>
    <n v="1"/>
    <n v="0"/>
    <n v="16.656799999999997"/>
    <x v="0"/>
    <x v="0"/>
  </r>
  <r>
    <n v="8598"/>
    <x v="4281"/>
    <x v="189"/>
    <d v="2018-10-31T00:00:00"/>
    <s v="Standard Class"/>
    <s v="PA-19060"/>
    <x v="50"/>
    <x v="2"/>
    <x v="0"/>
    <x v="8"/>
    <x v="1"/>
    <x v="34"/>
    <x v="1"/>
    <s v="OFF-BI-10004308"/>
    <x v="1"/>
    <x v="8"/>
    <x v="1776"/>
    <x v="1743"/>
    <n v="4"/>
    <n v="0.2"/>
    <n v="25.175999999999998"/>
    <x v="1"/>
    <x v="0"/>
  </r>
  <r>
    <n v="8599"/>
    <x v="4282"/>
    <x v="35"/>
    <d v="2016-12-01T00:00:00"/>
    <s v="Standard Class"/>
    <s v="LS-17200"/>
    <x v="624"/>
    <x v="1"/>
    <x v="0"/>
    <x v="201"/>
    <x v="1"/>
    <x v="252"/>
    <x v="1"/>
    <s v="OFF-BI-10002012"/>
    <x v="1"/>
    <x v="8"/>
    <x v="749"/>
    <x v="5517"/>
    <n v="3"/>
    <n v="0.2"/>
    <n v="1.512"/>
    <x v="1"/>
    <x v="0"/>
  </r>
  <r>
    <n v="8600"/>
    <x v="4282"/>
    <x v="35"/>
    <d v="2016-12-01T00:00:00"/>
    <s v="Standard Class"/>
    <s v="LS-17200"/>
    <x v="624"/>
    <x v="1"/>
    <x v="0"/>
    <x v="201"/>
    <x v="1"/>
    <x v="252"/>
    <x v="1"/>
    <s v="OFF-PA-10002586"/>
    <x v="1"/>
    <x v="10"/>
    <x v="1016"/>
    <x v="1830"/>
    <n v="3"/>
    <n v="0"/>
    <n v="7.0218000000000007"/>
    <x v="1"/>
    <x v="0"/>
  </r>
  <r>
    <n v="8601"/>
    <x v="4282"/>
    <x v="35"/>
    <d v="2016-12-01T00:00:00"/>
    <s v="Standard Class"/>
    <s v="LS-17200"/>
    <x v="624"/>
    <x v="1"/>
    <x v="0"/>
    <x v="201"/>
    <x v="1"/>
    <x v="252"/>
    <x v="1"/>
    <s v="OFF-AP-10000692"/>
    <x v="1"/>
    <x v="9"/>
    <x v="1250"/>
    <x v="5518"/>
    <n v="2"/>
    <n v="0"/>
    <n v="11.351200000000002"/>
    <x v="1"/>
    <x v="0"/>
  </r>
  <r>
    <n v="8602"/>
    <x v="4282"/>
    <x v="35"/>
    <d v="2016-12-01T00:00:00"/>
    <s v="Standard Class"/>
    <s v="LS-17200"/>
    <x v="624"/>
    <x v="1"/>
    <x v="0"/>
    <x v="201"/>
    <x v="1"/>
    <x v="252"/>
    <x v="1"/>
    <s v="OFF-BI-10001553"/>
    <x v="1"/>
    <x v="8"/>
    <x v="1302"/>
    <x v="1775"/>
    <n v="1"/>
    <n v="0.2"/>
    <n v="2.5591999999999997"/>
    <x v="1"/>
    <x v="0"/>
  </r>
  <r>
    <n v="8603"/>
    <x v="4283"/>
    <x v="520"/>
    <d v="2016-12-31T00:00:00"/>
    <s v="Same Day"/>
    <s v="JL-15175"/>
    <x v="311"/>
    <x v="2"/>
    <x v="0"/>
    <x v="192"/>
    <x v="33"/>
    <x v="243"/>
    <x v="1"/>
    <s v="TEC-PH-10004908"/>
    <x v="2"/>
    <x v="7"/>
    <x v="1483"/>
    <x v="5519"/>
    <n v="7"/>
    <n v="0.2"/>
    <n v="59.492999999999952"/>
    <x v="1"/>
    <x v="0"/>
  </r>
  <r>
    <n v="8604"/>
    <x v="4284"/>
    <x v="835"/>
    <d v="2018-01-08T00:00:00"/>
    <s v="Standard Class"/>
    <s v="CA-12310"/>
    <x v="119"/>
    <x v="1"/>
    <x v="0"/>
    <x v="52"/>
    <x v="5"/>
    <x v="65"/>
    <x v="2"/>
    <s v="TEC-AC-10002217"/>
    <x v="2"/>
    <x v="11"/>
    <x v="1187"/>
    <x v="5520"/>
    <n v="2"/>
    <n v="0.2"/>
    <n v="-5.2640000000000002"/>
    <x v="2"/>
    <x v="0"/>
  </r>
  <r>
    <n v="8605"/>
    <x v="4284"/>
    <x v="835"/>
    <d v="2018-01-08T00:00:00"/>
    <s v="Standard Class"/>
    <s v="CA-12310"/>
    <x v="119"/>
    <x v="1"/>
    <x v="0"/>
    <x v="52"/>
    <x v="5"/>
    <x v="65"/>
    <x v="2"/>
    <s v="TEC-AC-10002942"/>
    <x v="2"/>
    <x v="11"/>
    <x v="1606"/>
    <x v="5441"/>
    <n v="3"/>
    <n v="0.2"/>
    <n v="-6.2100000000000151"/>
    <x v="2"/>
    <x v="0"/>
  </r>
  <r>
    <n v="8606"/>
    <x v="4284"/>
    <x v="835"/>
    <d v="2018-01-08T00:00:00"/>
    <s v="Standard Class"/>
    <s v="CA-12310"/>
    <x v="119"/>
    <x v="1"/>
    <x v="0"/>
    <x v="52"/>
    <x v="5"/>
    <x v="65"/>
    <x v="2"/>
    <s v="TEC-PH-10002890"/>
    <x v="2"/>
    <x v="7"/>
    <x v="1396"/>
    <x v="2171"/>
    <n v="5"/>
    <n v="0.2"/>
    <n v="13.571999999999996"/>
    <x v="2"/>
    <x v="0"/>
  </r>
  <r>
    <n v="8607"/>
    <x v="4285"/>
    <x v="238"/>
    <d v="2019-08-22T00:00:00"/>
    <s v="Standard Class"/>
    <s v="CM-12160"/>
    <x v="380"/>
    <x v="0"/>
    <x v="0"/>
    <x v="217"/>
    <x v="31"/>
    <x v="272"/>
    <x v="3"/>
    <s v="TEC-AC-10003614"/>
    <x v="2"/>
    <x v="11"/>
    <x v="567"/>
    <x v="5521"/>
    <n v="2"/>
    <n v="0"/>
    <n v="7.6493999999999982"/>
    <x v="2"/>
    <x v="0"/>
  </r>
  <r>
    <n v="8608"/>
    <x v="4286"/>
    <x v="611"/>
    <d v="2016-06-09T00:00:00"/>
    <s v="Standard Class"/>
    <s v="BT-11440"/>
    <x v="590"/>
    <x v="0"/>
    <x v="0"/>
    <x v="20"/>
    <x v="15"/>
    <x v="45"/>
    <x v="3"/>
    <s v="FUR-FU-10002878"/>
    <x v="0"/>
    <x v="5"/>
    <x v="1134"/>
    <x v="5522"/>
    <n v="2"/>
    <n v="0"/>
    <n v="21.075200000000002"/>
    <x v="2"/>
    <x v="0"/>
  </r>
  <r>
    <n v="8609"/>
    <x v="4286"/>
    <x v="611"/>
    <d v="2016-06-09T00:00:00"/>
    <s v="Standard Class"/>
    <s v="BT-11440"/>
    <x v="590"/>
    <x v="0"/>
    <x v="0"/>
    <x v="20"/>
    <x v="15"/>
    <x v="45"/>
    <x v="3"/>
    <s v="OFF-AP-10001626"/>
    <x v="1"/>
    <x v="9"/>
    <x v="1025"/>
    <x v="2560"/>
    <n v="4"/>
    <n v="0"/>
    <n v="4.0456000000000003"/>
    <x v="2"/>
    <x v="0"/>
  </r>
  <r>
    <n v="8610"/>
    <x v="4286"/>
    <x v="611"/>
    <d v="2016-06-09T00:00:00"/>
    <s v="Standard Class"/>
    <s v="BT-11440"/>
    <x v="590"/>
    <x v="0"/>
    <x v="0"/>
    <x v="20"/>
    <x v="15"/>
    <x v="45"/>
    <x v="3"/>
    <s v="FUR-BO-10003272"/>
    <x v="0"/>
    <x v="0"/>
    <x v="587"/>
    <x v="3832"/>
    <n v="2"/>
    <n v="0.2"/>
    <n v="-44.196000000000026"/>
    <x v="2"/>
    <x v="0"/>
  </r>
  <r>
    <n v="8611"/>
    <x v="4286"/>
    <x v="611"/>
    <d v="2016-06-09T00:00:00"/>
    <s v="Standard Class"/>
    <s v="BT-11440"/>
    <x v="590"/>
    <x v="0"/>
    <x v="0"/>
    <x v="20"/>
    <x v="15"/>
    <x v="45"/>
    <x v="3"/>
    <s v="FUR-FU-10002191"/>
    <x v="0"/>
    <x v="5"/>
    <x v="769"/>
    <x v="544"/>
    <n v="2"/>
    <n v="0"/>
    <n v="6.7008000000000001"/>
    <x v="2"/>
    <x v="0"/>
  </r>
  <r>
    <n v="8612"/>
    <x v="4287"/>
    <x v="38"/>
    <d v="2019-11-17T00:00:00"/>
    <s v="Second Class"/>
    <s v="SE-20110"/>
    <x v="339"/>
    <x v="0"/>
    <x v="0"/>
    <x v="475"/>
    <x v="1"/>
    <x v="568"/>
    <x v="1"/>
    <s v="TEC-AC-10000682"/>
    <x v="2"/>
    <x v="11"/>
    <x v="1336"/>
    <x v="2076"/>
    <n v="5"/>
    <n v="0"/>
    <n v="29.032499999999999"/>
    <x v="1"/>
    <x v="0"/>
  </r>
  <r>
    <n v="8613"/>
    <x v="4288"/>
    <x v="1198"/>
    <d v="2018-02-01T00:00:00"/>
    <s v="Second Class"/>
    <s v="HG-14965"/>
    <x v="428"/>
    <x v="1"/>
    <x v="0"/>
    <x v="1"/>
    <x v="1"/>
    <x v="1"/>
    <x v="1"/>
    <s v="OFF-AR-10000588"/>
    <x v="1"/>
    <x v="6"/>
    <x v="398"/>
    <x v="2010"/>
    <n v="2"/>
    <n v="0"/>
    <n v="10.316800000000001"/>
    <x v="1"/>
    <x v="0"/>
  </r>
  <r>
    <n v="8614"/>
    <x v="4289"/>
    <x v="1199"/>
    <d v="2018-11-14T00:00:00"/>
    <s v="Standard Class"/>
    <s v="PF-19165"/>
    <x v="58"/>
    <x v="0"/>
    <x v="0"/>
    <x v="182"/>
    <x v="1"/>
    <x v="232"/>
    <x v="1"/>
    <s v="TEC-AC-10002001"/>
    <x v="2"/>
    <x v="11"/>
    <x v="265"/>
    <x v="651"/>
    <n v="3"/>
    <n v="0"/>
    <n v="177.58890000000002"/>
    <x v="1"/>
    <x v="0"/>
  </r>
  <r>
    <n v="8615"/>
    <x v="4290"/>
    <x v="545"/>
    <d v="2018-09-14T00:00:00"/>
    <s v="Standard Class"/>
    <s v="BD-11770"/>
    <x v="420"/>
    <x v="0"/>
    <x v="0"/>
    <x v="156"/>
    <x v="4"/>
    <x v="199"/>
    <x v="1"/>
    <s v="OFF-LA-10003720"/>
    <x v="1"/>
    <x v="2"/>
    <x v="1636"/>
    <x v="1576"/>
    <n v="2"/>
    <n v="0"/>
    <n v="3.4685999999999999"/>
    <x v="1"/>
    <x v="0"/>
  </r>
  <r>
    <n v="8616"/>
    <x v="4290"/>
    <x v="545"/>
    <d v="2018-09-14T00:00:00"/>
    <s v="Standard Class"/>
    <s v="BD-11770"/>
    <x v="420"/>
    <x v="0"/>
    <x v="0"/>
    <x v="156"/>
    <x v="4"/>
    <x v="199"/>
    <x v="1"/>
    <s v="OFF-BI-10004364"/>
    <x v="1"/>
    <x v="8"/>
    <x v="305"/>
    <x v="5523"/>
    <n v="3"/>
    <n v="0.2"/>
    <n v="4.4550000000000001"/>
    <x v="1"/>
    <x v="0"/>
  </r>
  <r>
    <n v="8617"/>
    <x v="4290"/>
    <x v="545"/>
    <d v="2018-09-14T00:00:00"/>
    <s v="Standard Class"/>
    <s v="BD-11770"/>
    <x v="420"/>
    <x v="0"/>
    <x v="0"/>
    <x v="156"/>
    <x v="4"/>
    <x v="199"/>
    <x v="1"/>
    <s v="OFF-PA-10000100"/>
    <x v="1"/>
    <x v="10"/>
    <x v="833"/>
    <x v="2658"/>
    <n v="2"/>
    <n v="0"/>
    <n v="40.170200000000001"/>
    <x v="1"/>
    <x v="0"/>
  </r>
  <r>
    <n v="8618"/>
    <x v="4290"/>
    <x v="545"/>
    <d v="2018-09-14T00:00:00"/>
    <s v="Standard Class"/>
    <s v="BD-11770"/>
    <x v="420"/>
    <x v="0"/>
    <x v="0"/>
    <x v="156"/>
    <x v="4"/>
    <x v="199"/>
    <x v="1"/>
    <s v="OFF-BI-10004826"/>
    <x v="1"/>
    <x v="8"/>
    <x v="728"/>
    <x v="5524"/>
    <n v="3"/>
    <n v="0.2"/>
    <n v="13.868400000000001"/>
    <x v="1"/>
    <x v="0"/>
  </r>
  <r>
    <n v="8619"/>
    <x v="4291"/>
    <x v="448"/>
    <d v="2019-03-08T00:00:00"/>
    <s v="Standard Class"/>
    <s v="BT-11395"/>
    <x v="387"/>
    <x v="1"/>
    <x v="0"/>
    <x v="1"/>
    <x v="1"/>
    <x v="25"/>
    <x v="1"/>
    <s v="FUR-TA-10001520"/>
    <x v="0"/>
    <x v="3"/>
    <x v="718"/>
    <x v="3860"/>
    <n v="7"/>
    <n v="0.2"/>
    <n v="-14.987700000000061"/>
    <x v="1"/>
    <x v="0"/>
  </r>
  <r>
    <n v="8620"/>
    <x v="4292"/>
    <x v="565"/>
    <d v="2019-09-13T00:00:00"/>
    <s v="Second Class"/>
    <s v="EM-14095"/>
    <x v="313"/>
    <x v="1"/>
    <x v="0"/>
    <x v="20"/>
    <x v="15"/>
    <x v="23"/>
    <x v="3"/>
    <s v="OFF-ST-10001031"/>
    <x v="1"/>
    <x v="4"/>
    <x v="1560"/>
    <x v="5525"/>
    <n v="4"/>
    <n v="0"/>
    <n v="16.931200000000004"/>
    <x v="2"/>
    <x v="0"/>
  </r>
  <r>
    <n v="8621"/>
    <x v="4293"/>
    <x v="44"/>
    <d v="2019-11-09T00:00:00"/>
    <s v="Second Class"/>
    <s v="LC-17050"/>
    <x v="702"/>
    <x v="0"/>
    <x v="0"/>
    <x v="61"/>
    <x v="5"/>
    <x v="162"/>
    <x v="2"/>
    <s v="FUR-FU-10003878"/>
    <x v="0"/>
    <x v="5"/>
    <x v="677"/>
    <x v="5526"/>
    <n v="5"/>
    <n v="0.6"/>
    <n v="-19.863999999999997"/>
    <x v="2"/>
    <x v="0"/>
  </r>
  <r>
    <n v="8622"/>
    <x v="4294"/>
    <x v="726"/>
    <d v="2019-05-18T00:00:00"/>
    <s v="Standard Class"/>
    <s v="FH-14275"/>
    <x v="395"/>
    <x v="1"/>
    <x v="0"/>
    <x v="47"/>
    <x v="18"/>
    <x v="78"/>
    <x v="0"/>
    <s v="OFF-AP-10000358"/>
    <x v="1"/>
    <x v="9"/>
    <x v="95"/>
    <x v="5527"/>
    <n v="2"/>
    <n v="0.2"/>
    <n v="2.3363999999999976"/>
    <x v="0"/>
    <x v="0"/>
  </r>
  <r>
    <n v="8623"/>
    <x v="4295"/>
    <x v="581"/>
    <d v="2018-12-01T00:00:00"/>
    <s v="Standard Class"/>
    <s v="CM-12235"/>
    <x v="632"/>
    <x v="0"/>
    <x v="0"/>
    <x v="42"/>
    <x v="16"/>
    <x v="51"/>
    <x v="1"/>
    <s v="OFF-ST-10000876"/>
    <x v="1"/>
    <x v="4"/>
    <x v="254"/>
    <x v="5528"/>
    <n v="4"/>
    <n v="0.2"/>
    <n v="3.9808000000000003"/>
    <x v="1"/>
    <x v="0"/>
  </r>
  <r>
    <n v="8624"/>
    <x v="4296"/>
    <x v="50"/>
    <d v="2017-11-18T00:00:00"/>
    <s v="Standard Class"/>
    <s v="FM-14380"/>
    <x v="248"/>
    <x v="0"/>
    <x v="0"/>
    <x v="100"/>
    <x v="2"/>
    <x v="327"/>
    <x v="0"/>
    <s v="OFF-BI-10004224"/>
    <x v="1"/>
    <x v="8"/>
    <x v="1070"/>
    <x v="1444"/>
    <n v="6"/>
    <n v="0.7"/>
    <n v="-100.91999999999999"/>
    <x v="0"/>
    <x v="0"/>
  </r>
  <r>
    <n v="8625"/>
    <x v="4296"/>
    <x v="50"/>
    <d v="2017-11-18T00:00:00"/>
    <s v="Standard Class"/>
    <s v="FM-14380"/>
    <x v="248"/>
    <x v="0"/>
    <x v="0"/>
    <x v="100"/>
    <x v="2"/>
    <x v="327"/>
    <x v="0"/>
    <s v="TEC-AC-10004568"/>
    <x v="2"/>
    <x v="11"/>
    <x v="1118"/>
    <x v="1375"/>
    <n v="5"/>
    <n v="0.2"/>
    <n v="-1.3995000000000104"/>
    <x v="0"/>
    <x v="0"/>
  </r>
  <r>
    <n v="8626"/>
    <x v="4297"/>
    <x v="575"/>
    <d v="2017-12-12T00:00:00"/>
    <s v="Standard Class"/>
    <s v="HG-14965"/>
    <x v="428"/>
    <x v="1"/>
    <x v="0"/>
    <x v="77"/>
    <x v="22"/>
    <x v="97"/>
    <x v="1"/>
    <s v="OFF-PA-10000533"/>
    <x v="1"/>
    <x v="10"/>
    <x v="1205"/>
    <x v="937"/>
    <n v="3"/>
    <n v="0.2"/>
    <n v="5.1011999999999995"/>
    <x v="1"/>
    <x v="0"/>
  </r>
  <r>
    <n v="8627"/>
    <x v="4298"/>
    <x v="67"/>
    <d v="2017-09-12T00:00:00"/>
    <s v="Standard Class"/>
    <s v="AG-10525"/>
    <x v="132"/>
    <x v="1"/>
    <x v="0"/>
    <x v="20"/>
    <x v="15"/>
    <x v="164"/>
    <x v="3"/>
    <s v="OFF-ST-10003638"/>
    <x v="1"/>
    <x v="4"/>
    <x v="1231"/>
    <x v="3824"/>
    <n v="3"/>
    <n v="0"/>
    <n v="18.970199999999998"/>
    <x v="2"/>
    <x v="0"/>
  </r>
  <r>
    <n v="8628"/>
    <x v="4298"/>
    <x v="67"/>
    <d v="2017-09-12T00:00:00"/>
    <s v="Standard Class"/>
    <s v="AG-10525"/>
    <x v="132"/>
    <x v="1"/>
    <x v="0"/>
    <x v="20"/>
    <x v="15"/>
    <x v="164"/>
    <x v="3"/>
    <s v="TEC-AC-10002305"/>
    <x v="2"/>
    <x v="11"/>
    <x v="1530"/>
    <x v="2597"/>
    <n v="5"/>
    <n v="0"/>
    <n v="16.199999999999992"/>
    <x v="2"/>
    <x v="0"/>
  </r>
  <r>
    <n v="8629"/>
    <x v="4298"/>
    <x v="67"/>
    <d v="2017-09-12T00:00:00"/>
    <s v="Standard Class"/>
    <s v="AG-10525"/>
    <x v="132"/>
    <x v="1"/>
    <x v="0"/>
    <x v="20"/>
    <x v="15"/>
    <x v="164"/>
    <x v="3"/>
    <s v="OFF-BI-10000605"/>
    <x v="1"/>
    <x v="8"/>
    <x v="536"/>
    <x v="861"/>
    <n v="2"/>
    <n v="0.2"/>
    <n v="2.0573999999999995"/>
    <x v="2"/>
    <x v="0"/>
  </r>
  <r>
    <n v="8630"/>
    <x v="4298"/>
    <x v="67"/>
    <d v="2017-09-12T00:00:00"/>
    <s v="Standard Class"/>
    <s v="AG-10525"/>
    <x v="132"/>
    <x v="1"/>
    <x v="0"/>
    <x v="20"/>
    <x v="15"/>
    <x v="164"/>
    <x v="3"/>
    <s v="FUR-TA-10003569"/>
    <x v="0"/>
    <x v="3"/>
    <x v="1367"/>
    <x v="5529"/>
    <n v="2"/>
    <n v="0.4"/>
    <n v="-120.29400000000004"/>
    <x v="2"/>
    <x v="0"/>
  </r>
  <r>
    <n v="8631"/>
    <x v="4298"/>
    <x v="67"/>
    <d v="2017-09-12T00:00:00"/>
    <s v="Standard Class"/>
    <s v="AG-10525"/>
    <x v="132"/>
    <x v="1"/>
    <x v="0"/>
    <x v="20"/>
    <x v="15"/>
    <x v="164"/>
    <x v="3"/>
    <s v="OFF-FA-10003059"/>
    <x v="1"/>
    <x v="13"/>
    <x v="802"/>
    <x v="5530"/>
    <n v="4"/>
    <n v="0"/>
    <n v="2.3891999999999998"/>
    <x v="2"/>
    <x v="0"/>
  </r>
  <r>
    <n v="8632"/>
    <x v="4299"/>
    <x v="1062"/>
    <d v="2018-07-29T00:00:00"/>
    <s v="First Class"/>
    <s v="OT-18730"/>
    <x v="220"/>
    <x v="0"/>
    <x v="0"/>
    <x v="437"/>
    <x v="9"/>
    <x v="528"/>
    <x v="3"/>
    <s v="FUR-BO-10004409"/>
    <x v="0"/>
    <x v="0"/>
    <x v="631"/>
    <x v="5531"/>
    <n v="5"/>
    <n v="0.5"/>
    <n v="-78.078000000000003"/>
    <x v="2"/>
    <x v="0"/>
  </r>
  <r>
    <n v="8633"/>
    <x v="4299"/>
    <x v="1062"/>
    <d v="2018-07-29T00:00:00"/>
    <s v="First Class"/>
    <s v="OT-18730"/>
    <x v="220"/>
    <x v="0"/>
    <x v="0"/>
    <x v="437"/>
    <x v="9"/>
    <x v="528"/>
    <x v="3"/>
    <s v="OFF-BI-10000545"/>
    <x v="1"/>
    <x v="8"/>
    <x v="692"/>
    <x v="5341"/>
    <n v="6"/>
    <n v="0.7"/>
    <n v="-913.17599999999993"/>
    <x v="2"/>
    <x v="0"/>
  </r>
  <r>
    <n v="8634"/>
    <x v="4299"/>
    <x v="1062"/>
    <d v="2018-07-29T00:00:00"/>
    <s v="First Class"/>
    <s v="OT-18730"/>
    <x v="220"/>
    <x v="0"/>
    <x v="0"/>
    <x v="437"/>
    <x v="9"/>
    <x v="528"/>
    <x v="3"/>
    <s v="OFF-AP-10004052"/>
    <x v="1"/>
    <x v="9"/>
    <x v="1671"/>
    <x v="5408"/>
    <n v="3"/>
    <n v="0.2"/>
    <n v="0.7110000000000003"/>
    <x v="2"/>
    <x v="0"/>
  </r>
  <r>
    <n v="8635"/>
    <x v="4300"/>
    <x v="326"/>
    <d v="2019-08-29T00:00:00"/>
    <s v="Standard Class"/>
    <s v="SV-20365"/>
    <x v="277"/>
    <x v="0"/>
    <x v="0"/>
    <x v="10"/>
    <x v="9"/>
    <x v="11"/>
    <x v="3"/>
    <s v="FUR-BO-10001798"/>
    <x v="0"/>
    <x v="0"/>
    <x v="0"/>
    <x v="5532"/>
    <n v="2"/>
    <n v="0.5"/>
    <n v="-89.066399999999987"/>
    <x v="2"/>
    <x v="0"/>
  </r>
  <r>
    <n v="8636"/>
    <x v="4301"/>
    <x v="1013"/>
    <d v="2016-05-02T00:00:00"/>
    <s v="First Class"/>
    <s v="JM-16195"/>
    <x v="594"/>
    <x v="0"/>
    <x v="0"/>
    <x v="103"/>
    <x v="0"/>
    <x v="175"/>
    <x v="0"/>
    <s v="OFF-AR-10004010"/>
    <x v="1"/>
    <x v="6"/>
    <x v="1743"/>
    <x v="5368"/>
    <n v="5"/>
    <n v="0"/>
    <n v="45.487000000000002"/>
    <x v="0"/>
    <x v="0"/>
  </r>
  <r>
    <n v="8637"/>
    <x v="4301"/>
    <x v="1013"/>
    <d v="2016-05-02T00:00:00"/>
    <s v="First Class"/>
    <s v="JM-16195"/>
    <x v="594"/>
    <x v="0"/>
    <x v="0"/>
    <x v="103"/>
    <x v="0"/>
    <x v="175"/>
    <x v="0"/>
    <s v="OFF-ST-10000585"/>
    <x v="1"/>
    <x v="4"/>
    <x v="546"/>
    <x v="5533"/>
    <n v="5"/>
    <n v="0"/>
    <n v="214.76"/>
    <x v="0"/>
    <x v="0"/>
  </r>
  <r>
    <n v="8638"/>
    <x v="4302"/>
    <x v="842"/>
    <d v="2019-05-02T00:00:00"/>
    <s v="Standard Class"/>
    <s v="HM-14980"/>
    <x v="31"/>
    <x v="0"/>
    <x v="0"/>
    <x v="4"/>
    <x v="4"/>
    <x v="59"/>
    <x v="1"/>
    <s v="FUR-FU-10000397"/>
    <x v="0"/>
    <x v="5"/>
    <x v="63"/>
    <x v="5534"/>
    <n v="7"/>
    <n v="0"/>
    <n v="39.082400000000007"/>
    <x v="1"/>
    <x v="0"/>
  </r>
  <r>
    <n v="8639"/>
    <x v="4303"/>
    <x v="283"/>
    <d v="2019-07-24T00:00:00"/>
    <s v="First Class"/>
    <s v="PO-19180"/>
    <x v="178"/>
    <x v="2"/>
    <x v="0"/>
    <x v="249"/>
    <x v="6"/>
    <x v="308"/>
    <x v="2"/>
    <s v="TEC-AC-10000736"/>
    <x v="2"/>
    <x v="11"/>
    <x v="1094"/>
    <x v="4516"/>
    <n v="5"/>
    <n v="0"/>
    <n v="143.982"/>
    <x v="2"/>
    <x v="0"/>
  </r>
  <r>
    <n v="8640"/>
    <x v="4304"/>
    <x v="736"/>
    <d v="2016-12-15T00:00:00"/>
    <s v="Second Class"/>
    <s v="KC-16675"/>
    <x v="169"/>
    <x v="1"/>
    <x v="0"/>
    <x v="0"/>
    <x v="0"/>
    <x v="0"/>
    <x v="0"/>
    <s v="OFF-BI-10004970"/>
    <x v="1"/>
    <x v="8"/>
    <x v="917"/>
    <x v="714"/>
    <n v="3"/>
    <n v="0"/>
    <n v="5.8232999999999997"/>
    <x v="0"/>
    <x v="0"/>
  </r>
  <r>
    <n v="8641"/>
    <x v="4305"/>
    <x v="602"/>
    <d v="2019-01-16T00:00:00"/>
    <s v="Standard Class"/>
    <s v="DB-13120"/>
    <x v="106"/>
    <x v="1"/>
    <x v="0"/>
    <x v="61"/>
    <x v="5"/>
    <x v="162"/>
    <x v="2"/>
    <s v="OFF-BI-10000545"/>
    <x v="1"/>
    <x v="8"/>
    <x v="692"/>
    <x v="5535"/>
    <n v="5"/>
    <n v="0.8"/>
    <n v="-1141.47"/>
    <x v="2"/>
    <x v="0"/>
  </r>
  <r>
    <n v="8642"/>
    <x v="4306"/>
    <x v="574"/>
    <d v="2019-12-02T00:00:00"/>
    <s v="Same Day"/>
    <s v="SV-20935"/>
    <x v="603"/>
    <x v="0"/>
    <x v="0"/>
    <x v="97"/>
    <x v="16"/>
    <x v="344"/>
    <x v="1"/>
    <s v="OFF-BI-10001670"/>
    <x v="1"/>
    <x v="8"/>
    <x v="443"/>
    <x v="5536"/>
    <n v="6"/>
    <n v="0.7"/>
    <n v="-45.239999999999995"/>
    <x v="1"/>
    <x v="0"/>
  </r>
  <r>
    <n v="8643"/>
    <x v="4307"/>
    <x v="627"/>
    <d v="2017-11-15T00:00:00"/>
    <s v="Standard Class"/>
    <s v="NS-18640"/>
    <x v="374"/>
    <x v="1"/>
    <x v="0"/>
    <x v="108"/>
    <x v="3"/>
    <x v="222"/>
    <x v="0"/>
    <s v="OFF-FA-10000624"/>
    <x v="1"/>
    <x v="13"/>
    <x v="294"/>
    <x v="5305"/>
    <n v="11"/>
    <n v="0.2"/>
    <n v="11.814"/>
    <x v="0"/>
    <x v="0"/>
  </r>
  <r>
    <n v="8644"/>
    <x v="4307"/>
    <x v="627"/>
    <d v="2017-11-15T00:00:00"/>
    <s v="Standard Class"/>
    <s v="NS-18640"/>
    <x v="374"/>
    <x v="1"/>
    <x v="0"/>
    <x v="108"/>
    <x v="3"/>
    <x v="222"/>
    <x v="0"/>
    <s v="OFF-LA-10002945"/>
    <x v="1"/>
    <x v="2"/>
    <x v="1612"/>
    <x v="1325"/>
    <n v="1"/>
    <n v="0.2"/>
    <n v="1.6379999999999997"/>
    <x v="0"/>
    <x v="0"/>
  </r>
  <r>
    <n v="8645"/>
    <x v="4307"/>
    <x v="627"/>
    <d v="2017-11-15T00:00:00"/>
    <s v="Standard Class"/>
    <s v="NS-18640"/>
    <x v="374"/>
    <x v="1"/>
    <x v="0"/>
    <x v="108"/>
    <x v="3"/>
    <x v="222"/>
    <x v="0"/>
    <s v="OFF-BI-10000315"/>
    <x v="1"/>
    <x v="8"/>
    <x v="412"/>
    <x v="5537"/>
    <n v="7"/>
    <n v="0.7"/>
    <n v="-29.244599999999991"/>
    <x v="0"/>
    <x v="0"/>
  </r>
  <r>
    <n v="8646"/>
    <x v="4307"/>
    <x v="627"/>
    <d v="2017-11-15T00:00:00"/>
    <s v="Standard Class"/>
    <s v="NS-18640"/>
    <x v="374"/>
    <x v="1"/>
    <x v="0"/>
    <x v="108"/>
    <x v="3"/>
    <x v="222"/>
    <x v="0"/>
    <s v="FUR-FU-10000023"/>
    <x v="0"/>
    <x v="5"/>
    <x v="325"/>
    <x v="5364"/>
    <n v="1"/>
    <n v="0.2"/>
    <n v="1.4136000000000002"/>
    <x v="0"/>
    <x v="0"/>
  </r>
  <r>
    <n v="8647"/>
    <x v="4308"/>
    <x v="881"/>
    <d v="2018-11-29T00:00:00"/>
    <s v="Standard Class"/>
    <s v="MH-17455"/>
    <x v="708"/>
    <x v="0"/>
    <x v="0"/>
    <x v="1"/>
    <x v="1"/>
    <x v="3"/>
    <x v="1"/>
    <s v="FUR-CH-10004698"/>
    <x v="0"/>
    <x v="1"/>
    <x v="168"/>
    <x v="4934"/>
    <n v="3"/>
    <n v="0.2"/>
    <n v="19.435200000000009"/>
    <x v="1"/>
    <x v="0"/>
  </r>
  <r>
    <n v="8648"/>
    <x v="4309"/>
    <x v="901"/>
    <d v="2017-12-08T00:00:00"/>
    <s v="First Class"/>
    <s v="RR-19525"/>
    <x v="645"/>
    <x v="1"/>
    <x v="0"/>
    <x v="316"/>
    <x v="18"/>
    <x v="394"/>
    <x v="0"/>
    <s v="FUR-CH-10004477"/>
    <x v="0"/>
    <x v="1"/>
    <x v="213"/>
    <x v="5538"/>
    <n v="2"/>
    <n v="0.2"/>
    <n v="10.960199999999993"/>
    <x v="0"/>
    <x v="0"/>
  </r>
  <r>
    <n v="8649"/>
    <x v="4310"/>
    <x v="875"/>
    <d v="2018-08-03T00:00:00"/>
    <s v="Standard Class"/>
    <s v="RH-19555"/>
    <x v="653"/>
    <x v="0"/>
    <x v="0"/>
    <x v="35"/>
    <x v="3"/>
    <x v="43"/>
    <x v="0"/>
    <s v="OFF-ST-10003816"/>
    <x v="1"/>
    <x v="4"/>
    <x v="717"/>
    <x v="3327"/>
    <n v="5"/>
    <n v="0.2"/>
    <n v="26.428499999999957"/>
    <x v="0"/>
    <x v="0"/>
  </r>
  <r>
    <n v="8650"/>
    <x v="4310"/>
    <x v="875"/>
    <d v="2018-08-03T00:00:00"/>
    <s v="Standard Class"/>
    <s v="RH-19555"/>
    <x v="653"/>
    <x v="0"/>
    <x v="0"/>
    <x v="35"/>
    <x v="3"/>
    <x v="43"/>
    <x v="0"/>
    <s v="OFF-BI-10002429"/>
    <x v="1"/>
    <x v="8"/>
    <x v="472"/>
    <x v="5539"/>
    <n v="3"/>
    <n v="0.7"/>
    <n v="-20.090399999999995"/>
    <x v="0"/>
    <x v="0"/>
  </r>
  <r>
    <n v="8651"/>
    <x v="4311"/>
    <x v="103"/>
    <d v="2016-09-13T00:00:00"/>
    <s v="Same Day"/>
    <s v="RP-19390"/>
    <x v="261"/>
    <x v="0"/>
    <x v="0"/>
    <x v="4"/>
    <x v="4"/>
    <x v="5"/>
    <x v="1"/>
    <s v="OFF-FA-10000840"/>
    <x v="1"/>
    <x v="13"/>
    <x v="1694"/>
    <x v="5540"/>
    <n v="5"/>
    <n v="0"/>
    <n v="2.6789999999999998"/>
    <x v="1"/>
    <x v="0"/>
  </r>
  <r>
    <n v="8652"/>
    <x v="4311"/>
    <x v="103"/>
    <d v="2016-09-13T00:00:00"/>
    <s v="Same Day"/>
    <s v="RP-19390"/>
    <x v="261"/>
    <x v="0"/>
    <x v="0"/>
    <x v="4"/>
    <x v="4"/>
    <x v="5"/>
    <x v="1"/>
    <s v="FUR-FU-10001918"/>
    <x v="0"/>
    <x v="5"/>
    <x v="283"/>
    <x v="5541"/>
    <n v="3"/>
    <n v="0"/>
    <n v="5.5341000000000014"/>
    <x v="1"/>
    <x v="0"/>
  </r>
  <r>
    <n v="8653"/>
    <x v="4311"/>
    <x v="103"/>
    <d v="2016-09-13T00:00:00"/>
    <s v="Same Day"/>
    <s v="RP-19390"/>
    <x v="261"/>
    <x v="0"/>
    <x v="0"/>
    <x v="4"/>
    <x v="4"/>
    <x v="5"/>
    <x v="1"/>
    <s v="OFF-SU-10001574"/>
    <x v="1"/>
    <x v="14"/>
    <x v="503"/>
    <x v="549"/>
    <n v="2"/>
    <n v="0"/>
    <n v="2.1899999999999995"/>
    <x v="1"/>
    <x v="0"/>
  </r>
  <r>
    <n v="8654"/>
    <x v="4311"/>
    <x v="103"/>
    <d v="2016-09-13T00:00:00"/>
    <s v="Same Day"/>
    <s v="RP-19390"/>
    <x v="261"/>
    <x v="0"/>
    <x v="0"/>
    <x v="4"/>
    <x v="4"/>
    <x v="5"/>
    <x v="1"/>
    <s v="TEC-AC-10001606"/>
    <x v="2"/>
    <x v="11"/>
    <x v="590"/>
    <x v="1664"/>
    <n v="2"/>
    <n v="0"/>
    <n v="75.992400000000004"/>
    <x v="1"/>
    <x v="0"/>
  </r>
  <r>
    <n v="8655"/>
    <x v="4311"/>
    <x v="103"/>
    <d v="2016-09-13T00:00:00"/>
    <s v="Same Day"/>
    <s v="RP-19390"/>
    <x v="261"/>
    <x v="0"/>
    <x v="0"/>
    <x v="4"/>
    <x v="4"/>
    <x v="5"/>
    <x v="1"/>
    <s v="TEC-AC-10003399"/>
    <x v="2"/>
    <x v="11"/>
    <x v="1506"/>
    <x v="5542"/>
    <n v="4"/>
    <n v="0"/>
    <n v="60.883200000000002"/>
    <x v="1"/>
    <x v="0"/>
  </r>
  <r>
    <n v="8656"/>
    <x v="4311"/>
    <x v="103"/>
    <d v="2016-09-13T00:00:00"/>
    <s v="Same Day"/>
    <s v="RP-19390"/>
    <x v="261"/>
    <x v="0"/>
    <x v="0"/>
    <x v="4"/>
    <x v="4"/>
    <x v="5"/>
    <x v="1"/>
    <s v="TEC-AC-10000865"/>
    <x v="2"/>
    <x v="11"/>
    <x v="1005"/>
    <x v="5543"/>
    <n v="2"/>
    <n v="0"/>
    <n v="20.059999999999988"/>
    <x v="1"/>
    <x v="0"/>
  </r>
  <r>
    <n v="8657"/>
    <x v="4311"/>
    <x v="103"/>
    <d v="2016-09-13T00:00:00"/>
    <s v="Same Day"/>
    <s v="RP-19390"/>
    <x v="261"/>
    <x v="0"/>
    <x v="0"/>
    <x v="4"/>
    <x v="4"/>
    <x v="5"/>
    <x v="1"/>
    <s v="OFF-PA-10002923"/>
    <x v="1"/>
    <x v="10"/>
    <x v="1426"/>
    <x v="1553"/>
    <n v="1"/>
    <n v="0"/>
    <n v="24.47"/>
    <x v="1"/>
    <x v="0"/>
  </r>
  <r>
    <n v="8658"/>
    <x v="4311"/>
    <x v="103"/>
    <d v="2016-09-13T00:00:00"/>
    <s v="Same Day"/>
    <s v="RP-19390"/>
    <x v="261"/>
    <x v="0"/>
    <x v="0"/>
    <x v="4"/>
    <x v="4"/>
    <x v="5"/>
    <x v="1"/>
    <s v="OFF-AP-10004785"/>
    <x v="1"/>
    <x v="9"/>
    <x v="1186"/>
    <x v="5544"/>
    <n v="2"/>
    <n v="0"/>
    <n v="9.743800000000002"/>
    <x v="1"/>
    <x v="0"/>
  </r>
  <r>
    <n v="8659"/>
    <x v="4312"/>
    <x v="1028"/>
    <d v="2018-06-25T00:00:00"/>
    <s v="Standard Class"/>
    <s v="KB-16600"/>
    <x v="33"/>
    <x v="1"/>
    <x v="0"/>
    <x v="22"/>
    <x v="10"/>
    <x v="36"/>
    <x v="2"/>
    <s v="OFF-BI-10003727"/>
    <x v="1"/>
    <x v="8"/>
    <x v="805"/>
    <x v="5545"/>
    <n v="1"/>
    <n v="0.8"/>
    <n v="-1.3376000000000001"/>
    <x v="2"/>
    <x v="0"/>
  </r>
  <r>
    <n v="8660"/>
    <x v="4313"/>
    <x v="323"/>
    <d v="2018-09-08T00:00:00"/>
    <s v="Standard Class"/>
    <s v="MH-17620"/>
    <x v="588"/>
    <x v="1"/>
    <x v="0"/>
    <x v="74"/>
    <x v="24"/>
    <x v="93"/>
    <x v="3"/>
    <s v="OFF-PA-10002246"/>
    <x v="1"/>
    <x v="10"/>
    <x v="1395"/>
    <x v="2733"/>
    <n v="6"/>
    <n v="0.2"/>
    <n v="11.223000000000001"/>
    <x v="2"/>
    <x v="0"/>
  </r>
  <r>
    <n v="8661"/>
    <x v="4314"/>
    <x v="920"/>
    <d v="2019-11-30T00:00:00"/>
    <s v="Standard Class"/>
    <s v="HZ-14950"/>
    <x v="521"/>
    <x v="0"/>
    <x v="0"/>
    <x v="2"/>
    <x v="2"/>
    <x v="2"/>
    <x v="0"/>
    <s v="FUR-BO-10003965"/>
    <x v="0"/>
    <x v="0"/>
    <x v="1092"/>
    <x v="1937"/>
    <n v="5"/>
    <n v="0.2"/>
    <n v="-81.440999999999946"/>
    <x v="0"/>
    <x v="0"/>
  </r>
  <r>
    <n v="8662"/>
    <x v="4315"/>
    <x v="793"/>
    <d v="2017-05-17T00:00:00"/>
    <s v="Standard Class"/>
    <s v="JG-15160"/>
    <x v="506"/>
    <x v="0"/>
    <x v="0"/>
    <x v="12"/>
    <x v="5"/>
    <x v="16"/>
    <x v="2"/>
    <s v="FUR-FU-10000175"/>
    <x v="0"/>
    <x v="5"/>
    <x v="1638"/>
    <x v="5546"/>
    <n v="4"/>
    <n v="0.6"/>
    <n v="-15.9268"/>
    <x v="2"/>
    <x v="0"/>
  </r>
  <r>
    <n v="8663"/>
    <x v="4315"/>
    <x v="793"/>
    <d v="2017-05-17T00:00:00"/>
    <s v="Standard Class"/>
    <s v="JG-15160"/>
    <x v="506"/>
    <x v="0"/>
    <x v="0"/>
    <x v="12"/>
    <x v="5"/>
    <x v="16"/>
    <x v="2"/>
    <s v="TEC-PH-10001336"/>
    <x v="2"/>
    <x v="7"/>
    <x v="950"/>
    <x v="5547"/>
    <n v="6"/>
    <n v="0.2"/>
    <n v="69.654599999999988"/>
    <x v="2"/>
    <x v="0"/>
  </r>
  <r>
    <n v="8664"/>
    <x v="4315"/>
    <x v="793"/>
    <d v="2017-05-17T00:00:00"/>
    <s v="Standard Class"/>
    <s v="JG-15160"/>
    <x v="506"/>
    <x v="0"/>
    <x v="0"/>
    <x v="12"/>
    <x v="5"/>
    <x v="16"/>
    <x v="2"/>
    <s v="OFF-PA-10001954"/>
    <x v="1"/>
    <x v="10"/>
    <x v="600"/>
    <x v="5548"/>
    <n v="7"/>
    <n v="0.2"/>
    <n v="41.568799999999996"/>
    <x v="2"/>
    <x v="0"/>
  </r>
  <r>
    <n v="8665"/>
    <x v="4316"/>
    <x v="983"/>
    <d v="2019-04-01T00:00:00"/>
    <s v="Second Class"/>
    <s v="AB-10165"/>
    <x v="269"/>
    <x v="0"/>
    <x v="0"/>
    <x v="80"/>
    <x v="1"/>
    <x v="467"/>
    <x v="1"/>
    <s v="FUR-FU-10004973"/>
    <x v="0"/>
    <x v="5"/>
    <x v="1143"/>
    <x v="5549"/>
    <n v="5"/>
    <n v="0"/>
    <n v="39.564000000000007"/>
    <x v="1"/>
    <x v="0"/>
  </r>
  <r>
    <n v="8666"/>
    <x v="4317"/>
    <x v="1019"/>
    <d v="2018-11-18T00:00:00"/>
    <s v="First Class"/>
    <s v="HJ-14875"/>
    <x v="707"/>
    <x v="2"/>
    <x v="0"/>
    <x v="8"/>
    <x v="1"/>
    <x v="34"/>
    <x v="1"/>
    <s v="OFF-SU-10004231"/>
    <x v="1"/>
    <x v="14"/>
    <x v="557"/>
    <x v="5550"/>
    <n v="5"/>
    <n v="0"/>
    <n v="13.365"/>
    <x v="1"/>
    <x v="0"/>
  </r>
  <r>
    <n v="8667"/>
    <x v="4318"/>
    <x v="945"/>
    <d v="2019-01-02T00:00:00"/>
    <s v="First Class"/>
    <s v="CJ-11875"/>
    <x v="788"/>
    <x v="1"/>
    <x v="0"/>
    <x v="10"/>
    <x v="9"/>
    <x v="11"/>
    <x v="3"/>
    <s v="OFF-AR-10004269"/>
    <x v="1"/>
    <x v="6"/>
    <x v="1550"/>
    <x v="1053"/>
    <n v="5"/>
    <n v="0.2"/>
    <n v="1.6519999999999992"/>
    <x v="2"/>
    <x v="0"/>
  </r>
  <r>
    <n v="8668"/>
    <x v="4319"/>
    <x v="596"/>
    <d v="2018-12-24T00:00:00"/>
    <s v="Second Class"/>
    <s v="ED-13885"/>
    <x v="525"/>
    <x v="2"/>
    <x v="0"/>
    <x v="4"/>
    <x v="4"/>
    <x v="60"/>
    <x v="1"/>
    <s v="OFF-BI-10004002"/>
    <x v="1"/>
    <x v="8"/>
    <x v="154"/>
    <x v="2444"/>
    <n v="4"/>
    <n v="0.2"/>
    <n v="19.375999999999998"/>
    <x v="1"/>
    <x v="0"/>
  </r>
  <r>
    <n v="8669"/>
    <x v="4319"/>
    <x v="596"/>
    <d v="2018-12-24T00:00:00"/>
    <s v="Second Class"/>
    <s v="ED-13885"/>
    <x v="525"/>
    <x v="2"/>
    <x v="0"/>
    <x v="4"/>
    <x v="4"/>
    <x v="60"/>
    <x v="1"/>
    <s v="TEC-MA-10000752"/>
    <x v="2"/>
    <x v="15"/>
    <x v="1692"/>
    <x v="1057"/>
    <n v="1"/>
    <n v="0.2"/>
    <n v="3.7569999999999992"/>
    <x v="1"/>
    <x v="0"/>
  </r>
  <r>
    <n v="8670"/>
    <x v="4320"/>
    <x v="139"/>
    <d v="2017-12-25T00:00:00"/>
    <s v="Second Class"/>
    <s v="AI-10855"/>
    <x v="482"/>
    <x v="0"/>
    <x v="0"/>
    <x v="1"/>
    <x v="1"/>
    <x v="1"/>
    <x v="1"/>
    <s v="OFF-PA-10004947"/>
    <x v="1"/>
    <x v="10"/>
    <x v="33"/>
    <x v="860"/>
    <n v="4"/>
    <n v="0"/>
    <n v="7.7039999999999988"/>
    <x v="1"/>
    <x v="0"/>
  </r>
  <r>
    <n v="8671"/>
    <x v="4321"/>
    <x v="422"/>
    <d v="2017-01-01T00:00:00"/>
    <s v="Second Class"/>
    <s v="KB-16315"/>
    <x v="41"/>
    <x v="0"/>
    <x v="0"/>
    <x v="138"/>
    <x v="24"/>
    <x v="177"/>
    <x v="3"/>
    <s v="FUR-FU-10004904"/>
    <x v="0"/>
    <x v="5"/>
    <x v="1589"/>
    <x v="5551"/>
    <n v="3"/>
    <n v="0.2"/>
    <n v="-18.23520000000002"/>
    <x v="2"/>
    <x v="0"/>
  </r>
  <r>
    <n v="8672"/>
    <x v="4321"/>
    <x v="422"/>
    <d v="2017-01-01T00:00:00"/>
    <s v="Second Class"/>
    <s v="KB-16315"/>
    <x v="41"/>
    <x v="0"/>
    <x v="0"/>
    <x v="138"/>
    <x v="24"/>
    <x v="177"/>
    <x v="3"/>
    <s v="OFF-ST-10002790"/>
    <x v="1"/>
    <x v="4"/>
    <x v="236"/>
    <x v="5092"/>
    <n v="2"/>
    <n v="0.2"/>
    <n v="-25.108999999999988"/>
    <x v="2"/>
    <x v="0"/>
  </r>
  <r>
    <n v="8673"/>
    <x v="4322"/>
    <x v="911"/>
    <d v="2019-02-21T00:00:00"/>
    <s v="Standard Class"/>
    <s v="JS-16030"/>
    <x v="559"/>
    <x v="0"/>
    <x v="0"/>
    <x v="27"/>
    <x v="10"/>
    <x v="67"/>
    <x v="2"/>
    <s v="OFF-FA-10004854"/>
    <x v="1"/>
    <x v="13"/>
    <x v="271"/>
    <x v="5385"/>
    <n v="2"/>
    <n v="0.2"/>
    <n v="6.1991999999999994"/>
    <x v="2"/>
    <x v="0"/>
  </r>
  <r>
    <n v="8674"/>
    <x v="4322"/>
    <x v="911"/>
    <d v="2019-02-21T00:00:00"/>
    <s v="Standard Class"/>
    <s v="JS-16030"/>
    <x v="559"/>
    <x v="0"/>
    <x v="0"/>
    <x v="27"/>
    <x v="10"/>
    <x v="67"/>
    <x v="2"/>
    <s v="FUR-CH-10004063"/>
    <x v="0"/>
    <x v="1"/>
    <x v="120"/>
    <x v="121"/>
    <n v="3"/>
    <n v="0.3"/>
    <n v="-8.5794000000000779"/>
    <x v="2"/>
    <x v="0"/>
  </r>
  <r>
    <n v="8675"/>
    <x v="4322"/>
    <x v="911"/>
    <d v="2019-02-21T00:00:00"/>
    <s v="Standard Class"/>
    <s v="JS-16030"/>
    <x v="559"/>
    <x v="0"/>
    <x v="0"/>
    <x v="27"/>
    <x v="10"/>
    <x v="67"/>
    <x v="2"/>
    <s v="OFF-ST-10000642"/>
    <x v="1"/>
    <x v="4"/>
    <x v="194"/>
    <x v="4503"/>
    <n v="3"/>
    <n v="0.2"/>
    <n v="-8.1822000000000052"/>
    <x v="2"/>
    <x v="0"/>
  </r>
  <r>
    <n v="8676"/>
    <x v="4322"/>
    <x v="911"/>
    <d v="2019-02-21T00:00:00"/>
    <s v="Standard Class"/>
    <s v="JS-16030"/>
    <x v="559"/>
    <x v="0"/>
    <x v="0"/>
    <x v="27"/>
    <x v="10"/>
    <x v="67"/>
    <x v="2"/>
    <s v="OFF-AR-10004078"/>
    <x v="1"/>
    <x v="6"/>
    <x v="512"/>
    <x v="5552"/>
    <n v="6"/>
    <n v="0.2"/>
    <n v="3.5039999999999996"/>
    <x v="2"/>
    <x v="0"/>
  </r>
  <r>
    <n v="8677"/>
    <x v="4322"/>
    <x v="911"/>
    <d v="2019-02-21T00:00:00"/>
    <s v="Standard Class"/>
    <s v="JS-16030"/>
    <x v="559"/>
    <x v="0"/>
    <x v="0"/>
    <x v="27"/>
    <x v="10"/>
    <x v="67"/>
    <x v="2"/>
    <s v="FUR-FU-10004270"/>
    <x v="0"/>
    <x v="5"/>
    <x v="1381"/>
    <x v="5553"/>
    <n v="1"/>
    <n v="0.6"/>
    <n v="-3.6536999999999988"/>
    <x v="2"/>
    <x v="0"/>
  </r>
  <r>
    <n v="8678"/>
    <x v="4323"/>
    <x v="1200"/>
    <d v="2019-10-26T00:00:00"/>
    <s v="First Class"/>
    <s v="PO-18850"/>
    <x v="138"/>
    <x v="0"/>
    <x v="0"/>
    <x v="511"/>
    <x v="5"/>
    <x v="608"/>
    <x v="2"/>
    <s v="FUR-TA-10004607"/>
    <x v="0"/>
    <x v="3"/>
    <x v="1104"/>
    <x v="5554"/>
    <n v="5"/>
    <n v="0.3"/>
    <n v="-81.306500000000028"/>
    <x v="2"/>
    <x v="0"/>
  </r>
  <r>
    <n v="8679"/>
    <x v="4324"/>
    <x v="476"/>
    <d v="2018-09-07T00:00:00"/>
    <s v="Second Class"/>
    <s v="RD-19810"/>
    <x v="279"/>
    <x v="2"/>
    <x v="0"/>
    <x v="12"/>
    <x v="5"/>
    <x v="32"/>
    <x v="2"/>
    <s v="OFF-BI-10001132"/>
    <x v="1"/>
    <x v="8"/>
    <x v="636"/>
    <x v="5555"/>
    <n v="8"/>
    <n v="0.8"/>
    <n v="-13.342400000000001"/>
    <x v="2"/>
    <x v="0"/>
  </r>
  <r>
    <n v="8680"/>
    <x v="4324"/>
    <x v="476"/>
    <d v="2018-09-07T00:00:00"/>
    <s v="Second Class"/>
    <s v="RD-19810"/>
    <x v="279"/>
    <x v="2"/>
    <x v="0"/>
    <x v="12"/>
    <x v="5"/>
    <x v="32"/>
    <x v="2"/>
    <s v="TEC-AC-10001714"/>
    <x v="2"/>
    <x v="11"/>
    <x v="685"/>
    <x v="4703"/>
    <n v="5"/>
    <n v="0.2"/>
    <n v="33.906499999999994"/>
    <x v="2"/>
    <x v="0"/>
  </r>
  <r>
    <n v="8681"/>
    <x v="4325"/>
    <x v="49"/>
    <d v="2018-12-03T00:00:00"/>
    <s v="Second Class"/>
    <s v="JD-15895"/>
    <x v="63"/>
    <x v="1"/>
    <x v="0"/>
    <x v="102"/>
    <x v="17"/>
    <x v="195"/>
    <x v="0"/>
    <s v="OFF-AP-10002945"/>
    <x v="1"/>
    <x v="9"/>
    <x v="228"/>
    <x v="5556"/>
    <n v="7"/>
    <n v="0"/>
    <n v="694.50149999999985"/>
    <x v="0"/>
    <x v="0"/>
  </r>
  <r>
    <n v="8682"/>
    <x v="4325"/>
    <x v="49"/>
    <d v="2018-12-03T00:00:00"/>
    <s v="Second Class"/>
    <s v="JD-15895"/>
    <x v="63"/>
    <x v="1"/>
    <x v="0"/>
    <x v="102"/>
    <x v="17"/>
    <x v="195"/>
    <x v="0"/>
    <s v="OFF-SU-10004664"/>
    <x v="1"/>
    <x v="14"/>
    <x v="597"/>
    <x v="5557"/>
    <n v="5"/>
    <n v="0"/>
    <n v="11.802999999999999"/>
    <x v="0"/>
    <x v="0"/>
  </r>
  <r>
    <n v="8683"/>
    <x v="4326"/>
    <x v="1127"/>
    <d v="2016-11-10T00:00:00"/>
    <s v="Standard Class"/>
    <s v="SR-20740"/>
    <x v="256"/>
    <x v="2"/>
    <x v="0"/>
    <x v="81"/>
    <x v="17"/>
    <x v="101"/>
    <x v="0"/>
    <s v="TEC-AC-10002550"/>
    <x v="2"/>
    <x v="11"/>
    <x v="1351"/>
    <x v="3706"/>
    <n v="3"/>
    <n v="0"/>
    <n v="16.2486"/>
    <x v="0"/>
    <x v="0"/>
  </r>
  <r>
    <n v="8684"/>
    <x v="4327"/>
    <x v="920"/>
    <d v="2019-12-01T00:00:00"/>
    <s v="Standard Class"/>
    <s v="TZ-21580"/>
    <x v="356"/>
    <x v="0"/>
    <x v="0"/>
    <x v="8"/>
    <x v="1"/>
    <x v="34"/>
    <x v="1"/>
    <s v="OFF-AR-10002335"/>
    <x v="1"/>
    <x v="6"/>
    <x v="679"/>
    <x v="788"/>
    <n v="2"/>
    <n v="0"/>
    <n v="1.3416000000000001"/>
    <x v="1"/>
    <x v="0"/>
  </r>
  <r>
    <n v="8685"/>
    <x v="4328"/>
    <x v="186"/>
    <d v="2018-12-23T00:00:00"/>
    <s v="Standard Class"/>
    <s v="TN-21040"/>
    <x v="184"/>
    <x v="2"/>
    <x v="0"/>
    <x v="70"/>
    <x v="1"/>
    <x v="142"/>
    <x v="1"/>
    <s v="TEC-AC-10001445"/>
    <x v="2"/>
    <x v="11"/>
    <x v="427"/>
    <x v="5558"/>
    <n v="7"/>
    <n v="0"/>
    <n v="4.4540999999999986"/>
    <x v="1"/>
    <x v="0"/>
  </r>
  <r>
    <n v="8686"/>
    <x v="4329"/>
    <x v="237"/>
    <d v="2019-11-18T00:00:00"/>
    <s v="Second Class"/>
    <s v="PW-19030"/>
    <x v="463"/>
    <x v="1"/>
    <x v="0"/>
    <x v="232"/>
    <x v="15"/>
    <x v="289"/>
    <x v="3"/>
    <s v="OFF-ST-10003996"/>
    <x v="1"/>
    <x v="4"/>
    <x v="1212"/>
    <x v="5559"/>
    <n v="6"/>
    <n v="0"/>
    <n v="25.053599999999996"/>
    <x v="2"/>
    <x v="0"/>
  </r>
  <r>
    <n v="8687"/>
    <x v="4330"/>
    <x v="190"/>
    <d v="2018-06-26T00:00:00"/>
    <s v="Same Day"/>
    <s v="AH-10075"/>
    <x v="340"/>
    <x v="1"/>
    <x v="0"/>
    <x v="1"/>
    <x v="1"/>
    <x v="1"/>
    <x v="1"/>
    <s v="OFF-SU-10003505"/>
    <x v="1"/>
    <x v="14"/>
    <x v="413"/>
    <x v="4540"/>
    <n v="2"/>
    <n v="0"/>
    <n v="11.585999999999984"/>
    <x v="1"/>
    <x v="0"/>
  </r>
  <r>
    <n v="8688"/>
    <x v="4330"/>
    <x v="190"/>
    <d v="2018-06-26T00:00:00"/>
    <s v="Same Day"/>
    <s v="AH-10075"/>
    <x v="340"/>
    <x v="1"/>
    <x v="0"/>
    <x v="1"/>
    <x v="1"/>
    <x v="1"/>
    <x v="1"/>
    <s v="OFF-FA-10000624"/>
    <x v="1"/>
    <x v="13"/>
    <x v="294"/>
    <x v="1511"/>
    <n v="5"/>
    <n v="0"/>
    <n v="8.9499999999999993"/>
    <x v="1"/>
    <x v="0"/>
  </r>
  <r>
    <n v="8689"/>
    <x v="4330"/>
    <x v="190"/>
    <d v="2018-06-26T00:00:00"/>
    <s v="Same Day"/>
    <s v="AH-10075"/>
    <x v="340"/>
    <x v="1"/>
    <x v="0"/>
    <x v="1"/>
    <x v="1"/>
    <x v="1"/>
    <x v="1"/>
    <s v="OFF-PA-10002870"/>
    <x v="1"/>
    <x v="10"/>
    <x v="902"/>
    <x v="1140"/>
    <n v="2"/>
    <n v="0"/>
    <n v="5.6159999999999997"/>
    <x v="1"/>
    <x v="0"/>
  </r>
  <r>
    <n v="8690"/>
    <x v="4331"/>
    <x v="58"/>
    <d v="2016-12-30T00:00:00"/>
    <s v="Standard Class"/>
    <s v="AY-10555"/>
    <x v="672"/>
    <x v="1"/>
    <x v="0"/>
    <x v="10"/>
    <x v="9"/>
    <x v="11"/>
    <x v="3"/>
    <s v="OFF-AR-10002257"/>
    <x v="1"/>
    <x v="6"/>
    <x v="1200"/>
    <x v="2245"/>
    <n v="3"/>
    <n v="0.2"/>
    <n v="1.102199999999999"/>
    <x v="2"/>
    <x v="0"/>
  </r>
  <r>
    <n v="8691"/>
    <x v="4332"/>
    <x v="1041"/>
    <d v="2018-08-18T00:00:00"/>
    <s v="Standard Class"/>
    <s v="SP-20650"/>
    <x v="70"/>
    <x v="1"/>
    <x v="0"/>
    <x v="59"/>
    <x v="24"/>
    <x v="75"/>
    <x v="3"/>
    <s v="TEC-PH-10003580"/>
    <x v="2"/>
    <x v="7"/>
    <x v="1006"/>
    <x v="4688"/>
    <n v="2"/>
    <n v="0.4"/>
    <n v="-56.310799999999972"/>
    <x v="2"/>
    <x v="0"/>
  </r>
  <r>
    <n v="8692"/>
    <x v="4332"/>
    <x v="1041"/>
    <d v="2018-08-18T00:00:00"/>
    <s v="Standard Class"/>
    <s v="SP-20650"/>
    <x v="70"/>
    <x v="1"/>
    <x v="0"/>
    <x v="59"/>
    <x v="24"/>
    <x v="75"/>
    <x v="3"/>
    <s v="TEC-PH-10001530"/>
    <x v="2"/>
    <x v="7"/>
    <x v="759"/>
    <x v="5560"/>
    <n v="2"/>
    <n v="0.4"/>
    <n v="-49.437600000000032"/>
    <x v="2"/>
    <x v="0"/>
  </r>
  <r>
    <n v="8693"/>
    <x v="4332"/>
    <x v="1041"/>
    <d v="2018-08-18T00:00:00"/>
    <s v="Standard Class"/>
    <s v="SP-20650"/>
    <x v="70"/>
    <x v="1"/>
    <x v="0"/>
    <x v="59"/>
    <x v="24"/>
    <x v="75"/>
    <x v="3"/>
    <s v="TEC-AC-10000420"/>
    <x v="2"/>
    <x v="11"/>
    <x v="1496"/>
    <x v="463"/>
    <n v="5"/>
    <n v="0.2"/>
    <n v="48.992999999999995"/>
    <x v="2"/>
    <x v="0"/>
  </r>
  <r>
    <n v="8694"/>
    <x v="4333"/>
    <x v="1057"/>
    <d v="2018-10-28T00:00:00"/>
    <s v="Standard Class"/>
    <s v="ED-13885"/>
    <x v="525"/>
    <x v="2"/>
    <x v="0"/>
    <x v="8"/>
    <x v="1"/>
    <x v="94"/>
    <x v="1"/>
    <s v="TEC-AC-10000892"/>
    <x v="2"/>
    <x v="11"/>
    <x v="293"/>
    <x v="5561"/>
    <n v="5"/>
    <n v="0"/>
    <n v="162"/>
    <x v="1"/>
    <x v="0"/>
  </r>
  <r>
    <n v="8695"/>
    <x v="4334"/>
    <x v="709"/>
    <d v="2016-08-28T00:00:00"/>
    <s v="Second Class"/>
    <s v="CR-12625"/>
    <x v="128"/>
    <x v="2"/>
    <x v="0"/>
    <x v="354"/>
    <x v="12"/>
    <x v="436"/>
    <x v="2"/>
    <s v="OFF-PA-10001934"/>
    <x v="1"/>
    <x v="10"/>
    <x v="548"/>
    <x v="541"/>
    <n v="3"/>
    <n v="0"/>
    <n v="9.5256000000000007"/>
    <x v="2"/>
    <x v="0"/>
  </r>
  <r>
    <n v="8696"/>
    <x v="4335"/>
    <x v="175"/>
    <d v="2019-09-17T00:00:00"/>
    <s v="Second Class"/>
    <s v="CS-12400"/>
    <x v="37"/>
    <x v="2"/>
    <x v="0"/>
    <x v="8"/>
    <x v="1"/>
    <x v="9"/>
    <x v="1"/>
    <s v="FUR-TA-10003473"/>
    <x v="0"/>
    <x v="3"/>
    <x v="216"/>
    <x v="1216"/>
    <n v="1"/>
    <n v="0.2"/>
    <n v="11.283900000000017"/>
    <x v="1"/>
    <x v="0"/>
  </r>
  <r>
    <n v="8697"/>
    <x v="4336"/>
    <x v="140"/>
    <d v="2019-06-20T00:00:00"/>
    <s v="Standard Class"/>
    <s v="TS-21205"/>
    <x v="131"/>
    <x v="1"/>
    <x v="0"/>
    <x v="316"/>
    <x v="18"/>
    <x v="394"/>
    <x v="0"/>
    <s v="TEC-PH-10001051"/>
    <x v="2"/>
    <x v="7"/>
    <x v="1263"/>
    <x v="1977"/>
    <n v="3"/>
    <n v="0.2"/>
    <n v="26.997299999999967"/>
    <x v="0"/>
    <x v="0"/>
  </r>
  <r>
    <n v="8698"/>
    <x v="4336"/>
    <x v="140"/>
    <d v="2019-06-20T00:00:00"/>
    <s v="Standard Class"/>
    <s v="TS-21205"/>
    <x v="131"/>
    <x v="1"/>
    <x v="0"/>
    <x v="316"/>
    <x v="18"/>
    <x v="394"/>
    <x v="0"/>
    <s v="FUR-FU-10004351"/>
    <x v="0"/>
    <x v="5"/>
    <x v="222"/>
    <x v="5562"/>
    <n v="4"/>
    <n v="0.2"/>
    <n v="9.3504000000000005"/>
    <x v="0"/>
    <x v="0"/>
  </r>
  <r>
    <n v="8699"/>
    <x v="4336"/>
    <x v="140"/>
    <d v="2019-06-20T00:00:00"/>
    <s v="Standard Class"/>
    <s v="TS-21205"/>
    <x v="131"/>
    <x v="1"/>
    <x v="0"/>
    <x v="316"/>
    <x v="18"/>
    <x v="394"/>
    <x v="0"/>
    <s v="FUR-TA-10004152"/>
    <x v="0"/>
    <x v="3"/>
    <x v="1516"/>
    <x v="5563"/>
    <n v="2"/>
    <n v="0.4"/>
    <n v="-28.224000000000004"/>
    <x v="0"/>
    <x v="0"/>
  </r>
  <r>
    <n v="8700"/>
    <x v="4336"/>
    <x v="140"/>
    <d v="2019-06-20T00:00:00"/>
    <s v="Standard Class"/>
    <s v="TS-21205"/>
    <x v="131"/>
    <x v="1"/>
    <x v="0"/>
    <x v="316"/>
    <x v="18"/>
    <x v="394"/>
    <x v="0"/>
    <s v="TEC-PH-10000560"/>
    <x v="2"/>
    <x v="7"/>
    <x v="752"/>
    <x v="5564"/>
    <n v="8"/>
    <n v="0.2"/>
    <n v="223.99360000000013"/>
    <x v="0"/>
    <x v="0"/>
  </r>
  <r>
    <n v="8701"/>
    <x v="4336"/>
    <x v="140"/>
    <d v="2019-06-20T00:00:00"/>
    <s v="Standard Class"/>
    <s v="TS-21205"/>
    <x v="131"/>
    <x v="1"/>
    <x v="0"/>
    <x v="316"/>
    <x v="18"/>
    <x v="394"/>
    <x v="0"/>
    <s v="OFF-AP-10004249"/>
    <x v="1"/>
    <x v="9"/>
    <x v="360"/>
    <x v="5565"/>
    <n v="8"/>
    <n v="0.2"/>
    <n v="6.7031999999999954"/>
    <x v="0"/>
    <x v="0"/>
  </r>
  <r>
    <n v="8702"/>
    <x v="4336"/>
    <x v="140"/>
    <d v="2019-06-20T00:00:00"/>
    <s v="Standard Class"/>
    <s v="TS-21205"/>
    <x v="131"/>
    <x v="1"/>
    <x v="0"/>
    <x v="316"/>
    <x v="18"/>
    <x v="394"/>
    <x v="0"/>
    <s v="OFF-ST-10001490"/>
    <x v="1"/>
    <x v="4"/>
    <x v="518"/>
    <x v="573"/>
    <n v="1"/>
    <n v="0.2"/>
    <n v="17.84699999999998"/>
    <x v="0"/>
    <x v="0"/>
  </r>
  <r>
    <n v="8703"/>
    <x v="4336"/>
    <x v="140"/>
    <d v="2019-06-20T00:00:00"/>
    <s v="Standard Class"/>
    <s v="TS-21205"/>
    <x v="131"/>
    <x v="1"/>
    <x v="0"/>
    <x v="316"/>
    <x v="18"/>
    <x v="394"/>
    <x v="0"/>
    <s v="OFF-PA-10000312"/>
    <x v="1"/>
    <x v="10"/>
    <x v="1829"/>
    <x v="5566"/>
    <n v="5"/>
    <n v="0.2"/>
    <n v="29.691999999999993"/>
    <x v="0"/>
    <x v="0"/>
  </r>
  <r>
    <n v="8704"/>
    <x v="4337"/>
    <x v="879"/>
    <d v="2017-03-05T00:00:00"/>
    <s v="Standard Class"/>
    <s v="RP-19390"/>
    <x v="261"/>
    <x v="0"/>
    <x v="0"/>
    <x v="10"/>
    <x v="9"/>
    <x v="74"/>
    <x v="3"/>
    <s v="OFF-AP-10002906"/>
    <x v="1"/>
    <x v="9"/>
    <x v="1097"/>
    <x v="1503"/>
    <n v="2"/>
    <n v="0.2"/>
    <n v="0.44399999999999973"/>
    <x v="2"/>
    <x v="0"/>
  </r>
  <r>
    <n v="8705"/>
    <x v="4338"/>
    <x v="310"/>
    <d v="2018-07-26T00:00:00"/>
    <s v="First Class"/>
    <s v="IL-15100"/>
    <x v="582"/>
    <x v="0"/>
    <x v="0"/>
    <x v="12"/>
    <x v="5"/>
    <x v="16"/>
    <x v="2"/>
    <s v="TEC-PH-10004100"/>
    <x v="2"/>
    <x v="7"/>
    <x v="1752"/>
    <x v="5567"/>
    <n v="8"/>
    <n v="0.2"/>
    <n v="11.513600000000004"/>
    <x v="2"/>
    <x v="0"/>
  </r>
  <r>
    <n v="8706"/>
    <x v="4339"/>
    <x v="1201"/>
    <d v="2016-10-05T00:00:00"/>
    <s v="Standard Class"/>
    <s v="NF-18475"/>
    <x v="739"/>
    <x v="2"/>
    <x v="0"/>
    <x v="192"/>
    <x v="33"/>
    <x v="243"/>
    <x v="1"/>
    <s v="OFF-FA-10000254"/>
    <x v="1"/>
    <x v="13"/>
    <x v="1823"/>
    <x v="5568"/>
    <n v="1"/>
    <n v="0"/>
    <n v="0"/>
    <x v="1"/>
    <x v="0"/>
  </r>
  <r>
    <n v="8707"/>
    <x v="4340"/>
    <x v="78"/>
    <d v="2016-09-13T00:00:00"/>
    <s v="Standard Class"/>
    <s v="PP-18955"/>
    <x v="452"/>
    <x v="2"/>
    <x v="0"/>
    <x v="20"/>
    <x v="15"/>
    <x v="29"/>
    <x v="3"/>
    <s v="FUR-CH-10004289"/>
    <x v="0"/>
    <x v="1"/>
    <x v="984"/>
    <x v="3140"/>
    <n v="2"/>
    <n v="0.1"/>
    <n v="13.437199999999986"/>
    <x v="2"/>
    <x v="0"/>
  </r>
  <r>
    <n v="8708"/>
    <x v="4340"/>
    <x v="78"/>
    <d v="2016-09-13T00:00:00"/>
    <s v="Standard Class"/>
    <s v="PP-18955"/>
    <x v="452"/>
    <x v="2"/>
    <x v="0"/>
    <x v="20"/>
    <x v="15"/>
    <x v="29"/>
    <x v="3"/>
    <s v="OFF-AR-10003469"/>
    <x v="1"/>
    <x v="6"/>
    <x v="1258"/>
    <x v="2872"/>
    <n v="2"/>
    <n v="0"/>
    <n v="1.6896"/>
    <x v="2"/>
    <x v="0"/>
  </r>
  <r>
    <n v="8709"/>
    <x v="4341"/>
    <x v="912"/>
    <d v="2016-11-18T00:00:00"/>
    <s v="First Class"/>
    <s v="JD-16150"/>
    <x v="251"/>
    <x v="1"/>
    <x v="0"/>
    <x v="1"/>
    <x v="1"/>
    <x v="141"/>
    <x v="1"/>
    <s v="TEC-PH-10004188"/>
    <x v="2"/>
    <x v="7"/>
    <x v="770"/>
    <x v="5569"/>
    <n v="4"/>
    <n v="0.2"/>
    <n v="-17.992799999999999"/>
    <x v="1"/>
    <x v="0"/>
  </r>
  <r>
    <n v="8710"/>
    <x v="4341"/>
    <x v="912"/>
    <d v="2016-11-18T00:00:00"/>
    <s v="First Class"/>
    <s v="JD-16150"/>
    <x v="251"/>
    <x v="1"/>
    <x v="0"/>
    <x v="1"/>
    <x v="1"/>
    <x v="141"/>
    <x v="1"/>
    <s v="FUR-BO-10004015"/>
    <x v="0"/>
    <x v="0"/>
    <x v="574"/>
    <x v="5570"/>
    <n v="3"/>
    <n v="0.15"/>
    <n v="25.197899999999969"/>
    <x v="1"/>
    <x v="0"/>
  </r>
  <r>
    <n v="8711"/>
    <x v="4341"/>
    <x v="912"/>
    <d v="2016-11-18T00:00:00"/>
    <s v="First Class"/>
    <s v="JD-16150"/>
    <x v="251"/>
    <x v="1"/>
    <x v="0"/>
    <x v="1"/>
    <x v="1"/>
    <x v="141"/>
    <x v="1"/>
    <s v="OFF-ST-10000991"/>
    <x v="1"/>
    <x v="4"/>
    <x v="157"/>
    <x v="3216"/>
    <n v="3"/>
    <n v="0"/>
    <n v="10.347300000000004"/>
    <x v="1"/>
    <x v="0"/>
  </r>
  <r>
    <n v="8712"/>
    <x v="4342"/>
    <x v="223"/>
    <d v="2016-03-07T00:00:00"/>
    <s v="Standard Class"/>
    <s v="EJ-14155"/>
    <x v="412"/>
    <x v="0"/>
    <x v="0"/>
    <x v="70"/>
    <x v="1"/>
    <x v="88"/>
    <x v="1"/>
    <s v="FUR-TA-10002958"/>
    <x v="0"/>
    <x v="3"/>
    <x v="965"/>
    <x v="188"/>
    <n v="3"/>
    <n v="0.2"/>
    <n v="-23.488200000000091"/>
    <x v="1"/>
    <x v="0"/>
  </r>
  <r>
    <n v="8713"/>
    <x v="4343"/>
    <x v="155"/>
    <d v="2017-12-07T00:00:00"/>
    <s v="Standard Class"/>
    <s v="PW-19240"/>
    <x v="617"/>
    <x v="0"/>
    <x v="0"/>
    <x v="8"/>
    <x v="1"/>
    <x v="94"/>
    <x v="1"/>
    <s v="FUR-BO-10002213"/>
    <x v="0"/>
    <x v="0"/>
    <x v="1334"/>
    <x v="3754"/>
    <n v="3"/>
    <n v="0.15"/>
    <n v="-29.605799999999981"/>
    <x v="1"/>
    <x v="0"/>
  </r>
  <r>
    <n v="8714"/>
    <x v="4344"/>
    <x v="497"/>
    <d v="2019-07-16T00:00:00"/>
    <s v="Standard Class"/>
    <s v="TS-21430"/>
    <x v="747"/>
    <x v="1"/>
    <x v="0"/>
    <x v="70"/>
    <x v="1"/>
    <x v="188"/>
    <x v="1"/>
    <s v="TEC-PH-10000004"/>
    <x v="2"/>
    <x v="7"/>
    <x v="611"/>
    <x v="5571"/>
    <n v="6"/>
    <n v="0.2"/>
    <n v="5.3963999999999963"/>
    <x v="1"/>
    <x v="0"/>
  </r>
  <r>
    <n v="8715"/>
    <x v="4344"/>
    <x v="497"/>
    <d v="2019-07-16T00:00:00"/>
    <s v="Standard Class"/>
    <s v="TS-21430"/>
    <x v="747"/>
    <x v="1"/>
    <x v="0"/>
    <x v="70"/>
    <x v="1"/>
    <x v="188"/>
    <x v="1"/>
    <s v="OFF-BI-10003708"/>
    <x v="1"/>
    <x v="8"/>
    <x v="978"/>
    <x v="1278"/>
    <n v="5"/>
    <n v="0.2"/>
    <n v="9.3124999999999982"/>
    <x v="1"/>
    <x v="0"/>
  </r>
  <r>
    <n v="8716"/>
    <x v="4345"/>
    <x v="673"/>
    <d v="2019-11-20T00:00:00"/>
    <s v="Second Class"/>
    <s v="BM-11650"/>
    <x v="312"/>
    <x v="1"/>
    <x v="0"/>
    <x v="512"/>
    <x v="24"/>
    <x v="609"/>
    <x v="3"/>
    <s v="OFF-BI-10002949"/>
    <x v="1"/>
    <x v="8"/>
    <x v="525"/>
    <x v="5572"/>
    <n v="1"/>
    <n v="0.7"/>
    <n v="-1.3983999999999996"/>
    <x v="2"/>
    <x v="0"/>
  </r>
  <r>
    <n v="8717"/>
    <x v="4346"/>
    <x v="1"/>
    <d v="2018-06-16T00:00:00"/>
    <s v="Second Class"/>
    <s v="AW-10930"/>
    <x v="585"/>
    <x v="2"/>
    <x v="0"/>
    <x v="12"/>
    <x v="5"/>
    <x v="32"/>
    <x v="2"/>
    <s v="OFF-AP-10001242"/>
    <x v="1"/>
    <x v="9"/>
    <x v="1417"/>
    <x v="5573"/>
    <n v="4"/>
    <n v="0.8"/>
    <n v="-160.96"/>
    <x v="2"/>
    <x v="0"/>
  </r>
  <r>
    <n v="8718"/>
    <x v="4346"/>
    <x v="1"/>
    <d v="2018-06-16T00:00:00"/>
    <s v="Second Class"/>
    <s v="AW-10930"/>
    <x v="585"/>
    <x v="2"/>
    <x v="0"/>
    <x v="12"/>
    <x v="5"/>
    <x v="32"/>
    <x v="2"/>
    <s v="FUR-FU-10001424"/>
    <x v="0"/>
    <x v="5"/>
    <x v="698"/>
    <x v="1913"/>
    <n v="2"/>
    <n v="0.6"/>
    <n v="-4.5396000000000019"/>
    <x v="2"/>
    <x v="0"/>
  </r>
  <r>
    <n v="8719"/>
    <x v="4346"/>
    <x v="1"/>
    <d v="2018-06-16T00:00:00"/>
    <s v="Second Class"/>
    <s v="AW-10930"/>
    <x v="585"/>
    <x v="2"/>
    <x v="0"/>
    <x v="12"/>
    <x v="5"/>
    <x v="32"/>
    <x v="2"/>
    <s v="OFF-AR-10003469"/>
    <x v="1"/>
    <x v="6"/>
    <x v="1258"/>
    <x v="2437"/>
    <n v="8"/>
    <n v="0.2"/>
    <n v="3.9423999999999997"/>
    <x v="2"/>
    <x v="0"/>
  </r>
  <r>
    <n v="8720"/>
    <x v="4346"/>
    <x v="1"/>
    <d v="2018-06-16T00:00:00"/>
    <s v="Second Class"/>
    <s v="AW-10930"/>
    <x v="585"/>
    <x v="2"/>
    <x v="0"/>
    <x v="12"/>
    <x v="5"/>
    <x v="32"/>
    <x v="2"/>
    <s v="OFF-PA-10000232"/>
    <x v="1"/>
    <x v="10"/>
    <x v="1631"/>
    <x v="12"/>
    <n v="3"/>
    <n v="0.2"/>
    <n v="5.6375999999999999"/>
    <x v="2"/>
    <x v="0"/>
  </r>
  <r>
    <n v="8721"/>
    <x v="4346"/>
    <x v="1"/>
    <d v="2018-06-16T00:00:00"/>
    <s v="Second Class"/>
    <s v="AW-10930"/>
    <x v="585"/>
    <x v="2"/>
    <x v="0"/>
    <x v="12"/>
    <x v="5"/>
    <x v="32"/>
    <x v="2"/>
    <s v="FUR-CH-10000229"/>
    <x v="0"/>
    <x v="1"/>
    <x v="1621"/>
    <x v="5574"/>
    <n v="2"/>
    <n v="0.3"/>
    <n v="-119.23120000000003"/>
    <x v="2"/>
    <x v="0"/>
  </r>
  <r>
    <n v="8722"/>
    <x v="4346"/>
    <x v="1"/>
    <d v="2018-06-16T00:00:00"/>
    <s v="Second Class"/>
    <s v="AW-10930"/>
    <x v="585"/>
    <x v="2"/>
    <x v="0"/>
    <x v="12"/>
    <x v="5"/>
    <x v="32"/>
    <x v="2"/>
    <s v="OFF-ST-10002562"/>
    <x v="1"/>
    <x v="4"/>
    <x v="683"/>
    <x v="5575"/>
    <n v="9"/>
    <n v="0.2"/>
    <n v="6.7535999999999987"/>
    <x v="2"/>
    <x v="0"/>
  </r>
  <r>
    <n v="8723"/>
    <x v="4346"/>
    <x v="1"/>
    <d v="2018-06-16T00:00:00"/>
    <s v="Second Class"/>
    <s v="AW-10930"/>
    <x v="585"/>
    <x v="2"/>
    <x v="0"/>
    <x v="12"/>
    <x v="5"/>
    <x v="32"/>
    <x v="2"/>
    <s v="OFF-BI-10001525"/>
    <x v="1"/>
    <x v="8"/>
    <x v="31"/>
    <x v="5576"/>
    <n v="2"/>
    <n v="0.8"/>
    <n v="-2.6670000000000007"/>
    <x v="2"/>
    <x v="0"/>
  </r>
  <r>
    <n v="8724"/>
    <x v="4347"/>
    <x v="723"/>
    <d v="2018-12-31T00:00:00"/>
    <s v="Second Class"/>
    <s v="MH-17290"/>
    <x v="762"/>
    <x v="2"/>
    <x v="0"/>
    <x v="100"/>
    <x v="2"/>
    <x v="327"/>
    <x v="0"/>
    <s v="OFF-PA-10002986"/>
    <x v="1"/>
    <x v="10"/>
    <x v="482"/>
    <x v="5577"/>
    <n v="7"/>
    <n v="0.2"/>
    <n v="13.0928"/>
    <x v="0"/>
    <x v="0"/>
  </r>
  <r>
    <n v="8725"/>
    <x v="4347"/>
    <x v="723"/>
    <d v="2018-12-31T00:00:00"/>
    <s v="Second Class"/>
    <s v="MH-17290"/>
    <x v="762"/>
    <x v="2"/>
    <x v="0"/>
    <x v="100"/>
    <x v="2"/>
    <x v="327"/>
    <x v="0"/>
    <s v="OFF-PA-10000143"/>
    <x v="1"/>
    <x v="10"/>
    <x v="1701"/>
    <x v="869"/>
    <n v="6"/>
    <n v="0.2"/>
    <n v="8.8704000000000018"/>
    <x v="0"/>
    <x v="0"/>
  </r>
  <r>
    <n v="8726"/>
    <x v="4348"/>
    <x v="257"/>
    <d v="2019-03-23T00:00:00"/>
    <s v="Standard Class"/>
    <s v="SW-20275"/>
    <x v="349"/>
    <x v="0"/>
    <x v="0"/>
    <x v="4"/>
    <x v="4"/>
    <x v="60"/>
    <x v="1"/>
    <s v="OFF-AR-10003752"/>
    <x v="1"/>
    <x v="6"/>
    <x v="684"/>
    <x v="849"/>
    <n v="4"/>
    <n v="0"/>
    <n v="21.251999999999999"/>
    <x v="1"/>
    <x v="0"/>
  </r>
  <r>
    <n v="8727"/>
    <x v="4349"/>
    <x v="17"/>
    <d v="2017-12-31T00:00:00"/>
    <s v="Standard Class"/>
    <s v="SP-20860"/>
    <x v="133"/>
    <x v="1"/>
    <x v="0"/>
    <x v="87"/>
    <x v="18"/>
    <x v="108"/>
    <x v="0"/>
    <s v="TEC-AC-10002370"/>
    <x v="2"/>
    <x v="11"/>
    <x v="1825"/>
    <x v="5578"/>
    <n v="3"/>
    <n v="0.2"/>
    <n v="0.70919999999999961"/>
    <x v="0"/>
    <x v="0"/>
  </r>
  <r>
    <n v="8728"/>
    <x v="4349"/>
    <x v="17"/>
    <d v="2017-12-31T00:00:00"/>
    <s v="Standard Class"/>
    <s v="SP-20860"/>
    <x v="133"/>
    <x v="1"/>
    <x v="0"/>
    <x v="87"/>
    <x v="18"/>
    <x v="108"/>
    <x v="0"/>
    <s v="FUR-FU-10002030"/>
    <x v="0"/>
    <x v="5"/>
    <x v="1822"/>
    <x v="5579"/>
    <n v="3"/>
    <n v="0.2"/>
    <n v="16.005600000000005"/>
    <x v="0"/>
    <x v="0"/>
  </r>
  <r>
    <n v="8729"/>
    <x v="4349"/>
    <x v="17"/>
    <d v="2017-12-31T00:00:00"/>
    <s v="Standard Class"/>
    <s v="SP-20860"/>
    <x v="133"/>
    <x v="1"/>
    <x v="0"/>
    <x v="87"/>
    <x v="18"/>
    <x v="108"/>
    <x v="0"/>
    <s v="FUR-BO-10002853"/>
    <x v="0"/>
    <x v="0"/>
    <x v="1622"/>
    <x v="5580"/>
    <n v="2"/>
    <n v="0.2"/>
    <n v="8.1939999999999955"/>
    <x v="0"/>
    <x v="0"/>
  </r>
  <r>
    <n v="8730"/>
    <x v="4349"/>
    <x v="17"/>
    <d v="2017-12-31T00:00:00"/>
    <s v="Standard Class"/>
    <s v="SP-20860"/>
    <x v="133"/>
    <x v="1"/>
    <x v="0"/>
    <x v="87"/>
    <x v="18"/>
    <x v="108"/>
    <x v="0"/>
    <s v="OFF-ST-10002562"/>
    <x v="1"/>
    <x v="4"/>
    <x v="683"/>
    <x v="2752"/>
    <n v="3"/>
    <n v="0.2"/>
    <n v="2.2511999999999999"/>
    <x v="0"/>
    <x v="0"/>
  </r>
  <r>
    <n v="8731"/>
    <x v="4349"/>
    <x v="17"/>
    <d v="2017-12-31T00:00:00"/>
    <s v="Standard Class"/>
    <s v="SP-20860"/>
    <x v="133"/>
    <x v="1"/>
    <x v="0"/>
    <x v="87"/>
    <x v="18"/>
    <x v="108"/>
    <x v="0"/>
    <s v="TEC-AC-10004227"/>
    <x v="2"/>
    <x v="11"/>
    <x v="1409"/>
    <x v="3145"/>
    <n v="7"/>
    <n v="0.2"/>
    <n v="-12.730200000000011"/>
    <x v="0"/>
    <x v="0"/>
  </r>
  <r>
    <n v="8732"/>
    <x v="4350"/>
    <x v="374"/>
    <d v="2017-08-06T00:00:00"/>
    <s v="Standard Class"/>
    <s v="SC-20695"/>
    <x v="281"/>
    <x v="1"/>
    <x v="0"/>
    <x v="285"/>
    <x v="25"/>
    <x v="357"/>
    <x v="2"/>
    <s v="OFF-SU-10002573"/>
    <x v="1"/>
    <x v="14"/>
    <x v="354"/>
    <x v="5581"/>
    <n v="3"/>
    <n v="0"/>
    <n v="15.776999999999996"/>
    <x v="2"/>
    <x v="0"/>
  </r>
  <r>
    <n v="8733"/>
    <x v="4351"/>
    <x v="818"/>
    <d v="2019-06-29T00:00:00"/>
    <s v="Second Class"/>
    <s v="PW-19030"/>
    <x v="463"/>
    <x v="1"/>
    <x v="0"/>
    <x v="4"/>
    <x v="4"/>
    <x v="59"/>
    <x v="1"/>
    <s v="OFF-PA-10003848"/>
    <x v="1"/>
    <x v="10"/>
    <x v="1451"/>
    <x v="541"/>
    <n v="3"/>
    <n v="0"/>
    <n v="9.3312000000000008"/>
    <x v="1"/>
    <x v="0"/>
  </r>
  <r>
    <n v="8734"/>
    <x v="4351"/>
    <x v="818"/>
    <d v="2019-06-29T00:00:00"/>
    <s v="Second Class"/>
    <s v="PW-19030"/>
    <x v="463"/>
    <x v="1"/>
    <x v="0"/>
    <x v="4"/>
    <x v="4"/>
    <x v="59"/>
    <x v="1"/>
    <s v="FUR-FU-10001290"/>
    <x v="0"/>
    <x v="5"/>
    <x v="452"/>
    <x v="487"/>
    <n v="3"/>
    <n v="0"/>
    <n v="40.415999999999997"/>
    <x v="1"/>
    <x v="0"/>
  </r>
  <r>
    <n v="8735"/>
    <x v="4351"/>
    <x v="818"/>
    <d v="2019-06-29T00:00:00"/>
    <s v="Second Class"/>
    <s v="PW-19030"/>
    <x v="463"/>
    <x v="1"/>
    <x v="0"/>
    <x v="4"/>
    <x v="4"/>
    <x v="59"/>
    <x v="1"/>
    <s v="TEC-AC-10003832"/>
    <x v="2"/>
    <x v="11"/>
    <x v="218"/>
    <x v="2694"/>
    <n v="5"/>
    <n v="0"/>
    <n v="244.61549999999988"/>
    <x v="1"/>
    <x v="0"/>
  </r>
  <r>
    <n v="8736"/>
    <x v="4352"/>
    <x v="315"/>
    <d v="2016-02-10T00:00:00"/>
    <s v="Second Class"/>
    <s v="CS-12250"/>
    <x v="294"/>
    <x v="1"/>
    <x v="0"/>
    <x v="20"/>
    <x v="15"/>
    <x v="23"/>
    <x v="3"/>
    <s v="OFF-ST-10001558"/>
    <x v="1"/>
    <x v="4"/>
    <x v="719"/>
    <x v="647"/>
    <n v="4"/>
    <n v="0"/>
    <n v="9.7439999999999998"/>
    <x v="2"/>
    <x v="0"/>
  </r>
  <r>
    <n v="8737"/>
    <x v="4353"/>
    <x v="913"/>
    <d v="2018-09-09T00:00:00"/>
    <s v="Standard Class"/>
    <s v="RP-19855"/>
    <x v="532"/>
    <x v="1"/>
    <x v="0"/>
    <x v="439"/>
    <x v="11"/>
    <x v="531"/>
    <x v="2"/>
    <s v="OFF-ST-10001490"/>
    <x v="1"/>
    <x v="4"/>
    <x v="518"/>
    <x v="3469"/>
    <n v="3"/>
    <n v="0"/>
    <n v="160.62299999999993"/>
    <x v="2"/>
    <x v="0"/>
  </r>
  <r>
    <n v="8738"/>
    <x v="4354"/>
    <x v="1191"/>
    <d v="2019-04-10T00:00:00"/>
    <s v="Standard Class"/>
    <s v="CS-12175"/>
    <x v="728"/>
    <x v="1"/>
    <x v="0"/>
    <x v="346"/>
    <x v="18"/>
    <x v="427"/>
    <x v="0"/>
    <s v="OFF-BI-10003669"/>
    <x v="1"/>
    <x v="8"/>
    <x v="804"/>
    <x v="5582"/>
    <n v="5"/>
    <n v="0.7"/>
    <n v="-5.9399999999999977"/>
    <x v="0"/>
    <x v="0"/>
  </r>
  <r>
    <n v="8739"/>
    <x v="4355"/>
    <x v="166"/>
    <d v="2019-12-11T00:00:00"/>
    <s v="First Class"/>
    <s v="MJ-17740"/>
    <x v="77"/>
    <x v="0"/>
    <x v="0"/>
    <x v="10"/>
    <x v="9"/>
    <x v="11"/>
    <x v="3"/>
    <s v="OFF-AR-10004441"/>
    <x v="1"/>
    <x v="6"/>
    <x v="155"/>
    <x v="2153"/>
    <n v="4"/>
    <n v="0.2"/>
    <n v="3.6431999999999998"/>
    <x v="2"/>
    <x v="0"/>
  </r>
  <r>
    <n v="8740"/>
    <x v="4355"/>
    <x v="166"/>
    <d v="2019-12-11T00:00:00"/>
    <s v="First Class"/>
    <s v="MJ-17740"/>
    <x v="77"/>
    <x v="0"/>
    <x v="0"/>
    <x v="10"/>
    <x v="9"/>
    <x v="11"/>
    <x v="3"/>
    <s v="TEC-PH-10001924"/>
    <x v="2"/>
    <x v="7"/>
    <x v="431"/>
    <x v="5583"/>
    <n v="2"/>
    <n v="0.4"/>
    <n v="-20.996999999999993"/>
    <x v="2"/>
    <x v="0"/>
  </r>
  <r>
    <n v="8741"/>
    <x v="4356"/>
    <x v="1131"/>
    <d v="2018-07-25T00:00:00"/>
    <s v="First Class"/>
    <s v="JG-15160"/>
    <x v="506"/>
    <x v="0"/>
    <x v="0"/>
    <x v="240"/>
    <x v="28"/>
    <x v="298"/>
    <x v="0"/>
    <s v="OFF-AR-10004456"/>
    <x v="1"/>
    <x v="6"/>
    <x v="1053"/>
    <x v="1411"/>
    <n v="5"/>
    <n v="0"/>
    <n v="21.227999999999998"/>
    <x v="0"/>
    <x v="0"/>
  </r>
  <r>
    <n v="8742"/>
    <x v="4357"/>
    <x v="529"/>
    <d v="2017-11-09T00:00:00"/>
    <s v="Same Day"/>
    <s v="AG-10765"/>
    <x v="326"/>
    <x v="2"/>
    <x v="0"/>
    <x v="104"/>
    <x v="14"/>
    <x v="451"/>
    <x v="2"/>
    <s v="OFF-BI-10001890"/>
    <x v="1"/>
    <x v="8"/>
    <x v="176"/>
    <x v="631"/>
    <n v="3"/>
    <n v="0"/>
    <n v="5.1551999999999998"/>
    <x v="2"/>
    <x v="0"/>
  </r>
  <r>
    <n v="8743"/>
    <x v="4358"/>
    <x v="653"/>
    <d v="2017-10-04T00:00:00"/>
    <s v="First Class"/>
    <s v="CK-12205"/>
    <x v="237"/>
    <x v="0"/>
    <x v="0"/>
    <x v="492"/>
    <x v="21"/>
    <x v="587"/>
    <x v="1"/>
    <s v="FUR-FU-10000629"/>
    <x v="0"/>
    <x v="5"/>
    <x v="93"/>
    <x v="5584"/>
    <n v="1"/>
    <n v="0.2"/>
    <n v="3.0338000000000003"/>
    <x v="1"/>
    <x v="0"/>
  </r>
  <r>
    <n v="8744"/>
    <x v="4358"/>
    <x v="653"/>
    <d v="2017-10-04T00:00:00"/>
    <s v="First Class"/>
    <s v="CK-12205"/>
    <x v="237"/>
    <x v="0"/>
    <x v="0"/>
    <x v="492"/>
    <x v="21"/>
    <x v="587"/>
    <x v="1"/>
    <s v="TEC-AC-10002323"/>
    <x v="2"/>
    <x v="11"/>
    <x v="177"/>
    <x v="4035"/>
    <n v="3"/>
    <n v="0.2"/>
    <n v="-4.6409999999999982"/>
    <x v="1"/>
    <x v="0"/>
  </r>
  <r>
    <n v="8745"/>
    <x v="4359"/>
    <x v="6"/>
    <d v="2017-11-25T00:00:00"/>
    <s v="Second Class"/>
    <s v="HD-14785"/>
    <x v="787"/>
    <x v="2"/>
    <x v="0"/>
    <x v="471"/>
    <x v="31"/>
    <x v="564"/>
    <x v="3"/>
    <s v="OFF-AR-10003056"/>
    <x v="1"/>
    <x v="6"/>
    <x v="18"/>
    <x v="860"/>
    <n v="4"/>
    <n v="0"/>
    <n v="4.9647999999999985"/>
    <x v="2"/>
    <x v="0"/>
  </r>
  <r>
    <n v="8746"/>
    <x v="4359"/>
    <x v="6"/>
    <d v="2017-11-25T00:00:00"/>
    <s v="Second Class"/>
    <s v="HD-14785"/>
    <x v="787"/>
    <x v="2"/>
    <x v="0"/>
    <x v="471"/>
    <x v="31"/>
    <x v="564"/>
    <x v="3"/>
    <s v="OFF-PA-10000300"/>
    <x v="1"/>
    <x v="10"/>
    <x v="1775"/>
    <x v="731"/>
    <n v="3"/>
    <n v="0"/>
    <n v="28.171799999999998"/>
    <x v="2"/>
    <x v="0"/>
  </r>
  <r>
    <n v="8747"/>
    <x v="4360"/>
    <x v="62"/>
    <d v="2019-02-07T00:00:00"/>
    <s v="Standard Class"/>
    <s v="BO-11350"/>
    <x v="635"/>
    <x v="1"/>
    <x v="0"/>
    <x v="70"/>
    <x v="1"/>
    <x v="188"/>
    <x v="1"/>
    <s v="FUR-FU-10000293"/>
    <x v="0"/>
    <x v="5"/>
    <x v="791"/>
    <x v="5585"/>
    <n v="2"/>
    <n v="0"/>
    <n v="12.634799999999984"/>
    <x v="1"/>
    <x v="0"/>
  </r>
  <r>
    <n v="8748"/>
    <x v="4360"/>
    <x v="62"/>
    <d v="2019-02-07T00:00:00"/>
    <s v="Standard Class"/>
    <s v="BO-11350"/>
    <x v="635"/>
    <x v="1"/>
    <x v="0"/>
    <x v="70"/>
    <x v="1"/>
    <x v="188"/>
    <x v="1"/>
    <s v="OFF-BI-10003638"/>
    <x v="1"/>
    <x v="8"/>
    <x v="612"/>
    <x v="5586"/>
    <n v="2"/>
    <n v="0.2"/>
    <n v="10.061999999999998"/>
    <x v="1"/>
    <x v="0"/>
  </r>
  <r>
    <n v="8749"/>
    <x v="4360"/>
    <x v="62"/>
    <d v="2019-02-07T00:00:00"/>
    <s v="Standard Class"/>
    <s v="BO-11350"/>
    <x v="635"/>
    <x v="1"/>
    <x v="0"/>
    <x v="70"/>
    <x v="1"/>
    <x v="188"/>
    <x v="1"/>
    <s v="TEC-MA-10002109"/>
    <x v="2"/>
    <x v="15"/>
    <x v="1738"/>
    <x v="2562"/>
    <n v="2"/>
    <n v="0.2"/>
    <n v="38.997399999999971"/>
    <x v="1"/>
    <x v="0"/>
  </r>
  <r>
    <n v="8750"/>
    <x v="4361"/>
    <x v="382"/>
    <d v="2017-06-19T00:00:00"/>
    <s v="First Class"/>
    <s v="LC-16885"/>
    <x v="62"/>
    <x v="0"/>
    <x v="0"/>
    <x v="20"/>
    <x v="15"/>
    <x v="29"/>
    <x v="3"/>
    <s v="OFF-BI-10003527"/>
    <x v="1"/>
    <x v="8"/>
    <x v="451"/>
    <x v="5587"/>
    <n v="3"/>
    <n v="0.2"/>
    <n v="1143.8910000000001"/>
    <x v="2"/>
    <x v="0"/>
  </r>
  <r>
    <n v="8751"/>
    <x v="4361"/>
    <x v="382"/>
    <d v="2017-06-19T00:00:00"/>
    <s v="First Class"/>
    <s v="LC-16885"/>
    <x v="62"/>
    <x v="0"/>
    <x v="0"/>
    <x v="20"/>
    <x v="15"/>
    <x v="29"/>
    <x v="3"/>
    <s v="TEC-PH-10004922"/>
    <x v="2"/>
    <x v="7"/>
    <x v="1076"/>
    <x v="5588"/>
    <n v="2"/>
    <n v="0"/>
    <n v="33.495000000000005"/>
    <x v="2"/>
    <x v="0"/>
  </r>
  <r>
    <n v="8752"/>
    <x v="4362"/>
    <x v="465"/>
    <d v="2018-05-09T00:00:00"/>
    <s v="Standard Class"/>
    <s v="RB-19465"/>
    <x v="46"/>
    <x v="2"/>
    <x v="0"/>
    <x v="315"/>
    <x v="2"/>
    <x v="393"/>
    <x v="0"/>
    <s v="OFF-PA-10001001"/>
    <x v="1"/>
    <x v="10"/>
    <x v="1830"/>
    <x v="5589"/>
    <n v="4"/>
    <n v="0.2"/>
    <n v="31.4712"/>
    <x v="0"/>
    <x v="0"/>
  </r>
  <r>
    <n v="8753"/>
    <x v="4362"/>
    <x v="465"/>
    <d v="2018-05-09T00:00:00"/>
    <s v="Standard Class"/>
    <s v="RB-19465"/>
    <x v="46"/>
    <x v="2"/>
    <x v="0"/>
    <x v="315"/>
    <x v="2"/>
    <x v="393"/>
    <x v="0"/>
    <s v="TEC-PH-10001198"/>
    <x v="2"/>
    <x v="7"/>
    <x v="1177"/>
    <x v="1665"/>
    <n v="3"/>
    <n v="0.2"/>
    <n v="19.966499999999982"/>
    <x v="0"/>
    <x v="0"/>
  </r>
  <r>
    <n v="8754"/>
    <x v="4363"/>
    <x v="428"/>
    <d v="2019-09-10T00:00:00"/>
    <s v="First Class"/>
    <s v="JD-16015"/>
    <x v="557"/>
    <x v="0"/>
    <x v="0"/>
    <x v="167"/>
    <x v="24"/>
    <x v="213"/>
    <x v="3"/>
    <s v="OFF-LA-10000443"/>
    <x v="1"/>
    <x v="2"/>
    <x v="1127"/>
    <x v="1173"/>
    <n v="6"/>
    <n v="0.2"/>
    <n v="5.9777999999999993"/>
    <x v="2"/>
    <x v="0"/>
  </r>
  <r>
    <n v="8755"/>
    <x v="4363"/>
    <x v="428"/>
    <d v="2019-09-10T00:00:00"/>
    <s v="First Class"/>
    <s v="JD-16015"/>
    <x v="557"/>
    <x v="0"/>
    <x v="0"/>
    <x v="167"/>
    <x v="24"/>
    <x v="213"/>
    <x v="3"/>
    <s v="OFF-BI-10003669"/>
    <x v="1"/>
    <x v="8"/>
    <x v="804"/>
    <x v="5590"/>
    <n v="3"/>
    <n v="0.7"/>
    <n v="-3.5640000000000001"/>
    <x v="2"/>
    <x v="0"/>
  </r>
  <r>
    <n v="8756"/>
    <x v="4363"/>
    <x v="428"/>
    <d v="2019-09-10T00:00:00"/>
    <s v="First Class"/>
    <s v="JD-16015"/>
    <x v="557"/>
    <x v="0"/>
    <x v="0"/>
    <x v="167"/>
    <x v="24"/>
    <x v="213"/>
    <x v="3"/>
    <s v="OFF-BI-10001628"/>
    <x v="1"/>
    <x v="8"/>
    <x v="1112"/>
    <x v="5591"/>
    <n v="2"/>
    <n v="0.7"/>
    <n v="-5.2149999999999999"/>
    <x v="2"/>
    <x v="0"/>
  </r>
  <r>
    <n v="8757"/>
    <x v="4364"/>
    <x v="405"/>
    <d v="2018-07-26T00:00:00"/>
    <s v="Standard Class"/>
    <s v="MF-17665"/>
    <x v="716"/>
    <x v="1"/>
    <x v="0"/>
    <x v="29"/>
    <x v="39"/>
    <x v="209"/>
    <x v="3"/>
    <s v="OFF-AP-10002350"/>
    <x v="1"/>
    <x v="9"/>
    <x v="550"/>
    <x v="1023"/>
    <n v="2"/>
    <n v="0"/>
    <n v="10.5504"/>
    <x v="2"/>
    <x v="0"/>
  </r>
  <r>
    <n v="8758"/>
    <x v="4364"/>
    <x v="405"/>
    <d v="2018-07-26T00:00:00"/>
    <s v="Standard Class"/>
    <s v="MF-17665"/>
    <x v="716"/>
    <x v="1"/>
    <x v="0"/>
    <x v="29"/>
    <x v="39"/>
    <x v="209"/>
    <x v="3"/>
    <s v="OFF-PA-10004100"/>
    <x v="1"/>
    <x v="10"/>
    <x v="260"/>
    <x v="187"/>
    <n v="8"/>
    <n v="0"/>
    <n v="24.883200000000002"/>
    <x v="2"/>
    <x v="0"/>
  </r>
  <r>
    <n v="8759"/>
    <x v="4364"/>
    <x v="405"/>
    <d v="2018-07-26T00:00:00"/>
    <s v="Standard Class"/>
    <s v="MF-17665"/>
    <x v="716"/>
    <x v="1"/>
    <x v="0"/>
    <x v="29"/>
    <x v="39"/>
    <x v="209"/>
    <x v="3"/>
    <s v="FUR-FU-10000794"/>
    <x v="0"/>
    <x v="5"/>
    <x v="645"/>
    <x v="1877"/>
    <n v="3"/>
    <n v="0"/>
    <n v="9.3227999999999991"/>
    <x v="2"/>
    <x v="0"/>
  </r>
  <r>
    <n v="8760"/>
    <x v="4364"/>
    <x v="405"/>
    <d v="2018-07-26T00:00:00"/>
    <s v="Standard Class"/>
    <s v="MF-17665"/>
    <x v="716"/>
    <x v="1"/>
    <x v="0"/>
    <x v="29"/>
    <x v="39"/>
    <x v="209"/>
    <x v="3"/>
    <s v="OFF-BI-10002012"/>
    <x v="1"/>
    <x v="8"/>
    <x v="749"/>
    <x v="5592"/>
    <n v="3"/>
    <n v="0"/>
    <n v="2.5920000000000001"/>
    <x v="2"/>
    <x v="0"/>
  </r>
  <r>
    <n v="8761"/>
    <x v="4365"/>
    <x v="1011"/>
    <d v="2018-02-06T00:00:00"/>
    <s v="Standard Class"/>
    <s v="BF-11170"/>
    <x v="408"/>
    <x v="2"/>
    <x v="0"/>
    <x v="118"/>
    <x v="32"/>
    <x v="148"/>
    <x v="0"/>
    <s v="OFF-BI-10003527"/>
    <x v="1"/>
    <x v="8"/>
    <x v="451"/>
    <x v="5593"/>
    <n v="1"/>
    <n v="0"/>
    <n v="635.495"/>
    <x v="0"/>
    <x v="0"/>
  </r>
  <r>
    <n v="8762"/>
    <x v="4365"/>
    <x v="1011"/>
    <d v="2018-02-06T00:00:00"/>
    <s v="Standard Class"/>
    <s v="BF-11170"/>
    <x v="408"/>
    <x v="2"/>
    <x v="0"/>
    <x v="118"/>
    <x v="32"/>
    <x v="148"/>
    <x v="0"/>
    <s v="OFF-EN-10004483"/>
    <x v="1"/>
    <x v="12"/>
    <x v="1344"/>
    <x v="5594"/>
    <n v="8"/>
    <n v="0"/>
    <n v="58.919199999999989"/>
    <x v="0"/>
    <x v="0"/>
  </r>
  <r>
    <n v="8763"/>
    <x v="4366"/>
    <x v="723"/>
    <d v="2019-01-02T00:00:00"/>
    <s v="Standard Class"/>
    <s v="FO-14305"/>
    <x v="383"/>
    <x v="0"/>
    <x v="0"/>
    <x v="301"/>
    <x v="1"/>
    <x v="378"/>
    <x v="1"/>
    <s v="OFF-ST-10003722"/>
    <x v="1"/>
    <x v="4"/>
    <x v="767"/>
    <x v="919"/>
    <n v="1"/>
    <n v="0"/>
    <n v="4.068699999999998"/>
    <x v="1"/>
    <x v="0"/>
  </r>
  <r>
    <n v="8764"/>
    <x v="4366"/>
    <x v="723"/>
    <d v="2019-01-02T00:00:00"/>
    <s v="Standard Class"/>
    <s v="FO-14305"/>
    <x v="383"/>
    <x v="0"/>
    <x v="0"/>
    <x v="301"/>
    <x v="1"/>
    <x v="378"/>
    <x v="1"/>
    <s v="OFF-SU-10002557"/>
    <x v="1"/>
    <x v="14"/>
    <x v="1338"/>
    <x v="5482"/>
    <n v="2"/>
    <n v="0"/>
    <n v="7.2696000000000005"/>
    <x v="1"/>
    <x v="0"/>
  </r>
  <r>
    <n v="8765"/>
    <x v="4367"/>
    <x v="82"/>
    <d v="2017-11-27T00:00:00"/>
    <s v="Standard Class"/>
    <s v="BB-11545"/>
    <x v="179"/>
    <x v="1"/>
    <x v="0"/>
    <x v="5"/>
    <x v="5"/>
    <x v="6"/>
    <x v="2"/>
    <s v="OFF-AR-10002257"/>
    <x v="1"/>
    <x v="6"/>
    <x v="1200"/>
    <x v="758"/>
    <n v="2"/>
    <n v="0.2"/>
    <n v="0.73479999999999923"/>
    <x v="2"/>
    <x v="0"/>
  </r>
  <r>
    <n v="8766"/>
    <x v="4367"/>
    <x v="82"/>
    <d v="2017-11-27T00:00:00"/>
    <s v="Standard Class"/>
    <s v="BB-11545"/>
    <x v="179"/>
    <x v="1"/>
    <x v="0"/>
    <x v="5"/>
    <x v="5"/>
    <x v="6"/>
    <x v="2"/>
    <s v="OFF-BI-10000756"/>
    <x v="1"/>
    <x v="8"/>
    <x v="15"/>
    <x v="5595"/>
    <n v="2"/>
    <n v="0.8"/>
    <n v="-2.5440000000000005"/>
    <x v="2"/>
    <x v="0"/>
  </r>
  <r>
    <n v="8767"/>
    <x v="4367"/>
    <x v="82"/>
    <d v="2017-11-27T00:00:00"/>
    <s v="Standard Class"/>
    <s v="BB-11545"/>
    <x v="179"/>
    <x v="1"/>
    <x v="0"/>
    <x v="5"/>
    <x v="5"/>
    <x v="6"/>
    <x v="2"/>
    <s v="OFF-AP-10004136"/>
    <x v="1"/>
    <x v="9"/>
    <x v="1824"/>
    <x v="4396"/>
    <n v="3"/>
    <n v="0.8"/>
    <n v="-67.617000000000019"/>
    <x v="2"/>
    <x v="0"/>
  </r>
  <r>
    <n v="8768"/>
    <x v="4367"/>
    <x v="82"/>
    <d v="2017-11-27T00:00:00"/>
    <s v="Standard Class"/>
    <s v="BB-11545"/>
    <x v="179"/>
    <x v="1"/>
    <x v="0"/>
    <x v="5"/>
    <x v="5"/>
    <x v="6"/>
    <x v="2"/>
    <s v="OFF-BI-10002194"/>
    <x v="1"/>
    <x v="8"/>
    <x v="416"/>
    <x v="5596"/>
    <n v="5"/>
    <n v="0.8"/>
    <n v="-13.167000000000002"/>
    <x v="2"/>
    <x v="0"/>
  </r>
  <r>
    <n v="8769"/>
    <x v="4368"/>
    <x v="348"/>
    <d v="2017-10-09T00:00:00"/>
    <s v="Standard Class"/>
    <s v="IL-15100"/>
    <x v="582"/>
    <x v="0"/>
    <x v="0"/>
    <x v="38"/>
    <x v="24"/>
    <x v="47"/>
    <x v="3"/>
    <s v="TEC-AC-10000892"/>
    <x v="2"/>
    <x v="11"/>
    <x v="293"/>
    <x v="5597"/>
    <n v="4"/>
    <n v="0.2"/>
    <n v="57.599999999999994"/>
    <x v="2"/>
    <x v="0"/>
  </r>
  <r>
    <n v="8770"/>
    <x v="4369"/>
    <x v="126"/>
    <d v="2018-09-13T00:00:00"/>
    <s v="Same Day"/>
    <s v="PO-19180"/>
    <x v="178"/>
    <x v="2"/>
    <x v="0"/>
    <x v="103"/>
    <x v="22"/>
    <x v="127"/>
    <x v="1"/>
    <s v="TEC-PH-10001870"/>
    <x v="2"/>
    <x v="7"/>
    <x v="1740"/>
    <x v="5598"/>
    <n v="3"/>
    <n v="0.2"/>
    <n v="9.1844999999999928"/>
    <x v="1"/>
    <x v="0"/>
  </r>
  <r>
    <n v="8771"/>
    <x v="4369"/>
    <x v="126"/>
    <d v="2018-09-13T00:00:00"/>
    <s v="Same Day"/>
    <s v="PO-19180"/>
    <x v="178"/>
    <x v="2"/>
    <x v="0"/>
    <x v="103"/>
    <x v="22"/>
    <x v="127"/>
    <x v="1"/>
    <s v="FUR-CH-10002304"/>
    <x v="0"/>
    <x v="1"/>
    <x v="790"/>
    <x v="5599"/>
    <n v="4"/>
    <n v="0.2"/>
    <n v="5.1960000000000015"/>
    <x v="1"/>
    <x v="0"/>
  </r>
  <r>
    <n v="8772"/>
    <x v="4370"/>
    <x v="32"/>
    <d v="2019-09-17T00:00:00"/>
    <s v="First Class"/>
    <s v="DB-13555"/>
    <x v="587"/>
    <x v="1"/>
    <x v="0"/>
    <x v="253"/>
    <x v="3"/>
    <x v="313"/>
    <x v="0"/>
    <s v="OFF-AP-10002534"/>
    <x v="1"/>
    <x v="9"/>
    <x v="1202"/>
    <x v="5600"/>
    <n v="4"/>
    <n v="0.2"/>
    <n v="94.278400000000033"/>
    <x v="0"/>
    <x v="0"/>
  </r>
  <r>
    <n v="8773"/>
    <x v="4370"/>
    <x v="32"/>
    <d v="2019-09-17T00:00:00"/>
    <s v="First Class"/>
    <s v="DB-13555"/>
    <x v="587"/>
    <x v="1"/>
    <x v="0"/>
    <x v="253"/>
    <x v="3"/>
    <x v="313"/>
    <x v="0"/>
    <s v="OFF-PA-10001125"/>
    <x v="1"/>
    <x v="10"/>
    <x v="1021"/>
    <x v="1355"/>
    <n v="3"/>
    <n v="0.2"/>
    <n v="23.234999999999992"/>
    <x v="0"/>
    <x v="0"/>
  </r>
  <r>
    <n v="8774"/>
    <x v="4371"/>
    <x v="1202"/>
    <d v="2017-02-28T00:00:00"/>
    <s v="Standard Class"/>
    <s v="LC-16960"/>
    <x v="784"/>
    <x v="2"/>
    <x v="0"/>
    <x v="20"/>
    <x v="15"/>
    <x v="23"/>
    <x v="3"/>
    <s v="OFF-AP-10000804"/>
    <x v="1"/>
    <x v="9"/>
    <x v="566"/>
    <x v="2051"/>
    <n v="6"/>
    <n v="0"/>
    <n v="6.7200000000000006"/>
    <x v="2"/>
    <x v="0"/>
  </r>
  <r>
    <n v="8775"/>
    <x v="4371"/>
    <x v="1202"/>
    <d v="2017-02-28T00:00:00"/>
    <s v="Standard Class"/>
    <s v="LC-16960"/>
    <x v="784"/>
    <x v="2"/>
    <x v="0"/>
    <x v="20"/>
    <x v="15"/>
    <x v="23"/>
    <x v="3"/>
    <s v="OFF-BI-10002982"/>
    <x v="1"/>
    <x v="8"/>
    <x v="1267"/>
    <x v="3023"/>
    <n v="2"/>
    <n v="0.2"/>
    <n v="3.8135999999999992"/>
    <x v="2"/>
    <x v="0"/>
  </r>
  <r>
    <n v="8776"/>
    <x v="4372"/>
    <x v="5"/>
    <d v="2018-12-09T00:00:00"/>
    <s v="Second Class"/>
    <s v="MP-18175"/>
    <x v="486"/>
    <x v="2"/>
    <x v="0"/>
    <x v="22"/>
    <x v="10"/>
    <x v="36"/>
    <x v="2"/>
    <s v="OFF-AR-10001547"/>
    <x v="1"/>
    <x v="6"/>
    <x v="148"/>
    <x v="5601"/>
    <n v="2"/>
    <n v="0.2"/>
    <n v="0.30940000000000001"/>
    <x v="2"/>
    <x v="0"/>
  </r>
  <r>
    <n v="8777"/>
    <x v="4373"/>
    <x v="415"/>
    <d v="2018-07-03T00:00:00"/>
    <s v="First Class"/>
    <s v="EA-14035"/>
    <x v="105"/>
    <x v="1"/>
    <x v="0"/>
    <x v="114"/>
    <x v="5"/>
    <x v="143"/>
    <x v="2"/>
    <s v="FUR-CH-10000665"/>
    <x v="0"/>
    <x v="1"/>
    <x v="662"/>
    <x v="2568"/>
    <n v="5"/>
    <n v="0.3"/>
    <n v="0"/>
    <x v="2"/>
    <x v="0"/>
  </r>
  <r>
    <n v="8778"/>
    <x v="4373"/>
    <x v="415"/>
    <d v="2018-07-03T00:00:00"/>
    <s v="First Class"/>
    <s v="EA-14035"/>
    <x v="105"/>
    <x v="1"/>
    <x v="0"/>
    <x v="114"/>
    <x v="5"/>
    <x v="143"/>
    <x v="2"/>
    <s v="OFF-PA-10000520"/>
    <x v="1"/>
    <x v="10"/>
    <x v="1428"/>
    <x v="759"/>
    <n v="8"/>
    <n v="0.2"/>
    <n v="14.5152"/>
    <x v="2"/>
    <x v="0"/>
  </r>
  <r>
    <n v="8779"/>
    <x v="4374"/>
    <x v="1096"/>
    <d v="2019-12-18T00:00:00"/>
    <s v="Standard Class"/>
    <s v="BP-11095"/>
    <x v="162"/>
    <x v="1"/>
    <x v="0"/>
    <x v="20"/>
    <x v="15"/>
    <x v="23"/>
    <x v="3"/>
    <s v="FUR-BO-10004015"/>
    <x v="0"/>
    <x v="0"/>
    <x v="574"/>
    <x v="5602"/>
    <n v="3"/>
    <n v="0.2"/>
    <n v="7.1993999999999687"/>
    <x v="2"/>
    <x v="0"/>
  </r>
  <r>
    <n v="8780"/>
    <x v="4375"/>
    <x v="305"/>
    <d v="2017-03-22T00:00:00"/>
    <s v="Second Class"/>
    <s v="BM-11785"/>
    <x v="298"/>
    <x v="0"/>
    <x v="0"/>
    <x v="127"/>
    <x v="21"/>
    <x v="160"/>
    <x v="1"/>
    <s v="OFF-ST-10004258"/>
    <x v="1"/>
    <x v="4"/>
    <x v="761"/>
    <x v="5603"/>
    <n v="3"/>
    <n v="0.2"/>
    <n v="2.5641000000000034"/>
    <x v="1"/>
    <x v="0"/>
  </r>
  <r>
    <n v="8781"/>
    <x v="4376"/>
    <x v="879"/>
    <d v="2017-03-04T00:00:00"/>
    <s v="First Class"/>
    <s v="CM-12715"/>
    <x v="782"/>
    <x v="1"/>
    <x v="0"/>
    <x v="12"/>
    <x v="5"/>
    <x v="32"/>
    <x v="2"/>
    <s v="OFF-AR-10003696"/>
    <x v="1"/>
    <x v="6"/>
    <x v="1245"/>
    <x v="5604"/>
    <n v="2"/>
    <n v="0.2"/>
    <n v="6.2243999999999957"/>
    <x v="2"/>
    <x v="0"/>
  </r>
  <r>
    <n v="8782"/>
    <x v="4376"/>
    <x v="879"/>
    <d v="2017-03-04T00:00:00"/>
    <s v="First Class"/>
    <s v="CM-12715"/>
    <x v="782"/>
    <x v="1"/>
    <x v="0"/>
    <x v="12"/>
    <x v="5"/>
    <x v="32"/>
    <x v="2"/>
    <s v="FUR-BO-10001811"/>
    <x v="0"/>
    <x v="0"/>
    <x v="787"/>
    <x v="5605"/>
    <n v="6"/>
    <n v="0.32"/>
    <n v="-36.117600000000152"/>
    <x v="2"/>
    <x v="0"/>
  </r>
  <r>
    <n v="8783"/>
    <x v="4377"/>
    <x v="306"/>
    <d v="2018-09-20T00:00:00"/>
    <s v="Standard Class"/>
    <s v="JD-16150"/>
    <x v="251"/>
    <x v="1"/>
    <x v="0"/>
    <x v="513"/>
    <x v="45"/>
    <x v="610"/>
    <x v="1"/>
    <s v="OFF-BI-10001249"/>
    <x v="1"/>
    <x v="8"/>
    <x v="1191"/>
    <x v="5606"/>
    <n v="4"/>
    <n v="0.2"/>
    <n v="6.6351999999999984"/>
    <x v="1"/>
    <x v="0"/>
  </r>
  <r>
    <n v="8784"/>
    <x v="4377"/>
    <x v="306"/>
    <d v="2018-09-20T00:00:00"/>
    <s v="Standard Class"/>
    <s v="JD-16150"/>
    <x v="251"/>
    <x v="1"/>
    <x v="0"/>
    <x v="513"/>
    <x v="45"/>
    <x v="610"/>
    <x v="1"/>
    <s v="FUR-TA-10003473"/>
    <x v="0"/>
    <x v="3"/>
    <x v="216"/>
    <x v="5607"/>
    <n v="3"/>
    <n v="0"/>
    <n v="259.52970000000005"/>
    <x v="1"/>
    <x v="0"/>
  </r>
  <r>
    <n v="8785"/>
    <x v="4378"/>
    <x v="294"/>
    <d v="2019-03-23T00:00:00"/>
    <s v="Standard Class"/>
    <s v="AS-10630"/>
    <x v="357"/>
    <x v="2"/>
    <x v="0"/>
    <x v="289"/>
    <x v="18"/>
    <x v="364"/>
    <x v="0"/>
    <s v="OFF-LA-10003190"/>
    <x v="1"/>
    <x v="2"/>
    <x v="1172"/>
    <x v="877"/>
    <n v="2"/>
    <n v="0.2"/>
    <n v="1.6704000000000001"/>
    <x v="0"/>
    <x v="0"/>
  </r>
  <r>
    <n v="8786"/>
    <x v="4379"/>
    <x v="39"/>
    <d v="2019-06-02T00:00:00"/>
    <s v="Standard Class"/>
    <s v="CM-11815"/>
    <x v="698"/>
    <x v="1"/>
    <x v="0"/>
    <x v="42"/>
    <x v="16"/>
    <x v="51"/>
    <x v="1"/>
    <s v="TEC-PH-10001305"/>
    <x v="2"/>
    <x v="7"/>
    <x v="1680"/>
    <x v="4398"/>
    <n v="5"/>
    <n v="0.2"/>
    <n v="19.596000000000018"/>
    <x v="1"/>
    <x v="0"/>
  </r>
  <r>
    <n v="8787"/>
    <x v="4379"/>
    <x v="39"/>
    <d v="2019-06-02T00:00:00"/>
    <s v="Standard Class"/>
    <s v="CM-11815"/>
    <x v="698"/>
    <x v="1"/>
    <x v="0"/>
    <x v="42"/>
    <x v="16"/>
    <x v="51"/>
    <x v="1"/>
    <s v="OFF-PA-10001534"/>
    <x v="1"/>
    <x v="10"/>
    <x v="1470"/>
    <x v="12"/>
    <n v="3"/>
    <n v="0.2"/>
    <n v="5.4432"/>
    <x v="1"/>
    <x v="0"/>
  </r>
  <r>
    <n v="8788"/>
    <x v="4379"/>
    <x v="39"/>
    <d v="2019-06-02T00:00:00"/>
    <s v="Standard Class"/>
    <s v="CM-11815"/>
    <x v="698"/>
    <x v="1"/>
    <x v="0"/>
    <x v="42"/>
    <x v="16"/>
    <x v="51"/>
    <x v="1"/>
    <s v="TEC-AC-10000844"/>
    <x v="2"/>
    <x v="11"/>
    <x v="106"/>
    <x v="5608"/>
    <n v="4"/>
    <n v="0.2"/>
    <n v="54.393599999999978"/>
    <x v="1"/>
    <x v="0"/>
  </r>
  <r>
    <n v="8789"/>
    <x v="4380"/>
    <x v="140"/>
    <d v="2019-06-19T00:00:00"/>
    <s v="Standard Class"/>
    <s v="JE-15715"/>
    <x v="555"/>
    <x v="0"/>
    <x v="0"/>
    <x v="53"/>
    <x v="3"/>
    <x v="233"/>
    <x v="0"/>
    <s v="FUR-CH-10000847"/>
    <x v="0"/>
    <x v="1"/>
    <x v="995"/>
    <x v="327"/>
    <n v="3"/>
    <n v="0.2"/>
    <n v="52.376399999999961"/>
    <x v="0"/>
    <x v="0"/>
  </r>
  <r>
    <n v="8790"/>
    <x v="4380"/>
    <x v="140"/>
    <d v="2019-06-19T00:00:00"/>
    <s v="Standard Class"/>
    <s v="JE-15715"/>
    <x v="555"/>
    <x v="0"/>
    <x v="0"/>
    <x v="53"/>
    <x v="3"/>
    <x v="233"/>
    <x v="0"/>
    <s v="FUR-BO-10000468"/>
    <x v="0"/>
    <x v="0"/>
    <x v="1180"/>
    <x v="5609"/>
    <n v="2"/>
    <n v="0.2"/>
    <n v="-3.8863999999999947"/>
    <x v="0"/>
    <x v="0"/>
  </r>
  <r>
    <n v="8791"/>
    <x v="4381"/>
    <x v="684"/>
    <d v="2017-09-12T00:00:00"/>
    <s v="Standard Class"/>
    <s v="AG-10525"/>
    <x v="132"/>
    <x v="1"/>
    <x v="0"/>
    <x v="102"/>
    <x v="17"/>
    <x v="195"/>
    <x v="0"/>
    <s v="OFF-BI-10002799"/>
    <x v="1"/>
    <x v="8"/>
    <x v="1459"/>
    <x v="5610"/>
    <n v="9"/>
    <n v="0"/>
    <n v="21.445199999999996"/>
    <x v="0"/>
    <x v="0"/>
  </r>
  <r>
    <n v="8792"/>
    <x v="4382"/>
    <x v="257"/>
    <d v="2019-03-24T00:00:00"/>
    <s v="Standard Class"/>
    <s v="TT-21220"/>
    <x v="627"/>
    <x v="0"/>
    <x v="0"/>
    <x v="12"/>
    <x v="5"/>
    <x v="16"/>
    <x v="2"/>
    <s v="TEC-PH-10001557"/>
    <x v="2"/>
    <x v="7"/>
    <x v="664"/>
    <x v="3431"/>
    <n v="7"/>
    <n v="0.2"/>
    <n v="47.035099999999971"/>
    <x v="2"/>
    <x v="0"/>
  </r>
  <r>
    <n v="8793"/>
    <x v="4383"/>
    <x v="174"/>
    <d v="2016-12-21T00:00:00"/>
    <s v="First Class"/>
    <s v="BP-11095"/>
    <x v="162"/>
    <x v="1"/>
    <x v="0"/>
    <x v="1"/>
    <x v="1"/>
    <x v="141"/>
    <x v="1"/>
    <s v="OFF-LA-10001934"/>
    <x v="1"/>
    <x v="2"/>
    <x v="573"/>
    <x v="2"/>
    <n v="2"/>
    <n v="0"/>
    <n v="6.8713999999999995"/>
    <x v="1"/>
    <x v="0"/>
  </r>
  <r>
    <n v="8794"/>
    <x v="4383"/>
    <x v="174"/>
    <d v="2016-12-21T00:00:00"/>
    <s v="First Class"/>
    <s v="BP-11095"/>
    <x v="162"/>
    <x v="1"/>
    <x v="0"/>
    <x v="1"/>
    <x v="1"/>
    <x v="141"/>
    <x v="1"/>
    <s v="OFF-FA-10004248"/>
    <x v="1"/>
    <x v="13"/>
    <x v="485"/>
    <x v="5611"/>
    <n v="5"/>
    <n v="0"/>
    <n v="8.7945000000000011"/>
    <x v="1"/>
    <x v="0"/>
  </r>
  <r>
    <n v="8795"/>
    <x v="4383"/>
    <x v="174"/>
    <d v="2016-12-21T00:00:00"/>
    <s v="First Class"/>
    <s v="BP-11095"/>
    <x v="162"/>
    <x v="1"/>
    <x v="0"/>
    <x v="1"/>
    <x v="1"/>
    <x v="141"/>
    <x v="1"/>
    <s v="TEC-PH-10001944"/>
    <x v="2"/>
    <x v="7"/>
    <x v="1271"/>
    <x v="5612"/>
    <n v="5"/>
    <n v="0.2"/>
    <n v="72.974999999999909"/>
    <x v="1"/>
    <x v="0"/>
  </r>
  <r>
    <n v="8796"/>
    <x v="4383"/>
    <x v="174"/>
    <d v="2016-12-21T00:00:00"/>
    <s v="First Class"/>
    <s v="BP-11095"/>
    <x v="162"/>
    <x v="1"/>
    <x v="0"/>
    <x v="1"/>
    <x v="1"/>
    <x v="141"/>
    <x v="1"/>
    <s v="TEC-PH-10002085"/>
    <x v="2"/>
    <x v="7"/>
    <x v="665"/>
    <x v="2005"/>
    <n v="4"/>
    <n v="0.2"/>
    <n v="15.837600000000009"/>
    <x v="1"/>
    <x v="0"/>
  </r>
  <r>
    <n v="8797"/>
    <x v="4384"/>
    <x v="274"/>
    <d v="2018-07-13T00:00:00"/>
    <s v="Standard Class"/>
    <s v="MJ-17740"/>
    <x v="77"/>
    <x v="0"/>
    <x v="0"/>
    <x v="11"/>
    <x v="7"/>
    <x v="12"/>
    <x v="1"/>
    <s v="OFF-PA-10003441"/>
    <x v="1"/>
    <x v="10"/>
    <x v="490"/>
    <x v="91"/>
    <n v="2"/>
    <n v="0"/>
    <n v="6.2208000000000006"/>
    <x v="1"/>
    <x v="0"/>
  </r>
  <r>
    <n v="8798"/>
    <x v="4384"/>
    <x v="274"/>
    <d v="2018-07-13T00:00:00"/>
    <s v="Standard Class"/>
    <s v="MJ-17740"/>
    <x v="77"/>
    <x v="0"/>
    <x v="0"/>
    <x v="11"/>
    <x v="7"/>
    <x v="12"/>
    <x v="1"/>
    <s v="OFF-AR-10004602"/>
    <x v="1"/>
    <x v="6"/>
    <x v="1226"/>
    <x v="44"/>
    <n v="2"/>
    <n v="0"/>
    <n v="12.874400000000001"/>
    <x v="1"/>
    <x v="0"/>
  </r>
  <r>
    <n v="8799"/>
    <x v="4385"/>
    <x v="1203"/>
    <d v="2018-04-10T00:00:00"/>
    <s v="Standard Class"/>
    <s v="VM-21685"/>
    <x v="91"/>
    <x v="2"/>
    <x v="0"/>
    <x v="140"/>
    <x v="42"/>
    <x v="369"/>
    <x v="3"/>
    <s v="TEC-PH-10002555"/>
    <x v="2"/>
    <x v="7"/>
    <x v="1352"/>
    <x v="5613"/>
    <n v="5"/>
    <n v="0"/>
    <n v="336.63499999999999"/>
    <x v="2"/>
    <x v="0"/>
  </r>
  <r>
    <n v="8800"/>
    <x v="4386"/>
    <x v="1204"/>
    <d v="2016-05-10T00:00:00"/>
    <s v="First Class"/>
    <s v="KT-16480"/>
    <x v="409"/>
    <x v="0"/>
    <x v="0"/>
    <x v="10"/>
    <x v="9"/>
    <x v="63"/>
    <x v="3"/>
    <s v="TEC-CO-10001449"/>
    <x v="2"/>
    <x v="16"/>
    <x v="306"/>
    <x v="5614"/>
    <n v="5"/>
    <n v="0.4"/>
    <n v="239.99600000000009"/>
    <x v="2"/>
    <x v="0"/>
  </r>
  <r>
    <n v="8801"/>
    <x v="4387"/>
    <x v="51"/>
    <d v="2019-11-27T00:00:00"/>
    <s v="Standard Class"/>
    <s v="CS-12250"/>
    <x v="294"/>
    <x v="1"/>
    <x v="0"/>
    <x v="22"/>
    <x v="10"/>
    <x v="36"/>
    <x v="2"/>
    <s v="OFF-PA-10004285"/>
    <x v="1"/>
    <x v="10"/>
    <x v="1268"/>
    <x v="1432"/>
    <n v="2"/>
    <n v="0.2"/>
    <n v="3.7407999999999997"/>
    <x v="2"/>
    <x v="0"/>
  </r>
  <r>
    <n v="8802"/>
    <x v="4388"/>
    <x v="338"/>
    <d v="2018-11-12T00:00:00"/>
    <s v="First Class"/>
    <s v="AB-10015"/>
    <x v="755"/>
    <x v="0"/>
    <x v="0"/>
    <x v="268"/>
    <x v="26"/>
    <x v="335"/>
    <x v="2"/>
    <s v="TEC-PH-10000562"/>
    <x v="2"/>
    <x v="7"/>
    <x v="1707"/>
    <x v="5615"/>
    <n v="2"/>
    <n v="0"/>
    <n v="62.15440000000001"/>
    <x v="2"/>
    <x v="0"/>
  </r>
  <r>
    <n v="8803"/>
    <x v="4388"/>
    <x v="338"/>
    <d v="2018-11-12T00:00:00"/>
    <s v="First Class"/>
    <s v="AB-10015"/>
    <x v="755"/>
    <x v="0"/>
    <x v="0"/>
    <x v="268"/>
    <x v="26"/>
    <x v="335"/>
    <x v="2"/>
    <s v="FUR-BO-10003966"/>
    <x v="0"/>
    <x v="0"/>
    <x v="1095"/>
    <x v="2661"/>
    <n v="2"/>
    <n v="0"/>
    <n v="54.713599999999985"/>
    <x v="2"/>
    <x v="0"/>
  </r>
  <r>
    <n v="8804"/>
    <x v="4389"/>
    <x v="520"/>
    <d v="2017-01-01T00:00:00"/>
    <s v="First Class"/>
    <s v="AH-10030"/>
    <x v="692"/>
    <x v="1"/>
    <x v="0"/>
    <x v="20"/>
    <x v="15"/>
    <x v="45"/>
    <x v="3"/>
    <s v="TEC-AC-10003614"/>
    <x v="2"/>
    <x v="11"/>
    <x v="567"/>
    <x v="5616"/>
    <n v="3"/>
    <n v="0"/>
    <n v="11.474099999999996"/>
    <x v="2"/>
    <x v="0"/>
  </r>
  <r>
    <n v="8805"/>
    <x v="4389"/>
    <x v="520"/>
    <d v="2017-01-01T00:00:00"/>
    <s v="First Class"/>
    <s v="AH-10030"/>
    <x v="692"/>
    <x v="1"/>
    <x v="0"/>
    <x v="20"/>
    <x v="15"/>
    <x v="45"/>
    <x v="3"/>
    <s v="OFF-LA-10003148"/>
    <x v="1"/>
    <x v="2"/>
    <x v="166"/>
    <x v="1381"/>
    <n v="3"/>
    <n v="0"/>
    <n v="8.6939999999999991"/>
    <x v="2"/>
    <x v="0"/>
  </r>
  <r>
    <n v="8806"/>
    <x v="4390"/>
    <x v="971"/>
    <d v="2019-08-23T00:00:00"/>
    <s v="Standard Class"/>
    <s v="DO-13435"/>
    <x v="157"/>
    <x v="0"/>
    <x v="0"/>
    <x v="288"/>
    <x v="7"/>
    <x v="362"/>
    <x v="1"/>
    <s v="OFF-BI-10002133"/>
    <x v="1"/>
    <x v="8"/>
    <x v="1147"/>
    <x v="5617"/>
    <n v="3"/>
    <n v="0.2"/>
    <n v="37.235999999999997"/>
    <x v="1"/>
    <x v="0"/>
  </r>
  <r>
    <n v="8807"/>
    <x v="4391"/>
    <x v="126"/>
    <d v="2018-09-16T00:00:00"/>
    <s v="Standard Class"/>
    <s v="MC-17590"/>
    <x v="565"/>
    <x v="1"/>
    <x v="0"/>
    <x v="456"/>
    <x v="15"/>
    <x v="549"/>
    <x v="3"/>
    <s v="FUR-FU-10002813"/>
    <x v="0"/>
    <x v="5"/>
    <x v="1691"/>
    <x v="586"/>
    <n v="2"/>
    <n v="0"/>
    <n v="14.572799999999997"/>
    <x v="2"/>
    <x v="0"/>
  </r>
  <r>
    <n v="8808"/>
    <x v="4392"/>
    <x v="40"/>
    <d v="2019-10-31T00:00:00"/>
    <s v="Standard Class"/>
    <s v="JF-15190"/>
    <x v="440"/>
    <x v="0"/>
    <x v="0"/>
    <x v="10"/>
    <x v="9"/>
    <x v="63"/>
    <x v="3"/>
    <s v="OFF-BI-10004330"/>
    <x v="1"/>
    <x v="8"/>
    <x v="803"/>
    <x v="5618"/>
    <n v="3"/>
    <n v="0.7"/>
    <n v="-27.734999999999992"/>
    <x v="2"/>
    <x v="0"/>
  </r>
  <r>
    <n v="8809"/>
    <x v="4392"/>
    <x v="40"/>
    <d v="2019-10-31T00:00:00"/>
    <s v="Standard Class"/>
    <s v="JF-15190"/>
    <x v="440"/>
    <x v="0"/>
    <x v="0"/>
    <x v="10"/>
    <x v="9"/>
    <x v="63"/>
    <x v="3"/>
    <s v="TEC-PH-10002807"/>
    <x v="2"/>
    <x v="7"/>
    <x v="1239"/>
    <x v="5619"/>
    <n v="5"/>
    <n v="0.4"/>
    <n v="19.775000000000006"/>
    <x v="2"/>
    <x v="0"/>
  </r>
  <r>
    <n v="8810"/>
    <x v="4392"/>
    <x v="40"/>
    <d v="2019-10-31T00:00:00"/>
    <s v="Standard Class"/>
    <s v="JF-15190"/>
    <x v="440"/>
    <x v="0"/>
    <x v="0"/>
    <x v="10"/>
    <x v="9"/>
    <x v="63"/>
    <x v="3"/>
    <s v="OFF-LA-10001404"/>
    <x v="1"/>
    <x v="2"/>
    <x v="925"/>
    <x v="1816"/>
    <n v="5"/>
    <n v="0.2"/>
    <n v="4.9815000000000005"/>
    <x v="2"/>
    <x v="0"/>
  </r>
  <r>
    <n v="8811"/>
    <x v="4393"/>
    <x v="1109"/>
    <d v="2019-06-04T00:00:00"/>
    <s v="Standard Class"/>
    <s v="SM-20950"/>
    <x v="416"/>
    <x v="1"/>
    <x v="0"/>
    <x v="1"/>
    <x v="1"/>
    <x v="25"/>
    <x v="1"/>
    <s v="OFF-PA-10004911"/>
    <x v="1"/>
    <x v="10"/>
    <x v="938"/>
    <x v="5620"/>
    <n v="4"/>
    <n v="0"/>
    <n v="18.009600000000002"/>
    <x v="1"/>
    <x v="0"/>
  </r>
  <r>
    <n v="8812"/>
    <x v="4394"/>
    <x v="387"/>
    <d v="2018-03-13T00:00:00"/>
    <s v="Standard Class"/>
    <s v="SP-20650"/>
    <x v="70"/>
    <x v="1"/>
    <x v="0"/>
    <x v="25"/>
    <x v="12"/>
    <x v="30"/>
    <x v="2"/>
    <s v="OFF-AP-10004233"/>
    <x v="1"/>
    <x v="9"/>
    <x v="1131"/>
    <x v="5621"/>
    <n v="3"/>
    <n v="0.1"/>
    <n v="48.333599999999976"/>
    <x v="2"/>
    <x v="0"/>
  </r>
  <r>
    <n v="8813"/>
    <x v="4394"/>
    <x v="387"/>
    <d v="2018-03-13T00:00:00"/>
    <s v="Standard Class"/>
    <s v="SP-20650"/>
    <x v="70"/>
    <x v="1"/>
    <x v="0"/>
    <x v="25"/>
    <x v="12"/>
    <x v="30"/>
    <x v="2"/>
    <s v="OFF-AR-10002766"/>
    <x v="1"/>
    <x v="6"/>
    <x v="1050"/>
    <x v="2255"/>
    <n v="5"/>
    <n v="0"/>
    <n v="3.7529999999999997"/>
    <x v="2"/>
    <x v="0"/>
  </r>
  <r>
    <n v="8814"/>
    <x v="4395"/>
    <x v="353"/>
    <d v="2017-07-31T00:00:00"/>
    <s v="Standard Class"/>
    <s v="CK-12760"/>
    <x v="316"/>
    <x v="1"/>
    <x v="0"/>
    <x v="220"/>
    <x v="16"/>
    <x v="275"/>
    <x v="1"/>
    <s v="FUR-CH-10003199"/>
    <x v="0"/>
    <x v="1"/>
    <x v="637"/>
    <x v="4602"/>
    <n v="3"/>
    <n v="0.2"/>
    <n v="13.317599999999985"/>
    <x v="1"/>
    <x v="0"/>
  </r>
  <r>
    <n v="8815"/>
    <x v="4396"/>
    <x v="521"/>
    <d v="2017-11-25T00:00:00"/>
    <s v="Second Class"/>
    <s v="PW-19240"/>
    <x v="617"/>
    <x v="0"/>
    <x v="0"/>
    <x v="40"/>
    <x v="13"/>
    <x v="49"/>
    <x v="3"/>
    <s v="TEC-PH-10003012"/>
    <x v="2"/>
    <x v="7"/>
    <x v="348"/>
    <x v="673"/>
    <n v="2"/>
    <n v="0"/>
    <n v="89.314199999999971"/>
    <x v="2"/>
    <x v="0"/>
  </r>
  <r>
    <n v="8816"/>
    <x v="4396"/>
    <x v="521"/>
    <d v="2017-11-25T00:00:00"/>
    <s v="Second Class"/>
    <s v="PW-19240"/>
    <x v="617"/>
    <x v="0"/>
    <x v="0"/>
    <x v="40"/>
    <x v="13"/>
    <x v="49"/>
    <x v="3"/>
    <s v="OFF-PA-10001583"/>
    <x v="1"/>
    <x v="10"/>
    <x v="1831"/>
    <x v="5622"/>
    <n v="6"/>
    <n v="0"/>
    <n v="20.726999999999997"/>
    <x v="2"/>
    <x v="0"/>
  </r>
  <r>
    <n v="8817"/>
    <x v="4396"/>
    <x v="521"/>
    <d v="2017-11-25T00:00:00"/>
    <s v="Second Class"/>
    <s v="PW-19240"/>
    <x v="617"/>
    <x v="0"/>
    <x v="0"/>
    <x v="40"/>
    <x v="13"/>
    <x v="49"/>
    <x v="3"/>
    <s v="OFF-AR-10001940"/>
    <x v="1"/>
    <x v="6"/>
    <x v="170"/>
    <x v="2805"/>
    <n v="4"/>
    <n v="0"/>
    <n v="5.6416000000000004"/>
    <x v="2"/>
    <x v="0"/>
  </r>
  <r>
    <n v="8818"/>
    <x v="4396"/>
    <x v="521"/>
    <d v="2017-11-25T00:00:00"/>
    <s v="Second Class"/>
    <s v="PW-19240"/>
    <x v="617"/>
    <x v="0"/>
    <x v="0"/>
    <x v="40"/>
    <x v="13"/>
    <x v="49"/>
    <x v="3"/>
    <s v="OFF-EN-10003286"/>
    <x v="1"/>
    <x v="12"/>
    <x v="153"/>
    <x v="3416"/>
    <n v="2"/>
    <n v="0"/>
    <n v="7.783199999999999"/>
    <x v="2"/>
    <x v="0"/>
  </r>
  <r>
    <n v="8819"/>
    <x v="4396"/>
    <x v="521"/>
    <d v="2017-11-25T00:00:00"/>
    <s v="Second Class"/>
    <s v="PW-19240"/>
    <x v="617"/>
    <x v="0"/>
    <x v="0"/>
    <x v="40"/>
    <x v="13"/>
    <x v="49"/>
    <x v="3"/>
    <s v="OFF-PA-10003441"/>
    <x v="1"/>
    <x v="10"/>
    <x v="490"/>
    <x v="789"/>
    <n v="6"/>
    <n v="0"/>
    <n v="18.662400000000002"/>
    <x v="2"/>
    <x v="0"/>
  </r>
  <r>
    <n v="8820"/>
    <x v="4397"/>
    <x v="109"/>
    <d v="2017-12-02T00:00:00"/>
    <s v="Standard Class"/>
    <s v="EB-14170"/>
    <x v="432"/>
    <x v="0"/>
    <x v="0"/>
    <x v="89"/>
    <x v="5"/>
    <x v="110"/>
    <x v="2"/>
    <s v="OFF-PA-10003395"/>
    <x v="1"/>
    <x v="10"/>
    <x v="656"/>
    <x v="763"/>
    <n v="4"/>
    <n v="0.2"/>
    <n v="117.43199999999999"/>
    <x v="2"/>
    <x v="0"/>
  </r>
  <r>
    <n v="8821"/>
    <x v="4398"/>
    <x v="132"/>
    <d v="2019-11-07T00:00:00"/>
    <s v="Standard Class"/>
    <s v="DK-13090"/>
    <x v="54"/>
    <x v="0"/>
    <x v="0"/>
    <x v="333"/>
    <x v="2"/>
    <x v="414"/>
    <x v="0"/>
    <s v="TEC-CO-10003236"/>
    <x v="2"/>
    <x v="16"/>
    <x v="456"/>
    <x v="324"/>
    <n v="2"/>
    <n v="0.2"/>
    <n v="311.99479999999994"/>
    <x v="0"/>
    <x v="0"/>
  </r>
  <r>
    <n v="8822"/>
    <x v="4398"/>
    <x v="132"/>
    <d v="2019-11-07T00:00:00"/>
    <s v="Standard Class"/>
    <s v="DK-13090"/>
    <x v="54"/>
    <x v="0"/>
    <x v="0"/>
    <x v="333"/>
    <x v="2"/>
    <x v="414"/>
    <x v="0"/>
    <s v="OFF-BI-10002982"/>
    <x v="1"/>
    <x v="8"/>
    <x v="1267"/>
    <x v="5623"/>
    <n v="2"/>
    <n v="0.7"/>
    <n v="-2.9963999999999995"/>
    <x v="0"/>
    <x v="0"/>
  </r>
  <r>
    <n v="8823"/>
    <x v="4398"/>
    <x v="132"/>
    <d v="2019-11-07T00:00:00"/>
    <s v="Standard Class"/>
    <s v="DK-13090"/>
    <x v="54"/>
    <x v="0"/>
    <x v="0"/>
    <x v="333"/>
    <x v="2"/>
    <x v="414"/>
    <x v="0"/>
    <s v="OFF-AR-10004010"/>
    <x v="1"/>
    <x v="6"/>
    <x v="1743"/>
    <x v="4029"/>
    <n v="2"/>
    <n v="0.2"/>
    <n v="4.1987999999999985"/>
    <x v="0"/>
    <x v="0"/>
  </r>
  <r>
    <n v="8824"/>
    <x v="4398"/>
    <x v="132"/>
    <d v="2019-11-07T00:00:00"/>
    <s v="Standard Class"/>
    <s v="DK-13090"/>
    <x v="54"/>
    <x v="0"/>
    <x v="0"/>
    <x v="333"/>
    <x v="2"/>
    <x v="414"/>
    <x v="0"/>
    <s v="OFF-PA-10002947"/>
    <x v="1"/>
    <x v="10"/>
    <x v="710"/>
    <x v="1432"/>
    <n v="2"/>
    <n v="0.2"/>
    <n v="3.7407999999999997"/>
    <x v="0"/>
    <x v="0"/>
  </r>
  <r>
    <n v="8825"/>
    <x v="4399"/>
    <x v="708"/>
    <d v="2019-03-23T00:00:00"/>
    <s v="Second Class"/>
    <s v="TB-21055"/>
    <x v="26"/>
    <x v="0"/>
    <x v="0"/>
    <x v="265"/>
    <x v="9"/>
    <x v="331"/>
    <x v="3"/>
    <s v="OFF-EN-10003845"/>
    <x v="1"/>
    <x v="12"/>
    <x v="436"/>
    <x v="3179"/>
    <n v="3"/>
    <n v="0.2"/>
    <n v="2.8781999999999992"/>
    <x v="2"/>
    <x v="0"/>
  </r>
  <r>
    <n v="8826"/>
    <x v="4400"/>
    <x v="546"/>
    <d v="2017-12-22T00:00:00"/>
    <s v="First Class"/>
    <s v="AG-10900"/>
    <x v="151"/>
    <x v="0"/>
    <x v="0"/>
    <x v="10"/>
    <x v="9"/>
    <x v="63"/>
    <x v="3"/>
    <s v="OFF-LA-10003190"/>
    <x v="1"/>
    <x v="2"/>
    <x v="1172"/>
    <x v="2789"/>
    <n v="3"/>
    <n v="0.2"/>
    <n v="2.5056000000000003"/>
    <x v="2"/>
    <x v="0"/>
  </r>
  <r>
    <n v="8827"/>
    <x v="4401"/>
    <x v="1063"/>
    <d v="2016-04-06T00:00:00"/>
    <s v="Second Class"/>
    <s v="SC-20020"/>
    <x v="710"/>
    <x v="0"/>
    <x v="0"/>
    <x v="12"/>
    <x v="5"/>
    <x v="14"/>
    <x v="2"/>
    <s v="OFF-PA-10002986"/>
    <x v="1"/>
    <x v="10"/>
    <x v="482"/>
    <x v="3059"/>
    <n v="5"/>
    <n v="0.2"/>
    <n v="9.3520000000000003"/>
    <x v="2"/>
    <x v="0"/>
  </r>
  <r>
    <n v="8828"/>
    <x v="4401"/>
    <x v="1063"/>
    <d v="2016-04-06T00:00:00"/>
    <s v="Second Class"/>
    <s v="SC-20020"/>
    <x v="710"/>
    <x v="0"/>
    <x v="0"/>
    <x v="12"/>
    <x v="5"/>
    <x v="14"/>
    <x v="2"/>
    <s v="OFF-PA-10001593"/>
    <x v="1"/>
    <x v="10"/>
    <x v="1764"/>
    <x v="1399"/>
    <n v="7"/>
    <n v="0.2"/>
    <n v="10.464999999999998"/>
    <x v="2"/>
    <x v="0"/>
  </r>
  <r>
    <n v="8829"/>
    <x v="4402"/>
    <x v="1117"/>
    <d v="2017-06-09T00:00:00"/>
    <s v="Standard Class"/>
    <s v="BB-11545"/>
    <x v="179"/>
    <x v="1"/>
    <x v="0"/>
    <x v="490"/>
    <x v="25"/>
    <x v="584"/>
    <x v="2"/>
    <s v="OFF-PA-10000528"/>
    <x v="1"/>
    <x v="10"/>
    <x v="1145"/>
    <x v="232"/>
    <n v="2"/>
    <n v="0"/>
    <n v="4.7519999999999998"/>
    <x v="2"/>
    <x v="0"/>
  </r>
  <r>
    <n v="8830"/>
    <x v="4403"/>
    <x v="191"/>
    <d v="2016-10-09T00:00:00"/>
    <s v="First Class"/>
    <s v="VP-21760"/>
    <x v="778"/>
    <x v="1"/>
    <x v="0"/>
    <x v="245"/>
    <x v="14"/>
    <x v="303"/>
    <x v="2"/>
    <s v="OFF-ST-10001932"/>
    <x v="1"/>
    <x v="4"/>
    <x v="1650"/>
    <x v="5624"/>
    <n v="2"/>
    <n v="0"/>
    <n v="54.087600000000009"/>
    <x v="2"/>
    <x v="0"/>
  </r>
  <r>
    <n v="8831"/>
    <x v="4404"/>
    <x v="1036"/>
    <d v="2018-08-24T00:00:00"/>
    <s v="Second Class"/>
    <s v="RP-19270"/>
    <x v="345"/>
    <x v="1"/>
    <x v="0"/>
    <x v="4"/>
    <x v="4"/>
    <x v="60"/>
    <x v="1"/>
    <s v="OFF-BI-10003727"/>
    <x v="1"/>
    <x v="8"/>
    <x v="805"/>
    <x v="5625"/>
    <n v="10"/>
    <n v="0.2"/>
    <n v="11.703999999999997"/>
    <x v="1"/>
    <x v="0"/>
  </r>
  <r>
    <n v="8832"/>
    <x v="4405"/>
    <x v="219"/>
    <d v="2017-11-19T00:00:00"/>
    <s v="Standard Class"/>
    <s v="DH-13675"/>
    <x v="723"/>
    <x v="2"/>
    <x v="0"/>
    <x v="193"/>
    <x v="17"/>
    <x v="244"/>
    <x v="0"/>
    <s v="FUR-FU-10002759"/>
    <x v="0"/>
    <x v="5"/>
    <x v="560"/>
    <x v="792"/>
    <n v="2"/>
    <n v="0"/>
    <n v="14.3856"/>
    <x v="0"/>
    <x v="0"/>
  </r>
  <r>
    <n v="8833"/>
    <x v="4406"/>
    <x v="137"/>
    <d v="2017-06-27T00:00:00"/>
    <s v="Standard Class"/>
    <s v="SW-20455"/>
    <x v="517"/>
    <x v="0"/>
    <x v="0"/>
    <x v="30"/>
    <x v="15"/>
    <x v="144"/>
    <x v="3"/>
    <s v="OFF-BI-10000545"/>
    <x v="1"/>
    <x v="8"/>
    <x v="692"/>
    <x v="1396"/>
    <n v="2"/>
    <n v="0.2"/>
    <n v="456.58800000000002"/>
    <x v="2"/>
    <x v="0"/>
  </r>
  <r>
    <n v="8834"/>
    <x v="4407"/>
    <x v="241"/>
    <d v="2019-09-28T00:00:00"/>
    <s v="Standard Class"/>
    <s v="KF-16285"/>
    <x v="580"/>
    <x v="2"/>
    <x v="0"/>
    <x v="406"/>
    <x v="32"/>
    <x v="493"/>
    <x v="0"/>
    <s v="OFF-ST-10004950"/>
    <x v="1"/>
    <x v="4"/>
    <x v="1519"/>
    <x v="4729"/>
    <n v="1"/>
    <n v="0"/>
    <n v="3.8774999999999995"/>
    <x v="0"/>
    <x v="0"/>
  </r>
  <r>
    <n v="8835"/>
    <x v="4407"/>
    <x v="241"/>
    <d v="2019-09-28T00:00:00"/>
    <s v="Standard Class"/>
    <s v="KF-16285"/>
    <x v="580"/>
    <x v="2"/>
    <x v="0"/>
    <x v="406"/>
    <x v="32"/>
    <x v="493"/>
    <x v="0"/>
    <s v="TEC-PH-10003171"/>
    <x v="2"/>
    <x v="7"/>
    <x v="1504"/>
    <x v="5626"/>
    <n v="2"/>
    <n v="0"/>
    <n v="25.171999999999997"/>
    <x v="0"/>
    <x v="0"/>
  </r>
  <r>
    <n v="8836"/>
    <x v="4407"/>
    <x v="241"/>
    <d v="2019-09-28T00:00:00"/>
    <s v="Standard Class"/>
    <s v="KF-16285"/>
    <x v="580"/>
    <x v="2"/>
    <x v="0"/>
    <x v="406"/>
    <x v="32"/>
    <x v="493"/>
    <x v="0"/>
    <s v="OFF-AR-10000614"/>
    <x v="1"/>
    <x v="6"/>
    <x v="1731"/>
    <x v="293"/>
    <n v="4"/>
    <n v="0"/>
    <n v="3.7127999999999997"/>
    <x v="0"/>
    <x v="0"/>
  </r>
  <r>
    <n v="8837"/>
    <x v="4407"/>
    <x v="241"/>
    <d v="2019-09-28T00:00:00"/>
    <s v="Standard Class"/>
    <s v="KF-16285"/>
    <x v="580"/>
    <x v="2"/>
    <x v="0"/>
    <x v="406"/>
    <x v="32"/>
    <x v="493"/>
    <x v="0"/>
    <s v="OFF-AR-10000034"/>
    <x v="1"/>
    <x v="6"/>
    <x v="751"/>
    <x v="1936"/>
    <n v="3"/>
    <n v="0"/>
    <n v="4.9607999999999999"/>
    <x v="0"/>
    <x v="0"/>
  </r>
  <r>
    <n v="8838"/>
    <x v="4407"/>
    <x v="241"/>
    <d v="2019-09-28T00:00:00"/>
    <s v="Standard Class"/>
    <s v="KF-16285"/>
    <x v="580"/>
    <x v="2"/>
    <x v="0"/>
    <x v="406"/>
    <x v="32"/>
    <x v="493"/>
    <x v="0"/>
    <s v="OFF-LA-10003766"/>
    <x v="1"/>
    <x v="2"/>
    <x v="365"/>
    <x v="2143"/>
    <n v="5"/>
    <n v="0"/>
    <n v="7.5600000000000005"/>
    <x v="0"/>
    <x v="0"/>
  </r>
  <r>
    <n v="8839"/>
    <x v="4408"/>
    <x v="322"/>
    <d v="2016-04-10T00:00:00"/>
    <s v="Second Class"/>
    <s v="FH-14275"/>
    <x v="395"/>
    <x v="1"/>
    <x v="0"/>
    <x v="1"/>
    <x v="1"/>
    <x v="25"/>
    <x v="1"/>
    <s v="OFF-AR-10001725"/>
    <x v="1"/>
    <x v="6"/>
    <x v="1549"/>
    <x v="421"/>
    <n v="3"/>
    <n v="0"/>
    <n v="18.447000000000003"/>
    <x v="1"/>
    <x v="0"/>
  </r>
  <r>
    <n v="8840"/>
    <x v="4408"/>
    <x v="322"/>
    <d v="2016-04-10T00:00:00"/>
    <s v="Second Class"/>
    <s v="FH-14275"/>
    <x v="395"/>
    <x v="1"/>
    <x v="0"/>
    <x v="1"/>
    <x v="1"/>
    <x v="25"/>
    <x v="1"/>
    <s v="OFF-BI-10002794"/>
    <x v="1"/>
    <x v="8"/>
    <x v="102"/>
    <x v="959"/>
    <n v="2"/>
    <n v="0.2"/>
    <n v="23.768399999999996"/>
    <x v="1"/>
    <x v="0"/>
  </r>
  <r>
    <n v="8841"/>
    <x v="4408"/>
    <x v="322"/>
    <d v="2016-04-10T00:00:00"/>
    <s v="Second Class"/>
    <s v="FH-14275"/>
    <x v="395"/>
    <x v="1"/>
    <x v="0"/>
    <x v="1"/>
    <x v="1"/>
    <x v="25"/>
    <x v="1"/>
    <s v="TEC-AC-10004171"/>
    <x v="2"/>
    <x v="11"/>
    <x v="1321"/>
    <x v="674"/>
    <n v="3"/>
    <n v="0"/>
    <n v="131.98680000000002"/>
    <x v="1"/>
    <x v="0"/>
  </r>
  <r>
    <n v="8842"/>
    <x v="4409"/>
    <x v="1205"/>
    <d v="2018-02-13T00:00:00"/>
    <s v="Standard Class"/>
    <s v="JR-16210"/>
    <x v="335"/>
    <x v="1"/>
    <x v="0"/>
    <x v="8"/>
    <x v="1"/>
    <x v="94"/>
    <x v="1"/>
    <s v="TEC-AC-10003628"/>
    <x v="2"/>
    <x v="11"/>
    <x v="247"/>
    <x v="1324"/>
    <n v="3"/>
    <n v="0"/>
    <n v="39.586800000000011"/>
    <x v="1"/>
    <x v="0"/>
  </r>
  <r>
    <n v="8843"/>
    <x v="4409"/>
    <x v="1205"/>
    <d v="2018-02-13T00:00:00"/>
    <s v="Standard Class"/>
    <s v="JR-16210"/>
    <x v="335"/>
    <x v="1"/>
    <x v="0"/>
    <x v="8"/>
    <x v="1"/>
    <x v="94"/>
    <x v="1"/>
    <s v="TEC-AC-10004761"/>
    <x v="2"/>
    <x v="11"/>
    <x v="786"/>
    <x v="945"/>
    <n v="2"/>
    <n v="0"/>
    <n v="11.151"/>
    <x v="1"/>
    <x v="0"/>
  </r>
  <r>
    <n v="8844"/>
    <x v="4410"/>
    <x v="728"/>
    <d v="2016-11-20T00:00:00"/>
    <s v="Second Class"/>
    <s v="JC-16105"/>
    <x v="36"/>
    <x v="1"/>
    <x v="0"/>
    <x v="31"/>
    <x v="11"/>
    <x v="39"/>
    <x v="2"/>
    <s v="OFF-ST-10000885"/>
    <x v="1"/>
    <x v="4"/>
    <x v="1666"/>
    <x v="5335"/>
    <n v="5"/>
    <n v="0"/>
    <n v="16.787500000000001"/>
    <x v="2"/>
    <x v="0"/>
  </r>
  <r>
    <n v="8845"/>
    <x v="4411"/>
    <x v="404"/>
    <d v="2019-12-23T00:00:00"/>
    <s v="Standard Class"/>
    <s v="BP-11290"/>
    <x v="443"/>
    <x v="0"/>
    <x v="0"/>
    <x v="38"/>
    <x v="24"/>
    <x v="47"/>
    <x v="3"/>
    <s v="OFF-BI-10004209"/>
    <x v="1"/>
    <x v="8"/>
    <x v="1215"/>
    <x v="5627"/>
    <n v="3"/>
    <n v="0.7"/>
    <n v="-6.0299999999999976"/>
    <x v="2"/>
    <x v="0"/>
  </r>
  <r>
    <n v="8846"/>
    <x v="4411"/>
    <x v="404"/>
    <d v="2019-12-23T00:00:00"/>
    <s v="Standard Class"/>
    <s v="BP-11290"/>
    <x v="443"/>
    <x v="0"/>
    <x v="0"/>
    <x v="38"/>
    <x v="24"/>
    <x v="47"/>
    <x v="3"/>
    <s v="OFF-FA-10002988"/>
    <x v="1"/>
    <x v="13"/>
    <x v="132"/>
    <x v="5628"/>
    <n v="3"/>
    <n v="0.2"/>
    <n v="1.7486999999999999"/>
    <x v="2"/>
    <x v="0"/>
  </r>
  <r>
    <n v="8847"/>
    <x v="4411"/>
    <x v="404"/>
    <d v="2019-12-23T00:00:00"/>
    <s v="Standard Class"/>
    <s v="BP-11290"/>
    <x v="443"/>
    <x v="0"/>
    <x v="0"/>
    <x v="38"/>
    <x v="24"/>
    <x v="47"/>
    <x v="3"/>
    <s v="OFF-PA-10002222"/>
    <x v="1"/>
    <x v="10"/>
    <x v="394"/>
    <x v="5566"/>
    <n v="5"/>
    <n v="0.2"/>
    <n v="29.691999999999993"/>
    <x v="2"/>
    <x v="0"/>
  </r>
  <r>
    <n v="8848"/>
    <x v="4411"/>
    <x v="404"/>
    <d v="2019-12-23T00:00:00"/>
    <s v="Standard Class"/>
    <s v="BP-11290"/>
    <x v="443"/>
    <x v="0"/>
    <x v="0"/>
    <x v="38"/>
    <x v="24"/>
    <x v="47"/>
    <x v="3"/>
    <s v="OFF-AP-10004487"/>
    <x v="1"/>
    <x v="9"/>
    <x v="722"/>
    <x v="5629"/>
    <n v="2"/>
    <n v="0.2"/>
    <n v="13.011199999999995"/>
    <x v="2"/>
    <x v="0"/>
  </r>
  <r>
    <n v="8849"/>
    <x v="4412"/>
    <x v="740"/>
    <d v="2017-07-04T00:00:00"/>
    <s v="First Class"/>
    <s v="FA-14230"/>
    <x v="135"/>
    <x v="1"/>
    <x v="0"/>
    <x v="253"/>
    <x v="3"/>
    <x v="313"/>
    <x v="0"/>
    <s v="TEC-PH-10003505"/>
    <x v="2"/>
    <x v="7"/>
    <x v="910"/>
    <x v="5630"/>
    <n v="1"/>
    <n v="0.2"/>
    <n v="8.3519999999999932"/>
    <x v="0"/>
    <x v="0"/>
  </r>
  <r>
    <n v="8850"/>
    <x v="4412"/>
    <x v="740"/>
    <d v="2017-07-04T00:00:00"/>
    <s v="First Class"/>
    <s v="FA-14230"/>
    <x v="135"/>
    <x v="1"/>
    <x v="0"/>
    <x v="253"/>
    <x v="3"/>
    <x v="313"/>
    <x v="0"/>
    <s v="FUR-FU-10000076"/>
    <x v="0"/>
    <x v="5"/>
    <x v="884"/>
    <x v="5631"/>
    <n v="10"/>
    <n v="0.2"/>
    <n v="45.954000000000008"/>
    <x v="0"/>
    <x v="0"/>
  </r>
  <r>
    <n v="8851"/>
    <x v="4412"/>
    <x v="740"/>
    <d v="2017-07-04T00:00:00"/>
    <s v="First Class"/>
    <s v="FA-14230"/>
    <x v="135"/>
    <x v="1"/>
    <x v="0"/>
    <x v="253"/>
    <x v="3"/>
    <x v="313"/>
    <x v="0"/>
    <s v="OFF-BI-10004728"/>
    <x v="1"/>
    <x v="8"/>
    <x v="544"/>
    <x v="5632"/>
    <n v="2"/>
    <n v="0.7"/>
    <n v="-2.3136000000000001"/>
    <x v="0"/>
    <x v="0"/>
  </r>
  <r>
    <n v="8852"/>
    <x v="4412"/>
    <x v="740"/>
    <d v="2017-07-04T00:00:00"/>
    <s v="First Class"/>
    <s v="FA-14230"/>
    <x v="135"/>
    <x v="1"/>
    <x v="0"/>
    <x v="253"/>
    <x v="3"/>
    <x v="313"/>
    <x v="0"/>
    <s v="OFF-PA-10002250"/>
    <x v="1"/>
    <x v="10"/>
    <x v="706"/>
    <x v="1746"/>
    <n v="2"/>
    <n v="0.2"/>
    <n v="3.2871999999999999"/>
    <x v="0"/>
    <x v="0"/>
  </r>
  <r>
    <n v="8853"/>
    <x v="4413"/>
    <x v="1169"/>
    <d v="2016-10-13T00:00:00"/>
    <s v="Second Class"/>
    <s v="DN-13690"/>
    <x v="35"/>
    <x v="0"/>
    <x v="0"/>
    <x v="20"/>
    <x v="15"/>
    <x v="164"/>
    <x v="3"/>
    <s v="OFF-PA-10003823"/>
    <x v="1"/>
    <x v="10"/>
    <x v="1010"/>
    <x v="1862"/>
    <n v="4"/>
    <n v="0"/>
    <n v="55.763999999999996"/>
    <x v="2"/>
    <x v="0"/>
  </r>
  <r>
    <n v="8854"/>
    <x v="4414"/>
    <x v="357"/>
    <d v="2017-09-25T00:00:00"/>
    <s v="First Class"/>
    <s v="FO-14305"/>
    <x v="383"/>
    <x v="0"/>
    <x v="0"/>
    <x v="10"/>
    <x v="9"/>
    <x v="105"/>
    <x v="3"/>
    <s v="OFF-SU-10000898"/>
    <x v="1"/>
    <x v="14"/>
    <x v="1190"/>
    <x v="5633"/>
    <n v="5"/>
    <n v="0.2"/>
    <n v="6.2549999999999919"/>
    <x v="2"/>
    <x v="0"/>
  </r>
  <r>
    <n v="8855"/>
    <x v="4414"/>
    <x v="357"/>
    <d v="2017-09-25T00:00:00"/>
    <s v="First Class"/>
    <s v="FO-14305"/>
    <x v="383"/>
    <x v="0"/>
    <x v="0"/>
    <x v="10"/>
    <x v="9"/>
    <x v="105"/>
    <x v="3"/>
    <s v="TEC-AC-10003832"/>
    <x v="2"/>
    <x v="11"/>
    <x v="218"/>
    <x v="231"/>
    <n v="3"/>
    <n v="0.2"/>
    <n v="-7.724700000000098"/>
    <x v="2"/>
    <x v="0"/>
  </r>
  <r>
    <n v="8856"/>
    <x v="4415"/>
    <x v="165"/>
    <d v="2019-12-30T00:00:00"/>
    <s v="Standard Class"/>
    <s v="DP-13105"/>
    <x v="317"/>
    <x v="1"/>
    <x v="0"/>
    <x v="347"/>
    <x v="45"/>
    <x v="428"/>
    <x v="1"/>
    <s v="OFF-BI-10001679"/>
    <x v="1"/>
    <x v="8"/>
    <x v="214"/>
    <x v="3406"/>
    <n v="3"/>
    <n v="0.2"/>
    <n v="7.9919999999999991"/>
    <x v="1"/>
    <x v="0"/>
  </r>
  <r>
    <n v="8857"/>
    <x v="4416"/>
    <x v="119"/>
    <d v="2019-10-20T00:00:00"/>
    <s v="Standard Class"/>
    <s v="JW-15220"/>
    <x v="478"/>
    <x v="1"/>
    <x v="0"/>
    <x v="301"/>
    <x v="1"/>
    <x v="378"/>
    <x v="1"/>
    <s v="TEC-AC-10002335"/>
    <x v="2"/>
    <x v="11"/>
    <x v="343"/>
    <x v="4552"/>
    <n v="6"/>
    <n v="0"/>
    <n v="39.888599999999997"/>
    <x v="1"/>
    <x v="0"/>
  </r>
  <r>
    <n v="8858"/>
    <x v="4416"/>
    <x v="119"/>
    <d v="2019-10-20T00:00:00"/>
    <s v="Standard Class"/>
    <s v="JW-15220"/>
    <x v="478"/>
    <x v="1"/>
    <x v="0"/>
    <x v="301"/>
    <x v="1"/>
    <x v="378"/>
    <x v="1"/>
    <s v="TEC-PH-10003187"/>
    <x v="2"/>
    <x v="7"/>
    <x v="1419"/>
    <x v="236"/>
    <n v="2"/>
    <n v="0.2"/>
    <n v="-7.9959999999999996"/>
    <x v="1"/>
    <x v="0"/>
  </r>
  <r>
    <n v="8859"/>
    <x v="4416"/>
    <x v="119"/>
    <d v="2019-10-20T00:00:00"/>
    <s v="Standard Class"/>
    <s v="JW-15220"/>
    <x v="478"/>
    <x v="1"/>
    <x v="0"/>
    <x v="301"/>
    <x v="1"/>
    <x v="378"/>
    <x v="1"/>
    <s v="OFF-BI-10003527"/>
    <x v="1"/>
    <x v="8"/>
    <x v="451"/>
    <x v="5634"/>
    <n v="5"/>
    <n v="0.2"/>
    <n v="1906.4849999999999"/>
    <x v="1"/>
    <x v="0"/>
  </r>
  <r>
    <n v="8860"/>
    <x v="4417"/>
    <x v="648"/>
    <d v="2019-08-26T00:00:00"/>
    <s v="Standard Class"/>
    <s v="TT-21460"/>
    <x v="499"/>
    <x v="2"/>
    <x v="0"/>
    <x v="35"/>
    <x v="3"/>
    <x v="43"/>
    <x v="0"/>
    <s v="TEC-PH-10003171"/>
    <x v="2"/>
    <x v="7"/>
    <x v="1504"/>
    <x v="3651"/>
    <n v="1"/>
    <n v="0.2"/>
    <n v="3.5959999999999983"/>
    <x v="0"/>
    <x v="0"/>
  </r>
  <r>
    <n v="8861"/>
    <x v="4418"/>
    <x v="861"/>
    <d v="2017-09-18T00:00:00"/>
    <s v="Standard Class"/>
    <s v="SN-20560"/>
    <x v="381"/>
    <x v="2"/>
    <x v="0"/>
    <x v="267"/>
    <x v="30"/>
    <x v="334"/>
    <x v="3"/>
    <s v="OFF-LA-10000414"/>
    <x v="1"/>
    <x v="2"/>
    <x v="1643"/>
    <x v="2551"/>
    <n v="3"/>
    <n v="0"/>
    <n v="14.904"/>
    <x v="2"/>
    <x v="0"/>
  </r>
  <r>
    <n v="8862"/>
    <x v="4418"/>
    <x v="861"/>
    <d v="2017-09-18T00:00:00"/>
    <s v="Standard Class"/>
    <s v="SN-20560"/>
    <x v="381"/>
    <x v="2"/>
    <x v="0"/>
    <x v="267"/>
    <x v="30"/>
    <x v="334"/>
    <x v="3"/>
    <s v="FUR-FU-10002107"/>
    <x v="0"/>
    <x v="5"/>
    <x v="1333"/>
    <x v="4206"/>
    <n v="4"/>
    <n v="0"/>
    <n v="3.9248000000000003"/>
    <x v="2"/>
    <x v="0"/>
  </r>
  <r>
    <n v="8863"/>
    <x v="4418"/>
    <x v="861"/>
    <d v="2017-09-18T00:00:00"/>
    <s v="Standard Class"/>
    <s v="SN-20560"/>
    <x v="381"/>
    <x v="2"/>
    <x v="0"/>
    <x v="267"/>
    <x v="30"/>
    <x v="334"/>
    <x v="3"/>
    <s v="OFF-BI-10004593"/>
    <x v="1"/>
    <x v="8"/>
    <x v="270"/>
    <x v="5635"/>
    <n v="4"/>
    <n v="0"/>
    <n v="96.415999999999997"/>
    <x v="2"/>
    <x v="0"/>
  </r>
  <r>
    <n v="8864"/>
    <x v="4418"/>
    <x v="861"/>
    <d v="2017-09-18T00:00:00"/>
    <s v="Standard Class"/>
    <s v="SN-20560"/>
    <x v="381"/>
    <x v="2"/>
    <x v="0"/>
    <x v="267"/>
    <x v="30"/>
    <x v="334"/>
    <x v="3"/>
    <s v="OFF-AP-10003860"/>
    <x v="1"/>
    <x v="9"/>
    <x v="1098"/>
    <x v="5636"/>
    <n v="4"/>
    <n v="0"/>
    <n v="29.980800000000002"/>
    <x v="2"/>
    <x v="0"/>
  </r>
  <r>
    <n v="8865"/>
    <x v="4418"/>
    <x v="861"/>
    <d v="2017-09-18T00:00:00"/>
    <s v="Standard Class"/>
    <s v="SN-20560"/>
    <x v="381"/>
    <x v="2"/>
    <x v="0"/>
    <x v="267"/>
    <x v="30"/>
    <x v="334"/>
    <x v="3"/>
    <s v="OFF-PA-10000556"/>
    <x v="1"/>
    <x v="10"/>
    <x v="1639"/>
    <x v="789"/>
    <n v="6"/>
    <n v="0"/>
    <n v="18.662400000000002"/>
    <x v="2"/>
    <x v="0"/>
  </r>
  <r>
    <n v="8866"/>
    <x v="4419"/>
    <x v="139"/>
    <d v="2017-12-26T00:00:00"/>
    <s v="Standard Class"/>
    <s v="JM-15865"/>
    <x v="622"/>
    <x v="0"/>
    <x v="0"/>
    <x v="81"/>
    <x v="17"/>
    <x v="101"/>
    <x v="0"/>
    <s v="OFF-AP-10003281"/>
    <x v="1"/>
    <x v="9"/>
    <x v="1189"/>
    <x v="2311"/>
    <n v="3"/>
    <n v="0"/>
    <n v="10.880999999999997"/>
    <x v="0"/>
    <x v="0"/>
  </r>
  <r>
    <n v="8867"/>
    <x v="4420"/>
    <x v="59"/>
    <d v="2016-09-23T00:00:00"/>
    <s v="First Class"/>
    <s v="SB-20185"/>
    <x v="766"/>
    <x v="0"/>
    <x v="0"/>
    <x v="22"/>
    <x v="10"/>
    <x v="155"/>
    <x v="2"/>
    <s v="FUR-BO-10004218"/>
    <x v="0"/>
    <x v="0"/>
    <x v="1593"/>
    <x v="5637"/>
    <n v="5"/>
    <n v="0.3"/>
    <n v="-70.489999999999981"/>
    <x v="2"/>
    <x v="0"/>
  </r>
  <r>
    <n v="8868"/>
    <x v="4420"/>
    <x v="59"/>
    <d v="2016-09-23T00:00:00"/>
    <s v="First Class"/>
    <s v="SB-20185"/>
    <x v="766"/>
    <x v="0"/>
    <x v="0"/>
    <x v="22"/>
    <x v="10"/>
    <x v="155"/>
    <x v="2"/>
    <s v="TEC-PH-10002185"/>
    <x v="2"/>
    <x v="7"/>
    <x v="1081"/>
    <x v="3988"/>
    <n v="2"/>
    <n v="0.2"/>
    <n v="3.4749999999999996"/>
    <x v="2"/>
    <x v="0"/>
  </r>
  <r>
    <n v="8869"/>
    <x v="4421"/>
    <x v="254"/>
    <d v="2018-11-08T00:00:00"/>
    <s v="Standard Class"/>
    <s v="CC-12475"/>
    <x v="693"/>
    <x v="0"/>
    <x v="0"/>
    <x v="70"/>
    <x v="1"/>
    <x v="88"/>
    <x v="1"/>
    <s v="TEC-MA-10003176"/>
    <x v="2"/>
    <x v="15"/>
    <x v="1761"/>
    <x v="5638"/>
    <n v="2"/>
    <n v="0.2"/>
    <n v="77.219999999999914"/>
    <x v="1"/>
    <x v="0"/>
  </r>
  <r>
    <n v="8870"/>
    <x v="4422"/>
    <x v="96"/>
    <d v="2019-12-06T00:00:00"/>
    <s v="Standard Class"/>
    <s v="SH-19975"/>
    <x v="64"/>
    <x v="1"/>
    <x v="0"/>
    <x v="4"/>
    <x v="4"/>
    <x v="59"/>
    <x v="1"/>
    <s v="OFF-BI-10002003"/>
    <x v="1"/>
    <x v="8"/>
    <x v="1393"/>
    <x v="482"/>
    <n v="5"/>
    <n v="0.2"/>
    <n v="5.3729999999999993"/>
    <x v="1"/>
    <x v="0"/>
  </r>
  <r>
    <n v="8871"/>
    <x v="4422"/>
    <x v="96"/>
    <d v="2019-12-06T00:00:00"/>
    <s v="Standard Class"/>
    <s v="SH-19975"/>
    <x v="64"/>
    <x v="1"/>
    <x v="0"/>
    <x v="4"/>
    <x v="4"/>
    <x v="59"/>
    <x v="1"/>
    <s v="FUR-FU-10000023"/>
    <x v="0"/>
    <x v="5"/>
    <x v="325"/>
    <x v="5639"/>
    <n v="12"/>
    <n v="0"/>
    <n v="31.099200000000003"/>
    <x v="1"/>
    <x v="0"/>
  </r>
  <r>
    <n v="8872"/>
    <x v="4422"/>
    <x v="96"/>
    <d v="2019-12-06T00:00:00"/>
    <s v="Standard Class"/>
    <s v="SH-19975"/>
    <x v="64"/>
    <x v="1"/>
    <x v="0"/>
    <x v="4"/>
    <x v="4"/>
    <x v="59"/>
    <x v="1"/>
    <s v="OFF-ST-10002756"/>
    <x v="1"/>
    <x v="4"/>
    <x v="273"/>
    <x v="5248"/>
    <n v="4"/>
    <n v="0"/>
    <n v="5.4124000000000478"/>
    <x v="1"/>
    <x v="0"/>
  </r>
  <r>
    <n v="8873"/>
    <x v="4423"/>
    <x v="982"/>
    <d v="2016-10-10T00:00:00"/>
    <s v="Same Day"/>
    <s v="RB-19435"/>
    <x v="579"/>
    <x v="0"/>
    <x v="0"/>
    <x v="38"/>
    <x v="24"/>
    <x v="47"/>
    <x v="3"/>
    <s v="TEC-MA-10002694"/>
    <x v="2"/>
    <x v="15"/>
    <x v="1832"/>
    <x v="5640"/>
    <n v="2"/>
    <n v="0.7"/>
    <n v="-71.39579999999998"/>
    <x v="2"/>
    <x v="0"/>
  </r>
  <r>
    <n v="8874"/>
    <x v="4423"/>
    <x v="982"/>
    <d v="2016-10-10T00:00:00"/>
    <s v="Same Day"/>
    <s v="RB-19435"/>
    <x v="579"/>
    <x v="0"/>
    <x v="0"/>
    <x v="38"/>
    <x v="24"/>
    <x v="47"/>
    <x v="3"/>
    <s v="OFF-BI-10002429"/>
    <x v="1"/>
    <x v="8"/>
    <x v="472"/>
    <x v="3594"/>
    <n v="2"/>
    <n v="0.7"/>
    <n v="-13.393599999999999"/>
    <x v="2"/>
    <x v="0"/>
  </r>
  <r>
    <n v="8875"/>
    <x v="4424"/>
    <x v="237"/>
    <d v="2019-11-16T00:00:00"/>
    <s v="Second Class"/>
    <s v="TC-21295"/>
    <x v="646"/>
    <x v="0"/>
    <x v="0"/>
    <x v="12"/>
    <x v="5"/>
    <x v="14"/>
    <x v="2"/>
    <s v="OFF-BI-10003684"/>
    <x v="1"/>
    <x v="8"/>
    <x v="714"/>
    <x v="5641"/>
    <n v="5"/>
    <n v="0.8"/>
    <n v="-32.984999999999999"/>
    <x v="2"/>
    <x v="0"/>
  </r>
  <r>
    <n v="8876"/>
    <x v="4425"/>
    <x v="572"/>
    <d v="2018-08-19T00:00:00"/>
    <s v="Standard Class"/>
    <s v="CT-11995"/>
    <x v="564"/>
    <x v="0"/>
    <x v="0"/>
    <x v="218"/>
    <x v="5"/>
    <x v="273"/>
    <x v="2"/>
    <s v="OFF-SU-10003505"/>
    <x v="1"/>
    <x v="14"/>
    <x v="413"/>
    <x v="442"/>
    <n v="2"/>
    <n v="0.2"/>
    <n v="-34.758000000000017"/>
    <x v="2"/>
    <x v="0"/>
  </r>
  <r>
    <n v="8877"/>
    <x v="4425"/>
    <x v="572"/>
    <d v="2018-08-19T00:00:00"/>
    <s v="Standard Class"/>
    <s v="CT-11995"/>
    <x v="564"/>
    <x v="0"/>
    <x v="0"/>
    <x v="218"/>
    <x v="5"/>
    <x v="273"/>
    <x v="2"/>
    <s v="OFF-AP-10002534"/>
    <x v="1"/>
    <x v="9"/>
    <x v="1202"/>
    <x v="5642"/>
    <n v="1"/>
    <n v="0.8"/>
    <n v="-153.20240000000001"/>
    <x v="2"/>
    <x v="0"/>
  </r>
  <r>
    <n v="8878"/>
    <x v="4426"/>
    <x v="697"/>
    <d v="2019-09-23T00:00:00"/>
    <s v="Standard Class"/>
    <s v="GZ-14470"/>
    <x v="47"/>
    <x v="0"/>
    <x v="0"/>
    <x v="73"/>
    <x v="30"/>
    <x v="92"/>
    <x v="3"/>
    <s v="TEC-MA-10004626"/>
    <x v="2"/>
    <x v="15"/>
    <x v="1833"/>
    <x v="5643"/>
    <n v="4"/>
    <n v="0"/>
    <n v="225.6"/>
    <x v="2"/>
    <x v="0"/>
  </r>
  <r>
    <n v="8879"/>
    <x v="4426"/>
    <x v="697"/>
    <d v="2019-09-23T00:00:00"/>
    <s v="Standard Class"/>
    <s v="GZ-14470"/>
    <x v="47"/>
    <x v="0"/>
    <x v="0"/>
    <x v="73"/>
    <x v="30"/>
    <x v="92"/>
    <x v="3"/>
    <s v="OFF-ST-10000615"/>
    <x v="1"/>
    <x v="4"/>
    <x v="75"/>
    <x v="4024"/>
    <n v="3"/>
    <n v="0"/>
    <n v="9.5340000000000025"/>
    <x v="2"/>
    <x v="0"/>
  </r>
  <r>
    <n v="8880"/>
    <x v="4427"/>
    <x v="391"/>
    <d v="2017-03-25T00:00:00"/>
    <s v="First Class"/>
    <s v="AM-10360"/>
    <x v="87"/>
    <x v="1"/>
    <x v="0"/>
    <x v="1"/>
    <x v="1"/>
    <x v="141"/>
    <x v="1"/>
    <s v="OFF-PA-10000659"/>
    <x v="1"/>
    <x v="10"/>
    <x v="1295"/>
    <x v="5644"/>
    <n v="11"/>
    <n v="0"/>
    <n v="92.505599999999987"/>
    <x v="1"/>
    <x v="0"/>
  </r>
  <r>
    <n v="8881"/>
    <x v="4427"/>
    <x v="391"/>
    <d v="2017-03-25T00:00:00"/>
    <s v="First Class"/>
    <s v="AM-10360"/>
    <x v="87"/>
    <x v="1"/>
    <x v="0"/>
    <x v="1"/>
    <x v="1"/>
    <x v="141"/>
    <x v="1"/>
    <s v="TEC-AC-10000736"/>
    <x v="2"/>
    <x v="11"/>
    <x v="1094"/>
    <x v="764"/>
    <n v="3"/>
    <n v="0"/>
    <n v="86.389199999999988"/>
    <x v="1"/>
    <x v="0"/>
  </r>
  <r>
    <n v="8882"/>
    <x v="4428"/>
    <x v="1186"/>
    <d v="2018-07-03T00:00:00"/>
    <s v="Second Class"/>
    <s v="AH-10120"/>
    <x v="571"/>
    <x v="2"/>
    <x v="0"/>
    <x v="34"/>
    <x v="10"/>
    <x v="173"/>
    <x v="2"/>
    <s v="TEC-AC-10003038"/>
    <x v="2"/>
    <x v="11"/>
    <x v="1033"/>
    <x v="2298"/>
    <n v="7"/>
    <n v="0.2"/>
    <n v="-0.62650000000000716"/>
    <x v="2"/>
    <x v="0"/>
  </r>
  <r>
    <n v="8883"/>
    <x v="4429"/>
    <x v="179"/>
    <d v="2019-10-25T00:00:00"/>
    <s v="Standard Class"/>
    <s v="MY-18295"/>
    <x v="501"/>
    <x v="1"/>
    <x v="0"/>
    <x v="28"/>
    <x v="3"/>
    <x v="35"/>
    <x v="0"/>
    <s v="TEC-PH-10004071"/>
    <x v="2"/>
    <x v="7"/>
    <x v="1546"/>
    <x v="2992"/>
    <n v="2"/>
    <n v="0.2"/>
    <n v="1.3986000000000001"/>
    <x v="0"/>
    <x v="0"/>
  </r>
  <r>
    <n v="8884"/>
    <x v="4429"/>
    <x v="179"/>
    <d v="2019-10-25T00:00:00"/>
    <s v="Standard Class"/>
    <s v="MY-18295"/>
    <x v="501"/>
    <x v="1"/>
    <x v="0"/>
    <x v="28"/>
    <x v="3"/>
    <x v="35"/>
    <x v="0"/>
    <s v="OFF-PA-10001667"/>
    <x v="1"/>
    <x v="10"/>
    <x v="458"/>
    <x v="646"/>
    <n v="3"/>
    <n v="0.2"/>
    <n v="4.4849999999999994"/>
    <x v="0"/>
    <x v="0"/>
  </r>
  <r>
    <n v="8885"/>
    <x v="4430"/>
    <x v="55"/>
    <d v="2016-08-30T00:00:00"/>
    <s v="Standard Class"/>
    <s v="BS-11590"/>
    <x v="29"/>
    <x v="1"/>
    <x v="0"/>
    <x v="38"/>
    <x v="24"/>
    <x v="47"/>
    <x v="3"/>
    <s v="OFF-BI-10001982"/>
    <x v="1"/>
    <x v="8"/>
    <x v="304"/>
    <x v="5645"/>
    <n v="4"/>
    <n v="0.7"/>
    <n v="-4.5695999999999994"/>
    <x v="2"/>
    <x v="0"/>
  </r>
  <r>
    <n v="8886"/>
    <x v="4430"/>
    <x v="55"/>
    <d v="2016-08-30T00:00:00"/>
    <s v="Standard Class"/>
    <s v="BS-11590"/>
    <x v="29"/>
    <x v="1"/>
    <x v="0"/>
    <x v="38"/>
    <x v="24"/>
    <x v="47"/>
    <x v="3"/>
    <s v="OFF-BI-10004141"/>
    <x v="1"/>
    <x v="8"/>
    <x v="1296"/>
    <x v="5646"/>
    <n v="3"/>
    <n v="0.7"/>
    <n v="-2.2896000000000001"/>
    <x v="2"/>
    <x v="0"/>
  </r>
  <r>
    <n v="8887"/>
    <x v="4430"/>
    <x v="55"/>
    <d v="2016-08-30T00:00:00"/>
    <s v="Standard Class"/>
    <s v="BS-11590"/>
    <x v="29"/>
    <x v="1"/>
    <x v="0"/>
    <x v="38"/>
    <x v="24"/>
    <x v="47"/>
    <x v="3"/>
    <s v="OFF-BI-10002103"/>
    <x v="1"/>
    <x v="8"/>
    <x v="530"/>
    <x v="5647"/>
    <n v="8"/>
    <n v="0.7"/>
    <n v="-16.684799999999996"/>
    <x v="2"/>
    <x v="0"/>
  </r>
  <r>
    <n v="8888"/>
    <x v="4431"/>
    <x v="923"/>
    <d v="2016-07-30T00:00:00"/>
    <s v="Second Class"/>
    <s v="BB-10990"/>
    <x v="121"/>
    <x v="1"/>
    <x v="0"/>
    <x v="1"/>
    <x v="1"/>
    <x v="1"/>
    <x v="1"/>
    <s v="OFF-ST-10002574"/>
    <x v="1"/>
    <x v="4"/>
    <x v="935"/>
    <x v="5648"/>
    <n v="2"/>
    <n v="0"/>
    <n v="0"/>
    <x v="1"/>
    <x v="0"/>
  </r>
  <r>
    <n v="8889"/>
    <x v="4432"/>
    <x v="96"/>
    <d v="2019-12-07T00:00:00"/>
    <s v="Standard Class"/>
    <s v="ML-17755"/>
    <x v="529"/>
    <x v="2"/>
    <x v="0"/>
    <x v="280"/>
    <x v="1"/>
    <x v="351"/>
    <x v="1"/>
    <s v="FUR-FU-10003394"/>
    <x v="0"/>
    <x v="5"/>
    <x v="583"/>
    <x v="5649"/>
    <n v="9"/>
    <n v="0"/>
    <n v="107.03879999999994"/>
    <x v="1"/>
    <x v="0"/>
  </r>
  <r>
    <n v="8890"/>
    <x v="4433"/>
    <x v="508"/>
    <d v="2018-10-21T00:00:00"/>
    <s v="Second Class"/>
    <s v="FC-14245"/>
    <x v="763"/>
    <x v="2"/>
    <x v="0"/>
    <x v="29"/>
    <x v="25"/>
    <x v="338"/>
    <x v="2"/>
    <s v="TEC-PH-10003072"/>
    <x v="2"/>
    <x v="7"/>
    <x v="1319"/>
    <x v="5650"/>
    <n v="3"/>
    <n v="0"/>
    <n v="220.48530000000002"/>
    <x v="2"/>
    <x v="0"/>
  </r>
  <r>
    <n v="8891"/>
    <x v="4433"/>
    <x v="508"/>
    <d v="2018-10-21T00:00:00"/>
    <s v="Second Class"/>
    <s v="FC-14245"/>
    <x v="763"/>
    <x v="2"/>
    <x v="0"/>
    <x v="29"/>
    <x v="25"/>
    <x v="338"/>
    <x v="2"/>
    <s v="OFF-AP-10003057"/>
    <x v="1"/>
    <x v="9"/>
    <x v="1326"/>
    <x v="5651"/>
    <n v="7"/>
    <n v="0"/>
    <n v="751.76010000000008"/>
    <x v="2"/>
    <x v="0"/>
  </r>
  <r>
    <n v="8892"/>
    <x v="4434"/>
    <x v="1142"/>
    <d v="2018-09-18T00:00:00"/>
    <s v="First Class"/>
    <s v="CR-12625"/>
    <x v="128"/>
    <x v="2"/>
    <x v="0"/>
    <x v="38"/>
    <x v="32"/>
    <x v="112"/>
    <x v="0"/>
    <s v="FUR-CH-10001146"/>
    <x v="0"/>
    <x v="1"/>
    <x v="64"/>
    <x v="5652"/>
    <n v="2"/>
    <n v="0"/>
    <n v="30.444999999999993"/>
    <x v="0"/>
    <x v="0"/>
  </r>
  <r>
    <n v="8893"/>
    <x v="4435"/>
    <x v="494"/>
    <d v="2017-12-06T00:00:00"/>
    <s v="Standard Class"/>
    <s v="LC-16960"/>
    <x v="784"/>
    <x v="2"/>
    <x v="0"/>
    <x v="70"/>
    <x v="1"/>
    <x v="88"/>
    <x v="1"/>
    <s v="FUR-CH-10003973"/>
    <x v="0"/>
    <x v="1"/>
    <x v="867"/>
    <x v="5653"/>
    <n v="9"/>
    <n v="0.2"/>
    <n v="267.66720000000009"/>
    <x v="1"/>
    <x v="0"/>
  </r>
  <r>
    <n v="8894"/>
    <x v="4436"/>
    <x v="79"/>
    <d v="2016-08-12T00:00:00"/>
    <s v="Standard Class"/>
    <s v="GZ-14470"/>
    <x v="47"/>
    <x v="0"/>
    <x v="0"/>
    <x v="480"/>
    <x v="5"/>
    <x v="573"/>
    <x v="2"/>
    <s v="FUR-TA-10001307"/>
    <x v="0"/>
    <x v="3"/>
    <x v="1099"/>
    <x v="5654"/>
    <n v="2"/>
    <n v="0.3"/>
    <n v="41.933999999999997"/>
    <x v="2"/>
    <x v="0"/>
  </r>
  <r>
    <n v="8895"/>
    <x v="4437"/>
    <x v="243"/>
    <d v="2018-08-22T00:00:00"/>
    <s v="Standard Class"/>
    <s v="BD-11320"/>
    <x v="217"/>
    <x v="0"/>
    <x v="0"/>
    <x v="1"/>
    <x v="1"/>
    <x v="25"/>
    <x v="1"/>
    <s v="FUR-FU-10004071"/>
    <x v="0"/>
    <x v="5"/>
    <x v="575"/>
    <x v="5655"/>
    <n v="3"/>
    <n v="0"/>
    <n v="43.684200000000018"/>
    <x v="1"/>
    <x v="0"/>
  </r>
  <r>
    <n v="8896"/>
    <x v="4437"/>
    <x v="243"/>
    <d v="2018-08-22T00:00:00"/>
    <s v="Standard Class"/>
    <s v="BD-11320"/>
    <x v="217"/>
    <x v="0"/>
    <x v="0"/>
    <x v="1"/>
    <x v="1"/>
    <x v="25"/>
    <x v="1"/>
    <s v="OFF-ST-10001505"/>
    <x v="1"/>
    <x v="4"/>
    <x v="1183"/>
    <x v="1465"/>
    <n v="3"/>
    <n v="0"/>
    <n v="3.0497999999999985"/>
    <x v="1"/>
    <x v="0"/>
  </r>
  <r>
    <n v="8897"/>
    <x v="4437"/>
    <x v="243"/>
    <d v="2018-08-22T00:00:00"/>
    <s v="Standard Class"/>
    <s v="BD-11320"/>
    <x v="217"/>
    <x v="0"/>
    <x v="0"/>
    <x v="1"/>
    <x v="1"/>
    <x v="25"/>
    <x v="1"/>
    <s v="TEC-PH-10004614"/>
    <x v="2"/>
    <x v="7"/>
    <x v="302"/>
    <x v="5441"/>
    <n v="3"/>
    <n v="0.2"/>
    <n v="10.349999999999994"/>
    <x v="1"/>
    <x v="0"/>
  </r>
  <r>
    <n v="8898"/>
    <x v="4437"/>
    <x v="243"/>
    <d v="2018-08-22T00:00:00"/>
    <s v="Standard Class"/>
    <s v="BD-11320"/>
    <x v="217"/>
    <x v="0"/>
    <x v="0"/>
    <x v="1"/>
    <x v="1"/>
    <x v="25"/>
    <x v="1"/>
    <s v="OFF-PA-10004911"/>
    <x v="1"/>
    <x v="10"/>
    <x v="938"/>
    <x v="5620"/>
    <n v="4"/>
    <n v="0"/>
    <n v="18.009600000000002"/>
    <x v="1"/>
    <x v="0"/>
  </r>
  <r>
    <n v="8899"/>
    <x v="4438"/>
    <x v="976"/>
    <d v="2017-08-09T00:00:00"/>
    <s v="Second Class"/>
    <s v="EM-14095"/>
    <x v="313"/>
    <x v="1"/>
    <x v="0"/>
    <x v="24"/>
    <x v="17"/>
    <x v="28"/>
    <x v="0"/>
    <s v="TEC-PH-10003601"/>
    <x v="2"/>
    <x v="7"/>
    <x v="1392"/>
    <x v="4678"/>
    <n v="3"/>
    <n v="0"/>
    <n v="148.49099999999996"/>
    <x v="0"/>
    <x v="0"/>
  </r>
  <r>
    <n v="8900"/>
    <x v="4438"/>
    <x v="976"/>
    <d v="2017-08-09T00:00:00"/>
    <s v="Second Class"/>
    <s v="EM-14095"/>
    <x v="313"/>
    <x v="1"/>
    <x v="0"/>
    <x v="24"/>
    <x v="17"/>
    <x v="28"/>
    <x v="0"/>
    <s v="OFF-LA-10004545"/>
    <x v="1"/>
    <x v="2"/>
    <x v="1337"/>
    <x v="2989"/>
    <n v="2"/>
    <n v="0"/>
    <n v="11.778199999999998"/>
    <x v="0"/>
    <x v="0"/>
  </r>
  <r>
    <n v="8901"/>
    <x v="4439"/>
    <x v="1206"/>
    <d v="2018-06-04T00:00:00"/>
    <s v="Standard Class"/>
    <s v="BP-11290"/>
    <x v="443"/>
    <x v="0"/>
    <x v="0"/>
    <x v="27"/>
    <x v="10"/>
    <x v="67"/>
    <x v="2"/>
    <s v="FUR-FU-10001379"/>
    <x v="0"/>
    <x v="5"/>
    <x v="1819"/>
    <x v="164"/>
    <n v="3"/>
    <n v="0.6"/>
    <n v="-12.825599999999994"/>
    <x v="2"/>
    <x v="0"/>
  </r>
  <r>
    <n v="8902"/>
    <x v="4439"/>
    <x v="1206"/>
    <d v="2018-06-04T00:00:00"/>
    <s v="Standard Class"/>
    <s v="BP-11290"/>
    <x v="443"/>
    <x v="0"/>
    <x v="0"/>
    <x v="27"/>
    <x v="10"/>
    <x v="67"/>
    <x v="2"/>
    <s v="OFF-PA-10001846"/>
    <x v="1"/>
    <x v="10"/>
    <x v="1816"/>
    <x v="282"/>
    <n v="4"/>
    <n v="0.2"/>
    <n v="6.7048000000000005"/>
    <x v="2"/>
    <x v="0"/>
  </r>
  <r>
    <n v="8903"/>
    <x v="4439"/>
    <x v="1206"/>
    <d v="2018-06-04T00:00:00"/>
    <s v="Standard Class"/>
    <s v="BP-11290"/>
    <x v="443"/>
    <x v="0"/>
    <x v="0"/>
    <x v="27"/>
    <x v="10"/>
    <x v="67"/>
    <x v="2"/>
    <s v="FUR-CH-10000422"/>
    <x v="0"/>
    <x v="1"/>
    <x v="1441"/>
    <x v="5656"/>
    <n v="3"/>
    <n v="0.3"/>
    <n v="-38.215799999999973"/>
    <x v="2"/>
    <x v="0"/>
  </r>
  <r>
    <n v="8904"/>
    <x v="4439"/>
    <x v="1206"/>
    <d v="2018-06-04T00:00:00"/>
    <s v="Standard Class"/>
    <s v="BP-11290"/>
    <x v="443"/>
    <x v="0"/>
    <x v="0"/>
    <x v="27"/>
    <x v="10"/>
    <x v="67"/>
    <x v="2"/>
    <s v="OFF-PA-10004621"/>
    <x v="1"/>
    <x v="10"/>
    <x v="745"/>
    <x v="563"/>
    <n v="2"/>
    <n v="0.2"/>
    <n v="3.6288"/>
    <x v="2"/>
    <x v="0"/>
  </r>
  <r>
    <n v="8905"/>
    <x v="4440"/>
    <x v="949"/>
    <d v="2018-07-01T00:00:00"/>
    <s v="Same Day"/>
    <s v="SU-20665"/>
    <x v="711"/>
    <x v="2"/>
    <x v="0"/>
    <x v="20"/>
    <x v="15"/>
    <x v="29"/>
    <x v="3"/>
    <s v="OFF-LA-10001474"/>
    <x v="1"/>
    <x v="2"/>
    <x v="926"/>
    <x v="5657"/>
    <n v="1"/>
    <n v="0"/>
    <n v="14.043800000000001"/>
    <x v="2"/>
    <x v="0"/>
  </r>
  <r>
    <n v="8906"/>
    <x v="4440"/>
    <x v="949"/>
    <d v="2018-07-01T00:00:00"/>
    <s v="Same Day"/>
    <s v="SU-20665"/>
    <x v="711"/>
    <x v="2"/>
    <x v="0"/>
    <x v="20"/>
    <x v="15"/>
    <x v="29"/>
    <x v="3"/>
    <s v="TEC-AC-10001635"/>
    <x v="2"/>
    <x v="11"/>
    <x v="1372"/>
    <x v="5658"/>
    <n v="3"/>
    <n v="0"/>
    <n v="6.1679999999999975"/>
    <x v="2"/>
    <x v="0"/>
  </r>
  <r>
    <n v="8907"/>
    <x v="4440"/>
    <x v="949"/>
    <d v="2018-07-01T00:00:00"/>
    <s v="Same Day"/>
    <s v="SU-20665"/>
    <x v="711"/>
    <x v="2"/>
    <x v="0"/>
    <x v="20"/>
    <x v="15"/>
    <x v="29"/>
    <x v="3"/>
    <s v="OFF-PA-10001950"/>
    <x v="1"/>
    <x v="10"/>
    <x v="145"/>
    <x v="5659"/>
    <n v="9"/>
    <n v="0"/>
    <n v="33.776999999999994"/>
    <x v="2"/>
    <x v="0"/>
  </r>
  <r>
    <n v="8908"/>
    <x v="4441"/>
    <x v="122"/>
    <d v="2018-12-20T00:00:00"/>
    <s v="First Class"/>
    <s v="AY-10555"/>
    <x v="672"/>
    <x v="1"/>
    <x v="0"/>
    <x v="8"/>
    <x v="1"/>
    <x v="94"/>
    <x v="1"/>
    <s v="TEC-PH-10001552"/>
    <x v="2"/>
    <x v="7"/>
    <x v="180"/>
    <x v="5660"/>
    <n v="7"/>
    <n v="0.2"/>
    <n v="6.6976000000000013"/>
    <x v="1"/>
    <x v="0"/>
  </r>
  <r>
    <n v="8909"/>
    <x v="4442"/>
    <x v="1207"/>
    <d v="2017-02-01T00:00:00"/>
    <s v="Standard Class"/>
    <s v="EM-13825"/>
    <x v="605"/>
    <x v="1"/>
    <x v="0"/>
    <x v="429"/>
    <x v="1"/>
    <x v="519"/>
    <x v="1"/>
    <s v="OFF-PA-10003790"/>
    <x v="1"/>
    <x v="10"/>
    <x v="1259"/>
    <x v="685"/>
    <n v="8"/>
    <n v="0"/>
    <n v="84.051199999999994"/>
    <x v="1"/>
    <x v="0"/>
  </r>
  <r>
    <n v="8910"/>
    <x v="4443"/>
    <x v="960"/>
    <d v="2019-11-01T00:00:00"/>
    <s v="Standard Class"/>
    <s v="SA-20830"/>
    <x v="193"/>
    <x v="0"/>
    <x v="0"/>
    <x v="231"/>
    <x v="31"/>
    <x v="288"/>
    <x v="3"/>
    <s v="OFF-LA-10002475"/>
    <x v="1"/>
    <x v="2"/>
    <x v="149"/>
    <x v="2521"/>
    <n v="3"/>
    <n v="0"/>
    <n v="10.307099999999998"/>
    <x v="2"/>
    <x v="0"/>
  </r>
  <r>
    <n v="8911"/>
    <x v="4444"/>
    <x v="259"/>
    <d v="2019-11-08T00:00:00"/>
    <s v="Standard Class"/>
    <s v="CA-12265"/>
    <x v="244"/>
    <x v="0"/>
    <x v="0"/>
    <x v="346"/>
    <x v="18"/>
    <x v="427"/>
    <x v="0"/>
    <s v="TEC-AC-10000303"/>
    <x v="2"/>
    <x v="11"/>
    <x v="434"/>
    <x v="98"/>
    <n v="3"/>
    <n v="0.2"/>
    <n v="15.596099999999996"/>
    <x v="0"/>
    <x v="0"/>
  </r>
  <r>
    <n v="8912"/>
    <x v="4444"/>
    <x v="259"/>
    <d v="2019-11-08T00:00:00"/>
    <s v="Standard Class"/>
    <s v="CA-12265"/>
    <x v="244"/>
    <x v="0"/>
    <x v="0"/>
    <x v="346"/>
    <x v="18"/>
    <x v="427"/>
    <x v="0"/>
    <s v="TEC-PH-10000127"/>
    <x v="2"/>
    <x v="7"/>
    <x v="1767"/>
    <x v="5661"/>
    <n v="9"/>
    <n v="0.2"/>
    <n v="-32.383800000000008"/>
    <x v="0"/>
    <x v="0"/>
  </r>
  <r>
    <n v="8913"/>
    <x v="4444"/>
    <x v="259"/>
    <d v="2019-11-08T00:00:00"/>
    <s v="Standard Class"/>
    <s v="CA-12265"/>
    <x v="244"/>
    <x v="0"/>
    <x v="0"/>
    <x v="346"/>
    <x v="18"/>
    <x v="427"/>
    <x v="0"/>
    <s v="OFF-BI-10004364"/>
    <x v="1"/>
    <x v="8"/>
    <x v="305"/>
    <x v="5662"/>
    <n v="2"/>
    <n v="0.7"/>
    <n v="-2.9700000000000006"/>
    <x v="0"/>
    <x v="0"/>
  </r>
  <r>
    <n v="8914"/>
    <x v="4444"/>
    <x v="259"/>
    <d v="2019-11-08T00:00:00"/>
    <s v="Standard Class"/>
    <s v="CA-12265"/>
    <x v="244"/>
    <x v="0"/>
    <x v="0"/>
    <x v="346"/>
    <x v="18"/>
    <x v="427"/>
    <x v="0"/>
    <s v="OFF-LA-10002195"/>
    <x v="1"/>
    <x v="2"/>
    <x v="1028"/>
    <x v="1268"/>
    <n v="2"/>
    <n v="0.2"/>
    <n v="1.7247999999999997"/>
    <x v="0"/>
    <x v="0"/>
  </r>
  <r>
    <n v="8915"/>
    <x v="4445"/>
    <x v="195"/>
    <d v="2018-05-13T00:00:00"/>
    <s v="Standard Class"/>
    <s v="CV-12805"/>
    <x v="51"/>
    <x v="1"/>
    <x v="0"/>
    <x v="89"/>
    <x v="5"/>
    <x v="110"/>
    <x v="2"/>
    <s v="OFF-ST-10001490"/>
    <x v="1"/>
    <x v="4"/>
    <x v="518"/>
    <x v="5663"/>
    <n v="6"/>
    <n v="0.2"/>
    <n v="107.08199999999985"/>
    <x v="2"/>
    <x v="0"/>
  </r>
  <r>
    <n v="8916"/>
    <x v="4445"/>
    <x v="195"/>
    <d v="2018-05-13T00:00:00"/>
    <s v="Standard Class"/>
    <s v="CV-12805"/>
    <x v="51"/>
    <x v="1"/>
    <x v="0"/>
    <x v="89"/>
    <x v="5"/>
    <x v="110"/>
    <x v="2"/>
    <s v="OFF-BI-10002852"/>
    <x v="1"/>
    <x v="8"/>
    <x v="91"/>
    <x v="5664"/>
    <n v="4"/>
    <n v="0.8"/>
    <n v="-20.435200000000002"/>
    <x v="2"/>
    <x v="0"/>
  </r>
  <r>
    <n v="8917"/>
    <x v="4445"/>
    <x v="195"/>
    <d v="2018-05-13T00:00:00"/>
    <s v="Standard Class"/>
    <s v="CV-12805"/>
    <x v="51"/>
    <x v="1"/>
    <x v="0"/>
    <x v="89"/>
    <x v="5"/>
    <x v="110"/>
    <x v="2"/>
    <s v="OFF-AP-10000390"/>
    <x v="1"/>
    <x v="9"/>
    <x v="1700"/>
    <x v="5665"/>
    <n v="4"/>
    <n v="0.8"/>
    <n v="-131.71680000000001"/>
    <x v="2"/>
    <x v="0"/>
  </r>
  <r>
    <n v="8918"/>
    <x v="4445"/>
    <x v="195"/>
    <d v="2018-05-13T00:00:00"/>
    <s v="Standard Class"/>
    <s v="CV-12805"/>
    <x v="51"/>
    <x v="1"/>
    <x v="0"/>
    <x v="89"/>
    <x v="5"/>
    <x v="110"/>
    <x v="2"/>
    <s v="OFF-PA-10004327"/>
    <x v="1"/>
    <x v="10"/>
    <x v="137"/>
    <x v="5201"/>
    <n v="2"/>
    <n v="0.2"/>
    <n v="26.823999999999995"/>
    <x v="2"/>
    <x v="0"/>
  </r>
  <r>
    <n v="8919"/>
    <x v="4445"/>
    <x v="195"/>
    <d v="2018-05-13T00:00:00"/>
    <s v="Standard Class"/>
    <s v="CV-12805"/>
    <x v="51"/>
    <x v="1"/>
    <x v="0"/>
    <x v="89"/>
    <x v="5"/>
    <x v="110"/>
    <x v="2"/>
    <s v="OFF-BI-10002353"/>
    <x v="1"/>
    <x v="8"/>
    <x v="1077"/>
    <x v="5666"/>
    <n v="6"/>
    <n v="0.8"/>
    <n v="-27.791999999999994"/>
    <x v="2"/>
    <x v="0"/>
  </r>
  <r>
    <n v="8920"/>
    <x v="4446"/>
    <x v="1063"/>
    <d v="2016-04-08T00:00:00"/>
    <s v="Standard Class"/>
    <s v="AH-10690"/>
    <x v="706"/>
    <x v="1"/>
    <x v="0"/>
    <x v="173"/>
    <x v="17"/>
    <x v="220"/>
    <x v="0"/>
    <s v="FUR-FU-10003192"/>
    <x v="0"/>
    <x v="5"/>
    <x v="1729"/>
    <x v="5667"/>
    <n v="2"/>
    <n v="0"/>
    <n v="46.196799999999996"/>
    <x v="0"/>
    <x v="0"/>
  </r>
  <r>
    <n v="8921"/>
    <x v="4447"/>
    <x v="582"/>
    <d v="2016-05-03T00:00:00"/>
    <s v="Standard Class"/>
    <s v="DS-13180"/>
    <x v="103"/>
    <x v="1"/>
    <x v="0"/>
    <x v="312"/>
    <x v="15"/>
    <x v="389"/>
    <x v="3"/>
    <s v="TEC-AC-10000736"/>
    <x v="2"/>
    <x v="11"/>
    <x v="1094"/>
    <x v="460"/>
    <n v="2"/>
    <n v="0"/>
    <n v="57.592799999999997"/>
    <x v="2"/>
    <x v="0"/>
  </r>
  <r>
    <n v="8922"/>
    <x v="4448"/>
    <x v="964"/>
    <d v="2018-10-08T00:00:00"/>
    <s v="Standard Class"/>
    <s v="AH-10690"/>
    <x v="706"/>
    <x v="1"/>
    <x v="0"/>
    <x v="514"/>
    <x v="2"/>
    <x v="611"/>
    <x v="0"/>
    <s v="TEC-PH-10003095"/>
    <x v="2"/>
    <x v="7"/>
    <x v="1500"/>
    <x v="2672"/>
    <n v="3"/>
    <n v="0.2"/>
    <n v="19.754999999999999"/>
    <x v="0"/>
    <x v="0"/>
  </r>
  <r>
    <n v="8923"/>
    <x v="4448"/>
    <x v="964"/>
    <d v="2018-10-08T00:00:00"/>
    <s v="Standard Class"/>
    <s v="AH-10690"/>
    <x v="706"/>
    <x v="1"/>
    <x v="0"/>
    <x v="514"/>
    <x v="2"/>
    <x v="611"/>
    <x v="0"/>
    <s v="FUR-FU-10002885"/>
    <x v="0"/>
    <x v="5"/>
    <x v="762"/>
    <x v="5668"/>
    <n v="3"/>
    <n v="0.2"/>
    <n v="2.6028000000000011"/>
    <x v="0"/>
    <x v="0"/>
  </r>
  <r>
    <n v="8924"/>
    <x v="4449"/>
    <x v="532"/>
    <d v="2019-06-17T00:00:00"/>
    <s v="Standard Class"/>
    <s v="ZC-21910"/>
    <x v="233"/>
    <x v="0"/>
    <x v="0"/>
    <x v="365"/>
    <x v="3"/>
    <x v="447"/>
    <x v="0"/>
    <s v="OFF-BI-10001525"/>
    <x v="1"/>
    <x v="8"/>
    <x v="31"/>
    <x v="5669"/>
    <n v="4"/>
    <n v="0.7"/>
    <n v="-3.8100000000000005"/>
    <x v="0"/>
    <x v="0"/>
  </r>
  <r>
    <n v="8925"/>
    <x v="4450"/>
    <x v="806"/>
    <d v="2018-02-03T00:00:00"/>
    <s v="Standard Class"/>
    <s v="DF-13135"/>
    <x v="650"/>
    <x v="0"/>
    <x v="0"/>
    <x v="179"/>
    <x v="10"/>
    <x v="228"/>
    <x v="2"/>
    <s v="TEC-PH-10004241"/>
    <x v="2"/>
    <x v="7"/>
    <x v="1834"/>
    <x v="4345"/>
    <n v="4"/>
    <n v="0.2"/>
    <n v="143.99680000000006"/>
    <x v="2"/>
    <x v="0"/>
  </r>
  <r>
    <n v="8926"/>
    <x v="4450"/>
    <x v="806"/>
    <d v="2018-02-03T00:00:00"/>
    <s v="Standard Class"/>
    <s v="DF-13135"/>
    <x v="650"/>
    <x v="0"/>
    <x v="0"/>
    <x v="179"/>
    <x v="10"/>
    <x v="228"/>
    <x v="2"/>
    <s v="OFF-BI-10000546"/>
    <x v="1"/>
    <x v="8"/>
    <x v="614"/>
    <x v="5670"/>
    <n v="3"/>
    <n v="0.8"/>
    <n v="-2.678399999999999"/>
    <x v="2"/>
    <x v="0"/>
  </r>
  <r>
    <n v="8927"/>
    <x v="4450"/>
    <x v="806"/>
    <d v="2018-02-03T00:00:00"/>
    <s v="Standard Class"/>
    <s v="DF-13135"/>
    <x v="650"/>
    <x v="0"/>
    <x v="0"/>
    <x v="179"/>
    <x v="10"/>
    <x v="228"/>
    <x v="2"/>
    <s v="FUR-TA-10004256"/>
    <x v="0"/>
    <x v="3"/>
    <x v="489"/>
    <x v="5671"/>
    <n v="3"/>
    <n v="0.5"/>
    <n v="-538.44600000000003"/>
    <x v="2"/>
    <x v="0"/>
  </r>
  <r>
    <n v="8928"/>
    <x v="4451"/>
    <x v="874"/>
    <d v="2017-09-29T00:00:00"/>
    <s v="Second Class"/>
    <s v="SS-20140"/>
    <x v="164"/>
    <x v="1"/>
    <x v="0"/>
    <x v="4"/>
    <x v="4"/>
    <x v="5"/>
    <x v="1"/>
    <s v="OFF-AR-10002067"/>
    <x v="1"/>
    <x v="6"/>
    <x v="1154"/>
    <x v="1618"/>
    <n v="5"/>
    <n v="0"/>
    <n v="25.792000000000002"/>
    <x v="1"/>
    <x v="0"/>
  </r>
  <r>
    <n v="8929"/>
    <x v="4452"/>
    <x v="657"/>
    <d v="2017-04-17T00:00:00"/>
    <s v="Standard Class"/>
    <s v="FP-14320"/>
    <x v="224"/>
    <x v="0"/>
    <x v="0"/>
    <x v="114"/>
    <x v="5"/>
    <x v="143"/>
    <x v="2"/>
    <s v="FUR-TA-10000688"/>
    <x v="0"/>
    <x v="3"/>
    <x v="561"/>
    <x v="5672"/>
    <n v="4"/>
    <n v="0.3"/>
    <n v="-113.28200000000004"/>
    <x v="2"/>
    <x v="0"/>
  </r>
  <r>
    <n v="8930"/>
    <x v="4452"/>
    <x v="657"/>
    <d v="2017-04-17T00:00:00"/>
    <s v="Standard Class"/>
    <s v="FP-14320"/>
    <x v="224"/>
    <x v="0"/>
    <x v="0"/>
    <x v="114"/>
    <x v="5"/>
    <x v="143"/>
    <x v="2"/>
    <s v="FUR-TA-10002530"/>
    <x v="0"/>
    <x v="3"/>
    <x v="992"/>
    <x v="5673"/>
    <n v="2"/>
    <n v="0.3"/>
    <n v="-45.294000000000011"/>
    <x v="2"/>
    <x v="0"/>
  </r>
  <r>
    <n v="8931"/>
    <x v="4452"/>
    <x v="657"/>
    <d v="2017-04-17T00:00:00"/>
    <s v="Standard Class"/>
    <s v="FP-14320"/>
    <x v="224"/>
    <x v="0"/>
    <x v="0"/>
    <x v="114"/>
    <x v="5"/>
    <x v="143"/>
    <x v="2"/>
    <s v="TEC-PH-10001061"/>
    <x v="2"/>
    <x v="7"/>
    <x v="830"/>
    <x v="1977"/>
    <n v="3"/>
    <n v="0.2"/>
    <n v="17.998199999999997"/>
    <x v="2"/>
    <x v="0"/>
  </r>
  <r>
    <n v="8932"/>
    <x v="4453"/>
    <x v="404"/>
    <d v="2019-12-24T00:00:00"/>
    <s v="Standard Class"/>
    <s v="HE-14800"/>
    <x v="785"/>
    <x v="1"/>
    <x v="0"/>
    <x v="158"/>
    <x v="6"/>
    <x v="201"/>
    <x v="2"/>
    <s v="FUR-FU-10001057"/>
    <x v="0"/>
    <x v="5"/>
    <x v="1791"/>
    <x v="5674"/>
    <n v="5"/>
    <n v="0"/>
    <n v="22.988499999999998"/>
    <x v="2"/>
    <x v="0"/>
  </r>
  <r>
    <n v="8933"/>
    <x v="4453"/>
    <x v="404"/>
    <d v="2019-12-24T00:00:00"/>
    <s v="Standard Class"/>
    <s v="HE-14800"/>
    <x v="785"/>
    <x v="1"/>
    <x v="0"/>
    <x v="158"/>
    <x v="6"/>
    <x v="201"/>
    <x v="2"/>
    <s v="TEC-AC-10002331"/>
    <x v="2"/>
    <x v="11"/>
    <x v="1591"/>
    <x v="1624"/>
    <n v="3"/>
    <n v="0"/>
    <n v="10.855799999999999"/>
    <x v="2"/>
    <x v="0"/>
  </r>
  <r>
    <n v="8934"/>
    <x v="4454"/>
    <x v="560"/>
    <d v="2018-03-19T00:00:00"/>
    <s v="Standard Class"/>
    <s v="SP-20545"/>
    <x v="259"/>
    <x v="1"/>
    <x v="0"/>
    <x v="124"/>
    <x v="6"/>
    <x v="156"/>
    <x v="2"/>
    <s v="FUR-FU-10003724"/>
    <x v="0"/>
    <x v="5"/>
    <x v="896"/>
    <x v="2499"/>
    <n v="2"/>
    <n v="0"/>
    <n v="4.3523999999999994"/>
    <x v="2"/>
    <x v="0"/>
  </r>
  <r>
    <n v="8935"/>
    <x v="4455"/>
    <x v="151"/>
    <d v="2019-08-27T00:00:00"/>
    <s v="Same Day"/>
    <s v="BP-11185"/>
    <x v="130"/>
    <x v="1"/>
    <x v="0"/>
    <x v="10"/>
    <x v="9"/>
    <x v="74"/>
    <x v="3"/>
    <s v="OFF-PA-10000528"/>
    <x v="1"/>
    <x v="10"/>
    <x v="1145"/>
    <x v="2538"/>
    <n v="3"/>
    <n v="0.2"/>
    <n v="3.96"/>
    <x v="2"/>
    <x v="0"/>
  </r>
  <r>
    <n v="8936"/>
    <x v="4455"/>
    <x v="151"/>
    <d v="2019-08-27T00:00:00"/>
    <s v="Same Day"/>
    <s v="BP-11185"/>
    <x v="130"/>
    <x v="1"/>
    <x v="0"/>
    <x v="10"/>
    <x v="9"/>
    <x v="74"/>
    <x v="3"/>
    <s v="TEC-AC-10001908"/>
    <x v="2"/>
    <x v="11"/>
    <x v="295"/>
    <x v="5675"/>
    <n v="14"/>
    <n v="0.2"/>
    <n v="209.97899999999993"/>
    <x v="2"/>
    <x v="0"/>
  </r>
  <r>
    <n v="8937"/>
    <x v="4456"/>
    <x v="997"/>
    <d v="2017-12-19T00:00:00"/>
    <s v="Second Class"/>
    <s v="PG-18895"/>
    <x v="38"/>
    <x v="0"/>
    <x v="0"/>
    <x v="1"/>
    <x v="1"/>
    <x v="141"/>
    <x v="1"/>
    <s v="OFF-AR-10003903"/>
    <x v="1"/>
    <x v="6"/>
    <x v="887"/>
    <x v="3135"/>
    <n v="5"/>
    <n v="0"/>
    <n v="53.261000000000003"/>
    <x v="1"/>
    <x v="0"/>
  </r>
  <r>
    <n v="8938"/>
    <x v="4456"/>
    <x v="997"/>
    <d v="2017-12-19T00:00:00"/>
    <s v="Second Class"/>
    <s v="PG-18895"/>
    <x v="38"/>
    <x v="0"/>
    <x v="0"/>
    <x v="1"/>
    <x v="1"/>
    <x v="141"/>
    <x v="1"/>
    <s v="TEC-PH-10004908"/>
    <x v="2"/>
    <x v="7"/>
    <x v="1483"/>
    <x v="5676"/>
    <n v="2"/>
    <n v="0.2"/>
    <n v="16.997999999999983"/>
    <x v="1"/>
    <x v="0"/>
  </r>
  <r>
    <n v="8939"/>
    <x v="4456"/>
    <x v="997"/>
    <d v="2017-12-19T00:00:00"/>
    <s v="Second Class"/>
    <s v="PG-18895"/>
    <x v="38"/>
    <x v="0"/>
    <x v="0"/>
    <x v="1"/>
    <x v="1"/>
    <x v="141"/>
    <x v="1"/>
    <s v="OFF-AR-10001940"/>
    <x v="1"/>
    <x v="6"/>
    <x v="170"/>
    <x v="1235"/>
    <n v="5"/>
    <n v="0"/>
    <n v="7.0520000000000005"/>
    <x v="1"/>
    <x v="0"/>
  </r>
  <r>
    <n v="8940"/>
    <x v="4456"/>
    <x v="997"/>
    <d v="2017-12-19T00:00:00"/>
    <s v="Second Class"/>
    <s v="PG-18895"/>
    <x v="38"/>
    <x v="0"/>
    <x v="0"/>
    <x v="1"/>
    <x v="1"/>
    <x v="141"/>
    <x v="1"/>
    <s v="OFF-BI-10002026"/>
    <x v="1"/>
    <x v="8"/>
    <x v="912"/>
    <x v="5677"/>
    <n v="2"/>
    <n v="0.2"/>
    <n v="31.373999999999995"/>
    <x v="1"/>
    <x v="0"/>
  </r>
  <r>
    <n v="8941"/>
    <x v="4457"/>
    <x v="963"/>
    <d v="2016-08-24T00:00:00"/>
    <s v="Second Class"/>
    <s v="JP-15520"/>
    <x v="187"/>
    <x v="0"/>
    <x v="0"/>
    <x v="368"/>
    <x v="2"/>
    <x v="450"/>
    <x v="0"/>
    <s v="OFF-SU-10003936"/>
    <x v="1"/>
    <x v="14"/>
    <x v="1835"/>
    <x v="5678"/>
    <n v="3"/>
    <n v="0.2"/>
    <n v="-1.8126000000000002"/>
    <x v="0"/>
    <x v="0"/>
  </r>
  <r>
    <n v="8942"/>
    <x v="4458"/>
    <x v="54"/>
    <d v="2018-11-05T00:00:00"/>
    <s v="First Class"/>
    <s v="NW-18400"/>
    <x v="508"/>
    <x v="0"/>
    <x v="0"/>
    <x v="32"/>
    <x v="21"/>
    <x v="40"/>
    <x v="1"/>
    <s v="OFF-BI-10002813"/>
    <x v="1"/>
    <x v="8"/>
    <x v="914"/>
    <x v="4909"/>
    <n v="7"/>
    <n v="0.7"/>
    <n v="-3.4649999999999999"/>
    <x v="1"/>
    <x v="0"/>
  </r>
  <r>
    <n v="8943"/>
    <x v="4458"/>
    <x v="54"/>
    <d v="2018-11-05T00:00:00"/>
    <s v="First Class"/>
    <s v="NW-18400"/>
    <x v="508"/>
    <x v="0"/>
    <x v="0"/>
    <x v="32"/>
    <x v="21"/>
    <x v="40"/>
    <x v="1"/>
    <s v="TEC-MA-10003337"/>
    <x v="2"/>
    <x v="15"/>
    <x v="1836"/>
    <x v="5679"/>
    <n v="3"/>
    <n v="0.7"/>
    <n v="-251.98739999999992"/>
    <x v="1"/>
    <x v="0"/>
  </r>
  <r>
    <n v="8944"/>
    <x v="4459"/>
    <x v="1208"/>
    <d v="2019-10-16T00:00:00"/>
    <s v="Standard Class"/>
    <s v="SW-20245"/>
    <x v="573"/>
    <x v="0"/>
    <x v="0"/>
    <x v="34"/>
    <x v="10"/>
    <x v="173"/>
    <x v="2"/>
    <s v="FUR-CH-10001545"/>
    <x v="0"/>
    <x v="1"/>
    <x v="1746"/>
    <x v="5680"/>
    <n v="3"/>
    <n v="0.3"/>
    <n v="-47.871600000000001"/>
    <x v="2"/>
    <x v="0"/>
  </r>
  <r>
    <n v="8945"/>
    <x v="4460"/>
    <x v="1035"/>
    <d v="2016-12-08T00:00:00"/>
    <s v="First Class"/>
    <s v="EH-14005"/>
    <x v="382"/>
    <x v="2"/>
    <x v="0"/>
    <x v="8"/>
    <x v="1"/>
    <x v="9"/>
    <x v="1"/>
    <s v="OFF-PA-10000062"/>
    <x v="1"/>
    <x v="10"/>
    <x v="1384"/>
    <x v="2210"/>
    <n v="3"/>
    <n v="0"/>
    <n v="80.791200000000003"/>
    <x v="1"/>
    <x v="0"/>
  </r>
  <r>
    <n v="8946"/>
    <x v="4461"/>
    <x v="647"/>
    <d v="2016-11-17T00:00:00"/>
    <s v="Second Class"/>
    <s v="SC-20260"/>
    <x v="609"/>
    <x v="1"/>
    <x v="0"/>
    <x v="8"/>
    <x v="1"/>
    <x v="94"/>
    <x v="1"/>
    <s v="OFF-SU-10001574"/>
    <x v="1"/>
    <x v="14"/>
    <x v="503"/>
    <x v="1031"/>
    <n v="3"/>
    <n v="0"/>
    <n v="3.2849999999999993"/>
    <x v="1"/>
    <x v="0"/>
  </r>
  <r>
    <n v="8947"/>
    <x v="4462"/>
    <x v="165"/>
    <d v="2019-12-28T00:00:00"/>
    <s v="Standard Class"/>
    <s v="NC-18535"/>
    <x v="714"/>
    <x v="1"/>
    <x v="0"/>
    <x v="217"/>
    <x v="31"/>
    <x v="272"/>
    <x v="3"/>
    <s v="OFF-PA-10001972"/>
    <x v="1"/>
    <x v="10"/>
    <x v="1178"/>
    <x v="541"/>
    <n v="3"/>
    <n v="0"/>
    <n v="9.3312000000000008"/>
    <x v="2"/>
    <x v="0"/>
  </r>
  <r>
    <n v="8948"/>
    <x v="4462"/>
    <x v="165"/>
    <d v="2019-12-28T00:00:00"/>
    <s v="Standard Class"/>
    <s v="NC-18535"/>
    <x v="714"/>
    <x v="1"/>
    <x v="0"/>
    <x v="217"/>
    <x v="31"/>
    <x v="272"/>
    <x v="3"/>
    <s v="OFF-BI-10000201"/>
    <x v="1"/>
    <x v="8"/>
    <x v="1687"/>
    <x v="5681"/>
    <n v="5"/>
    <n v="0"/>
    <n v="6.15"/>
    <x v="2"/>
    <x v="0"/>
  </r>
  <r>
    <n v="8949"/>
    <x v="4463"/>
    <x v="163"/>
    <d v="2016-12-26T00:00:00"/>
    <s v="First Class"/>
    <s v="AS-10090"/>
    <x v="548"/>
    <x v="0"/>
    <x v="0"/>
    <x v="70"/>
    <x v="1"/>
    <x v="88"/>
    <x v="1"/>
    <s v="OFF-AP-10003278"/>
    <x v="1"/>
    <x v="9"/>
    <x v="1793"/>
    <x v="5682"/>
    <n v="1"/>
    <n v="0"/>
    <n v="3.632200000000001"/>
    <x v="1"/>
    <x v="0"/>
  </r>
  <r>
    <n v="8950"/>
    <x v="4464"/>
    <x v="66"/>
    <d v="2019-12-28T00:00:00"/>
    <s v="Standard Class"/>
    <s v="JL-15130"/>
    <x v="691"/>
    <x v="0"/>
    <x v="0"/>
    <x v="25"/>
    <x v="18"/>
    <x v="279"/>
    <x v="0"/>
    <s v="FUR-TA-10002903"/>
    <x v="0"/>
    <x v="3"/>
    <x v="258"/>
    <x v="5683"/>
    <n v="6"/>
    <n v="0.4"/>
    <n v="-249.32159999999999"/>
    <x v="0"/>
    <x v="0"/>
  </r>
  <r>
    <n v="8951"/>
    <x v="4464"/>
    <x v="66"/>
    <d v="2019-12-28T00:00:00"/>
    <s v="Standard Class"/>
    <s v="JL-15130"/>
    <x v="691"/>
    <x v="0"/>
    <x v="0"/>
    <x v="25"/>
    <x v="18"/>
    <x v="279"/>
    <x v="0"/>
    <s v="TEC-AC-10001013"/>
    <x v="2"/>
    <x v="11"/>
    <x v="821"/>
    <x v="1525"/>
    <n v="2"/>
    <n v="0.2"/>
    <n v="7.615399999999994"/>
    <x v="0"/>
    <x v="0"/>
  </r>
  <r>
    <n v="8952"/>
    <x v="4464"/>
    <x v="66"/>
    <d v="2019-12-28T00:00:00"/>
    <s v="Standard Class"/>
    <s v="JL-15130"/>
    <x v="691"/>
    <x v="0"/>
    <x v="0"/>
    <x v="25"/>
    <x v="18"/>
    <x v="279"/>
    <x v="0"/>
    <s v="OFF-ST-10000918"/>
    <x v="1"/>
    <x v="4"/>
    <x v="377"/>
    <x v="4322"/>
    <n v="3"/>
    <n v="0.2"/>
    <n v="1.961999999999998"/>
    <x v="0"/>
    <x v="0"/>
  </r>
  <r>
    <n v="8953"/>
    <x v="4464"/>
    <x v="66"/>
    <d v="2019-12-28T00:00:00"/>
    <s v="Standard Class"/>
    <s v="JL-15130"/>
    <x v="691"/>
    <x v="0"/>
    <x v="0"/>
    <x v="25"/>
    <x v="18"/>
    <x v="279"/>
    <x v="0"/>
    <s v="OFF-AR-10001419"/>
    <x v="1"/>
    <x v="6"/>
    <x v="1015"/>
    <x v="5684"/>
    <n v="7"/>
    <n v="0.2"/>
    <n v="2.8909999999999982"/>
    <x v="0"/>
    <x v="0"/>
  </r>
  <r>
    <n v="8954"/>
    <x v="4464"/>
    <x v="66"/>
    <d v="2019-12-28T00:00:00"/>
    <s v="Standard Class"/>
    <s v="JL-15130"/>
    <x v="691"/>
    <x v="0"/>
    <x v="0"/>
    <x v="25"/>
    <x v="18"/>
    <x v="279"/>
    <x v="0"/>
    <s v="OFF-AP-10003266"/>
    <x v="1"/>
    <x v="9"/>
    <x v="667"/>
    <x v="5685"/>
    <n v="5"/>
    <n v="0.2"/>
    <n v="16.290999999999997"/>
    <x v="0"/>
    <x v="0"/>
  </r>
  <r>
    <n v="8955"/>
    <x v="4465"/>
    <x v="233"/>
    <d v="2016-08-10T00:00:00"/>
    <s v="Second Class"/>
    <s v="VG-21790"/>
    <x v="364"/>
    <x v="0"/>
    <x v="0"/>
    <x v="108"/>
    <x v="2"/>
    <x v="133"/>
    <x v="0"/>
    <s v="FUR-BO-10000468"/>
    <x v="0"/>
    <x v="0"/>
    <x v="1180"/>
    <x v="5686"/>
    <n v="4"/>
    <n v="0.2"/>
    <n v="-7.7727999999999895"/>
    <x v="0"/>
    <x v="0"/>
  </r>
  <r>
    <n v="8956"/>
    <x v="4466"/>
    <x v="59"/>
    <d v="2016-09-24T00:00:00"/>
    <s v="Standard Class"/>
    <s v="HG-14965"/>
    <x v="428"/>
    <x v="1"/>
    <x v="0"/>
    <x v="70"/>
    <x v="1"/>
    <x v="142"/>
    <x v="1"/>
    <s v="OFF-PA-10004610"/>
    <x v="1"/>
    <x v="10"/>
    <x v="1520"/>
    <x v="18"/>
    <n v="2"/>
    <n v="0"/>
    <n v="3.8519999999999994"/>
    <x v="1"/>
    <x v="0"/>
  </r>
  <r>
    <n v="8957"/>
    <x v="4467"/>
    <x v="53"/>
    <d v="2019-12-28T00:00:00"/>
    <s v="First Class"/>
    <s v="JH-15430"/>
    <x v="371"/>
    <x v="0"/>
    <x v="0"/>
    <x v="146"/>
    <x v="2"/>
    <x v="186"/>
    <x v="0"/>
    <s v="FUR-FU-10004963"/>
    <x v="0"/>
    <x v="5"/>
    <x v="1443"/>
    <x v="5687"/>
    <n v="3"/>
    <n v="0.2"/>
    <n v="5.7750000000000021"/>
    <x v="0"/>
    <x v="0"/>
  </r>
  <r>
    <n v="8958"/>
    <x v="4467"/>
    <x v="53"/>
    <d v="2019-12-28T00:00:00"/>
    <s v="First Class"/>
    <s v="JH-15430"/>
    <x v="371"/>
    <x v="0"/>
    <x v="0"/>
    <x v="146"/>
    <x v="2"/>
    <x v="186"/>
    <x v="0"/>
    <s v="TEC-MA-10004626"/>
    <x v="2"/>
    <x v="15"/>
    <x v="1833"/>
    <x v="5253"/>
    <n v="2"/>
    <n v="0.5"/>
    <n v="-7.2000000000000028"/>
    <x v="0"/>
    <x v="0"/>
  </r>
  <r>
    <n v="8959"/>
    <x v="4468"/>
    <x v="920"/>
    <d v="2019-11-30T00:00:00"/>
    <s v="Standard Class"/>
    <s v="RO-19780"/>
    <x v="197"/>
    <x v="0"/>
    <x v="0"/>
    <x v="12"/>
    <x v="5"/>
    <x v="32"/>
    <x v="2"/>
    <s v="TEC-PH-10003437"/>
    <x v="2"/>
    <x v="7"/>
    <x v="922"/>
    <x v="5688"/>
    <n v="5"/>
    <n v="0.2"/>
    <n v="37.494999999999962"/>
    <x v="2"/>
    <x v="0"/>
  </r>
  <r>
    <n v="8960"/>
    <x v="4468"/>
    <x v="920"/>
    <d v="2019-11-30T00:00:00"/>
    <s v="Standard Class"/>
    <s v="RO-19780"/>
    <x v="197"/>
    <x v="0"/>
    <x v="0"/>
    <x v="12"/>
    <x v="5"/>
    <x v="32"/>
    <x v="2"/>
    <s v="OFF-AP-10002867"/>
    <x v="1"/>
    <x v="9"/>
    <x v="1514"/>
    <x v="5689"/>
    <n v="5"/>
    <n v="0.8"/>
    <n v="-179.77600000000001"/>
    <x v="2"/>
    <x v="0"/>
  </r>
  <r>
    <n v="8961"/>
    <x v="4468"/>
    <x v="920"/>
    <d v="2019-11-30T00:00:00"/>
    <s v="Standard Class"/>
    <s v="RO-19780"/>
    <x v="197"/>
    <x v="0"/>
    <x v="0"/>
    <x v="12"/>
    <x v="5"/>
    <x v="32"/>
    <x v="2"/>
    <s v="FUR-CH-10002126"/>
    <x v="0"/>
    <x v="1"/>
    <x v="849"/>
    <x v="3122"/>
    <n v="5"/>
    <n v="0.3"/>
    <n v="-24.397999999999911"/>
    <x v="2"/>
    <x v="0"/>
  </r>
  <r>
    <n v="8962"/>
    <x v="4468"/>
    <x v="920"/>
    <d v="2019-11-30T00:00:00"/>
    <s v="Standard Class"/>
    <s v="RO-19780"/>
    <x v="197"/>
    <x v="0"/>
    <x v="0"/>
    <x v="12"/>
    <x v="5"/>
    <x v="32"/>
    <x v="2"/>
    <s v="OFF-AR-10001761"/>
    <x v="1"/>
    <x v="6"/>
    <x v="1651"/>
    <x v="4061"/>
    <n v="4"/>
    <n v="0.2"/>
    <n v="3.7375999999999996"/>
    <x v="2"/>
    <x v="0"/>
  </r>
  <r>
    <n v="8963"/>
    <x v="4469"/>
    <x v="732"/>
    <d v="2018-11-07T00:00:00"/>
    <s v="First Class"/>
    <s v="LW-17125"/>
    <x v="752"/>
    <x v="0"/>
    <x v="0"/>
    <x v="173"/>
    <x v="17"/>
    <x v="220"/>
    <x v="0"/>
    <s v="FUR-FU-10004665"/>
    <x v="0"/>
    <x v="5"/>
    <x v="1354"/>
    <x v="2963"/>
    <n v="2"/>
    <n v="0"/>
    <n v="71.229600000000005"/>
    <x v="0"/>
    <x v="0"/>
  </r>
  <r>
    <n v="8964"/>
    <x v="4469"/>
    <x v="732"/>
    <d v="2018-11-07T00:00:00"/>
    <s v="First Class"/>
    <s v="LW-17125"/>
    <x v="752"/>
    <x v="0"/>
    <x v="0"/>
    <x v="173"/>
    <x v="17"/>
    <x v="220"/>
    <x v="0"/>
    <s v="TEC-AC-10000057"/>
    <x v="2"/>
    <x v="11"/>
    <x v="632"/>
    <x v="1324"/>
    <n v="3"/>
    <n v="0"/>
    <n v="18.893699999999995"/>
    <x v="0"/>
    <x v="0"/>
  </r>
  <r>
    <n v="8965"/>
    <x v="4469"/>
    <x v="732"/>
    <d v="2018-11-07T00:00:00"/>
    <s v="First Class"/>
    <s v="LW-17125"/>
    <x v="752"/>
    <x v="0"/>
    <x v="0"/>
    <x v="173"/>
    <x v="17"/>
    <x v="220"/>
    <x v="0"/>
    <s v="FUR-FU-10003806"/>
    <x v="0"/>
    <x v="5"/>
    <x v="1804"/>
    <x v="4850"/>
    <n v="5"/>
    <n v="0"/>
    <n v="75.679999999999978"/>
    <x v="0"/>
    <x v="0"/>
  </r>
  <r>
    <n v="8966"/>
    <x v="4470"/>
    <x v="44"/>
    <d v="2019-11-12T00:00:00"/>
    <s v="Standard Class"/>
    <s v="CC-12370"/>
    <x v="666"/>
    <x v="0"/>
    <x v="0"/>
    <x v="12"/>
    <x v="5"/>
    <x v="32"/>
    <x v="2"/>
    <s v="OFF-BI-10000145"/>
    <x v="1"/>
    <x v="8"/>
    <x v="742"/>
    <x v="75"/>
    <n v="2"/>
    <n v="0.8"/>
    <n v="-1.934400000000001"/>
    <x v="2"/>
    <x v="0"/>
  </r>
  <r>
    <n v="8967"/>
    <x v="4471"/>
    <x v="54"/>
    <d v="2018-11-07T00:00:00"/>
    <s v="Standard Class"/>
    <s v="JP-16135"/>
    <x v="655"/>
    <x v="2"/>
    <x v="0"/>
    <x v="10"/>
    <x v="9"/>
    <x v="74"/>
    <x v="3"/>
    <s v="TEC-AC-10000892"/>
    <x v="2"/>
    <x v="11"/>
    <x v="293"/>
    <x v="2775"/>
    <n v="1"/>
    <n v="0.2"/>
    <n v="14.399999999999999"/>
    <x v="2"/>
    <x v="0"/>
  </r>
  <r>
    <n v="8968"/>
    <x v="4471"/>
    <x v="54"/>
    <d v="2018-11-07T00:00:00"/>
    <s v="Standard Class"/>
    <s v="JP-16135"/>
    <x v="655"/>
    <x v="2"/>
    <x v="0"/>
    <x v="10"/>
    <x v="9"/>
    <x v="74"/>
    <x v="3"/>
    <s v="FUR-CH-10004886"/>
    <x v="0"/>
    <x v="1"/>
    <x v="371"/>
    <x v="5690"/>
    <n v="7"/>
    <n v="0.3"/>
    <n v="-13.432999999999993"/>
    <x v="2"/>
    <x v="0"/>
  </r>
  <r>
    <n v="8969"/>
    <x v="4472"/>
    <x v="125"/>
    <d v="2017-01-01T00:00:00"/>
    <s v="First Class"/>
    <s v="DD-13570"/>
    <x v="732"/>
    <x v="0"/>
    <x v="0"/>
    <x v="26"/>
    <x v="18"/>
    <x v="31"/>
    <x v="0"/>
    <s v="OFF-ST-10002554"/>
    <x v="1"/>
    <x v="4"/>
    <x v="1153"/>
    <x v="5691"/>
    <n v="1"/>
    <n v="0.2"/>
    <n v="-8.803799999999999"/>
    <x v="0"/>
    <x v="0"/>
  </r>
  <r>
    <n v="8970"/>
    <x v="4473"/>
    <x v="574"/>
    <d v="2019-12-07T00:00:00"/>
    <s v="Standard Class"/>
    <s v="ES-14080"/>
    <x v="20"/>
    <x v="1"/>
    <x v="0"/>
    <x v="80"/>
    <x v="24"/>
    <x v="345"/>
    <x v="3"/>
    <s v="OFF-AR-10001662"/>
    <x v="1"/>
    <x v="6"/>
    <x v="448"/>
    <x v="5692"/>
    <n v="9"/>
    <n v="0.2"/>
    <n v="1.7262000000000022"/>
    <x v="2"/>
    <x v="0"/>
  </r>
  <r>
    <n v="8971"/>
    <x v="4473"/>
    <x v="574"/>
    <d v="2019-12-07T00:00:00"/>
    <s v="Standard Class"/>
    <s v="ES-14080"/>
    <x v="20"/>
    <x v="1"/>
    <x v="0"/>
    <x v="80"/>
    <x v="24"/>
    <x v="345"/>
    <x v="3"/>
    <s v="TEC-PH-10004531"/>
    <x v="2"/>
    <x v="7"/>
    <x v="1404"/>
    <x v="5693"/>
    <n v="2"/>
    <n v="0.4"/>
    <n v="-25.198000000000008"/>
    <x v="2"/>
    <x v="0"/>
  </r>
  <r>
    <n v="8972"/>
    <x v="4474"/>
    <x v="668"/>
    <d v="2019-03-28T00:00:00"/>
    <s v="Standard Class"/>
    <s v="MV-17485"/>
    <x v="597"/>
    <x v="0"/>
    <x v="0"/>
    <x v="20"/>
    <x v="15"/>
    <x v="164"/>
    <x v="3"/>
    <s v="FUR-CH-10000665"/>
    <x v="0"/>
    <x v="1"/>
    <x v="662"/>
    <x v="2659"/>
    <n v="2"/>
    <n v="0.1"/>
    <n v="60.391999999999967"/>
    <x v="2"/>
    <x v="0"/>
  </r>
  <r>
    <n v="8973"/>
    <x v="4475"/>
    <x v="84"/>
    <d v="2016-11-21T00:00:00"/>
    <s v="First Class"/>
    <s v="RD-19900"/>
    <x v="76"/>
    <x v="0"/>
    <x v="0"/>
    <x v="10"/>
    <x v="9"/>
    <x v="74"/>
    <x v="3"/>
    <s v="TEC-AC-10003023"/>
    <x v="2"/>
    <x v="11"/>
    <x v="1079"/>
    <x v="5694"/>
    <n v="1"/>
    <n v="0.2"/>
    <n v="-1.187400000000002"/>
    <x v="2"/>
    <x v="0"/>
  </r>
  <r>
    <n v="8974"/>
    <x v="4476"/>
    <x v="1016"/>
    <d v="2019-04-27T00:00:00"/>
    <s v="Second Class"/>
    <s v="RL-19615"/>
    <x v="210"/>
    <x v="0"/>
    <x v="0"/>
    <x v="1"/>
    <x v="1"/>
    <x v="141"/>
    <x v="1"/>
    <s v="FUR-BO-10004709"/>
    <x v="0"/>
    <x v="0"/>
    <x v="266"/>
    <x v="5695"/>
    <n v="7"/>
    <n v="0.15"/>
    <n v="28.410200000000017"/>
    <x v="1"/>
    <x v="0"/>
  </r>
  <r>
    <n v="8975"/>
    <x v="4477"/>
    <x v="51"/>
    <d v="2019-11-26T00:00:00"/>
    <s v="First Class"/>
    <s v="JP-15460"/>
    <x v="687"/>
    <x v="1"/>
    <x v="0"/>
    <x v="61"/>
    <x v="5"/>
    <x v="77"/>
    <x v="2"/>
    <s v="OFF-PA-10000477"/>
    <x v="1"/>
    <x v="10"/>
    <x v="1270"/>
    <x v="1590"/>
    <n v="7"/>
    <n v="0.2"/>
    <n v="12.700800000000001"/>
    <x v="2"/>
    <x v="0"/>
  </r>
  <r>
    <n v="8976"/>
    <x v="4477"/>
    <x v="51"/>
    <d v="2019-11-26T00:00:00"/>
    <s v="First Class"/>
    <s v="JP-15460"/>
    <x v="687"/>
    <x v="1"/>
    <x v="0"/>
    <x v="61"/>
    <x v="5"/>
    <x v="77"/>
    <x v="2"/>
    <s v="OFF-PA-10002923"/>
    <x v="1"/>
    <x v="10"/>
    <x v="1426"/>
    <x v="128"/>
    <n v="2"/>
    <n v="0.2"/>
    <n v="29.363999999999997"/>
    <x v="2"/>
    <x v="0"/>
  </r>
  <r>
    <n v="8977"/>
    <x v="4477"/>
    <x v="51"/>
    <d v="2019-11-26T00:00:00"/>
    <s v="First Class"/>
    <s v="JP-15460"/>
    <x v="687"/>
    <x v="1"/>
    <x v="0"/>
    <x v="61"/>
    <x v="5"/>
    <x v="77"/>
    <x v="2"/>
    <s v="FUR-TA-10003008"/>
    <x v="0"/>
    <x v="3"/>
    <x v="955"/>
    <x v="5696"/>
    <n v="1"/>
    <n v="0.3"/>
    <n v="-31.033499999999989"/>
    <x v="2"/>
    <x v="0"/>
  </r>
  <r>
    <n v="8978"/>
    <x v="4477"/>
    <x v="51"/>
    <d v="2019-11-26T00:00:00"/>
    <s v="First Class"/>
    <s v="JP-15460"/>
    <x v="687"/>
    <x v="1"/>
    <x v="0"/>
    <x v="61"/>
    <x v="5"/>
    <x v="77"/>
    <x v="2"/>
    <s v="OFF-BI-10003707"/>
    <x v="1"/>
    <x v="8"/>
    <x v="784"/>
    <x v="5697"/>
    <n v="2"/>
    <n v="0.8"/>
    <n v="-9.1560000000000006"/>
    <x v="2"/>
    <x v="0"/>
  </r>
  <r>
    <n v="8979"/>
    <x v="4478"/>
    <x v="935"/>
    <d v="2016-11-05T00:00:00"/>
    <s v="Second Class"/>
    <s v="DM-13345"/>
    <x v="664"/>
    <x v="1"/>
    <x v="0"/>
    <x v="334"/>
    <x v="30"/>
    <x v="415"/>
    <x v="3"/>
    <s v="OFF-BI-10000546"/>
    <x v="1"/>
    <x v="8"/>
    <x v="614"/>
    <x v="1784"/>
    <n v="2"/>
    <n v="0"/>
    <n v="2.8224"/>
    <x v="2"/>
    <x v="0"/>
  </r>
  <r>
    <n v="8980"/>
    <x v="4479"/>
    <x v="324"/>
    <d v="2017-10-24T00:00:00"/>
    <s v="Second Class"/>
    <s v="CS-11860"/>
    <x v="750"/>
    <x v="0"/>
    <x v="0"/>
    <x v="61"/>
    <x v="5"/>
    <x v="77"/>
    <x v="2"/>
    <s v="OFF-BI-10000404"/>
    <x v="1"/>
    <x v="8"/>
    <x v="481"/>
    <x v="5698"/>
    <n v="1"/>
    <n v="0.8"/>
    <n v="-2.8380000000000001"/>
    <x v="2"/>
    <x v="0"/>
  </r>
  <r>
    <n v="8981"/>
    <x v="4480"/>
    <x v="644"/>
    <d v="2016-02-10T00:00:00"/>
    <s v="Second Class"/>
    <s v="DL-13315"/>
    <x v="111"/>
    <x v="0"/>
    <x v="0"/>
    <x v="515"/>
    <x v="10"/>
    <x v="612"/>
    <x v="2"/>
    <s v="OFF-BI-10001196"/>
    <x v="1"/>
    <x v="8"/>
    <x v="1390"/>
    <x v="5699"/>
    <n v="2"/>
    <n v="0.8"/>
    <n v="-14.770800000000001"/>
    <x v="2"/>
    <x v="0"/>
  </r>
  <r>
    <n v="8982"/>
    <x v="4481"/>
    <x v="1193"/>
    <d v="2018-03-12T00:00:00"/>
    <s v="Standard Class"/>
    <s v="LC-16870"/>
    <x v="48"/>
    <x v="0"/>
    <x v="0"/>
    <x v="22"/>
    <x v="10"/>
    <x v="36"/>
    <x v="2"/>
    <s v="OFF-AP-10001626"/>
    <x v="1"/>
    <x v="9"/>
    <x v="1025"/>
    <x v="5700"/>
    <n v="3"/>
    <n v="0.8"/>
    <n v="-6.3018000000000001"/>
    <x v="2"/>
    <x v="0"/>
  </r>
  <r>
    <n v="8983"/>
    <x v="4481"/>
    <x v="1193"/>
    <d v="2018-03-12T00:00:00"/>
    <s v="Standard Class"/>
    <s v="LC-16870"/>
    <x v="48"/>
    <x v="0"/>
    <x v="0"/>
    <x v="22"/>
    <x v="10"/>
    <x v="36"/>
    <x v="2"/>
    <s v="OFF-BI-10004656"/>
    <x v="1"/>
    <x v="8"/>
    <x v="864"/>
    <x v="5701"/>
    <n v="4"/>
    <n v="0.8"/>
    <n v="-2.764800000000001"/>
    <x v="2"/>
    <x v="0"/>
  </r>
  <r>
    <n v="8984"/>
    <x v="4481"/>
    <x v="1193"/>
    <d v="2018-03-12T00:00:00"/>
    <s v="Standard Class"/>
    <s v="LC-16870"/>
    <x v="48"/>
    <x v="0"/>
    <x v="0"/>
    <x v="22"/>
    <x v="10"/>
    <x v="36"/>
    <x v="2"/>
    <s v="FUR-FU-10003773"/>
    <x v="0"/>
    <x v="5"/>
    <x v="125"/>
    <x v="5702"/>
    <n v="5"/>
    <n v="0.6"/>
    <n v="-194.82400000000001"/>
    <x v="2"/>
    <x v="0"/>
  </r>
  <r>
    <n v="8985"/>
    <x v="4481"/>
    <x v="1193"/>
    <d v="2018-03-12T00:00:00"/>
    <s v="Standard Class"/>
    <s v="LC-16870"/>
    <x v="48"/>
    <x v="0"/>
    <x v="0"/>
    <x v="22"/>
    <x v="10"/>
    <x v="36"/>
    <x v="2"/>
    <s v="FUR-TA-10000849"/>
    <x v="0"/>
    <x v="3"/>
    <x v="1327"/>
    <x v="2044"/>
    <n v="2"/>
    <n v="0.5"/>
    <n v="-99.266399999999976"/>
    <x v="2"/>
    <x v="0"/>
  </r>
  <r>
    <n v="8986"/>
    <x v="4482"/>
    <x v="155"/>
    <d v="2017-12-07T00:00:00"/>
    <s v="Standard Class"/>
    <s v="JG-15115"/>
    <x v="161"/>
    <x v="0"/>
    <x v="0"/>
    <x v="108"/>
    <x v="3"/>
    <x v="222"/>
    <x v="0"/>
    <s v="FUR-FU-10000222"/>
    <x v="0"/>
    <x v="5"/>
    <x v="596"/>
    <x v="2540"/>
    <n v="3"/>
    <n v="0.2"/>
    <n v="12.667199999999994"/>
    <x v="0"/>
    <x v="0"/>
  </r>
  <r>
    <n v="8987"/>
    <x v="4482"/>
    <x v="155"/>
    <d v="2017-12-07T00:00:00"/>
    <s v="Standard Class"/>
    <s v="JG-15115"/>
    <x v="161"/>
    <x v="0"/>
    <x v="0"/>
    <x v="108"/>
    <x v="3"/>
    <x v="222"/>
    <x v="0"/>
    <s v="OFF-BI-10001718"/>
    <x v="1"/>
    <x v="8"/>
    <x v="1225"/>
    <x v="5703"/>
    <n v="5"/>
    <n v="0.7"/>
    <n v="-73.57699999999997"/>
    <x v="0"/>
    <x v="0"/>
  </r>
  <r>
    <n v="8988"/>
    <x v="4482"/>
    <x v="155"/>
    <d v="2017-12-07T00:00:00"/>
    <s v="Standard Class"/>
    <s v="JG-15115"/>
    <x v="161"/>
    <x v="0"/>
    <x v="0"/>
    <x v="108"/>
    <x v="3"/>
    <x v="222"/>
    <x v="0"/>
    <s v="TEC-PH-10001700"/>
    <x v="2"/>
    <x v="7"/>
    <x v="195"/>
    <x v="554"/>
    <n v="2"/>
    <n v="0.2"/>
    <n v="9.2386000000000053"/>
    <x v="0"/>
    <x v="0"/>
  </r>
  <r>
    <n v="8989"/>
    <x v="4482"/>
    <x v="155"/>
    <d v="2017-12-07T00:00:00"/>
    <s v="Standard Class"/>
    <s v="JG-15115"/>
    <x v="161"/>
    <x v="0"/>
    <x v="0"/>
    <x v="108"/>
    <x v="3"/>
    <x v="222"/>
    <x v="0"/>
    <s v="OFF-AR-10004078"/>
    <x v="1"/>
    <x v="6"/>
    <x v="512"/>
    <x v="564"/>
    <n v="2"/>
    <n v="0.2"/>
    <n v="1.1679999999999997"/>
    <x v="0"/>
    <x v="0"/>
  </r>
  <r>
    <n v="8990"/>
    <x v="4483"/>
    <x v="100"/>
    <d v="2017-12-30T00:00:00"/>
    <s v="Standard Class"/>
    <s v="HM-14860"/>
    <x v="447"/>
    <x v="1"/>
    <x v="0"/>
    <x v="24"/>
    <x v="25"/>
    <x v="333"/>
    <x v="2"/>
    <s v="FUR-FU-10003026"/>
    <x v="0"/>
    <x v="5"/>
    <x v="1564"/>
    <x v="390"/>
    <n v="2"/>
    <n v="0"/>
    <n v="3.7751999999999999"/>
    <x v="2"/>
    <x v="0"/>
  </r>
  <r>
    <n v="8991"/>
    <x v="4483"/>
    <x v="100"/>
    <d v="2017-12-30T00:00:00"/>
    <s v="Standard Class"/>
    <s v="HM-14860"/>
    <x v="447"/>
    <x v="1"/>
    <x v="0"/>
    <x v="24"/>
    <x v="25"/>
    <x v="333"/>
    <x v="2"/>
    <s v="TEC-CO-10003763"/>
    <x v="2"/>
    <x v="16"/>
    <x v="1279"/>
    <x v="980"/>
    <n v="7"/>
    <n v="0"/>
    <n v="2302.9670999999998"/>
    <x v="2"/>
    <x v="0"/>
  </r>
  <r>
    <n v="8992"/>
    <x v="4484"/>
    <x v="172"/>
    <d v="2019-10-06T00:00:00"/>
    <s v="Standard Class"/>
    <s v="TN-21040"/>
    <x v="184"/>
    <x v="2"/>
    <x v="0"/>
    <x v="8"/>
    <x v="1"/>
    <x v="94"/>
    <x v="1"/>
    <s v="TEC-AC-10004708"/>
    <x v="2"/>
    <x v="11"/>
    <x v="341"/>
    <x v="5704"/>
    <n v="5"/>
    <n v="0"/>
    <n v="21.997499999999999"/>
    <x v="1"/>
    <x v="0"/>
  </r>
  <r>
    <n v="8993"/>
    <x v="4485"/>
    <x v="524"/>
    <d v="2019-10-21T00:00:00"/>
    <s v="Standard Class"/>
    <s v="VP-21760"/>
    <x v="778"/>
    <x v="1"/>
    <x v="0"/>
    <x v="29"/>
    <x v="18"/>
    <x v="84"/>
    <x v="0"/>
    <s v="TEC-AC-10003499"/>
    <x v="2"/>
    <x v="11"/>
    <x v="103"/>
    <x v="5183"/>
    <n v="2"/>
    <n v="0.2"/>
    <n v="4.4004000000000003"/>
    <x v="0"/>
    <x v="0"/>
  </r>
  <r>
    <n v="8994"/>
    <x v="4485"/>
    <x v="524"/>
    <d v="2019-10-21T00:00:00"/>
    <s v="Standard Class"/>
    <s v="VP-21760"/>
    <x v="778"/>
    <x v="1"/>
    <x v="0"/>
    <x v="29"/>
    <x v="18"/>
    <x v="84"/>
    <x v="0"/>
    <s v="FUR-TA-10001950"/>
    <x v="0"/>
    <x v="3"/>
    <x v="1284"/>
    <x v="5705"/>
    <n v="7"/>
    <n v="0.4"/>
    <n v="-968.88329999999996"/>
    <x v="0"/>
    <x v="0"/>
  </r>
  <r>
    <n v="8995"/>
    <x v="4486"/>
    <x v="860"/>
    <d v="2016-08-17T00:00:00"/>
    <s v="First Class"/>
    <s v="CS-12355"/>
    <x v="394"/>
    <x v="0"/>
    <x v="0"/>
    <x v="389"/>
    <x v="2"/>
    <x v="474"/>
    <x v="0"/>
    <s v="OFF-PA-10000312"/>
    <x v="1"/>
    <x v="10"/>
    <x v="1829"/>
    <x v="5566"/>
    <n v="5"/>
    <n v="0.2"/>
    <n v="29.691999999999993"/>
    <x v="0"/>
    <x v="0"/>
  </r>
  <r>
    <n v="8996"/>
    <x v="4486"/>
    <x v="860"/>
    <d v="2016-08-17T00:00:00"/>
    <s v="First Class"/>
    <s v="CS-12355"/>
    <x v="394"/>
    <x v="0"/>
    <x v="0"/>
    <x v="389"/>
    <x v="2"/>
    <x v="474"/>
    <x v="0"/>
    <s v="OFF-AP-10004708"/>
    <x v="1"/>
    <x v="9"/>
    <x v="513"/>
    <x v="5706"/>
    <n v="5"/>
    <n v="0.2"/>
    <n v="17.126999999999988"/>
    <x v="0"/>
    <x v="0"/>
  </r>
  <r>
    <n v="8997"/>
    <x v="4487"/>
    <x v="343"/>
    <d v="2019-11-13T00:00:00"/>
    <s v="First Class"/>
    <s v="PG-18820"/>
    <x v="310"/>
    <x v="0"/>
    <x v="0"/>
    <x v="61"/>
    <x v="5"/>
    <x v="176"/>
    <x v="2"/>
    <s v="TEC-PH-10004531"/>
    <x v="2"/>
    <x v="7"/>
    <x v="721"/>
    <x v="5707"/>
    <n v="2"/>
    <n v="0.2"/>
    <n v="12.314399999999999"/>
    <x v="2"/>
    <x v="0"/>
  </r>
  <r>
    <n v="8998"/>
    <x v="4488"/>
    <x v="177"/>
    <d v="2019-03-20T00:00:00"/>
    <s v="Same Day"/>
    <s v="HG-14845"/>
    <x v="668"/>
    <x v="0"/>
    <x v="0"/>
    <x v="12"/>
    <x v="5"/>
    <x v="16"/>
    <x v="2"/>
    <s v="OFF-PA-10000474"/>
    <x v="1"/>
    <x v="10"/>
    <x v="33"/>
    <x v="3987"/>
    <n v="2"/>
    <n v="0.2"/>
    <n v="19.137599999999992"/>
    <x v="2"/>
    <x v="0"/>
  </r>
  <r>
    <n v="8999"/>
    <x v="4488"/>
    <x v="177"/>
    <d v="2019-03-20T00:00:00"/>
    <s v="Same Day"/>
    <s v="HG-14845"/>
    <x v="668"/>
    <x v="0"/>
    <x v="0"/>
    <x v="12"/>
    <x v="5"/>
    <x v="16"/>
    <x v="2"/>
    <s v="OFF-PA-10002377"/>
    <x v="1"/>
    <x v="10"/>
    <x v="127"/>
    <x v="5708"/>
    <n v="7"/>
    <n v="0.2"/>
    <n v="102.77399999999999"/>
    <x v="2"/>
    <x v="0"/>
  </r>
  <r>
    <n v="9000"/>
    <x v="4489"/>
    <x v="726"/>
    <d v="2019-05-17T00:00:00"/>
    <s v="Standard Class"/>
    <s v="MH-18115"/>
    <x v="414"/>
    <x v="2"/>
    <x v="0"/>
    <x v="10"/>
    <x v="9"/>
    <x v="11"/>
    <x v="3"/>
    <s v="FUR-CH-10001482"/>
    <x v="0"/>
    <x v="1"/>
    <x v="541"/>
    <x v="4237"/>
    <n v="5"/>
    <n v="0.3"/>
    <n v="-124.431"/>
    <x v="2"/>
    <x v="0"/>
  </r>
  <r>
    <n v="9001"/>
    <x v="4490"/>
    <x v="169"/>
    <d v="2016-06-22T00:00:00"/>
    <s v="Same Day"/>
    <s v="TB-21280"/>
    <x v="509"/>
    <x v="0"/>
    <x v="0"/>
    <x v="42"/>
    <x v="16"/>
    <x v="51"/>
    <x v="1"/>
    <s v="OFF-BI-10001553"/>
    <x v="1"/>
    <x v="8"/>
    <x v="1302"/>
    <x v="2281"/>
    <n v="3"/>
    <n v="0.7"/>
    <n v="-6.0323999999999991"/>
    <x v="1"/>
    <x v="0"/>
  </r>
  <r>
    <n v="9002"/>
    <x v="4491"/>
    <x v="266"/>
    <d v="2016-12-09T00:00:00"/>
    <s v="Standard Class"/>
    <s v="EM-13825"/>
    <x v="605"/>
    <x v="1"/>
    <x v="0"/>
    <x v="406"/>
    <x v="32"/>
    <x v="493"/>
    <x v="0"/>
    <s v="TEC-AC-10000199"/>
    <x v="2"/>
    <x v="11"/>
    <x v="1618"/>
    <x v="5709"/>
    <n v="1"/>
    <n v="0"/>
    <n v="0.83300000000000018"/>
    <x v="0"/>
    <x v="0"/>
  </r>
  <r>
    <n v="9003"/>
    <x v="4491"/>
    <x v="266"/>
    <d v="2016-12-09T00:00:00"/>
    <s v="Standard Class"/>
    <s v="EM-13825"/>
    <x v="605"/>
    <x v="1"/>
    <x v="0"/>
    <x v="406"/>
    <x v="32"/>
    <x v="493"/>
    <x v="0"/>
    <s v="OFF-PA-10002195"/>
    <x v="1"/>
    <x v="10"/>
    <x v="726"/>
    <x v="597"/>
    <n v="3"/>
    <n v="0"/>
    <n v="7.1627999999999998"/>
    <x v="0"/>
    <x v="0"/>
  </r>
  <r>
    <n v="9004"/>
    <x v="4492"/>
    <x v="57"/>
    <d v="2017-04-06T00:00:00"/>
    <s v="Same Day"/>
    <s v="JF-15415"/>
    <x v="226"/>
    <x v="0"/>
    <x v="0"/>
    <x v="258"/>
    <x v="4"/>
    <x v="320"/>
    <x v="1"/>
    <s v="TEC-AC-10001767"/>
    <x v="2"/>
    <x v="11"/>
    <x v="97"/>
    <x v="5710"/>
    <n v="6"/>
    <n v="0"/>
    <n v="26.393399999999986"/>
    <x v="1"/>
    <x v="0"/>
  </r>
  <r>
    <n v="9005"/>
    <x v="4492"/>
    <x v="57"/>
    <d v="2017-04-06T00:00:00"/>
    <s v="Same Day"/>
    <s v="JF-15415"/>
    <x v="226"/>
    <x v="0"/>
    <x v="0"/>
    <x v="258"/>
    <x v="4"/>
    <x v="320"/>
    <x v="1"/>
    <s v="OFF-AR-10002467"/>
    <x v="1"/>
    <x v="6"/>
    <x v="1690"/>
    <x v="5711"/>
    <n v="8"/>
    <n v="0"/>
    <n v="6.4368000000000016"/>
    <x v="1"/>
    <x v="0"/>
  </r>
  <r>
    <n v="9006"/>
    <x v="4493"/>
    <x v="551"/>
    <d v="2019-11-18T00:00:00"/>
    <s v="Same Day"/>
    <s v="NB-18655"/>
    <x v="240"/>
    <x v="1"/>
    <x v="0"/>
    <x v="158"/>
    <x v="6"/>
    <x v="201"/>
    <x v="2"/>
    <s v="OFF-ST-10001321"/>
    <x v="1"/>
    <x v="4"/>
    <x v="421"/>
    <x v="451"/>
    <n v="6"/>
    <n v="0"/>
    <n v="24.980400000000007"/>
    <x v="2"/>
    <x v="0"/>
  </r>
  <r>
    <n v="9007"/>
    <x v="4493"/>
    <x v="551"/>
    <d v="2019-11-18T00:00:00"/>
    <s v="Same Day"/>
    <s v="NB-18655"/>
    <x v="240"/>
    <x v="1"/>
    <x v="0"/>
    <x v="158"/>
    <x v="6"/>
    <x v="201"/>
    <x v="2"/>
    <s v="OFF-ST-10000777"/>
    <x v="1"/>
    <x v="4"/>
    <x v="117"/>
    <x v="5712"/>
    <n v="1"/>
    <n v="0"/>
    <n v="10.572800000000001"/>
    <x v="2"/>
    <x v="0"/>
  </r>
  <r>
    <n v="9008"/>
    <x v="4493"/>
    <x v="551"/>
    <d v="2019-11-18T00:00:00"/>
    <s v="Same Day"/>
    <s v="NB-18655"/>
    <x v="240"/>
    <x v="1"/>
    <x v="0"/>
    <x v="158"/>
    <x v="6"/>
    <x v="201"/>
    <x v="2"/>
    <s v="OFF-LA-10003720"/>
    <x v="1"/>
    <x v="2"/>
    <x v="1636"/>
    <x v="1576"/>
    <n v="2"/>
    <n v="0"/>
    <n v="3.4685999999999999"/>
    <x v="2"/>
    <x v="0"/>
  </r>
  <r>
    <n v="9009"/>
    <x v="4493"/>
    <x v="551"/>
    <d v="2019-11-18T00:00:00"/>
    <s v="Same Day"/>
    <s v="NB-18655"/>
    <x v="240"/>
    <x v="1"/>
    <x v="0"/>
    <x v="158"/>
    <x v="6"/>
    <x v="201"/>
    <x v="2"/>
    <s v="FUR-FU-10000206"/>
    <x v="0"/>
    <x v="5"/>
    <x v="397"/>
    <x v="5713"/>
    <n v="2"/>
    <n v="0"/>
    <n v="2.7353999999999998"/>
    <x v="2"/>
    <x v="0"/>
  </r>
  <r>
    <n v="9010"/>
    <x v="4494"/>
    <x v="1209"/>
    <d v="2019-07-18T00:00:00"/>
    <s v="Standard Class"/>
    <s v="CS-11860"/>
    <x v="750"/>
    <x v="0"/>
    <x v="0"/>
    <x v="54"/>
    <x v="24"/>
    <x v="322"/>
    <x v="3"/>
    <s v="OFF-PA-10000791"/>
    <x v="1"/>
    <x v="10"/>
    <x v="1433"/>
    <x v="5714"/>
    <n v="1"/>
    <n v="0.2"/>
    <n v="1.1924999999999997"/>
    <x v="2"/>
    <x v="0"/>
  </r>
  <r>
    <n v="9011"/>
    <x v="4495"/>
    <x v="240"/>
    <d v="2019-05-23T00:00:00"/>
    <s v="Standard Class"/>
    <s v="ND-18460"/>
    <x v="540"/>
    <x v="1"/>
    <x v="0"/>
    <x v="114"/>
    <x v="19"/>
    <x v="363"/>
    <x v="0"/>
    <s v="OFF-BI-10001787"/>
    <x v="1"/>
    <x v="8"/>
    <x v="1491"/>
    <x v="5715"/>
    <n v="4"/>
    <n v="0"/>
    <n v="12.8184"/>
    <x v="0"/>
    <x v="0"/>
  </r>
  <r>
    <n v="9012"/>
    <x v="4496"/>
    <x v="139"/>
    <d v="2017-12-21T00:00:00"/>
    <s v="First Class"/>
    <s v="ED-13885"/>
    <x v="525"/>
    <x v="2"/>
    <x v="0"/>
    <x v="12"/>
    <x v="5"/>
    <x v="66"/>
    <x v="2"/>
    <s v="TEC-AC-10004353"/>
    <x v="2"/>
    <x v="11"/>
    <x v="724"/>
    <x v="4649"/>
    <n v="2"/>
    <n v="0.2"/>
    <n v="21.42"/>
    <x v="2"/>
    <x v="0"/>
  </r>
  <r>
    <n v="9013"/>
    <x v="4497"/>
    <x v="823"/>
    <d v="2018-02-22T00:00:00"/>
    <s v="First Class"/>
    <s v="EA-14035"/>
    <x v="105"/>
    <x v="1"/>
    <x v="0"/>
    <x v="20"/>
    <x v="15"/>
    <x v="164"/>
    <x v="3"/>
    <s v="FUR-FU-10001861"/>
    <x v="0"/>
    <x v="5"/>
    <x v="275"/>
    <x v="5716"/>
    <n v="7"/>
    <n v="0"/>
    <n v="66.541999999999987"/>
    <x v="2"/>
    <x v="0"/>
  </r>
  <r>
    <n v="9014"/>
    <x v="4498"/>
    <x v="257"/>
    <d v="2019-03-22T00:00:00"/>
    <s v="Standard Class"/>
    <s v="BP-11050"/>
    <x v="771"/>
    <x v="1"/>
    <x v="0"/>
    <x v="1"/>
    <x v="1"/>
    <x v="141"/>
    <x v="1"/>
    <s v="OFF-AR-10002766"/>
    <x v="1"/>
    <x v="6"/>
    <x v="1050"/>
    <x v="2255"/>
    <n v="5"/>
    <n v="0"/>
    <n v="3.7529999999999997"/>
    <x v="1"/>
    <x v="0"/>
  </r>
  <r>
    <n v="9015"/>
    <x v="4498"/>
    <x v="257"/>
    <d v="2019-03-22T00:00:00"/>
    <s v="Standard Class"/>
    <s v="BP-11050"/>
    <x v="771"/>
    <x v="1"/>
    <x v="0"/>
    <x v="1"/>
    <x v="1"/>
    <x v="141"/>
    <x v="1"/>
    <s v="OFF-EN-10003072"/>
    <x v="1"/>
    <x v="12"/>
    <x v="775"/>
    <x v="5717"/>
    <n v="5"/>
    <n v="0"/>
    <n v="9.3120000000000012"/>
    <x v="1"/>
    <x v="0"/>
  </r>
  <r>
    <n v="9016"/>
    <x v="4499"/>
    <x v="907"/>
    <d v="2018-12-23T00:00:00"/>
    <s v="Standard Class"/>
    <s v="NS-18640"/>
    <x v="374"/>
    <x v="1"/>
    <x v="0"/>
    <x v="51"/>
    <x v="27"/>
    <x v="64"/>
    <x v="1"/>
    <s v="OFF-BI-10001636"/>
    <x v="1"/>
    <x v="8"/>
    <x v="674"/>
    <x v="5718"/>
    <n v="2"/>
    <n v="0.2"/>
    <n v="4.3835999999999995"/>
    <x v="1"/>
    <x v="0"/>
  </r>
  <r>
    <n v="9017"/>
    <x v="4499"/>
    <x v="907"/>
    <d v="2018-12-23T00:00:00"/>
    <s v="Standard Class"/>
    <s v="NS-18640"/>
    <x v="374"/>
    <x v="1"/>
    <x v="0"/>
    <x v="51"/>
    <x v="27"/>
    <x v="64"/>
    <x v="1"/>
    <s v="OFF-BI-10000948"/>
    <x v="1"/>
    <x v="8"/>
    <x v="1382"/>
    <x v="5719"/>
    <n v="1"/>
    <n v="0.2"/>
    <n v="3.8528999999999991"/>
    <x v="1"/>
    <x v="0"/>
  </r>
  <r>
    <n v="9018"/>
    <x v="4500"/>
    <x v="253"/>
    <d v="2018-03-28T00:00:00"/>
    <s v="Second Class"/>
    <s v="MV-17485"/>
    <x v="597"/>
    <x v="0"/>
    <x v="0"/>
    <x v="449"/>
    <x v="45"/>
    <x v="542"/>
    <x v="1"/>
    <s v="OFF-PA-10001838"/>
    <x v="1"/>
    <x v="10"/>
    <x v="1008"/>
    <x v="4634"/>
    <n v="3"/>
    <n v="0"/>
    <n v="8.6435999999999993"/>
    <x v="1"/>
    <x v="0"/>
  </r>
  <r>
    <n v="9019"/>
    <x v="4500"/>
    <x v="253"/>
    <d v="2018-03-28T00:00:00"/>
    <s v="Second Class"/>
    <s v="MV-17485"/>
    <x v="597"/>
    <x v="0"/>
    <x v="0"/>
    <x v="449"/>
    <x v="45"/>
    <x v="542"/>
    <x v="1"/>
    <s v="OFF-BI-10002215"/>
    <x v="1"/>
    <x v="8"/>
    <x v="20"/>
    <x v="342"/>
    <n v="3"/>
    <n v="0.2"/>
    <n v="5.5379999999999985"/>
    <x v="1"/>
    <x v="0"/>
  </r>
  <r>
    <n v="9020"/>
    <x v="4501"/>
    <x v="757"/>
    <d v="2016-12-18T00:00:00"/>
    <s v="Second Class"/>
    <s v="LE-16810"/>
    <x v="97"/>
    <x v="0"/>
    <x v="0"/>
    <x v="24"/>
    <x v="17"/>
    <x v="28"/>
    <x v="0"/>
    <s v="TEC-AC-10001314"/>
    <x v="2"/>
    <x v="11"/>
    <x v="952"/>
    <x v="2622"/>
    <n v="2"/>
    <n v="0"/>
    <n v="7.9983999999999895"/>
    <x v="0"/>
    <x v="1"/>
  </r>
  <r>
    <n v="9021"/>
    <x v="4501"/>
    <x v="757"/>
    <d v="2016-12-18T00:00:00"/>
    <s v="Second Class"/>
    <s v="LE-16810"/>
    <x v="97"/>
    <x v="0"/>
    <x v="0"/>
    <x v="24"/>
    <x v="17"/>
    <x v="28"/>
    <x v="0"/>
    <s v="FUR-FU-10002268"/>
    <x v="0"/>
    <x v="5"/>
    <x v="869"/>
    <x v="2111"/>
    <n v="6"/>
    <n v="0"/>
    <n v="9.7217999999999982"/>
    <x v="0"/>
    <x v="1"/>
  </r>
  <r>
    <n v="9022"/>
    <x v="4502"/>
    <x v="219"/>
    <d v="2017-11-20T00:00:00"/>
    <s v="Standard Class"/>
    <s v="VP-21760"/>
    <x v="778"/>
    <x v="1"/>
    <x v="0"/>
    <x v="167"/>
    <x v="24"/>
    <x v="213"/>
    <x v="3"/>
    <s v="OFF-BI-10002133"/>
    <x v="1"/>
    <x v="8"/>
    <x v="1147"/>
    <x v="5720"/>
    <n v="13"/>
    <n v="0.7"/>
    <n v="-116.84399999999999"/>
    <x v="2"/>
    <x v="0"/>
  </r>
  <r>
    <n v="9023"/>
    <x v="4503"/>
    <x v="250"/>
    <d v="2018-08-23T00:00:00"/>
    <s v="First Class"/>
    <s v="TC-21475"/>
    <x v="679"/>
    <x v="2"/>
    <x v="0"/>
    <x v="299"/>
    <x v="22"/>
    <x v="375"/>
    <x v="1"/>
    <s v="FUR-FU-10001979"/>
    <x v="0"/>
    <x v="5"/>
    <x v="514"/>
    <x v="5721"/>
    <n v="3"/>
    <n v="0.2"/>
    <n v="9.832800000000006"/>
    <x v="1"/>
    <x v="0"/>
  </r>
  <r>
    <n v="9024"/>
    <x v="4504"/>
    <x v="685"/>
    <d v="2017-07-02T00:00:00"/>
    <s v="First Class"/>
    <s v="SG-20470"/>
    <x v="495"/>
    <x v="0"/>
    <x v="0"/>
    <x v="20"/>
    <x v="15"/>
    <x v="23"/>
    <x v="3"/>
    <s v="FUR-CH-10001482"/>
    <x v="0"/>
    <x v="1"/>
    <x v="541"/>
    <x v="5722"/>
    <n v="1"/>
    <n v="0.1"/>
    <n v="1.3097999999999956"/>
    <x v="2"/>
    <x v="0"/>
  </r>
  <r>
    <n v="9025"/>
    <x v="4505"/>
    <x v="190"/>
    <d v="2018-07-02T00:00:00"/>
    <s v="Standard Class"/>
    <s v="VP-21760"/>
    <x v="778"/>
    <x v="1"/>
    <x v="0"/>
    <x v="20"/>
    <x v="15"/>
    <x v="45"/>
    <x v="3"/>
    <s v="TEC-AC-10002018"/>
    <x v="2"/>
    <x v="11"/>
    <x v="1683"/>
    <x v="5723"/>
    <n v="3"/>
    <n v="0"/>
    <n v="9.017100000000001"/>
    <x v="2"/>
    <x v="0"/>
  </r>
  <r>
    <n v="9026"/>
    <x v="4505"/>
    <x v="190"/>
    <d v="2018-07-02T00:00:00"/>
    <s v="Standard Class"/>
    <s v="VP-21760"/>
    <x v="778"/>
    <x v="1"/>
    <x v="0"/>
    <x v="20"/>
    <x v="15"/>
    <x v="45"/>
    <x v="3"/>
    <s v="TEC-AC-10000397"/>
    <x v="2"/>
    <x v="11"/>
    <x v="1468"/>
    <x v="5724"/>
    <n v="4"/>
    <n v="0"/>
    <n v="9.7972000000000037"/>
    <x v="2"/>
    <x v="0"/>
  </r>
  <r>
    <n v="9027"/>
    <x v="4505"/>
    <x v="190"/>
    <d v="2018-07-02T00:00:00"/>
    <s v="Standard Class"/>
    <s v="VP-21760"/>
    <x v="778"/>
    <x v="1"/>
    <x v="0"/>
    <x v="20"/>
    <x v="15"/>
    <x v="45"/>
    <x v="3"/>
    <s v="FUR-FU-10003976"/>
    <x v="0"/>
    <x v="5"/>
    <x v="973"/>
    <x v="1265"/>
    <n v="3"/>
    <n v="0"/>
    <n v="12.831599999999996"/>
    <x v="2"/>
    <x v="0"/>
  </r>
  <r>
    <n v="9028"/>
    <x v="4506"/>
    <x v="42"/>
    <d v="2018-09-22T00:00:00"/>
    <s v="Standard Class"/>
    <s v="PO-18865"/>
    <x v="22"/>
    <x v="0"/>
    <x v="0"/>
    <x v="516"/>
    <x v="31"/>
    <x v="613"/>
    <x v="3"/>
    <s v="FUR-FU-10002597"/>
    <x v="0"/>
    <x v="5"/>
    <x v="627"/>
    <x v="1471"/>
    <n v="3"/>
    <n v="0"/>
    <n v="6.224400000000001"/>
    <x v="2"/>
    <x v="0"/>
  </r>
  <r>
    <n v="9029"/>
    <x v="4506"/>
    <x v="42"/>
    <d v="2018-09-22T00:00:00"/>
    <s v="Standard Class"/>
    <s v="PO-18865"/>
    <x v="22"/>
    <x v="0"/>
    <x v="0"/>
    <x v="516"/>
    <x v="31"/>
    <x v="613"/>
    <x v="3"/>
    <s v="FUR-FU-10004864"/>
    <x v="0"/>
    <x v="5"/>
    <x v="441"/>
    <x v="1868"/>
    <n v="3"/>
    <n v="0"/>
    <n v="61.382399999999997"/>
    <x v="2"/>
    <x v="0"/>
  </r>
  <r>
    <n v="9030"/>
    <x v="4507"/>
    <x v="667"/>
    <d v="2016-07-23T00:00:00"/>
    <s v="Standard Class"/>
    <s v="JL-15130"/>
    <x v="691"/>
    <x v="0"/>
    <x v="0"/>
    <x v="106"/>
    <x v="15"/>
    <x v="131"/>
    <x v="3"/>
    <s v="OFF-BI-10002103"/>
    <x v="1"/>
    <x v="8"/>
    <x v="530"/>
    <x v="1162"/>
    <n v="2"/>
    <n v="0.2"/>
    <n v="4.5187999999999997"/>
    <x v="2"/>
    <x v="0"/>
  </r>
  <r>
    <n v="9031"/>
    <x v="4508"/>
    <x v="853"/>
    <d v="2019-09-01T00:00:00"/>
    <s v="Same Day"/>
    <s v="RW-19540"/>
    <x v="459"/>
    <x v="1"/>
    <x v="0"/>
    <x v="4"/>
    <x v="4"/>
    <x v="5"/>
    <x v="1"/>
    <s v="OFF-AP-10001005"/>
    <x v="1"/>
    <x v="9"/>
    <x v="1140"/>
    <x v="5725"/>
    <n v="4"/>
    <n v="0"/>
    <n v="103.81799999999998"/>
    <x v="1"/>
    <x v="0"/>
  </r>
  <r>
    <n v="9032"/>
    <x v="4508"/>
    <x v="853"/>
    <d v="2019-09-01T00:00:00"/>
    <s v="Same Day"/>
    <s v="RW-19540"/>
    <x v="459"/>
    <x v="1"/>
    <x v="0"/>
    <x v="4"/>
    <x v="4"/>
    <x v="5"/>
    <x v="1"/>
    <s v="FUR-TA-10002607"/>
    <x v="0"/>
    <x v="3"/>
    <x v="224"/>
    <x v="5726"/>
    <n v="4"/>
    <n v="0"/>
    <n v="45.36960000000002"/>
    <x v="1"/>
    <x v="0"/>
  </r>
  <r>
    <n v="9033"/>
    <x v="4509"/>
    <x v="738"/>
    <d v="2019-06-26T00:00:00"/>
    <s v="Standard Class"/>
    <s v="RB-19465"/>
    <x v="46"/>
    <x v="2"/>
    <x v="0"/>
    <x v="66"/>
    <x v="12"/>
    <x v="83"/>
    <x v="2"/>
    <s v="FUR-CH-10000454"/>
    <x v="0"/>
    <x v="1"/>
    <x v="1"/>
    <x v="5727"/>
    <n v="2"/>
    <n v="0"/>
    <n v="146.38799999999998"/>
    <x v="2"/>
    <x v="0"/>
  </r>
  <r>
    <n v="9034"/>
    <x v="4510"/>
    <x v="814"/>
    <d v="2016-09-07T00:00:00"/>
    <s v="Standard Class"/>
    <s v="SC-20095"/>
    <x v="183"/>
    <x v="0"/>
    <x v="0"/>
    <x v="115"/>
    <x v="36"/>
    <x v="145"/>
    <x v="0"/>
    <s v="OFF-BI-10001359"/>
    <x v="1"/>
    <x v="8"/>
    <x v="1162"/>
    <x v="1639"/>
    <n v="2"/>
    <n v="0"/>
    <n v="843.17059999999992"/>
    <x v="0"/>
    <x v="0"/>
  </r>
  <r>
    <n v="9035"/>
    <x v="4511"/>
    <x v="486"/>
    <d v="2017-10-05T00:00:00"/>
    <s v="Standard Class"/>
    <s v="EM-13960"/>
    <x v="75"/>
    <x v="0"/>
    <x v="0"/>
    <x v="94"/>
    <x v="10"/>
    <x v="116"/>
    <x v="2"/>
    <s v="OFF-BI-10003196"/>
    <x v="1"/>
    <x v="8"/>
    <x v="1376"/>
    <x v="5728"/>
    <n v="4"/>
    <n v="0.8"/>
    <n v="-4.4880000000000013"/>
    <x v="2"/>
    <x v="0"/>
  </r>
  <r>
    <n v="9036"/>
    <x v="4511"/>
    <x v="486"/>
    <d v="2017-10-05T00:00:00"/>
    <s v="Standard Class"/>
    <s v="EM-13960"/>
    <x v="75"/>
    <x v="0"/>
    <x v="0"/>
    <x v="94"/>
    <x v="10"/>
    <x v="116"/>
    <x v="2"/>
    <s v="TEC-AC-10003657"/>
    <x v="2"/>
    <x v="11"/>
    <x v="152"/>
    <x v="5729"/>
    <n v="4"/>
    <n v="0.2"/>
    <n v="2.7191999999999901"/>
    <x v="2"/>
    <x v="0"/>
  </r>
  <r>
    <n v="9037"/>
    <x v="4512"/>
    <x v="1003"/>
    <d v="2017-04-10T00:00:00"/>
    <s v="First Class"/>
    <s v="RP-19390"/>
    <x v="261"/>
    <x v="0"/>
    <x v="0"/>
    <x v="20"/>
    <x v="15"/>
    <x v="45"/>
    <x v="3"/>
    <s v="OFF-PA-10002262"/>
    <x v="1"/>
    <x v="10"/>
    <x v="1001"/>
    <x v="243"/>
    <n v="4"/>
    <n v="0"/>
    <n v="12.441600000000001"/>
    <x v="2"/>
    <x v="0"/>
  </r>
  <r>
    <n v="9038"/>
    <x v="4512"/>
    <x v="1003"/>
    <d v="2017-04-10T00:00:00"/>
    <s v="First Class"/>
    <s v="RP-19390"/>
    <x v="261"/>
    <x v="0"/>
    <x v="0"/>
    <x v="20"/>
    <x v="15"/>
    <x v="45"/>
    <x v="3"/>
    <s v="OFF-ST-10002214"/>
    <x v="1"/>
    <x v="4"/>
    <x v="1003"/>
    <x v="2433"/>
    <n v="2"/>
    <n v="0"/>
    <n v="5.8707999999999991"/>
    <x v="2"/>
    <x v="0"/>
  </r>
  <r>
    <n v="9039"/>
    <x v="4513"/>
    <x v="610"/>
    <d v="2019-11-21T00:00:00"/>
    <s v="Same Day"/>
    <s v="HZ-14950"/>
    <x v="521"/>
    <x v="0"/>
    <x v="0"/>
    <x v="12"/>
    <x v="5"/>
    <x v="14"/>
    <x v="2"/>
    <s v="TEC-PH-10003555"/>
    <x v="2"/>
    <x v="7"/>
    <x v="462"/>
    <x v="498"/>
    <n v="3"/>
    <n v="0.2"/>
    <n v="-12.414599999999997"/>
    <x v="2"/>
    <x v="0"/>
  </r>
  <r>
    <n v="9040"/>
    <x v="4514"/>
    <x v="907"/>
    <d v="2018-12-21T00:00:00"/>
    <s v="Standard Class"/>
    <s v="AB-10105"/>
    <x v="455"/>
    <x v="0"/>
    <x v="0"/>
    <x v="66"/>
    <x v="12"/>
    <x v="185"/>
    <x v="2"/>
    <s v="OFF-BI-10000545"/>
    <x v="1"/>
    <x v="8"/>
    <x v="692"/>
    <x v="5730"/>
    <n v="13"/>
    <n v="0"/>
    <n v="4946.37"/>
    <x v="2"/>
    <x v="0"/>
  </r>
  <r>
    <n v="9041"/>
    <x v="4515"/>
    <x v="111"/>
    <d v="2016-09-24T00:00:00"/>
    <s v="Standard Class"/>
    <s v="ND-18460"/>
    <x v="540"/>
    <x v="1"/>
    <x v="0"/>
    <x v="432"/>
    <x v="16"/>
    <x v="522"/>
    <x v="1"/>
    <s v="FUR-TA-10004607"/>
    <x v="0"/>
    <x v="3"/>
    <x v="1104"/>
    <x v="5731"/>
    <n v="1"/>
    <n v="0.5"/>
    <n v="-45.827300000000008"/>
    <x v="1"/>
    <x v="0"/>
  </r>
  <r>
    <n v="9042"/>
    <x v="4516"/>
    <x v="450"/>
    <d v="2016-10-03T00:00:00"/>
    <s v="Standard Class"/>
    <s v="XP-21865"/>
    <x v="190"/>
    <x v="0"/>
    <x v="0"/>
    <x v="389"/>
    <x v="2"/>
    <x v="474"/>
    <x v="0"/>
    <s v="FUR-FU-10000277"/>
    <x v="0"/>
    <x v="5"/>
    <x v="1795"/>
    <x v="5732"/>
    <n v="4"/>
    <n v="0.2"/>
    <n v="16.854399999999984"/>
    <x v="0"/>
    <x v="0"/>
  </r>
  <r>
    <n v="9043"/>
    <x v="4517"/>
    <x v="357"/>
    <d v="2017-09-26T00:00:00"/>
    <s v="Second Class"/>
    <s v="MM-18280"/>
    <x v="152"/>
    <x v="1"/>
    <x v="0"/>
    <x v="1"/>
    <x v="1"/>
    <x v="13"/>
    <x v="1"/>
    <s v="OFF-AP-10004532"/>
    <x v="1"/>
    <x v="9"/>
    <x v="564"/>
    <x v="639"/>
    <n v="3"/>
    <n v="0"/>
    <n v="16.588799999999999"/>
    <x v="1"/>
    <x v="0"/>
  </r>
  <r>
    <n v="9044"/>
    <x v="4518"/>
    <x v="77"/>
    <d v="2018-11-13T00:00:00"/>
    <s v="Standard Class"/>
    <s v="ML-17395"/>
    <x v="504"/>
    <x v="1"/>
    <x v="0"/>
    <x v="8"/>
    <x v="1"/>
    <x v="34"/>
    <x v="1"/>
    <s v="TEC-AC-10003911"/>
    <x v="2"/>
    <x v="11"/>
    <x v="331"/>
    <x v="651"/>
    <n v="3"/>
    <n v="0"/>
    <n v="163.18979999999999"/>
    <x v="1"/>
    <x v="0"/>
  </r>
  <r>
    <n v="9045"/>
    <x v="4519"/>
    <x v="819"/>
    <d v="2019-12-20T00:00:00"/>
    <s v="Second Class"/>
    <s v="KM-16225"/>
    <x v="366"/>
    <x v="1"/>
    <x v="0"/>
    <x v="282"/>
    <x v="1"/>
    <x v="353"/>
    <x v="1"/>
    <s v="OFF-BI-10003196"/>
    <x v="1"/>
    <x v="8"/>
    <x v="1376"/>
    <x v="4452"/>
    <n v="2"/>
    <n v="0.2"/>
    <n v="2.2439999999999998"/>
    <x v="1"/>
    <x v="0"/>
  </r>
  <r>
    <n v="9046"/>
    <x v="4519"/>
    <x v="819"/>
    <d v="2019-12-20T00:00:00"/>
    <s v="Second Class"/>
    <s v="KM-16225"/>
    <x v="366"/>
    <x v="1"/>
    <x v="0"/>
    <x v="282"/>
    <x v="1"/>
    <x v="353"/>
    <x v="1"/>
    <s v="TEC-AC-10000358"/>
    <x v="2"/>
    <x v="11"/>
    <x v="1287"/>
    <x v="5733"/>
    <n v="5"/>
    <n v="0"/>
    <n v="45.587999999999994"/>
    <x v="1"/>
    <x v="0"/>
  </r>
  <r>
    <n v="9047"/>
    <x v="4519"/>
    <x v="819"/>
    <d v="2019-12-20T00:00:00"/>
    <s v="Second Class"/>
    <s v="KM-16225"/>
    <x v="366"/>
    <x v="1"/>
    <x v="0"/>
    <x v="282"/>
    <x v="1"/>
    <x v="353"/>
    <x v="1"/>
    <s v="TEC-AC-10000057"/>
    <x v="2"/>
    <x v="11"/>
    <x v="632"/>
    <x v="179"/>
    <n v="5"/>
    <n v="0"/>
    <n v="31.489499999999992"/>
    <x v="1"/>
    <x v="0"/>
  </r>
  <r>
    <n v="9048"/>
    <x v="4519"/>
    <x v="819"/>
    <d v="2019-12-20T00:00:00"/>
    <s v="Second Class"/>
    <s v="KM-16225"/>
    <x v="366"/>
    <x v="1"/>
    <x v="0"/>
    <x v="282"/>
    <x v="1"/>
    <x v="353"/>
    <x v="1"/>
    <s v="OFF-AR-10001988"/>
    <x v="1"/>
    <x v="6"/>
    <x v="756"/>
    <x v="5734"/>
    <n v="5"/>
    <n v="0"/>
    <n v="8.6854999999999993"/>
    <x v="1"/>
    <x v="0"/>
  </r>
  <r>
    <n v="9049"/>
    <x v="4519"/>
    <x v="819"/>
    <d v="2019-12-20T00:00:00"/>
    <s v="Second Class"/>
    <s v="KM-16225"/>
    <x v="366"/>
    <x v="1"/>
    <x v="0"/>
    <x v="282"/>
    <x v="1"/>
    <x v="353"/>
    <x v="1"/>
    <s v="OFF-LA-10003498"/>
    <x v="1"/>
    <x v="2"/>
    <x v="1749"/>
    <x v="1851"/>
    <n v="3"/>
    <n v="0"/>
    <n v="22.200000000000003"/>
    <x v="1"/>
    <x v="0"/>
  </r>
  <r>
    <n v="9050"/>
    <x v="4520"/>
    <x v="158"/>
    <d v="2016-09-25T00:00:00"/>
    <s v="Standard Class"/>
    <s v="SL-20155"/>
    <x v="359"/>
    <x v="2"/>
    <x v="0"/>
    <x v="20"/>
    <x v="15"/>
    <x v="164"/>
    <x v="3"/>
    <s v="OFF-AR-10002956"/>
    <x v="1"/>
    <x v="6"/>
    <x v="666"/>
    <x v="5735"/>
    <n v="3"/>
    <n v="0"/>
    <n v="17.1678"/>
    <x v="2"/>
    <x v="0"/>
  </r>
  <r>
    <n v="9051"/>
    <x v="4521"/>
    <x v="1210"/>
    <d v="2017-05-22T00:00:00"/>
    <s v="Standard Class"/>
    <s v="AJ-10780"/>
    <x v="321"/>
    <x v="1"/>
    <x v="0"/>
    <x v="1"/>
    <x v="1"/>
    <x v="25"/>
    <x v="1"/>
    <s v="OFF-PA-10003724"/>
    <x v="1"/>
    <x v="10"/>
    <x v="362"/>
    <x v="139"/>
    <n v="2"/>
    <n v="0"/>
    <n v="5.3213999999999997"/>
    <x v="1"/>
    <x v="0"/>
  </r>
  <r>
    <n v="9052"/>
    <x v="4522"/>
    <x v="959"/>
    <d v="2016-03-31T00:00:00"/>
    <s v="Second Class"/>
    <s v="DK-12835"/>
    <x v="460"/>
    <x v="1"/>
    <x v="0"/>
    <x v="8"/>
    <x v="1"/>
    <x v="34"/>
    <x v="1"/>
    <s v="OFF-AR-10004272"/>
    <x v="1"/>
    <x v="6"/>
    <x v="1229"/>
    <x v="3636"/>
    <n v="2"/>
    <n v="0"/>
    <n v="0.83999999999999986"/>
    <x v="1"/>
    <x v="0"/>
  </r>
  <r>
    <n v="9053"/>
    <x v="4522"/>
    <x v="959"/>
    <d v="2016-03-31T00:00:00"/>
    <s v="Second Class"/>
    <s v="DK-12835"/>
    <x v="460"/>
    <x v="1"/>
    <x v="0"/>
    <x v="8"/>
    <x v="1"/>
    <x v="34"/>
    <x v="1"/>
    <s v="OFF-BI-10003291"/>
    <x v="1"/>
    <x v="8"/>
    <x v="44"/>
    <x v="692"/>
    <n v="4"/>
    <n v="0.2"/>
    <n v="9.4283999999999963"/>
    <x v="1"/>
    <x v="0"/>
  </r>
  <r>
    <n v="9054"/>
    <x v="4522"/>
    <x v="959"/>
    <d v="2016-03-31T00:00:00"/>
    <s v="Second Class"/>
    <s v="DK-12835"/>
    <x v="460"/>
    <x v="1"/>
    <x v="0"/>
    <x v="8"/>
    <x v="1"/>
    <x v="34"/>
    <x v="1"/>
    <s v="TEC-PH-10004100"/>
    <x v="2"/>
    <x v="7"/>
    <x v="1752"/>
    <x v="5736"/>
    <n v="2"/>
    <n v="0.2"/>
    <n v="2.878400000000001"/>
    <x v="1"/>
    <x v="0"/>
  </r>
  <r>
    <n v="9055"/>
    <x v="4523"/>
    <x v="585"/>
    <d v="2019-09-28T00:00:00"/>
    <s v="Standard Class"/>
    <s v="BK-11260"/>
    <x v="318"/>
    <x v="0"/>
    <x v="0"/>
    <x v="157"/>
    <x v="1"/>
    <x v="200"/>
    <x v="1"/>
    <s v="OFF-SU-10001218"/>
    <x v="1"/>
    <x v="14"/>
    <x v="134"/>
    <x v="2138"/>
    <n v="2"/>
    <n v="0"/>
    <n v="6.1488000000000014"/>
    <x v="1"/>
    <x v="0"/>
  </r>
  <r>
    <n v="9056"/>
    <x v="4524"/>
    <x v="811"/>
    <d v="2017-09-17T00:00:00"/>
    <s v="Second Class"/>
    <s v="CC-12670"/>
    <x v="113"/>
    <x v="0"/>
    <x v="0"/>
    <x v="4"/>
    <x v="4"/>
    <x v="5"/>
    <x v="1"/>
    <s v="TEC-AC-10004209"/>
    <x v="2"/>
    <x v="11"/>
    <x v="908"/>
    <x v="223"/>
    <n v="2"/>
    <n v="0"/>
    <n v="8.5722000000000005"/>
    <x v="1"/>
    <x v="0"/>
  </r>
  <r>
    <n v="9057"/>
    <x v="4525"/>
    <x v="121"/>
    <d v="2017-11-04T00:00:00"/>
    <s v="First Class"/>
    <s v="ED-13885"/>
    <x v="525"/>
    <x v="2"/>
    <x v="0"/>
    <x v="20"/>
    <x v="15"/>
    <x v="164"/>
    <x v="3"/>
    <s v="FUR-CH-10002073"/>
    <x v="0"/>
    <x v="1"/>
    <x v="1792"/>
    <x v="5737"/>
    <n v="11"/>
    <n v="0.1"/>
    <n v="553.39019999999982"/>
    <x v="2"/>
    <x v="0"/>
  </r>
  <r>
    <n v="9058"/>
    <x v="4526"/>
    <x v="1182"/>
    <d v="2017-10-24T00:00:00"/>
    <s v="Standard Class"/>
    <s v="SV-20785"/>
    <x v="647"/>
    <x v="0"/>
    <x v="0"/>
    <x v="1"/>
    <x v="1"/>
    <x v="62"/>
    <x v="1"/>
    <s v="FUR-FU-10003424"/>
    <x v="0"/>
    <x v="5"/>
    <x v="1668"/>
    <x v="5738"/>
    <n v="7"/>
    <n v="0"/>
    <n v="23.923199999999994"/>
    <x v="1"/>
    <x v="0"/>
  </r>
  <r>
    <n v="9059"/>
    <x v="4526"/>
    <x v="1182"/>
    <d v="2017-10-24T00:00:00"/>
    <s v="Standard Class"/>
    <s v="SV-20785"/>
    <x v="647"/>
    <x v="0"/>
    <x v="0"/>
    <x v="1"/>
    <x v="1"/>
    <x v="62"/>
    <x v="1"/>
    <s v="FUR-TA-10001086"/>
    <x v="0"/>
    <x v="3"/>
    <x v="1736"/>
    <x v="5739"/>
    <n v="3"/>
    <n v="0.2"/>
    <n v="27.358200000000011"/>
    <x v="1"/>
    <x v="0"/>
  </r>
  <r>
    <n v="9060"/>
    <x v="4527"/>
    <x v="403"/>
    <d v="2018-06-18T00:00:00"/>
    <s v="Standard Class"/>
    <s v="AR-10825"/>
    <x v="255"/>
    <x v="1"/>
    <x v="0"/>
    <x v="4"/>
    <x v="4"/>
    <x v="5"/>
    <x v="1"/>
    <s v="FUR-TA-10004619"/>
    <x v="0"/>
    <x v="3"/>
    <x v="891"/>
    <x v="5740"/>
    <n v="7"/>
    <n v="0"/>
    <n v="334.55099999999993"/>
    <x v="1"/>
    <x v="0"/>
  </r>
  <r>
    <n v="9061"/>
    <x v="4528"/>
    <x v="312"/>
    <d v="2017-11-21T00:00:00"/>
    <s v="First Class"/>
    <s v="CS-12250"/>
    <x v="294"/>
    <x v="1"/>
    <x v="0"/>
    <x v="70"/>
    <x v="1"/>
    <x v="142"/>
    <x v="1"/>
    <s v="OFF-BI-10002854"/>
    <x v="1"/>
    <x v="8"/>
    <x v="904"/>
    <x v="5741"/>
    <n v="4"/>
    <n v="0.2"/>
    <n v="33.635999999999996"/>
    <x v="1"/>
    <x v="0"/>
  </r>
  <r>
    <n v="9062"/>
    <x v="4528"/>
    <x v="312"/>
    <d v="2017-11-21T00:00:00"/>
    <s v="First Class"/>
    <s v="CS-12250"/>
    <x v="294"/>
    <x v="1"/>
    <x v="0"/>
    <x v="70"/>
    <x v="1"/>
    <x v="142"/>
    <x v="1"/>
    <s v="OFF-LA-10002762"/>
    <x v="1"/>
    <x v="2"/>
    <x v="49"/>
    <x v="5742"/>
    <n v="4"/>
    <n v="0"/>
    <n v="23.556399999999996"/>
    <x v="1"/>
    <x v="0"/>
  </r>
  <r>
    <n v="9063"/>
    <x v="4529"/>
    <x v="905"/>
    <d v="2018-03-06T00:00:00"/>
    <s v="Standard Class"/>
    <s v="RR-19525"/>
    <x v="645"/>
    <x v="1"/>
    <x v="0"/>
    <x v="20"/>
    <x v="15"/>
    <x v="45"/>
    <x v="3"/>
    <s v="OFF-FA-10003495"/>
    <x v="1"/>
    <x v="13"/>
    <x v="128"/>
    <x v="5743"/>
    <n v="6"/>
    <n v="0"/>
    <n v="18.240000000000002"/>
    <x v="2"/>
    <x v="0"/>
  </r>
  <r>
    <n v="9064"/>
    <x v="4530"/>
    <x v="1005"/>
    <d v="2016-10-20T00:00:00"/>
    <s v="Standard Class"/>
    <s v="BD-11500"/>
    <x v="214"/>
    <x v="0"/>
    <x v="0"/>
    <x v="22"/>
    <x v="10"/>
    <x v="155"/>
    <x v="2"/>
    <s v="OFF-PA-10002581"/>
    <x v="1"/>
    <x v="10"/>
    <x v="1309"/>
    <x v="5744"/>
    <n v="13"/>
    <n v="0.2"/>
    <n v="100.68499999999997"/>
    <x v="2"/>
    <x v="0"/>
  </r>
  <r>
    <n v="9065"/>
    <x v="4530"/>
    <x v="1005"/>
    <d v="2016-10-20T00:00:00"/>
    <s v="Standard Class"/>
    <s v="BD-11500"/>
    <x v="214"/>
    <x v="0"/>
    <x v="0"/>
    <x v="22"/>
    <x v="10"/>
    <x v="155"/>
    <x v="2"/>
    <s v="OFF-BI-10000343"/>
    <x v="1"/>
    <x v="8"/>
    <x v="186"/>
    <x v="5745"/>
    <n v="3"/>
    <n v="0.8"/>
    <n v="-4.8609000000000009"/>
    <x v="2"/>
    <x v="0"/>
  </r>
  <r>
    <n v="9066"/>
    <x v="4530"/>
    <x v="1005"/>
    <d v="2016-10-20T00:00:00"/>
    <s v="Standard Class"/>
    <s v="BD-11500"/>
    <x v="214"/>
    <x v="0"/>
    <x v="0"/>
    <x v="22"/>
    <x v="10"/>
    <x v="155"/>
    <x v="2"/>
    <s v="OFF-PA-10001184"/>
    <x v="1"/>
    <x v="10"/>
    <x v="1316"/>
    <x v="4501"/>
    <n v="4"/>
    <n v="0.2"/>
    <n v="6.9367999999999999"/>
    <x v="2"/>
    <x v="0"/>
  </r>
  <r>
    <n v="9067"/>
    <x v="4531"/>
    <x v="1143"/>
    <d v="2019-05-30T00:00:00"/>
    <s v="Standard Class"/>
    <s v="BM-11785"/>
    <x v="298"/>
    <x v="0"/>
    <x v="0"/>
    <x v="193"/>
    <x v="17"/>
    <x v="244"/>
    <x v="0"/>
    <s v="TEC-AC-10000521"/>
    <x v="2"/>
    <x v="11"/>
    <x v="1566"/>
    <x v="5746"/>
    <n v="2"/>
    <n v="0"/>
    <n v="6.9239999999999995"/>
    <x v="0"/>
    <x v="0"/>
  </r>
  <r>
    <n v="9068"/>
    <x v="4532"/>
    <x v="1084"/>
    <d v="2018-02-10T00:00:00"/>
    <s v="Standard Class"/>
    <s v="MS-17365"/>
    <x v="333"/>
    <x v="0"/>
    <x v="0"/>
    <x v="196"/>
    <x v="39"/>
    <x v="247"/>
    <x v="3"/>
    <s v="TEC-PH-10002890"/>
    <x v="2"/>
    <x v="7"/>
    <x v="1396"/>
    <x v="3658"/>
    <n v="2"/>
    <n v="0"/>
    <n v="23.524799999999999"/>
    <x v="2"/>
    <x v="0"/>
  </r>
  <r>
    <n v="9069"/>
    <x v="4533"/>
    <x v="476"/>
    <d v="2018-09-05T00:00:00"/>
    <s v="Second Class"/>
    <s v="BM-11140"/>
    <x v="78"/>
    <x v="0"/>
    <x v="0"/>
    <x v="96"/>
    <x v="4"/>
    <x v="119"/>
    <x v="1"/>
    <s v="FUR-CH-10003061"/>
    <x v="0"/>
    <x v="1"/>
    <x v="51"/>
    <x v="1804"/>
    <n v="3"/>
    <n v="0.2"/>
    <n v="-2.6997000000000355"/>
    <x v="1"/>
    <x v="0"/>
  </r>
  <r>
    <n v="9070"/>
    <x v="4533"/>
    <x v="476"/>
    <d v="2018-09-05T00:00:00"/>
    <s v="Second Class"/>
    <s v="BM-11140"/>
    <x v="78"/>
    <x v="0"/>
    <x v="0"/>
    <x v="96"/>
    <x v="4"/>
    <x v="119"/>
    <x v="1"/>
    <s v="OFF-EN-10003567"/>
    <x v="1"/>
    <x v="12"/>
    <x v="1652"/>
    <x v="4353"/>
    <n v="3"/>
    <n v="0"/>
    <n v="30.991800000000001"/>
    <x v="1"/>
    <x v="0"/>
  </r>
  <r>
    <n v="9071"/>
    <x v="4534"/>
    <x v="769"/>
    <d v="2019-12-05T00:00:00"/>
    <s v="First Class"/>
    <s v="KE-16420"/>
    <x v="722"/>
    <x v="1"/>
    <x v="0"/>
    <x v="10"/>
    <x v="9"/>
    <x v="63"/>
    <x v="3"/>
    <s v="FUR-FU-10001918"/>
    <x v="0"/>
    <x v="5"/>
    <x v="283"/>
    <x v="1382"/>
    <n v="3"/>
    <n v="0.2"/>
    <n v="2.6961000000000008"/>
    <x v="2"/>
    <x v="0"/>
  </r>
  <r>
    <n v="9072"/>
    <x v="4535"/>
    <x v="821"/>
    <d v="2017-06-16T00:00:00"/>
    <s v="Standard Class"/>
    <s v="SZ-20035"/>
    <x v="449"/>
    <x v="2"/>
    <x v="0"/>
    <x v="38"/>
    <x v="14"/>
    <x v="134"/>
    <x v="2"/>
    <s v="OFF-ST-10002444"/>
    <x v="1"/>
    <x v="4"/>
    <x v="576"/>
    <x v="335"/>
    <n v="2"/>
    <n v="0"/>
    <n v="6.8767999999999994"/>
    <x v="2"/>
    <x v="0"/>
  </r>
  <r>
    <n v="9073"/>
    <x v="4536"/>
    <x v="913"/>
    <d v="2018-09-08T00:00:00"/>
    <s v="Standard Class"/>
    <s v="MB-18085"/>
    <x v="469"/>
    <x v="0"/>
    <x v="0"/>
    <x v="24"/>
    <x v="25"/>
    <x v="333"/>
    <x v="2"/>
    <s v="OFF-EN-10003286"/>
    <x v="1"/>
    <x v="12"/>
    <x v="153"/>
    <x v="3416"/>
    <n v="2"/>
    <n v="0"/>
    <n v="7.783199999999999"/>
    <x v="2"/>
    <x v="0"/>
  </r>
  <r>
    <n v="9074"/>
    <x v="4536"/>
    <x v="913"/>
    <d v="2018-09-08T00:00:00"/>
    <s v="Standard Class"/>
    <s v="MB-18085"/>
    <x v="469"/>
    <x v="0"/>
    <x v="0"/>
    <x v="24"/>
    <x v="25"/>
    <x v="333"/>
    <x v="2"/>
    <s v="TEC-AC-10000109"/>
    <x v="2"/>
    <x v="11"/>
    <x v="202"/>
    <x v="5747"/>
    <n v="5"/>
    <n v="0"/>
    <n v="67.188000000000017"/>
    <x v="2"/>
    <x v="0"/>
  </r>
  <r>
    <n v="9075"/>
    <x v="4537"/>
    <x v="419"/>
    <d v="2016-04-26T00:00:00"/>
    <s v="Standard Class"/>
    <s v="DB-13555"/>
    <x v="587"/>
    <x v="1"/>
    <x v="0"/>
    <x v="0"/>
    <x v="0"/>
    <x v="0"/>
    <x v="0"/>
    <s v="OFF-ST-10002574"/>
    <x v="1"/>
    <x v="4"/>
    <x v="935"/>
    <x v="5748"/>
    <n v="6"/>
    <n v="0"/>
    <n v="0"/>
    <x v="0"/>
    <x v="0"/>
  </r>
  <r>
    <n v="9076"/>
    <x v="4538"/>
    <x v="599"/>
    <d v="2017-11-08T00:00:00"/>
    <s v="First Class"/>
    <s v="CB-12415"/>
    <x v="558"/>
    <x v="0"/>
    <x v="0"/>
    <x v="80"/>
    <x v="24"/>
    <x v="345"/>
    <x v="3"/>
    <s v="OFF-BI-10000773"/>
    <x v="1"/>
    <x v="8"/>
    <x v="386"/>
    <x v="574"/>
    <n v="3"/>
    <n v="0.7"/>
    <n v="-5.5338000000000012"/>
    <x v="2"/>
    <x v="0"/>
  </r>
  <r>
    <n v="9077"/>
    <x v="4538"/>
    <x v="599"/>
    <d v="2017-11-08T00:00:00"/>
    <s v="First Class"/>
    <s v="CB-12415"/>
    <x v="558"/>
    <x v="0"/>
    <x v="0"/>
    <x v="80"/>
    <x v="24"/>
    <x v="345"/>
    <x v="3"/>
    <s v="OFF-SU-10004661"/>
    <x v="1"/>
    <x v="14"/>
    <x v="1757"/>
    <x v="5749"/>
    <n v="4"/>
    <n v="0.2"/>
    <n v="2.0399999999999991"/>
    <x v="2"/>
    <x v="0"/>
  </r>
  <r>
    <n v="9078"/>
    <x v="4539"/>
    <x v="935"/>
    <d v="2016-11-07T00:00:00"/>
    <s v="Standard Class"/>
    <s v="SP-20650"/>
    <x v="70"/>
    <x v="1"/>
    <x v="0"/>
    <x v="155"/>
    <x v="8"/>
    <x v="198"/>
    <x v="2"/>
    <s v="TEC-AC-10003280"/>
    <x v="2"/>
    <x v="11"/>
    <x v="1037"/>
    <x v="1324"/>
    <n v="3"/>
    <n v="0"/>
    <n v="18.893699999999995"/>
    <x v="2"/>
    <x v="0"/>
  </r>
  <r>
    <n v="9079"/>
    <x v="4540"/>
    <x v="595"/>
    <d v="2018-02-23T00:00:00"/>
    <s v="Standard Class"/>
    <s v="GW-14605"/>
    <x v="543"/>
    <x v="0"/>
    <x v="0"/>
    <x v="0"/>
    <x v="0"/>
    <x v="0"/>
    <x v="0"/>
    <s v="FUR-FU-10003773"/>
    <x v="0"/>
    <x v="5"/>
    <x v="125"/>
    <x v="5750"/>
    <n v="4"/>
    <n v="0"/>
    <n v="34.988799999999969"/>
    <x v="0"/>
    <x v="0"/>
  </r>
  <r>
    <n v="9080"/>
    <x v="4540"/>
    <x v="595"/>
    <d v="2018-02-23T00:00:00"/>
    <s v="Standard Class"/>
    <s v="GW-14605"/>
    <x v="543"/>
    <x v="0"/>
    <x v="0"/>
    <x v="0"/>
    <x v="0"/>
    <x v="0"/>
    <x v="0"/>
    <s v="OFF-BI-10002412"/>
    <x v="1"/>
    <x v="8"/>
    <x v="326"/>
    <x v="5751"/>
    <n v="1"/>
    <n v="0"/>
    <n v="2.61"/>
    <x v="0"/>
    <x v="0"/>
  </r>
  <r>
    <n v="9081"/>
    <x v="4541"/>
    <x v="220"/>
    <d v="2019-09-13T00:00:00"/>
    <s v="Second Class"/>
    <s v="KH-16630"/>
    <x v="175"/>
    <x v="1"/>
    <x v="0"/>
    <x v="157"/>
    <x v="1"/>
    <x v="200"/>
    <x v="1"/>
    <s v="TEC-PH-10002564"/>
    <x v="2"/>
    <x v="7"/>
    <x v="985"/>
    <x v="2130"/>
    <n v="6"/>
    <n v="0.2"/>
    <n v="17.993999999999978"/>
    <x v="1"/>
    <x v="0"/>
  </r>
  <r>
    <n v="9082"/>
    <x v="4541"/>
    <x v="220"/>
    <d v="2019-09-13T00:00:00"/>
    <s v="Second Class"/>
    <s v="KH-16630"/>
    <x v="175"/>
    <x v="1"/>
    <x v="0"/>
    <x v="157"/>
    <x v="1"/>
    <x v="200"/>
    <x v="1"/>
    <s v="OFF-PA-10002262"/>
    <x v="1"/>
    <x v="10"/>
    <x v="1001"/>
    <x v="541"/>
    <n v="3"/>
    <n v="0"/>
    <n v="9.3312000000000008"/>
    <x v="1"/>
    <x v="0"/>
  </r>
  <r>
    <n v="9083"/>
    <x v="4542"/>
    <x v="808"/>
    <d v="2019-11-06T00:00:00"/>
    <s v="Standard Class"/>
    <s v="BG-11035"/>
    <x v="767"/>
    <x v="0"/>
    <x v="0"/>
    <x v="24"/>
    <x v="17"/>
    <x v="28"/>
    <x v="0"/>
    <s v="OFF-AR-10000246"/>
    <x v="1"/>
    <x v="6"/>
    <x v="21"/>
    <x v="348"/>
    <n v="2"/>
    <n v="0"/>
    <n v="1.4455999999999998"/>
    <x v="0"/>
    <x v="0"/>
  </r>
  <r>
    <n v="9084"/>
    <x v="4543"/>
    <x v="525"/>
    <d v="2017-02-08T00:00:00"/>
    <s v="First Class"/>
    <s v="LO-17170"/>
    <x v="628"/>
    <x v="1"/>
    <x v="0"/>
    <x v="244"/>
    <x v="17"/>
    <x v="302"/>
    <x v="0"/>
    <s v="OFF-ST-10002554"/>
    <x v="1"/>
    <x v="4"/>
    <x v="1153"/>
    <x v="64"/>
    <n v="3"/>
    <n v="0"/>
    <n v="2.9346000000000032"/>
    <x v="0"/>
    <x v="0"/>
  </r>
  <r>
    <n v="9085"/>
    <x v="4543"/>
    <x v="525"/>
    <d v="2017-02-08T00:00:00"/>
    <s v="First Class"/>
    <s v="LO-17170"/>
    <x v="628"/>
    <x v="1"/>
    <x v="0"/>
    <x v="244"/>
    <x v="17"/>
    <x v="302"/>
    <x v="0"/>
    <s v="OFF-PA-10002751"/>
    <x v="1"/>
    <x v="10"/>
    <x v="151"/>
    <x v="2744"/>
    <n v="5"/>
    <n v="0"/>
    <n v="13.454999999999998"/>
    <x v="0"/>
    <x v="0"/>
  </r>
  <r>
    <n v="9086"/>
    <x v="4544"/>
    <x v="545"/>
    <d v="2018-09-12T00:00:00"/>
    <s v="Second Class"/>
    <s v="DV-13465"/>
    <x v="231"/>
    <x v="0"/>
    <x v="0"/>
    <x v="1"/>
    <x v="1"/>
    <x v="13"/>
    <x v="1"/>
    <s v="OFF-BI-10004318"/>
    <x v="1"/>
    <x v="8"/>
    <x v="1583"/>
    <x v="4795"/>
    <n v="2"/>
    <n v="0.2"/>
    <n v="89.954799999999992"/>
    <x v="1"/>
    <x v="0"/>
  </r>
  <r>
    <n v="9087"/>
    <x v="4545"/>
    <x v="182"/>
    <d v="2018-09-30T00:00:00"/>
    <s v="Standard Class"/>
    <s v="LR-17035"/>
    <x v="756"/>
    <x v="1"/>
    <x v="0"/>
    <x v="12"/>
    <x v="5"/>
    <x v="16"/>
    <x v="2"/>
    <s v="OFF-AP-10001564"/>
    <x v="1"/>
    <x v="9"/>
    <x v="1768"/>
    <x v="5752"/>
    <n v="2"/>
    <n v="0.8"/>
    <n v="-251.18640000000005"/>
    <x v="2"/>
    <x v="0"/>
  </r>
  <r>
    <n v="9088"/>
    <x v="4545"/>
    <x v="182"/>
    <d v="2018-09-30T00:00:00"/>
    <s v="Standard Class"/>
    <s v="LR-17035"/>
    <x v="756"/>
    <x v="1"/>
    <x v="0"/>
    <x v="12"/>
    <x v="5"/>
    <x v="16"/>
    <x v="2"/>
    <s v="FUR-CH-10000513"/>
    <x v="0"/>
    <x v="1"/>
    <x v="70"/>
    <x v="5753"/>
    <n v="5"/>
    <n v="0.3"/>
    <n v="-136.48950000000002"/>
    <x v="2"/>
    <x v="0"/>
  </r>
  <r>
    <n v="9089"/>
    <x v="4546"/>
    <x v="83"/>
    <d v="2017-12-20T00:00:00"/>
    <s v="Standard Class"/>
    <s v="RR-19525"/>
    <x v="645"/>
    <x v="1"/>
    <x v="0"/>
    <x v="143"/>
    <x v="3"/>
    <x v="182"/>
    <x v="0"/>
    <s v="TEC-PH-10001433"/>
    <x v="2"/>
    <x v="7"/>
    <x v="240"/>
    <x v="2166"/>
    <n v="3"/>
    <n v="0.2"/>
    <n v="21.539699999999996"/>
    <x v="0"/>
    <x v="0"/>
  </r>
  <r>
    <n v="9090"/>
    <x v="4547"/>
    <x v="42"/>
    <d v="2018-09-20T00:00:00"/>
    <s v="Second Class"/>
    <s v="TS-21610"/>
    <x v="59"/>
    <x v="0"/>
    <x v="0"/>
    <x v="24"/>
    <x v="24"/>
    <x v="157"/>
    <x v="3"/>
    <s v="OFF-ST-10002790"/>
    <x v="1"/>
    <x v="4"/>
    <x v="236"/>
    <x v="5754"/>
    <n v="5"/>
    <n v="0.2"/>
    <n v="-62.772499999999965"/>
    <x v="2"/>
    <x v="0"/>
  </r>
  <r>
    <n v="9091"/>
    <x v="4548"/>
    <x v="119"/>
    <d v="2019-10-15T00:00:00"/>
    <s v="First Class"/>
    <s v="AH-10210"/>
    <x v="117"/>
    <x v="0"/>
    <x v="0"/>
    <x v="103"/>
    <x v="0"/>
    <x v="175"/>
    <x v="0"/>
    <s v="OFF-ST-10002974"/>
    <x v="1"/>
    <x v="4"/>
    <x v="123"/>
    <x v="5755"/>
    <n v="8"/>
    <n v="0"/>
    <n v="104.56799999999998"/>
    <x v="0"/>
    <x v="0"/>
  </r>
  <r>
    <n v="9092"/>
    <x v="4549"/>
    <x v="1141"/>
    <d v="2017-07-03T00:00:00"/>
    <s v="Second Class"/>
    <s v="DW-13585"/>
    <x v="61"/>
    <x v="1"/>
    <x v="0"/>
    <x v="21"/>
    <x v="24"/>
    <x v="411"/>
    <x v="3"/>
    <s v="OFF-PA-10003177"/>
    <x v="1"/>
    <x v="10"/>
    <x v="89"/>
    <x v="12"/>
    <n v="3"/>
    <n v="0.2"/>
    <n v="5.4432"/>
    <x v="2"/>
    <x v="0"/>
  </r>
  <r>
    <n v="9093"/>
    <x v="4549"/>
    <x v="1141"/>
    <d v="2017-07-03T00:00:00"/>
    <s v="Second Class"/>
    <s v="DW-13585"/>
    <x v="61"/>
    <x v="1"/>
    <x v="0"/>
    <x v="21"/>
    <x v="24"/>
    <x v="411"/>
    <x v="3"/>
    <s v="FUR-BO-10001918"/>
    <x v="0"/>
    <x v="0"/>
    <x v="1149"/>
    <x v="5756"/>
    <n v="6"/>
    <n v="0.5"/>
    <n v="-376.69319999999999"/>
    <x v="2"/>
    <x v="0"/>
  </r>
  <r>
    <n v="9094"/>
    <x v="4550"/>
    <x v="932"/>
    <d v="2017-06-05T00:00:00"/>
    <s v="Standard Class"/>
    <s v="AJ-10945"/>
    <x v="219"/>
    <x v="0"/>
    <x v="0"/>
    <x v="66"/>
    <x v="12"/>
    <x v="83"/>
    <x v="2"/>
    <s v="TEC-PH-10001299"/>
    <x v="2"/>
    <x v="7"/>
    <x v="1489"/>
    <x v="3749"/>
    <n v="2"/>
    <n v="0"/>
    <n v="83.994400000000013"/>
    <x v="2"/>
    <x v="0"/>
  </r>
  <r>
    <n v="9095"/>
    <x v="4550"/>
    <x v="932"/>
    <d v="2017-06-05T00:00:00"/>
    <s v="Standard Class"/>
    <s v="AJ-10945"/>
    <x v="219"/>
    <x v="0"/>
    <x v="0"/>
    <x v="66"/>
    <x v="12"/>
    <x v="83"/>
    <x v="2"/>
    <s v="OFF-BI-10004224"/>
    <x v="1"/>
    <x v="8"/>
    <x v="1070"/>
    <x v="5757"/>
    <n v="6"/>
    <n v="0"/>
    <n v="181.65599999999998"/>
    <x v="2"/>
    <x v="0"/>
  </r>
  <r>
    <n v="9096"/>
    <x v="4550"/>
    <x v="932"/>
    <d v="2017-06-05T00:00:00"/>
    <s v="Standard Class"/>
    <s v="AJ-10945"/>
    <x v="219"/>
    <x v="0"/>
    <x v="0"/>
    <x v="66"/>
    <x v="12"/>
    <x v="83"/>
    <x v="2"/>
    <s v="TEC-PH-10001300"/>
    <x v="2"/>
    <x v="7"/>
    <x v="1011"/>
    <x v="365"/>
    <n v="2"/>
    <n v="0"/>
    <n v="11.731999999999999"/>
    <x v="2"/>
    <x v="0"/>
  </r>
  <r>
    <n v="9097"/>
    <x v="4550"/>
    <x v="932"/>
    <d v="2017-06-05T00:00:00"/>
    <s v="Standard Class"/>
    <s v="AJ-10945"/>
    <x v="219"/>
    <x v="0"/>
    <x v="0"/>
    <x v="66"/>
    <x v="12"/>
    <x v="83"/>
    <x v="2"/>
    <s v="OFF-LA-10004178"/>
    <x v="1"/>
    <x v="2"/>
    <x v="1709"/>
    <x v="1316"/>
    <n v="7"/>
    <n v="0"/>
    <n v="13.2986"/>
    <x v="2"/>
    <x v="0"/>
  </r>
  <r>
    <n v="9098"/>
    <x v="4551"/>
    <x v="791"/>
    <d v="2016-04-17T00:00:00"/>
    <s v="Standard Class"/>
    <s v="SV-20785"/>
    <x v="647"/>
    <x v="0"/>
    <x v="0"/>
    <x v="41"/>
    <x v="14"/>
    <x v="462"/>
    <x v="2"/>
    <s v="OFF-PA-10000289"/>
    <x v="1"/>
    <x v="10"/>
    <x v="729"/>
    <x v="56"/>
    <n v="5"/>
    <n v="0"/>
    <n v="15.552000000000001"/>
    <x v="2"/>
    <x v="0"/>
  </r>
  <r>
    <n v="9099"/>
    <x v="4552"/>
    <x v="386"/>
    <d v="2019-10-16T00:00:00"/>
    <s v="Standard Class"/>
    <s v="MG-17650"/>
    <x v="377"/>
    <x v="2"/>
    <x v="0"/>
    <x v="61"/>
    <x v="5"/>
    <x v="176"/>
    <x v="2"/>
    <s v="TEC-PH-10002085"/>
    <x v="2"/>
    <x v="7"/>
    <x v="665"/>
    <x v="4235"/>
    <n v="7"/>
    <n v="0.2"/>
    <n v="27.71580000000003"/>
    <x v="2"/>
    <x v="0"/>
  </r>
  <r>
    <n v="9100"/>
    <x v="4552"/>
    <x v="386"/>
    <d v="2019-10-16T00:00:00"/>
    <s v="Standard Class"/>
    <s v="MG-17650"/>
    <x v="377"/>
    <x v="2"/>
    <x v="0"/>
    <x v="61"/>
    <x v="5"/>
    <x v="176"/>
    <x v="2"/>
    <s v="OFF-PA-10001934"/>
    <x v="1"/>
    <x v="10"/>
    <x v="548"/>
    <x v="563"/>
    <n v="2"/>
    <n v="0.2"/>
    <n v="3.7584"/>
    <x v="2"/>
    <x v="0"/>
  </r>
  <r>
    <n v="9101"/>
    <x v="4552"/>
    <x v="386"/>
    <d v="2019-10-16T00:00:00"/>
    <s v="Standard Class"/>
    <s v="MG-17650"/>
    <x v="377"/>
    <x v="2"/>
    <x v="0"/>
    <x v="61"/>
    <x v="5"/>
    <x v="176"/>
    <x v="2"/>
    <s v="TEC-AC-10003033"/>
    <x v="2"/>
    <x v="11"/>
    <x v="763"/>
    <x v="5758"/>
    <n v="3"/>
    <n v="0.2"/>
    <n v="128.68049999999994"/>
    <x v="2"/>
    <x v="0"/>
  </r>
  <r>
    <n v="9102"/>
    <x v="4553"/>
    <x v="209"/>
    <d v="2017-11-12T00:00:00"/>
    <s v="Standard Class"/>
    <s v="AB-10105"/>
    <x v="455"/>
    <x v="0"/>
    <x v="0"/>
    <x v="12"/>
    <x v="5"/>
    <x v="16"/>
    <x v="2"/>
    <s v="OFF-AR-10001683"/>
    <x v="1"/>
    <x v="6"/>
    <x v="32"/>
    <x v="5759"/>
    <n v="3"/>
    <n v="0.2"/>
    <n v="5.3190000000000008"/>
    <x v="2"/>
    <x v="0"/>
  </r>
  <r>
    <n v="9103"/>
    <x v="4553"/>
    <x v="209"/>
    <d v="2017-11-12T00:00:00"/>
    <s v="Standard Class"/>
    <s v="AB-10105"/>
    <x v="455"/>
    <x v="0"/>
    <x v="0"/>
    <x v="12"/>
    <x v="5"/>
    <x v="16"/>
    <x v="2"/>
    <s v="OFF-ST-10001713"/>
    <x v="1"/>
    <x v="4"/>
    <x v="45"/>
    <x v="560"/>
    <n v="2"/>
    <n v="0.2"/>
    <n v="-16.956800000000005"/>
    <x v="2"/>
    <x v="0"/>
  </r>
  <r>
    <n v="9104"/>
    <x v="4553"/>
    <x v="209"/>
    <d v="2017-11-12T00:00:00"/>
    <s v="Standard Class"/>
    <s v="AB-10105"/>
    <x v="455"/>
    <x v="0"/>
    <x v="0"/>
    <x v="12"/>
    <x v="5"/>
    <x v="16"/>
    <x v="2"/>
    <s v="FUR-FU-10000193"/>
    <x v="0"/>
    <x v="5"/>
    <x v="1512"/>
    <x v="647"/>
    <n v="5"/>
    <n v="0.6"/>
    <n v="-84.447999999999993"/>
    <x v="2"/>
    <x v="0"/>
  </r>
  <r>
    <n v="9105"/>
    <x v="4553"/>
    <x v="209"/>
    <d v="2017-11-12T00:00:00"/>
    <s v="Standard Class"/>
    <s v="AB-10105"/>
    <x v="455"/>
    <x v="0"/>
    <x v="0"/>
    <x v="12"/>
    <x v="5"/>
    <x v="16"/>
    <x v="2"/>
    <s v="OFF-BI-10000474"/>
    <x v="1"/>
    <x v="8"/>
    <x v="27"/>
    <x v="5760"/>
    <n v="10"/>
    <n v="0.8"/>
    <n v="-51.296000000000006"/>
    <x v="2"/>
    <x v="0"/>
  </r>
  <r>
    <n v="9106"/>
    <x v="4553"/>
    <x v="209"/>
    <d v="2017-11-12T00:00:00"/>
    <s v="Standard Class"/>
    <s v="AB-10105"/>
    <x v="455"/>
    <x v="0"/>
    <x v="0"/>
    <x v="12"/>
    <x v="5"/>
    <x v="16"/>
    <x v="2"/>
    <s v="OFF-ST-10000129"/>
    <x v="1"/>
    <x v="4"/>
    <x v="1655"/>
    <x v="5761"/>
    <n v="2"/>
    <n v="0.2"/>
    <n v="-28.867800000000017"/>
    <x v="2"/>
    <x v="0"/>
  </r>
  <r>
    <n v="9107"/>
    <x v="4553"/>
    <x v="209"/>
    <d v="2017-11-12T00:00:00"/>
    <s v="Standard Class"/>
    <s v="AB-10105"/>
    <x v="455"/>
    <x v="0"/>
    <x v="0"/>
    <x v="12"/>
    <x v="5"/>
    <x v="16"/>
    <x v="2"/>
    <s v="TEC-MA-10001016"/>
    <x v="2"/>
    <x v="15"/>
    <x v="1607"/>
    <x v="3110"/>
    <n v="3"/>
    <n v="0.4"/>
    <n v="33.589499999999987"/>
    <x v="2"/>
    <x v="0"/>
  </r>
  <r>
    <n v="9108"/>
    <x v="4554"/>
    <x v="442"/>
    <d v="2017-05-28T00:00:00"/>
    <s v="First Class"/>
    <s v="MM-18280"/>
    <x v="152"/>
    <x v="1"/>
    <x v="0"/>
    <x v="319"/>
    <x v="5"/>
    <x v="397"/>
    <x v="2"/>
    <s v="OFF-SU-10002557"/>
    <x v="1"/>
    <x v="14"/>
    <x v="1338"/>
    <x v="4"/>
    <n v="2"/>
    <n v="0.2"/>
    <n v="1.6776"/>
    <x v="2"/>
    <x v="0"/>
  </r>
  <r>
    <n v="9109"/>
    <x v="4554"/>
    <x v="442"/>
    <d v="2017-05-28T00:00:00"/>
    <s v="First Class"/>
    <s v="MM-18280"/>
    <x v="152"/>
    <x v="1"/>
    <x v="0"/>
    <x v="319"/>
    <x v="5"/>
    <x v="397"/>
    <x v="2"/>
    <s v="OFF-PA-10002160"/>
    <x v="1"/>
    <x v="10"/>
    <x v="1199"/>
    <x v="5762"/>
    <n v="7"/>
    <n v="0.2"/>
    <n v="11.733400000000001"/>
    <x v="2"/>
    <x v="0"/>
  </r>
  <r>
    <n v="9110"/>
    <x v="4554"/>
    <x v="442"/>
    <d v="2017-05-28T00:00:00"/>
    <s v="First Class"/>
    <s v="MM-18280"/>
    <x v="152"/>
    <x v="1"/>
    <x v="0"/>
    <x v="319"/>
    <x v="5"/>
    <x v="397"/>
    <x v="2"/>
    <s v="TEC-AC-10003095"/>
    <x v="2"/>
    <x v="11"/>
    <x v="1286"/>
    <x v="3683"/>
    <n v="2"/>
    <n v="0.2"/>
    <n v="36.397199999999998"/>
    <x v="2"/>
    <x v="0"/>
  </r>
  <r>
    <n v="9111"/>
    <x v="4555"/>
    <x v="303"/>
    <d v="2016-10-15T00:00:00"/>
    <s v="First Class"/>
    <s v="MA-17995"/>
    <x v="671"/>
    <x v="2"/>
    <x v="0"/>
    <x v="102"/>
    <x v="17"/>
    <x v="195"/>
    <x v="0"/>
    <s v="OFF-EN-10003160"/>
    <x v="1"/>
    <x v="12"/>
    <x v="1036"/>
    <x v="3441"/>
    <n v="5"/>
    <n v="0"/>
    <n v="17.472000000000001"/>
    <x v="0"/>
    <x v="0"/>
  </r>
  <r>
    <n v="9112"/>
    <x v="4555"/>
    <x v="303"/>
    <d v="2016-10-15T00:00:00"/>
    <s v="First Class"/>
    <s v="MA-17995"/>
    <x v="671"/>
    <x v="2"/>
    <x v="0"/>
    <x v="102"/>
    <x v="17"/>
    <x v="195"/>
    <x v="0"/>
    <s v="TEC-AC-10001542"/>
    <x v="2"/>
    <x v="11"/>
    <x v="1678"/>
    <x v="1113"/>
    <n v="2"/>
    <n v="0"/>
    <n v="4.3623999999999974"/>
    <x v="0"/>
    <x v="0"/>
  </r>
  <r>
    <n v="9113"/>
    <x v="4555"/>
    <x v="303"/>
    <d v="2016-10-15T00:00:00"/>
    <s v="First Class"/>
    <s v="MA-17995"/>
    <x v="671"/>
    <x v="2"/>
    <x v="0"/>
    <x v="102"/>
    <x v="17"/>
    <x v="195"/>
    <x v="0"/>
    <s v="OFF-ST-10003641"/>
    <x v="1"/>
    <x v="4"/>
    <x v="1808"/>
    <x v="5763"/>
    <n v="4"/>
    <n v="0"/>
    <n v="6.3040000000000305"/>
    <x v="0"/>
    <x v="0"/>
  </r>
  <r>
    <n v="9114"/>
    <x v="4555"/>
    <x v="303"/>
    <d v="2016-10-15T00:00:00"/>
    <s v="First Class"/>
    <s v="MA-17995"/>
    <x v="671"/>
    <x v="2"/>
    <x v="0"/>
    <x v="102"/>
    <x v="17"/>
    <x v="195"/>
    <x v="0"/>
    <s v="OFF-BI-10002432"/>
    <x v="1"/>
    <x v="8"/>
    <x v="875"/>
    <x v="5764"/>
    <n v="3"/>
    <n v="0"/>
    <n v="7.1345999999999989"/>
    <x v="0"/>
    <x v="0"/>
  </r>
  <r>
    <n v="9115"/>
    <x v="4556"/>
    <x v="569"/>
    <d v="2018-02-10T00:00:00"/>
    <s v="Second Class"/>
    <s v="EB-13975"/>
    <x v="424"/>
    <x v="1"/>
    <x v="0"/>
    <x v="1"/>
    <x v="1"/>
    <x v="13"/>
    <x v="1"/>
    <s v="TEC-PH-10004094"/>
    <x v="2"/>
    <x v="7"/>
    <x v="1797"/>
    <x v="4723"/>
    <n v="5"/>
    <n v="0.2"/>
    <n v="38.997500000000002"/>
    <x v="1"/>
    <x v="0"/>
  </r>
  <r>
    <n v="9116"/>
    <x v="4557"/>
    <x v="617"/>
    <d v="2019-01-24T00:00:00"/>
    <s v="Second Class"/>
    <s v="NS-18505"/>
    <x v="515"/>
    <x v="0"/>
    <x v="0"/>
    <x v="10"/>
    <x v="9"/>
    <x v="11"/>
    <x v="3"/>
    <s v="TEC-PH-10001817"/>
    <x v="2"/>
    <x v="7"/>
    <x v="1106"/>
    <x v="5765"/>
    <n v="2"/>
    <n v="0.4"/>
    <n v="-93.079999999999984"/>
    <x v="2"/>
    <x v="0"/>
  </r>
  <r>
    <n v="9117"/>
    <x v="4557"/>
    <x v="617"/>
    <d v="2019-01-24T00:00:00"/>
    <s v="Second Class"/>
    <s v="NS-18505"/>
    <x v="515"/>
    <x v="0"/>
    <x v="0"/>
    <x v="10"/>
    <x v="9"/>
    <x v="11"/>
    <x v="3"/>
    <s v="FUR-FU-10002759"/>
    <x v="0"/>
    <x v="5"/>
    <x v="560"/>
    <x v="1318"/>
    <n v="2"/>
    <n v="0.2"/>
    <n v="6.3935999999999993"/>
    <x v="2"/>
    <x v="0"/>
  </r>
  <r>
    <n v="9118"/>
    <x v="4557"/>
    <x v="617"/>
    <d v="2019-01-24T00:00:00"/>
    <s v="Second Class"/>
    <s v="NS-18505"/>
    <x v="515"/>
    <x v="0"/>
    <x v="0"/>
    <x v="10"/>
    <x v="9"/>
    <x v="11"/>
    <x v="3"/>
    <s v="FUR-CH-10000309"/>
    <x v="0"/>
    <x v="1"/>
    <x v="773"/>
    <x v="5052"/>
    <n v="3"/>
    <n v="0.3"/>
    <n v="-63.376499999999965"/>
    <x v="2"/>
    <x v="0"/>
  </r>
  <r>
    <n v="9119"/>
    <x v="4557"/>
    <x v="617"/>
    <d v="2019-01-24T00:00:00"/>
    <s v="Second Class"/>
    <s v="NS-18505"/>
    <x v="515"/>
    <x v="0"/>
    <x v="0"/>
    <x v="10"/>
    <x v="9"/>
    <x v="11"/>
    <x v="3"/>
    <s v="OFF-PA-10003673"/>
    <x v="1"/>
    <x v="10"/>
    <x v="980"/>
    <x v="5766"/>
    <n v="4"/>
    <n v="0.2"/>
    <n v="7.0511999999999988"/>
    <x v="2"/>
    <x v="0"/>
  </r>
  <r>
    <n v="9120"/>
    <x v="4558"/>
    <x v="112"/>
    <d v="2018-06-12T00:00:00"/>
    <s v="Standard Class"/>
    <s v="RB-19795"/>
    <x v="176"/>
    <x v="2"/>
    <x v="0"/>
    <x v="1"/>
    <x v="1"/>
    <x v="1"/>
    <x v="1"/>
    <s v="OFF-LA-10000452"/>
    <x v="1"/>
    <x v="2"/>
    <x v="812"/>
    <x v="424"/>
    <n v="7"/>
    <n v="0"/>
    <n v="10.584"/>
    <x v="1"/>
    <x v="0"/>
  </r>
  <r>
    <n v="9121"/>
    <x v="4558"/>
    <x v="112"/>
    <d v="2018-06-12T00:00:00"/>
    <s v="Standard Class"/>
    <s v="RB-19795"/>
    <x v="176"/>
    <x v="2"/>
    <x v="0"/>
    <x v="1"/>
    <x v="1"/>
    <x v="1"/>
    <x v="1"/>
    <s v="OFF-PA-10000210"/>
    <x v="1"/>
    <x v="10"/>
    <x v="1837"/>
    <x v="3421"/>
    <n v="5"/>
    <n v="0"/>
    <n v="46.952999999999996"/>
    <x v="1"/>
    <x v="0"/>
  </r>
  <r>
    <n v="9122"/>
    <x v="4559"/>
    <x v="257"/>
    <d v="2019-03-20T00:00:00"/>
    <s v="Second Class"/>
    <s v="JK-15325"/>
    <x v="759"/>
    <x v="1"/>
    <x v="0"/>
    <x v="1"/>
    <x v="1"/>
    <x v="3"/>
    <x v="1"/>
    <s v="OFF-AP-10000358"/>
    <x v="1"/>
    <x v="9"/>
    <x v="95"/>
    <x v="1779"/>
    <n v="7"/>
    <n v="0"/>
    <n v="26.349399999999992"/>
    <x v="1"/>
    <x v="0"/>
  </r>
  <r>
    <n v="9123"/>
    <x v="4560"/>
    <x v="221"/>
    <d v="2019-11-24T00:00:00"/>
    <s v="Same Day"/>
    <s v="PR-18880"/>
    <x v="701"/>
    <x v="0"/>
    <x v="0"/>
    <x v="8"/>
    <x v="1"/>
    <x v="9"/>
    <x v="1"/>
    <s v="OFF-PA-10002137"/>
    <x v="1"/>
    <x v="10"/>
    <x v="565"/>
    <x v="4034"/>
    <n v="1"/>
    <n v="0"/>
    <n v="3.5009999999999994"/>
    <x v="1"/>
    <x v="0"/>
  </r>
  <r>
    <n v="9124"/>
    <x v="4561"/>
    <x v="491"/>
    <d v="2018-11-28T00:00:00"/>
    <s v="Second Class"/>
    <s v="EH-13945"/>
    <x v="13"/>
    <x v="0"/>
    <x v="0"/>
    <x v="10"/>
    <x v="9"/>
    <x v="74"/>
    <x v="3"/>
    <s v="OFF-BI-10003364"/>
    <x v="1"/>
    <x v="8"/>
    <x v="705"/>
    <x v="5767"/>
    <n v="9"/>
    <n v="0.7"/>
    <n v="-57.75660000000002"/>
    <x v="2"/>
    <x v="0"/>
  </r>
  <r>
    <n v="9125"/>
    <x v="4562"/>
    <x v="298"/>
    <d v="2018-08-20T00:00:00"/>
    <s v="Second Class"/>
    <s v="MA-17560"/>
    <x v="15"/>
    <x v="2"/>
    <x v="0"/>
    <x v="12"/>
    <x v="5"/>
    <x v="32"/>
    <x v="2"/>
    <s v="FUR-FU-10001940"/>
    <x v="0"/>
    <x v="5"/>
    <x v="222"/>
    <x v="1250"/>
    <n v="3"/>
    <n v="0.6"/>
    <n v="-3.8207999999999984"/>
    <x v="2"/>
    <x v="0"/>
  </r>
  <r>
    <n v="9126"/>
    <x v="4562"/>
    <x v="298"/>
    <d v="2018-08-20T00:00:00"/>
    <s v="Second Class"/>
    <s v="MA-17560"/>
    <x v="15"/>
    <x v="2"/>
    <x v="0"/>
    <x v="12"/>
    <x v="5"/>
    <x v="32"/>
    <x v="2"/>
    <s v="FUR-FU-10000320"/>
    <x v="0"/>
    <x v="5"/>
    <x v="1521"/>
    <x v="758"/>
    <n v="4"/>
    <n v="0.6"/>
    <n v="-2.1375999999999991"/>
    <x v="2"/>
    <x v="0"/>
  </r>
  <r>
    <n v="9127"/>
    <x v="4563"/>
    <x v="109"/>
    <d v="2017-12-03T00:00:00"/>
    <s v="Standard Class"/>
    <s v="MA-17995"/>
    <x v="671"/>
    <x v="2"/>
    <x v="0"/>
    <x v="324"/>
    <x v="27"/>
    <x v="403"/>
    <x v="1"/>
    <s v="OFF-AR-10004441"/>
    <x v="1"/>
    <x v="6"/>
    <x v="155"/>
    <x v="5768"/>
    <n v="2"/>
    <n v="0"/>
    <n v="3.4775999999999998"/>
    <x v="1"/>
    <x v="0"/>
  </r>
  <r>
    <n v="9128"/>
    <x v="4564"/>
    <x v="1126"/>
    <d v="2019-06-01T00:00:00"/>
    <s v="Standard Class"/>
    <s v="JL-15505"/>
    <x v="145"/>
    <x v="0"/>
    <x v="0"/>
    <x v="12"/>
    <x v="5"/>
    <x v="32"/>
    <x v="2"/>
    <s v="OFF-ST-10002182"/>
    <x v="1"/>
    <x v="4"/>
    <x v="1741"/>
    <x v="5769"/>
    <n v="3"/>
    <n v="0.2"/>
    <n v="-11.2806"/>
    <x v="2"/>
    <x v="0"/>
  </r>
  <r>
    <n v="9129"/>
    <x v="4565"/>
    <x v="507"/>
    <d v="2019-09-05T00:00:00"/>
    <s v="First Class"/>
    <s v="AS-10045"/>
    <x v="442"/>
    <x v="1"/>
    <x v="0"/>
    <x v="252"/>
    <x v="21"/>
    <x v="312"/>
    <x v="1"/>
    <s v="OFF-BI-10002931"/>
    <x v="1"/>
    <x v="8"/>
    <x v="734"/>
    <x v="5770"/>
    <n v="7"/>
    <n v="0.7"/>
    <n v="-58.71599999999998"/>
    <x v="1"/>
    <x v="0"/>
  </r>
  <r>
    <n v="9130"/>
    <x v="4566"/>
    <x v="830"/>
    <d v="2018-03-26T00:00:00"/>
    <s v="Second Class"/>
    <s v="DC-12850"/>
    <x v="419"/>
    <x v="0"/>
    <x v="0"/>
    <x v="138"/>
    <x v="24"/>
    <x v="177"/>
    <x v="3"/>
    <s v="FUR-BO-10004357"/>
    <x v="0"/>
    <x v="0"/>
    <x v="1358"/>
    <x v="5771"/>
    <n v="3"/>
    <n v="0.5"/>
    <n v="-241.17600000000002"/>
    <x v="2"/>
    <x v="0"/>
  </r>
  <r>
    <n v="9131"/>
    <x v="4566"/>
    <x v="830"/>
    <d v="2018-03-26T00:00:00"/>
    <s v="Second Class"/>
    <s v="DC-12850"/>
    <x v="419"/>
    <x v="0"/>
    <x v="0"/>
    <x v="138"/>
    <x v="24"/>
    <x v="177"/>
    <x v="3"/>
    <s v="OFF-AR-10000475"/>
    <x v="1"/>
    <x v="6"/>
    <x v="1120"/>
    <x v="4067"/>
    <n v="2"/>
    <n v="0.2"/>
    <n v="1.6324000000000014"/>
    <x v="2"/>
    <x v="0"/>
  </r>
  <r>
    <n v="9132"/>
    <x v="4567"/>
    <x v="39"/>
    <d v="2019-06-01T00:00:00"/>
    <s v="Standard Class"/>
    <s v="MD-17860"/>
    <x v="550"/>
    <x v="1"/>
    <x v="0"/>
    <x v="517"/>
    <x v="39"/>
    <x v="614"/>
    <x v="3"/>
    <s v="FUR-FU-10001473"/>
    <x v="0"/>
    <x v="5"/>
    <x v="993"/>
    <x v="1302"/>
    <n v="2"/>
    <n v="0"/>
    <n v="9.8856000000000002"/>
    <x v="2"/>
    <x v="0"/>
  </r>
  <r>
    <n v="9133"/>
    <x v="4567"/>
    <x v="39"/>
    <d v="2019-06-01T00:00:00"/>
    <s v="Standard Class"/>
    <s v="MD-17860"/>
    <x v="550"/>
    <x v="1"/>
    <x v="0"/>
    <x v="517"/>
    <x v="39"/>
    <x v="614"/>
    <x v="3"/>
    <s v="OFF-AP-10001469"/>
    <x v="1"/>
    <x v="9"/>
    <x v="586"/>
    <x v="5772"/>
    <n v="3"/>
    <n v="0"/>
    <n v="36.287699999999987"/>
    <x v="2"/>
    <x v="0"/>
  </r>
  <r>
    <n v="9134"/>
    <x v="4568"/>
    <x v="284"/>
    <d v="2017-09-04T00:00:00"/>
    <s v="Standard Class"/>
    <s v="RH-19510"/>
    <x v="563"/>
    <x v="2"/>
    <x v="0"/>
    <x v="70"/>
    <x v="1"/>
    <x v="88"/>
    <x v="1"/>
    <s v="TEC-PH-10004447"/>
    <x v="2"/>
    <x v="7"/>
    <x v="866"/>
    <x v="5773"/>
    <n v="5"/>
    <n v="0.2"/>
    <n v="41.697000000000003"/>
    <x v="1"/>
    <x v="0"/>
  </r>
  <r>
    <n v="9135"/>
    <x v="4569"/>
    <x v="408"/>
    <d v="2018-04-17T00:00:00"/>
    <s v="Standard Class"/>
    <s v="TB-21175"/>
    <x v="533"/>
    <x v="1"/>
    <x v="0"/>
    <x v="481"/>
    <x v="3"/>
    <x v="574"/>
    <x v="0"/>
    <s v="OFF-ST-10001469"/>
    <x v="1"/>
    <x v="4"/>
    <x v="399"/>
    <x v="5222"/>
    <n v="3"/>
    <n v="0.2"/>
    <n v="-22.671600000000005"/>
    <x v="0"/>
    <x v="0"/>
  </r>
  <r>
    <n v="9136"/>
    <x v="4569"/>
    <x v="408"/>
    <d v="2018-04-17T00:00:00"/>
    <s v="Standard Class"/>
    <s v="TB-21175"/>
    <x v="533"/>
    <x v="1"/>
    <x v="0"/>
    <x v="481"/>
    <x v="3"/>
    <x v="574"/>
    <x v="0"/>
    <s v="OFF-ST-10000060"/>
    <x v="1"/>
    <x v="4"/>
    <x v="392"/>
    <x v="5774"/>
    <n v="1"/>
    <n v="0.2"/>
    <n v="-5.1983999999999995"/>
    <x v="0"/>
    <x v="0"/>
  </r>
  <r>
    <n v="9137"/>
    <x v="4569"/>
    <x v="408"/>
    <d v="2018-04-17T00:00:00"/>
    <s v="Standard Class"/>
    <s v="TB-21175"/>
    <x v="533"/>
    <x v="1"/>
    <x v="0"/>
    <x v="481"/>
    <x v="3"/>
    <x v="574"/>
    <x v="0"/>
    <s v="OFF-PA-10000807"/>
    <x v="1"/>
    <x v="10"/>
    <x v="1659"/>
    <x v="1518"/>
    <n v="3"/>
    <n v="0.2"/>
    <n v="3.4668000000000001"/>
    <x v="0"/>
    <x v="0"/>
  </r>
  <r>
    <n v="9138"/>
    <x v="4570"/>
    <x v="563"/>
    <d v="2016-02-09T00:00:00"/>
    <s v="Standard Class"/>
    <s v="EB-13930"/>
    <x v="518"/>
    <x v="0"/>
    <x v="0"/>
    <x v="84"/>
    <x v="2"/>
    <x v="104"/>
    <x v="0"/>
    <s v="OFF-BI-10000666"/>
    <x v="1"/>
    <x v="8"/>
    <x v="989"/>
    <x v="5775"/>
    <n v="2"/>
    <n v="0.7"/>
    <n v="-12.224"/>
    <x v="0"/>
    <x v="0"/>
  </r>
  <r>
    <n v="9139"/>
    <x v="4570"/>
    <x v="563"/>
    <d v="2016-02-09T00:00:00"/>
    <s v="Standard Class"/>
    <s v="EB-13930"/>
    <x v="518"/>
    <x v="0"/>
    <x v="0"/>
    <x v="84"/>
    <x v="2"/>
    <x v="104"/>
    <x v="0"/>
    <s v="TEC-PH-10002890"/>
    <x v="2"/>
    <x v="7"/>
    <x v="1396"/>
    <x v="2171"/>
    <n v="5"/>
    <n v="0.2"/>
    <n v="13.571999999999996"/>
    <x v="0"/>
    <x v="0"/>
  </r>
  <r>
    <n v="9140"/>
    <x v="4571"/>
    <x v="814"/>
    <d v="2016-09-08T00:00:00"/>
    <s v="Standard Class"/>
    <s v="BM-11785"/>
    <x v="298"/>
    <x v="0"/>
    <x v="0"/>
    <x v="452"/>
    <x v="10"/>
    <x v="545"/>
    <x v="2"/>
    <s v="TEC-AC-10000844"/>
    <x v="2"/>
    <x v="11"/>
    <x v="106"/>
    <x v="5519"/>
    <n v="7"/>
    <n v="0.2"/>
    <n v="95.188799999999972"/>
    <x v="2"/>
    <x v="0"/>
  </r>
  <r>
    <n v="9141"/>
    <x v="4572"/>
    <x v="1033"/>
    <d v="2019-10-02T00:00:00"/>
    <s v="Second Class"/>
    <s v="BT-11530"/>
    <x v="404"/>
    <x v="2"/>
    <x v="0"/>
    <x v="1"/>
    <x v="1"/>
    <x v="13"/>
    <x v="1"/>
    <s v="TEC-AC-10002402"/>
    <x v="2"/>
    <x v="11"/>
    <x v="657"/>
    <x v="460"/>
    <n v="2"/>
    <n v="0"/>
    <n v="47.993999999999986"/>
    <x v="1"/>
    <x v="0"/>
  </r>
  <r>
    <n v="9142"/>
    <x v="4573"/>
    <x v="64"/>
    <d v="2018-09-07T00:00:00"/>
    <s v="First Class"/>
    <s v="FW-14395"/>
    <x v="783"/>
    <x v="1"/>
    <x v="0"/>
    <x v="20"/>
    <x v="15"/>
    <x v="164"/>
    <x v="3"/>
    <s v="TEC-PH-10003988"/>
    <x v="2"/>
    <x v="7"/>
    <x v="47"/>
    <x v="3582"/>
    <n v="4"/>
    <n v="0"/>
    <n v="12.208000000000002"/>
    <x v="2"/>
    <x v="0"/>
  </r>
  <r>
    <n v="9143"/>
    <x v="4574"/>
    <x v="968"/>
    <d v="2019-05-26T00:00:00"/>
    <s v="Standard Class"/>
    <s v="RD-19480"/>
    <x v="502"/>
    <x v="0"/>
    <x v="0"/>
    <x v="98"/>
    <x v="33"/>
    <x v="121"/>
    <x v="1"/>
    <s v="OFF-BI-10004040"/>
    <x v="1"/>
    <x v="8"/>
    <x v="1487"/>
    <x v="1838"/>
    <n v="2"/>
    <n v="0.2"/>
    <n v="3.0043999999999995"/>
    <x v="1"/>
    <x v="0"/>
  </r>
  <r>
    <n v="9144"/>
    <x v="4574"/>
    <x v="968"/>
    <d v="2019-05-26T00:00:00"/>
    <s v="Standard Class"/>
    <s v="RD-19480"/>
    <x v="502"/>
    <x v="0"/>
    <x v="0"/>
    <x v="98"/>
    <x v="33"/>
    <x v="121"/>
    <x v="1"/>
    <s v="TEC-PH-10004094"/>
    <x v="2"/>
    <x v="7"/>
    <x v="1797"/>
    <x v="5776"/>
    <n v="9"/>
    <n v="0.2"/>
    <n v="70.195499999999981"/>
    <x v="1"/>
    <x v="0"/>
  </r>
  <r>
    <n v="9145"/>
    <x v="4574"/>
    <x v="968"/>
    <d v="2019-05-26T00:00:00"/>
    <s v="Standard Class"/>
    <s v="RD-19480"/>
    <x v="502"/>
    <x v="0"/>
    <x v="0"/>
    <x v="98"/>
    <x v="33"/>
    <x v="121"/>
    <x v="1"/>
    <s v="OFF-AP-10000358"/>
    <x v="1"/>
    <x v="9"/>
    <x v="95"/>
    <x v="5777"/>
    <n v="5"/>
    <n v="0"/>
    <n v="18.820999999999994"/>
    <x v="1"/>
    <x v="0"/>
  </r>
  <r>
    <n v="9146"/>
    <x v="4575"/>
    <x v="1181"/>
    <d v="2017-09-24T00:00:00"/>
    <s v="Standard Class"/>
    <s v="TP-21130"/>
    <x v="236"/>
    <x v="0"/>
    <x v="0"/>
    <x v="14"/>
    <x v="10"/>
    <x v="17"/>
    <x v="2"/>
    <s v="OFF-BI-10000138"/>
    <x v="1"/>
    <x v="8"/>
    <x v="605"/>
    <x v="5778"/>
    <n v="3"/>
    <n v="0.8"/>
    <n v="-4.492799999999999"/>
    <x v="2"/>
    <x v="0"/>
  </r>
  <r>
    <n v="9147"/>
    <x v="4576"/>
    <x v="1156"/>
    <d v="2018-01-27T00:00:00"/>
    <s v="Standard Class"/>
    <s v="CB-12535"/>
    <x v="118"/>
    <x v="1"/>
    <x v="0"/>
    <x v="140"/>
    <x v="42"/>
    <x v="369"/>
    <x v="3"/>
    <s v="TEC-AC-10002926"/>
    <x v="2"/>
    <x v="11"/>
    <x v="1123"/>
    <x v="2622"/>
    <n v="2"/>
    <n v="0"/>
    <n v="42.991400000000006"/>
    <x v="2"/>
    <x v="0"/>
  </r>
  <r>
    <n v="9148"/>
    <x v="4576"/>
    <x v="1156"/>
    <d v="2018-01-27T00:00:00"/>
    <s v="Standard Class"/>
    <s v="CB-12535"/>
    <x v="118"/>
    <x v="1"/>
    <x v="0"/>
    <x v="140"/>
    <x v="42"/>
    <x v="369"/>
    <x v="3"/>
    <s v="OFF-AR-10003477"/>
    <x v="1"/>
    <x v="6"/>
    <x v="1838"/>
    <x v="5779"/>
    <n v="6"/>
    <n v="0"/>
    <n v="2.7336"/>
    <x v="2"/>
    <x v="0"/>
  </r>
  <r>
    <n v="9149"/>
    <x v="4576"/>
    <x v="1156"/>
    <d v="2018-01-27T00:00:00"/>
    <s v="Standard Class"/>
    <s v="CB-12535"/>
    <x v="118"/>
    <x v="1"/>
    <x v="0"/>
    <x v="140"/>
    <x v="42"/>
    <x v="369"/>
    <x v="3"/>
    <s v="OFF-ST-10001526"/>
    <x v="1"/>
    <x v="4"/>
    <x v="771"/>
    <x v="5780"/>
    <n v="13"/>
    <n v="0"/>
    <n v="406.71539999999993"/>
    <x v="2"/>
    <x v="0"/>
  </r>
  <r>
    <n v="9150"/>
    <x v="4577"/>
    <x v="106"/>
    <d v="2016-06-06T00:00:00"/>
    <s v="Standard Class"/>
    <s v="QJ-19255"/>
    <x v="425"/>
    <x v="1"/>
    <x v="0"/>
    <x v="66"/>
    <x v="12"/>
    <x v="151"/>
    <x v="2"/>
    <s v="OFF-BI-10001765"/>
    <x v="1"/>
    <x v="8"/>
    <x v="994"/>
    <x v="5781"/>
    <n v="4"/>
    <n v="0"/>
    <n v="66.508799999999994"/>
    <x v="2"/>
    <x v="0"/>
  </r>
  <r>
    <n v="9151"/>
    <x v="4577"/>
    <x v="106"/>
    <d v="2016-06-06T00:00:00"/>
    <s v="Standard Class"/>
    <s v="QJ-19255"/>
    <x v="425"/>
    <x v="1"/>
    <x v="0"/>
    <x v="66"/>
    <x v="12"/>
    <x v="151"/>
    <x v="2"/>
    <s v="OFF-AP-10004859"/>
    <x v="1"/>
    <x v="9"/>
    <x v="930"/>
    <x v="5782"/>
    <n v="5"/>
    <n v="0.1"/>
    <n v="12.376000000000001"/>
    <x v="2"/>
    <x v="0"/>
  </r>
  <r>
    <n v="9152"/>
    <x v="4578"/>
    <x v="496"/>
    <d v="2017-09-29T00:00:00"/>
    <s v="Second Class"/>
    <s v="KM-16720"/>
    <x v="27"/>
    <x v="0"/>
    <x v="0"/>
    <x v="418"/>
    <x v="16"/>
    <x v="508"/>
    <x v="1"/>
    <s v="OFF-AR-10003179"/>
    <x v="1"/>
    <x v="6"/>
    <x v="1574"/>
    <x v="4769"/>
    <n v="2"/>
    <n v="0.2"/>
    <n v="2.3685999999999989"/>
    <x v="1"/>
    <x v="0"/>
  </r>
  <r>
    <n v="9153"/>
    <x v="4578"/>
    <x v="496"/>
    <d v="2017-09-29T00:00:00"/>
    <s v="Second Class"/>
    <s v="KM-16720"/>
    <x v="27"/>
    <x v="0"/>
    <x v="0"/>
    <x v="418"/>
    <x v="16"/>
    <x v="508"/>
    <x v="1"/>
    <s v="TEC-AC-10002345"/>
    <x v="2"/>
    <x v="11"/>
    <x v="175"/>
    <x v="5783"/>
    <n v="2"/>
    <n v="0.2"/>
    <n v="1.4499999999999993"/>
    <x v="1"/>
    <x v="0"/>
  </r>
  <r>
    <n v="9154"/>
    <x v="4578"/>
    <x v="496"/>
    <d v="2017-09-29T00:00:00"/>
    <s v="Second Class"/>
    <s v="KM-16720"/>
    <x v="27"/>
    <x v="0"/>
    <x v="0"/>
    <x v="418"/>
    <x v="16"/>
    <x v="508"/>
    <x v="1"/>
    <s v="OFF-AR-10001246"/>
    <x v="1"/>
    <x v="6"/>
    <x v="455"/>
    <x v="2309"/>
    <n v="7"/>
    <n v="0.2"/>
    <n v="1.852199999999999"/>
    <x v="1"/>
    <x v="0"/>
  </r>
  <r>
    <n v="9155"/>
    <x v="4579"/>
    <x v="1147"/>
    <d v="2018-08-03T00:00:00"/>
    <s v="Second Class"/>
    <s v="KM-16660"/>
    <x v="730"/>
    <x v="0"/>
    <x v="0"/>
    <x v="10"/>
    <x v="9"/>
    <x v="11"/>
    <x v="3"/>
    <s v="FUR-FU-10004864"/>
    <x v="0"/>
    <x v="5"/>
    <x v="1719"/>
    <x v="5784"/>
    <n v="2"/>
    <n v="0.2"/>
    <n v="3.1382000000000003"/>
    <x v="2"/>
    <x v="0"/>
  </r>
  <r>
    <n v="9156"/>
    <x v="4580"/>
    <x v="1211"/>
    <d v="2016-01-28T00:00:00"/>
    <s v="Standard Class"/>
    <s v="IM-15055"/>
    <x v="780"/>
    <x v="0"/>
    <x v="0"/>
    <x v="98"/>
    <x v="33"/>
    <x v="121"/>
    <x v="1"/>
    <s v="OFF-PA-10001804"/>
    <x v="1"/>
    <x v="10"/>
    <x v="129"/>
    <x v="1598"/>
    <n v="6"/>
    <n v="0"/>
    <n v="19.238399999999999"/>
    <x v="1"/>
    <x v="0"/>
  </r>
  <r>
    <n v="9157"/>
    <x v="4581"/>
    <x v="472"/>
    <d v="2016-08-08T00:00:00"/>
    <s v="Standard Class"/>
    <s v="ML-17395"/>
    <x v="504"/>
    <x v="1"/>
    <x v="0"/>
    <x v="294"/>
    <x v="43"/>
    <x v="370"/>
    <x v="3"/>
    <s v="OFF-AP-10001271"/>
    <x v="1"/>
    <x v="9"/>
    <x v="474"/>
    <x v="5785"/>
    <n v="2"/>
    <n v="0"/>
    <n v="27.529200000000003"/>
    <x v="2"/>
    <x v="0"/>
  </r>
  <r>
    <n v="9158"/>
    <x v="4581"/>
    <x v="472"/>
    <d v="2016-08-08T00:00:00"/>
    <s v="Standard Class"/>
    <s v="ML-17395"/>
    <x v="504"/>
    <x v="1"/>
    <x v="0"/>
    <x v="294"/>
    <x v="43"/>
    <x v="370"/>
    <x v="3"/>
    <s v="OFF-PA-10004353"/>
    <x v="1"/>
    <x v="10"/>
    <x v="1661"/>
    <x v="5786"/>
    <n v="13"/>
    <n v="0"/>
    <n v="124.6752"/>
    <x v="2"/>
    <x v="0"/>
  </r>
  <r>
    <n v="9159"/>
    <x v="4581"/>
    <x v="472"/>
    <d v="2016-08-08T00:00:00"/>
    <s v="Standard Class"/>
    <s v="ML-17395"/>
    <x v="504"/>
    <x v="1"/>
    <x v="0"/>
    <x v="294"/>
    <x v="43"/>
    <x v="370"/>
    <x v="3"/>
    <s v="TEC-AC-10002473"/>
    <x v="2"/>
    <x v="11"/>
    <x v="720"/>
    <x v="5787"/>
    <n v="9"/>
    <n v="0"/>
    <n v="104.7222"/>
    <x v="2"/>
    <x v="0"/>
  </r>
  <r>
    <n v="9160"/>
    <x v="4582"/>
    <x v="888"/>
    <d v="2018-08-14T00:00:00"/>
    <s v="Standard Class"/>
    <s v="GH-14410"/>
    <x v="689"/>
    <x v="2"/>
    <x v="0"/>
    <x v="469"/>
    <x v="18"/>
    <x v="562"/>
    <x v="0"/>
    <s v="OFF-BI-10003314"/>
    <x v="1"/>
    <x v="8"/>
    <x v="308"/>
    <x v="5788"/>
    <n v="3"/>
    <n v="0.7"/>
    <n v="-3.0366"/>
    <x v="0"/>
    <x v="0"/>
  </r>
  <r>
    <n v="9161"/>
    <x v="4582"/>
    <x v="888"/>
    <d v="2018-08-14T00:00:00"/>
    <s v="Standard Class"/>
    <s v="GH-14410"/>
    <x v="689"/>
    <x v="2"/>
    <x v="0"/>
    <x v="469"/>
    <x v="18"/>
    <x v="562"/>
    <x v="0"/>
    <s v="OFF-BI-10004465"/>
    <x v="1"/>
    <x v="8"/>
    <x v="739"/>
    <x v="5789"/>
    <n v="5"/>
    <n v="0.7"/>
    <n v="-7.9199999999999982"/>
    <x v="0"/>
    <x v="0"/>
  </r>
  <r>
    <n v="9162"/>
    <x v="4583"/>
    <x v="16"/>
    <d v="2018-12-12T00:00:00"/>
    <s v="Standard Class"/>
    <s v="AG-10900"/>
    <x v="151"/>
    <x v="0"/>
    <x v="0"/>
    <x v="342"/>
    <x v="6"/>
    <x v="423"/>
    <x v="2"/>
    <s v="FUR-BO-10003450"/>
    <x v="0"/>
    <x v="0"/>
    <x v="1353"/>
    <x v="5790"/>
    <n v="7"/>
    <n v="0"/>
    <n v="32.46879999999998"/>
    <x v="2"/>
    <x v="0"/>
  </r>
  <r>
    <n v="9163"/>
    <x v="4583"/>
    <x v="16"/>
    <d v="2018-12-12T00:00:00"/>
    <s v="Standard Class"/>
    <s v="AG-10900"/>
    <x v="151"/>
    <x v="0"/>
    <x v="0"/>
    <x v="342"/>
    <x v="6"/>
    <x v="423"/>
    <x v="2"/>
    <s v="FUR-CH-10002335"/>
    <x v="0"/>
    <x v="1"/>
    <x v="629"/>
    <x v="5791"/>
    <n v="3"/>
    <n v="0"/>
    <n v="176.80260000000001"/>
    <x v="2"/>
    <x v="0"/>
  </r>
  <r>
    <n v="9164"/>
    <x v="4584"/>
    <x v="1212"/>
    <d v="2017-06-12T00:00:00"/>
    <s v="Standard Class"/>
    <s v="MG-17695"/>
    <x v="726"/>
    <x v="0"/>
    <x v="0"/>
    <x v="22"/>
    <x v="10"/>
    <x v="26"/>
    <x v="2"/>
    <s v="TEC-AC-10003433"/>
    <x v="2"/>
    <x v="11"/>
    <x v="1418"/>
    <x v="480"/>
    <n v="3"/>
    <n v="0.2"/>
    <n v="0.74249999999999994"/>
    <x v="2"/>
    <x v="0"/>
  </r>
  <r>
    <n v="9165"/>
    <x v="4584"/>
    <x v="1212"/>
    <d v="2017-06-12T00:00:00"/>
    <s v="Standard Class"/>
    <s v="MG-17695"/>
    <x v="726"/>
    <x v="0"/>
    <x v="0"/>
    <x v="22"/>
    <x v="10"/>
    <x v="26"/>
    <x v="2"/>
    <s v="OFF-AP-10003849"/>
    <x v="1"/>
    <x v="9"/>
    <x v="841"/>
    <x v="5792"/>
    <n v="2"/>
    <n v="0.8"/>
    <n v="-393.60200000000009"/>
    <x v="2"/>
    <x v="0"/>
  </r>
  <r>
    <n v="9166"/>
    <x v="4585"/>
    <x v="890"/>
    <d v="2018-06-26T00:00:00"/>
    <s v="Second Class"/>
    <s v="MJ-17740"/>
    <x v="77"/>
    <x v="0"/>
    <x v="0"/>
    <x v="70"/>
    <x v="1"/>
    <x v="88"/>
    <x v="1"/>
    <s v="TEC-MA-10000984"/>
    <x v="2"/>
    <x v="15"/>
    <x v="1820"/>
    <x v="5793"/>
    <n v="4"/>
    <n v="0.2"/>
    <n v="503.63999999999965"/>
    <x v="1"/>
    <x v="0"/>
  </r>
  <r>
    <n v="9167"/>
    <x v="4585"/>
    <x v="890"/>
    <d v="2018-06-26T00:00:00"/>
    <s v="Second Class"/>
    <s v="MJ-17740"/>
    <x v="77"/>
    <x v="0"/>
    <x v="0"/>
    <x v="70"/>
    <x v="1"/>
    <x v="88"/>
    <x v="1"/>
    <s v="OFF-PA-10000418"/>
    <x v="1"/>
    <x v="10"/>
    <x v="970"/>
    <x v="2840"/>
    <n v="1"/>
    <n v="0"/>
    <n v="50.327999999999996"/>
    <x v="1"/>
    <x v="0"/>
  </r>
  <r>
    <n v="9168"/>
    <x v="4585"/>
    <x v="890"/>
    <d v="2018-06-26T00:00:00"/>
    <s v="Second Class"/>
    <s v="MJ-17740"/>
    <x v="77"/>
    <x v="0"/>
    <x v="0"/>
    <x v="70"/>
    <x v="1"/>
    <x v="88"/>
    <x v="1"/>
    <s v="OFF-AP-10001242"/>
    <x v="1"/>
    <x v="9"/>
    <x v="1417"/>
    <x v="2624"/>
    <n v="3"/>
    <n v="0"/>
    <n v="72.431999999999988"/>
    <x v="1"/>
    <x v="0"/>
  </r>
  <r>
    <n v="9169"/>
    <x v="4586"/>
    <x v="543"/>
    <d v="2018-03-19T00:00:00"/>
    <s v="Standard Class"/>
    <s v="SJ-20125"/>
    <x v="319"/>
    <x v="2"/>
    <x v="0"/>
    <x v="25"/>
    <x v="35"/>
    <x v="129"/>
    <x v="0"/>
    <s v="OFF-PA-10001954"/>
    <x v="1"/>
    <x v="10"/>
    <x v="600"/>
    <x v="5794"/>
    <n v="14"/>
    <n v="0"/>
    <n v="147.08959999999999"/>
    <x v="0"/>
    <x v="0"/>
  </r>
  <r>
    <n v="9170"/>
    <x v="4586"/>
    <x v="543"/>
    <d v="2018-03-19T00:00:00"/>
    <s v="Standard Class"/>
    <s v="SJ-20125"/>
    <x v="319"/>
    <x v="2"/>
    <x v="0"/>
    <x v="25"/>
    <x v="35"/>
    <x v="129"/>
    <x v="0"/>
    <s v="OFF-PA-10001954"/>
    <x v="1"/>
    <x v="10"/>
    <x v="600"/>
    <x v="1846"/>
    <n v="2"/>
    <n v="0"/>
    <n v="21.012799999999999"/>
    <x v="0"/>
    <x v="0"/>
  </r>
  <r>
    <n v="9171"/>
    <x v="4587"/>
    <x v="49"/>
    <d v="2018-12-01T00:00:00"/>
    <s v="Same Day"/>
    <s v="LB-16795"/>
    <x v="697"/>
    <x v="2"/>
    <x v="0"/>
    <x v="475"/>
    <x v="1"/>
    <x v="568"/>
    <x v="1"/>
    <s v="FUR-FU-10000448"/>
    <x v="0"/>
    <x v="5"/>
    <x v="469"/>
    <x v="5795"/>
    <n v="2"/>
    <n v="0"/>
    <n v="1.597999999999999"/>
    <x v="1"/>
    <x v="0"/>
  </r>
  <r>
    <n v="9172"/>
    <x v="4587"/>
    <x v="49"/>
    <d v="2018-12-01T00:00:00"/>
    <s v="Same Day"/>
    <s v="LB-16795"/>
    <x v="697"/>
    <x v="2"/>
    <x v="0"/>
    <x v="475"/>
    <x v="1"/>
    <x v="568"/>
    <x v="1"/>
    <s v="OFF-PA-10001357"/>
    <x v="1"/>
    <x v="10"/>
    <x v="1041"/>
    <x v="3642"/>
    <n v="1"/>
    <n v="0"/>
    <n v="22.991999999999997"/>
    <x v="1"/>
    <x v="0"/>
  </r>
  <r>
    <n v="9173"/>
    <x v="4587"/>
    <x v="49"/>
    <d v="2018-12-01T00:00:00"/>
    <s v="Same Day"/>
    <s v="LB-16795"/>
    <x v="697"/>
    <x v="2"/>
    <x v="0"/>
    <x v="475"/>
    <x v="1"/>
    <x v="568"/>
    <x v="1"/>
    <s v="OFF-ST-10002292"/>
    <x v="1"/>
    <x v="4"/>
    <x v="872"/>
    <x v="5796"/>
    <n v="3"/>
    <n v="0"/>
    <n v="222.58799999999991"/>
    <x v="1"/>
    <x v="0"/>
  </r>
  <r>
    <n v="9174"/>
    <x v="4587"/>
    <x v="49"/>
    <d v="2018-12-01T00:00:00"/>
    <s v="Same Day"/>
    <s v="LB-16795"/>
    <x v="697"/>
    <x v="2"/>
    <x v="0"/>
    <x v="475"/>
    <x v="1"/>
    <x v="568"/>
    <x v="1"/>
    <s v="OFF-EN-10001219"/>
    <x v="1"/>
    <x v="12"/>
    <x v="588"/>
    <x v="996"/>
    <n v="3"/>
    <n v="0"/>
    <n v="11.230799999999999"/>
    <x v="1"/>
    <x v="0"/>
  </r>
  <r>
    <n v="9175"/>
    <x v="4588"/>
    <x v="492"/>
    <d v="2019-06-14T00:00:00"/>
    <s v="Second Class"/>
    <s v="SB-20185"/>
    <x v="766"/>
    <x v="0"/>
    <x v="0"/>
    <x v="239"/>
    <x v="4"/>
    <x v="297"/>
    <x v="1"/>
    <s v="TEC-PH-10002564"/>
    <x v="2"/>
    <x v="7"/>
    <x v="985"/>
    <x v="981"/>
    <n v="3"/>
    <n v="0.2"/>
    <n v="8.9969999999999892"/>
    <x v="1"/>
    <x v="0"/>
  </r>
  <r>
    <n v="9176"/>
    <x v="4588"/>
    <x v="492"/>
    <d v="2019-06-14T00:00:00"/>
    <s v="Second Class"/>
    <s v="SB-20185"/>
    <x v="766"/>
    <x v="0"/>
    <x v="0"/>
    <x v="239"/>
    <x v="4"/>
    <x v="297"/>
    <x v="1"/>
    <s v="OFF-PA-10001639"/>
    <x v="1"/>
    <x v="10"/>
    <x v="981"/>
    <x v="541"/>
    <n v="3"/>
    <n v="0"/>
    <n v="9.3312000000000008"/>
    <x v="1"/>
    <x v="0"/>
  </r>
  <r>
    <n v="9177"/>
    <x v="4589"/>
    <x v="690"/>
    <d v="2018-03-24T00:00:00"/>
    <s v="Standard Class"/>
    <s v="CC-12610"/>
    <x v="566"/>
    <x v="1"/>
    <x v="0"/>
    <x v="316"/>
    <x v="18"/>
    <x v="394"/>
    <x v="0"/>
    <s v="OFF-BI-10001153"/>
    <x v="1"/>
    <x v="8"/>
    <x v="303"/>
    <x v="762"/>
    <n v="3"/>
    <n v="0.7"/>
    <n v="-20.72399999999999"/>
    <x v="0"/>
    <x v="0"/>
  </r>
  <r>
    <n v="9178"/>
    <x v="4590"/>
    <x v="696"/>
    <d v="2018-11-18T00:00:00"/>
    <s v="Standard Class"/>
    <s v="DP-13000"/>
    <x v="24"/>
    <x v="0"/>
    <x v="0"/>
    <x v="20"/>
    <x v="15"/>
    <x v="45"/>
    <x v="3"/>
    <s v="TEC-PH-10003356"/>
    <x v="2"/>
    <x v="7"/>
    <x v="1698"/>
    <x v="62"/>
    <n v="2"/>
    <n v="0"/>
    <n v="3.9144000000000005"/>
    <x v="2"/>
    <x v="0"/>
  </r>
  <r>
    <n v="9179"/>
    <x v="4590"/>
    <x v="696"/>
    <d v="2018-11-18T00:00:00"/>
    <s v="Standard Class"/>
    <s v="DP-13000"/>
    <x v="24"/>
    <x v="0"/>
    <x v="0"/>
    <x v="20"/>
    <x v="15"/>
    <x v="45"/>
    <x v="3"/>
    <s v="OFF-AR-10001725"/>
    <x v="1"/>
    <x v="6"/>
    <x v="1549"/>
    <x v="5797"/>
    <n v="1"/>
    <n v="0"/>
    <n v="6.1490000000000009"/>
    <x v="2"/>
    <x v="0"/>
  </r>
  <r>
    <n v="9180"/>
    <x v="4591"/>
    <x v="783"/>
    <d v="2019-08-11T00:00:00"/>
    <s v="Standard Class"/>
    <s v="JL-15505"/>
    <x v="145"/>
    <x v="0"/>
    <x v="0"/>
    <x v="223"/>
    <x v="1"/>
    <x v="278"/>
    <x v="1"/>
    <s v="TEC-PH-10002415"/>
    <x v="2"/>
    <x v="7"/>
    <x v="1526"/>
    <x v="5798"/>
    <n v="3"/>
    <n v="0.2"/>
    <n v="44.242500000000035"/>
    <x v="1"/>
    <x v="0"/>
  </r>
  <r>
    <n v="9181"/>
    <x v="4591"/>
    <x v="783"/>
    <d v="2019-08-11T00:00:00"/>
    <s v="Standard Class"/>
    <s v="JL-15505"/>
    <x v="145"/>
    <x v="0"/>
    <x v="0"/>
    <x v="223"/>
    <x v="1"/>
    <x v="278"/>
    <x v="1"/>
    <s v="OFF-BI-10003355"/>
    <x v="1"/>
    <x v="8"/>
    <x v="591"/>
    <x v="1655"/>
    <n v="3"/>
    <n v="0.2"/>
    <n v="4.1832000000000003"/>
    <x v="1"/>
    <x v="0"/>
  </r>
  <r>
    <n v="9182"/>
    <x v="4591"/>
    <x v="783"/>
    <d v="2019-08-11T00:00:00"/>
    <s v="Standard Class"/>
    <s v="JL-15505"/>
    <x v="145"/>
    <x v="0"/>
    <x v="0"/>
    <x v="223"/>
    <x v="1"/>
    <x v="278"/>
    <x v="1"/>
    <s v="OFF-BI-10000216"/>
    <x v="1"/>
    <x v="8"/>
    <x v="1634"/>
    <x v="5799"/>
    <n v="3"/>
    <n v="0.2"/>
    <n v="11.673000000000002"/>
    <x v="1"/>
    <x v="0"/>
  </r>
  <r>
    <n v="9183"/>
    <x v="4591"/>
    <x v="783"/>
    <d v="2019-08-11T00:00:00"/>
    <s v="Standard Class"/>
    <s v="JL-15505"/>
    <x v="145"/>
    <x v="0"/>
    <x v="0"/>
    <x v="223"/>
    <x v="1"/>
    <x v="278"/>
    <x v="1"/>
    <s v="TEC-AC-10004803"/>
    <x v="2"/>
    <x v="11"/>
    <x v="1765"/>
    <x v="5800"/>
    <n v="4"/>
    <n v="0"/>
    <n v="7.8064000000000036"/>
    <x v="1"/>
    <x v="0"/>
  </r>
  <r>
    <n v="9184"/>
    <x v="4591"/>
    <x v="783"/>
    <d v="2019-08-11T00:00:00"/>
    <s v="Standard Class"/>
    <s v="JL-15505"/>
    <x v="145"/>
    <x v="0"/>
    <x v="0"/>
    <x v="223"/>
    <x v="1"/>
    <x v="278"/>
    <x v="1"/>
    <s v="OFF-PA-10001970"/>
    <x v="1"/>
    <x v="10"/>
    <x v="314"/>
    <x v="335"/>
    <n v="2"/>
    <n v="0"/>
    <n v="11.543199999999999"/>
    <x v="1"/>
    <x v="0"/>
  </r>
  <r>
    <n v="9185"/>
    <x v="4591"/>
    <x v="783"/>
    <d v="2019-08-11T00:00:00"/>
    <s v="Standard Class"/>
    <s v="JL-15505"/>
    <x v="145"/>
    <x v="0"/>
    <x v="0"/>
    <x v="223"/>
    <x v="1"/>
    <x v="278"/>
    <x v="1"/>
    <s v="FUR-FU-10004848"/>
    <x v="0"/>
    <x v="5"/>
    <x v="28"/>
    <x v="2678"/>
    <n v="1"/>
    <n v="0"/>
    <n v="15.524999999999999"/>
    <x v="1"/>
    <x v="0"/>
  </r>
  <r>
    <n v="9186"/>
    <x v="4591"/>
    <x v="783"/>
    <d v="2019-08-11T00:00:00"/>
    <s v="Standard Class"/>
    <s v="JL-15505"/>
    <x v="145"/>
    <x v="0"/>
    <x v="0"/>
    <x v="223"/>
    <x v="1"/>
    <x v="278"/>
    <x v="1"/>
    <s v="FUR-CH-10002317"/>
    <x v="0"/>
    <x v="1"/>
    <x v="1839"/>
    <x v="5801"/>
    <n v="1"/>
    <n v="0.2"/>
    <n v="25.897999999999982"/>
    <x v="1"/>
    <x v="0"/>
  </r>
  <r>
    <n v="9187"/>
    <x v="4591"/>
    <x v="783"/>
    <d v="2019-08-11T00:00:00"/>
    <s v="Standard Class"/>
    <s v="JL-15505"/>
    <x v="145"/>
    <x v="0"/>
    <x v="0"/>
    <x v="223"/>
    <x v="1"/>
    <x v="278"/>
    <x v="1"/>
    <s v="OFF-AP-10002534"/>
    <x v="1"/>
    <x v="9"/>
    <x v="1202"/>
    <x v="5802"/>
    <n v="5"/>
    <n v="0"/>
    <n v="412.46800000000007"/>
    <x v="1"/>
    <x v="0"/>
  </r>
  <r>
    <n v="9188"/>
    <x v="4592"/>
    <x v="291"/>
    <d v="2017-08-25T00:00:00"/>
    <s v="Standard Class"/>
    <s v="SM-20320"/>
    <x v="598"/>
    <x v="2"/>
    <x v="0"/>
    <x v="227"/>
    <x v="9"/>
    <x v="283"/>
    <x v="3"/>
    <s v="OFF-SU-10001935"/>
    <x v="1"/>
    <x v="14"/>
    <x v="327"/>
    <x v="4273"/>
    <n v="2"/>
    <n v="0.2"/>
    <n v="-0.69760000000000066"/>
    <x v="2"/>
    <x v="0"/>
  </r>
  <r>
    <n v="9189"/>
    <x v="4592"/>
    <x v="291"/>
    <d v="2017-08-25T00:00:00"/>
    <s v="Standard Class"/>
    <s v="SM-20320"/>
    <x v="598"/>
    <x v="2"/>
    <x v="0"/>
    <x v="227"/>
    <x v="9"/>
    <x v="283"/>
    <x v="3"/>
    <s v="TEC-AC-10000290"/>
    <x v="2"/>
    <x v="11"/>
    <x v="235"/>
    <x v="5018"/>
    <n v="4"/>
    <n v="0.2"/>
    <n v="3.8024000000000004"/>
    <x v="2"/>
    <x v="0"/>
  </r>
  <r>
    <n v="9190"/>
    <x v="4592"/>
    <x v="291"/>
    <d v="2017-08-25T00:00:00"/>
    <s v="Standard Class"/>
    <s v="SM-20320"/>
    <x v="598"/>
    <x v="2"/>
    <x v="0"/>
    <x v="227"/>
    <x v="9"/>
    <x v="283"/>
    <x v="3"/>
    <s v="OFF-ST-10002574"/>
    <x v="1"/>
    <x v="4"/>
    <x v="935"/>
    <x v="5803"/>
    <n v="6"/>
    <n v="0.2"/>
    <n v="-165.768"/>
    <x v="2"/>
    <x v="0"/>
  </r>
  <r>
    <n v="9191"/>
    <x v="4592"/>
    <x v="291"/>
    <d v="2017-08-25T00:00:00"/>
    <s v="Standard Class"/>
    <s v="SM-20320"/>
    <x v="598"/>
    <x v="2"/>
    <x v="0"/>
    <x v="227"/>
    <x v="9"/>
    <x v="283"/>
    <x v="3"/>
    <s v="OFF-BI-10004519"/>
    <x v="1"/>
    <x v="8"/>
    <x v="889"/>
    <x v="5804"/>
    <n v="2"/>
    <n v="0.7"/>
    <n v="-82.989999999999981"/>
    <x v="2"/>
    <x v="0"/>
  </r>
  <r>
    <n v="9192"/>
    <x v="4592"/>
    <x v="291"/>
    <d v="2017-08-25T00:00:00"/>
    <s v="Standard Class"/>
    <s v="SM-20320"/>
    <x v="598"/>
    <x v="2"/>
    <x v="0"/>
    <x v="227"/>
    <x v="9"/>
    <x v="283"/>
    <x v="3"/>
    <s v="OFF-PA-10003625"/>
    <x v="1"/>
    <x v="10"/>
    <x v="757"/>
    <x v="2000"/>
    <n v="2"/>
    <n v="0.2"/>
    <n v="15.489999999999997"/>
    <x v="2"/>
    <x v="0"/>
  </r>
  <r>
    <n v="9193"/>
    <x v="4593"/>
    <x v="121"/>
    <d v="2017-11-07T00:00:00"/>
    <s v="Standard Class"/>
    <s v="BB-10990"/>
    <x v="121"/>
    <x v="1"/>
    <x v="0"/>
    <x v="52"/>
    <x v="5"/>
    <x v="65"/>
    <x v="2"/>
    <s v="OFF-BI-10001524"/>
    <x v="1"/>
    <x v="8"/>
    <x v="301"/>
    <x v="5805"/>
    <n v="7"/>
    <n v="0.8"/>
    <n v="-46.995200000000025"/>
    <x v="2"/>
    <x v="0"/>
  </r>
  <r>
    <n v="9194"/>
    <x v="4593"/>
    <x v="121"/>
    <d v="2017-11-07T00:00:00"/>
    <s v="Standard Class"/>
    <s v="BB-10990"/>
    <x v="121"/>
    <x v="1"/>
    <x v="0"/>
    <x v="52"/>
    <x v="5"/>
    <x v="65"/>
    <x v="2"/>
    <s v="TEC-PH-10002200"/>
    <x v="2"/>
    <x v="7"/>
    <x v="1480"/>
    <x v="3532"/>
    <n v="2"/>
    <n v="0.2"/>
    <n v="38.779199999999989"/>
    <x v="2"/>
    <x v="0"/>
  </r>
  <r>
    <n v="9195"/>
    <x v="4594"/>
    <x v="953"/>
    <d v="2016-12-06T00:00:00"/>
    <s v="Standard Class"/>
    <s v="PB-19150"/>
    <x v="171"/>
    <x v="0"/>
    <x v="0"/>
    <x v="418"/>
    <x v="16"/>
    <x v="508"/>
    <x v="1"/>
    <s v="OFF-SU-10001664"/>
    <x v="1"/>
    <x v="14"/>
    <x v="1241"/>
    <x v="2758"/>
    <n v="7"/>
    <n v="0.2"/>
    <n v="3.5993999999999993"/>
    <x v="1"/>
    <x v="0"/>
  </r>
  <r>
    <n v="9196"/>
    <x v="4594"/>
    <x v="953"/>
    <d v="2016-12-06T00:00:00"/>
    <s v="Standard Class"/>
    <s v="PB-19150"/>
    <x v="171"/>
    <x v="0"/>
    <x v="0"/>
    <x v="418"/>
    <x v="16"/>
    <x v="508"/>
    <x v="1"/>
    <s v="TEC-AC-10002550"/>
    <x v="2"/>
    <x v="11"/>
    <x v="1548"/>
    <x v="5806"/>
    <n v="4"/>
    <n v="0.2"/>
    <n v="-16.614000000000004"/>
    <x v="1"/>
    <x v="0"/>
  </r>
  <r>
    <n v="9197"/>
    <x v="4595"/>
    <x v="1025"/>
    <d v="2016-05-15T00:00:00"/>
    <s v="Standard Class"/>
    <s v="GM-14680"/>
    <x v="411"/>
    <x v="0"/>
    <x v="0"/>
    <x v="49"/>
    <x v="1"/>
    <x v="58"/>
    <x v="1"/>
    <s v="OFF-PA-10004353"/>
    <x v="1"/>
    <x v="10"/>
    <x v="1661"/>
    <x v="792"/>
    <n v="2"/>
    <n v="0"/>
    <n v="19.180800000000001"/>
    <x v="1"/>
    <x v="0"/>
  </r>
  <r>
    <n v="9198"/>
    <x v="4595"/>
    <x v="1025"/>
    <d v="2016-05-15T00:00:00"/>
    <s v="Standard Class"/>
    <s v="GM-14680"/>
    <x v="411"/>
    <x v="0"/>
    <x v="0"/>
    <x v="49"/>
    <x v="1"/>
    <x v="58"/>
    <x v="1"/>
    <s v="TEC-PH-10001817"/>
    <x v="2"/>
    <x v="7"/>
    <x v="1106"/>
    <x v="5807"/>
    <n v="5"/>
    <n v="0.2"/>
    <n v="125.30000000000007"/>
    <x v="1"/>
    <x v="0"/>
  </r>
  <r>
    <n v="9199"/>
    <x v="4595"/>
    <x v="1025"/>
    <d v="2016-05-15T00:00:00"/>
    <s v="Standard Class"/>
    <s v="GM-14680"/>
    <x v="411"/>
    <x v="0"/>
    <x v="0"/>
    <x v="49"/>
    <x v="1"/>
    <x v="58"/>
    <x v="1"/>
    <s v="OFF-SU-10004737"/>
    <x v="1"/>
    <x v="14"/>
    <x v="1713"/>
    <x v="5808"/>
    <n v="6"/>
    <n v="0"/>
    <n v="11.0808"/>
    <x v="1"/>
    <x v="0"/>
  </r>
  <r>
    <n v="9200"/>
    <x v="4595"/>
    <x v="1025"/>
    <d v="2016-05-15T00:00:00"/>
    <s v="Standard Class"/>
    <s v="GM-14680"/>
    <x v="411"/>
    <x v="0"/>
    <x v="0"/>
    <x v="49"/>
    <x v="1"/>
    <x v="58"/>
    <x v="1"/>
    <s v="FUR-CH-10002320"/>
    <x v="0"/>
    <x v="1"/>
    <x v="1463"/>
    <x v="5809"/>
    <n v="1"/>
    <n v="0.2"/>
    <n v="32.097999999999971"/>
    <x v="1"/>
    <x v="0"/>
  </r>
  <r>
    <n v="9201"/>
    <x v="4596"/>
    <x v="508"/>
    <d v="2018-10-20T00:00:00"/>
    <s v="First Class"/>
    <s v="NR-18550"/>
    <x v="749"/>
    <x v="0"/>
    <x v="0"/>
    <x v="275"/>
    <x v="30"/>
    <x v="346"/>
    <x v="3"/>
    <s v="FUR-BO-10001337"/>
    <x v="0"/>
    <x v="0"/>
    <x v="430"/>
    <x v="5810"/>
    <n v="1"/>
    <n v="0"/>
    <n v="12.097999999999999"/>
    <x v="2"/>
    <x v="0"/>
  </r>
  <r>
    <n v="9202"/>
    <x v="4596"/>
    <x v="508"/>
    <d v="2018-10-20T00:00:00"/>
    <s v="First Class"/>
    <s v="NR-18550"/>
    <x v="749"/>
    <x v="0"/>
    <x v="0"/>
    <x v="275"/>
    <x v="30"/>
    <x v="346"/>
    <x v="3"/>
    <s v="OFF-BI-10004584"/>
    <x v="1"/>
    <x v="8"/>
    <x v="383"/>
    <x v="5811"/>
    <n v="1"/>
    <n v="0"/>
    <n v="148.51060000000001"/>
    <x v="2"/>
    <x v="0"/>
  </r>
  <r>
    <n v="9203"/>
    <x v="4597"/>
    <x v="859"/>
    <d v="2018-11-03T00:00:00"/>
    <s v="Standard Class"/>
    <s v="EH-13765"/>
    <x v="553"/>
    <x v="1"/>
    <x v="0"/>
    <x v="20"/>
    <x v="15"/>
    <x v="164"/>
    <x v="3"/>
    <s v="OFF-BI-10004817"/>
    <x v="1"/>
    <x v="8"/>
    <x v="1208"/>
    <x v="1528"/>
    <n v="3"/>
    <n v="0.2"/>
    <n v="10.0632"/>
    <x v="2"/>
    <x v="0"/>
  </r>
  <r>
    <n v="9204"/>
    <x v="4597"/>
    <x v="859"/>
    <d v="2018-11-03T00:00:00"/>
    <s v="Standard Class"/>
    <s v="EH-13765"/>
    <x v="553"/>
    <x v="1"/>
    <x v="0"/>
    <x v="20"/>
    <x v="15"/>
    <x v="164"/>
    <x v="3"/>
    <s v="OFF-AR-10004602"/>
    <x v="1"/>
    <x v="6"/>
    <x v="1226"/>
    <x v="1164"/>
    <n v="5"/>
    <n v="0"/>
    <n v="32.186000000000007"/>
    <x v="2"/>
    <x v="0"/>
  </r>
  <r>
    <n v="9205"/>
    <x v="4598"/>
    <x v="49"/>
    <d v="2018-12-05T00:00:00"/>
    <s v="Standard Class"/>
    <s v="FH-14365"/>
    <x v="92"/>
    <x v="1"/>
    <x v="0"/>
    <x v="1"/>
    <x v="1"/>
    <x v="25"/>
    <x v="1"/>
    <s v="OFF-AR-10001149"/>
    <x v="1"/>
    <x v="6"/>
    <x v="131"/>
    <x v="4173"/>
    <n v="8"/>
    <n v="0"/>
    <n v="6.911999999999999"/>
    <x v="1"/>
    <x v="0"/>
  </r>
  <r>
    <n v="9206"/>
    <x v="4599"/>
    <x v="438"/>
    <d v="2018-04-21T00:00:00"/>
    <s v="Same Day"/>
    <s v="BT-11680"/>
    <x v="537"/>
    <x v="0"/>
    <x v="0"/>
    <x v="451"/>
    <x v="29"/>
    <x v="544"/>
    <x v="3"/>
    <s v="OFF-AR-10004817"/>
    <x v="1"/>
    <x v="6"/>
    <x v="915"/>
    <x v="1154"/>
    <n v="3"/>
    <n v="0"/>
    <n v="4.4891999999999985"/>
    <x v="2"/>
    <x v="0"/>
  </r>
  <r>
    <n v="9207"/>
    <x v="4599"/>
    <x v="438"/>
    <d v="2018-04-21T00:00:00"/>
    <s v="Same Day"/>
    <s v="BT-11680"/>
    <x v="537"/>
    <x v="0"/>
    <x v="0"/>
    <x v="451"/>
    <x v="29"/>
    <x v="544"/>
    <x v="3"/>
    <s v="OFF-PA-10003797"/>
    <x v="1"/>
    <x v="10"/>
    <x v="1710"/>
    <x v="187"/>
    <n v="8"/>
    <n v="0"/>
    <n v="24.883200000000002"/>
    <x v="2"/>
    <x v="0"/>
  </r>
  <r>
    <n v="9208"/>
    <x v="4600"/>
    <x v="646"/>
    <d v="2019-08-07T00:00:00"/>
    <s v="Standard Class"/>
    <s v="AB-10105"/>
    <x v="455"/>
    <x v="0"/>
    <x v="0"/>
    <x v="41"/>
    <x v="10"/>
    <x v="50"/>
    <x v="2"/>
    <s v="TEC-AC-10000682"/>
    <x v="2"/>
    <x v="11"/>
    <x v="1336"/>
    <x v="5812"/>
    <n v="3"/>
    <n v="0.2"/>
    <n v="7.4654999999999987"/>
    <x v="2"/>
    <x v="0"/>
  </r>
  <r>
    <n v="9209"/>
    <x v="4601"/>
    <x v="646"/>
    <d v="2019-08-08T00:00:00"/>
    <s v="Second Class"/>
    <s v="SC-20230"/>
    <x v="554"/>
    <x v="1"/>
    <x v="0"/>
    <x v="4"/>
    <x v="4"/>
    <x v="59"/>
    <x v="1"/>
    <s v="OFF-ST-10003996"/>
    <x v="1"/>
    <x v="4"/>
    <x v="1212"/>
    <x v="5813"/>
    <n v="1"/>
    <n v="0"/>
    <n v="4.1755999999999993"/>
    <x v="1"/>
    <x v="0"/>
  </r>
  <r>
    <n v="9210"/>
    <x v="4602"/>
    <x v="157"/>
    <d v="2019-12-14T00:00:00"/>
    <s v="Second Class"/>
    <s v="RS-19870"/>
    <x v="789"/>
    <x v="2"/>
    <x v="0"/>
    <x v="140"/>
    <x v="23"/>
    <x v="223"/>
    <x v="2"/>
    <s v="OFF-EN-10003160"/>
    <x v="1"/>
    <x v="12"/>
    <x v="1036"/>
    <x v="6"/>
    <n v="1"/>
    <n v="0"/>
    <n v="3.4944000000000002"/>
    <x v="2"/>
    <x v="0"/>
  </r>
  <r>
    <n v="9211"/>
    <x v="4602"/>
    <x v="157"/>
    <d v="2019-12-14T00:00:00"/>
    <s v="Second Class"/>
    <s v="RS-19870"/>
    <x v="789"/>
    <x v="2"/>
    <x v="0"/>
    <x v="140"/>
    <x v="23"/>
    <x v="223"/>
    <x v="2"/>
    <s v="OFF-BI-10002012"/>
    <x v="1"/>
    <x v="8"/>
    <x v="749"/>
    <x v="5592"/>
    <n v="3"/>
    <n v="0"/>
    <n v="2.5920000000000001"/>
    <x v="2"/>
    <x v="0"/>
  </r>
  <r>
    <n v="9212"/>
    <x v="4603"/>
    <x v="948"/>
    <d v="2017-03-19T00:00:00"/>
    <s v="Standard Class"/>
    <s v="AI-10855"/>
    <x v="482"/>
    <x v="0"/>
    <x v="0"/>
    <x v="43"/>
    <x v="1"/>
    <x v="52"/>
    <x v="1"/>
    <s v="OFF-PA-10002105"/>
    <x v="1"/>
    <x v="10"/>
    <x v="272"/>
    <x v="541"/>
    <n v="3"/>
    <n v="0"/>
    <n v="9.3312000000000008"/>
    <x v="1"/>
    <x v="0"/>
  </r>
  <r>
    <n v="9213"/>
    <x v="4604"/>
    <x v="589"/>
    <d v="2016-12-15T00:00:00"/>
    <s v="Standard Class"/>
    <s v="DJ-13420"/>
    <x v="249"/>
    <x v="1"/>
    <x v="0"/>
    <x v="8"/>
    <x v="1"/>
    <x v="94"/>
    <x v="1"/>
    <s v="FUR-FU-10000397"/>
    <x v="0"/>
    <x v="5"/>
    <x v="63"/>
    <x v="1155"/>
    <n v="2"/>
    <n v="0"/>
    <n v="11.166400000000003"/>
    <x v="1"/>
    <x v="0"/>
  </r>
  <r>
    <n v="9214"/>
    <x v="4604"/>
    <x v="589"/>
    <d v="2016-12-15T00:00:00"/>
    <s v="Standard Class"/>
    <s v="DJ-13420"/>
    <x v="249"/>
    <x v="1"/>
    <x v="0"/>
    <x v="8"/>
    <x v="1"/>
    <x v="94"/>
    <x v="1"/>
    <s v="FUR-FU-10000758"/>
    <x v="0"/>
    <x v="5"/>
    <x v="1082"/>
    <x v="4092"/>
    <n v="3"/>
    <n v="0"/>
    <n v="28.598399999999994"/>
    <x v="1"/>
    <x v="0"/>
  </r>
  <r>
    <n v="9215"/>
    <x v="4605"/>
    <x v="1033"/>
    <d v="2019-10-02T00:00:00"/>
    <s v="First Class"/>
    <s v="BF-10975"/>
    <x v="541"/>
    <x v="1"/>
    <x v="0"/>
    <x v="10"/>
    <x v="9"/>
    <x v="74"/>
    <x v="3"/>
    <s v="OFF-LA-10004677"/>
    <x v="1"/>
    <x v="2"/>
    <x v="1840"/>
    <x v="5814"/>
    <n v="7"/>
    <n v="0.2"/>
    <n v="6.9741"/>
    <x v="2"/>
    <x v="0"/>
  </r>
  <r>
    <n v="9216"/>
    <x v="4606"/>
    <x v="831"/>
    <d v="2018-11-26T00:00:00"/>
    <s v="Standard Class"/>
    <s v="TH-21235"/>
    <x v="260"/>
    <x v="1"/>
    <x v="0"/>
    <x v="1"/>
    <x v="1"/>
    <x v="13"/>
    <x v="1"/>
    <s v="OFF-PA-10004451"/>
    <x v="1"/>
    <x v="10"/>
    <x v="498"/>
    <x v="56"/>
    <n v="5"/>
    <n v="0"/>
    <n v="15.552000000000001"/>
    <x v="1"/>
    <x v="0"/>
  </r>
  <r>
    <n v="9217"/>
    <x v="4607"/>
    <x v="221"/>
    <d v="2019-11-30T00:00:00"/>
    <s v="Standard Class"/>
    <s v="JG-15310"/>
    <x v="684"/>
    <x v="1"/>
    <x v="0"/>
    <x v="372"/>
    <x v="5"/>
    <x v="455"/>
    <x v="2"/>
    <s v="OFF-AP-10002311"/>
    <x v="1"/>
    <x v="9"/>
    <x v="14"/>
    <x v="5815"/>
    <n v="1"/>
    <n v="0.8"/>
    <n v="-24.771599999999999"/>
    <x v="2"/>
    <x v="0"/>
  </r>
  <r>
    <n v="9218"/>
    <x v="4608"/>
    <x v="237"/>
    <d v="2019-11-17T00:00:00"/>
    <s v="First Class"/>
    <s v="AW-10930"/>
    <x v="585"/>
    <x v="2"/>
    <x v="0"/>
    <x v="31"/>
    <x v="11"/>
    <x v="39"/>
    <x v="2"/>
    <s v="OFF-EN-10004459"/>
    <x v="1"/>
    <x v="12"/>
    <x v="661"/>
    <x v="770"/>
    <n v="2"/>
    <n v="0"/>
    <n v="7.4871999999999996"/>
    <x v="2"/>
    <x v="0"/>
  </r>
  <r>
    <n v="9219"/>
    <x v="4609"/>
    <x v="748"/>
    <d v="2017-08-20T00:00:00"/>
    <s v="Standard Class"/>
    <s v="JW-15955"/>
    <x v="527"/>
    <x v="0"/>
    <x v="0"/>
    <x v="10"/>
    <x v="9"/>
    <x v="74"/>
    <x v="3"/>
    <s v="OFF-ST-10002352"/>
    <x v="1"/>
    <x v="4"/>
    <x v="855"/>
    <x v="5219"/>
    <n v="7"/>
    <n v="0.2"/>
    <n v="3.3515999999999977"/>
    <x v="2"/>
    <x v="0"/>
  </r>
  <r>
    <n v="9220"/>
    <x v="4609"/>
    <x v="748"/>
    <d v="2017-08-20T00:00:00"/>
    <s v="Standard Class"/>
    <s v="JW-15955"/>
    <x v="527"/>
    <x v="0"/>
    <x v="0"/>
    <x v="10"/>
    <x v="9"/>
    <x v="74"/>
    <x v="3"/>
    <s v="FUR-BO-10000780"/>
    <x v="0"/>
    <x v="0"/>
    <x v="1318"/>
    <x v="5771"/>
    <n v="3"/>
    <n v="0.5"/>
    <n v="-204.99959999999996"/>
    <x v="2"/>
    <x v="0"/>
  </r>
  <r>
    <n v="9221"/>
    <x v="4610"/>
    <x v="119"/>
    <d v="2019-10-14T00:00:00"/>
    <s v="First Class"/>
    <s v="MH-18025"/>
    <x v="659"/>
    <x v="0"/>
    <x v="0"/>
    <x v="240"/>
    <x v="28"/>
    <x v="298"/>
    <x v="0"/>
    <s v="OFF-LA-10000248"/>
    <x v="1"/>
    <x v="2"/>
    <x v="1221"/>
    <x v="469"/>
    <n v="3"/>
    <n v="0"/>
    <n v="5.2028999999999996"/>
    <x v="0"/>
    <x v="0"/>
  </r>
  <r>
    <n v="9222"/>
    <x v="4610"/>
    <x v="119"/>
    <d v="2019-10-14T00:00:00"/>
    <s v="First Class"/>
    <s v="MH-18025"/>
    <x v="659"/>
    <x v="0"/>
    <x v="0"/>
    <x v="240"/>
    <x v="28"/>
    <x v="298"/>
    <x v="0"/>
    <s v="FUR-TA-10003473"/>
    <x v="0"/>
    <x v="3"/>
    <x v="216"/>
    <x v="5816"/>
    <n v="4"/>
    <n v="0"/>
    <n v="346.03960000000006"/>
    <x v="0"/>
    <x v="0"/>
  </r>
  <r>
    <n v="9223"/>
    <x v="4610"/>
    <x v="119"/>
    <d v="2019-10-14T00:00:00"/>
    <s v="First Class"/>
    <s v="MH-18025"/>
    <x v="659"/>
    <x v="0"/>
    <x v="0"/>
    <x v="240"/>
    <x v="28"/>
    <x v="298"/>
    <x v="0"/>
    <s v="OFF-PA-10004355"/>
    <x v="1"/>
    <x v="10"/>
    <x v="1103"/>
    <x v="243"/>
    <n v="4"/>
    <n v="0"/>
    <n v="12.441600000000001"/>
    <x v="0"/>
    <x v="0"/>
  </r>
  <r>
    <n v="9224"/>
    <x v="4611"/>
    <x v="259"/>
    <d v="2019-11-04T00:00:00"/>
    <s v="Same Day"/>
    <s v="FM-14290"/>
    <x v="86"/>
    <x v="2"/>
    <x v="0"/>
    <x v="518"/>
    <x v="5"/>
    <x v="615"/>
    <x v="2"/>
    <s v="OFF-BI-10001308"/>
    <x v="1"/>
    <x v="8"/>
    <x v="1360"/>
    <x v="5817"/>
    <n v="6"/>
    <n v="0.8"/>
    <n v="-13.188000000000009"/>
    <x v="2"/>
    <x v="0"/>
  </r>
  <r>
    <n v="9225"/>
    <x v="4611"/>
    <x v="259"/>
    <d v="2019-11-04T00:00:00"/>
    <s v="Same Day"/>
    <s v="FM-14290"/>
    <x v="86"/>
    <x v="2"/>
    <x v="0"/>
    <x v="518"/>
    <x v="5"/>
    <x v="615"/>
    <x v="2"/>
    <s v="OFF-BI-10003094"/>
    <x v="1"/>
    <x v="8"/>
    <x v="653"/>
    <x v="5818"/>
    <n v="2"/>
    <n v="0.8"/>
    <n v="-2.3232000000000008"/>
    <x v="2"/>
    <x v="0"/>
  </r>
  <r>
    <n v="9226"/>
    <x v="4611"/>
    <x v="259"/>
    <d v="2019-11-04T00:00:00"/>
    <s v="Same Day"/>
    <s v="FM-14290"/>
    <x v="86"/>
    <x v="2"/>
    <x v="0"/>
    <x v="518"/>
    <x v="5"/>
    <x v="615"/>
    <x v="2"/>
    <s v="OFF-BI-10004040"/>
    <x v="1"/>
    <x v="8"/>
    <x v="1487"/>
    <x v="5819"/>
    <n v="4"/>
    <n v="0.8"/>
    <n v="-6.4232000000000014"/>
    <x v="2"/>
    <x v="0"/>
  </r>
  <r>
    <n v="9227"/>
    <x v="4611"/>
    <x v="259"/>
    <d v="2019-11-04T00:00:00"/>
    <s v="Same Day"/>
    <s v="FM-14290"/>
    <x v="86"/>
    <x v="2"/>
    <x v="0"/>
    <x v="518"/>
    <x v="5"/>
    <x v="615"/>
    <x v="2"/>
    <s v="OFF-ST-10002485"/>
    <x v="1"/>
    <x v="4"/>
    <x v="211"/>
    <x v="5820"/>
    <n v="3"/>
    <n v="0.2"/>
    <n v="-12.528600000000001"/>
    <x v="2"/>
    <x v="0"/>
  </r>
  <r>
    <n v="9228"/>
    <x v="4612"/>
    <x v="498"/>
    <d v="2019-03-24T00:00:00"/>
    <s v="Standard Class"/>
    <s v="GZ-14545"/>
    <x v="433"/>
    <x v="1"/>
    <x v="0"/>
    <x v="1"/>
    <x v="1"/>
    <x v="141"/>
    <x v="1"/>
    <s v="OFF-AP-10001205"/>
    <x v="1"/>
    <x v="9"/>
    <x v="1294"/>
    <x v="5821"/>
    <n v="7"/>
    <n v="0"/>
    <n v="106.78080000000003"/>
    <x v="1"/>
    <x v="0"/>
  </r>
  <r>
    <n v="9229"/>
    <x v="4613"/>
    <x v="935"/>
    <d v="2016-11-03T00:00:00"/>
    <s v="Same Day"/>
    <s v="TC-21535"/>
    <x v="426"/>
    <x v="2"/>
    <x v="0"/>
    <x v="1"/>
    <x v="1"/>
    <x v="13"/>
    <x v="1"/>
    <s v="OFF-AR-10001868"/>
    <x v="1"/>
    <x v="6"/>
    <x v="59"/>
    <x v="1336"/>
    <n v="4"/>
    <n v="0"/>
    <n v="3.36"/>
    <x v="1"/>
    <x v="0"/>
  </r>
  <r>
    <n v="9230"/>
    <x v="4614"/>
    <x v="283"/>
    <d v="2019-07-26T00:00:00"/>
    <s v="First Class"/>
    <s v="TB-21520"/>
    <x v="14"/>
    <x v="0"/>
    <x v="0"/>
    <x v="1"/>
    <x v="1"/>
    <x v="62"/>
    <x v="1"/>
    <s v="OFF-BI-10003429"/>
    <x v="1"/>
    <x v="8"/>
    <x v="852"/>
    <x v="5822"/>
    <n v="3"/>
    <n v="0.2"/>
    <n v="5.5070999999999994"/>
    <x v="1"/>
    <x v="0"/>
  </r>
  <r>
    <n v="9231"/>
    <x v="4614"/>
    <x v="283"/>
    <d v="2019-07-26T00:00:00"/>
    <s v="First Class"/>
    <s v="TB-21520"/>
    <x v="14"/>
    <x v="0"/>
    <x v="0"/>
    <x v="1"/>
    <x v="1"/>
    <x v="62"/>
    <x v="1"/>
    <s v="OFF-PA-10002689"/>
    <x v="1"/>
    <x v="10"/>
    <x v="1066"/>
    <x v="713"/>
    <n v="9"/>
    <n v="0"/>
    <n v="27.993600000000001"/>
    <x v="1"/>
    <x v="0"/>
  </r>
  <r>
    <n v="9232"/>
    <x v="4615"/>
    <x v="422"/>
    <d v="2016-12-31T00:00:00"/>
    <s v="Standard Class"/>
    <s v="RP-19390"/>
    <x v="261"/>
    <x v="0"/>
    <x v="0"/>
    <x v="42"/>
    <x v="16"/>
    <x v="51"/>
    <x v="1"/>
    <s v="OFF-BI-10003650"/>
    <x v="1"/>
    <x v="8"/>
    <x v="115"/>
    <x v="5823"/>
    <n v="6"/>
    <n v="0.7"/>
    <n v="-694.29359999999997"/>
    <x v="1"/>
    <x v="0"/>
  </r>
  <r>
    <n v="9233"/>
    <x v="4616"/>
    <x v="476"/>
    <d v="2018-09-06T00:00:00"/>
    <s v="Standard Class"/>
    <s v="LR-16915"/>
    <x v="235"/>
    <x v="0"/>
    <x v="0"/>
    <x v="1"/>
    <x v="1"/>
    <x v="1"/>
    <x v="1"/>
    <s v="FUR-FU-10001889"/>
    <x v="0"/>
    <x v="5"/>
    <x v="1158"/>
    <x v="5824"/>
    <n v="9"/>
    <n v="0"/>
    <n v="31.244399999999995"/>
    <x v="1"/>
    <x v="0"/>
  </r>
  <r>
    <n v="9234"/>
    <x v="4616"/>
    <x v="476"/>
    <d v="2018-09-06T00:00:00"/>
    <s v="Standard Class"/>
    <s v="LR-16915"/>
    <x v="235"/>
    <x v="0"/>
    <x v="0"/>
    <x v="1"/>
    <x v="1"/>
    <x v="1"/>
    <x v="1"/>
    <s v="OFF-ST-10000321"/>
    <x v="1"/>
    <x v="4"/>
    <x v="1543"/>
    <x v="5825"/>
    <n v="3"/>
    <n v="0"/>
    <n v="0.94679999999999698"/>
    <x v="1"/>
    <x v="0"/>
  </r>
  <r>
    <n v="9235"/>
    <x v="4616"/>
    <x v="476"/>
    <d v="2018-09-06T00:00:00"/>
    <s v="Standard Class"/>
    <s v="LR-16915"/>
    <x v="235"/>
    <x v="0"/>
    <x v="0"/>
    <x v="1"/>
    <x v="1"/>
    <x v="1"/>
    <x v="1"/>
    <s v="TEC-PH-10001530"/>
    <x v="2"/>
    <x v="7"/>
    <x v="638"/>
    <x v="2707"/>
    <n v="4"/>
    <n v="0.2"/>
    <n v="68.197999999999979"/>
    <x v="1"/>
    <x v="0"/>
  </r>
  <r>
    <n v="9236"/>
    <x v="4616"/>
    <x v="476"/>
    <d v="2018-09-06T00:00:00"/>
    <s v="Standard Class"/>
    <s v="LR-16915"/>
    <x v="235"/>
    <x v="0"/>
    <x v="0"/>
    <x v="1"/>
    <x v="1"/>
    <x v="1"/>
    <x v="1"/>
    <s v="OFF-AR-10004752"/>
    <x v="1"/>
    <x v="6"/>
    <x v="1114"/>
    <x v="5476"/>
    <n v="7"/>
    <n v="0"/>
    <n v="5.2332000000000001"/>
    <x v="1"/>
    <x v="0"/>
  </r>
  <r>
    <n v="9237"/>
    <x v="4616"/>
    <x v="476"/>
    <d v="2018-09-06T00:00:00"/>
    <s v="Standard Class"/>
    <s v="LR-16915"/>
    <x v="235"/>
    <x v="0"/>
    <x v="0"/>
    <x v="1"/>
    <x v="1"/>
    <x v="1"/>
    <x v="1"/>
    <s v="FUR-TA-10001539"/>
    <x v="0"/>
    <x v="3"/>
    <x v="10"/>
    <x v="2675"/>
    <n v="3"/>
    <n v="0.2"/>
    <n v="28.436399999999935"/>
    <x v="1"/>
    <x v="0"/>
  </r>
  <r>
    <n v="9238"/>
    <x v="4616"/>
    <x v="476"/>
    <d v="2018-09-06T00:00:00"/>
    <s v="Standard Class"/>
    <s v="LR-16915"/>
    <x v="235"/>
    <x v="0"/>
    <x v="0"/>
    <x v="1"/>
    <x v="1"/>
    <x v="1"/>
    <x v="1"/>
    <s v="OFF-BI-10001553"/>
    <x v="1"/>
    <x v="8"/>
    <x v="1302"/>
    <x v="1775"/>
    <n v="1"/>
    <n v="0.2"/>
    <n v="2.5591999999999997"/>
    <x v="1"/>
    <x v="0"/>
  </r>
  <r>
    <n v="9239"/>
    <x v="4617"/>
    <x v="512"/>
    <d v="2019-02-14T00:00:00"/>
    <s v="First Class"/>
    <s v="MM-17260"/>
    <x v="570"/>
    <x v="0"/>
    <x v="0"/>
    <x v="38"/>
    <x v="24"/>
    <x v="47"/>
    <x v="3"/>
    <s v="FUR-FU-10003601"/>
    <x v="0"/>
    <x v="5"/>
    <x v="736"/>
    <x v="5826"/>
    <n v="2"/>
    <n v="0.2"/>
    <n v="-3.6892000000000067"/>
    <x v="2"/>
    <x v="0"/>
  </r>
  <r>
    <n v="9240"/>
    <x v="4618"/>
    <x v="855"/>
    <d v="2019-11-02T00:00:00"/>
    <s v="Standard Class"/>
    <s v="NB-18655"/>
    <x v="240"/>
    <x v="1"/>
    <x v="0"/>
    <x v="315"/>
    <x v="2"/>
    <x v="393"/>
    <x v="0"/>
    <s v="OFF-PA-10001685"/>
    <x v="1"/>
    <x v="10"/>
    <x v="33"/>
    <x v="5827"/>
    <n v="7"/>
    <n v="0.2"/>
    <n v="20.584200000000003"/>
    <x v="0"/>
    <x v="0"/>
  </r>
  <r>
    <n v="9241"/>
    <x v="4618"/>
    <x v="855"/>
    <d v="2019-11-02T00:00:00"/>
    <s v="Standard Class"/>
    <s v="NB-18655"/>
    <x v="240"/>
    <x v="1"/>
    <x v="0"/>
    <x v="315"/>
    <x v="2"/>
    <x v="393"/>
    <x v="0"/>
    <s v="OFF-BI-10001097"/>
    <x v="1"/>
    <x v="8"/>
    <x v="797"/>
    <x v="1564"/>
    <n v="3"/>
    <n v="0.7"/>
    <n v="-3.9248999999999974"/>
    <x v="0"/>
    <x v="0"/>
  </r>
  <r>
    <n v="9242"/>
    <x v="4618"/>
    <x v="855"/>
    <d v="2019-11-02T00:00:00"/>
    <s v="Standard Class"/>
    <s v="NB-18655"/>
    <x v="240"/>
    <x v="1"/>
    <x v="0"/>
    <x v="315"/>
    <x v="2"/>
    <x v="393"/>
    <x v="0"/>
    <s v="OFF-AR-10001662"/>
    <x v="1"/>
    <x v="6"/>
    <x v="448"/>
    <x v="5828"/>
    <n v="3"/>
    <n v="0.2"/>
    <n v="0.57540000000000058"/>
    <x v="0"/>
    <x v="0"/>
  </r>
  <r>
    <n v="9243"/>
    <x v="4619"/>
    <x v="868"/>
    <d v="2016-07-14T00:00:00"/>
    <s v="Standard Class"/>
    <s v="DS-13030"/>
    <x v="284"/>
    <x v="2"/>
    <x v="0"/>
    <x v="8"/>
    <x v="1"/>
    <x v="34"/>
    <x v="1"/>
    <s v="OFF-BI-10002609"/>
    <x v="1"/>
    <x v="8"/>
    <x v="98"/>
    <x v="1494"/>
    <n v="6"/>
    <n v="0.2"/>
    <n v="4.6487999999999987"/>
    <x v="1"/>
    <x v="0"/>
  </r>
  <r>
    <n v="9244"/>
    <x v="4619"/>
    <x v="868"/>
    <d v="2016-07-14T00:00:00"/>
    <s v="Standard Class"/>
    <s v="DS-13030"/>
    <x v="284"/>
    <x v="2"/>
    <x v="0"/>
    <x v="8"/>
    <x v="1"/>
    <x v="34"/>
    <x v="1"/>
    <s v="FUR-BO-10004218"/>
    <x v="0"/>
    <x v="0"/>
    <x v="1593"/>
    <x v="1005"/>
    <n v="1"/>
    <n v="0.15"/>
    <n v="7.0489999999999995"/>
    <x v="1"/>
    <x v="0"/>
  </r>
  <r>
    <n v="9245"/>
    <x v="4619"/>
    <x v="868"/>
    <d v="2016-07-14T00:00:00"/>
    <s v="Standard Class"/>
    <s v="DS-13030"/>
    <x v="284"/>
    <x v="2"/>
    <x v="0"/>
    <x v="8"/>
    <x v="1"/>
    <x v="34"/>
    <x v="1"/>
    <s v="OFF-AR-10003251"/>
    <x v="1"/>
    <x v="6"/>
    <x v="1050"/>
    <x v="348"/>
    <n v="2"/>
    <n v="0"/>
    <n v="2.2239999999999998"/>
    <x v="1"/>
    <x v="0"/>
  </r>
  <r>
    <n v="9246"/>
    <x v="4619"/>
    <x v="868"/>
    <d v="2016-07-14T00:00:00"/>
    <s v="Standard Class"/>
    <s v="DS-13030"/>
    <x v="284"/>
    <x v="2"/>
    <x v="0"/>
    <x v="8"/>
    <x v="1"/>
    <x v="34"/>
    <x v="1"/>
    <s v="OFF-PA-10002365"/>
    <x v="1"/>
    <x v="10"/>
    <x v="12"/>
    <x v="56"/>
    <n v="5"/>
    <n v="0"/>
    <n v="15.552000000000001"/>
    <x v="1"/>
    <x v="0"/>
  </r>
  <r>
    <n v="9247"/>
    <x v="4620"/>
    <x v="1053"/>
    <d v="2019-05-26T00:00:00"/>
    <s v="Standard Class"/>
    <s v="VF-21715"/>
    <x v="665"/>
    <x v="2"/>
    <x v="0"/>
    <x v="8"/>
    <x v="1"/>
    <x v="9"/>
    <x v="1"/>
    <s v="OFF-AR-10003651"/>
    <x v="1"/>
    <x v="6"/>
    <x v="279"/>
    <x v="296"/>
    <n v="3"/>
    <n v="0"/>
    <n v="2.8535999999999988"/>
    <x v="1"/>
    <x v="0"/>
  </r>
  <r>
    <n v="9248"/>
    <x v="4620"/>
    <x v="1053"/>
    <d v="2019-05-26T00:00:00"/>
    <s v="Standard Class"/>
    <s v="VF-21715"/>
    <x v="665"/>
    <x v="2"/>
    <x v="0"/>
    <x v="8"/>
    <x v="1"/>
    <x v="9"/>
    <x v="1"/>
    <s v="OFF-AR-10003732"/>
    <x v="1"/>
    <x v="6"/>
    <x v="324"/>
    <x v="1104"/>
    <n v="1"/>
    <n v="0"/>
    <n v="0.72279999999999989"/>
    <x v="1"/>
    <x v="0"/>
  </r>
  <r>
    <n v="9249"/>
    <x v="4621"/>
    <x v="338"/>
    <d v="2018-11-14T00:00:00"/>
    <s v="Standard Class"/>
    <s v="SW-20275"/>
    <x v="349"/>
    <x v="0"/>
    <x v="0"/>
    <x v="20"/>
    <x v="15"/>
    <x v="29"/>
    <x v="3"/>
    <s v="OFF-BI-10002557"/>
    <x v="1"/>
    <x v="8"/>
    <x v="249"/>
    <x v="1034"/>
    <n v="1"/>
    <n v="0.2"/>
    <n v="1.3649999999999998"/>
    <x v="2"/>
    <x v="0"/>
  </r>
  <r>
    <n v="9250"/>
    <x v="4621"/>
    <x v="338"/>
    <d v="2018-11-14T00:00:00"/>
    <s v="Standard Class"/>
    <s v="SW-20275"/>
    <x v="349"/>
    <x v="0"/>
    <x v="0"/>
    <x v="20"/>
    <x v="15"/>
    <x v="29"/>
    <x v="3"/>
    <s v="TEC-PH-10003691"/>
    <x v="2"/>
    <x v="7"/>
    <x v="1407"/>
    <x v="1867"/>
    <n v="7"/>
    <n v="0"/>
    <n v="220.48250000000002"/>
    <x v="2"/>
    <x v="0"/>
  </r>
  <r>
    <n v="9251"/>
    <x v="4622"/>
    <x v="499"/>
    <d v="2018-12-06T00:00:00"/>
    <s v="Standard Class"/>
    <s v="PW-19030"/>
    <x v="463"/>
    <x v="1"/>
    <x v="0"/>
    <x v="292"/>
    <x v="23"/>
    <x v="604"/>
    <x v="2"/>
    <s v="OFF-BI-10001107"/>
    <x v="1"/>
    <x v="8"/>
    <x v="497"/>
    <x v="5829"/>
    <n v="8"/>
    <n v="0"/>
    <n v="54.444800000000001"/>
    <x v="2"/>
    <x v="0"/>
  </r>
  <r>
    <n v="9252"/>
    <x v="4623"/>
    <x v="580"/>
    <d v="2019-03-08T00:00:00"/>
    <s v="Standard Class"/>
    <s v="KD-16615"/>
    <x v="629"/>
    <x v="1"/>
    <x v="0"/>
    <x v="1"/>
    <x v="1"/>
    <x v="141"/>
    <x v="1"/>
    <s v="OFF-BI-10004224"/>
    <x v="1"/>
    <x v="8"/>
    <x v="1070"/>
    <x v="3850"/>
    <n v="2"/>
    <n v="0.2"/>
    <n v="33.639999999999986"/>
    <x v="1"/>
    <x v="0"/>
  </r>
  <r>
    <n v="9253"/>
    <x v="4624"/>
    <x v="397"/>
    <d v="2019-09-25T00:00:00"/>
    <s v="Second Class"/>
    <s v="DO-13645"/>
    <x v="770"/>
    <x v="0"/>
    <x v="0"/>
    <x v="519"/>
    <x v="36"/>
    <x v="616"/>
    <x v="0"/>
    <s v="TEC-AC-10001114"/>
    <x v="2"/>
    <x v="11"/>
    <x v="1211"/>
    <x v="1723"/>
    <n v="5"/>
    <n v="0"/>
    <n v="63.983999999999988"/>
    <x v="0"/>
    <x v="0"/>
  </r>
  <r>
    <n v="9254"/>
    <x v="4624"/>
    <x v="397"/>
    <d v="2019-09-25T00:00:00"/>
    <s v="Second Class"/>
    <s v="DO-13645"/>
    <x v="770"/>
    <x v="0"/>
    <x v="0"/>
    <x v="519"/>
    <x v="36"/>
    <x v="616"/>
    <x v="0"/>
    <s v="OFF-PA-10002005"/>
    <x v="1"/>
    <x v="10"/>
    <x v="510"/>
    <x v="91"/>
    <n v="2"/>
    <n v="0"/>
    <n v="6.2208000000000006"/>
    <x v="0"/>
    <x v="0"/>
  </r>
  <r>
    <n v="9255"/>
    <x v="4625"/>
    <x v="1058"/>
    <d v="2016-02-15T00:00:00"/>
    <s v="Second Class"/>
    <s v="GA-14725"/>
    <x v="315"/>
    <x v="0"/>
    <x v="0"/>
    <x v="29"/>
    <x v="25"/>
    <x v="338"/>
    <x v="2"/>
    <s v="FUR-CH-10001146"/>
    <x v="0"/>
    <x v="1"/>
    <x v="64"/>
    <x v="5830"/>
    <n v="1"/>
    <n v="0"/>
    <n v="15.222499999999997"/>
    <x v="2"/>
    <x v="0"/>
  </r>
  <r>
    <n v="9256"/>
    <x v="4625"/>
    <x v="1058"/>
    <d v="2016-02-15T00:00:00"/>
    <s v="Second Class"/>
    <s v="GA-14725"/>
    <x v="315"/>
    <x v="0"/>
    <x v="0"/>
    <x v="29"/>
    <x v="25"/>
    <x v="338"/>
    <x v="2"/>
    <s v="OFF-LA-10004853"/>
    <x v="1"/>
    <x v="2"/>
    <x v="690"/>
    <x v="1830"/>
    <n v="3"/>
    <n v="0"/>
    <n v="6.8723999999999998"/>
    <x v="2"/>
    <x v="0"/>
  </r>
  <r>
    <n v="9257"/>
    <x v="4625"/>
    <x v="1058"/>
    <d v="2016-02-15T00:00:00"/>
    <s v="Second Class"/>
    <s v="GA-14725"/>
    <x v="315"/>
    <x v="0"/>
    <x v="0"/>
    <x v="29"/>
    <x v="25"/>
    <x v="338"/>
    <x v="2"/>
    <s v="OFF-BI-10004728"/>
    <x v="1"/>
    <x v="8"/>
    <x v="544"/>
    <x v="1328"/>
    <n v="2"/>
    <n v="0"/>
    <n v="4.4344000000000001"/>
    <x v="2"/>
    <x v="0"/>
  </r>
  <r>
    <n v="9258"/>
    <x v="4625"/>
    <x v="1058"/>
    <d v="2016-02-15T00:00:00"/>
    <s v="Second Class"/>
    <s v="GA-14725"/>
    <x v="315"/>
    <x v="0"/>
    <x v="0"/>
    <x v="29"/>
    <x v="25"/>
    <x v="338"/>
    <x v="2"/>
    <s v="FUR-FU-10002298"/>
    <x v="0"/>
    <x v="5"/>
    <x v="1305"/>
    <x v="743"/>
    <n v="3"/>
    <n v="0"/>
    <n v="53.270399999999995"/>
    <x v="2"/>
    <x v="0"/>
  </r>
  <r>
    <n v="9259"/>
    <x v="4625"/>
    <x v="1058"/>
    <d v="2016-02-15T00:00:00"/>
    <s v="Second Class"/>
    <s v="GA-14725"/>
    <x v="315"/>
    <x v="0"/>
    <x v="0"/>
    <x v="29"/>
    <x v="25"/>
    <x v="338"/>
    <x v="2"/>
    <s v="OFF-BI-10004654"/>
    <x v="1"/>
    <x v="8"/>
    <x v="1453"/>
    <x v="5831"/>
    <n v="3"/>
    <n v="0"/>
    <n v="24.393000000000001"/>
    <x v="2"/>
    <x v="0"/>
  </r>
  <r>
    <n v="9260"/>
    <x v="4625"/>
    <x v="1058"/>
    <d v="2016-02-15T00:00:00"/>
    <s v="Second Class"/>
    <s v="GA-14725"/>
    <x v="315"/>
    <x v="0"/>
    <x v="0"/>
    <x v="29"/>
    <x v="25"/>
    <x v="338"/>
    <x v="2"/>
    <s v="OFF-ST-10002583"/>
    <x v="1"/>
    <x v="4"/>
    <x v="571"/>
    <x v="647"/>
    <n v="2"/>
    <n v="0"/>
    <n v="2.598399999999998"/>
    <x v="2"/>
    <x v="0"/>
  </r>
  <r>
    <n v="9261"/>
    <x v="4626"/>
    <x v="343"/>
    <d v="2019-11-14T00:00:00"/>
    <s v="Second Class"/>
    <s v="JL-15505"/>
    <x v="145"/>
    <x v="0"/>
    <x v="0"/>
    <x v="520"/>
    <x v="44"/>
    <x v="617"/>
    <x v="2"/>
    <s v="OFF-SU-10004661"/>
    <x v="1"/>
    <x v="14"/>
    <x v="1757"/>
    <x v="4198"/>
    <n v="3"/>
    <n v="0"/>
    <n v="6.63"/>
    <x v="2"/>
    <x v="0"/>
  </r>
  <r>
    <n v="9262"/>
    <x v="4627"/>
    <x v="264"/>
    <d v="2019-09-02T00:00:00"/>
    <s v="Same Day"/>
    <s v="SU-20665"/>
    <x v="711"/>
    <x v="2"/>
    <x v="0"/>
    <x v="4"/>
    <x v="4"/>
    <x v="5"/>
    <x v="1"/>
    <s v="FUR-CH-10003061"/>
    <x v="0"/>
    <x v="1"/>
    <x v="51"/>
    <x v="1804"/>
    <n v="3"/>
    <n v="0.2"/>
    <n v="-2.6997000000000355"/>
    <x v="1"/>
    <x v="0"/>
  </r>
  <r>
    <n v="9263"/>
    <x v="4628"/>
    <x v="330"/>
    <d v="2017-10-13T00:00:00"/>
    <s v="Standard Class"/>
    <s v="FM-14380"/>
    <x v="248"/>
    <x v="0"/>
    <x v="0"/>
    <x v="66"/>
    <x v="12"/>
    <x v="83"/>
    <x v="2"/>
    <s v="FUR-CH-10000513"/>
    <x v="0"/>
    <x v="1"/>
    <x v="70"/>
    <x v="1948"/>
    <n v="3"/>
    <n v="0"/>
    <n v="35.097300000000004"/>
    <x v="2"/>
    <x v="0"/>
  </r>
  <r>
    <n v="9264"/>
    <x v="4628"/>
    <x v="330"/>
    <d v="2017-10-13T00:00:00"/>
    <s v="Standard Class"/>
    <s v="FM-14380"/>
    <x v="248"/>
    <x v="0"/>
    <x v="0"/>
    <x v="66"/>
    <x v="12"/>
    <x v="83"/>
    <x v="2"/>
    <s v="OFF-AP-10002191"/>
    <x v="1"/>
    <x v="9"/>
    <x v="808"/>
    <x v="5832"/>
    <n v="5"/>
    <n v="0.1"/>
    <n v="53.982000000000006"/>
    <x v="2"/>
    <x v="0"/>
  </r>
  <r>
    <n v="9265"/>
    <x v="4629"/>
    <x v="221"/>
    <d v="2019-12-01T00:00:00"/>
    <s v="Standard Class"/>
    <s v="MY-17380"/>
    <x v="199"/>
    <x v="1"/>
    <x v="0"/>
    <x v="26"/>
    <x v="18"/>
    <x v="31"/>
    <x v="0"/>
    <s v="OFF-BI-10000216"/>
    <x v="1"/>
    <x v="8"/>
    <x v="1634"/>
    <x v="3266"/>
    <n v="3"/>
    <n v="0.7"/>
    <n v="-7.782"/>
    <x v="0"/>
    <x v="0"/>
  </r>
  <r>
    <n v="9266"/>
    <x v="4629"/>
    <x v="221"/>
    <d v="2019-12-01T00:00:00"/>
    <s v="Standard Class"/>
    <s v="MY-17380"/>
    <x v="199"/>
    <x v="1"/>
    <x v="0"/>
    <x v="26"/>
    <x v="18"/>
    <x v="31"/>
    <x v="0"/>
    <s v="OFF-EN-10003448"/>
    <x v="1"/>
    <x v="12"/>
    <x v="1711"/>
    <x v="5833"/>
    <n v="7"/>
    <n v="0.2"/>
    <n v="24.317999999999998"/>
    <x v="0"/>
    <x v="0"/>
  </r>
  <r>
    <n v="9267"/>
    <x v="4630"/>
    <x v="1213"/>
    <d v="2016-02-09T00:00:00"/>
    <s v="First Class"/>
    <s v="NM-18445"/>
    <x v="134"/>
    <x v="2"/>
    <x v="0"/>
    <x v="226"/>
    <x v="33"/>
    <x v="282"/>
    <x v="1"/>
    <s v="FUR-FU-10002111"/>
    <x v="0"/>
    <x v="5"/>
    <x v="1665"/>
    <x v="58"/>
    <n v="2"/>
    <n v="0"/>
    <n v="5.5327999999999999"/>
    <x v="1"/>
    <x v="0"/>
  </r>
  <r>
    <n v="9268"/>
    <x v="4631"/>
    <x v="12"/>
    <d v="2017-09-25T00:00:00"/>
    <s v="Same Day"/>
    <s v="CS-11950"/>
    <x v="229"/>
    <x v="0"/>
    <x v="0"/>
    <x v="210"/>
    <x v="15"/>
    <x v="264"/>
    <x v="3"/>
    <s v="FUR-CH-10001545"/>
    <x v="0"/>
    <x v="1"/>
    <x v="1746"/>
    <x v="5834"/>
    <n v="1"/>
    <n v="0.1"/>
    <n v="6.8388000000000009"/>
    <x v="2"/>
    <x v="0"/>
  </r>
  <r>
    <n v="9269"/>
    <x v="4631"/>
    <x v="12"/>
    <d v="2017-09-25T00:00:00"/>
    <s v="Same Day"/>
    <s v="CS-11950"/>
    <x v="229"/>
    <x v="0"/>
    <x v="0"/>
    <x v="210"/>
    <x v="15"/>
    <x v="264"/>
    <x v="3"/>
    <s v="OFF-PA-10002947"/>
    <x v="1"/>
    <x v="10"/>
    <x v="710"/>
    <x v="130"/>
    <n v="3"/>
    <n v="0"/>
    <n v="9.6191999999999993"/>
    <x v="2"/>
    <x v="0"/>
  </r>
  <r>
    <n v="9270"/>
    <x v="4632"/>
    <x v="170"/>
    <d v="2019-08-28T00:00:00"/>
    <s v="Standard Class"/>
    <s v="PK-19075"/>
    <x v="7"/>
    <x v="0"/>
    <x v="0"/>
    <x v="20"/>
    <x v="15"/>
    <x v="45"/>
    <x v="3"/>
    <s v="OFF-BI-10003476"/>
    <x v="1"/>
    <x v="8"/>
    <x v="1535"/>
    <x v="5835"/>
    <n v="7"/>
    <n v="0.2"/>
    <n v="11.2308"/>
    <x v="2"/>
    <x v="0"/>
  </r>
  <r>
    <n v="9271"/>
    <x v="4632"/>
    <x v="170"/>
    <d v="2019-08-28T00:00:00"/>
    <s v="Standard Class"/>
    <s v="PK-19075"/>
    <x v="7"/>
    <x v="0"/>
    <x v="0"/>
    <x v="20"/>
    <x v="15"/>
    <x v="45"/>
    <x v="3"/>
    <s v="OFF-BI-10001359"/>
    <x v="1"/>
    <x v="8"/>
    <x v="1162"/>
    <x v="5836"/>
    <n v="6"/>
    <n v="0.2"/>
    <n v="1453.1237999999996"/>
    <x v="2"/>
    <x v="0"/>
  </r>
  <r>
    <n v="9272"/>
    <x v="4633"/>
    <x v="536"/>
    <d v="2018-05-17T00:00:00"/>
    <s v="Standard Class"/>
    <s v="HM-14860"/>
    <x v="447"/>
    <x v="1"/>
    <x v="0"/>
    <x v="20"/>
    <x v="15"/>
    <x v="23"/>
    <x v="3"/>
    <s v="FUR-FU-10000320"/>
    <x v="0"/>
    <x v="5"/>
    <x v="1521"/>
    <x v="4807"/>
    <n v="3"/>
    <n v="0"/>
    <n v="4.4088000000000012"/>
    <x v="2"/>
    <x v="0"/>
  </r>
  <r>
    <n v="9273"/>
    <x v="4633"/>
    <x v="536"/>
    <d v="2018-05-17T00:00:00"/>
    <s v="Standard Class"/>
    <s v="HM-14860"/>
    <x v="447"/>
    <x v="1"/>
    <x v="0"/>
    <x v="20"/>
    <x v="15"/>
    <x v="23"/>
    <x v="3"/>
    <s v="TEC-PH-10001835"/>
    <x v="2"/>
    <x v="7"/>
    <x v="1342"/>
    <x v="2087"/>
    <n v="4"/>
    <n v="0"/>
    <n v="303.3408"/>
    <x v="2"/>
    <x v="0"/>
  </r>
  <r>
    <n v="9274"/>
    <x v="4634"/>
    <x v="264"/>
    <d v="2019-09-06T00:00:00"/>
    <s v="Standard Class"/>
    <s v="AH-10210"/>
    <x v="117"/>
    <x v="0"/>
    <x v="0"/>
    <x v="0"/>
    <x v="0"/>
    <x v="0"/>
    <x v="0"/>
    <s v="OFF-BI-10003650"/>
    <x v="1"/>
    <x v="8"/>
    <x v="115"/>
    <x v="2829"/>
    <n v="3"/>
    <n v="0"/>
    <n v="757.41120000000001"/>
    <x v="0"/>
    <x v="0"/>
  </r>
  <r>
    <n v="9275"/>
    <x v="4635"/>
    <x v="982"/>
    <d v="2016-10-10T00:00:00"/>
    <s v="Same Day"/>
    <s v="FC-14335"/>
    <x v="712"/>
    <x v="1"/>
    <x v="0"/>
    <x v="305"/>
    <x v="27"/>
    <x v="382"/>
    <x v="1"/>
    <s v="OFF-AR-10000937"/>
    <x v="1"/>
    <x v="6"/>
    <x v="1821"/>
    <x v="5837"/>
    <n v="7"/>
    <n v="0"/>
    <n v="112.57400000000001"/>
    <x v="1"/>
    <x v="0"/>
  </r>
  <r>
    <n v="9276"/>
    <x v="4636"/>
    <x v="439"/>
    <d v="2018-05-29T00:00:00"/>
    <s v="Second Class"/>
    <s v="CP-12085"/>
    <x v="434"/>
    <x v="1"/>
    <x v="0"/>
    <x v="478"/>
    <x v="2"/>
    <x v="571"/>
    <x v="0"/>
    <s v="OFF-ST-10000532"/>
    <x v="1"/>
    <x v="4"/>
    <x v="1412"/>
    <x v="5838"/>
    <n v="6"/>
    <n v="0.2"/>
    <n v="13.852799999999995"/>
    <x v="0"/>
    <x v="0"/>
  </r>
  <r>
    <n v="9277"/>
    <x v="4636"/>
    <x v="439"/>
    <d v="2018-05-29T00:00:00"/>
    <s v="Second Class"/>
    <s v="CP-12085"/>
    <x v="434"/>
    <x v="1"/>
    <x v="0"/>
    <x v="478"/>
    <x v="2"/>
    <x v="571"/>
    <x v="0"/>
    <s v="TEC-AC-10001267"/>
    <x v="2"/>
    <x v="11"/>
    <x v="538"/>
    <x v="5839"/>
    <n v="2"/>
    <n v="0.2"/>
    <n v="11.98"/>
    <x v="0"/>
    <x v="0"/>
  </r>
  <r>
    <n v="9278"/>
    <x v="4637"/>
    <x v="96"/>
    <d v="2019-12-05T00:00:00"/>
    <s v="Standard Class"/>
    <s v="SC-20305"/>
    <x v="253"/>
    <x v="0"/>
    <x v="0"/>
    <x v="10"/>
    <x v="9"/>
    <x v="11"/>
    <x v="3"/>
    <s v="OFF-LA-10004853"/>
    <x v="1"/>
    <x v="2"/>
    <x v="690"/>
    <x v="801"/>
    <n v="4"/>
    <n v="0.2"/>
    <n v="5.1791999999999998"/>
    <x v="2"/>
    <x v="0"/>
  </r>
  <r>
    <n v="9279"/>
    <x v="4637"/>
    <x v="96"/>
    <d v="2019-12-05T00:00:00"/>
    <s v="Standard Class"/>
    <s v="SC-20305"/>
    <x v="253"/>
    <x v="0"/>
    <x v="0"/>
    <x v="10"/>
    <x v="9"/>
    <x v="11"/>
    <x v="3"/>
    <s v="OFF-BI-10001759"/>
    <x v="1"/>
    <x v="8"/>
    <x v="732"/>
    <x v="5840"/>
    <n v="7"/>
    <n v="0.7"/>
    <n v="-5.6006999999999962"/>
    <x v="2"/>
    <x v="0"/>
  </r>
  <r>
    <n v="9280"/>
    <x v="4637"/>
    <x v="96"/>
    <d v="2019-12-05T00:00:00"/>
    <s v="Standard Class"/>
    <s v="SC-20305"/>
    <x v="253"/>
    <x v="0"/>
    <x v="0"/>
    <x v="10"/>
    <x v="9"/>
    <x v="11"/>
    <x v="3"/>
    <s v="FUR-CH-10003379"/>
    <x v="0"/>
    <x v="1"/>
    <x v="464"/>
    <x v="5841"/>
    <n v="2"/>
    <n v="0.3"/>
    <n v="-28.49799999999999"/>
    <x v="2"/>
    <x v="0"/>
  </r>
  <r>
    <n v="9281"/>
    <x v="4638"/>
    <x v="873"/>
    <d v="2018-09-24T00:00:00"/>
    <s v="Standard Class"/>
    <s v="HJ-14875"/>
    <x v="707"/>
    <x v="2"/>
    <x v="0"/>
    <x v="4"/>
    <x v="4"/>
    <x v="59"/>
    <x v="1"/>
    <s v="FUR-BO-10002853"/>
    <x v="0"/>
    <x v="0"/>
    <x v="1622"/>
    <x v="3514"/>
    <n v="2"/>
    <n v="0"/>
    <n v="40.97"/>
    <x v="1"/>
    <x v="0"/>
  </r>
  <r>
    <n v="9282"/>
    <x v="4639"/>
    <x v="220"/>
    <d v="2019-09-15T00:00:00"/>
    <s v="Standard Class"/>
    <s v="CB-12025"/>
    <x v="90"/>
    <x v="0"/>
    <x v="0"/>
    <x v="102"/>
    <x v="17"/>
    <x v="195"/>
    <x v="0"/>
    <s v="OFF-AP-10000027"/>
    <x v="1"/>
    <x v="9"/>
    <x v="1813"/>
    <x v="4672"/>
    <n v="5"/>
    <n v="0"/>
    <n v="20.369999999999997"/>
    <x v="0"/>
    <x v="0"/>
  </r>
  <r>
    <n v="9283"/>
    <x v="4640"/>
    <x v="945"/>
    <d v="2019-01-04T00:00:00"/>
    <s v="Standard Class"/>
    <s v="EH-14185"/>
    <x v="699"/>
    <x v="0"/>
    <x v="0"/>
    <x v="487"/>
    <x v="2"/>
    <x v="581"/>
    <x v="0"/>
    <s v="OFF-PA-10002421"/>
    <x v="1"/>
    <x v="10"/>
    <x v="1425"/>
    <x v="5842"/>
    <n v="4"/>
    <n v="0.2"/>
    <n v="25.278400000000001"/>
    <x v="0"/>
    <x v="0"/>
  </r>
  <r>
    <n v="9284"/>
    <x v="4641"/>
    <x v="264"/>
    <d v="2019-09-04T00:00:00"/>
    <s v="Second Class"/>
    <s v="LW-17215"/>
    <x v="560"/>
    <x v="0"/>
    <x v="0"/>
    <x v="299"/>
    <x v="22"/>
    <x v="375"/>
    <x v="1"/>
    <s v="OFF-LA-10002475"/>
    <x v="1"/>
    <x v="2"/>
    <x v="149"/>
    <x v="3280"/>
    <n v="2"/>
    <n v="0.2"/>
    <n v="3.9473999999999996"/>
    <x v="1"/>
    <x v="0"/>
  </r>
  <r>
    <n v="9285"/>
    <x v="4642"/>
    <x v="728"/>
    <d v="2016-11-23T00:00:00"/>
    <s v="Standard Class"/>
    <s v="MK-17905"/>
    <x v="149"/>
    <x v="1"/>
    <x v="0"/>
    <x v="47"/>
    <x v="6"/>
    <x v="56"/>
    <x v="2"/>
    <s v="FUR-CH-10001482"/>
    <x v="0"/>
    <x v="1"/>
    <x v="541"/>
    <x v="604"/>
    <n v="3"/>
    <n v="0"/>
    <n v="43.223399999999984"/>
    <x v="2"/>
    <x v="0"/>
  </r>
  <r>
    <n v="9286"/>
    <x v="4643"/>
    <x v="82"/>
    <d v="2017-11-24T00:00:00"/>
    <s v="First Class"/>
    <s v="JH-15820"/>
    <x v="581"/>
    <x v="0"/>
    <x v="0"/>
    <x v="53"/>
    <x v="3"/>
    <x v="233"/>
    <x v="0"/>
    <s v="FUR-FU-10000087"/>
    <x v="0"/>
    <x v="5"/>
    <x v="206"/>
    <x v="269"/>
    <n v="1"/>
    <n v="0.2"/>
    <n v="4.7712000000000012"/>
    <x v="0"/>
    <x v="0"/>
  </r>
  <r>
    <n v="9287"/>
    <x v="4644"/>
    <x v="249"/>
    <d v="2019-06-26T00:00:00"/>
    <s v="Standard Class"/>
    <s v="DB-13270"/>
    <x v="489"/>
    <x v="2"/>
    <x v="0"/>
    <x v="61"/>
    <x v="5"/>
    <x v="176"/>
    <x v="2"/>
    <s v="OFF-BI-10003166"/>
    <x v="1"/>
    <x v="8"/>
    <x v="1414"/>
    <x v="5843"/>
    <n v="3"/>
    <n v="0.8"/>
    <n v="-11.020800000000005"/>
    <x v="2"/>
    <x v="0"/>
  </r>
  <r>
    <n v="9288"/>
    <x v="4644"/>
    <x v="249"/>
    <d v="2019-06-26T00:00:00"/>
    <s v="Standard Class"/>
    <s v="DB-13270"/>
    <x v="489"/>
    <x v="2"/>
    <x v="0"/>
    <x v="61"/>
    <x v="5"/>
    <x v="176"/>
    <x v="2"/>
    <s v="FUR-TA-10000688"/>
    <x v="0"/>
    <x v="3"/>
    <x v="561"/>
    <x v="5844"/>
    <n v="3"/>
    <n v="0.3"/>
    <n v="-84.961500000000029"/>
    <x v="2"/>
    <x v="0"/>
  </r>
  <r>
    <n v="9289"/>
    <x v="4645"/>
    <x v="329"/>
    <d v="2019-12-03T00:00:00"/>
    <s v="First Class"/>
    <s v="TB-21625"/>
    <x v="577"/>
    <x v="0"/>
    <x v="0"/>
    <x v="10"/>
    <x v="9"/>
    <x v="63"/>
    <x v="3"/>
    <s v="FUR-CH-10003981"/>
    <x v="0"/>
    <x v="1"/>
    <x v="1175"/>
    <x v="5845"/>
    <n v="6"/>
    <n v="0.3"/>
    <n v="-15.418800000000203"/>
    <x v="2"/>
    <x v="0"/>
  </r>
  <r>
    <n v="9290"/>
    <x v="4646"/>
    <x v="488"/>
    <d v="2016-04-26T00:00:00"/>
    <s v="Second Class"/>
    <s v="NM-18445"/>
    <x v="134"/>
    <x v="2"/>
    <x v="0"/>
    <x v="8"/>
    <x v="1"/>
    <x v="9"/>
    <x v="1"/>
    <s v="OFF-PA-10001878"/>
    <x v="1"/>
    <x v="10"/>
    <x v="1170"/>
    <x v="5846"/>
    <n v="1"/>
    <n v="0"/>
    <n v="22.987699999999997"/>
    <x v="1"/>
    <x v="0"/>
  </r>
  <r>
    <n v="9291"/>
    <x v="4647"/>
    <x v="865"/>
    <d v="2016-09-25T00:00:00"/>
    <s v="First Class"/>
    <s v="TT-21220"/>
    <x v="627"/>
    <x v="0"/>
    <x v="0"/>
    <x v="18"/>
    <x v="13"/>
    <x v="21"/>
    <x v="3"/>
    <s v="OFF-AR-10002375"/>
    <x v="1"/>
    <x v="6"/>
    <x v="831"/>
    <x v="296"/>
    <n v="3"/>
    <n v="0"/>
    <n v="2.8535999999999988"/>
    <x v="2"/>
    <x v="0"/>
  </r>
  <r>
    <n v="9292"/>
    <x v="4647"/>
    <x v="865"/>
    <d v="2016-09-25T00:00:00"/>
    <s v="First Class"/>
    <s v="TT-21220"/>
    <x v="627"/>
    <x v="0"/>
    <x v="0"/>
    <x v="18"/>
    <x v="13"/>
    <x v="21"/>
    <x v="3"/>
    <s v="OFF-BI-10004965"/>
    <x v="1"/>
    <x v="8"/>
    <x v="1014"/>
    <x v="1339"/>
    <n v="3"/>
    <n v="0"/>
    <n v="15.524999999999999"/>
    <x v="2"/>
    <x v="0"/>
  </r>
  <r>
    <n v="9293"/>
    <x v="4648"/>
    <x v="580"/>
    <d v="2019-03-02T00:00:00"/>
    <s v="Same Day"/>
    <s v="RS-19765"/>
    <x v="276"/>
    <x v="1"/>
    <x v="0"/>
    <x v="435"/>
    <x v="5"/>
    <x v="525"/>
    <x v="2"/>
    <s v="OFF-BI-10004022"/>
    <x v="1"/>
    <x v="8"/>
    <x v="755"/>
    <x v="5847"/>
    <n v="1"/>
    <n v="0.8"/>
    <n v="-0.94520000000000004"/>
    <x v="2"/>
    <x v="0"/>
  </r>
  <r>
    <n v="9294"/>
    <x v="4649"/>
    <x v="701"/>
    <d v="2019-11-21T00:00:00"/>
    <s v="Second Class"/>
    <s v="TB-21625"/>
    <x v="577"/>
    <x v="0"/>
    <x v="0"/>
    <x v="521"/>
    <x v="39"/>
    <x v="618"/>
    <x v="3"/>
    <s v="OFF-BI-10000050"/>
    <x v="1"/>
    <x v="8"/>
    <x v="347"/>
    <x v="1875"/>
    <n v="6"/>
    <n v="0"/>
    <n v="20.585999999999999"/>
    <x v="2"/>
    <x v="0"/>
  </r>
  <r>
    <n v="9295"/>
    <x v="4650"/>
    <x v="39"/>
    <d v="2019-06-01T00:00:00"/>
    <s v="Standard Class"/>
    <s v="AM-10360"/>
    <x v="87"/>
    <x v="1"/>
    <x v="0"/>
    <x v="138"/>
    <x v="24"/>
    <x v="177"/>
    <x v="3"/>
    <s v="OFF-PA-10002464"/>
    <x v="1"/>
    <x v="10"/>
    <x v="1002"/>
    <x v="853"/>
    <n v="3"/>
    <n v="0.2"/>
    <n v="5.0286000000000008"/>
    <x v="2"/>
    <x v="0"/>
  </r>
  <r>
    <n v="9296"/>
    <x v="4650"/>
    <x v="39"/>
    <d v="2019-06-01T00:00:00"/>
    <s v="Standard Class"/>
    <s v="AM-10360"/>
    <x v="87"/>
    <x v="1"/>
    <x v="0"/>
    <x v="138"/>
    <x v="24"/>
    <x v="177"/>
    <x v="3"/>
    <s v="FUR-BO-10004709"/>
    <x v="0"/>
    <x v="0"/>
    <x v="266"/>
    <x v="4701"/>
    <n v="4"/>
    <n v="0.5"/>
    <n v="-64.937599999999989"/>
    <x v="2"/>
    <x v="0"/>
  </r>
  <r>
    <n v="9297"/>
    <x v="4651"/>
    <x v="24"/>
    <d v="2017-04-22T00:00:00"/>
    <s v="Second Class"/>
    <s v="MP-17965"/>
    <x v="172"/>
    <x v="1"/>
    <x v="0"/>
    <x v="392"/>
    <x v="5"/>
    <x v="477"/>
    <x v="2"/>
    <s v="TEC-AC-10003590"/>
    <x v="2"/>
    <x v="11"/>
    <x v="1102"/>
    <x v="2967"/>
    <n v="2"/>
    <n v="0.2"/>
    <n v="8.2847999999999971"/>
    <x v="2"/>
    <x v="0"/>
  </r>
  <r>
    <n v="9298"/>
    <x v="4651"/>
    <x v="24"/>
    <d v="2017-04-22T00:00:00"/>
    <s v="Second Class"/>
    <s v="MP-17965"/>
    <x v="172"/>
    <x v="1"/>
    <x v="0"/>
    <x v="392"/>
    <x v="5"/>
    <x v="477"/>
    <x v="2"/>
    <s v="TEC-PH-10003357"/>
    <x v="2"/>
    <x v="7"/>
    <x v="1071"/>
    <x v="4494"/>
    <n v="4"/>
    <n v="0.2"/>
    <n v="24.476800000000004"/>
    <x v="2"/>
    <x v="0"/>
  </r>
  <r>
    <n v="9299"/>
    <x v="4651"/>
    <x v="24"/>
    <d v="2017-04-22T00:00:00"/>
    <s v="Second Class"/>
    <s v="MP-17965"/>
    <x v="172"/>
    <x v="1"/>
    <x v="0"/>
    <x v="392"/>
    <x v="5"/>
    <x v="477"/>
    <x v="2"/>
    <s v="OFF-AR-10003373"/>
    <x v="1"/>
    <x v="6"/>
    <x v="290"/>
    <x v="1355"/>
    <n v="3"/>
    <n v="0.2"/>
    <n v="6.5057999999999971"/>
    <x v="2"/>
    <x v="0"/>
  </r>
  <r>
    <n v="9300"/>
    <x v="4651"/>
    <x v="24"/>
    <d v="2017-04-22T00:00:00"/>
    <s v="Second Class"/>
    <s v="MP-17965"/>
    <x v="172"/>
    <x v="1"/>
    <x v="0"/>
    <x v="392"/>
    <x v="5"/>
    <x v="477"/>
    <x v="2"/>
    <s v="OFF-BI-10003676"/>
    <x v="1"/>
    <x v="8"/>
    <x v="824"/>
    <x v="3176"/>
    <n v="2"/>
    <n v="0.8"/>
    <n v="-6.8992000000000022"/>
    <x v="2"/>
    <x v="0"/>
  </r>
  <r>
    <n v="9301"/>
    <x v="4651"/>
    <x v="24"/>
    <d v="2017-04-22T00:00:00"/>
    <s v="Second Class"/>
    <s v="MP-17965"/>
    <x v="172"/>
    <x v="1"/>
    <x v="0"/>
    <x v="392"/>
    <x v="5"/>
    <x v="477"/>
    <x v="2"/>
    <s v="FUR-CH-10000225"/>
    <x v="0"/>
    <x v="1"/>
    <x v="406"/>
    <x v="4350"/>
    <n v="1"/>
    <n v="0.3"/>
    <n v="-20.245000000000008"/>
    <x v="2"/>
    <x v="0"/>
  </r>
  <r>
    <n v="9302"/>
    <x v="4651"/>
    <x v="24"/>
    <d v="2017-04-22T00:00:00"/>
    <s v="Second Class"/>
    <s v="MP-17965"/>
    <x v="172"/>
    <x v="1"/>
    <x v="0"/>
    <x v="392"/>
    <x v="5"/>
    <x v="477"/>
    <x v="2"/>
    <s v="TEC-PH-10001870"/>
    <x v="2"/>
    <x v="7"/>
    <x v="1740"/>
    <x v="5848"/>
    <n v="2"/>
    <n v="0.2"/>
    <n v="6.122999999999994"/>
    <x v="2"/>
    <x v="0"/>
  </r>
  <r>
    <n v="9303"/>
    <x v="4651"/>
    <x v="24"/>
    <d v="2017-04-22T00:00:00"/>
    <s v="Second Class"/>
    <s v="MP-17965"/>
    <x v="172"/>
    <x v="1"/>
    <x v="0"/>
    <x v="392"/>
    <x v="5"/>
    <x v="477"/>
    <x v="2"/>
    <s v="OFF-AR-10003481"/>
    <x v="1"/>
    <x v="6"/>
    <x v="1600"/>
    <x v="964"/>
    <n v="3"/>
    <n v="0.2"/>
    <n v="0.88559999999999883"/>
    <x v="2"/>
    <x v="0"/>
  </r>
  <r>
    <n v="9304"/>
    <x v="4651"/>
    <x v="24"/>
    <d v="2017-04-22T00:00:00"/>
    <s v="Second Class"/>
    <s v="MP-17965"/>
    <x v="172"/>
    <x v="1"/>
    <x v="0"/>
    <x v="392"/>
    <x v="5"/>
    <x v="477"/>
    <x v="2"/>
    <s v="OFF-PA-10003936"/>
    <x v="1"/>
    <x v="10"/>
    <x v="1292"/>
    <x v="12"/>
    <n v="3"/>
    <n v="0.2"/>
    <n v="5.4432"/>
    <x v="2"/>
    <x v="0"/>
  </r>
  <r>
    <n v="9305"/>
    <x v="4651"/>
    <x v="24"/>
    <d v="2017-04-22T00:00:00"/>
    <s v="Second Class"/>
    <s v="MP-17965"/>
    <x v="172"/>
    <x v="1"/>
    <x v="0"/>
    <x v="392"/>
    <x v="5"/>
    <x v="477"/>
    <x v="2"/>
    <s v="OFF-BI-10000320"/>
    <x v="1"/>
    <x v="8"/>
    <x v="776"/>
    <x v="5849"/>
    <n v="1"/>
    <n v="0.8"/>
    <n v="-2.2877999999999998"/>
    <x v="2"/>
    <x v="0"/>
  </r>
  <r>
    <n v="9306"/>
    <x v="4652"/>
    <x v="444"/>
    <d v="2017-09-24T00:00:00"/>
    <s v="Standard Class"/>
    <s v="MH-17290"/>
    <x v="762"/>
    <x v="2"/>
    <x v="0"/>
    <x v="364"/>
    <x v="27"/>
    <x v="446"/>
    <x v="1"/>
    <s v="OFF-AR-10001972"/>
    <x v="1"/>
    <x v="6"/>
    <x v="1632"/>
    <x v="3681"/>
    <n v="5"/>
    <n v="0"/>
    <n v="2.1840000000000002"/>
    <x v="1"/>
    <x v="0"/>
  </r>
  <r>
    <n v="9307"/>
    <x v="4653"/>
    <x v="727"/>
    <d v="2016-03-30T00:00:00"/>
    <s v="Standard Class"/>
    <s v="CA-12265"/>
    <x v="244"/>
    <x v="0"/>
    <x v="0"/>
    <x v="8"/>
    <x v="1"/>
    <x v="94"/>
    <x v="1"/>
    <s v="OFF-AR-10003829"/>
    <x v="1"/>
    <x v="6"/>
    <x v="943"/>
    <x v="2637"/>
    <n v="2"/>
    <n v="0"/>
    <n v="1.9023999999999992"/>
    <x v="1"/>
    <x v="0"/>
  </r>
  <r>
    <n v="9308"/>
    <x v="4653"/>
    <x v="727"/>
    <d v="2016-03-30T00:00:00"/>
    <s v="Standard Class"/>
    <s v="CA-12265"/>
    <x v="244"/>
    <x v="0"/>
    <x v="0"/>
    <x v="8"/>
    <x v="1"/>
    <x v="94"/>
    <x v="1"/>
    <s v="OFF-AR-10003338"/>
    <x v="1"/>
    <x v="6"/>
    <x v="1439"/>
    <x v="3659"/>
    <n v="2"/>
    <n v="0"/>
    <n v="3.7200000000000006"/>
    <x v="1"/>
    <x v="0"/>
  </r>
  <r>
    <n v="9309"/>
    <x v="4653"/>
    <x v="727"/>
    <d v="2016-03-30T00:00:00"/>
    <s v="Standard Class"/>
    <s v="CA-12265"/>
    <x v="244"/>
    <x v="0"/>
    <x v="0"/>
    <x v="8"/>
    <x v="1"/>
    <x v="94"/>
    <x v="1"/>
    <s v="TEC-AC-10002558"/>
    <x v="2"/>
    <x v="11"/>
    <x v="1555"/>
    <x v="5850"/>
    <n v="4"/>
    <n v="0"/>
    <n v="15.917999999999999"/>
    <x v="1"/>
    <x v="0"/>
  </r>
  <r>
    <n v="9310"/>
    <x v="4653"/>
    <x v="727"/>
    <d v="2016-03-30T00:00:00"/>
    <s v="Standard Class"/>
    <s v="CA-12265"/>
    <x v="244"/>
    <x v="0"/>
    <x v="0"/>
    <x v="8"/>
    <x v="1"/>
    <x v="94"/>
    <x v="1"/>
    <s v="OFF-AR-10000034"/>
    <x v="1"/>
    <x v="6"/>
    <x v="751"/>
    <x v="2370"/>
    <n v="6"/>
    <n v="0"/>
    <n v="9.9215999999999998"/>
    <x v="1"/>
    <x v="0"/>
  </r>
  <r>
    <n v="9311"/>
    <x v="4654"/>
    <x v="370"/>
    <d v="2018-08-31T00:00:00"/>
    <s v="Standard Class"/>
    <s v="KD-16615"/>
    <x v="629"/>
    <x v="1"/>
    <x v="0"/>
    <x v="20"/>
    <x v="15"/>
    <x v="23"/>
    <x v="3"/>
    <s v="OFF-BI-10001510"/>
    <x v="1"/>
    <x v="8"/>
    <x v="709"/>
    <x v="5851"/>
    <n v="8"/>
    <n v="0.2"/>
    <n v="45.839999999999996"/>
    <x v="2"/>
    <x v="0"/>
  </r>
  <r>
    <n v="9312"/>
    <x v="4655"/>
    <x v="904"/>
    <d v="2019-03-12T00:00:00"/>
    <s v="Standard Class"/>
    <s v="DW-13540"/>
    <x v="386"/>
    <x v="0"/>
    <x v="0"/>
    <x v="61"/>
    <x v="5"/>
    <x v="77"/>
    <x v="2"/>
    <s v="OFF-LA-10000134"/>
    <x v="1"/>
    <x v="2"/>
    <x v="85"/>
    <x v="1268"/>
    <n v="2"/>
    <n v="0.2"/>
    <n v="1.7247999999999997"/>
    <x v="2"/>
    <x v="0"/>
  </r>
  <r>
    <n v="9313"/>
    <x v="4655"/>
    <x v="904"/>
    <d v="2019-03-12T00:00:00"/>
    <s v="Standard Class"/>
    <s v="DW-13540"/>
    <x v="386"/>
    <x v="0"/>
    <x v="0"/>
    <x v="61"/>
    <x v="5"/>
    <x v="77"/>
    <x v="2"/>
    <s v="OFF-AR-10000588"/>
    <x v="1"/>
    <x v="6"/>
    <x v="398"/>
    <x v="5852"/>
    <n v="4"/>
    <n v="0.2"/>
    <n v="4.7616000000000014"/>
    <x v="2"/>
    <x v="0"/>
  </r>
  <r>
    <n v="9314"/>
    <x v="4656"/>
    <x v="1214"/>
    <d v="2017-11-11T00:00:00"/>
    <s v="Same Day"/>
    <s v="AG-10495"/>
    <x v="122"/>
    <x v="1"/>
    <x v="0"/>
    <x v="66"/>
    <x v="12"/>
    <x v="151"/>
    <x v="2"/>
    <s v="OFF-ST-10003282"/>
    <x v="1"/>
    <x v="4"/>
    <x v="42"/>
    <x v="5853"/>
    <n v="7"/>
    <n v="0"/>
    <n v="117.12960000000004"/>
    <x v="2"/>
    <x v="0"/>
  </r>
  <r>
    <n v="9315"/>
    <x v="4656"/>
    <x v="1214"/>
    <d v="2017-11-11T00:00:00"/>
    <s v="Same Day"/>
    <s v="AG-10495"/>
    <x v="122"/>
    <x v="1"/>
    <x v="0"/>
    <x v="66"/>
    <x v="12"/>
    <x v="151"/>
    <x v="2"/>
    <s v="OFF-AP-10002311"/>
    <x v="1"/>
    <x v="9"/>
    <x v="14"/>
    <x v="5854"/>
    <n v="2"/>
    <n v="0.1"/>
    <n v="46.790800000000004"/>
    <x v="2"/>
    <x v="0"/>
  </r>
  <r>
    <n v="9316"/>
    <x v="4657"/>
    <x v="41"/>
    <d v="2018-04-09T00:00:00"/>
    <s v="Standard Class"/>
    <s v="JH-16180"/>
    <x v="423"/>
    <x v="0"/>
    <x v="0"/>
    <x v="10"/>
    <x v="9"/>
    <x v="11"/>
    <x v="3"/>
    <s v="TEC-PH-10000141"/>
    <x v="2"/>
    <x v="7"/>
    <x v="1312"/>
    <x v="965"/>
    <n v="3"/>
    <n v="0.4"/>
    <n v="-27.715799999999994"/>
    <x v="2"/>
    <x v="0"/>
  </r>
  <r>
    <n v="9317"/>
    <x v="4657"/>
    <x v="41"/>
    <d v="2018-04-09T00:00:00"/>
    <s v="Standard Class"/>
    <s v="JH-16180"/>
    <x v="423"/>
    <x v="0"/>
    <x v="0"/>
    <x v="10"/>
    <x v="9"/>
    <x v="11"/>
    <x v="3"/>
    <s v="OFF-SU-10000646"/>
    <x v="1"/>
    <x v="14"/>
    <x v="262"/>
    <x v="5855"/>
    <n v="4"/>
    <n v="0.2"/>
    <n v="-163.45159999999996"/>
    <x v="2"/>
    <x v="0"/>
  </r>
  <r>
    <n v="9318"/>
    <x v="4658"/>
    <x v="1215"/>
    <d v="2019-02-26T00:00:00"/>
    <s v="Standard Class"/>
    <s v="DK-13090"/>
    <x v="54"/>
    <x v="0"/>
    <x v="0"/>
    <x v="238"/>
    <x v="5"/>
    <x v="295"/>
    <x v="2"/>
    <s v="TEC-AC-10002076"/>
    <x v="2"/>
    <x v="11"/>
    <x v="333"/>
    <x v="5856"/>
    <n v="1"/>
    <n v="0.2"/>
    <n v="-2.9940000000000015"/>
    <x v="2"/>
    <x v="0"/>
  </r>
  <r>
    <n v="9319"/>
    <x v="4659"/>
    <x v="228"/>
    <d v="2019-07-25T00:00:00"/>
    <s v="Standard Class"/>
    <s v="AR-10825"/>
    <x v="255"/>
    <x v="1"/>
    <x v="0"/>
    <x v="20"/>
    <x v="15"/>
    <x v="29"/>
    <x v="3"/>
    <s v="OFF-PA-10000743"/>
    <x v="1"/>
    <x v="10"/>
    <x v="578"/>
    <x v="522"/>
    <n v="2"/>
    <n v="0"/>
    <n v="6.4127999999999998"/>
    <x v="2"/>
    <x v="0"/>
  </r>
  <r>
    <n v="9320"/>
    <x v="4659"/>
    <x v="228"/>
    <d v="2019-07-25T00:00:00"/>
    <s v="Standard Class"/>
    <s v="AR-10825"/>
    <x v="255"/>
    <x v="1"/>
    <x v="0"/>
    <x v="20"/>
    <x v="15"/>
    <x v="29"/>
    <x v="3"/>
    <s v="FUR-CH-10002780"/>
    <x v="0"/>
    <x v="1"/>
    <x v="1841"/>
    <x v="5857"/>
    <n v="2"/>
    <n v="0.1"/>
    <n v="25.474399999999999"/>
    <x v="2"/>
    <x v="0"/>
  </r>
  <r>
    <n v="9321"/>
    <x v="4659"/>
    <x v="228"/>
    <d v="2019-07-25T00:00:00"/>
    <s v="Standard Class"/>
    <s v="AR-10825"/>
    <x v="255"/>
    <x v="1"/>
    <x v="0"/>
    <x v="20"/>
    <x v="15"/>
    <x v="29"/>
    <x v="3"/>
    <s v="FUR-FU-10000747"/>
    <x v="0"/>
    <x v="5"/>
    <x v="1751"/>
    <x v="5858"/>
    <n v="4"/>
    <n v="0"/>
    <n v="31.266399999999976"/>
    <x v="2"/>
    <x v="0"/>
  </r>
  <r>
    <n v="9322"/>
    <x v="4660"/>
    <x v="254"/>
    <d v="2018-11-08T00:00:00"/>
    <s v="Standard Class"/>
    <s v="SM-20005"/>
    <x v="325"/>
    <x v="0"/>
    <x v="0"/>
    <x v="12"/>
    <x v="5"/>
    <x v="16"/>
    <x v="2"/>
    <s v="FUR-FU-10002445"/>
    <x v="0"/>
    <x v="5"/>
    <x v="1448"/>
    <x v="5859"/>
    <n v="3"/>
    <n v="0.6"/>
    <n v="-5.6879999999999988"/>
    <x v="2"/>
    <x v="0"/>
  </r>
  <r>
    <n v="9323"/>
    <x v="4660"/>
    <x v="254"/>
    <d v="2018-11-08T00:00:00"/>
    <s v="Standard Class"/>
    <s v="SM-20005"/>
    <x v="325"/>
    <x v="0"/>
    <x v="0"/>
    <x v="12"/>
    <x v="5"/>
    <x v="16"/>
    <x v="2"/>
    <s v="FUR-FU-10000723"/>
    <x v="0"/>
    <x v="5"/>
    <x v="480"/>
    <x v="520"/>
    <n v="4"/>
    <n v="0.6"/>
    <n v="-84.292799999999986"/>
    <x v="2"/>
    <x v="0"/>
  </r>
  <r>
    <n v="9324"/>
    <x v="4661"/>
    <x v="397"/>
    <d v="2019-09-29T00:00:00"/>
    <s v="Standard Class"/>
    <s v="DB-13660"/>
    <x v="551"/>
    <x v="0"/>
    <x v="0"/>
    <x v="1"/>
    <x v="1"/>
    <x v="1"/>
    <x v="1"/>
    <s v="OFF-PA-10003641"/>
    <x v="1"/>
    <x v="10"/>
    <x v="947"/>
    <x v="5860"/>
    <n v="8"/>
    <n v="0"/>
    <n v="97.078399999999988"/>
    <x v="1"/>
    <x v="0"/>
  </r>
  <r>
    <n v="9325"/>
    <x v="4661"/>
    <x v="397"/>
    <d v="2019-09-29T00:00:00"/>
    <s v="Standard Class"/>
    <s v="DB-13660"/>
    <x v="551"/>
    <x v="0"/>
    <x v="0"/>
    <x v="1"/>
    <x v="1"/>
    <x v="1"/>
    <x v="1"/>
    <s v="FUR-CH-10003973"/>
    <x v="0"/>
    <x v="1"/>
    <x v="867"/>
    <x v="5861"/>
    <n v="2"/>
    <n v="0.2"/>
    <n v="59.481600000000014"/>
    <x v="1"/>
    <x v="0"/>
  </r>
  <r>
    <n v="9326"/>
    <x v="4661"/>
    <x v="397"/>
    <d v="2019-09-29T00:00:00"/>
    <s v="Standard Class"/>
    <s v="DB-13660"/>
    <x v="551"/>
    <x v="0"/>
    <x v="0"/>
    <x v="1"/>
    <x v="1"/>
    <x v="1"/>
    <x v="1"/>
    <s v="OFF-BI-10000977"/>
    <x v="1"/>
    <x v="8"/>
    <x v="991"/>
    <x v="5862"/>
    <n v="3"/>
    <n v="0.2"/>
    <n v="23.711999999999996"/>
    <x v="1"/>
    <x v="0"/>
  </r>
  <r>
    <n v="9327"/>
    <x v="4662"/>
    <x v="210"/>
    <d v="2019-09-10T00:00:00"/>
    <s v="First Class"/>
    <s v="PF-19225"/>
    <x v="418"/>
    <x v="0"/>
    <x v="0"/>
    <x v="156"/>
    <x v="4"/>
    <x v="199"/>
    <x v="1"/>
    <s v="FUR-FU-10004053"/>
    <x v="0"/>
    <x v="5"/>
    <x v="1642"/>
    <x v="4165"/>
    <n v="4"/>
    <n v="0"/>
    <n v="34.812800000000003"/>
    <x v="1"/>
    <x v="0"/>
  </r>
  <r>
    <n v="9328"/>
    <x v="4662"/>
    <x v="210"/>
    <d v="2019-09-10T00:00:00"/>
    <s v="First Class"/>
    <s v="PF-19225"/>
    <x v="418"/>
    <x v="0"/>
    <x v="0"/>
    <x v="156"/>
    <x v="4"/>
    <x v="199"/>
    <x v="1"/>
    <s v="TEC-PH-10002033"/>
    <x v="2"/>
    <x v="7"/>
    <x v="11"/>
    <x v="5863"/>
    <n v="2"/>
    <n v="0.2"/>
    <n v="34.178400000000011"/>
    <x v="1"/>
    <x v="0"/>
  </r>
  <r>
    <n v="9329"/>
    <x v="4662"/>
    <x v="210"/>
    <d v="2019-09-10T00:00:00"/>
    <s v="First Class"/>
    <s v="PF-19225"/>
    <x v="418"/>
    <x v="0"/>
    <x v="0"/>
    <x v="156"/>
    <x v="4"/>
    <x v="199"/>
    <x v="1"/>
    <s v="OFF-AR-10004260"/>
    <x v="1"/>
    <x v="6"/>
    <x v="1490"/>
    <x v="2275"/>
    <n v="1"/>
    <n v="0"/>
    <n v="7.2744"/>
    <x v="1"/>
    <x v="0"/>
  </r>
  <r>
    <n v="9330"/>
    <x v="4663"/>
    <x v="109"/>
    <d v="2017-11-30T00:00:00"/>
    <s v="First Class"/>
    <s v="AJ-10945"/>
    <x v="219"/>
    <x v="0"/>
    <x v="0"/>
    <x v="8"/>
    <x v="1"/>
    <x v="94"/>
    <x v="1"/>
    <s v="OFF-AP-10004655"/>
    <x v="1"/>
    <x v="9"/>
    <x v="1616"/>
    <x v="5864"/>
    <n v="4"/>
    <n v="0"/>
    <n v="15.395199999999999"/>
    <x v="1"/>
    <x v="0"/>
  </r>
  <r>
    <n v="9331"/>
    <x v="4664"/>
    <x v="768"/>
    <d v="2017-11-18T00:00:00"/>
    <s v="Standard Class"/>
    <s v="EB-14110"/>
    <x v="686"/>
    <x v="0"/>
    <x v="0"/>
    <x v="20"/>
    <x v="15"/>
    <x v="45"/>
    <x v="3"/>
    <s v="OFF-EN-10001539"/>
    <x v="1"/>
    <x v="12"/>
    <x v="153"/>
    <x v="2560"/>
    <n v="2"/>
    <n v="0"/>
    <n v="7.3132000000000001"/>
    <x v="2"/>
    <x v="0"/>
  </r>
  <r>
    <n v="9332"/>
    <x v="4665"/>
    <x v="321"/>
    <d v="2018-10-03T00:00:00"/>
    <s v="Standard Class"/>
    <s v="ES-14080"/>
    <x v="20"/>
    <x v="1"/>
    <x v="0"/>
    <x v="24"/>
    <x v="21"/>
    <x v="329"/>
    <x v="1"/>
    <s v="TEC-PH-10001817"/>
    <x v="2"/>
    <x v="7"/>
    <x v="1106"/>
    <x v="4253"/>
    <n v="3"/>
    <n v="0.2"/>
    <n v="75.180000000000064"/>
    <x v="1"/>
    <x v="0"/>
  </r>
  <r>
    <n v="9333"/>
    <x v="4666"/>
    <x v="220"/>
    <d v="2019-09-13T00:00:00"/>
    <s v="Second Class"/>
    <s v="SS-20410"/>
    <x v="757"/>
    <x v="0"/>
    <x v="0"/>
    <x v="430"/>
    <x v="0"/>
    <x v="520"/>
    <x v="0"/>
    <s v="OFF-AP-10002578"/>
    <x v="1"/>
    <x v="9"/>
    <x v="414"/>
    <x v="5865"/>
    <n v="4"/>
    <n v="0"/>
    <n v="50.876800000000003"/>
    <x v="0"/>
    <x v="0"/>
  </r>
  <r>
    <n v="9334"/>
    <x v="4666"/>
    <x v="220"/>
    <d v="2019-09-13T00:00:00"/>
    <s v="Second Class"/>
    <s v="SS-20410"/>
    <x v="757"/>
    <x v="0"/>
    <x v="0"/>
    <x v="430"/>
    <x v="0"/>
    <x v="520"/>
    <x v="0"/>
    <s v="OFF-FA-10000992"/>
    <x v="1"/>
    <x v="13"/>
    <x v="1042"/>
    <x v="3210"/>
    <n v="4"/>
    <n v="0"/>
    <n v="6.6739999999999995"/>
    <x v="0"/>
    <x v="0"/>
  </r>
  <r>
    <n v="9335"/>
    <x v="4667"/>
    <x v="927"/>
    <d v="2019-05-02T00:00:00"/>
    <s v="First Class"/>
    <s v="AG-10900"/>
    <x v="151"/>
    <x v="0"/>
    <x v="0"/>
    <x v="197"/>
    <x v="2"/>
    <x v="248"/>
    <x v="0"/>
    <s v="FUR-BO-10001798"/>
    <x v="0"/>
    <x v="0"/>
    <x v="0"/>
    <x v="2361"/>
    <n v="3"/>
    <n v="0.2"/>
    <n v="-15.71759999999999"/>
    <x v="0"/>
    <x v="0"/>
  </r>
  <r>
    <n v="9336"/>
    <x v="4667"/>
    <x v="927"/>
    <d v="2019-05-02T00:00:00"/>
    <s v="First Class"/>
    <s v="AG-10900"/>
    <x v="151"/>
    <x v="0"/>
    <x v="0"/>
    <x v="197"/>
    <x v="2"/>
    <x v="248"/>
    <x v="0"/>
    <s v="OFF-LA-10004409"/>
    <x v="1"/>
    <x v="2"/>
    <x v="1559"/>
    <x v="877"/>
    <n v="2"/>
    <n v="0.2"/>
    <n v="1.4975999999999996"/>
    <x v="0"/>
    <x v="0"/>
  </r>
  <r>
    <n v="9337"/>
    <x v="4668"/>
    <x v="118"/>
    <d v="2019-09-20T00:00:00"/>
    <s v="Standard Class"/>
    <s v="CY-12745"/>
    <x v="388"/>
    <x v="1"/>
    <x v="0"/>
    <x v="8"/>
    <x v="1"/>
    <x v="94"/>
    <x v="1"/>
    <s v="OFF-FA-10000621"/>
    <x v="1"/>
    <x v="13"/>
    <x v="110"/>
    <x v="1511"/>
    <n v="5"/>
    <n v="0"/>
    <n v="8.7710000000000008"/>
    <x v="1"/>
    <x v="0"/>
  </r>
  <r>
    <n v="9338"/>
    <x v="4669"/>
    <x v="538"/>
    <d v="2016-10-22T00:00:00"/>
    <s v="Second Class"/>
    <s v="RP-19270"/>
    <x v="345"/>
    <x v="1"/>
    <x v="0"/>
    <x v="8"/>
    <x v="1"/>
    <x v="94"/>
    <x v="1"/>
    <s v="OFF-BI-10003196"/>
    <x v="1"/>
    <x v="8"/>
    <x v="1376"/>
    <x v="5866"/>
    <n v="1"/>
    <n v="0.2"/>
    <n v="1.1219999999999999"/>
    <x v="1"/>
    <x v="0"/>
  </r>
  <r>
    <n v="9339"/>
    <x v="4669"/>
    <x v="538"/>
    <d v="2016-10-22T00:00:00"/>
    <s v="Second Class"/>
    <s v="RP-19270"/>
    <x v="345"/>
    <x v="1"/>
    <x v="0"/>
    <x v="8"/>
    <x v="1"/>
    <x v="94"/>
    <x v="1"/>
    <s v="OFF-BI-10003727"/>
    <x v="1"/>
    <x v="8"/>
    <x v="805"/>
    <x v="5867"/>
    <n v="6"/>
    <n v="0.2"/>
    <n v="7.0223999999999993"/>
    <x v="1"/>
    <x v="0"/>
  </r>
  <r>
    <n v="9340"/>
    <x v="4669"/>
    <x v="538"/>
    <d v="2016-10-22T00:00:00"/>
    <s v="Second Class"/>
    <s v="RP-19270"/>
    <x v="345"/>
    <x v="1"/>
    <x v="0"/>
    <x v="8"/>
    <x v="1"/>
    <x v="94"/>
    <x v="1"/>
    <s v="OFF-PA-10003228"/>
    <x v="1"/>
    <x v="10"/>
    <x v="1677"/>
    <x v="64"/>
    <n v="3"/>
    <n v="0"/>
    <n v="68.963099999999997"/>
    <x v="1"/>
    <x v="0"/>
  </r>
  <r>
    <n v="9341"/>
    <x v="4669"/>
    <x v="538"/>
    <d v="2016-10-22T00:00:00"/>
    <s v="Second Class"/>
    <s v="RP-19270"/>
    <x v="345"/>
    <x v="1"/>
    <x v="0"/>
    <x v="8"/>
    <x v="1"/>
    <x v="94"/>
    <x v="1"/>
    <s v="OFF-LA-10002787"/>
    <x v="1"/>
    <x v="2"/>
    <x v="547"/>
    <x v="2057"/>
    <n v="5"/>
    <n v="0"/>
    <n v="9"/>
    <x v="1"/>
    <x v="0"/>
  </r>
  <r>
    <n v="9342"/>
    <x v="4669"/>
    <x v="538"/>
    <d v="2016-10-22T00:00:00"/>
    <s v="Second Class"/>
    <s v="RP-19270"/>
    <x v="345"/>
    <x v="1"/>
    <x v="0"/>
    <x v="8"/>
    <x v="1"/>
    <x v="94"/>
    <x v="1"/>
    <s v="TEC-PH-10001305"/>
    <x v="2"/>
    <x v="7"/>
    <x v="1680"/>
    <x v="5868"/>
    <n v="3"/>
    <n v="0.2"/>
    <n v="11.757600000000011"/>
    <x v="1"/>
    <x v="0"/>
  </r>
  <r>
    <n v="9343"/>
    <x v="4670"/>
    <x v="69"/>
    <d v="2018-03-18T00:00:00"/>
    <s v="Standard Class"/>
    <s v="DB-13360"/>
    <x v="748"/>
    <x v="2"/>
    <x v="0"/>
    <x v="169"/>
    <x v="1"/>
    <x v="215"/>
    <x v="1"/>
    <s v="OFF-BI-10001036"/>
    <x v="1"/>
    <x v="8"/>
    <x v="624"/>
    <x v="5869"/>
    <n v="7"/>
    <n v="0.2"/>
    <n v="19.193999999999999"/>
    <x v="1"/>
    <x v="0"/>
  </r>
  <r>
    <n v="9344"/>
    <x v="4671"/>
    <x v="922"/>
    <d v="2019-02-20T00:00:00"/>
    <s v="First Class"/>
    <s v="CK-12325"/>
    <x v="278"/>
    <x v="2"/>
    <x v="0"/>
    <x v="21"/>
    <x v="24"/>
    <x v="411"/>
    <x v="3"/>
    <s v="FUR-TA-10001086"/>
    <x v="0"/>
    <x v="3"/>
    <x v="1736"/>
    <x v="4003"/>
    <n v="5"/>
    <n v="0.4"/>
    <n v="-106.39299999999997"/>
    <x v="2"/>
    <x v="0"/>
  </r>
  <r>
    <n v="9345"/>
    <x v="4671"/>
    <x v="922"/>
    <d v="2019-02-20T00:00:00"/>
    <s v="First Class"/>
    <s v="CK-12325"/>
    <x v="278"/>
    <x v="2"/>
    <x v="0"/>
    <x v="21"/>
    <x v="24"/>
    <x v="411"/>
    <x v="3"/>
    <s v="OFF-BI-10001525"/>
    <x v="1"/>
    <x v="8"/>
    <x v="31"/>
    <x v="3517"/>
    <n v="5"/>
    <n v="0.7"/>
    <n v="-4.7625000000000011"/>
    <x v="2"/>
    <x v="0"/>
  </r>
  <r>
    <n v="9346"/>
    <x v="4671"/>
    <x v="922"/>
    <d v="2019-02-20T00:00:00"/>
    <s v="First Class"/>
    <s v="CK-12325"/>
    <x v="278"/>
    <x v="2"/>
    <x v="0"/>
    <x v="21"/>
    <x v="24"/>
    <x v="411"/>
    <x v="3"/>
    <s v="TEC-PH-10000526"/>
    <x v="2"/>
    <x v="7"/>
    <x v="1472"/>
    <x v="5870"/>
    <n v="1"/>
    <n v="0.4"/>
    <n v="-11.518799999999999"/>
    <x v="2"/>
    <x v="0"/>
  </r>
  <r>
    <n v="9347"/>
    <x v="4671"/>
    <x v="922"/>
    <d v="2019-02-20T00:00:00"/>
    <s v="First Class"/>
    <s v="CK-12325"/>
    <x v="278"/>
    <x v="2"/>
    <x v="0"/>
    <x v="21"/>
    <x v="24"/>
    <x v="411"/>
    <x v="3"/>
    <s v="FUR-FU-10004973"/>
    <x v="0"/>
    <x v="5"/>
    <x v="1143"/>
    <x v="615"/>
    <n v="2"/>
    <n v="0.2"/>
    <n v="8.2896000000000001"/>
    <x v="2"/>
    <x v="0"/>
  </r>
  <r>
    <n v="9348"/>
    <x v="4671"/>
    <x v="922"/>
    <d v="2019-02-20T00:00:00"/>
    <s v="First Class"/>
    <s v="CK-12325"/>
    <x v="278"/>
    <x v="2"/>
    <x v="0"/>
    <x v="21"/>
    <x v="24"/>
    <x v="411"/>
    <x v="3"/>
    <s v="FUR-CH-10003981"/>
    <x v="0"/>
    <x v="1"/>
    <x v="1175"/>
    <x v="4448"/>
    <n v="5"/>
    <n v="0.3"/>
    <n v="-12.84900000000016"/>
    <x v="2"/>
    <x v="0"/>
  </r>
  <r>
    <n v="9349"/>
    <x v="4672"/>
    <x v="596"/>
    <d v="2018-12-28T00:00:00"/>
    <s v="Standard Class"/>
    <s v="DN-13690"/>
    <x v="35"/>
    <x v="0"/>
    <x v="0"/>
    <x v="429"/>
    <x v="1"/>
    <x v="519"/>
    <x v="1"/>
    <s v="FUR-FU-10000277"/>
    <x v="0"/>
    <x v="5"/>
    <x v="1795"/>
    <x v="5871"/>
    <n v="8"/>
    <n v="0"/>
    <n v="202.25279999999998"/>
    <x v="1"/>
    <x v="0"/>
  </r>
  <r>
    <n v="9350"/>
    <x v="4672"/>
    <x v="596"/>
    <d v="2018-12-28T00:00:00"/>
    <s v="Standard Class"/>
    <s v="DN-13690"/>
    <x v="35"/>
    <x v="0"/>
    <x v="0"/>
    <x v="429"/>
    <x v="1"/>
    <x v="519"/>
    <x v="1"/>
    <s v="FUR-FU-10001934"/>
    <x v="0"/>
    <x v="5"/>
    <x v="107"/>
    <x v="108"/>
    <n v="2"/>
    <n v="0"/>
    <n v="10.909600000000001"/>
    <x v="1"/>
    <x v="0"/>
  </r>
  <r>
    <n v="9351"/>
    <x v="4673"/>
    <x v="713"/>
    <d v="2018-09-27T00:00:00"/>
    <s v="Standard Class"/>
    <s v="DP-13105"/>
    <x v="317"/>
    <x v="1"/>
    <x v="0"/>
    <x v="4"/>
    <x v="4"/>
    <x v="60"/>
    <x v="1"/>
    <s v="OFF-BI-10004970"/>
    <x v="1"/>
    <x v="8"/>
    <x v="917"/>
    <x v="1157"/>
    <n v="4"/>
    <n v="0.2"/>
    <n v="4.4603999999999999"/>
    <x v="1"/>
    <x v="0"/>
  </r>
  <r>
    <n v="9352"/>
    <x v="4673"/>
    <x v="713"/>
    <d v="2018-09-27T00:00:00"/>
    <s v="Standard Class"/>
    <s v="DP-13105"/>
    <x v="317"/>
    <x v="1"/>
    <x v="0"/>
    <x v="4"/>
    <x v="4"/>
    <x v="60"/>
    <x v="1"/>
    <s v="FUR-CH-10003396"/>
    <x v="0"/>
    <x v="1"/>
    <x v="390"/>
    <x v="4236"/>
    <n v="3"/>
    <n v="0.2"/>
    <n v="-20.784600000000012"/>
    <x v="1"/>
    <x v="0"/>
  </r>
  <r>
    <n v="9353"/>
    <x v="4674"/>
    <x v="241"/>
    <d v="2019-09-26T00:00:00"/>
    <s v="First Class"/>
    <s v="RO-19780"/>
    <x v="197"/>
    <x v="0"/>
    <x v="0"/>
    <x v="22"/>
    <x v="10"/>
    <x v="36"/>
    <x v="2"/>
    <s v="FUR-CH-10003973"/>
    <x v="0"/>
    <x v="1"/>
    <x v="867"/>
    <x v="3324"/>
    <n v="2"/>
    <n v="0.3"/>
    <n v="-14.870399999999961"/>
    <x v="2"/>
    <x v="0"/>
  </r>
  <r>
    <n v="9354"/>
    <x v="4674"/>
    <x v="241"/>
    <d v="2019-09-26T00:00:00"/>
    <s v="First Class"/>
    <s v="RO-19780"/>
    <x v="197"/>
    <x v="0"/>
    <x v="0"/>
    <x v="22"/>
    <x v="10"/>
    <x v="36"/>
    <x v="2"/>
    <s v="OFF-PA-10002109"/>
    <x v="1"/>
    <x v="10"/>
    <x v="1780"/>
    <x v="5872"/>
    <n v="3"/>
    <n v="0.2"/>
    <n v="3.7127999999999988"/>
    <x v="2"/>
    <x v="0"/>
  </r>
  <r>
    <n v="9355"/>
    <x v="4675"/>
    <x v="494"/>
    <d v="2017-12-05T00:00:00"/>
    <s v="Standard Class"/>
    <s v="MA-17560"/>
    <x v="15"/>
    <x v="2"/>
    <x v="0"/>
    <x v="25"/>
    <x v="12"/>
    <x v="30"/>
    <x v="2"/>
    <s v="OFF-PA-10001826"/>
    <x v="1"/>
    <x v="10"/>
    <x v="1759"/>
    <x v="541"/>
    <n v="3"/>
    <n v="0"/>
    <n v="9.3312000000000008"/>
    <x v="2"/>
    <x v="0"/>
  </r>
  <r>
    <n v="9356"/>
    <x v="4675"/>
    <x v="494"/>
    <d v="2017-12-05T00:00:00"/>
    <s v="Standard Class"/>
    <s v="MA-17560"/>
    <x v="15"/>
    <x v="2"/>
    <x v="0"/>
    <x v="25"/>
    <x v="12"/>
    <x v="30"/>
    <x v="2"/>
    <s v="OFF-AR-10000823"/>
    <x v="1"/>
    <x v="6"/>
    <x v="1052"/>
    <x v="1034"/>
    <n v="2"/>
    <n v="0"/>
    <n v="1.0192000000000001"/>
    <x v="2"/>
    <x v="0"/>
  </r>
  <r>
    <n v="9357"/>
    <x v="4675"/>
    <x v="494"/>
    <d v="2017-12-05T00:00:00"/>
    <s v="Standard Class"/>
    <s v="MA-17560"/>
    <x v="15"/>
    <x v="2"/>
    <x v="0"/>
    <x v="25"/>
    <x v="12"/>
    <x v="30"/>
    <x v="2"/>
    <s v="OFF-PA-10001776"/>
    <x v="1"/>
    <x v="10"/>
    <x v="1272"/>
    <x v="1909"/>
    <n v="2"/>
    <n v="0"/>
    <n v="8.7137999999999991"/>
    <x v="2"/>
    <x v="0"/>
  </r>
  <r>
    <n v="9358"/>
    <x v="4676"/>
    <x v="967"/>
    <d v="2018-01-28T00:00:00"/>
    <s v="Second Class"/>
    <s v="JD-15895"/>
    <x v="63"/>
    <x v="1"/>
    <x v="0"/>
    <x v="20"/>
    <x v="15"/>
    <x v="23"/>
    <x v="3"/>
    <s v="OFF-BI-10003676"/>
    <x v="1"/>
    <x v="8"/>
    <x v="824"/>
    <x v="136"/>
    <n v="5"/>
    <n v="0.2"/>
    <n v="15.091999999999995"/>
    <x v="2"/>
    <x v="0"/>
  </r>
  <r>
    <n v="9359"/>
    <x v="4676"/>
    <x v="967"/>
    <d v="2018-01-28T00:00:00"/>
    <s v="Second Class"/>
    <s v="JD-15895"/>
    <x v="63"/>
    <x v="1"/>
    <x v="0"/>
    <x v="20"/>
    <x v="15"/>
    <x v="23"/>
    <x v="3"/>
    <s v="FUR-TA-10001095"/>
    <x v="0"/>
    <x v="3"/>
    <x v="616"/>
    <x v="5873"/>
    <n v="3"/>
    <n v="0.4"/>
    <n v="-99.34529999999998"/>
    <x v="2"/>
    <x v="0"/>
  </r>
  <r>
    <n v="9360"/>
    <x v="4676"/>
    <x v="967"/>
    <d v="2018-01-28T00:00:00"/>
    <s v="Second Class"/>
    <s v="JD-15895"/>
    <x v="63"/>
    <x v="1"/>
    <x v="0"/>
    <x v="20"/>
    <x v="15"/>
    <x v="23"/>
    <x v="3"/>
    <s v="FUR-FU-10000747"/>
    <x v="0"/>
    <x v="5"/>
    <x v="1751"/>
    <x v="44"/>
    <n v="1"/>
    <n v="0"/>
    <n v="7.816599999999994"/>
    <x v="2"/>
    <x v="0"/>
  </r>
  <r>
    <n v="9361"/>
    <x v="4676"/>
    <x v="967"/>
    <d v="2018-01-28T00:00:00"/>
    <s v="Second Class"/>
    <s v="JD-15895"/>
    <x v="63"/>
    <x v="1"/>
    <x v="0"/>
    <x v="20"/>
    <x v="15"/>
    <x v="23"/>
    <x v="3"/>
    <s v="OFF-ST-10004337"/>
    <x v="1"/>
    <x v="4"/>
    <x v="847"/>
    <x v="5874"/>
    <n v="7"/>
    <n v="0"/>
    <n v="0"/>
    <x v="2"/>
    <x v="0"/>
  </r>
  <r>
    <n v="9362"/>
    <x v="4677"/>
    <x v="708"/>
    <d v="2019-03-25T00:00:00"/>
    <s v="Standard Class"/>
    <s v="PS-18970"/>
    <x v="28"/>
    <x v="2"/>
    <x v="0"/>
    <x v="4"/>
    <x v="4"/>
    <x v="59"/>
    <x v="1"/>
    <s v="OFF-BI-10004410"/>
    <x v="1"/>
    <x v="8"/>
    <x v="48"/>
    <x v="5875"/>
    <n v="6"/>
    <n v="0.2"/>
    <n v="10.3194"/>
    <x v="1"/>
    <x v="0"/>
  </r>
  <r>
    <n v="9363"/>
    <x v="4677"/>
    <x v="708"/>
    <d v="2019-03-25T00:00:00"/>
    <s v="Standard Class"/>
    <s v="PS-18970"/>
    <x v="28"/>
    <x v="2"/>
    <x v="0"/>
    <x v="4"/>
    <x v="4"/>
    <x v="59"/>
    <x v="1"/>
    <s v="OFF-FA-10004838"/>
    <x v="1"/>
    <x v="13"/>
    <x v="800"/>
    <x v="5876"/>
    <n v="7"/>
    <n v="0"/>
    <n v="0.3906000000000005"/>
    <x v="1"/>
    <x v="0"/>
  </r>
  <r>
    <n v="9364"/>
    <x v="4677"/>
    <x v="708"/>
    <d v="2019-03-25T00:00:00"/>
    <s v="Standard Class"/>
    <s v="PS-18970"/>
    <x v="28"/>
    <x v="2"/>
    <x v="0"/>
    <x v="4"/>
    <x v="4"/>
    <x v="59"/>
    <x v="1"/>
    <s v="FUR-FU-10002364"/>
    <x v="0"/>
    <x v="5"/>
    <x v="1240"/>
    <x v="3077"/>
    <n v="3"/>
    <n v="0"/>
    <n v="6.4205999999999976"/>
    <x v="1"/>
    <x v="0"/>
  </r>
  <r>
    <n v="9365"/>
    <x v="4677"/>
    <x v="708"/>
    <d v="2019-03-25T00:00:00"/>
    <s v="Standard Class"/>
    <s v="PS-18970"/>
    <x v="28"/>
    <x v="2"/>
    <x v="0"/>
    <x v="4"/>
    <x v="4"/>
    <x v="59"/>
    <x v="1"/>
    <s v="OFF-ST-10001809"/>
    <x v="1"/>
    <x v="4"/>
    <x v="435"/>
    <x v="704"/>
    <n v="4"/>
    <n v="0"/>
    <n v="7.1863999999999919"/>
    <x v="1"/>
    <x v="0"/>
  </r>
  <r>
    <n v="9366"/>
    <x v="4678"/>
    <x v="963"/>
    <d v="2016-08-25T00:00:00"/>
    <s v="First Class"/>
    <s v="JF-15415"/>
    <x v="226"/>
    <x v="0"/>
    <x v="0"/>
    <x v="490"/>
    <x v="25"/>
    <x v="584"/>
    <x v="2"/>
    <s v="OFF-PA-10001846"/>
    <x v="1"/>
    <x v="10"/>
    <x v="1816"/>
    <x v="1057"/>
    <n v="2"/>
    <n v="0"/>
    <n v="5.6644000000000005"/>
    <x v="2"/>
    <x v="0"/>
  </r>
  <r>
    <n v="9367"/>
    <x v="4679"/>
    <x v="785"/>
    <d v="2016-06-13T00:00:00"/>
    <s v="Standard Class"/>
    <s v="RD-19480"/>
    <x v="502"/>
    <x v="0"/>
    <x v="0"/>
    <x v="85"/>
    <x v="15"/>
    <x v="254"/>
    <x v="3"/>
    <s v="OFF-BI-10003876"/>
    <x v="1"/>
    <x v="8"/>
    <x v="1626"/>
    <x v="5877"/>
    <n v="2"/>
    <n v="0.2"/>
    <n v="25.679999999999996"/>
    <x v="2"/>
    <x v="0"/>
  </r>
  <r>
    <n v="9368"/>
    <x v="4679"/>
    <x v="785"/>
    <d v="2016-06-13T00:00:00"/>
    <s v="Standard Class"/>
    <s v="RD-19480"/>
    <x v="502"/>
    <x v="0"/>
    <x v="0"/>
    <x v="85"/>
    <x v="15"/>
    <x v="254"/>
    <x v="3"/>
    <s v="OFF-ST-10003470"/>
    <x v="1"/>
    <x v="4"/>
    <x v="1348"/>
    <x v="5878"/>
    <n v="6"/>
    <n v="0"/>
    <n v="83.843999999999937"/>
    <x v="2"/>
    <x v="0"/>
  </r>
  <r>
    <n v="9369"/>
    <x v="4680"/>
    <x v="281"/>
    <d v="2018-04-09T00:00:00"/>
    <s v="First Class"/>
    <s v="ES-14080"/>
    <x v="20"/>
    <x v="1"/>
    <x v="0"/>
    <x v="80"/>
    <x v="30"/>
    <x v="100"/>
    <x v="3"/>
    <s v="OFF-PA-10004243"/>
    <x v="1"/>
    <x v="10"/>
    <x v="274"/>
    <x v="2479"/>
    <n v="2"/>
    <n v="0"/>
    <n v="18.211199999999998"/>
    <x v="2"/>
    <x v="0"/>
  </r>
  <r>
    <n v="9370"/>
    <x v="4681"/>
    <x v="659"/>
    <d v="2019-11-09T00:00:00"/>
    <s v="Second Class"/>
    <s v="KN-16390"/>
    <x v="471"/>
    <x v="1"/>
    <x v="0"/>
    <x v="183"/>
    <x v="39"/>
    <x v="234"/>
    <x v="3"/>
    <s v="FUR-CH-10000422"/>
    <x v="0"/>
    <x v="1"/>
    <x v="1441"/>
    <x v="5879"/>
    <n v="3"/>
    <n v="0"/>
    <n v="43.675200000000018"/>
    <x v="2"/>
    <x v="0"/>
  </r>
  <r>
    <n v="9371"/>
    <x v="4682"/>
    <x v="352"/>
    <d v="2017-05-31T00:00:00"/>
    <s v="First Class"/>
    <s v="VP-21760"/>
    <x v="778"/>
    <x v="1"/>
    <x v="0"/>
    <x v="38"/>
    <x v="24"/>
    <x v="47"/>
    <x v="3"/>
    <s v="FUR-FU-10002506"/>
    <x v="0"/>
    <x v="5"/>
    <x v="1811"/>
    <x v="2185"/>
    <n v="4"/>
    <n v="0.2"/>
    <n v="-4.1568000000000023"/>
    <x v="2"/>
    <x v="0"/>
  </r>
  <r>
    <n v="9372"/>
    <x v="4682"/>
    <x v="352"/>
    <d v="2017-05-31T00:00:00"/>
    <s v="First Class"/>
    <s v="VP-21760"/>
    <x v="778"/>
    <x v="1"/>
    <x v="0"/>
    <x v="38"/>
    <x v="24"/>
    <x v="47"/>
    <x v="3"/>
    <s v="FUR-CH-10000863"/>
    <x v="0"/>
    <x v="1"/>
    <x v="83"/>
    <x v="2613"/>
    <n v="3"/>
    <n v="0.3"/>
    <n v="-86.058600000000013"/>
    <x v="2"/>
    <x v="0"/>
  </r>
  <r>
    <n v="9373"/>
    <x v="4682"/>
    <x v="352"/>
    <d v="2017-05-31T00:00:00"/>
    <s v="First Class"/>
    <s v="VP-21760"/>
    <x v="778"/>
    <x v="1"/>
    <x v="0"/>
    <x v="38"/>
    <x v="24"/>
    <x v="47"/>
    <x v="3"/>
    <s v="OFF-FA-10002988"/>
    <x v="1"/>
    <x v="13"/>
    <x v="132"/>
    <x v="1400"/>
    <n v="5"/>
    <n v="0.2"/>
    <n v="2.9144999999999994"/>
    <x v="2"/>
    <x v="0"/>
  </r>
  <r>
    <n v="9374"/>
    <x v="4683"/>
    <x v="917"/>
    <d v="2019-05-11T00:00:00"/>
    <s v="Standard Class"/>
    <s v="CS-11950"/>
    <x v="229"/>
    <x v="0"/>
    <x v="0"/>
    <x v="45"/>
    <x v="1"/>
    <x v="54"/>
    <x v="1"/>
    <s v="TEC-PH-10003437"/>
    <x v="2"/>
    <x v="7"/>
    <x v="922"/>
    <x v="1171"/>
    <n v="7"/>
    <n v="0.2"/>
    <n v="52.492999999999967"/>
    <x v="1"/>
    <x v="0"/>
  </r>
  <r>
    <n v="9375"/>
    <x v="4684"/>
    <x v="410"/>
    <d v="2018-06-09T00:00:00"/>
    <s v="Standard Class"/>
    <s v="KB-16600"/>
    <x v="33"/>
    <x v="1"/>
    <x v="0"/>
    <x v="4"/>
    <x v="4"/>
    <x v="59"/>
    <x v="1"/>
    <s v="OFF-SU-10002537"/>
    <x v="1"/>
    <x v="14"/>
    <x v="682"/>
    <x v="5880"/>
    <n v="6"/>
    <n v="0"/>
    <n v="15.958800000000004"/>
    <x v="1"/>
    <x v="0"/>
  </r>
  <r>
    <n v="9376"/>
    <x v="4685"/>
    <x v="639"/>
    <d v="2017-12-19T00:00:00"/>
    <s v="Second Class"/>
    <s v="AJ-10945"/>
    <x v="219"/>
    <x v="0"/>
    <x v="0"/>
    <x v="1"/>
    <x v="1"/>
    <x v="62"/>
    <x v="1"/>
    <s v="TEC-AC-10003063"/>
    <x v="2"/>
    <x v="11"/>
    <x v="1061"/>
    <x v="1424"/>
    <n v="2"/>
    <n v="0"/>
    <n v="10.5"/>
    <x v="1"/>
    <x v="0"/>
  </r>
  <r>
    <n v="9377"/>
    <x v="4686"/>
    <x v="53"/>
    <d v="2019-12-29T00:00:00"/>
    <s v="Standard Class"/>
    <s v="PO-18865"/>
    <x v="22"/>
    <x v="0"/>
    <x v="0"/>
    <x v="522"/>
    <x v="30"/>
    <x v="619"/>
    <x v="3"/>
    <s v="TEC-AC-10003237"/>
    <x v="2"/>
    <x v="11"/>
    <x v="1640"/>
    <x v="5881"/>
    <n v="3"/>
    <n v="0"/>
    <n v="13.674000000000003"/>
    <x v="2"/>
    <x v="0"/>
  </r>
  <r>
    <n v="9378"/>
    <x v="4687"/>
    <x v="94"/>
    <d v="2019-12-21T00:00:00"/>
    <s v="Standard Class"/>
    <s v="DP-13105"/>
    <x v="317"/>
    <x v="1"/>
    <x v="0"/>
    <x v="342"/>
    <x v="6"/>
    <x v="423"/>
    <x v="2"/>
    <s v="OFF-ST-10001031"/>
    <x v="1"/>
    <x v="4"/>
    <x v="1560"/>
    <x v="5882"/>
    <n v="2"/>
    <n v="0"/>
    <n v="8.465600000000002"/>
    <x v="2"/>
    <x v="0"/>
  </r>
  <r>
    <n v="9379"/>
    <x v="4688"/>
    <x v="1120"/>
    <d v="2018-05-15T00:00:00"/>
    <s v="Standard Class"/>
    <s v="GM-14500"/>
    <x v="421"/>
    <x v="0"/>
    <x v="0"/>
    <x v="22"/>
    <x v="10"/>
    <x v="26"/>
    <x v="2"/>
    <s v="OFF-EN-10001535"/>
    <x v="1"/>
    <x v="12"/>
    <x v="1842"/>
    <x v="5883"/>
    <n v="2"/>
    <n v="0.2"/>
    <n v="2.3868"/>
    <x v="2"/>
    <x v="0"/>
  </r>
  <r>
    <n v="9380"/>
    <x v="4689"/>
    <x v="851"/>
    <d v="2016-12-27T00:00:00"/>
    <s v="Second Class"/>
    <s v="CC-12670"/>
    <x v="113"/>
    <x v="0"/>
    <x v="0"/>
    <x v="67"/>
    <x v="2"/>
    <x v="85"/>
    <x v="0"/>
    <s v="OFF-PA-10001295"/>
    <x v="1"/>
    <x v="10"/>
    <x v="1220"/>
    <x v="2817"/>
    <n v="3"/>
    <n v="0.2"/>
    <n v="15.934799999999997"/>
    <x v="0"/>
    <x v="0"/>
  </r>
  <r>
    <n v="9381"/>
    <x v="4689"/>
    <x v="851"/>
    <d v="2016-12-27T00:00:00"/>
    <s v="Second Class"/>
    <s v="CC-12670"/>
    <x v="113"/>
    <x v="0"/>
    <x v="0"/>
    <x v="67"/>
    <x v="2"/>
    <x v="85"/>
    <x v="0"/>
    <s v="FUR-CH-10004698"/>
    <x v="0"/>
    <x v="1"/>
    <x v="168"/>
    <x v="1466"/>
    <n v="1"/>
    <n v="0.2"/>
    <n v="6.4784000000000042"/>
    <x v="0"/>
    <x v="0"/>
  </r>
  <r>
    <n v="9382"/>
    <x v="4689"/>
    <x v="851"/>
    <d v="2016-12-27T00:00:00"/>
    <s v="Second Class"/>
    <s v="CC-12670"/>
    <x v="113"/>
    <x v="0"/>
    <x v="0"/>
    <x v="67"/>
    <x v="2"/>
    <x v="85"/>
    <x v="0"/>
    <s v="OFF-ST-10000078"/>
    <x v="1"/>
    <x v="4"/>
    <x v="1227"/>
    <x v="5884"/>
    <n v="2"/>
    <n v="0.2"/>
    <n v="-10.60680000000005"/>
    <x v="0"/>
    <x v="0"/>
  </r>
  <r>
    <n v="9383"/>
    <x v="4689"/>
    <x v="851"/>
    <d v="2016-12-27T00:00:00"/>
    <s v="Second Class"/>
    <s v="CC-12670"/>
    <x v="113"/>
    <x v="0"/>
    <x v="0"/>
    <x v="67"/>
    <x v="2"/>
    <x v="85"/>
    <x v="0"/>
    <s v="OFF-AR-10001868"/>
    <x v="1"/>
    <x v="6"/>
    <x v="59"/>
    <x v="2956"/>
    <n v="1"/>
    <n v="0.2"/>
    <n v="0.504"/>
    <x v="0"/>
    <x v="0"/>
  </r>
  <r>
    <n v="9384"/>
    <x v="4689"/>
    <x v="851"/>
    <d v="2016-12-27T00:00:00"/>
    <s v="Second Class"/>
    <s v="CC-12670"/>
    <x v="113"/>
    <x v="0"/>
    <x v="0"/>
    <x v="67"/>
    <x v="2"/>
    <x v="85"/>
    <x v="0"/>
    <s v="OFF-ST-10004950"/>
    <x v="1"/>
    <x v="4"/>
    <x v="1009"/>
    <x v="2067"/>
    <n v="5"/>
    <n v="0.2"/>
    <n v="-1.049000000000003"/>
    <x v="0"/>
    <x v="0"/>
  </r>
  <r>
    <n v="9385"/>
    <x v="4690"/>
    <x v="938"/>
    <d v="2019-08-16T00:00:00"/>
    <s v="Standard Class"/>
    <s v="SJ-20125"/>
    <x v="319"/>
    <x v="2"/>
    <x v="0"/>
    <x v="20"/>
    <x v="15"/>
    <x v="29"/>
    <x v="3"/>
    <s v="OFF-PA-10003441"/>
    <x v="1"/>
    <x v="10"/>
    <x v="490"/>
    <x v="243"/>
    <n v="4"/>
    <n v="0"/>
    <n v="12.441600000000001"/>
    <x v="2"/>
    <x v="0"/>
  </r>
  <r>
    <n v="9386"/>
    <x v="4691"/>
    <x v="151"/>
    <d v="2019-08-31T00:00:00"/>
    <s v="Standard Class"/>
    <s v="SF-20200"/>
    <x v="227"/>
    <x v="0"/>
    <x v="0"/>
    <x v="123"/>
    <x v="16"/>
    <x v="154"/>
    <x v="1"/>
    <s v="FUR-FU-10004973"/>
    <x v="0"/>
    <x v="5"/>
    <x v="1143"/>
    <x v="5885"/>
    <n v="8"/>
    <n v="0.2"/>
    <n v="33.1584"/>
    <x v="1"/>
    <x v="0"/>
  </r>
  <r>
    <n v="9387"/>
    <x v="4692"/>
    <x v="617"/>
    <d v="2019-01-23T00:00:00"/>
    <s v="Standard Class"/>
    <s v="RM-19375"/>
    <x v="528"/>
    <x v="0"/>
    <x v="0"/>
    <x v="140"/>
    <x v="42"/>
    <x v="369"/>
    <x v="3"/>
    <s v="OFF-PA-10000157"/>
    <x v="1"/>
    <x v="10"/>
    <x v="369"/>
    <x v="710"/>
    <n v="4"/>
    <n v="0"/>
    <n v="37.562399999999997"/>
    <x v="2"/>
    <x v="0"/>
  </r>
  <r>
    <n v="9388"/>
    <x v="4692"/>
    <x v="617"/>
    <d v="2019-01-23T00:00:00"/>
    <s v="Standard Class"/>
    <s v="RM-19375"/>
    <x v="528"/>
    <x v="0"/>
    <x v="0"/>
    <x v="140"/>
    <x v="42"/>
    <x v="369"/>
    <x v="3"/>
    <s v="OFF-PA-10001970"/>
    <x v="1"/>
    <x v="10"/>
    <x v="314"/>
    <x v="5886"/>
    <n v="1"/>
    <n v="0"/>
    <n v="5.7715999999999994"/>
    <x v="2"/>
    <x v="0"/>
  </r>
  <r>
    <n v="9389"/>
    <x v="4692"/>
    <x v="617"/>
    <d v="2019-01-23T00:00:00"/>
    <s v="Standard Class"/>
    <s v="RM-19375"/>
    <x v="528"/>
    <x v="0"/>
    <x v="0"/>
    <x v="140"/>
    <x v="42"/>
    <x v="369"/>
    <x v="3"/>
    <s v="OFF-AP-10000828"/>
    <x v="1"/>
    <x v="9"/>
    <x v="1096"/>
    <x v="3116"/>
    <n v="3"/>
    <n v="0"/>
    <n v="152.02319999999997"/>
    <x v="2"/>
    <x v="0"/>
  </r>
  <r>
    <n v="9390"/>
    <x v="4692"/>
    <x v="617"/>
    <d v="2019-01-23T00:00:00"/>
    <s v="Standard Class"/>
    <s v="RM-19375"/>
    <x v="528"/>
    <x v="0"/>
    <x v="0"/>
    <x v="140"/>
    <x v="42"/>
    <x v="369"/>
    <x v="3"/>
    <s v="OFF-EN-10001509"/>
    <x v="1"/>
    <x v="12"/>
    <x v="29"/>
    <x v="5887"/>
    <n v="1"/>
    <n v="0"/>
    <n v="0.95879999999999987"/>
    <x v="2"/>
    <x v="0"/>
  </r>
  <r>
    <n v="9391"/>
    <x v="4693"/>
    <x v="974"/>
    <d v="2017-06-24T00:00:00"/>
    <s v="Standard Class"/>
    <s v="KM-16375"/>
    <x v="454"/>
    <x v="2"/>
    <x v="0"/>
    <x v="12"/>
    <x v="5"/>
    <x v="32"/>
    <x v="2"/>
    <s v="OFF-ST-10003692"/>
    <x v="1"/>
    <x v="4"/>
    <x v="1262"/>
    <x v="1894"/>
    <n v="5"/>
    <n v="0.2"/>
    <n v="14.307499999999997"/>
    <x v="2"/>
    <x v="0"/>
  </r>
  <r>
    <n v="9392"/>
    <x v="4694"/>
    <x v="677"/>
    <d v="2019-03-16T00:00:00"/>
    <s v="First Class"/>
    <s v="FH-14275"/>
    <x v="395"/>
    <x v="1"/>
    <x v="0"/>
    <x v="34"/>
    <x v="10"/>
    <x v="173"/>
    <x v="2"/>
    <s v="TEC-PH-10004700"/>
    <x v="2"/>
    <x v="7"/>
    <x v="851"/>
    <x v="465"/>
    <n v="1"/>
    <n v="0.2"/>
    <n v="2.5973999999999995"/>
    <x v="2"/>
    <x v="0"/>
  </r>
  <r>
    <n v="9393"/>
    <x v="4695"/>
    <x v="969"/>
    <d v="2017-10-25T00:00:00"/>
    <s v="Same Day"/>
    <s v="DG-13300"/>
    <x v="375"/>
    <x v="1"/>
    <x v="0"/>
    <x v="60"/>
    <x v="22"/>
    <x v="76"/>
    <x v="1"/>
    <s v="FUR-CH-10000422"/>
    <x v="0"/>
    <x v="1"/>
    <x v="1441"/>
    <x v="5888"/>
    <n v="8"/>
    <n v="0.2"/>
    <n v="-29.116799999999955"/>
    <x v="1"/>
    <x v="0"/>
  </r>
  <r>
    <n v="9394"/>
    <x v="4696"/>
    <x v="59"/>
    <d v="2016-09-23T00:00:00"/>
    <s v="First Class"/>
    <s v="MW-18220"/>
    <x v="596"/>
    <x v="0"/>
    <x v="0"/>
    <x v="20"/>
    <x v="15"/>
    <x v="164"/>
    <x v="3"/>
    <s v="TEC-PH-10003484"/>
    <x v="2"/>
    <x v="7"/>
    <x v="1539"/>
    <x v="3211"/>
    <n v="5"/>
    <n v="0"/>
    <n v="157.48750000000001"/>
    <x v="2"/>
    <x v="0"/>
  </r>
  <r>
    <n v="9395"/>
    <x v="4696"/>
    <x v="59"/>
    <d v="2016-09-23T00:00:00"/>
    <s v="First Class"/>
    <s v="MW-18220"/>
    <x v="596"/>
    <x v="0"/>
    <x v="0"/>
    <x v="20"/>
    <x v="15"/>
    <x v="164"/>
    <x v="3"/>
    <s v="FUR-CH-10001394"/>
    <x v="0"/>
    <x v="1"/>
    <x v="654"/>
    <x v="3317"/>
    <n v="2"/>
    <n v="0.1"/>
    <n v="140.39599999999993"/>
    <x v="2"/>
    <x v="0"/>
  </r>
  <r>
    <n v="9396"/>
    <x v="4696"/>
    <x v="59"/>
    <d v="2016-09-23T00:00:00"/>
    <s v="First Class"/>
    <s v="MW-18220"/>
    <x v="596"/>
    <x v="0"/>
    <x v="0"/>
    <x v="20"/>
    <x v="15"/>
    <x v="164"/>
    <x v="3"/>
    <s v="FUR-BO-10002213"/>
    <x v="0"/>
    <x v="0"/>
    <x v="1232"/>
    <x v="479"/>
    <n v="2"/>
    <n v="0.2"/>
    <n v="-10.019600000000054"/>
    <x v="2"/>
    <x v="0"/>
  </r>
  <r>
    <n v="9397"/>
    <x v="4696"/>
    <x v="59"/>
    <d v="2016-09-23T00:00:00"/>
    <s v="First Class"/>
    <s v="MW-18220"/>
    <x v="596"/>
    <x v="0"/>
    <x v="0"/>
    <x v="20"/>
    <x v="15"/>
    <x v="164"/>
    <x v="3"/>
    <s v="OFF-LA-10002762"/>
    <x v="1"/>
    <x v="2"/>
    <x v="49"/>
    <x v="50"/>
    <n v="6"/>
    <n v="0"/>
    <n v="35.334599999999995"/>
    <x v="2"/>
    <x v="0"/>
  </r>
  <r>
    <n v="9398"/>
    <x v="4696"/>
    <x v="59"/>
    <d v="2016-09-23T00:00:00"/>
    <s v="First Class"/>
    <s v="MW-18220"/>
    <x v="596"/>
    <x v="0"/>
    <x v="0"/>
    <x v="20"/>
    <x v="15"/>
    <x v="164"/>
    <x v="3"/>
    <s v="OFF-AP-10003842"/>
    <x v="1"/>
    <x v="9"/>
    <x v="1256"/>
    <x v="4771"/>
    <n v="1"/>
    <n v="0"/>
    <n v="8.0548000000000002"/>
    <x v="2"/>
    <x v="0"/>
  </r>
  <r>
    <n v="9399"/>
    <x v="4696"/>
    <x v="59"/>
    <d v="2016-09-23T00:00:00"/>
    <s v="First Class"/>
    <s v="MW-18220"/>
    <x v="596"/>
    <x v="0"/>
    <x v="0"/>
    <x v="20"/>
    <x v="15"/>
    <x v="164"/>
    <x v="3"/>
    <s v="TEC-PH-10003072"/>
    <x v="2"/>
    <x v="7"/>
    <x v="1319"/>
    <x v="5889"/>
    <n v="9"/>
    <n v="0"/>
    <n v="661.45590000000004"/>
    <x v="2"/>
    <x v="0"/>
  </r>
  <r>
    <n v="9400"/>
    <x v="4697"/>
    <x v="583"/>
    <d v="2018-11-15T00:00:00"/>
    <s v="Standard Class"/>
    <s v="SC-20845"/>
    <x v="790"/>
    <x v="0"/>
    <x v="0"/>
    <x v="523"/>
    <x v="10"/>
    <x v="620"/>
    <x v="2"/>
    <s v="OFF-AR-10003394"/>
    <x v="1"/>
    <x v="6"/>
    <x v="501"/>
    <x v="5890"/>
    <n v="6"/>
    <n v="0.2"/>
    <n v="1.2348000000000008"/>
    <x v="2"/>
    <x v="0"/>
  </r>
  <r>
    <n v="9401"/>
    <x v="4698"/>
    <x v="1216"/>
    <d v="2017-09-21T00:00:00"/>
    <s v="Standard Class"/>
    <s v="BD-11500"/>
    <x v="214"/>
    <x v="0"/>
    <x v="0"/>
    <x v="311"/>
    <x v="17"/>
    <x v="388"/>
    <x v="0"/>
    <s v="OFF-EN-10001539"/>
    <x v="1"/>
    <x v="12"/>
    <x v="153"/>
    <x v="4995"/>
    <n v="4"/>
    <n v="0"/>
    <n v="14.6264"/>
    <x v="0"/>
    <x v="0"/>
  </r>
  <r>
    <n v="9402"/>
    <x v="4699"/>
    <x v="1217"/>
    <d v="2016-06-28T00:00:00"/>
    <s v="Standard Class"/>
    <s v="LP-17080"/>
    <x v="221"/>
    <x v="0"/>
    <x v="0"/>
    <x v="93"/>
    <x v="16"/>
    <x v="115"/>
    <x v="1"/>
    <s v="FUR-FU-10001731"/>
    <x v="0"/>
    <x v="5"/>
    <x v="1556"/>
    <x v="5891"/>
    <n v="2"/>
    <n v="0.2"/>
    <n v="0.96119999999999983"/>
    <x v="1"/>
    <x v="0"/>
  </r>
  <r>
    <n v="9403"/>
    <x v="4700"/>
    <x v="399"/>
    <d v="2018-08-17T00:00:00"/>
    <s v="Second Class"/>
    <s v="NP-18700"/>
    <x v="413"/>
    <x v="0"/>
    <x v="0"/>
    <x v="20"/>
    <x v="15"/>
    <x v="23"/>
    <x v="3"/>
    <s v="FUR-TA-10001095"/>
    <x v="0"/>
    <x v="3"/>
    <x v="616"/>
    <x v="5892"/>
    <n v="2"/>
    <n v="0.4"/>
    <n v="-66.230199999999996"/>
    <x v="2"/>
    <x v="0"/>
  </r>
  <r>
    <n v="9404"/>
    <x v="4700"/>
    <x v="399"/>
    <d v="2018-08-17T00:00:00"/>
    <s v="Second Class"/>
    <s v="NP-18700"/>
    <x v="413"/>
    <x v="0"/>
    <x v="0"/>
    <x v="20"/>
    <x v="15"/>
    <x v="23"/>
    <x v="3"/>
    <s v="OFF-ST-10000078"/>
    <x v="1"/>
    <x v="4"/>
    <x v="1227"/>
    <x v="5893"/>
    <n v="6"/>
    <n v="0"/>
    <n v="286.38359999999989"/>
    <x v="2"/>
    <x v="0"/>
  </r>
  <r>
    <n v="9405"/>
    <x v="4701"/>
    <x v="669"/>
    <d v="2019-04-17T00:00:00"/>
    <s v="Standard Class"/>
    <s v="DP-13105"/>
    <x v="317"/>
    <x v="1"/>
    <x v="0"/>
    <x v="10"/>
    <x v="9"/>
    <x v="63"/>
    <x v="3"/>
    <s v="OFF-FA-10004076"/>
    <x v="1"/>
    <x v="13"/>
    <x v="1222"/>
    <x v="1063"/>
    <n v="5"/>
    <n v="0.2"/>
    <n v="1.6829999999999994"/>
    <x v="2"/>
    <x v="0"/>
  </r>
  <r>
    <n v="9406"/>
    <x v="4702"/>
    <x v="619"/>
    <d v="2016-03-17T00:00:00"/>
    <s v="First Class"/>
    <s v="RB-19465"/>
    <x v="46"/>
    <x v="2"/>
    <x v="0"/>
    <x v="22"/>
    <x v="10"/>
    <x v="155"/>
    <x v="2"/>
    <s v="TEC-MA-10003626"/>
    <x v="2"/>
    <x v="15"/>
    <x v="1397"/>
    <x v="5894"/>
    <n v="2"/>
    <n v="0.3"/>
    <n v="156.04699999999997"/>
    <x v="2"/>
    <x v="0"/>
  </r>
  <r>
    <n v="9407"/>
    <x v="4702"/>
    <x v="619"/>
    <d v="2016-03-17T00:00:00"/>
    <s v="First Class"/>
    <s v="RB-19465"/>
    <x v="46"/>
    <x v="2"/>
    <x v="0"/>
    <x v="22"/>
    <x v="10"/>
    <x v="155"/>
    <x v="2"/>
    <s v="OFF-PA-10001215"/>
    <x v="1"/>
    <x v="10"/>
    <x v="1726"/>
    <x v="582"/>
    <n v="2"/>
    <n v="0.2"/>
    <n v="2.6399999999999997"/>
    <x v="2"/>
    <x v="0"/>
  </r>
  <r>
    <n v="9408"/>
    <x v="4703"/>
    <x v="585"/>
    <d v="2019-09-24T00:00:00"/>
    <s v="Second Class"/>
    <s v="LC-17140"/>
    <x v="95"/>
    <x v="0"/>
    <x v="0"/>
    <x v="20"/>
    <x v="15"/>
    <x v="45"/>
    <x v="3"/>
    <s v="TEC-AC-10002842"/>
    <x v="2"/>
    <x v="11"/>
    <x v="1185"/>
    <x v="5895"/>
    <n v="9"/>
    <n v="0"/>
    <n v="171.36000000000007"/>
    <x v="2"/>
    <x v="0"/>
  </r>
  <r>
    <n v="9409"/>
    <x v="4703"/>
    <x v="585"/>
    <d v="2019-09-24T00:00:00"/>
    <s v="Second Class"/>
    <s v="LC-17140"/>
    <x v="95"/>
    <x v="0"/>
    <x v="0"/>
    <x v="20"/>
    <x v="15"/>
    <x v="45"/>
    <x v="3"/>
    <s v="FUR-FU-10004864"/>
    <x v="0"/>
    <x v="5"/>
    <x v="1719"/>
    <x v="5896"/>
    <n v="1"/>
    <n v="0"/>
    <n v="3.9831000000000003"/>
    <x v="2"/>
    <x v="0"/>
  </r>
  <r>
    <n v="9410"/>
    <x v="4704"/>
    <x v="389"/>
    <d v="2019-12-13T00:00:00"/>
    <s v="First Class"/>
    <s v="WB-21850"/>
    <x v="576"/>
    <x v="0"/>
    <x v="0"/>
    <x v="10"/>
    <x v="9"/>
    <x v="105"/>
    <x v="3"/>
    <s v="OFF-BI-10000014"/>
    <x v="1"/>
    <x v="8"/>
    <x v="634"/>
    <x v="5897"/>
    <n v="1"/>
    <n v="0.7"/>
    <n v="-2.5092999999999996"/>
    <x v="2"/>
    <x v="0"/>
  </r>
  <r>
    <n v="9411"/>
    <x v="4704"/>
    <x v="389"/>
    <d v="2019-12-13T00:00:00"/>
    <s v="First Class"/>
    <s v="WB-21850"/>
    <x v="576"/>
    <x v="0"/>
    <x v="0"/>
    <x v="10"/>
    <x v="9"/>
    <x v="105"/>
    <x v="3"/>
    <s v="FUR-FU-10001475"/>
    <x v="0"/>
    <x v="5"/>
    <x v="504"/>
    <x v="1190"/>
    <n v="5"/>
    <n v="0.2"/>
    <n v="15.385999999999999"/>
    <x v="2"/>
    <x v="0"/>
  </r>
  <r>
    <n v="9412"/>
    <x v="4705"/>
    <x v="612"/>
    <d v="2018-03-14T00:00:00"/>
    <s v="Second Class"/>
    <s v="MH-17785"/>
    <x v="186"/>
    <x v="1"/>
    <x v="0"/>
    <x v="220"/>
    <x v="16"/>
    <x v="275"/>
    <x v="1"/>
    <s v="OFF-ST-10001272"/>
    <x v="1"/>
    <x v="4"/>
    <x v="533"/>
    <x v="5898"/>
    <n v="1"/>
    <n v="0.2"/>
    <n v="6.5434999999999981"/>
    <x v="1"/>
    <x v="0"/>
  </r>
  <r>
    <n v="9413"/>
    <x v="4706"/>
    <x v="746"/>
    <d v="2017-01-29T00:00:00"/>
    <s v="First Class"/>
    <s v="SC-20305"/>
    <x v="253"/>
    <x v="0"/>
    <x v="0"/>
    <x v="1"/>
    <x v="1"/>
    <x v="1"/>
    <x v="1"/>
    <s v="FUR-CH-10002024"/>
    <x v="0"/>
    <x v="1"/>
    <x v="483"/>
    <x v="5355"/>
    <n v="5"/>
    <n v="0.2"/>
    <n v="0"/>
    <x v="1"/>
    <x v="0"/>
  </r>
  <r>
    <n v="9414"/>
    <x v="4707"/>
    <x v="182"/>
    <d v="2018-09-27T00:00:00"/>
    <s v="First Class"/>
    <s v="MH-17620"/>
    <x v="588"/>
    <x v="1"/>
    <x v="0"/>
    <x v="12"/>
    <x v="5"/>
    <x v="16"/>
    <x v="2"/>
    <s v="OFF-BI-10004001"/>
    <x v="1"/>
    <x v="8"/>
    <x v="818"/>
    <x v="5899"/>
    <n v="2"/>
    <n v="0.8"/>
    <n v="-11.587200000000003"/>
    <x v="2"/>
    <x v="0"/>
  </r>
  <r>
    <n v="9415"/>
    <x v="4708"/>
    <x v="1090"/>
    <d v="2017-10-22T00:00:00"/>
    <s v="Standard Class"/>
    <s v="JC-15775"/>
    <x v="547"/>
    <x v="0"/>
    <x v="0"/>
    <x v="4"/>
    <x v="4"/>
    <x v="60"/>
    <x v="1"/>
    <s v="TEC-PH-10004094"/>
    <x v="2"/>
    <x v="7"/>
    <x v="1797"/>
    <x v="2528"/>
    <n v="2"/>
    <n v="0.2"/>
    <n v="15.598999999999997"/>
    <x v="1"/>
    <x v="0"/>
  </r>
  <r>
    <n v="9416"/>
    <x v="4708"/>
    <x v="1090"/>
    <d v="2017-10-22T00:00:00"/>
    <s v="Standard Class"/>
    <s v="JC-15775"/>
    <x v="547"/>
    <x v="0"/>
    <x v="0"/>
    <x v="4"/>
    <x v="4"/>
    <x v="60"/>
    <x v="1"/>
    <s v="OFF-PA-10001184"/>
    <x v="1"/>
    <x v="10"/>
    <x v="1316"/>
    <x v="1465"/>
    <n v="3"/>
    <n v="0"/>
    <n v="8.7906000000000013"/>
    <x v="1"/>
    <x v="0"/>
  </r>
  <r>
    <n v="9417"/>
    <x v="4708"/>
    <x v="1090"/>
    <d v="2017-10-22T00:00:00"/>
    <s v="Standard Class"/>
    <s v="JC-15775"/>
    <x v="547"/>
    <x v="0"/>
    <x v="0"/>
    <x v="4"/>
    <x v="4"/>
    <x v="60"/>
    <x v="1"/>
    <s v="FUR-FU-10002505"/>
    <x v="0"/>
    <x v="5"/>
    <x v="225"/>
    <x v="3716"/>
    <n v="3"/>
    <n v="0"/>
    <n v="3.2351999999999994"/>
    <x v="1"/>
    <x v="0"/>
  </r>
  <r>
    <n v="9418"/>
    <x v="4709"/>
    <x v="1218"/>
    <d v="2016-11-01T00:00:00"/>
    <s v="Standard Class"/>
    <s v="RD-19810"/>
    <x v="279"/>
    <x v="2"/>
    <x v="0"/>
    <x v="115"/>
    <x v="3"/>
    <x v="305"/>
    <x v="0"/>
    <s v="OFF-PA-10001166"/>
    <x v="1"/>
    <x v="10"/>
    <x v="777"/>
    <x v="563"/>
    <n v="2"/>
    <n v="0.2"/>
    <n v="3.6288"/>
    <x v="0"/>
    <x v="0"/>
  </r>
  <r>
    <n v="9419"/>
    <x v="4709"/>
    <x v="1218"/>
    <d v="2016-11-01T00:00:00"/>
    <s v="Standard Class"/>
    <s v="RD-19810"/>
    <x v="279"/>
    <x v="2"/>
    <x v="0"/>
    <x v="115"/>
    <x v="3"/>
    <x v="305"/>
    <x v="0"/>
    <s v="OFF-PA-10000349"/>
    <x v="1"/>
    <x v="10"/>
    <x v="33"/>
    <x v="1655"/>
    <n v="3"/>
    <n v="0.2"/>
    <n v="4.0338000000000003"/>
    <x v="0"/>
    <x v="0"/>
  </r>
  <r>
    <n v="9420"/>
    <x v="4710"/>
    <x v="280"/>
    <d v="2019-10-04T00:00:00"/>
    <s v="Second Class"/>
    <s v="SC-20695"/>
    <x v="281"/>
    <x v="1"/>
    <x v="0"/>
    <x v="12"/>
    <x v="5"/>
    <x v="16"/>
    <x v="2"/>
    <s v="OFF-AP-10004708"/>
    <x v="1"/>
    <x v="9"/>
    <x v="513"/>
    <x v="5279"/>
    <n v="2"/>
    <n v="0.8"/>
    <n v="-38.821200000000012"/>
    <x v="2"/>
    <x v="0"/>
  </r>
  <r>
    <n v="9421"/>
    <x v="4710"/>
    <x v="280"/>
    <d v="2019-10-04T00:00:00"/>
    <s v="Second Class"/>
    <s v="SC-20695"/>
    <x v="281"/>
    <x v="1"/>
    <x v="0"/>
    <x v="12"/>
    <x v="5"/>
    <x v="16"/>
    <x v="2"/>
    <s v="OFF-AP-10001947"/>
    <x v="1"/>
    <x v="9"/>
    <x v="1537"/>
    <x v="5900"/>
    <n v="6"/>
    <n v="0.8"/>
    <n v="-56.059200000000011"/>
    <x v="2"/>
    <x v="0"/>
  </r>
  <r>
    <n v="9422"/>
    <x v="4711"/>
    <x v="149"/>
    <d v="2016-07-27T00:00:00"/>
    <s v="Standard Class"/>
    <s v="NC-18535"/>
    <x v="714"/>
    <x v="1"/>
    <x v="0"/>
    <x v="8"/>
    <x v="1"/>
    <x v="34"/>
    <x v="1"/>
    <s v="TEC-PH-10000441"/>
    <x v="2"/>
    <x v="7"/>
    <x v="1055"/>
    <x v="2821"/>
    <n v="6"/>
    <n v="0.2"/>
    <n v="60.475200000000058"/>
    <x v="1"/>
    <x v="0"/>
  </r>
  <r>
    <n v="9423"/>
    <x v="4711"/>
    <x v="149"/>
    <d v="2016-07-27T00:00:00"/>
    <s v="Standard Class"/>
    <s v="NC-18535"/>
    <x v="714"/>
    <x v="1"/>
    <x v="0"/>
    <x v="8"/>
    <x v="1"/>
    <x v="34"/>
    <x v="1"/>
    <s v="OFF-SU-10004664"/>
    <x v="1"/>
    <x v="14"/>
    <x v="597"/>
    <x v="5557"/>
    <n v="5"/>
    <n v="0"/>
    <n v="11.802999999999999"/>
    <x v="1"/>
    <x v="0"/>
  </r>
  <r>
    <n v="9424"/>
    <x v="4711"/>
    <x v="149"/>
    <d v="2016-07-27T00:00:00"/>
    <s v="Standard Class"/>
    <s v="NC-18535"/>
    <x v="714"/>
    <x v="1"/>
    <x v="0"/>
    <x v="8"/>
    <x v="1"/>
    <x v="34"/>
    <x v="1"/>
    <s v="TEC-PH-10004531"/>
    <x v="2"/>
    <x v="7"/>
    <x v="1404"/>
    <x v="214"/>
    <n v="3"/>
    <n v="0.2"/>
    <n v="37.796999999999997"/>
    <x v="1"/>
    <x v="0"/>
  </r>
  <r>
    <n v="9425"/>
    <x v="4711"/>
    <x v="149"/>
    <d v="2016-07-27T00:00:00"/>
    <s v="Standard Class"/>
    <s v="NC-18535"/>
    <x v="714"/>
    <x v="1"/>
    <x v="0"/>
    <x v="8"/>
    <x v="1"/>
    <x v="34"/>
    <x v="1"/>
    <s v="TEC-AC-10002167"/>
    <x v="2"/>
    <x v="11"/>
    <x v="46"/>
    <x v="47"/>
    <n v="3"/>
    <n v="0"/>
    <n v="4.9500000000000011"/>
    <x v="1"/>
    <x v="0"/>
  </r>
  <r>
    <n v="9426"/>
    <x v="4712"/>
    <x v="171"/>
    <d v="2016-09-17T00:00:00"/>
    <s v="Second Class"/>
    <s v="LW-17215"/>
    <x v="560"/>
    <x v="0"/>
    <x v="0"/>
    <x v="20"/>
    <x v="15"/>
    <x v="45"/>
    <x v="3"/>
    <s v="FUR-CH-10002024"/>
    <x v="0"/>
    <x v="1"/>
    <x v="483"/>
    <x v="5901"/>
    <n v="6"/>
    <n v="0.1"/>
    <n v="420.58800000000019"/>
    <x v="2"/>
    <x v="0"/>
  </r>
  <r>
    <n v="9427"/>
    <x v="4713"/>
    <x v="306"/>
    <d v="2018-09-20T00:00:00"/>
    <s v="Standard Class"/>
    <s v="AH-10585"/>
    <x v="738"/>
    <x v="0"/>
    <x v="0"/>
    <x v="4"/>
    <x v="4"/>
    <x v="59"/>
    <x v="1"/>
    <s v="OFF-AR-10002445"/>
    <x v="1"/>
    <x v="6"/>
    <x v="1646"/>
    <x v="3826"/>
    <n v="5"/>
    <n v="0"/>
    <n v="13.452000000000002"/>
    <x v="1"/>
    <x v="0"/>
  </r>
  <r>
    <n v="9428"/>
    <x v="4714"/>
    <x v="501"/>
    <d v="2016-12-01T00:00:00"/>
    <s v="Standard Class"/>
    <s v="JO-15145"/>
    <x v="705"/>
    <x v="1"/>
    <x v="0"/>
    <x v="198"/>
    <x v="15"/>
    <x v="249"/>
    <x v="3"/>
    <s v="FUR-FU-10003268"/>
    <x v="0"/>
    <x v="5"/>
    <x v="885"/>
    <x v="3351"/>
    <n v="5"/>
    <n v="0"/>
    <n v="39.97999999999999"/>
    <x v="2"/>
    <x v="0"/>
  </r>
  <r>
    <n v="9429"/>
    <x v="4715"/>
    <x v="218"/>
    <d v="2016-05-16T00:00:00"/>
    <s v="Standard Class"/>
    <s v="VW-21775"/>
    <x v="100"/>
    <x v="1"/>
    <x v="0"/>
    <x v="114"/>
    <x v="5"/>
    <x v="143"/>
    <x v="2"/>
    <s v="FUR-CH-10000015"/>
    <x v="0"/>
    <x v="1"/>
    <x v="378"/>
    <x v="5902"/>
    <n v="8"/>
    <n v="0.3"/>
    <n v="-69.311999999999898"/>
    <x v="2"/>
    <x v="0"/>
  </r>
  <r>
    <n v="9430"/>
    <x v="4716"/>
    <x v="834"/>
    <d v="2017-09-01T00:00:00"/>
    <s v="Standard Class"/>
    <s v="BP-11185"/>
    <x v="130"/>
    <x v="1"/>
    <x v="0"/>
    <x v="61"/>
    <x v="5"/>
    <x v="176"/>
    <x v="2"/>
    <s v="TEC-PH-10004165"/>
    <x v="2"/>
    <x v="7"/>
    <x v="895"/>
    <x v="1124"/>
    <n v="5"/>
    <n v="0.2"/>
    <n v="82.496999999999957"/>
    <x v="2"/>
    <x v="0"/>
  </r>
  <r>
    <n v="9431"/>
    <x v="4716"/>
    <x v="834"/>
    <d v="2017-09-01T00:00:00"/>
    <s v="Standard Class"/>
    <s v="BP-11185"/>
    <x v="130"/>
    <x v="1"/>
    <x v="0"/>
    <x v="61"/>
    <x v="5"/>
    <x v="176"/>
    <x v="2"/>
    <s v="FUR-TA-10004607"/>
    <x v="0"/>
    <x v="3"/>
    <x v="1104"/>
    <x v="5903"/>
    <n v="1"/>
    <n v="0.3"/>
    <n v="-16.261300000000006"/>
    <x v="2"/>
    <x v="0"/>
  </r>
  <r>
    <n v="9432"/>
    <x v="4717"/>
    <x v="974"/>
    <d v="2017-06-19T00:00:00"/>
    <s v="Same Day"/>
    <s v="PP-18955"/>
    <x v="452"/>
    <x v="2"/>
    <x v="0"/>
    <x v="10"/>
    <x v="9"/>
    <x v="63"/>
    <x v="3"/>
    <s v="OFF-LA-10004677"/>
    <x v="1"/>
    <x v="2"/>
    <x v="1840"/>
    <x v="2184"/>
    <n v="2"/>
    <n v="0.2"/>
    <n v="1.9925999999999999"/>
    <x v="2"/>
    <x v="0"/>
  </r>
  <r>
    <n v="9433"/>
    <x v="4718"/>
    <x v="493"/>
    <d v="2017-08-23T00:00:00"/>
    <s v="Standard Class"/>
    <s v="SC-20725"/>
    <x v="56"/>
    <x v="0"/>
    <x v="0"/>
    <x v="97"/>
    <x v="16"/>
    <x v="344"/>
    <x v="1"/>
    <s v="TEC-AC-10002217"/>
    <x v="2"/>
    <x v="11"/>
    <x v="1187"/>
    <x v="5520"/>
    <n v="2"/>
    <n v="0.2"/>
    <n v="-5.2640000000000002"/>
    <x v="1"/>
    <x v="0"/>
  </r>
  <r>
    <n v="9434"/>
    <x v="4718"/>
    <x v="493"/>
    <d v="2017-08-23T00:00:00"/>
    <s v="Standard Class"/>
    <s v="SC-20725"/>
    <x v="56"/>
    <x v="0"/>
    <x v="0"/>
    <x v="97"/>
    <x v="16"/>
    <x v="344"/>
    <x v="1"/>
    <s v="OFF-PA-10001937"/>
    <x v="1"/>
    <x v="10"/>
    <x v="289"/>
    <x v="1590"/>
    <n v="7"/>
    <n v="0.2"/>
    <n v="12.700800000000001"/>
    <x v="1"/>
    <x v="0"/>
  </r>
  <r>
    <n v="9435"/>
    <x v="4718"/>
    <x v="493"/>
    <d v="2017-08-23T00:00:00"/>
    <s v="Standard Class"/>
    <s v="SC-20725"/>
    <x v="56"/>
    <x v="0"/>
    <x v="0"/>
    <x v="97"/>
    <x v="16"/>
    <x v="344"/>
    <x v="1"/>
    <s v="OFF-AR-10000203"/>
    <x v="1"/>
    <x v="6"/>
    <x v="785"/>
    <x v="1518"/>
    <n v="3"/>
    <n v="0.2"/>
    <n v="1.1555999999999984"/>
    <x v="1"/>
    <x v="0"/>
  </r>
  <r>
    <n v="9436"/>
    <x v="4718"/>
    <x v="493"/>
    <d v="2017-08-23T00:00:00"/>
    <s v="Standard Class"/>
    <s v="SC-20725"/>
    <x v="56"/>
    <x v="0"/>
    <x v="0"/>
    <x v="97"/>
    <x v="16"/>
    <x v="344"/>
    <x v="1"/>
    <s v="TEC-AC-10001142"/>
    <x v="2"/>
    <x v="11"/>
    <x v="551"/>
    <x v="5904"/>
    <n v="4"/>
    <n v="0.2"/>
    <n v="-31.600000000000037"/>
    <x v="1"/>
    <x v="0"/>
  </r>
  <r>
    <n v="9437"/>
    <x v="4719"/>
    <x v="12"/>
    <d v="2017-09-25T00:00:00"/>
    <s v="Same Day"/>
    <s v="BM-11785"/>
    <x v="298"/>
    <x v="0"/>
    <x v="0"/>
    <x v="10"/>
    <x v="9"/>
    <x v="105"/>
    <x v="3"/>
    <s v="OFF-BI-10003712"/>
    <x v="1"/>
    <x v="8"/>
    <x v="696"/>
    <x v="194"/>
    <n v="2"/>
    <n v="0.7"/>
    <n v="-2.0621999999999998"/>
    <x v="2"/>
    <x v="0"/>
  </r>
  <r>
    <n v="9438"/>
    <x v="4720"/>
    <x v="1143"/>
    <d v="2019-05-31T00:00:00"/>
    <s v="Standard Class"/>
    <s v="CD-11920"/>
    <x v="303"/>
    <x v="0"/>
    <x v="0"/>
    <x v="147"/>
    <x v="1"/>
    <x v="218"/>
    <x v="1"/>
    <s v="OFF-PA-10000520"/>
    <x v="1"/>
    <x v="10"/>
    <x v="1428"/>
    <x v="91"/>
    <n v="2"/>
    <n v="0"/>
    <n v="6.2208000000000006"/>
    <x v="1"/>
    <x v="0"/>
  </r>
  <r>
    <n v="9439"/>
    <x v="4721"/>
    <x v="689"/>
    <d v="2019-08-05T00:00:00"/>
    <s v="Standard Class"/>
    <s v="GM-14680"/>
    <x v="411"/>
    <x v="0"/>
    <x v="0"/>
    <x v="10"/>
    <x v="9"/>
    <x v="63"/>
    <x v="3"/>
    <s v="TEC-PH-10001079"/>
    <x v="2"/>
    <x v="7"/>
    <x v="1255"/>
    <x v="5905"/>
    <n v="4"/>
    <n v="0.4"/>
    <n v="-57.115200000000016"/>
    <x v="2"/>
    <x v="0"/>
  </r>
  <r>
    <n v="9440"/>
    <x v="4722"/>
    <x v="36"/>
    <d v="2016-10-17T00:00:00"/>
    <s v="Standard Class"/>
    <s v="BP-11050"/>
    <x v="771"/>
    <x v="1"/>
    <x v="0"/>
    <x v="22"/>
    <x v="10"/>
    <x v="36"/>
    <x v="2"/>
    <s v="OFF-SU-10000898"/>
    <x v="1"/>
    <x v="14"/>
    <x v="1190"/>
    <x v="5906"/>
    <n v="2"/>
    <n v="0.2"/>
    <n v="2.5019999999999971"/>
    <x v="2"/>
    <x v="0"/>
  </r>
  <r>
    <n v="9441"/>
    <x v="4723"/>
    <x v="594"/>
    <d v="2016-05-29T00:00:00"/>
    <s v="Standard Class"/>
    <s v="BW-11065"/>
    <x v="768"/>
    <x v="0"/>
    <x v="0"/>
    <x v="20"/>
    <x v="15"/>
    <x v="45"/>
    <x v="3"/>
    <s v="OFF-PA-10001471"/>
    <x v="1"/>
    <x v="10"/>
    <x v="1477"/>
    <x v="2"/>
    <n v="2"/>
    <n v="0"/>
    <n v="6.7251999999999992"/>
    <x v="2"/>
    <x v="1"/>
  </r>
  <r>
    <n v="9442"/>
    <x v="4724"/>
    <x v="282"/>
    <d v="2016-12-31T00:00:00"/>
    <s v="Second Class"/>
    <s v="RE-19405"/>
    <x v="791"/>
    <x v="0"/>
    <x v="0"/>
    <x v="239"/>
    <x v="24"/>
    <x v="360"/>
    <x v="3"/>
    <s v="OFF-AP-10003281"/>
    <x v="1"/>
    <x v="9"/>
    <x v="1189"/>
    <x v="5907"/>
    <n v="5"/>
    <n v="0.2"/>
    <n v="6.0449999999999946"/>
    <x v="2"/>
    <x v="0"/>
  </r>
  <r>
    <n v="9443"/>
    <x v="4725"/>
    <x v="104"/>
    <d v="2019-04-11T00:00:00"/>
    <s v="Standard Class"/>
    <s v="HR-14770"/>
    <x v="367"/>
    <x v="2"/>
    <x v="0"/>
    <x v="108"/>
    <x v="2"/>
    <x v="133"/>
    <x v="0"/>
    <s v="OFF-AR-10003156"/>
    <x v="1"/>
    <x v="6"/>
    <x v="401"/>
    <x v="5908"/>
    <n v="2"/>
    <n v="0.2"/>
    <n v="1.2192000000000007"/>
    <x v="0"/>
    <x v="0"/>
  </r>
  <r>
    <n v="9444"/>
    <x v="4725"/>
    <x v="104"/>
    <d v="2019-04-11T00:00:00"/>
    <s v="Standard Class"/>
    <s v="HR-14770"/>
    <x v="367"/>
    <x v="2"/>
    <x v="0"/>
    <x v="108"/>
    <x v="2"/>
    <x v="133"/>
    <x v="0"/>
    <s v="TEC-PH-10000576"/>
    <x v="2"/>
    <x v="7"/>
    <x v="815"/>
    <x v="985"/>
    <n v="2"/>
    <n v="0.2"/>
    <n v="19.178600000000003"/>
    <x v="0"/>
    <x v="0"/>
  </r>
  <r>
    <n v="9445"/>
    <x v="4726"/>
    <x v="879"/>
    <d v="2017-03-02T00:00:00"/>
    <s v="First Class"/>
    <s v="TP-21565"/>
    <x v="734"/>
    <x v="1"/>
    <x v="0"/>
    <x v="224"/>
    <x v="5"/>
    <x v="280"/>
    <x v="2"/>
    <s v="TEC-PH-10003215"/>
    <x v="2"/>
    <x v="7"/>
    <x v="1611"/>
    <x v="3124"/>
    <n v="4"/>
    <n v="0.2"/>
    <n v="34.741999999999997"/>
    <x v="2"/>
    <x v="0"/>
  </r>
  <r>
    <n v="9446"/>
    <x v="4727"/>
    <x v="352"/>
    <d v="2017-06-03T00:00:00"/>
    <s v="Standard Class"/>
    <s v="KB-16315"/>
    <x v="41"/>
    <x v="0"/>
    <x v="0"/>
    <x v="245"/>
    <x v="14"/>
    <x v="303"/>
    <x v="2"/>
    <s v="OFF-LA-10004484"/>
    <x v="1"/>
    <x v="2"/>
    <x v="617"/>
    <x v="714"/>
    <n v="3"/>
    <n v="0"/>
    <n v="5.6993999999999998"/>
    <x v="2"/>
    <x v="0"/>
  </r>
  <r>
    <n v="9447"/>
    <x v="4728"/>
    <x v="897"/>
    <d v="2018-09-28T00:00:00"/>
    <s v="Standard Class"/>
    <s v="AC-10660"/>
    <x v="663"/>
    <x v="0"/>
    <x v="0"/>
    <x v="104"/>
    <x v="14"/>
    <x v="451"/>
    <x v="2"/>
    <s v="OFF-PA-10002245"/>
    <x v="1"/>
    <x v="10"/>
    <x v="1343"/>
    <x v="1211"/>
    <n v="6"/>
    <n v="0"/>
    <n v="16.146000000000001"/>
    <x v="2"/>
    <x v="0"/>
  </r>
  <r>
    <n v="9448"/>
    <x v="4729"/>
    <x v="837"/>
    <d v="2019-06-03T00:00:00"/>
    <s v="Standard Class"/>
    <s v="DN-13690"/>
    <x v="35"/>
    <x v="0"/>
    <x v="0"/>
    <x v="251"/>
    <x v="26"/>
    <x v="311"/>
    <x v="2"/>
    <s v="FUR-FU-10003664"/>
    <x v="0"/>
    <x v="5"/>
    <x v="35"/>
    <x v="5909"/>
    <n v="5"/>
    <n v="0"/>
    <n v="138.41699999999997"/>
    <x v="2"/>
    <x v="0"/>
  </r>
  <r>
    <n v="9449"/>
    <x v="4730"/>
    <x v="42"/>
    <d v="2018-09-23T00:00:00"/>
    <s v="Standard Class"/>
    <s v="CC-12430"/>
    <x v="254"/>
    <x v="2"/>
    <x v="0"/>
    <x v="252"/>
    <x v="4"/>
    <x v="485"/>
    <x v="1"/>
    <s v="OFF-LA-10002195"/>
    <x v="1"/>
    <x v="2"/>
    <x v="1028"/>
    <x v="5910"/>
    <n v="4"/>
    <n v="0"/>
    <n v="5.9135999999999997"/>
    <x v="1"/>
    <x v="0"/>
  </r>
  <r>
    <n v="9450"/>
    <x v="4731"/>
    <x v="78"/>
    <d v="2016-09-13T00:00:00"/>
    <s v="Standard Class"/>
    <s v="TS-21340"/>
    <x v="358"/>
    <x v="0"/>
    <x v="0"/>
    <x v="8"/>
    <x v="1"/>
    <x v="9"/>
    <x v="1"/>
    <s v="OFF-BI-10000822"/>
    <x v="1"/>
    <x v="8"/>
    <x v="967"/>
    <x v="5911"/>
    <n v="2"/>
    <n v="0.2"/>
    <n v="3.0127999999999995"/>
    <x v="1"/>
    <x v="0"/>
  </r>
  <r>
    <n v="9451"/>
    <x v="4732"/>
    <x v="95"/>
    <d v="2019-06-07T00:00:00"/>
    <s v="Standard Class"/>
    <s v="MO-17800"/>
    <x v="246"/>
    <x v="2"/>
    <x v="0"/>
    <x v="258"/>
    <x v="4"/>
    <x v="320"/>
    <x v="1"/>
    <s v="OFF-ST-10004963"/>
    <x v="1"/>
    <x v="4"/>
    <x v="465"/>
    <x v="5912"/>
    <n v="9"/>
    <n v="0"/>
    <n v="5.4503999999999913"/>
    <x v="1"/>
    <x v="0"/>
  </r>
  <r>
    <n v="9452"/>
    <x v="4733"/>
    <x v="694"/>
    <d v="2017-10-05T00:00:00"/>
    <s v="Standard Class"/>
    <s v="RP-19855"/>
    <x v="532"/>
    <x v="1"/>
    <x v="0"/>
    <x v="1"/>
    <x v="1"/>
    <x v="3"/>
    <x v="1"/>
    <s v="OFF-AP-10002495"/>
    <x v="1"/>
    <x v="9"/>
    <x v="1084"/>
    <x v="5913"/>
    <n v="3"/>
    <n v="0"/>
    <n v="55.844999999999985"/>
    <x v="1"/>
    <x v="0"/>
  </r>
  <r>
    <n v="9453"/>
    <x v="4733"/>
    <x v="694"/>
    <d v="2017-10-05T00:00:00"/>
    <s v="Standard Class"/>
    <s v="RP-19855"/>
    <x v="532"/>
    <x v="1"/>
    <x v="0"/>
    <x v="1"/>
    <x v="1"/>
    <x v="3"/>
    <x v="1"/>
    <s v="OFF-BI-10004001"/>
    <x v="1"/>
    <x v="8"/>
    <x v="818"/>
    <x v="5914"/>
    <n v="6"/>
    <n v="0.2"/>
    <n v="26.582399999999986"/>
    <x v="1"/>
    <x v="0"/>
  </r>
  <r>
    <n v="9454"/>
    <x v="4733"/>
    <x v="694"/>
    <d v="2017-10-05T00:00:00"/>
    <s v="Standard Class"/>
    <s v="RP-19855"/>
    <x v="532"/>
    <x v="1"/>
    <x v="0"/>
    <x v="1"/>
    <x v="1"/>
    <x v="3"/>
    <x v="1"/>
    <s v="OFF-SU-10004884"/>
    <x v="1"/>
    <x v="14"/>
    <x v="1789"/>
    <x v="5915"/>
    <n v="3"/>
    <n v="0"/>
    <n v="13.685099999999995"/>
    <x v="1"/>
    <x v="0"/>
  </r>
  <r>
    <n v="9455"/>
    <x v="4733"/>
    <x v="694"/>
    <d v="2017-10-05T00:00:00"/>
    <s v="Standard Class"/>
    <s v="RP-19855"/>
    <x v="532"/>
    <x v="1"/>
    <x v="0"/>
    <x v="1"/>
    <x v="1"/>
    <x v="3"/>
    <x v="1"/>
    <s v="TEC-PH-10003555"/>
    <x v="2"/>
    <x v="7"/>
    <x v="462"/>
    <x v="2862"/>
    <n v="2"/>
    <n v="0.2"/>
    <n v="-8.2763999999999971"/>
    <x v="1"/>
    <x v="0"/>
  </r>
  <r>
    <n v="9456"/>
    <x v="4734"/>
    <x v="950"/>
    <d v="2018-06-19T00:00:00"/>
    <s v="Second Class"/>
    <s v="JL-15175"/>
    <x v="311"/>
    <x v="2"/>
    <x v="0"/>
    <x v="346"/>
    <x v="18"/>
    <x v="427"/>
    <x v="0"/>
    <s v="TEC-MA-10003493"/>
    <x v="2"/>
    <x v="15"/>
    <x v="1843"/>
    <x v="5916"/>
    <n v="1"/>
    <n v="0.5"/>
    <n v="-1.8294999999999959"/>
    <x v="0"/>
    <x v="0"/>
  </r>
  <r>
    <n v="9457"/>
    <x v="4735"/>
    <x v="837"/>
    <d v="2019-06-03T00:00:00"/>
    <s v="Standard Class"/>
    <s v="BW-11110"/>
    <x v="308"/>
    <x v="1"/>
    <x v="0"/>
    <x v="247"/>
    <x v="3"/>
    <x v="306"/>
    <x v="0"/>
    <s v="TEC-AC-10002380"/>
    <x v="2"/>
    <x v="11"/>
    <x v="1844"/>
    <x v="5917"/>
    <n v="3"/>
    <n v="0.2"/>
    <n v="0.33989999999999654"/>
    <x v="0"/>
    <x v="0"/>
  </r>
  <r>
    <n v="9458"/>
    <x v="4735"/>
    <x v="837"/>
    <d v="2019-06-03T00:00:00"/>
    <s v="Standard Class"/>
    <s v="BW-11110"/>
    <x v="308"/>
    <x v="1"/>
    <x v="0"/>
    <x v="247"/>
    <x v="3"/>
    <x v="306"/>
    <x v="0"/>
    <s v="OFF-BI-10004209"/>
    <x v="1"/>
    <x v="8"/>
    <x v="1215"/>
    <x v="5918"/>
    <n v="5"/>
    <n v="0.7"/>
    <n v="-10.050000000000001"/>
    <x v="0"/>
    <x v="0"/>
  </r>
  <r>
    <n v="9459"/>
    <x v="4736"/>
    <x v="1148"/>
    <d v="2016-10-14T00:00:00"/>
    <s v="Standard Class"/>
    <s v="SJ-20500"/>
    <x v="81"/>
    <x v="0"/>
    <x v="0"/>
    <x v="8"/>
    <x v="1"/>
    <x v="34"/>
    <x v="1"/>
    <s v="OFF-AR-10002135"/>
    <x v="1"/>
    <x v="6"/>
    <x v="281"/>
    <x v="5919"/>
    <n v="3"/>
    <n v="0"/>
    <n v="41.933999999999983"/>
    <x v="1"/>
    <x v="0"/>
  </r>
  <r>
    <n v="9460"/>
    <x v="4736"/>
    <x v="1148"/>
    <d v="2016-10-14T00:00:00"/>
    <s v="Standard Class"/>
    <s v="SJ-20500"/>
    <x v="81"/>
    <x v="0"/>
    <x v="0"/>
    <x v="8"/>
    <x v="1"/>
    <x v="34"/>
    <x v="1"/>
    <s v="TEC-PH-10002583"/>
    <x v="2"/>
    <x v="7"/>
    <x v="1717"/>
    <x v="314"/>
    <n v="1"/>
    <n v="0.2"/>
    <n v="-2.9985000000000022"/>
    <x v="1"/>
    <x v="0"/>
  </r>
  <r>
    <n v="9461"/>
    <x v="4737"/>
    <x v="664"/>
    <d v="2016-11-22T00:00:00"/>
    <s v="Second Class"/>
    <s v="FG-14260"/>
    <x v="435"/>
    <x v="2"/>
    <x v="0"/>
    <x v="20"/>
    <x v="15"/>
    <x v="23"/>
    <x v="3"/>
    <s v="OFF-PA-10003591"/>
    <x v="1"/>
    <x v="10"/>
    <x v="693"/>
    <x v="805"/>
    <n v="3"/>
    <n v="0"/>
    <n v="17.22"/>
    <x v="2"/>
    <x v="0"/>
  </r>
  <r>
    <n v="9462"/>
    <x v="4738"/>
    <x v="538"/>
    <d v="2016-10-24T00:00:00"/>
    <s v="Standard Class"/>
    <s v="EH-14125"/>
    <x v="258"/>
    <x v="2"/>
    <x v="0"/>
    <x v="80"/>
    <x v="1"/>
    <x v="467"/>
    <x v="1"/>
    <s v="TEC-PH-10004922"/>
    <x v="2"/>
    <x v="7"/>
    <x v="1076"/>
    <x v="5920"/>
    <n v="6"/>
    <n v="0.2"/>
    <n v="20.097000000000008"/>
    <x v="1"/>
    <x v="0"/>
  </r>
  <r>
    <n v="9463"/>
    <x v="4739"/>
    <x v="920"/>
    <d v="2019-11-30T00:00:00"/>
    <s v="Second Class"/>
    <s v="BS-11590"/>
    <x v="29"/>
    <x v="1"/>
    <x v="0"/>
    <x v="103"/>
    <x v="0"/>
    <x v="175"/>
    <x v="0"/>
    <s v="FUR-CH-10001854"/>
    <x v="0"/>
    <x v="1"/>
    <x v="1119"/>
    <x v="4391"/>
    <n v="2"/>
    <n v="0"/>
    <n v="168.47040000000004"/>
    <x v="0"/>
    <x v="0"/>
  </r>
  <r>
    <n v="9464"/>
    <x v="4740"/>
    <x v="1219"/>
    <d v="2016-03-03T00:00:00"/>
    <s v="First Class"/>
    <s v="JS-16030"/>
    <x v="559"/>
    <x v="0"/>
    <x v="0"/>
    <x v="38"/>
    <x v="24"/>
    <x v="47"/>
    <x v="3"/>
    <s v="OFF-AR-10003560"/>
    <x v="1"/>
    <x v="6"/>
    <x v="487"/>
    <x v="530"/>
    <n v="4"/>
    <n v="0.2"/>
    <n v="3.4047999999999981"/>
    <x v="2"/>
    <x v="0"/>
  </r>
  <r>
    <n v="9465"/>
    <x v="4741"/>
    <x v="1059"/>
    <d v="2016-12-25T00:00:00"/>
    <s v="Standard Class"/>
    <s v="JC-15775"/>
    <x v="547"/>
    <x v="0"/>
    <x v="0"/>
    <x v="46"/>
    <x v="13"/>
    <x v="284"/>
    <x v="3"/>
    <s v="OFF-LA-10004409"/>
    <x v="1"/>
    <x v="2"/>
    <x v="1559"/>
    <x v="1315"/>
    <n v="6"/>
    <n v="0"/>
    <n v="7.9487999999999985"/>
    <x v="2"/>
    <x v="0"/>
  </r>
  <r>
    <n v="9466"/>
    <x v="4742"/>
    <x v="258"/>
    <d v="2018-11-23T00:00:00"/>
    <s v="Standard Class"/>
    <s v="JM-15265"/>
    <x v="25"/>
    <x v="1"/>
    <x v="0"/>
    <x v="4"/>
    <x v="4"/>
    <x v="60"/>
    <x v="1"/>
    <s v="FUR-FU-10000448"/>
    <x v="0"/>
    <x v="5"/>
    <x v="469"/>
    <x v="5795"/>
    <n v="2"/>
    <n v="0"/>
    <n v="1.597999999999999"/>
    <x v="1"/>
    <x v="0"/>
  </r>
  <r>
    <n v="9467"/>
    <x v="4743"/>
    <x v="60"/>
    <d v="2019-11-10T00:00:00"/>
    <s v="Second Class"/>
    <s v="CD-12280"/>
    <x v="512"/>
    <x v="0"/>
    <x v="0"/>
    <x v="20"/>
    <x v="15"/>
    <x v="23"/>
    <x v="3"/>
    <s v="OFF-BI-10002735"/>
    <x v="1"/>
    <x v="8"/>
    <x v="142"/>
    <x v="5921"/>
    <n v="6"/>
    <n v="0.2"/>
    <n v="55.582200000000007"/>
    <x v="2"/>
    <x v="0"/>
  </r>
  <r>
    <n v="9468"/>
    <x v="4743"/>
    <x v="60"/>
    <d v="2019-11-10T00:00:00"/>
    <s v="Second Class"/>
    <s v="CD-12280"/>
    <x v="512"/>
    <x v="0"/>
    <x v="0"/>
    <x v="20"/>
    <x v="15"/>
    <x v="23"/>
    <x v="3"/>
    <s v="FUR-TA-10003469"/>
    <x v="0"/>
    <x v="3"/>
    <x v="1573"/>
    <x v="4365"/>
    <n v="2"/>
    <n v="0.4"/>
    <n v="-66.599999999999994"/>
    <x v="2"/>
    <x v="0"/>
  </r>
  <r>
    <n v="9469"/>
    <x v="4743"/>
    <x v="60"/>
    <d v="2019-11-10T00:00:00"/>
    <s v="Second Class"/>
    <s v="CD-12280"/>
    <x v="512"/>
    <x v="0"/>
    <x v="0"/>
    <x v="20"/>
    <x v="15"/>
    <x v="23"/>
    <x v="3"/>
    <s v="OFF-PA-10001870"/>
    <x v="1"/>
    <x v="10"/>
    <x v="680"/>
    <x v="91"/>
    <n v="2"/>
    <n v="0"/>
    <n v="6.2208000000000006"/>
    <x v="2"/>
    <x v="0"/>
  </r>
  <r>
    <n v="9470"/>
    <x v="4743"/>
    <x v="60"/>
    <d v="2019-11-10T00:00:00"/>
    <s v="Second Class"/>
    <s v="CD-12280"/>
    <x v="512"/>
    <x v="0"/>
    <x v="0"/>
    <x v="20"/>
    <x v="15"/>
    <x v="23"/>
    <x v="3"/>
    <s v="OFF-PA-10004071"/>
    <x v="1"/>
    <x v="10"/>
    <x v="417"/>
    <x v="168"/>
    <n v="2"/>
    <n v="0"/>
    <n v="53.260799999999996"/>
    <x v="2"/>
    <x v="0"/>
  </r>
  <r>
    <n v="9471"/>
    <x v="4743"/>
    <x v="60"/>
    <d v="2019-11-10T00:00:00"/>
    <s v="Second Class"/>
    <s v="CD-12280"/>
    <x v="512"/>
    <x v="0"/>
    <x v="0"/>
    <x v="20"/>
    <x v="15"/>
    <x v="23"/>
    <x v="3"/>
    <s v="TEC-PH-10001448"/>
    <x v="2"/>
    <x v="7"/>
    <x v="141"/>
    <x v="2622"/>
    <n v="2"/>
    <n v="0"/>
    <n v="3.9991999999999877"/>
    <x v="2"/>
    <x v="0"/>
  </r>
  <r>
    <n v="9472"/>
    <x v="4743"/>
    <x v="60"/>
    <d v="2019-11-10T00:00:00"/>
    <s v="Second Class"/>
    <s v="CD-12280"/>
    <x v="512"/>
    <x v="0"/>
    <x v="0"/>
    <x v="20"/>
    <x v="15"/>
    <x v="23"/>
    <x v="3"/>
    <s v="OFF-BI-10002706"/>
    <x v="1"/>
    <x v="8"/>
    <x v="276"/>
    <x v="5872"/>
    <n v="1"/>
    <n v="0.2"/>
    <n v="3.7127999999999997"/>
    <x v="2"/>
    <x v="0"/>
  </r>
  <r>
    <n v="9473"/>
    <x v="4743"/>
    <x v="60"/>
    <d v="2019-11-10T00:00:00"/>
    <s v="Second Class"/>
    <s v="CD-12280"/>
    <x v="512"/>
    <x v="0"/>
    <x v="0"/>
    <x v="20"/>
    <x v="15"/>
    <x v="23"/>
    <x v="3"/>
    <s v="FUR-CH-10004875"/>
    <x v="0"/>
    <x v="1"/>
    <x v="1445"/>
    <x v="5922"/>
    <n v="2"/>
    <n v="0.1"/>
    <n v="24.2012"/>
    <x v="2"/>
    <x v="0"/>
  </r>
  <r>
    <n v="9474"/>
    <x v="4743"/>
    <x v="60"/>
    <d v="2019-11-10T00:00:00"/>
    <s v="Second Class"/>
    <s v="CD-12280"/>
    <x v="512"/>
    <x v="0"/>
    <x v="0"/>
    <x v="20"/>
    <x v="15"/>
    <x v="23"/>
    <x v="3"/>
    <s v="FUR-FU-10004245"/>
    <x v="0"/>
    <x v="5"/>
    <x v="1747"/>
    <x v="5923"/>
    <n v="5"/>
    <n v="0"/>
    <n v="38.532000000000004"/>
    <x v="2"/>
    <x v="0"/>
  </r>
  <r>
    <n v="9475"/>
    <x v="4744"/>
    <x v="70"/>
    <d v="2017-06-05T00:00:00"/>
    <s v="Second Class"/>
    <s v="JM-15265"/>
    <x v="25"/>
    <x v="1"/>
    <x v="0"/>
    <x v="22"/>
    <x v="10"/>
    <x v="155"/>
    <x v="2"/>
    <s v="OFF-LA-10000443"/>
    <x v="1"/>
    <x v="2"/>
    <x v="1127"/>
    <x v="2184"/>
    <n v="2"/>
    <n v="0.2"/>
    <n v="1.9925999999999999"/>
    <x v="2"/>
    <x v="0"/>
  </r>
  <r>
    <n v="9476"/>
    <x v="4744"/>
    <x v="70"/>
    <d v="2017-06-05T00:00:00"/>
    <s v="Second Class"/>
    <s v="JM-15265"/>
    <x v="25"/>
    <x v="1"/>
    <x v="0"/>
    <x v="22"/>
    <x v="10"/>
    <x v="155"/>
    <x v="2"/>
    <s v="OFF-PA-10001125"/>
    <x v="1"/>
    <x v="10"/>
    <x v="1021"/>
    <x v="4259"/>
    <n v="7"/>
    <n v="0.2"/>
    <n v="54.214999999999982"/>
    <x v="2"/>
    <x v="0"/>
  </r>
  <r>
    <n v="9477"/>
    <x v="4744"/>
    <x v="70"/>
    <d v="2017-06-05T00:00:00"/>
    <s v="Second Class"/>
    <s v="JM-15265"/>
    <x v="25"/>
    <x v="1"/>
    <x v="0"/>
    <x v="22"/>
    <x v="10"/>
    <x v="155"/>
    <x v="2"/>
    <s v="FUR-FU-10002703"/>
    <x v="0"/>
    <x v="5"/>
    <x v="1525"/>
    <x v="5924"/>
    <n v="2"/>
    <n v="0.6"/>
    <n v="-61.872"/>
    <x v="2"/>
    <x v="0"/>
  </r>
  <r>
    <n v="9478"/>
    <x v="4744"/>
    <x v="70"/>
    <d v="2017-06-05T00:00:00"/>
    <s v="Second Class"/>
    <s v="JM-15265"/>
    <x v="25"/>
    <x v="1"/>
    <x v="0"/>
    <x v="22"/>
    <x v="10"/>
    <x v="155"/>
    <x v="2"/>
    <s v="OFF-BI-10004364"/>
    <x v="1"/>
    <x v="8"/>
    <x v="305"/>
    <x v="3019"/>
    <n v="3"/>
    <n v="0.8"/>
    <n v="-6.2370000000000019"/>
    <x v="2"/>
    <x v="0"/>
  </r>
  <r>
    <n v="9479"/>
    <x v="4745"/>
    <x v="557"/>
    <d v="2016-09-14T00:00:00"/>
    <s v="Standard Class"/>
    <s v="SS-20410"/>
    <x v="757"/>
    <x v="0"/>
    <x v="0"/>
    <x v="524"/>
    <x v="10"/>
    <x v="621"/>
    <x v="2"/>
    <s v="OFF-FA-10000936"/>
    <x v="1"/>
    <x v="13"/>
    <x v="1307"/>
    <x v="5925"/>
    <n v="5"/>
    <n v="0.2"/>
    <n v="4.1124999999999998"/>
    <x v="2"/>
    <x v="0"/>
  </r>
  <r>
    <n v="9480"/>
    <x v="4745"/>
    <x v="557"/>
    <d v="2016-09-14T00:00:00"/>
    <s v="Standard Class"/>
    <s v="SS-20410"/>
    <x v="757"/>
    <x v="0"/>
    <x v="0"/>
    <x v="524"/>
    <x v="10"/>
    <x v="621"/>
    <x v="2"/>
    <s v="OFF-BI-10001249"/>
    <x v="1"/>
    <x v="8"/>
    <x v="1191"/>
    <x v="5926"/>
    <n v="3"/>
    <n v="0.8"/>
    <n v="-6.5076000000000018"/>
    <x v="2"/>
    <x v="0"/>
  </r>
  <r>
    <n v="9481"/>
    <x v="4745"/>
    <x v="557"/>
    <d v="2016-09-14T00:00:00"/>
    <s v="Standard Class"/>
    <s v="SS-20410"/>
    <x v="757"/>
    <x v="0"/>
    <x v="0"/>
    <x v="524"/>
    <x v="10"/>
    <x v="621"/>
    <x v="2"/>
    <s v="OFF-BI-10004632"/>
    <x v="1"/>
    <x v="8"/>
    <x v="569"/>
    <x v="5927"/>
    <n v="5"/>
    <n v="0.8"/>
    <n v="-533.73250000000007"/>
    <x v="2"/>
    <x v="0"/>
  </r>
  <r>
    <n v="9482"/>
    <x v="4746"/>
    <x v="44"/>
    <d v="2019-11-12T00:00:00"/>
    <s v="Standard Class"/>
    <s v="HG-14845"/>
    <x v="668"/>
    <x v="0"/>
    <x v="0"/>
    <x v="61"/>
    <x v="5"/>
    <x v="77"/>
    <x v="2"/>
    <s v="OFF-ST-10000615"/>
    <x v="1"/>
    <x v="4"/>
    <x v="75"/>
    <x v="1333"/>
    <n v="2"/>
    <n v="0.2"/>
    <n v="1.8160000000000016"/>
    <x v="2"/>
    <x v="0"/>
  </r>
  <r>
    <n v="9483"/>
    <x v="4747"/>
    <x v="782"/>
    <d v="2017-06-24T00:00:00"/>
    <s v="Second Class"/>
    <s v="BC-11125"/>
    <x v="604"/>
    <x v="2"/>
    <x v="0"/>
    <x v="10"/>
    <x v="9"/>
    <x v="63"/>
    <x v="3"/>
    <s v="TEC-AC-10001838"/>
    <x v="2"/>
    <x v="11"/>
    <x v="651"/>
    <x v="4570"/>
    <n v="2"/>
    <n v="0.2"/>
    <n v="91.995400000000018"/>
    <x v="2"/>
    <x v="0"/>
  </r>
  <r>
    <n v="9484"/>
    <x v="4748"/>
    <x v="192"/>
    <d v="2016-07-28T00:00:00"/>
    <s v="Standard Class"/>
    <s v="AB-10255"/>
    <x v="437"/>
    <x v="2"/>
    <x v="0"/>
    <x v="1"/>
    <x v="1"/>
    <x v="141"/>
    <x v="1"/>
    <s v="OFF-AR-10004757"/>
    <x v="1"/>
    <x v="6"/>
    <x v="346"/>
    <x v="1209"/>
    <n v="6"/>
    <n v="0"/>
    <n v="6.4943999999999988"/>
    <x v="1"/>
    <x v="0"/>
  </r>
  <r>
    <n v="9485"/>
    <x v="4749"/>
    <x v="499"/>
    <d v="2018-12-04T00:00:00"/>
    <s v="Second Class"/>
    <s v="MY-18295"/>
    <x v="501"/>
    <x v="1"/>
    <x v="0"/>
    <x v="12"/>
    <x v="5"/>
    <x v="66"/>
    <x v="2"/>
    <s v="FUR-BO-10003893"/>
    <x v="0"/>
    <x v="0"/>
    <x v="1674"/>
    <x v="5928"/>
    <n v="10"/>
    <n v="0.32"/>
    <n v="-137.97600000000008"/>
    <x v="2"/>
    <x v="0"/>
  </r>
  <r>
    <n v="9486"/>
    <x v="4749"/>
    <x v="499"/>
    <d v="2018-12-04T00:00:00"/>
    <s v="Second Class"/>
    <s v="MY-18295"/>
    <x v="501"/>
    <x v="1"/>
    <x v="0"/>
    <x v="12"/>
    <x v="5"/>
    <x v="66"/>
    <x v="2"/>
    <s v="OFF-PA-10003893"/>
    <x v="1"/>
    <x v="10"/>
    <x v="1105"/>
    <x v="2791"/>
    <n v="9"/>
    <n v="0.2"/>
    <n v="9.6299999999999955"/>
    <x v="2"/>
    <x v="0"/>
  </r>
  <r>
    <n v="9487"/>
    <x v="4750"/>
    <x v="386"/>
    <d v="2019-10-12T00:00:00"/>
    <s v="Same Day"/>
    <s v="NF-18385"/>
    <x v="173"/>
    <x v="0"/>
    <x v="0"/>
    <x v="320"/>
    <x v="48"/>
    <x v="594"/>
    <x v="3"/>
    <s v="FUR-TA-10001932"/>
    <x v="0"/>
    <x v="3"/>
    <x v="848"/>
    <x v="5929"/>
    <n v="3"/>
    <n v="0.3"/>
    <n v="-76.953599999999994"/>
    <x v="2"/>
    <x v="0"/>
  </r>
  <r>
    <n v="9488"/>
    <x v="4751"/>
    <x v="157"/>
    <d v="2019-12-13T00:00:00"/>
    <s v="First Class"/>
    <s v="NB-18655"/>
    <x v="240"/>
    <x v="1"/>
    <x v="0"/>
    <x v="267"/>
    <x v="30"/>
    <x v="334"/>
    <x v="3"/>
    <s v="OFF-FA-10001561"/>
    <x v="1"/>
    <x v="13"/>
    <x v="839"/>
    <x v="2630"/>
    <n v="3"/>
    <n v="0"/>
    <n v="2.1581999999999999"/>
    <x v="2"/>
    <x v="0"/>
  </r>
  <r>
    <n v="9489"/>
    <x v="4752"/>
    <x v="486"/>
    <d v="2017-10-04T00:00:00"/>
    <s v="First Class"/>
    <s v="EM-13960"/>
    <x v="75"/>
    <x v="0"/>
    <x v="0"/>
    <x v="32"/>
    <x v="21"/>
    <x v="40"/>
    <x v="1"/>
    <s v="TEC-PH-10001817"/>
    <x v="2"/>
    <x v="7"/>
    <x v="1106"/>
    <x v="5930"/>
    <n v="2"/>
    <n v="0.2"/>
    <n v="50.120000000000033"/>
    <x v="1"/>
    <x v="0"/>
  </r>
  <r>
    <n v="9490"/>
    <x v="4753"/>
    <x v="1220"/>
    <d v="2018-08-11T00:00:00"/>
    <s v="Standard Class"/>
    <s v="MF-17665"/>
    <x v="716"/>
    <x v="1"/>
    <x v="0"/>
    <x v="114"/>
    <x v="19"/>
    <x v="363"/>
    <x v="0"/>
    <s v="OFF-AR-10000538"/>
    <x v="1"/>
    <x v="6"/>
    <x v="1254"/>
    <x v="5931"/>
    <n v="7"/>
    <n v="0"/>
    <n v="59.114999999999981"/>
    <x v="0"/>
    <x v="0"/>
  </r>
  <r>
    <n v="9491"/>
    <x v="4754"/>
    <x v="1032"/>
    <d v="2019-01-07T00:00:00"/>
    <s v="Standard Class"/>
    <s v="CM-12385"/>
    <x v="200"/>
    <x v="0"/>
    <x v="0"/>
    <x v="8"/>
    <x v="1"/>
    <x v="94"/>
    <x v="1"/>
    <s v="OFF-BI-10004584"/>
    <x v="1"/>
    <x v="8"/>
    <x v="383"/>
    <x v="5932"/>
    <n v="8"/>
    <n v="0.2"/>
    <n v="682.5168000000001"/>
    <x v="1"/>
    <x v="0"/>
  </r>
  <r>
    <n v="9492"/>
    <x v="4754"/>
    <x v="1032"/>
    <d v="2019-01-07T00:00:00"/>
    <s v="Standard Class"/>
    <s v="CM-12385"/>
    <x v="200"/>
    <x v="0"/>
    <x v="0"/>
    <x v="8"/>
    <x v="1"/>
    <x v="94"/>
    <x v="1"/>
    <s v="OFF-AR-10000817"/>
    <x v="1"/>
    <x v="6"/>
    <x v="1264"/>
    <x v="5933"/>
    <n v="3"/>
    <n v="0"/>
    <n v="3.1007999999999996"/>
    <x v="1"/>
    <x v="0"/>
  </r>
  <r>
    <n v="9493"/>
    <x v="4755"/>
    <x v="659"/>
    <d v="2019-11-07T00:00:00"/>
    <s v="Same Day"/>
    <s v="EC-14050"/>
    <x v="685"/>
    <x v="0"/>
    <x v="0"/>
    <x v="268"/>
    <x v="26"/>
    <x v="335"/>
    <x v="2"/>
    <s v="OFF-BI-10000756"/>
    <x v="1"/>
    <x v="8"/>
    <x v="15"/>
    <x v="5934"/>
    <n v="9"/>
    <n v="0"/>
    <n v="19.080000000000002"/>
    <x v="2"/>
    <x v="0"/>
  </r>
  <r>
    <n v="9494"/>
    <x v="4756"/>
    <x v="835"/>
    <d v="2018-01-08T00:00:00"/>
    <s v="Standard Class"/>
    <s v="BO-11350"/>
    <x v="635"/>
    <x v="1"/>
    <x v="0"/>
    <x v="387"/>
    <x v="26"/>
    <x v="472"/>
    <x v="2"/>
    <s v="FUR-TA-10000617"/>
    <x v="0"/>
    <x v="3"/>
    <x v="342"/>
    <x v="5935"/>
    <n v="7"/>
    <n v="0"/>
    <n v="350.42700000000002"/>
    <x v="2"/>
    <x v="0"/>
  </r>
  <r>
    <n v="9495"/>
    <x v="4756"/>
    <x v="835"/>
    <d v="2018-01-08T00:00:00"/>
    <s v="Standard Class"/>
    <s v="BO-11350"/>
    <x v="635"/>
    <x v="1"/>
    <x v="0"/>
    <x v="387"/>
    <x v="26"/>
    <x v="472"/>
    <x v="2"/>
    <s v="OFF-BI-10004364"/>
    <x v="1"/>
    <x v="8"/>
    <x v="305"/>
    <x v="5516"/>
    <n v="2"/>
    <n v="0"/>
    <n v="5.3460000000000001"/>
    <x v="2"/>
    <x v="0"/>
  </r>
  <r>
    <n v="9496"/>
    <x v="4757"/>
    <x v="536"/>
    <d v="2018-05-16T00:00:00"/>
    <s v="Standard Class"/>
    <s v="VM-21835"/>
    <x v="718"/>
    <x v="0"/>
    <x v="0"/>
    <x v="133"/>
    <x v="1"/>
    <x v="168"/>
    <x v="1"/>
    <s v="TEC-AC-10004518"/>
    <x v="2"/>
    <x v="11"/>
    <x v="1812"/>
    <x v="5253"/>
    <n v="6"/>
    <n v="0"/>
    <n v="46.800000000000004"/>
    <x v="1"/>
    <x v="0"/>
  </r>
  <r>
    <n v="9497"/>
    <x v="4757"/>
    <x v="536"/>
    <d v="2018-05-16T00:00:00"/>
    <s v="Standard Class"/>
    <s v="VM-21835"/>
    <x v="718"/>
    <x v="0"/>
    <x v="0"/>
    <x v="133"/>
    <x v="1"/>
    <x v="168"/>
    <x v="1"/>
    <s v="OFF-AP-10002222"/>
    <x v="1"/>
    <x v="9"/>
    <x v="360"/>
    <x v="1313"/>
    <n v="1"/>
    <n v="0"/>
    <n v="2.3409000000000004"/>
    <x v="1"/>
    <x v="0"/>
  </r>
  <r>
    <n v="9498"/>
    <x v="4758"/>
    <x v="60"/>
    <d v="2019-11-07T00:00:00"/>
    <s v="First Class"/>
    <s v="AB-10060"/>
    <x v="144"/>
    <x v="2"/>
    <x v="0"/>
    <x v="382"/>
    <x v="14"/>
    <x v="466"/>
    <x v="2"/>
    <s v="OFF-PA-10002615"/>
    <x v="1"/>
    <x v="10"/>
    <x v="250"/>
    <x v="5936"/>
    <n v="1"/>
    <n v="0"/>
    <n v="2.0286"/>
    <x v="2"/>
    <x v="0"/>
  </r>
  <r>
    <n v="9499"/>
    <x v="4758"/>
    <x v="60"/>
    <d v="2019-11-07T00:00:00"/>
    <s v="First Class"/>
    <s v="AB-10060"/>
    <x v="144"/>
    <x v="2"/>
    <x v="0"/>
    <x v="382"/>
    <x v="14"/>
    <x v="466"/>
    <x v="2"/>
    <s v="OFF-PA-10000565"/>
    <x v="1"/>
    <x v="10"/>
    <x v="33"/>
    <x v="3856"/>
    <n v="3"/>
    <n v="0"/>
    <n v="82.290599999999998"/>
    <x v="2"/>
    <x v="0"/>
  </r>
  <r>
    <n v="9500"/>
    <x v="4758"/>
    <x v="60"/>
    <d v="2019-11-07T00:00:00"/>
    <s v="First Class"/>
    <s v="AB-10060"/>
    <x v="144"/>
    <x v="2"/>
    <x v="0"/>
    <x v="382"/>
    <x v="14"/>
    <x v="466"/>
    <x v="2"/>
    <s v="OFF-PA-10003673"/>
    <x v="1"/>
    <x v="10"/>
    <x v="980"/>
    <x v="766"/>
    <n v="10"/>
    <n v="0"/>
    <n v="31.187999999999999"/>
    <x v="2"/>
    <x v="0"/>
  </r>
  <r>
    <n v="9501"/>
    <x v="4759"/>
    <x v="439"/>
    <d v="2018-05-30T00:00:00"/>
    <s v="Standard Class"/>
    <s v="CM-12235"/>
    <x v="632"/>
    <x v="0"/>
    <x v="0"/>
    <x v="158"/>
    <x v="6"/>
    <x v="201"/>
    <x v="2"/>
    <s v="FUR-FU-10002088"/>
    <x v="0"/>
    <x v="5"/>
    <x v="1093"/>
    <x v="5937"/>
    <n v="3"/>
    <n v="0"/>
    <n v="11.314800000000002"/>
    <x v="2"/>
    <x v="0"/>
  </r>
  <r>
    <n v="9502"/>
    <x v="4760"/>
    <x v="312"/>
    <d v="2017-11-24T00:00:00"/>
    <s v="Standard Class"/>
    <s v="KW-16570"/>
    <x v="608"/>
    <x v="0"/>
    <x v="0"/>
    <x v="8"/>
    <x v="1"/>
    <x v="9"/>
    <x v="1"/>
    <s v="FUR-FU-10001546"/>
    <x v="0"/>
    <x v="5"/>
    <x v="1432"/>
    <x v="4674"/>
    <n v="3"/>
    <n v="0"/>
    <n v="8.01"/>
    <x v="1"/>
    <x v="0"/>
  </r>
  <r>
    <n v="9503"/>
    <x v="4761"/>
    <x v="183"/>
    <d v="2018-04-29T00:00:00"/>
    <s v="Standard Class"/>
    <s v="MM-17920"/>
    <x v="462"/>
    <x v="0"/>
    <x v="0"/>
    <x v="410"/>
    <x v="15"/>
    <x v="497"/>
    <x v="3"/>
    <s v="OFF-AR-10000614"/>
    <x v="1"/>
    <x v="6"/>
    <x v="1731"/>
    <x v="5938"/>
    <n v="9"/>
    <n v="0"/>
    <n v="8.3537999999999997"/>
    <x v="2"/>
    <x v="0"/>
  </r>
  <r>
    <n v="9504"/>
    <x v="4761"/>
    <x v="183"/>
    <d v="2018-04-29T00:00:00"/>
    <s v="Standard Class"/>
    <s v="MM-17920"/>
    <x v="462"/>
    <x v="0"/>
    <x v="0"/>
    <x v="410"/>
    <x v="15"/>
    <x v="497"/>
    <x v="3"/>
    <s v="OFF-AR-10003190"/>
    <x v="1"/>
    <x v="6"/>
    <x v="649"/>
    <x v="709"/>
    <n v="1"/>
    <n v="0"/>
    <n v="0.80640000000000001"/>
    <x v="2"/>
    <x v="0"/>
  </r>
  <r>
    <n v="9505"/>
    <x v="4762"/>
    <x v="500"/>
    <d v="2018-10-18T00:00:00"/>
    <s v="Standard Class"/>
    <s v="PW-19030"/>
    <x v="463"/>
    <x v="1"/>
    <x v="0"/>
    <x v="20"/>
    <x v="15"/>
    <x v="29"/>
    <x v="3"/>
    <s v="TEC-PH-10004094"/>
    <x v="2"/>
    <x v="7"/>
    <x v="1797"/>
    <x v="5939"/>
    <n v="7"/>
    <n v="0"/>
    <n v="272.98250000000002"/>
    <x v="2"/>
    <x v="0"/>
  </r>
  <r>
    <n v="9506"/>
    <x v="4762"/>
    <x v="500"/>
    <d v="2018-10-18T00:00:00"/>
    <s v="Standard Class"/>
    <s v="PW-19030"/>
    <x v="463"/>
    <x v="1"/>
    <x v="0"/>
    <x v="20"/>
    <x v="15"/>
    <x v="29"/>
    <x v="3"/>
    <s v="OFF-PA-10001970"/>
    <x v="1"/>
    <x v="10"/>
    <x v="366"/>
    <x v="1375"/>
    <n v="2"/>
    <n v="0"/>
    <n v="54.860399999999998"/>
    <x v="2"/>
    <x v="0"/>
  </r>
  <r>
    <n v="9507"/>
    <x v="4763"/>
    <x v="267"/>
    <d v="2016-04-07T00:00:00"/>
    <s v="Second Class"/>
    <s v="RD-19900"/>
    <x v="76"/>
    <x v="0"/>
    <x v="0"/>
    <x v="363"/>
    <x v="12"/>
    <x v="445"/>
    <x v="2"/>
    <s v="OFF-AR-10002952"/>
    <x v="1"/>
    <x v="6"/>
    <x v="814"/>
    <x v="4327"/>
    <n v="2"/>
    <n v="0"/>
    <n v="7.4759999999999991"/>
    <x v="2"/>
    <x v="0"/>
  </r>
  <r>
    <n v="9508"/>
    <x v="4763"/>
    <x v="267"/>
    <d v="2016-04-07T00:00:00"/>
    <s v="Second Class"/>
    <s v="RD-19900"/>
    <x v="76"/>
    <x v="0"/>
    <x v="0"/>
    <x v="363"/>
    <x v="12"/>
    <x v="445"/>
    <x v="2"/>
    <s v="OFF-BI-10004209"/>
    <x v="1"/>
    <x v="8"/>
    <x v="1215"/>
    <x v="5940"/>
    <n v="5"/>
    <n v="0"/>
    <n v="18.089999999999996"/>
    <x v="2"/>
    <x v="0"/>
  </r>
  <r>
    <n v="9509"/>
    <x v="4763"/>
    <x v="267"/>
    <d v="2016-04-07T00:00:00"/>
    <s v="Second Class"/>
    <s v="RD-19900"/>
    <x v="76"/>
    <x v="0"/>
    <x v="0"/>
    <x v="363"/>
    <x v="12"/>
    <x v="445"/>
    <x v="2"/>
    <s v="OFF-AR-10004685"/>
    <x v="1"/>
    <x v="6"/>
    <x v="183"/>
    <x v="4808"/>
    <n v="3"/>
    <n v="0"/>
    <n v="4.5836999999999994"/>
    <x v="2"/>
    <x v="0"/>
  </r>
  <r>
    <n v="9510"/>
    <x v="4763"/>
    <x v="267"/>
    <d v="2016-04-07T00:00:00"/>
    <s v="Second Class"/>
    <s v="RD-19900"/>
    <x v="76"/>
    <x v="0"/>
    <x v="0"/>
    <x v="363"/>
    <x v="12"/>
    <x v="445"/>
    <x v="2"/>
    <s v="OFF-ST-10000991"/>
    <x v="1"/>
    <x v="4"/>
    <x v="157"/>
    <x v="5941"/>
    <n v="6"/>
    <n v="0"/>
    <n v="20.694600000000008"/>
    <x v="2"/>
    <x v="0"/>
  </r>
  <r>
    <n v="9511"/>
    <x v="4764"/>
    <x v="876"/>
    <d v="2018-08-11T00:00:00"/>
    <s v="Standard Class"/>
    <s v="LM-17065"/>
    <x v="215"/>
    <x v="0"/>
    <x v="0"/>
    <x v="20"/>
    <x v="15"/>
    <x v="23"/>
    <x v="3"/>
    <s v="OFF-AR-10002399"/>
    <x v="1"/>
    <x v="6"/>
    <x v="319"/>
    <x v="3747"/>
    <n v="9"/>
    <n v="0"/>
    <n v="15.7194"/>
    <x v="2"/>
    <x v="0"/>
  </r>
  <r>
    <n v="9512"/>
    <x v="4765"/>
    <x v="637"/>
    <d v="2016-12-16T00:00:00"/>
    <s v="First Class"/>
    <s v="CS-11845"/>
    <x v="688"/>
    <x v="1"/>
    <x v="0"/>
    <x v="22"/>
    <x v="10"/>
    <x v="36"/>
    <x v="2"/>
    <s v="OFF-BI-10002353"/>
    <x v="1"/>
    <x v="8"/>
    <x v="1077"/>
    <x v="1844"/>
    <n v="3"/>
    <n v="0.8"/>
    <n v="-13.895999999999997"/>
    <x v="2"/>
    <x v="0"/>
  </r>
  <r>
    <n v="9513"/>
    <x v="4766"/>
    <x v="1109"/>
    <d v="2019-06-03T00:00:00"/>
    <s v="Second Class"/>
    <s v="KT-16480"/>
    <x v="409"/>
    <x v="0"/>
    <x v="0"/>
    <x v="61"/>
    <x v="5"/>
    <x v="162"/>
    <x v="2"/>
    <s v="FUR-BO-10001811"/>
    <x v="0"/>
    <x v="0"/>
    <x v="787"/>
    <x v="5942"/>
    <n v="1"/>
    <n v="0.32"/>
    <n v="-6.0196000000000254"/>
    <x v="2"/>
    <x v="0"/>
  </r>
  <r>
    <n v="9514"/>
    <x v="4767"/>
    <x v="500"/>
    <d v="2018-10-19T00:00:00"/>
    <s v="Standard Class"/>
    <s v="BE-11410"/>
    <x v="648"/>
    <x v="0"/>
    <x v="0"/>
    <x v="233"/>
    <x v="6"/>
    <x v="290"/>
    <x v="2"/>
    <s v="TEC-AC-10003033"/>
    <x v="2"/>
    <x v="11"/>
    <x v="763"/>
    <x v="5943"/>
    <n v="5"/>
    <n v="0"/>
    <n v="544.41749999999979"/>
    <x v="2"/>
    <x v="0"/>
  </r>
  <r>
    <n v="9515"/>
    <x v="4768"/>
    <x v="619"/>
    <d v="2016-03-18T00:00:00"/>
    <s v="Standard Class"/>
    <s v="NF-18475"/>
    <x v="739"/>
    <x v="2"/>
    <x v="0"/>
    <x v="108"/>
    <x v="2"/>
    <x v="133"/>
    <x v="0"/>
    <s v="OFF-PA-10000176"/>
    <x v="1"/>
    <x v="10"/>
    <x v="640"/>
    <x v="5944"/>
    <n v="6"/>
    <n v="0.2"/>
    <n v="31.869599999999995"/>
    <x v="0"/>
    <x v="1"/>
  </r>
  <r>
    <n v="9516"/>
    <x v="4769"/>
    <x v="1221"/>
    <d v="2016-02-24T00:00:00"/>
    <s v="Standard Class"/>
    <s v="DL-13315"/>
    <x v="111"/>
    <x v="0"/>
    <x v="0"/>
    <x v="22"/>
    <x v="10"/>
    <x v="155"/>
    <x v="2"/>
    <s v="OFF-AR-10003631"/>
    <x v="1"/>
    <x v="6"/>
    <x v="772"/>
    <x v="5945"/>
    <n v="14"/>
    <n v="0.2"/>
    <n v="8.808799999999998"/>
    <x v="2"/>
    <x v="0"/>
  </r>
  <r>
    <n v="9517"/>
    <x v="4770"/>
    <x v="252"/>
    <d v="2017-08-26T00:00:00"/>
    <s v="Second Class"/>
    <s v="MS-17710"/>
    <x v="384"/>
    <x v="0"/>
    <x v="0"/>
    <x v="256"/>
    <x v="24"/>
    <x v="391"/>
    <x v="3"/>
    <s v="TEC-PH-10000923"/>
    <x v="2"/>
    <x v="7"/>
    <x v="1234"/>
    <x v="5946"/>
    <n v="3"/>
    <n v="0.4"/>
    <n v="4.0472999999999999"/>
    <x v="2"/>
    <x v="0"/>
  </r>
  <r>
    <n v="9518"/>
    <x v="4770"/>
    <x v="252"/>
    <d v="2017-08-26T00:00:00"/>
    <s v="Second Class"/>
    <s v="MS-17710"/>
    <x v="384"/>
    <x v="0"/>
    <x v="0"/>
    <x v="256"/>
    <x v="24"/>
    <x v="391"/>
    <x v="3"/>
    <s v="OFF-LA-10003190"/>
    <x v="1"/>
    <x v="2"/>
    <x v="1172"/>
    <x v="2789"/>
    <n v="3"/>
    <n v="0.2"/>
    <n v="2.5056000000000003"/>
    <x v="2"/>
    <x v="0"/>
  </r>
  <r>
    <n v="9519"/>
    <x v="4770"/>
    <x v="252"/>
    <d v="2017-08-26T00:00:00"/>
    <s v="Second Class"/>
    <s v="MS-17710"/>
    <x v="384"/>
    <x v="0"/>
    <x v="0"/>
    <x v="256"/>
    <x v="24"/>
    <x v="391"/>
    <x v="3"/>
    <s v="OFF-ST-10003208"/>
    <x v="1"/>
    <x v="4"/>
    <x v="246"/>
    <x v="2774"/>
    <n v="3"/>
    <n v="0.2"/>
    <n v="48.994199999999921"/>
    <x v="2"/>
    <x v="0"/>
  </r>
  <r>
    <n v="9520"/>
    <x v="4771"/>
    <x v="540"/>
    <d v="2019-05-12T00:00:00"/>
    <s v="Second Class"/>
    <s v="MM-18055"/>
    <x v="514"/>
    <x v="0"/>
    <x v="0"/>
    <x v="8"/>
    <x v="1"/>
    <x v="94"/>
    <x v="1"/>
    <s v="OFF-AP-10000692"/>
    <x v="1"/>
    <x v="9"/>
    <x v="1250"/>
    <x v="5947"/>
    <n v="4"/>
    <n v="0"/>
    <n v="22.702400000000004"/>
    <x v="1"/>
    <x v="0"/>
  </r>
  <r>
    <n v="9521"/>
    <x v="4772"/>
    <x v="1084"/>
    <d v="2018-02-09T00:00:00"/>
    <s v="Standard Class"/>
    <s v="JB-15400"/>
    <x v="80"/>
    <x v="1"/>
    <x v="0"/>
    <x v="1"/>
    <x v="1"/>
    <x v="13"/>
    <x v="1"/>
    <s v="OFF-ST-10004180"/>
    <x v="1"/>
    <x v="4"/>
    <x v="244"/>
    <x v="5948"/>
    <n v="2"/>
    <n v="0"/>
    <n v="3.720799999999997"/>
    <x v="1"/>
    <x v="0"/>
  </r>
  <r>
    <n v="9522"/>
    <x v="4773"/>
    <x v="174"/>
    <d v="2016-12-25T00:00:00"/>
    <s v="Standard Class"/>
    <s v="SG-20605"/>
    <x v="611"/>
    <x v="0"/>
    <x v="0"/>
    <x v="22"/>
    <x v="10"/>
    <x v="36"/>
    <x v="2"/>
    <s v="TEC-PH-10002817"/>
    <x v="2"/>
    <x v="7"/>
    <x v="1845"/>
    <x v="830"/>
    <n v="3"/>
    <n v="0.2"/>
    <n v="36.44729999999997"/>
    <x v="2"/>
    <x v="0"/>
  </r>
  <r>
    <n v="9523"/>
    <x v="4773"/>
    <x v="174"/>
    <d v="2016-12-25T00:00:00"/>
    <s v="Standard Class"/>
    <s v="SG-20605"/>
    <x v="611"/>
    <x v="0"/>
    <x v="0"/>
    <x v="22"/>
    <x v="10"/>
    <x v="36"/>
    <x v="2"/>
    <s v="OFF-PA-10000295"/>
    <x v="1"/>
    <x v="10"/>
    <x v="1788"/>
    <x v="12"/>
    <n v="3"/>
    <n v="0.2"/>
    <n v="5.4432"/>
    <x v="2"/>
    <x v="0"/>
  </r>
  <r>
    <n v="9524"/>
    <x v="4773"/>
    <x v="174"/>
    <d v="2016-12-25T00:00:00"/>
    <s v="Standard Class"/>
    <s v="SG-20605"/>
    <x v="611"/>
    <x v="0"/>
    <x v="0"/>
    <x v="22"/>
    <x v="10"/>
    <x v="36"/>
    <x v="2"/>
    <s v="OFF-ST-10000419"/>
    <x v="1"/>
    <x v="4"/>
    <x v="1024"/>
    <x v="5949"/>
    <n v="3"/>
    <n v="0.2"/>
    <n v="-7.7406000000000006"/>
    <x v="2"/>
    <x v="0"/>
  </r>
  <r>
    <n v="9525"/>
    <x v="4774"/>
    <x v="256"/>
    <d v="2019-12-06T00:00:00"/>
    <s v="First Class"/>
    <s v="PB-18805"/>
    <x v="583"/>
    <x v="2"/>
    <x v="0"/>
    <x v="4"/>
    <x v="4"/>
    <x v="60"/>
    <x v="1"/>
    <s v="OFF-BI-10001524"/>
    <x v="1"/>
    <x v="8"/>
    <x v="301"/>
    <x v="2067"/>
    <n v="5"/>
    <n v="0.2"/>
    <n v="29.371999999999993"/>
    <x v="1"/>
    <x v="0"/>
  </r>
  <r>
    <n v="9526"/>
    <x v="4774"/>
    <x v="256"/>
    <d v="2019-12-06T00:00:00"/>
    <s v="First Class"/>
    <s v="PB-18805"/>
    <x v="583"/>
    <x v="2"/>
    <x v="0"/>
    <x v="4"/>
    <x v="4"/>
    <x v="60"/>
    <x v="1"/>
    <s v="FUR-FU-10003268"/>
    <x v="0"/>
    <x v="5"/>
    <x v="885"/>
    <x v="3351"/>
    <n v="5"/>
    <n v="0"/>
    <n v="39.97999999999999"/>
    <x v="1"/>
    <x v="0"/>
  </r>
  <r>
    <n v="9527"/>
    <x v="4774"/>
    <x v="256"/>
    <d v="2019-12-06T00:00:00"/>
    <s v="First Class"/>
    <s v="PB-18805"/>
    <x v="583"/>
    <x v="2"/>
    <x v="0"/>
    <x v="4"/>
    <x v="4"/>
    <x v="60"/>
    <x v="1"/>
    <s v="TEC-PH-10000148"/>
    <x v="2"/>
    <x v="7"/>
    <x v="779"/>
    <x v="5231"/>
    <n v="3"/>
    <n v="0.2"/>
    <n v="-7.0145999999999997"/>
    <x v="1"/>
    <x v="0"/>
  </r>
  <r>
    <n v="9528"/>
    <x v="4774"/>
    <x v="256"/>
    <d v="2019-12-06T00:00:00"/>
    <s v="First Class"/>
    <s v="PB-18805"/>
    <x v="583"/>
    <x v="2"/>
    <x v="0"/>
    <x v="4"/>
    <x v="4"/>
    <x v="60"/>
    <x v="1"/>
    <s v="OFF-BI-10001543"/>
    <x v="1"/>
    <x v="8"/>
    <x v="380"/>
    <x v="5950"/>
    <n v="6"/>
    <n v="0.2"/>
    <n v="60.463200000000015"/>
    <x v="1"/>
    <x v="0"/>
  </r>
  <r>
    <n v="9529"/>
    <x v="4774"/>
    <x v="256"/>
    <d v="2019-12-06T00:00:00"/>
    <s v="First Class"/>
    <s v="PB-18805"/>
    <x v="583"/>
    <x v="2"/>
    <x v="0"/>
    <x v="4"/>
    <x v="4"/>
    <x v="60"/>
    <x v="1"/>
    <s v="OFF-BI-10002071"/>
    <x v="1"/>
    <x v="8"/>
    <x v="699"/>
    <x v="3396"/>
    <n v="2"/>
    <n v="0.2"/>
    <n v="3.0211999999999994"/>
    <x v="1"/>
    <x v="0"/>
  </r>
  <r>
    <n v="9530"/>
    <x v="4775"/>
    <x v="668"/>
    <d v="2019-03-25T00:00:00"/>
    <s v="Same Day"/>
    <s v="AC-10615"/>
    <x v="556"/>
    <x v="1"/>
    <x v="0"/>
    <x v="486"/>
    <x v="5"/>
    <x v="580"/>
    <x v="2"/>
    <s v="OFF-ST-10002352"/>
    <x v="1"/>
    <x v="4"/>
    <x v="855"/>
    <x v="2600"/>
    <n v="2"/>
    <n v="0.2"/>
    <n v="0.95759999999999934"/>
    <x v="2"/>
    <x v="0"/>
  </r>
  <r>
    <n v="9531"/>
    <x v="4776"/>
    <x v="141"/>
    <d v="2019-07-12T00:00:00"/>
    <s v="Standard Class"/>
    <s v="MR-17545"/>
    <x v="280"/>
    <x v="2"/>
    <x v="0"/>
    <x v="4"/>
    <x v="4"/>
    <x v="5"/>
    <x v="1"/>
    <s v="OFF-PA-10003127"/>
    <x v="1"/>
    <x v="10"/>
    <x v="33"/>
    <x v="4984"/>
    <n v="2"/>
    <n v="0"/>
    <n v="24.269599999999997"/>
    <x v="1"/>
    <x v="0"/>
  </r>
  <r>
    <n v="9532"/>
    <x v="4777"/>
    <x v="40"/>
    <d v="2019-10-31T00:00:00"/>
    <s v="Standard Class"/>
    <s v="BF-11215"/>
    <x v="682"/>
    <x v="2"/>
    <x v="0"/>
    <x v="61"/>
    <x v="5"/>
    <x v="162"/>
    <x v="2"/>
    <s v="OFF-ST-10000464"/>
    <x v="1"/>
    <x v="4"/>
    <x v="1144"/>
    <x v="5951"/>
    <n v="2"/>
    <n v="0.2"/>
    <n v="5.5616000000000021"/>
    <x v="2"/>
    <x v="0"/>
  </r>
  <r>
    <n v="9533"/>
    <x v="4778"/>
    <x v="189"/>
    <d v="2018-10-31T00:00:00"/>
    <s v="Standard Class"/>
    <s v="BW-11200"/>
    <x v="572"/>
    <x v="0"/>
    <x v="0"/>
    <x v="20"/>
    <x v="15"/>
    <x v="164"/>
    <x v="3"/>
    <s v="FUR-CH-10000553"/>
    <x v="0"/>
    <x v="1"/>
    <x v="1257"/>
    <x v="5952"/>
    <n v="14"/>
    <n v="0.1"/>
    <n v="80.777199999999979"/>
    <x v="2"/>
    <x v="0"/>
  </r>
  <r>
    <n v="9534"/>
    <x v="4778"/>
    <x v="189"/>
    <d v="2018-10-31T00:00:00"/>
    <s v="Standard Class"/>
    <s v="BW-11200"/>
    <x v="572"/>
    <x v="0"/>
    <x v="0"/>
    <x v="20"/>
    <x v="15"/>
    <x v="164"/>
    <x v="3"/>
    <s v="OFF-FA-10000134"/>
    <x v="1"/>
    <x v="13"/>
    <x v="196"/>
    <x v="5953"/>
    <n v="7"/>
    <n v="0"/>
    <n v="12.607699999999999"/>
    <x v="2"/>
    <x v="0"/>
  </r>
  <r>
    <n v="9535"/>
    <x v="4778"/>
    <x v="189"/>
    <d v="2018-10-31T00:00:00"/>
    <s v="Standard Class"/>
    <s v="BW-11200"/>
    <x v="572"/>
    <x v="0"/>
    <x v="0"/>
    <x v="20"/>
    <x v="15"/>
    <x v="164"/>
    <x v="3"/>
    <s v="OFF-ST-10000636"/>
    <x v="1"/>
    <x v="4"/>
    <x v="1753"/>
    <x v="3446"/>
    <n v="2"/>
    <n v="0"/>
    <n v="1.3391999999999982"/>
    <x v="2"/>
    <x v="0"/>
  </r>
  <r>
    <n v="9536"/>
    <x v="4778"/>
    <x v="189"/>
    <d v="2018-10-31T00:00:00"/>
    <s v="Standard Class"/>
    <s v="BW-11200"/>
    <x v="572"/>
    <x v="0"/>
    <x v="0"/>
    <x v="20"/>
    <x v="15"/>
    <x v="164"/>
    <x v="3"/>
    <s v="OFF-BI-10002949"/>
    <x v="1"/>
    <x v="8"/>
    <x v="525"/>
    <x v="1276"/>
    <n v="2"/>
    <n v="0.2"/>
    <n v="3.283199999999999"/>
    <x v="2"/>
    <x v="0"/>
  </r>
  <r>
    <n v="9537"/>
    <x v="4779"/>
    <x v="492"/>
    <d v="2019-06-14T00:00:00"/>
    <s v="Second Class"/>
    <s v="TS-21610"/>
    <x v="59"/>
    <x v="0"/>
    <x v="0"/>
    <x v="22"/>
    <x v="10"/>
    <x v="26"/>
    <x v="2"/>
    <s v="FUR-FU-10002364"/>
    <x v="0"/>
    <x v="5"/>
    <x v="1240"/>
    <x v="3179"/>
    <n v="3"/>
    <n v="0.6"/>
    <n v="-6.8634000000000013"/>
    <x v="2"/>
    <x v="0"/>
  </r>
  <r>
    <n v="9538"/>
    <x v="4780"/>
    <x v="477"/>
    <d v="2018-09-27T00:00:00"/>
    <s v="First Class"/>
    <s v="AS-10045"/>
    <x v="442"/>
    <x v="1"/>
    <x v="0"/>
    <x v="8"/>
    <x v="1"/>
    <x v="94"/>
    <x v="1"/>
    <s v="FUR-BO-10002613"/>
    <x v="0"/>
    <x v="0"/>
    <x v="179"/>
    <x v="5954"/>
    <n v="2"/>
    <n v="0.15"/>
    <n v="84.293999999999969"/>
    <x v="1"/>
    <x v="0"/>
  </r>
  <r>
    <n v="9539"/>
    <x v="4781"/>
    <x v="210"/>
    <d v="2019-09-09T00:00:00"/>
    <s v="First Class"/>
    <s v="AA-10375"/>
    <x v="211"/>
    <x v="0"/>
    <x v="0"/>
    <x v="205"/>
    <x v="34"/>
    <x v="258"/>
    <x v="3"/>
    <s v="OFF-PA-10002659"/>
    <x v="1"/>
    <x v="10"/>
    <x v="931"/>
    <x v="2952"/>
    <n v="5"/>
    <n v="0"/>
    <n v="7.7739999999999991"/>
    <x v="2"/>
    <x v="0"/>
  </r>
  <r>
    <n v="9540"/>
    <x v="4781"/>
    <x v="210"/>
    <d v="2019-09-09T00:00:00"/>
    <s v="First Class"/>
    <s v="AA-10375"/>
    <x v="211"/>
    <x v="0"/>
    <x v="0"/>
    <x v="205"/>
    <x v="34"/>
    <x v="258"/>
    <x v="3"/>
    <s v="OFF-PA-10000157"/>
    <x v="1"/>
    <x v="10"/>
    <x v="369"/>
    <x v="792"/>
    <n v="2"/>
    <n v="0"/>
    <n v="18.781199999999998"/>
    <x v="2"/>
    <x v="0"/>
  </r>
  <r>
    <n v="9541"/>
    <x v="4782"/>
    <x v="1222"/>
    <d v="2017-05-16T00:00:00"/>
    <s v="Second Class"/>
    <s v="PS-18970"/>
    <x v="28"/>
    <x v="2"/>
    <x v="0"/>
    <x v="42"/>
    <x v="16"/>
    <x v="51"/>
    <x v="1"/>
    <s v="FUR-CH-10004540"/>
    <x v="0"/>
    <x v="1"/>
    <x v="871"/>
    <x v="3029"/>
    <n v="7"/>
    <n v="0.2"/>
    <n v="16.797200000000004"/>
    <x v="1"/>
    <x v="0"/>
  </r>
  <r>
    <n v="9542"/>
    <x v="4783"/>
    <x v="705"/>
    <d v="2017-08-10T00:00:00"/>
    <s v="Standard Class"/>
    <s v="RP-19270"/>
    <x v="345"/>
    <x v="1"/>
    <x v="0"/>
    <x v="12"/>
    <x v="5"/>
    <x v="14"/>
    <x v="2"/>
    <s v="OFF-LA-10004544"/>
    <x v="1"/>
    <x v="2"/>
    <x v="199"/>
    <x v="5955"/>
    <n v="3"/>
    <n v="0.2"/>
    <n v="13.320000000000002"/>
    <x v="2"/>
    <x v="0"/>
  </r>
  <r>
    <n v="9543"/>
    <x v="4783"/>
    <x v="705"/>
    <d v="2017-08-10T00:00:00"/>
    <s v="Standard Class"/>
    <s v="RP-19270"/>
    <x v="345"/>
    <x v="1"/>
    <x v="0"/>
    <x v="12"/>
    <x v="5"/>
    <x v="14"/>
    <x v="2"/>
    <s v="OFF-BI-10001097"/>
    <x v="1"/>
    <x v="8"/>
    <x v="797"/>
    <x v="5956"/>
    <n v="5"/>
    <n v="0.8"/>
    <n v="-9.6565000000000047"/>
    <x v="2"/>
    <x v="0"/>
  </r>
  <r>
    <n v="9544"/>
    <x v="4783"/>
    <x v="705"/>
    <d v="2017-08-10T00:00:00"/>
    <s v="Standard Class"/>
    <s v="RP-19270"/>
    <x v="345"/>
    <x v="1"/>
    <x v="0"/>
    <x v="12"/>
    <x v="5"/>
    <x v="14"/>
    <x v="2"/>
    <s v="OFF-PA-10003302"/>
    <x v="1"/>
    <x v="10"/>
    <x v="1721"/>
    <x v="3987"/>
    <n v="2"/>
    <n v="0.2"/>
    <n v="19.137599999999992"/>
    <x v="2"/>
    <x v="0"/>
  </r>
  <r>
    <n v="9545"/>
    <x v="4783"/>
    <x v="705"/>
    <d v="2017-08-10T00:00:00"/>
    <s v="Standard Class"/>
    <s v="RP-19270"/>
    <x v="345"/>
    <x v="1"/>
    <x v="0"/>
    <x v="12"/>
    <x v="5"/>
    <x v="14"/>
    <x v="2"/>
    <s v="FUR-BO-10003965"/>
    <x v="0"/>
    <x v="0"/>
    <x v="1092"/>
    <x v="5957"/>
    <n v="3"/>
    <n v="0.32"/>
    <n v="-114.01739999999995"/>
    <x v="2"/>
    <x v="0"/>
  </r>
  <r>
    <n v="9546"/>
    <x v="4784"/>
    <x v="194"/>
    <d v="2016-11-02T00:00:00"/>
    <s v="Standard Class"/>
    <s v="NC-18625"/>
    <x v="544"/>
    <x v="1"/>
    <x v="0"/>
    <x v="38"/>
    <x v="14"/>
    <x v="134"/>
    <x v="2"/>
    <s v="TEC-AC-10003433"/>
    <x v="2"/>
    <x v="11"/>
    <x v="1418"/>
    <x v="5237"/>
    <n v="2"/>
    <n v="0"/>
    <n v="0.89100000000000001"/>
    <x v="2"/>
    <x v="0"/>
  </r>
  <r>
    <n v="9547"/>
    <x v="4784"/>
    <x v="194"/>
    <d v="2016-11-02T00:00:00"/>
    <s v="Standard Class"/>
    <s v="NC-18625"/>
    <x v="544"/>
    <x v="1"/>
    <x v="0"/>
    <x v="38"/>
    <x v="14"/>
    <x v="134"/>
    <x v="2"/>
    <s v="OFF-PA-10000482"/>
    <x v="1"/>
    <x v="10"/>
    <x v="67"/>
    <x v="69"/>
    <n v="2"/>
    <n v="0"/>
    <n v="35.663599999999995"/>
    <x v="2"/>
    <x v="0"/>
  </r>
  <r>
    <n v="9548"/>
    <x v="4785"/>
    <x v="1133"/>
    <d v="2018-06-20T00:00:00"/>
    <s v="Second Class"/>
    <s v="SC-20770"/>
    <x v="34"/>
    <x v="1"/>
    <x v="0"/>
    <x v="10"/>
    <x v="9"/>
    <x v="63"/>
    <x v="3"/>
    <s v="OFF-PA-10004610"/>
    <x v="1"/>
    <x v="10"/>
    <x v="1520"/>
    <x v="1312"/>
    <n v="2"/>
    <n v="0.2"/>
    <n v="2.1399999999999992"/>
    <x v="2"/>
    <x v="0"/>
  </r>
  <r>
    <n v="9549"/>
    <x v="4785"/>
    <x v="1133"/>
    <d v="2018-06-20T00:00:00"/>
    <s v="Second Class"/>
    <s v="SC-20770"/>
    <x v="34"/>
    <x v="1"/>
    <x v="0"/>
    <x v="10"/>
    <x v="9"/>
    <x v="63"/>
    <x v="3"/>
    <s v="OFF-BI-10003910"/>
    <x v="1"/>
    <x v="8"/>
    <x v="8"/>
    <x v="5958"/>
    <n v="2"/>
    <n v="0.7"/>
    <n v="-3.8549999999999986"/>
    <x v="2"/>
    <x v="0"/>
  </r>
  <r>
    <n v="9550"/>
    <x v="4785"/>
    <x v="1133"/>
    <d v="2018-06-20T00:00:00"/>
    <s v="Second Class"/>
    <s v="SC-20770"/>
    <x v="34"/>
    <x v="1"/>
    <x v="0"/>
    <x v="10"/>
    <x v="9"/>
    <x v="63"/>
    <x v="3"/>
    <s v="OFF-AP-10001394"/>
    <x v="1"/>
    <x v="9"/>
    <x v="1129"/>
    <x v="5959"/>
    <n v="3"/>
    <n v="0.2"/>
    <n v="90.71999999999997"/>
    <x v="2"/>
    <x v="0"/>
  </r>
  <r>
    <n v="9551"/>
    <x v="4786"/>
    <x v="910"/>
    <d v="2017-05-06T00:00:00"/>
    <s v="First Class"/>
    <s v="NF-18595"/>
    <x v="376"/>
    <x v="2"/>
    <x v="0"/>
    <x v="49"/>
    <x v="1"/>
    <x v="58"/>
    <x v="1"/>
    <s v="OFF-BI-10004654"/>
    <x v="1"/>
    <x v="8"/>
    <x v="68"/>
    <x v="5960"/>
    <n v="3"/>
    <n v="0.2"/>
    <n v="5.1929999999999996"/>
    <x v="1"/>
    <x v="0"/>
  </r>
  <r>
    <n v="9552"/>
    <x v="4787"/>
    <x v="113"/>
    <d v="2017-11-14T00:00:00"/>
    <s v="Standard Class"/>
    <s v="SC-20020"/>
    <x v="710"/>
    <x v="0"/>
    <x v="0"/>
    <x v="10"/>
    <x v="9"/>
    <x v="11"/>
    <x v="3"/>
    <s v="OFF-ST-10001526"/>
    <x v="1"/>
    <x v="4"/>
    <x v="771"/>
    <x v="5961"/>
    <n v="6"/>
    <n v="0.2"/>
    <n v="43.318799999999953"/>
    <x v="2"/>
    <x v="0"/>
  </r>
  <r>
    <n v="9553"/>
    <x v="4788"/>
    <x v="1051"/>
    <d v="2017-06-03T00:00:00"/>
    <s v="Standard Class"/>
    <s v="BD-11560"/>
    <x v="786"/>
    <x v="2"/>
    <x v="0"/>
    <x v="24"/>
    <x v="17"/>
    <x v="28"/>
    <x v="0"/>
    <s v="TEC-AC-10000358"/>
    <x v="2"/>
    <x v="11"/>
    <x v="1287"/>
    <x v="3025"/>
    <n v="4"/>
    <n v="0"/>
    <n v="36.470399999999998"/>
    <x v="0"/>
    <x v="0"/>
  </r>
  <r>
    <n v="9554"/>
    <x v="4789"/>
    <x v="897"/>
    <d v="2018-09-27T00:00:00"/>
    <s v="Standard Class"/>
    <s v="SM-20950"/>
    <x v="416"/>
    <x v="1"/>
    <x v="0"/>
    <x v="266"/>
    <x v="22"/>
    <x v="332"/>
    <x v="1"/>
    <s v="FUR-FU-10000246"/>
    <x v="0"/>
    <x v="5"/>
    <x v="391"/>
    <x v="5962"/>
    <n v="7"/>
    <n v="0.2"/>
    <n v="8.5539999999999878"/>
    <x v="1"/>
    <x v="0"/>
  </r>
  <r>
    <n v="9555"/>
    <x v="4790"/>
    <x v="109"/>
    <d v="2017-12-02T00:00:00"/>
    <s v="Standard Class"/>
    <s v="EB-14110"/>
    <x v="686"/>
    <x v="0"/>
    <x v="0"/>
    <x v="38"/>
    <x v="24"/>
    <x v="47"/>
    <x v="3"/>
    <s v="FUR-FU-10003799"/>
    <x v="0"/>
    <x v="5"/>
    <x v="90"/>
    <x v="4192"/>
    <n v="5"/>
    <n v="0.2"/>
    <n v="9.7789999999999964"/>
    <x v="2"/>
    <x v="0"/>
  </r>
  <r>
    <n v="9556"/>
    <x v="4790"/>
    <x v="109"/>
    <d v="2017-12-02T00:00:00"/>
    <s v="Standard Class"/>
    <s v="EB-14110"/>
    <x v="686"/>
    <x v="0"/>
    <x v="0"/>
    <x v="38"/>
    <x v="24"/>
    <x v="47"/>
    <x v="3"/>
    <s v="OFF-FA-10003021"/>
    <x v="1"/>
    <x v="13"/>
    <x v="128"/>
    <x v="5133"/>
    <n v="2"/>
    <n v="0.2"/>
    <n v="0.56399999999999983"/>
    <x v="2"/>
    <x v="0"/>
  </r>
  <r>
    <n v="9557"/>
    <x v="4791"/>
    <x v="155"/>
    <d v="2017-12-05T00:00:00"/>
    <s v="Second Class"/>
    <s v="HP-14815"/>
    <x v="6"/>
    <x v="2"/>
    <x v="0"/>
    <x v="3"/>
    <x v="38"/>
    <x v="208"/>
    <x v="3"/>
    <s v="OFF-PA-10003656"/>
    <x v="1"/>
    <x v="10"/>
    <x v="778"/>
    <x v="2381"/>
    <n v="7"/>
    <n v="0"/>
    <n v="84.943599999999989"/>
    <x v="2"/>
    <x v="0"/>
  </r>
  <r>
    <n v="9558"/>
    <x v="4792"/>
    <x v="1136"/>
    <d v="2016-10-19T00:00:00"/>
    <s v="Second Class"/>
    <s v="EB-14170"/>
    <x v="432"/>
    <x v="0"/>
    <x v="0"/>
    <x v="12"/>
    <x v="5"/>
    <x v="14"/>
    <x v="2"/>
    <s v="FUR-FU-10004586"/>
    <x v="0"/>
    <x v="5"/>
    <x v="1482"/>
    <x v="5963"/>
    <n v="2"/>
    <n v="0.6"/>
    <n v="-1.5935999999999995"/>
    <x v="2"/>
    <x v="0"/>
  </r>
  <r>
    <n v="9559"/>
    <x v="4793"/>
    <x v="973"/>
    <d v="2018-05-05T00:00:00"/>
    <s v="First Class"/>
    <s v="SM-20905"/>
    <x v="792"/>
    <x v="0"/>
    <x v="0"/>
    <x v="46"/>
    <x v="24"/>
    <x v="55"/>
    <x v="3"/>
    <s v="TEC-AC-10003832"/>
    <x v="2"/>
    <x v="11"/>
    <x v="463"/>
    <x v="5964"/>
    <n v="5"/>
    <n v="0.2"/>
    <n v="34.786500000000004"/>
    <x v="2"/>
    <x v="0"/>
  </r>
  <r>
    <n v="9560"/>
    <x v="4793"/>
    <x v="973"/>
    <d v="2018-05-05T00:00:00"/>
    <s v="First Class"/>
    <s v="SM-20905"/>
    <x v="792"/>
    <x v="0"/>
    <x v="0"/>
    <x v="46"/>
    <x v="24"/>
    <x v="55"/>
    <x v="3"/>
    <s v="OFF-ST-10002554"/>
    <x v="1"/>
    <x v="4"/>
    <x v="1153"/>
    <x v="3589"/>
    <n v="5"/>
    <n v="0.2"/>
    <n v="-44.018999999999991"/>
    <x v="2"/>
    <x v="0"/>
  </r>
  <r>
    <n v="9561"/>
    <x v="4793"/>
    <x v="973"/>
    <d v="2018-05-05T00:00:00"/>
    <s v="First Class"/>
    <s v="SM-20905"/>
    <x v="792"/>
    <x v="0"/>
    <x v="0"/>
    <x v="46"/>
    <x v="24"/>
    <x v="55"/>
    <x v="3"/>
    <s v="FUR-FU-10001876"/>
    <x v="0"/>
    <x v="5"/>
    <x v="1403"/>
    <x v="3518"/>
    <n v="2"/>
    <n v="0.2"/>
    <n v="10.393599999999998"/>
    <x v="2"/>
    <x v="0"/>
  </r>
  <r>
    <n v="9562"/>
    <x v="4793"/>
    <x v="973"/>
    <d v="2018-05-05T00:00:00"/>
    <s v="First Class"/>
    <s v="SM-20905"/>
    <x v="792"/>
    <x v="0"/>
    <x v="0"/>
    <x v="46"/>
    <x v="24"/>
    <x v="55"/>
    <x v="3"/>
    <s v="TEC-AC-10002637"/>
    <x v="2"/>
    <x v="11"/>
    <x v="1317"/>
    <x v="2404"/>
    <n v="3"/>
    <n v="0.2"/>
    <n v="-75.59580000000004"/>
    <x v="2"/>
    <x v="0"/>
  </r>
  <r>
    <n v="9563"/>
    <x v="4793"/>
    <x v="973"/>
    <d v="2018-05-05T00:00:00"/>
    <s v="First Class"/>
    <s v="SM-20905"/>
    <x v="792"/>
    <x v="0"/>
    <x v="0"/>
    <x v="46"/>
    <x v="24"/>
    <x v="55"/>
    <x v="3"/>
    <s v="TEC-MA-10003589"/>
    <x v="2"/>
    <x v="15"/>
    <x v="1846"/>
    <x v="5965"/>
    <n v="3"/>
    <n v="0.7"/>
    <n v="-164.9538"/>
    <x v="2"/>
    <x v="0"/>
  </r>
  <r>
    <n v="9564"/>
    <x v="4793"/>
    <x v="973"/>
    <d v="2018-05-05T00:00:00"/>
    <s v="First Class"/>
    <s v="SM-20905"/>
    <x v="792"/>
    <x v="0"/>
    <x v="0"/>
    <x v="46"/>
    <x v="24"/>
    <x v="55"/>
    <x v="3"/>
    <s v="OFF-LA-10000081"/>
    <x v="1"/>
    <x v="2"/>
    <x v="1330"/>
    <x v="1628"/>
    <n v="2"/>
    <n v="0.2"/>
    <n v="2.0999999999999996"/>
    <x v="2"/>
    <x v="0"/>
  </r>
  <r>
    <n v="9565"/>
    <x v="4794"/>
    <x v="932"/>
    <d v="2017-06-08T00:00:00"/>
    <s v="Standard Class"/>
    <s v="CG-12040"/>
    <x v="344"/>
    <x v="2"/>
    <x v="0"/>
    <x v="1"/>
    <x v="1"/>
    <x v="62"/>
    <x v="1"/>
    <s v="OFF-PA-10001838"/>
    <x v="1"/>
    <x v="10"/>
    <x v="1008"/>
    <x v="2722"/>
    <n v="2"/>
    <n v="0"/>
    <n v="5.7623999999999995"/>
    <x v="1"/>
    <x v="0"/>
  </r>
  <r>
    <n v="9566"/>
    <x v="4795"/>
    <x v="691"/>
    <d v="2016-03-31T00:00:00"/>
    <s v="Same Day"/>
    <s v="TG-21640"/>
    <x v="228"/>
    <x v="0"/>
    <x v="0"/>
    <x v="67"/>
    <x v="2"/>
    <x v="85"/>
    <x v="0"/>
    <s v="FUR-CH-10002965"/>
    <x v="0"/>
    <x v="1"/>
    <x v="229"/>
    <x v="5966"/>
    <n v="7"/>
    <n v="0.2"/>
    <n v="98.480200000000082"/>
    <x v="0"/>
    <x v="0"/>
  </r>
  <r>
    <n v="9567"/>
    <x v="4795"/>
    <x v="691"/>
    <d v="2016-03-31T00:00:00"/>
    <s v="Same Day"/>
    <s v="TG-21640"/>
    <x v="228"/>
    <x v="0"/>
    <x v="0"/>
    <x v="67"/>
    <x v="2"/>
    <x v="85"/>
    <x v="0"/>
    <s v="OFF-BI-10001636"/>
    <x v="1"/>
    <x v="8"/>
    <x v="674"/>
    <x v="5967"/>
    <n v="5"/>
    <n v="0.7"/>
    <n v="-10.116"/>
    <x v="0"/>
    <x v="0"/>
  </r>
  <r>
    <n v="9568"/>
    <x v="4795"/>
    <x v="691"/>
    <d v="2016-03-31T00:00:00"/>
    <s v="Same Day"/>
    <s v="TG-21640"/>
    <x v="228"/>
    <x v="0"/>
    <x v="0"/>
    <x v="67"/>
    <x v="2"/>
    <x v="85"/>
    <x v="0"/>
    <s v="OFF-AR-10004027"/>
    <x v="1"/>
    <x v="6"/>
    <x v="184"/>
    <x v="5968"/>
    <n v="2"/>
    <n v="0.2"/>
    <n v="1.0584000000000002"/>
    <x v="0"/>
    <x v="0"/>
  </r>
  <r>
    <n v="9569"/>
    <x v="4796"/>
    <x v="957"/>
    <d v="2019-07-07T00:00:00"/>
    <s v="First Class"/>
    <s v="DK-12835"/>
    <x v="460"/>
    <x v="1"/>
    <x v="0"/>
    <x v="9"/>
    <x v="8"/>
    <x v="10"/>
    <x v="2"/>
    <s v="TEC-PH-10002293"/>
    <x v="2"/>
    <x v="7"/>
    <x v="126"/>
    <x v="1105"/>
    <n v="4"/>
    <n v="0"/>
    <n v="22.388800000000003"/>
    <x v="2"/>
    <x v="0"/>
  </r>
  <r>
    <n v="9570"/>
    <x v="4797"/>
    <x v="496"/>
    <d v="2017-09-24T00:00:00"/>
    <s v="Same Day"/>
    <s v="MB-17305"/>
    <x v="93"/>
    <x v="0"/>
    <x v="0"/>
    <x v="38"/>
    <x v="24"/>
    <x v="47"/>
    <x v="3"/>
    <s v="OFF-BI-10003196"/>
    <x v="1"/>
    <x v="8"/>
    <x v="1376"/>
    <x v="5969"/>
    <n v="6"/>
    <n v="0.7"/>
    <n v="-4.4879999999999978"/>
    <x v="2"/>
    <x v="0"/>
  </r>
  <r>
    <n v="9571"/>
    <x v="4797"/>
    <x v="496"/>
    <d v="2017-09-24T00:00:00"/>
    <s v="Same Day"/>
    <s v="MB-17305"/>
    <x v="93"/>
    <x v="0"/>
    <x v="0"/>
    <x v="38"/>
    <x v="24"/>
    <x v="47"/>
    <x v="3"/>
    <s v="OFF-ST-10001172"/>
    <x v="1"/>
    <x v="4"/>
    <x v="1206"/>
    <x v="3295"/>
    <n v="2"/>
    <n v="0.2"/>
    <n v="1.6783999999999981"/>
    <x v="2"/>
    <x v="0"/>
  </r>
  <r>
    <n v="9572"/>
    <x v="4797"/>
    <x v="496"/>
    <d v="2017-09-24T00:00:00"/>
    <s v="Same Day"/>
    <s v="MB-17305"/>
    <x v="93"/>
    <x v="0"/>
    <x v="0"/>
    <x v="38"/>
    <x v="24"/>
    <x v="47"/>
    <x v="3"/>
    <s v="OFF-EN-10003068"/>
    <x v="1"/>
    <x v="12"/>
    <x v="1641"/>
    <x v="4073"/>
    <n v="2"/>
    <n v="0.2"/>
    <n v="5.5439999999999987"/>
    <x v="2"/>
    <x v="0"/>
  </r>
  <r>
    <n v="9573"/>
    <x v="4797"/>
    <x v="496"/>
    <d v="2017-09-24T00:00:00"/>
    <s v="Same Day"/>
    <s v="MB-17305"/>
    <x v="93"/>
    <x v="0"/>
    <x v="0"/>
    <x v="38"/>
    <x v="24"/>
    <x v="47"/>
    <x v="3"/>
    <s v="OFF-LA-10003510"/>
    <x v="1"/>
    <x v="2"/>
    <x v="580"/>
    <x v="4529"/>
    <n v="1"/>
    <n v="0.2"/>
    <n v="7.9378000000000002"/>
    <x v="2"/>
    <x v="0"/>
  </r>
  <r>
    <n v="9574"/>
    <x v="4797"/>
    <x v="496"/>
    <d v="2017-09-24T00:00:00"/>
    <s v="Same Day"/>
    <s v="MB-17305"/>
    <x v="93"/>
    <x v="0"/>
    <x v="0"/>
    <x v="38"/>
    <x v="24"/>
    <x v="47"/>
    <x v="3"/>
    <s v="OFF-AR-10003504"/>
    <x v="1"/>
    <x v="6"/>
    <x v="1035"/>
    <x v="860"/>
    <n v="5"/>
    <n v="0.2"/>
    <n v="1.9259999999999975"/>
    <x v="2"/>
    <x v="0"/>
  </r>
  <r>
    <n v="9575"/>
    <x v="4798"/>
    <x v="863"/>
    <d v="2017-08-13T00:00:00"/>
    <s v="Same Day"/>
    <s v="SF-20065"/>
    <x v="11"/>
    <x v="0"/>
    <x v="0"/>
    <x v="225"/>
    <x v="1"/>
    <x v="281"/>
    <x v="1"/>
    <s v="FUR-FU-10001889"/>
    <x v="0"/>
    <x v="5"/>
    <x v="1158"/>
    <x v="1629"/>
    <n v="3"/>
    <n v="0"/>
    <n v="10.4148"/>
    <x v="1"/>
    <x v="0"/>
  </r>
  <r>
    <n v="9576"/>
    <x v="4799"/>
    <x v="989"/>
    <d v="2017-05-28T00:00:00"/>
    <s v="Second Class"/>
    <s v="PS-18760"/>
    <x v="519"/>
    <x v="0"/>
    <x v="0"/>
    <x v="52"/>
    <x v="5"/>
    <x v="65"/>
    <x v="2"/>
    <s v="FUR-CH-10000863"/>
    <x v="0"/>
    <x v="1"/>
    <x v="83"/>
    <x v="5970"/>
    <n v="1"/>
    <n v="0.3"/>
    <n v="-28.686199999999999"/>
    <x v="2"/>
    <x v="0"/>
  </r>
  <r>
    <n v="9577"/>
    <x v="4799"/>
    <x v="989"/>
    <d v="2017-05-28T00:00:00"/>
    <s v="Second Class"/>
    <s v="PS-18760"/>
    <x v="519"/>
    <x v="0"/>
    <x v="0"/>
    <x v="52"/>
    <x v="5"/>
    <x v="65"/>
    <x v="2"/>
    <s v="TEC-MA-10004679"/>
    <x v="2"/>
    <x v="15"/>
    <x v="1083"/>
    <x v="5971"/>
    <n v="2"/>
    <n v="0.4"/>
    <n v="-79.908000000000015"/>
    <x v="2"/>
    <x v="0"/>
  </r>
  <r>
    <n v="9578"/>
    <x v="4799"/>
    <x v="989"/>
    <d v="2017-05-28T00:00:00"/>
    <s v="Second Class"/>
    <s v="PS-18760"/>
    <x v="519"/>
    <x v="0"/>
    <x v="0"/>
    <x v="52"/>
    <x v="5"/>
    <x v="65"/>
    <x v="2"/>
    <s v="FUR-CH-10004754"/>
    <x v="0"/>
    <x v="1"/>
    <x v="1132"/>
    <x v="5972"/>
    <n v="5"/>
    <n v="0.3"/>
    <n v="-4.4969999999999999"/>
    <x v="2"/>
    <x v="0"/>
  </r>
  <r>
    <n v="9579"/>
    <x v="4800"/>
    <x v="32"/>
    <d v="2019-09-16T00:00:00"/>
    <s v="First Class"/>
    <s v="RB-19705"/>
    <x v="42"/>
    <x v="2"/>
    <x v="0"/>
    <x v="20"/>
    <x v="15"/>
    <x v="45"/>
    <x v="3"/>
    <s v="TEC-PH-10004586"/>
    <x v="2"/>
    <x v="7"/>
    <x v="899"/>
    <x v="5973"/>
    <n v="3"/>
    <n v="0"/>
    <n v="323.95499999999993"/>
    <x v="2"/>
    <x v="0"/>
  </r>
  <r>
    <n v="9580"/>
    <x v="4800"/>
    <x v="32"/>
    <d v="2019-09-16T00:00:00"/>
    <s v="First Class"/>
    <s v="RB-19705"/>
    <x v="42"/>
    <x v="2"/>
    <x v="0"/>
    <x v="20"/>
    <x v="15"/>
    <x v="45"/>
    <x v="3"/>
    <s v="OFF-ST-10001370"/>
    <x v="1"/>
    <x v="4"/>
    <x v="1032"/>
    <x v="558"/>
    <n v="1"/>
    <n v="0"/>
    <n v="3.5489999999999924"/>
    <x v="2"/>
    <x v="0"/>
  </r>
  <r>
    <n v="9581"/>
    <x v="4800"/>
    <x v="32"/>
    <d v="2019-09-16T00:00:00"/>
    <s v="First Class"/>
    <s v="RB-19705"/>
    <x v="42"/>
    <x v="2"/>
    <x v="0"/>
    <x v="20"/>
    <x v="15"/>
    <x v="45"/>
    <x v="3"/>
    <s v="OFF-AR-10001988"/>
    <x v="1"/>
    <x v="6"/>
    <x v="756"/>
    <x v="5734"/>
    <n v="5"/>
    <n v="0"/>
    <n v="8.6854999999999993"/>
    <x v="2"/>
    <x v="0"/>
  </r>
  <r>
    <n v="9582"/>
    <x v="4800"/>
    <x v="32"/>
    <d v="2019-09-16T00:00:00"/>
    <s v="First Class"/>
    <s v="RB-19705"/>
    <x v="42"/>
    <x v="2"/>
    <x v="0"/>
    <x v="20"/>
    <x v="15"/>
    <x v="45"/>
    <x v="3"/>
    <s v="FUR-CH-10003298"/>
    <x v="0"/>
    <x v="1"/>
    <x v="1576"/>
    <x v="4464"/>
    <n v="5"/>
    <n v="0.1"/>
    <n v="-6.5490000000000492"/>
    <x v="2"/>
    <x v="0"/>
  </r>
  <r>
    <n v="9583"/>
    <x v="4801"/>
    <x v="843"/>
    <d v="2018-06-11T00:00:00"/>
    <s v="Standard Class"/>
    <s v="RS-19870"/>
    <x v="789"/>
    <x v="2"/>
    <x v="0"/>
    <x v="10"/>
    <x v="9"/>
    <x v="74"/>
    <x v="3"/>
    <s v="OFF-FA-10002988"/>
    <x v="1"/>
    <x v="13"/>
    <x v="132"/>
    <x v="5974"/>
    <n v="6"/>
    <n v="0.2"/>
    <n v="3.4973999999999998"/>
    <x v="2"/>
    <x v="0"/>
  </r>
  <r>
    <n v="9584"/>
    <x v="4802"/>
    <x v="643"/>
    <d v="2019-06-27T00:00:00"/>
    <s v="Second Class"/>
    <s v="SB-20185"/>
    <x v="766"/>
    <x v="0"/>
    <x v="0"/>
    <x v="20"/>
    <x v="15"/>
    <x v="23"/>
    <x v="3"/>
    <s v="FUR-BO-10002213"/>
    <x v="0"/>
    <x v="0"/>
    <x v="1232"/>
    <x v="5975"/>
    <n v="1"/>
    <n v="0.2"/>
    <n v="-5.0098000000000269"/>
    <x v="2"/>
    <x v="0"/>
  </r>
  <r>
    <n v="9585"/>
    <x v="4803"/>
    <x v="775"/>
    <d v="2019-08-27T00:00:00"/>
    <s v="First Class"/>
    <s v="HJ-14875"/>
    <x v="707"/>
    <x v="2"/>
    <x v="0"/>
    <x v="66"/>
    <x v="12"/>
    <x v="151"/>
    <x v="2"/>
    <s v="OFF-ST-10000344"/>
    <x v="1"/>
    <x v="4"/>
    <x v="1022"/>
    <x v="2099"/>
    <n v="4"/>
    <n v="0"/>
    <n v="13.967199999999998"/>
    <x v="2"/>
    <x v="0"/>
  </r>
  <r>
    <n v="9586"/>
    <x v="4804"/>
    <x v="370"/>
    <d v="2018-08-28T00:00:00"/>
    <s v="First Class"/>
    <s v="SV-20815"/>
    <x v="458"/>
    <x v="1"/>
    <x v="0"/>
    <x v="100"/>
    <x v="2"/>
    <x v="229"/>
    <x v="0"/>
    <s v="OFF-PA-10002319"/>
    <x v="1"/>
    <x v="10"/>
    <x v="1400"/>
    <x v="5976"/>
    <n v="1"/>
    <n v="0.2"/>
    <n v="11.240400000000001"/>
    <x v="0"/>
    <x v="0"/>
  </r>
  <r>
    <n v="9587"/>
    <x v="4805"/>
    <x v="741"/>
    <d v="2018-11-18T00:00:00"/>
    <s v="Same Day"/>
    <s v="BE-11410"/>
    <x v="648"/>
    <x v="0"/>
    <x v="0"/>
    <x v="3"/>
    <x v="1"/>
    <x v="137"/>
    <x v="1"/>
    <s v="OFF-BI-10002437"/>
    <x v="1"/>
    <x v="8"/>
    <x v="1314"/>
    <x v="5977"/>
    <n v="5"/>
    <n v="0.2"/>
    <n v="22.155999999999999"/>
    <x v="1"/>
    <x v="0"/>
  </r>
  <r>
    <n v="9588"/>
    <x v="4806"/>
    <x v="827"/>
    <d v="2019-04-22T00:00:00"/>
    <s v="Standard Class"/>
    <s v="BM-11575"/>
    <x v="606"/>
    <x v="1"/>
    <x v="0"/>
    <x v="22"/>
    <x v="10"/>
    <x v="155"/>
    <x v="2"/>
    <s v="OFF-ST-10001418"/>
    <x v="1"/>
    <x v="4"/>
    <x v="879"/>
    <x v="2468"/>
    <n v="4"/>
    <n v="0.2"/>
    <n v="-43.9056"/>
    <x v="2"/>
    <x v="0"/>
  </r>
  <r>
    <n v="9589"/>
    <x v="4807"/>
    <x v="283"/>
    <d v="2019-07-28T00:00:00"/>
    <s v="Standard Class"/>
    <s v="AZ-10750"/>
    <x v="616"/>
    <x v="0"/>
    <x v="0"/>
    <x v="320"/>
    <x v="10"/>
    <x v="398"/>
    <x v="2"/>
    <s v="OFF-AR-10000380"/>
    <x v="1"/>
    <x v="6"/>
    <x v="108"/>
    <x v="5978"/>
    <n v="4"/>
    <n v="0.2"/>
    <n v="15.191999999999979"/>
    <x v="2"/>
    <x v="0"/>
  </r>
  <r>
    <n v="9590"/>
    <x v="4808"/>
    <x v="218"/>
    <d v="2016-05-15T00:00:00"/>
    <s v="Standard Class"/>
    <s v="HD-14785"/>
    <x v="787"/>
    <x v="2"/>
    <x v="0"/>
    <x v="22"/>
    <x v="10"/>
    <x v="26"/>
    <x v="2"/>
    <s v="OFF-PA-10003036"/>
    <x v="1"/>
    <x v="10"/>
    <x v="1739"/>
    <x v="1133"/>
    <n v="3"/>
    <n v="0.2"/>
    <n v="5.6783999999999981"/>
    <x v="2"/>
    <x v="0"/>
  </r>
  <r>
    <n v="9591"/>
    <x v="4808"/>
    <x v="218"/>
    <d v="2016-05-15T00:00:00"/>
    <s v="Standard Class"/>
    <s v="HD-14785"/>
    <x v="787"/>
    <x v="2"/>
    <x v="0"/>
    <x v="22"/>
    <x v="10"/>
    <x v="26"/>
    <x v="2"/>
    <s v="OFF-BI-10002026"/>
    <x v="1"/>
    <x v="8"/>
    <x v="912"/>
    <x v="5979"/>
    <n v="9"/>
    <n v="0.8"/>
    <n v="-172.55700000000007"/>
    <x v="2"/>
    <x v="0"/>
  </r>
  <r>
    <n v="9592"/>
    <x v="4809"/>
    <x v="1062"/>
    <d v="2018-08-01T00:00:00"/>
    <s v="Standard Class"/>
    <s v="BF-11005"/>
    <x v="593"/>
    <x v="2"/>
    <x v="0"/>
    <x v="45"/>
    <x v="5"/>
    <x v="89"/>
    <x v="2"/>
    <s v="FUR-FU-10003691"/>
    <x v="0"/>
    <x v="5"/>
    <x v="886"/>
    <x v="3224"/>
    <n v="5"/>
    <n v="0.6"/>
    <n v="-9.8799999999999955"/>
    <x v="2"/>
    <x v="0"/>
  </r>
  <r>
    <n v="9593"/>
    <x v="4809"/>
    <x v="1062"/>
    <d v="2018-08-01T00:00:00"/>
    <s v="Standard Class"/>
    <s v="BF-11005"/>
    <x v="593"/>
    <x v="2"/>
    <x v="0"/>
    <x v="45"/>
    <x v="5"/>
    <x v="89"/>
    <x v="2"/>
    <s v="FUR-FU-10003806"/>
    <x v="0"/>
    <x v="5"/>
    <x v="1804"/>
    <x v="5980"/>
    <n v="5"/>
    <n v="0.6"/>
    <n v="-378.40000000000009"/>
    <x v="2"/>
    <x v="0"/>
  </r>
  <r>
    <n v="9594"/>
    <x v="4810"/>
    <x v="32"/>
    <d v="2019-09-19T00:00:00"/>
    <s v="Standard Class"/>
    <s v="HZ-14950"/>
    <x v="521"/>
    <x v="0"/>
    <x v="0"/>
    <x v="20"/>
    <x v="15"/>
    <x v="23"/>
    <x v="3"/>
    <s v="OFF-PA-10002741"/>
    <x v="1"/>
    <x v="10"/>
    <x v="1476"/>
    <x v="18"/>
    <n v="2"/>
    <n v="0"/>
    <n v="3.8519999999999994"/>
    <x v="2"/>
    <x v="0"/>
  </r>
  <r>
    <n v="9595"/>
    <x v="4810"/>
    <x v="32"/>
    <d v="2019-09-19T00:00:00"/>
    <s v="Standard Class"/>
    <s v="HZ-14950"/>
    <x v="521"/>
    <x v="0"/>
    <x v="0"/>
    <x v="20"/>
    <x v="15"/>
    <x v="23"/>
    <x v="3"/>
    <s v="OFF-PA-10003845"/>
    <x v="1"/>
    <x v="10"/>
    <x v="372"/>
    <x v="1057"/>
    <n v="2"/>
    <n v="0"/>
    <n v="5.6644000000000005"/>
    <x v="2"/>
    <x v="0"/>
  </r>
  <r>
    <n v="9596"/>
    <x v="4811"/>
    <x v="714"/>
    <d v="2019-01-29T00:00:00"/>
    <s v="Standard Class"/>
    <s v="KD-16495"/>
    <x v="470"/>
    <x v="1"/>
    <x v="0"/>
    <x v="49"/>
    <x v="1"/>
    <x v="58"/>
    <x v="1"/>
    <s v="OFF-AP-10001492"/>
    <x v="1"/>
    <x v="9"/>
    <x v="22"/>
    <x v="3119"/>
    <n v="3"/>
    <n v="0"/>
    <n v="6.7236000000000002"/>
    <x v="1"/>
    <x v="0"/>
  </r>
  <r>
    <n v="9597"/>
    <x v="4811"/>
    <x v="714"/>
    <d v="2019-01-29T00:00:00"/>
    <s v="Standard Class"/>
    <s v="KD-16495"/>
    <x v="470"/>
    <x v="1"/>
    <x v="0"/>
    <x v="49"/>
    <x v="1"/>
    <x v="58"/>
    <x v="1"/>
    <s v="OFF-BI-10004318"/>
    <x v="1"/>
    <x v="8"/>
    <x v="1583"/>
    <x v="4795"/>
    <n v="2"/>
    <n v="0.2"/>
    <n v="89.954799999999992"/>
    <x v="1"/>
    <x v="0"/>
  </r>
  <r>
    <n v="9598"/>
    <x v="4811"/>
    <x v="714"/>
    <d v="2019-01-29T00:00:00"/>
    <s v="Standard Class"/>
    <s v="KD-16495"/>
    <x v="470"/>
    <x v="1"/>
    <x v="0"/>
    <x v="49"/>
    <x v="1"/>
    <x v="58"/>
    <x v="1"/>
    <s v="TEC-PH-10000193"/>
    <x v="2"/>
    <x v="7"/>
    <x v="1664"/>
    <x v="3440"/>
    <n v="3"/>
    <n v="0.2"/>
    <n v="8.2763999999999953"/>
    <x v="1"/>
    <x v="0"/>
  </r>
  <r>
    <n v="9599"/>
    <x v="4812"/>
    <x v="444"/>
    <d v="2017-09-23T00:00:00"/>
    <s v="Standard Class"/>
    <s v="FC-14245"/>
    <x v="763"/>
    <x v="2"/>
    <x v="0"/>
    <x v="301"/>
    <x v="1"/>
    <x v="378"/>
    <x v="1"/>
    <s v="FUR-FU-10003464"/>
    <x v="0"/>
    <x v="5"/>
    <x v="1479"/>
    <x v="4053"/>
    <n v="3"/>
    <n v="0"/>
    <n v="19.468799999999998"/>
    <x v="1"/>
    <x v="0"/>
  </r>
  <r>
    <n v="9600"/>
    <x v="4813"/>
    <x v="1223"/>
    <d v="2017-04-18T00:00:00"/>
    <s v="Standard Class"/>
    <s v="TP-21130"/>
    <x v="236"/>
    <x v="0"/>
    <x v="0"/>
    <x v="24"/>
    <x v="21"/>
    <x v="329"/>
    <x v="1"/>
    <s v="OFF-AP-10002403"/>
    <x v="1"/>
    <x v="9"/>
    <x v="1311"/>
    <x v="5981"/>
    <n v="1"/>
    <n v="0.2"/>
    <n v="2.6405999999999992"/>
    <x v="1"/>
    <x v="0"/>
  </r>
  <r>
    <n v="9601"/>
    <x v="4814"/>
    <x v="540"/>
    <d v="2019-05-11T00:00:00"/>
    <s v="Second Class"/>
    <s v="EB-13705"/>
    <x v="182"/>
    <x v="1"/>
    <x v="0"/>
    <x v="511"/>
    <x v="5"/>
    <x v="608"/>
    <x v="2"/>
    <s v="OFF-PA-10003848"/>
    <x v="1"/>
    <x v="10"/>
    <x v="1451"/>
    <x v="759"/>
    <n v="8"/>
    <n v="0.2"/>
    <n v="14.5152"/>
    <x v="2"/>
    <x v="0"/>
  </r>
  <r>
    <n v="9602"/>
    <x v="4815"/>
    <x v="913"/>
    <d v="2018-09-09T00:00:00"/>
    <s v="Standard Class"/>
    <s v="JP-15520"/>
    <x v="187"/>
    <x v="0"/>
    <x v="0"/>
    <x v="186"/>
    <x v="36"/>
    <x v="236"/>
    <x v="0"/>
    <s v="OFF-PA-10001357"/>
    <x v="1"/>
    <x v="10"/>
    <x v="1041"/>
    <x v="5982"/>
    <n v="5"/>
    <n v="0"/>
    <n v="114.95999999999998"/>
    <x v="0"/>
    <x v="0"/>
  </r>
  <r>
    <n v="9603"/>
    <x v="4816"/>
    <x v="946"/>
    <d v="2016-05-22T00:00:00"/>
    <s v="First Class"/>
    <s v="TD-20995"/>
    <x v="143"/>
    <x v="0"/>
    <x v="0"/>
    <x v="173"/>
    <x v="17"/>
    <x v="220"/>
    <x v="0"/>
    <s v="OFF-SU-10004737"/>
    <x v="1"/>
    <x v="14"/>
    <x v="1713"/>
    <x v="5983"/>
    <n v="5"/>
    <n v="0"/>
    <n v="9.234"/>
    <x v="0"/>
    <x v="0"/>
  </r>
  <r>
    <n v="9604"/>
    <x v="4817"/>
    <x v="26"/>
    <d v="2018-06-23T00:00:00"/>
    <s v="Standard Class"/>
    <s v="DM-13345"/>
    <x v="664"/>
    <x v="1"/>
    <x v="0"/>
    <x v="30"/>
    <x v="15"/>
    <x v="144"/>
    <x v="3"/>
    <s v="FUR-TA-10003715"/>
    <x v="0"/>
    <x v="3"/>
    <x v="1012"/>
    <x v="5984"/>
    <n v="3"/>
    <n v="0.4"/>
    <n v="-213.55740000000006"/>
    <x v="2"/>
    <x v="0"/>
  </r>
  <r>
    <n v="9605"/>
    <x v="4818"/>
    <x v="121"/>
    <d v="2017-11-05T00:00:00"/>
    <s v="First Class"/>
    <s v="EG-13900"/>
    <x v="283"/>
    <x v="0"/>
    <x v="0"/>
    <x v="269"/>
    <x v="17"/>
    <x v="336"/>
    <x v="0"/>
    <s v="OFF-AP-10003099"/>
    <x v="1"/>
    <x v="9"/>
    <x v="1847"/>
    <x v="5985"/>
    <n v="4"/>
    <n v="0"/>
    <n v="55.36160000000001"/>
    <x v="0"/>
    <x v="0"/>
  </r>
  <r>
    <n v="9606"/>
    <x v="4819"/>
    <x v="259"/>
    <d v="2019-11-09T00:00:00"/>
    <s v="Standard Class"/>
    <s v="HG-14965"/>
    <x v="428"/>
    <x v="1"/>
    <x v="0"/>
    <x v="152"/>
    <x v="24"/>
    <x v="402"/>
    <x v="3"/>
    <s v="TEC-AC-10002323"/>
    <x v="2"/>
    <x v="11"/>
    <x v="177"/>
    <x v="5986"/>
    <n v="4"/>
    <n v="0.2"/>
    <n v="-6.1879999999999988"/>
    <x v="2"/>
    <x v="0"/>
  </r>
  <r>
    <n v="9607"/>
    <x v="4819"/>
    <x v="259"/>
    <d v="2019-11-09T00:00:00"/>
    <s v="Standard Class"/>
    <s v="HG-14965"/>
    <x v="428"/>
    <x v="1"/>
    <x v="0"/>
    <x v="152"/>
    <x v="24"/>
    <x v="402"/>
    <x v="3"/>
    <s v="OFF-ST-10002344"/>
    <x v="1"/>
    <x v="4"/>
    <x v="865"/>
    <x v="4934"/>
    <n v="3"/>
    <n v="0.2"/>
    <n v="-43.729199999999992"/>
    <x v="2"/>
    <x v="0"/>
  </r>
  <r>
    <n v="9608"/>
    <x v="4820"/>
    <x v="256"/>
    <d v="2019-12-08T00:00:00"/>
    <s v="Second Class"/>
    <s v="BF-11080"/>
    <x v="569"/>
    <x v="0"/>
    <x v="0"/>
    <x v="20"/>
    <x v="15"/>
    <x v="23"/>
    <x v="3"/>
    <s v="OFF-PA-10000007"/>
    <x v="1"/>
    <x v="10"/>
    <x v="1540"/>
    <x v="5987"/>
    <n v="6"/>
    <n v="0"/>
    <n v="9.9359999999999999"/>
    <x v="2"/>
    <x v="0"/>
  </r>
  <r>
    <n v="9609"/>
    <x v="4820"/>
    <x v="256"/>
    <d v="2019-12-08T00:00:00"/>
    <s v="Second Class"/>
    <s v="BF-11080"/>
    <x v="569"/>
    <x v="0"/>
    <x v="0"/>
    <x v="20"/>
    <x v="15"/>
    <x v="23"/>
    <x v="3"/>
    <s v="OFF-LA-10000248"/>
    <x v="1"/>
    <x v="2"/>
    <x v="1221"/>
    <x v="469"/>
    <n v="3"/>
    <n v="0"/>
    <n v="5.2028999999999996"/>
    <x v="2"/>
    <x v="0"/>
  </r>
  <r>
    <n v="9610"/>
    <x v="4821"/>
    <x v="458"/>
    <d v="2018-05-19T00:00:00"/>
    <s v="Second Class"/>
    <s v="SC-20095"/>
    <x v="183"/>
    <x v="0"/>
    <x v="0"/>
    <x v="1"/>
    <x v="1"/>
    <x v="62"/>
    <x v="1"/>
    <s v="FUR-FU-10002116"/>
    <x v="0"/>
    <x v="5"/>
    <x v="1440"/>
    <x v="5988"/>
    <n v="4"/>
    <n v="0"/>
    <n v="19.798799999999972"/>
    <x v="1"/>
    <x v="0"/>
  </r>
  <r>
    <n v="9611"/>
    <x v="4821"/>
    <x v="458"/>
    <d v="2018-05-19T00:00:00"/>
    <s v="Second Class"/>
    <s v="SC-20095"/>
    <x v="183"/>
    <x v="0"/>
    <x v="0"/>
    <x v="1"/>
    <x v="1"/>
    <x v="62"/>
    <x v="1"/>
    <s v="OFF-LA-10002195"/>
    <x v="1"/>
    <x v="2"/>
    <x v="1028"/>
    <x v="1806"/>
    <n v="9"/>
    <n v="0"/>
    <n v="13.3056"/>
    <x v="1"/>
    <x v="0"/>
  </r>
  <r>
    <n v="9612"/>
    <x v="4822"/>
    <x v="1200"/>
    <d v="2019-10-30T00:00:00"/>
    <s v="Standard Class"/>
    <s v="CS-11950"/>
    <x v="229"/>
    <x v="0"/>
    <x v="0"/>
    <x v="25"/>
    <x v="35"/>
    <x v="129"/>
    <x v="0"/>
    <s v="OFF-FA-10000735"/>
    <x v="1"/>
    <x v="13"/>
    <x v="128"/>
    <x v="2643"/>
    <n v="4"/>
    <n v="0"/>
    <n v="5.2559999999999993"/>
    <x v="0"/>
    <x v="0"/>
  </r>
  <r>
    <n v="9613"/>
    <x v="4823"/>
    <x v="31"/>
    <d v="2018-09-22T00:00:00"/>
    <s v="Standard Class"/>
    <s v="BD-11320"/>
    <x v="217"/>
    <x v="0"/>
    <x v="0"/>
    <x v="350"/>
    <x v="1"/>
    <x v="432"/>
    <x v="1"/>
    <s v="TEC-PH-10001299"/>
    <x v="2"/>
    <x v="7"/>
    <x v="1489"/>
    <x v="2562"/>
    <n v="2"/>
    <n v="0.2"/>
    <n v="23.998400000000004"/>
    <x v="1"/>
    <x v="0"/>
  </r>
  <r>
    <n v="9614"/>
    <x v="4824"/>
    <x v="7"/>
    <d v="2016-11-13T00:00:00"/>
    <s v="First Class"/>
    <s v="MZ-17515"/>
    <x v="89"/>
    <x v="1"/>
    <x v="0"/>
    <x v="4"/>
    <x v="4"/>
    <x v="60"/>
    <x v="1"/>
    <s v="OFF-AP-10002892"/>
    <x v="1"/>
    <x v="9"/>
    <x v="9"/>
    <x v="5989"/>
    <n v="1"/>
    <n v="0"/>
    <n v="6.8939999999999984"/>
    <x v="1"/>
    <x v="0"/>
  </r>
  <r>
    <n v="9615"/>
    <x v="4824"/>
    <x v="7"/>
    <d v="2016-11-13T00:00:00"/>
    <s v="First Class"/>
    <s v="MZ-17515"/>
    <x v="89"/>
    <x v="1"/>
    <x v="0"/>
    <x v="4"/>
    <x v="4"/>
    <x v="60"/>
    <x v="1"/>
    <s v="TEC-AC-10002718"/>
    <x v="2"/>
    <x v="11"/>
    <x v="1192"/>
    <x v="5990"/>
    <n v="7"/>
    <n v="0"/>
    <n v="15.319499999999996"/>
    <x v="1"/>
    <x v="0"/>
  </r>
  <r>
    <n v="9616"/>
    <x v="4824"/>
    <x v="7"/>
    <d v="2016-11-13T00:00:00"/>
    <s v="First Class"/>
    <s v="MZ-17515"/>
    <x v="89"/>
    <x v="1"/>
    <x v="0"/>
    <x v="4"/>
    <x v="4"/>
    <x v="60"/>
    <x v="1"/>
    <s v="OFF-BI-10003527"/>
    <x v="1"/>
    <x v="8"/>
    <x v="451"/>
    <x v="5991"/>
    <n v="2"/>
    <n v="0.2"/>
    <n v="762.59400000000005"/>
    <x v="1"/>
    <x v="0"/>
  </r>
  <r>
    <n v="9617"/>
    <x v="4825"/>
    <x v="250"/>
    <d v="2018-08-29T00:00:00"/>
    <s v="Standard Class"/>
    <s v="PW-19030"/>
    <x v="463"/>
    <x v="1"/>
    <x v="0"/>
    <x v="1"/>
    <x v="1"/>
    <x v="13"/>
    <x v="1"/>
    <s v="OFF-AR-10002255"/>
    <x v="1"/>
    <x v="6"/>
    <x v="822"/>
    <x v="1784"/>
    <n v="2"/>
    <n v="0"/>
    <n v="1.6703999999999999"/>
    <x v="1"/>
    <x v="0"/>
  </r>
  <r>
    <n v="9618"/>
    <x v="4826"/>
    <x v="673"/>
    <d v="2019-11-21T00:00:00"/>
    <s v="Standard Class"/>
    <s v="BS-11380"/>
    <x v="510"/>
    <x v="1"/>
    <x v="0"/>
    <x v="256"/>
    <x v="24"/>
    <x v="391"/>
    <x v="3"/>
    <s v="TEC-CO-10002095"/>
    <x v="2"/>
    <x v="16"/>
    <x v="615"/>
    <x v="5992"/>
    <n v="3"/>
    <n v="0.4"/>
    <n v="74.998499999999922"/>
    <x v="2"/>
    <x v="0"/>
  </r>
  <r>
    <n v="9619"/>
    <x v="4826"/>
    <x v="673"/>
    <d v="2019-11-21T00:00:00"/>
    <s v="Standard Class"/>
    <s v="BS-11380"/>
    <x v="510"/>
    <x v="1"/>
    <x v="0"/>
    <x v="256"/>
    <x v="24"/>
    <x v="391"/>
    <x v="3"/>
    <s v="OFF-AR-10004022"/>
    <x v="1"/>
    <x v="6"/>
    <x v="907"/>
    <x v="1146"/>
    <n v="3"/>
    <n v="0.2"/>
    <n v="5.3969999999999914"/>
    <x v="2"/>
    <x v="0"/>
  </r>
  <r>
    <n v="9620"/>
    <x v="4826"/>
    <x v="673"/>
    <d v="2019-11-21T00:00:00"/>
    <s v="Standard Class"/>
    <s v="BS-11380"/>
    <x v="510"/>
    <x v="1"/>
    <x v="0"/>
    <x v="256"/>
    <x v="24"/>
    <x v="391"/>
    <x v="3"/>
    <s v="TEC-AC-10002335"/>
    <x v="2"/>
    <x v="11"/>
    <x v="343"/>
    <x v="4089"/>
    <n v="5"/>
    <n v="0.2"/>
    <n v="-1.7495000000000118"/>
    <x v="2"/>
    <x v="0"/>
  </r>
  <r>
    <n v="9621"/>
    <x v="4827"/>
    <x v="467"/>
    <d v="2016-09-30T00:00:00"/>
    <s v="Standard Class"/>
    <s v="DA-13450"/>
    <x v="526"/>
    <x v="2"/>
    <x v="0"/>
    <x v="152"/>
    <x v="24"/>
    <x v="402"/>
    <x v="3"/>
    <s v="OFF-AP-10001634"/>
    <x v="1"/>
    <x v="9"/>
    <x v="1799"/>
    <x v="5993"/>
    <n v="6"/>
    <n v="0.2"/>
    <n v="1.2527999999999988"/>
    <x v="2"/>
    <x v="0"/>
  </r>
  <r>
    <n v="9622"/>
    <x v="4827"/>
    <x v="467"/>
    <d v="2016-09-30T00:00:00"/>
    <s v="Standard Class"/>
    <s v="DA-13450"/>
    <x v="526"/>
    <x v="2"/>
    <x v="0"/>
    <x v="152"/>
    <x v="24"/>
    <x v="402"/>
    <x v="3"/>
    <s v="TEC-AC-10002370"/>
    <x v="2"/>
    <x v="11"/>
    <x v="1825"/>
    <x v="5994"/>
    <n v="2"/>
    <n v="0.2"/>
    <n v="0.47279999999999966"/>
    <x v="2"/>
    <x v="0"/>
  </r>
  <r>
    <n v="9623"/>
    <x v="4827"/>
    <x v="467"/>
    <d v="2016-09-30T00:00:00"/>
    <s v="Standard Class"/>
    <s v="DA-13450"/>
    <x v="526"/>
    <x v="2"/>
    <x v="0"/>
    <x v="152"/>
    <x v="24"/>
    <x v="402"/>
    <x v="3"/>
    <s v="OFF-PA-10000174"/>
    <x v="1"/>
    <x v="10"/>
    <x v="1524"/>
    <x v="2731"/>
    <n v="4"/>
    <n v="0.2"/>
    <n v="11.102399999999996"/>
    <x v="2"/>
    <x v="0"/>
  </r>
  <r>
    <n v="9624"/>
    <x v="4828"/>
    <x v="222"/>
    <d v="2019-06-30T00:00:00"/>
    <s v="First Class"/>
    <s v="ME-17725"/>
    <x v="250"/>
    <x v="0"/>
    <x v="0"/>
    <x v="61"/>
    <x v="5"/>
    <x v="77"/>
    <x v="2"/>
    <s v="OFF-AP-10000240"/>
    <x v="1"/>
    <x v="9"/>
    <x v="650"/>
    <x v="5995"/>
    <n v="2"/>
    <n v="0.8"/>
    <n v="-54.549600000000012"/>
    <x v="2"/>
    <x v="0"/>
  </r>
  <r>
    <n v="9625"/>
    <x v="4828"/>
    <x v="222"/>
    <d v="2019-06-30T00:00:00"/>
    <s v="First Class"/>
    <s v="ME-17725"/>
    <x v="250"/>
    <x v="0"/>
    <x v="0"/>
    <x v="61"/>
    <x v="5"/>
    <x v="77"/>
    <x v="2"/>
    <s v="FUR-TA-10002855"/>
    <x v="0"/>
    <x v="3"/>
    <x v="1198"/>
    <x v="5996"/>
    <n v="3"/>
    <n v="0.3"/>
    <n v="-39.511800000000036"/>
    <x v="2"/>
    <x v="0"/>
  </r>
  <r>
    <n v="9626"/>
    <x v="4828"/>
    <x v="222"/>
    <d v="2019-06-30T00:00:00"/>
    <s v="First Class"/>
    <s v="ME-17725"/>
    <x v="250"/>
    <x v="0"/>
    <x v="0"/>
    <x v="61"/>
    <x v="5"/>
    <x v="77"/>
    <x v="2"/>
    <s v="FUR-BO-10000780"/>
    <x v="0"/>
    <x v="0"/>
    <x v="1318"/>
    <x v="5997"/>
    <n v="3"/>
    <n v="0.32"/>
    <n v="-96.470399999999955"/>
    <x v="2"/>
    <x v="0"/>
  </r>
  <r>
    <n v="9627"/>
    <x v="4829"/>
    <x v="397"/>
    <d v="2019-09-25T00:00:00"/>
    <s v="First Class"/>
    <s v="MH-17785"/>
    <x v="186"/>
    <x v="1"/>
    <x v="0"/>
    <x v="270"/>
    <x v="5"/>
    <x v="337"/>
    <x v="2"/>
    <s v="OFF-PA-10001846"/>
    <x v="1"/>
    <x v="10"/>
    <x v="1816"/>
    <x v="4766"/>
    <n v="2"/>
    <n v="0.2"/>
    <n v="3.3524000000000003"/>
    <x v="2"/>
    <x v="0"/>
  </r>
  <r>
    <n v="9628"/>
    <x v="4830"/>
    <x v="533"/>
    <d v="2016-11-27T00:00:00"/>
    <s v="Standard Class"/>
    <s v="BT-11440"/>
    <x v="590"/>
    <x v="0"/>
    <x v="0"/>
    <x v="66"/>
    <x v="12"/>
    <x v="83"/>
    <x v="2"/>
    <s v="OFF-BI-10002049"/>
    <x v="1"/>
    <x v="8"/>
    <x v="765"/>
    <x v="1865"/>
    <n v="3"/>
    <n v="0"/>
    <n v="6.7481999999999989"/>
    <x v="2"/>
    <x v="0"/>
  </r>
  <r>
    <n v="9629"/>
    <x v="4831"/>
    <x v="286"/>
    <d v="2016-01-18T00:00:00"/>
    <s v="Standard Class"/>
    <s v="MM-17920"/>
    <x v="462"/>
    <x v="0"/>
    <x v="0"/>
    <x v="46"/>
    <x v="24"/>
    <x v="55"/>
    <x v="3"/>
    <s v="OFF-PA-10002947"/>
    <x v="1"/>
    <x v="10"/>
    <x v="710"/>
    <x v="5577"/>
    <n v="7"/>
    <n v="0.2"/>
    <n v="13.0928"/>
    <x v="2"/>
    <x v="0"/>
  </r>
  <r>
    <n v="9630"/>
    <x v="4831"/>
    <x v="286"/>
    <d v="2016-01-18T00:00:00"/>
    <s v="Standard Class"/>
    <s v="MM-17920"/>
    <x v="462"/>
    <x v="0"/>
    <x v="0"/>
    <x v="46"/>
    <x v="24"/>
    <x v="55"/>
    <x v="3"/>
    <s v="OFF-BI-10003476"/>
    <x v="1"/>
    <x v="8"/>
    <x v="1535"/>
    <x v="5998"/>
    <n v="2"/>
    <n v="0.7"/>
    <n v="-2.5212000000000003"/>
    <x v="2"/>
    <x v="0"/>
  </r>
  <r>
    <n v="9631"/>
    <x v="4832"/>
    <x v="1206"/>
    <d v="2018-06-06T00:00:00"/>
    <s v="Standard Class"/>
    <s v="NM-18520"/>
    <x v="392"/>
    <x v="0"/>
    <x v="0"/>
    <x v="20"/>
    <x v="15"/>
    <x v="164"/>
    <x v="3"/>
    <s v="OFF-BI-10002609"/>
    <x v="1"/>
    <x v="8"/>
    <x v="98"/>
    <x v="489"/>
    <n v="3"/>
    <n v="0.2"/>
    <n v="2.3243999999999994"/>
    <x v="2"/>
    <x v="0"/>
  </r>
  <r>
    <n v="9632"/>
    <x v="4832"/>
    <x v="1206"/>
    <d v="2018-06-06T00:00:00"/>
    <s v="Standard Class"/>
    <s v="NM-18520"/>
    <x v="392"/>
    <x v="0"/>
    <x v="0"/>
    <x v="20"/>
    <x v="15"/>
    <x v="164"/>
    <x v="3"/>
    <s v="TEC-PH-10003215"/>
    <x v="2"/>
    <x v="7"/>
    <x v="1611"/>
    <x v="5999"/>
    <n v="6"/>
    <n v="0"/>
    <n v="88.052999999999997"/>
    <x v="2"/>
    <x v="0"/>
  </r>
  <r>
    <n v="9633"/>
    <x v="4833"/>
    <x v="778"/>
    <d v="2019-02-17T00:00:00"/>
    <s v="Standard Class"/>
    <s v="MH-17455"/>
    <x v="708"/>
    <x v="0"/>
    <x v="0"/>
    <x v="31"/>
    <x v="11"/>
    <x v="39"/>
    <x v="2"/>
    <s v="OFF-AP-10004785"/>
    <x v="1"/>
    <x v="9"/>
    <x v="1186"/>
    <x v="6000"/>
    <n v="8"/>
    <n v="0"/>
    <n v="38.975200000000008"/>
    <x v="2"/>
    <x v="0"/>
  </r>
  <r>
    <n v="9634"/>
    <x v="4834"/>
    <x v="1005"/>
    <d v="2016-10-17T00:00:00"/>
    <s v="First Class"/>
    <s v="TC-21295"/>
    <x v="646"/>
    <x v="0"/>
    <x v="0"/>
    <x v="231"/>
    <x v="31"/>
    <x v="288"/>
    <x v="3"/>
    <s v="TEC-AC-10000865"/>
    <x v="2"/>
    <x v="11"/>
    <x v="1005"/>
    <x v="1322"/>
    <n v="3"/>
    <n v="0"/>
    <n v="30.089999999999982"/>
    <x v="2"/>
    <x v="0"/>
  </r>
  <r>
    <n v="9635"/>
    <x v="4834"/>
    <x v="1005"/>
    <d v="2016-10-17T00:00:00"/>
    <s v="First Class"/>
    <s v="TC-21295"/>
    <x v="646"/>
    <x v="0"/>
    <x v="0"/>
    <x v="231"/>
    <x v="31"/>
    <x v="288"/>
    <x v="3"/>
    <s v="OFF-ST-10000615"/>
    <x v="1"/>
    <x v="4"/>
    <x v="75"/>
    <x v="6001"/>
    <n v="7"/>
    <n v="0"/>
    <n v="22.246000000000006"/>
    <x v="2"/>
    <x v="0"/>
  </r>
  <r>
    <n v="9636"/>
    <x v="4834"/>
    <x v="1005"/>
    <d v="2016-10-17T00:00:00"/>
    <s v="First Class"/>
    <s v="TC-21295"/>
    <x v="646"/>
    <x v="0"/>
    <x v="0"/>
    <x v="231"/>
    <x v="31"/>
    <x v="288"/>
    <x v="3"/>
    <s v="FUR-CH-10000749"/>
    <x v="0"/>
    <x v="1"/>
    <x v="1676"/>
    <x v="2356"/>
    <n v="9"/>
    <n v="0"/>
    <n v="260.61120000000017"/>
    <x v="2"/>
    <x v="0"/>
  </r>
  <r>
    <n v="9637"/>
    <x v="4835"/>
    <x v="728"/>
    <d v="2016-11-25T00:00:00"/>
    <s v="Standard Class"/>
    <s v="MH-17785"/>
    <x v="186"/>
    <x v="1"/>
    <x v="0"/>
    <x v="4"/>
    <x v="4"/>
    <x v="59"/>
    <x v="1"/>
    <s v="FUR-FU-10003553"/>
    <x v="0"/>
    <x v="5"/>
    <x v="568"/>
    <x v="6002"/>
    <n v="2"/>
    <n v="0"/>
    <n v="55.016000000000005"/>
    <x v="1"/>
    <x v="0"/>
  </r>
  <r>
    <n v="9638"/>
    <x v="4835"/>
    <x v="728"/>
    <d v="2016-11-25T00:00:00"/>
    <s v="Standard Class"/>
    <s v="MH-17785"/>
    <x v="186"/>
    <x v="1"/>
    <x v="0"/>
    <x v="4"/>
    <x v="4"/>
    <x v="59"/>
    <x v="1"/>
    <s v="FUR-TA-10003008"/>
    <x v="0"/>
    <x v="3"/>
    <x v="955"/>
    <x v="6003"/>
    <n v="4"/>
    <n v="0"/>
    <n v="94.926000000000045"/>
    <x v="1"/>
    <x v="0"/>
  </r>
  <r>
    <n v="9639"/>
    <x v="4836"/>
    <x v="105"/>
    <d v="2019-11-15T00:00:00"/>
    <s v="Second Class"/>
    <s v="EP-13915"/>
    <x v="212"/>
    <x v="0"/>
    <x v="0"/>
    <x v="1"/>
    <x v="1"/>
    <x v="3"/>
    <x v="1"/>
    <s v="OFF-PA-10001846"/>
    <x v="1"/>
    <x v="10"/>
    <x v="1816"/>
    <x v="1057"/>
    <n v="2"/>
    <n v="0"/>
    <n v="5.6644000000000005"/>
    <x v="1"/>
    <x v="0"/>
  </r>
  <r>
    <n v="9640"/>
    <x v="4837"/>
    <x v="1224"/>
    <d v="2017-01-31T00:00:00"/>
    <s v="Second Class"/>
    <s v="JH-15985"/>
    <x v="98"/>
    <x v="0"/>
    <x v="0"/>
    <x v="3"/>
    <x v="3"/>
    <x v="4"/>
    <x v="0"/>
    <s v="FUR-TA-10000198"/>
    <x v="0"/>
    <x v="3"/>
    <x v="594"/>
    <x v="6004"/>
    <n v="13"/>
    <n v="0.4"/>
    <n v="-1862.3124000000003"/>
    <x v="0"/>
    <x v="0"/>
  </r>
  <r>
    <n v="9641"/>
    <x v="4838"/>
    <x v="1009"/>
    <d v="2016-03-12T00:00:00"/>
    <s v="Standard Class"/>
    <s v="CM-12715"/>
    <x v="782"/>
    <x v="1"/>
    <x v="0"/>
    <x v="4"/>
    <x v="4"/>
    <x v="5"/>
    <x v="1"/>
    <s v="OFF-AR-10000390"/>
    <x v="1"/>
    <x v="6"/>
    <x v="105"/>
    <x v="2809"/>
    <n v="5"/>
    <n v="0"/>
    <n v="9.4989999999999988"/>
    <x v="1"/>
    <x v="0"/>
  </r>
  <r>
    <n v="9642"/>
    <x v="4838"/>
    <x v="1009"/>
    <d v="2016-03-12T00:00:00"/>
    <s v="Standard Class"/>
    <s v="CM-12715"/>
    <x v="782"/>
    <x v="1"/>
    <x v="0"/>
    <x v="4"/>
    <x v="4"/>
    <x v="5"/>
    <x v="1"/>
    <s v="OFF-ST-10000934"/>
    <x v="1"/>
    <x v="4"/>
    <x v="356"/>
    <x v="6005"/>
    <n v="5"/>
    <n v="0"/>
    <n v="0"/>
    <x v="1"/>
    <x v="0"/>
  </r>
  <r>
    <n v="9643"/>
    <x v="4838"/>
    <x v="1009"/>
    <d v="2016-03-12T00:00:00"/>
    <s v="Standard Class"/>
    <s v="CM-12715"/>
    <x v="782"/>
    <x v="1"/>
    <x v="0"/>
    <x v="4"/>
    <x v="4"/>
    <x v="5"/>
    <x v="1"/>
    <s v="FUR-CH-10002780"/>
    <x v="0"/>
    <x v="1"/>
    <x v="1841"/>
    <x v="5404"/>
    <n v="6"/>
    <n v="0.2"/>
    <n v="21.835199999999986"/>
    <x v="1"/>
    <x v="0"/>
  </r>
  <r>
    <n v="9644"/>
    <x v="4838"/>
    <x v="1009"/>
    <d v="2016-03-12T00:00:00"/>
    <s v="Standard Class"/>
    <s v="CM-12715"/>
    <x v="782"/>
    <x v="1"/>
    <x v="0"/>
    <x v="4"/>
    <x v="4"/>
    <x v="5"/>
    <x v="1"/>
    <s v="FUR-CH-10004495"/>
    <x v="0"/>
    <x v="1"/>
    <x v="1484"/>
    <x v="6006"/>
    <n v="2"/>
    <n v="0.2"/>
    <n v="54.17639999999993"/>
    <x v="1"/>
    <x v="0"/>
  </r>
  <r>
    <n v="9645"/>
    <x v="4839"/>
    <x v="110"/>
    <d v="2019-06-13T00:00:00"/>
    <s v="Standard Class"/>
    <s v="FO-14305"/>
    <x v="383"/>
    <x v="0"/>
    <x v="0"/>
    <x v="220"/>
    <x v="16"/>
    <x v="275"/>
    <x v="1"/>
    <s v="TEC-AC-10002006"/>
    <x v="2"/>
    <x v="11"/>
    <x v="1087"/>
    <x v="6007"/>
    <n v="7"/>
    <n v="0.2"/>
    <n v="12.312299999999993"/>
    <x v="1"/>
    <x v="0"/>
  </r>
  <r>
    <n v="9646"/>
    <x v="4839"/>
    <x v="110"/>
    <d v="2019-06-13T00:00:00"/>
    <s v="Standard Class"/>
    <s v="FO-14305"/>
    <x v="383"/>
    <x v="0"/>
    <x v="0"/>
    <x v="220"/>
    <x v="16"/>
    <x v="275"/>
    <x v="1"/>
    <s v="OFF-ST-10002485"/>
    <x v="1"/>
    <x v="4"/>
    <x v="211"/>
    <x v="2083"/>
    <n v="2"/>
    <n v="0.2"/>
    <n v="-8.3524000000000012"/>
    <x v="1"/>
    <x v="0"/>
  </r>
  <r>
    <n v="9647"/>
    <x v="4839"/>
    <x v="110"/>
    <d v="2019-06-13T00:00:00"/>
    <s v="Standard Class"/>
    <s v="FO-14305"/>
    <x v="383"/>
    <x v="0"/>
    <x v="0"/>
    <x v="220"/>
    <x v="16"/>
    <x v="275"/>
    <x v="1"/>
    <s v="OFF-BI-10000778"/>
    <x v="1"/>
    <x v="8"/>
    <x v="261"/>
    <x v="1270"/>
    <n v="2"/>
    <n v="0.7"/>
    <n v="-48.391999999999982"/>
    <x v="1"/>
    <x v="0"/>
  </r>
  <r>
    <n v="9648"/>
    <x v="4840"/>
    <x v="84"/>
    <d v="2016-11-24T00:00:00"/>
    <s v="Standard Class"/>
    <s v="MW-18220"/>
    <x v="596"/>
    <x v="0"/>
    <x v="0"/>
    <x v="525"/>
    <x v="11"/>
    <x v="622"/>
    <x v="2"/>
    <s v="OFF-ST-10000877"/>
    <x v="1"/>
    <x v="4"/>
    <x v="1113"/>
    <x v="3552"/>
    <n v="4"/>
    <n v="0"/>
    <n v="57.501599999999996"/>
    <x v="2"/>
    <x v="0"/>
  </r>
  <r>
    <n v="9649"/>
    <x v="4840"/>
    <x v="84"/>
    <d v="2016-11-24T00:00:00"/>
    <s v="Standard Class"/>
    <s v="MW-18220"/>
    <x v="596"/>
    <x v="0"/>
    <x v="0"/>
    <x v="525"/>
    <x v="11"/>
    <x v="622"/>
    <x v="2"/>
    <s v="TEC-PH-10002103"/>
    <x v="2"/>
    <x v="7"/>
    <x v="539"/>
    <x v="1694"/>
    <n v="3"/>
    <n v="0"/>
    <n v="78.951599999999999"/>
    <x v="2"/>
    <x v="0"/>
  </r>
  <r>
    <n v="9650"/>
    <x v="4841"/>
    <x v="491"/>
    <d v="2018-11-30T00:00:00"/>
    <s v="Standard Class"/>
    <s v="MS-17365"/>
    <x v="333"/>
    <x v="0"/>
    <x v="0"/>
    <x v="1"/>
    <x v="1"/>
    <x v="62"/>
    <x v="1"/>
    <s v="FUR-BO-10002213"/>
    <x v="0"/>
    <x v="0"/>
    <x v="1232"/>
    <x v="6008"/>
    <n v="8"/>
    <n v="0.15"/>
    <n v="160.31359999999984"/>
    <x v="1"/>
    <x v="0"/>
  </r>
  <r>
    <n v="9651"/>
    <x v="4841"/>
    <x v="491"/>
    <d v="2018-11-30T00:00:00"/>
    <s v="Standard Class"/>
    <s v="MS-17365"/>
    <x v="333"/>
    <x v="0"/>
    <x v="0"/>
    <x v="1"/>
    <x v="1"/>
    <x v="62"/>
    <x v="1"/>
    <s v="OFF-AR-10004269"/>
    <x v="1"/>
    <x v="6"/>
    <x v="1550"/>
    <x v="5389"/>
    <n v="9"/>
    <n v="0"/>
    <n v="10.4076"/>
    <x v="1"/>
    <x v="0"/>
  </r>
  <r>
    <n v="9652"/>
    <x v="4841"/>
    <x v="491"/>
    <d v="2018-11-30T00:00:00"/>
    <s v="Standard Class"/>
    <s v="MS-17365"/>
    <x v="333"/>
    <x v="0"/>
    <x v="0"/>
    <x v="1"/>
    <x v="1"/>
    <x v="62"/>
    <x v="1"/>
    <s v="OFF-AP-10000055"/>
    <x v="1"/>
    <x v="9"/>
    <x v="789"/>
    <x v="647"/>
    <n v="2"/>
    <n v="0"/>
    <n v="19.487999999999992"/>
    <x v="1"/>
    <x v="0"/>
  </r>
  <r>
    <n v="9653"/>
    <x v="4841"/>
    <x v="491"/>
    <d v="2018-11-30T00:00:00"/>
    <s v="Standard Class"/>
    <s v="MS-17365"/>
    <x v="333"/>
    <x v="0"/>
    <x v="0"/>
    <x v="1"/>
    <x v="1"/>
    <x v="62"/>
    <x v="1"/>
    <s v="FUR-FU-10002937"/>
    <x v="0"/>
    <x v="5"/>
    <x v="1060"/>
    <x v="1930"/>
    <n v="6"/>
    <n v="0"/>
    <n v="297.69"/>
    <x v="1"/>
    <x v="0"/>
  </r>
  <r>
    <n v="9654"/>
    <x v="4842"/>
    <x v="205"/>
    <d v="2019-01-27T00:00:00"/>
    <s v="Standard Class"/>
    <s v="HP-14815"/>
    <x v="6"/>
    <x v="2"/>
    <x v="0"/>
    <x v="93"/>
    <x v="16"/>
    <x v="115"/>
    <x v="1"/>
    <s v="TEC-AC-10001874"/>
    <x v="2"/>
    <x v="11"/>
    <x v="1571"/>
    <x v="916"/>
    <n v="2"/>
    <n v="0.2"/>
    <n v="11.997999999999998"/>
    <x v="1"/>
    <x v="0"/>
  </r>
  <r>
    <n v="9655"/>
    <x v="4842"/>
    <x v="205"/>
    <d v="2019-01-27T00:00:00"/>
    <s v="Standard Class"/>
    <s v="HP-14815"/>
    <x v="6"/>
    <x v="2"/>
    <x v="0"/>
    <x v="93"/>
    <x v="16"/>
    <x v="115"/>
    <x v="1"/>
    <s v="OFF-BI-10004506"/>
    <x v="1"/>
    <x v="8"/>
    <x v="1247"/>
    <x v="6009"/>
    <n v="2"/>
    <n v="0.7"/>
    <n v="-3.6212"/>
    <x v="1"/>
    <x v="0"/>
  </r>
  <r>
    <n v="9656"/>
    <x v="4843"/>
    <x v="358"/>
    <d v="2016-09-29T00:00:00"/>
    <s v="Standard Class"/>
    <s v="AS-10090"/>
    <x v="548"/>
    <x v="0"/>
    <x v="0"/>
    <x v="20"/>
    <x v="15"/>
    <x v="45"/>
    <x v="3"/>
    <s v="FUR-FU-10001876"/>
    <x v="0"/>
    <x v="5"/>
    <x v="1403"/>
    <x v="6010"/>
    <n v="3"/>
    <n v="0"/>
    <n v="35.078399999999995"/>
    <x v="2"/>
    <x v="0"/>
  </r>
  <r>
    <n v="9657"/>
    <x v="4843"/>
    <x v="358"/>
    <d v="2016-09-29T00:00:00"/>
    <s v="Standard Class"/>
    <s v="AS-10090"/>
    <x v="548"/>
    <x v="0"/>
    <x v="0"/>
    <x v="20"/>
    <x v="15"/>
    <x v="45"/>
    <x v="3"/>
    <s v="OFF-BI-10003355"/>
    <x v="1"/>
    <x v="8"/>
    <x v="591"/>
    <x v="2217"/>
    <n v="1"/>
    <n v="0.2"/>
    <n v="1.3944000000000001"/>
    <x v="2"/>
    <x v="0"/>
  </r>
  <r>
    <n v="9658"/>
    <x v="4843"/>
    <x v="358"/>
    <d v="2016-09-29T00:00:00"/>
    <s v="Standard Class"/>
    <s v="AS-10090"/>
    <x v="548"/>
    <x v="0"/>
    <x v="0"/>
    <x v="20"/>
    <x v="15"/>
    <x v="45"/>
    <x v="3"/>
    <s v="OFF-AR-10003876"/>
    <x v="1"/>
    <x v="6"/>
    <x v="1718"/>
    <x v="6011"/>
    <n v="4"/>
    <n v="0"/>
    <n v="5.7376000000000005"/>
    <x v="2"/>
    <x v="0"/>
  </r>
  <r>
    <n v="9659"/>
    <x v="4843"/>
    <x v="358"/>
    <d v="2016-09-29T00:00:00"/>
    <s v="Standard Class"/>
    <s v="AS-10090"/>
    <x v="548"/>
    <x v="0"/>
    <x v="0"/>
    <x v="20"/>
    <x v="15"/>
    <x v="45"/>
    <x v="3"/>
    <s v="FUR-CH-10004983"/>
    <x v="0"/>
    <x v="1"/>
    <x v="1569"/>
    <x v="6012"/>
    <n v="4"/>
    <n v="0.1"/>
    <n v="83.709599999999966"/>
    <x v="2"/>
    <x v="0"/>
  </r>
  <r>
    <n v="9660"/>
    <x v="4844"/>
    <x v="959"/>
    <d v="2016-03-30T00:00:00"/>
    <s v="Second Class"/>
    <s v="CS-12505"/>
    <x v="473"/>
    <x v="0"/>
    <x v="0"/>
    <x v="225"/>
    <x v="1"/>
    <x v="281"/>
    <x v="1"/>
    <s v="OFF-LA-10001982"/>
    <x v="1"/>
    <x v="2"/>
    <x v="1538"/>
    <x v="2057"/>
    <n v="5"/>
    <n v="0"/>
    <n v="9"/>
    <x v="1"/>
    <x v="0"/>
  </r>
  <r>
    <n v="9661"/>
    <x v="4845"/>
    <x v="112"/>
    <d v="2018-06-11T00:00:00"/>
    <s v="Standard Class"/>
    <s v="ME-17320"/>
    <x v="467"/>
    <x v="2"/>
    <x v="0"/>
    <x v="443"/>
    <x v="1"/>
    <x v="536"/>
    <x v="1"/>
    <s v="TEC-PH-10001459"/>
    <x v="2"/>
    <x v="7"/>
    <x v="1447"/>
    <x v="6013"/>
    <n v="9"/>
    <n v="0.2"/>
    <n v="226.79460000000006"/>
    <x v="1"/>
    <x v="0"/>
  </r>
  <r>
    <n v="9662"/>
    <x v="4845"/>
    <x v="112"/>
    <d v="2018-06-11T00:00:00"/>
    <s v="Standard Class"/>
    <s v="ME-17320"/>
    <x v="467"/>
    <x v="2"/>
    <x v="0"/>
    <x v="443"/>
    <x v="1"/>
    <x v="536"/>
    <x v="1"/>
    <s v="TEC-AC-10002134"/>
    <x v="2"/>
    <x v="11"/>
    <x v="1545"/>
    <x v="1165"/>
    <n v="2"/>
    <n v="0"/>
    <n v="3.7744"/>
    <x v="1"/>
    <x v="0"/>
  </r>
  <r>
    <n v="9663"/>
    <x v="4845"/>
    <x v="112"/>
    <d v="2018-06-11T00:00:00"/>
    <s v="Standard Class"/>
    <s v="ME-17320"/>
    <x v="467"/>
    <x v="2"/>
    <x v="0"/>
    <x v="443"/>
    <x v="1"/>
    <x v="536"/>
    <x v="1"/>
    <s v="TEC-PH-10001760"/>
    <x v="2"/>
    <x v="7"/>
    <x v="257"/>
    <x v="6014"/>
    <n v="3"/>
    <n v="0.2"/>
    <n v="161.19000000000003"/>
    <x v="1"/>
    <x v="0"/>
  </r>
  <r>
    <n v="9664"/>
    <x v="4846"/>
    <x v="515"/>
    <d v="2019-09-05T00:00:00"/>
    <s v="Standard Class"/>
    <s v="MS-17770"/>
    <x v="474"/>
    <x v="0"/>
    <x v="0"/>
    <x v="8"/>
    <x v="1"/>
    <x v="9"/>
    <x v="1"/>
    <s v="OFF-ST-10001511"/>
    <x v="1"/>
    <x v="4"/>
    <x v="556"/>
    <x v="2714"/>
    <n v="3"/>
    <n v="0"/>
    <n v="9.6974999999999838"/>
    <x v="1"/>
    <x v="0"/>
  </r>
  <r>
    <n v="9665"/>
    <x v="4847"/>
    <x v="214"/>
    <d v="2017-12-07T00:00:00"/>
    <s v="Same Day"/>
    <s v="KH-16690"/>
    <x v="120"/>
    <x v="1"/>
    <x v="0"/>
    <x v="169"/>
    <x v="1"/>
    <x v="215"/>
    <x v="1"/>
    <s v="OFF-PA-10003953"/>
    <x v="1"/>
    <x v="10"/>
    <x v="644"/>
    <x v="91"/>
    <n v="2"/>
    <n v="0"/>
    <n v="6.2208000000000006"/>
    <x v="1"/>
    <x v="0"/>
  </r>
  <r>
    <n v="9666"/>
    <x v="4848"/>
    <x v="673"/>
    <d v="2019-11-20T00:00:00"/>
    <s v="Standard Class"/>
    <s v="LC-16885"/>
    <x v="62"/>
    <x v="0"/>
    <x v="0"/>
    <x v="1"/>
    <x v="1"/>
    <x v="13"/>
    <x v="1"/>
    <s v="FUR-FU-10003268"/>
    <x v="0"/>
    <x v="5"/>
    <x v="885"/>
    <x v="5001"/>
    <n v="3"/>
    <n v="0"/>
    <n v="23.987999999999996"/>
    <x v="1"/>
    <x v="0"/>
  </r>
  <r>
    <n v="9667"/>
    <x v="4848"/>
    <x v="673"/>
    <d v="2019-11-20T00:00:00"/>
    <s v="Standard Class"/>
    <s v="LC-16885"/>
    <x v="62"/>
    <x v="0"/>
    <x v="0"/>
    <x v="1"/>
    <x v="1"/>
    <x v="13"/>
    <x v="1"/>
    <s v="FUR-FU-10001847"/>
    <x v="0"/>
    <x v="5"/>
    <x v="1364"/>
    <x v="2162"/>
    <n v="3"/>
    <n v="0"/>
    <n v="4.4711999999999996"/>
    <x v="1"/>
    <x v="0"/>
  </r>
  <r>
    <n v="9668"/>
    <x v="4849"/>
    <x v="131"/>
    <d v="2018-04-27T00:00:00"/>
    <s v="Standard Class"/>
    <s v="AF-10870"/>
    <x v="578"/>
    <x v="0"/>
    <x v="0"/>
    <x v="526"/>
    <x v="1"/>
    <x v="623"/>
    <x v="1"/>
    <s v="OFF-BI-10002764"/>
    <x v="1"/>
    <x v="8"/>
    <x v="507"/>
    <x v="2314"/>
    <n v="7"/>
    <n v="0.2"/>
    <n v="6.5569000000000006"/>
    <x v="1"/>
    <x v="0"/>
  </r>
  <r>
    <n v="9669"/>
    <x v="4849"/>
    <x v="131"/>
    <d v="2018-04-27T00:00:00"/>
    <s v="Standard Class"/>
    <s v="AF-10870"/>
    <x v="578"/>
    <x v="0"/>
    <x v="0"/>
    <x v="526"/>
    <x v="1"/>
    <x v="623"/>
    <x v="1"/>
    <s v="OFF-EN-10004386"/>
    <x v="1"/>
    <x v="12"/>
    <x v="245"/>
    <x v="2941"/>
    <n v="3"/>
    <n v="0"/>
    <n v="35.984999999999999"/>
    <x v="1"/>
    <x v="0"/>
  </r>
  <r>
    <n v="9670"/>
    <x v="4850"/>
    <x v="459"/>
    <d v="2019-04-06T00:00:00"/>
    <s v="Standard Class"/>
    <s v="AH-10465"/>
    <x v="733"/>
    <x v="0"/>
    <x v="0"/>
    <x v="27"/>
    <x v="19"/>
    <x v="33"/>
    <x v="0"/>
    <s v="OFF-LA-10001569"/>
    <x v="1"/>
    <x v="2"/>
    <x v="639"/>
    <x v="1830"/>
    <n v="3"/>
    <n v="0"/>
    <n v="6.8723999999999998"/>
    <x v="0"/>
    <x v="0"/>
  </r>
  <r>
    <n v="9671"/>
    <x v="4851"/>
    <x v="863"/>
    <d v="2017-08-15T00:00:00"/>
    <s v="First Class"/>
    <s v="GK-14620"/>
    <x v="136"/>
    <x v="1"/>
    <x v="0"/>
    <x v="247"/>
    <x v="3"/>
    <x v="306"/>
    <x v="0"/>
    <s v="OFF-AR-10001446"/>
    <x v="1"/>
    <x v="6"/>
    <x v="1161"/>
    <x v="6015"/>
    <n v="7"/>
    <n v="0.2"/>
    <n v="8.0849999999999973"/>
    <x v="0"/>
    <x v="0"/>
  </r>
  <r>
    <n v="9672"/>
    <x v="4852"/>
    <x v="38"/>
    <d v="2019-11-19T00:00:00"/>
    <s v="Standard Class"/>
    <s v="KL-16645"/>
    <x v="107"/>
    <x v="0"/>
    <x v="0"/>
    <x v="65"/>
    <x v="1"/>
    <x v="624"/>
    <x v="1"/>
    <s v="TEC-PH-10003442"/>
    <x v="2"/>
    <x v="7"/>
    <x v="888"/>
    <x v="1114"/>
    <n v="5"/>
    <n v="0.2"/>
    <n v="1.375"/>
    <x v="1"/>
    <x v="0"/>
  </r>
  <r>
    <n v="9673"/>
    <x v="4853"/>
    <x v="443"/>
    <d v="2018-12-28T00:00:00"/>
    <s v="Standard Class"/>
    <s v="FM-14290"/>
    <x v="86"/>
    <x v="2"/>
    <x v="0"/>
    <x v="10"/>
    <x v="9"/>
    <x v="105"/>
    <x v="3"/>
    <s v="OFF-PA-10000477"/>
    <x v="1"/>
    <x v="10"/>
    <x v="1214"/>
    <x v="892"/>
    <n v="2"/>
    <n v="0.2"/>
    <n v="2.6892000000000005"/>
    <x v="2"/>
    <x v="0"/>
  </r>
  <r>
    <n v="9674"/>
    <x v="4853"/>
    <x v="443"/>
    <d v="2018-12-28T00:00:00"/>
    <s v="Standard Class"/>
    <s v="FM-14290"/>
    <x v="86"/>
    <x v="2"/>
    <x v="0"/>
    <x v="10"/>
    <x v="9"/>
    <x v="105"/>
    <x v="3"/>
    <s v="TEC-PH-10002645"/>
    <x v="2"/>
    <x v="7"/>
    <x v="1848"/>
    <x v="6016"/>
    <n v="5"/>
    <n v="0.4"/>
    <n v="-374.99250000000006"/>
    <x v="2"/>
    <x v="0"/>
  </r>
  <r>
    <n v="9675"/>
    <x v="4854"/>
    <x v="192"/>
    <d v="2016-07-24T00:00:00"/>
    <s v="Second Class"/>
    <s v="JL-15850"/>
    <x v="139"/>
    <x v="0"/>
    <x v="0"/>
    <x v="12"/>
    <x v="5"/>
    <x v="14"/>
    <x v="2"/>
    <s v="OFF-ST-10003123"/>
    <x v="1"/>
    <x v="4"/>
    <x v="1277"/>
    <x v="6017"/>
    <n v="1"/>
    <n v="0.2"/>
    <n v="1.331599999999999"/>
    <x v="2"/>
    <x v="0"/>
  </r>
  <r>
    <n v="9676"/>
    <x v="4855"/>
    <x v="715"/>
    <d v="2018-05-10T00:00:00"/>
    <s v="Standard Class"/>
    <s v="GM-14500"/>
    <x v="421"/>
    <x v="0"/>
    <x v="0"/>
    <x v="329"/>
    <x v="1"/>
    <x v="409"/>
    <x v="1"/>
    <s v="FUR-FU-10001617"/>
    <x v="0"/>
    <x v="5"/>
    <x v="1150"/>
    <x v="2416"/>
    <n v="4"/>
    <n v="0"/>
    <n v="14.143999999999998"/>
    <x v="1"/>
    <x v="0"/>
  </r>
  <r>
    <n v="9677"/>
    <x v="4856"/>
    <x v="683"/>
    <d v="2016-12-03T00:00:00"/>
    <s v="Standard Class"/>
    <s v="MC-17635"/>
    <x v="637"/>
    <x v="1"/>
    <x v="0"/>
    <x v="102"/>
    <x v="14"/>
    <x v="237"/>
    <x v="2"/>
    <s v="OFF-EN-10003862"/>
    <x v="1"/>
    <x v="12"/>
    <x v="760"/>
    <x v="6018"/>
    <n v="6"/>
    <n v="0"/>
    <n v="29.449199999999998"/>
    <x v="2"/>
    <x v="0"/>
  </r>
  <r>
    <n v="9678"/>
    <x v="4857"/>
    <x v="724"/>
    <d v="2018-04-23T00:00:00"/>
    <s v="Standard Class"/>
    <s v="CS-12490"/>
    <x v="703"/>
    <x v="1"/>
    <x v="0"/>
    <x v="20"/>
    <x v="15"/>
    <x v="29"/>
    <x v="3"/>
    <s v="OFF-AR-10001573"/>
    <x v="1"/>
    <x v="6"/>
    <x v="373"/>
    <x v="4562"/>
    <n v="3"/>
    <n v="0"/>
    <n v="2.027099999999999"/>
    <x v="2"/>
    <x v="0"/>
  </r>
  <r>
    <n v="9679"/>
    <x v="4857"/>
    <x v="724"/>
    <d v="2018-04-23T00:00:00"/>
    <s v="Standard Class"/>
    <s v="CS-12490"/>
    <x v="703"/>
    <x v="1"/>
    <x v="0"/>
    <x v="20"/>
    <x v="15"/>
    <x v="29"/>
    <x v="3"/>
    <s v="OFF-SU-10004290"/>
    <x v="1"/>
    <x v="14"/>
    <x v="1827"/>
    <x v="6019"/>
    <n v="1"/>
    <n v="0"/>
    <n v="1.8468"/>
    <x v="2"/>
    <x v="0"/>
  </r>
  <r>
    <n v="9680"/>
    <x v="4858"/>
    <x v="17"/>
    <d v="2017-12-31T00:00:00"/>
    <s v="Standard Class"/>
    <s v="AH-10030"/>
    <x v="692"/>
    <x v="1"/>
    <x v="0"/>
    <x v="8"/>
    <x v="1"/>
    <x v="34"/>
    <x v="1"/>
    <s v="OFF-ST-10000046"/>
    <x v="1"/>
    <x v="4"/>
    <x v="764"/>
    <x v="2144"/>
    <n v="2"/>
    <n v="0"/>
    <n v="61.38900000000001"/>
    <x v="1"/>
    <x v="0"/>
  </r>
  <r>
    <n v="9681"/>
    <x v="4858"/>
    <x v="17"/>
    <d v="2017-12-31T00:00:00"/>
    <s v="Standard Class"/>
    <s v="AH-10030"/>
    <x v="692"/>
    <x v="1"/>
    <x v="0"/>
    <x v="8"/>
    <x v="1"/>
    <x v="34"/>
    <x v="1"/>
    <s v="TEC-PH-10003505"/>
    <x v="2"/>
    <x v="7"/>
    <x v="910"/>
    <x v="6020"/>
    <n v="9"/>
    <n v="0.2"/>
    <n v="75.167999999999921"/>
    <x v="1"/>
    <x v="0"/>
  </r>
  <r>
    <n v="9682"/>
    <x v="4859"/>
    <x v="1096"/>
    <d v="2019-12-18T00:00:00"/>
    <s v="Standard Class"/>
    <s v="EP-13915"/>
    <x v="212"/>
    <x v="0"/>
    <x v="0"/>
    <x v="8"/>
    <x v="1"/>
    <x v="34"/>
    <x v="1"/>
    <s v="OFF-LA-10004559"/>
    <x v="1"/>
    <x v="2"/>
    <x v="1349"/>
    <x v="880"/>
    <n v="3"/>
    <n v="0"/>
    <n v="4.2336"/>
    <x v="1"/>
    <x v="0"/>
  </r>
  <r>
    <n v="9683"/>
    <x v="4859"/>
    <x v="1096"/>
    <d v="2019-12-18T00:00:00"/>
    <s v="Standard Class"/>
    <s v="EP-13915"/>
    <x v="212"/>
    <x v="0"/>
    <x v="0"/>
    <x v="8"/>
    <x v="1"/>
    <x v="34"/>
    <x v="1"/>
    <s v="OFF-PA-10003172"/>
    <x v="1"/>
    <x v="10"/>
    <x v="854"/>
    <x v="789"/>
    <n v="6"/>
    <n v="0"/>
    <n v="18.662400000000002"/>
    <x v="1"/>
    <x v="0"/>
  </r>
  <r>
    <n v="9684"/>
    <x v="4859"/>
    <x v="1096"/>
    <d v="2019-12-18T00:00:00"/>
    <s v="Standard Class"/>
    <s v="EP-13915"/>
    <x v="212"/>
    <x v="0"/>
    <x v="0"/>
    <x v="8"/>
    <x v="1"/>
    <x v="34"/>
    <x v="1"/>
    <s v="FUR-FU-10001473"/>
    <x v="0"/>
    <x v="5"/>
    <x v="1253"/>
    <x v="6021"/>
    <n v="8"/>
    <n v="0"/>
    <n v="54.280799999999999"/>
    <x v="1"/>
    <x v="0"/>
  </r>
  <r>
    <n v="9685"/>
    <x v="4859"/>
    <x v="1096"/>
    <d v="2019-12-18T00:00:00"/>
    <s v="Standard Class"/>
    <s v="EP-13915"/>
    <x v="212"/>
    <x v="0"/>
    <x v="0"/>
    <x v="8"/>
    <x v="1"/>
    <x v="34"/>
    <x v="1"/>
    <s v="OFF-PA-10000232"/>
    <x v="1"/>
    <x v="10"/>
    <x v="1631"/>
    <x v="91"/>
    <n v="2"/>
    <n v="0"/>
    <n v="6.3504000000000005"/>
    <x v="1"/>
    <x v="0"/>
  </r>
  <r>
    <n v="9686"/>
    <x v="4860"/>
    <x v="460"/>
    <d v="2019-01-04T00:00:00"/>
    <s v="Second Class"/>
    <s v="FW-14395"/>
    <x v="783"/>
    <x v="1"/>
    <x v="0"/>
    <x v="1"/>
    <x v="1"/>
    <x v="3"/>
    <x v="1"/>
    <s v="TEC-AC-10000682"/>
    <x v="2"/>
    <x v="11"/>
    <x v="1336"/>
    <x v="6022"/>
    <n v="1"/>
    <n v="0"/>
    <n v="5.8064999999999998"/>
    <x v="1"/>
    <x v="0"/>
  </r>
  <r>
    <n v="9687"/>
    <x v="4861"/>
    <x v="1109"/>
    <d v="2019-06-03T00:00:00"/>
    <s v="Standard Class"/>
    <s v="KA-16525"/>
    <x v="567"/>
    <x v="0"/>
    <x v="0"/>
    <x v="70"/>
    <x v="1"/>
    <x v="88"/>
    <x v="1"/>
    <s v="OFF-AR-10003405"/>
    <x v="1"/>
    <x v="6"/>
    <x v="628"/>
    <x v="1863"/>
    <n v="6"/>
    <n v="0"/>
    <n v="10.178999999999997"/>
    <x v="1"/>
    <x v="0"/>
  </r>
  <r>
    <n v="9688"/>
    <x v="4862"/>
    <x v="1033"/>
    <d v="2019-10-06T00:00:00"/>
    <s v="Standard Class"/>
    <s v="SC-20050"/>
    <x v="337"/>
    <x v="2"/>
    <x v="0"/>
    <x v="81"/>
    <x v="5"/>
    <x v="174"/>
    <x v="2"/>
    <s v="OFF-BI-10000301"/>
    <x v="1"/>
    <x v="8"/>
    <x v="625"/>
    <x v="6023"/>
    <n v="9"/>
    <n v="0.8"/>
    <n v="-17.469000000000005"/>
    <x v="2"/>
    <x v="0"/>
  </r>
  <r>
    <n v="9689"/>
    <x v="4863"/>
    <x v="308"/>
    <d v="2019-06-27T00:00:00"/>
    <s v="Standard Class"/>
    <s v="PG-18895"/>
    <x v="38"/>
    <x v="0"/>
    <x v="0"/>
    <x v="102"/>
    <x v="17"/>
    <x v="195"/>
    <x v="0"/>
    <s v="OFF-PA-10001534"/>
    <x v="1"/>
    <x v="10"/>
    <x v="1470"/>
    <x v="56"/>
    <n v="5"/>
    <n v="0"/>
    <n v="15.552000000000001"/>
    <x v="0"/>
    <x v="0"/>
  </r>
  <r>
    <n v="9690"/>
    <x v="4863"/>
    <x v="308"/>
    <d v="2019-06-27T00:00:00"/>
    <s v="Standard Class"/>
    <s v="PG-18895"/>
    <x v="38"/>
    <x v="0"/>
    <x v="0"/>
    <x v="102"/>
    <x v="17"/>
    <x v="195"/>
    <x v="0"/>
    <s v="TEC-PH-10003691"/>
    <x v="2"/>
    <x v="7"/>
    <x v="1407"/>
    <x v="178"/>
    <n v="4"/>
    <n v="0"/>
    <n v="125.99000000000001"/>
    <x v="0"/>
    <x v="0"/>
  </r>
  <r>
    <n v="9691"/>
    <x v="4864"/>
    <x v="1095"/>
    <d v="2019-04-05T00:00:00"/>
    <s v="First Class"/>
    <s v="TA-21385"/>
    <x v="638"/>
    <x v="2"/>
    <x v="0"/>
    <x v="20"/>
    <x v="15"/>
    <x v="45"/>
    <x v="3"/>
    <s v="OFF-AR-10001545"/>
    <x v="1"/>
    <x v="6"/>
    <x v="820"/>
    <x v="991"/>
    <n v="4"/>
    <n v="0"/>
    <n v="2.0415999999999999"/>
    <x v="2"/>
    <x v="0"/>
  </r>
  <r>
    <n v="9692"/>
    <x v="4865"/>
    <x v="50"/>
    <d v="2017-11-17T00:00:00"/>
    <s v="Standard Class"/>
    <s v="PO-18850"/>
    <x v="138"/>
    <x v="0"/>
    <x v="0"/>
    <x v="12"/>
    <x v="5"/>
    <x v="16"/>
    <x v="2"/>
    <s v="FUR-BO-10001811"/>
    <x v="0"/>
    <x v="0"/>
    <x v="787"/>
    <x v="6024"/>
    <n v="3"/>
    <n v="0.32"/>
    <n v="-18.058800000000076"/>
    <x v="2"/>
    <x v="0"/>
  </r>
  <r>
    <n v="9693"/>
    <x v="4866"/>
    <x v="834"/>
    <d v="2017-09-02T00:00:00"/>
    <s v="Standard Class"/>
    <s v="SM-20950"/>
    <x v="416"/>
    <x v="1"/>
    <x v="0"/>
    <x v="54"/>
    <x v="29"/>
    <x v="69"/>
    <x v="3"/>
    <s v="OFF-ST-10001837"/>
    <x v="1"/>
    <x v="4"/>
    <x v="1340"/>
    <x v="6025"/>
    <n v="11"/>
    <n v="0"/>
    <n v="122.2936"/>
    <x v="2"/>
    <x v="0"/>
  </r>
  <r>
    <n v="9694"/>
    <x v="4867"/>
    <x v="241"/>
    <d v="2019-09-28T00:00:00"/>
    <s v="Second Class"/>
    <s v="NK-18490"/>
    <x v="71"/>
    <x v="2"/>
    <x v="0"/>
    <x v="8"/>
    <x v="1"/>
    <x v="94"/>
    <x v="1"/>
    <s v="OFF-PA-10000551"/>
    <x v="1"/>
    <x v="10"/>
    <x v="1246"/>
    <x v="4747"/>
    <n v="6"/>
    <n v="0"/>
    <n v="15.229199999999999"/>
    <x v="1"/>
    <x v="0"/>
  </r>
  <r>
    <n v="9695"/>
    <x v="4867"/>
    <x v="241"/>
    <d v="2019-09-28T00:00:00"/>
    <s v="Second Class"/>
    <s v="NK-18490"/>
    <x v="71"/>
    <x v="2"/>
    <x v="0"/>
    <x v="8"/>
    <x v="1"/>
    <x v="94"/>
    <x v="1"/>
    <s v="OFF-SU-10001574"/>
    <x v="1"/>
    <x v="14"/>
    <x v="503"/>
    <x v="549"/>
    <n v="2"/>
    <n v="0"/>
    <n v="2.1899999999999995"/>
    <x v="1"/>
    <x v="0"/>
  </r>
  <r>
    <n v="9696"/>
    <x v="4868"/>
    <x v="25"/>
    <d v="2018-12-14T00:00:00"/>
    <s v="First Class"/>
    <s v="SC-20695"/>
    <x v="281"/>
    <x v="1"/>
    <x v="0"/>
    <x v="24"/>
    <x v="24"/>
    <x v="157"/>
    <x v="3"/>
    <s v="OFF-AP-10002892"/>
    <x v="1"/>
    <x v="9"/>
    <x v="9"/>
    <x v="6026"/>
    <n v="4"/>
    <n v="0.2"/>
    <n v="9.1919999999999931"/>
    <x v="2"/>
    <x v="0"/>
  </r>
  <r>
    <n v="9697"/>
    <x v="4869"/>
    <x v="1225"/>
    <d v="2016-06-15T00:00:00"/>
    <s v="Second Class"/>
    <s v="HK-14890"/>
    <x v="96"/>
    <x v="1"/>
    <x v="0"/>
    <x v="66"/>
    <x v="12"/>
    <x v="151"/>
    <x v="2"/>
    <s v="OFF-LA-10003930"/>
    <x v="1"/>
    <x v="2"/>
    <x v="508"/>
    <x v="4712"/>
    <n v="5"/>
    <n v="0"/>
    <n v="240.8595"/>
    <x v="2"/>
    <x v="0"/>
  </r>
  <r>
    <n v="9698"/>
    <x v="4870"/>
    <x v="21"/>
    <d v="2018-03-11T00:00:00"/>
    <s v="Same Day"/>
    <s v="BT-11485"/>
    <x v="389"/>
    <x v="2"/>
    <x v="0"/>
    <x v="10"/>
    <x v="9"/>
    <x v="11"/>
    <x v="3"/>
    <s v="FUR-FU-10001037"/>
    <x v="0"/>
    <x v="5"/>
    <x v="1169"/>
    <x v="6027"/>
    <n v="4"/>
    <n v="0.2"/>
    <n v="9.48"/>
    <x v="2"/>
    <x v="0"/>
  </r>
  <r>
    <n v="9699"/>
    <x v="4871"/>
    <x v="934"/>
    <d v="2019-12-19T00:00:00"/>
    <s v="Standard Class"/>
    <s v="KM-16660"/>
    <x v="730"/>
    <x v="0"/>
    <x v="0"/>
    <x v="75"/>
    <x v="1"/>
    <x v="95"/>
    <x v="1"/>
    <s v="OFF-PA-10004569"/>
    <x v="1"/>
    <x v="10"/>
    <x v="230"/>
    <x v="4861"/>
    <n v="3"/>
    <n v="0"/>
    <n v="10.7301"/>
    <x v="1"/>
    <x v="0"/>
  </r>
  <r>
    <n v="9700"/>
    <x v="4871"/>
    <x v="934"/>
    <d v="2019-12-19T00:00:00"/>
    <s v="Standard Class"/>
    <s v="KM-16660"/>
    <x v="730"/>
    <x v="0"/>
    <x v="0"/>
    <x v="75"/>
    <x v="1"/>
    <x v="95"/>
    <x v="1"/>
    <s v="OFF-AP-10000027"/>
    <x v="1"/>
    <x v="9"/>
    <x v="1813"/>
    <x v="3287"/>
    <n v="4"/>
    <n v="0"/>
    <n v="16.295999999999999"/>
    <x v="1"/>
    <x v="0"/>
  </r>
  <r>
    <n v="9701"/>
    <x v="4871"/>
    <x v="934"/>
    <d v="2019-12-19T00:00:00"/>
    <s v="Standard Class"/>
    <s v="KM-16660"/>
    <x v="730"/>
    <x v="0"/>
    <x v="0"/>
    <x v="75"/>
    <x v="1"/>
    <x v="95"/>
    <x v="1"/>
    <s v="TEC-PH-10000675"/>
    <x v="2"/>
    <x v="7"/>
    <x v="1347"/>
    <x v="2103"/>
    <n v="3"/>
    <n v="0.2"/>
    <n v="14.758199999999995"/>
    <x v="1"/>
    <x v="0"/>
  </r>
  <r>
    <n v="9702"/>
    <x v="4872"/>
    <x v="859"/>
    <d v="2018-11-04T00:00:00"/>
    <s v="Standard Class"/>
    <s v="SP-20920"/>
    <x v="727"/>
    <x v="0"/>
    <x v="0"/>
    <x v="527"/>
    <x v="1"/>
    <x v="625"/>
    <x v="1"/>
    <s v="OFF-FA-10003059"/>
    <x v="1"/>
    <x v="13"/>
    <x v="802"/>
    <x v="3657"/>
    <n v="2"/>
    <n v="0"/>
    <n v="1.1945999999999999"/>
    <x v="1"/>
    <x v="0"/>
  </r>
  <r>
    <n v="9703"/>
    <x v="4873"/>
    <x v="689"/>
    <d v="2019-08-04T00:00:00"/>
    <s v="Standard Class"/>
    <s v="LB-16795"/>
    <x v="697"/>
    <x v="2"/>
    <x v="0"/>
    <x v="40"/>
    <x v="13"/>
    <x v="49"/>
    <x v="3"/>
    <s v="OFF-PA-10003256"/>
    <x v="1"/>
    <x v="10"/>
    <x v="96"/>
    <x v="1042"/>
    <n v="1"/>
    <n v="0"/>
    <n v="5.5391999999999992"/>
    <x v="2"/>
    <x v="0"/>
  </r>
  <r>
    <n v="9704"/>
    <x v="4873"/>
    <x v="689"/>
    <d v="2019-08-04T00:00:00"/>
    <s v="Standard Class"/>
    <s v="LB-16795"/>
    <x v="697"/>
    <x v="2"/>
    <x v="0"/>
    <x v="40"/>
    <x v="13"/>
    <x v="49"/>
    <x v="3"/>
    <s v="OFF-BI-10003656"/>
    <x v="1"/>
    <x v="8"/>
    <x v="13"/>
    <x v="6028"/>
    <n v="5"/>
    <n v="0"/>
    <n v="390.97699999999998"/>
    <x v="2"/>
    <x v="0"/>
  </r>
  <r>
    <n v="9705"/>
    <x v="4873"/>
    <x v="689"/>
    <d v="2019-08-04T00:00:00"/>
    <s v="Standard Class"/>
    <s v="LB-16795"/>
    <x v="697"/>
    <x v="2"/>
    <x v="0"/>
    <x v="40"/>
    <x v="13"/>
    <x v="49"/>
    <x v="3"/>
    <s v="OFF-BI-10002897"/>
    <x v="1"/>
    <x v="8"/>
    <x v="1802"/>
    <x v="6029"/>
    <n v="3"/>
    <n v="0"/>
    <n v="5.3948999999999998"/>
    <x v="2"/>
    <x v="0"/>
  </r>
  <r>
    <n v="9706"/>
    <x v="4874"/>
    <x v="15"/>
    <d v="2019-10-23T00:00:00"/>
    <s v="Standard Class"/>
    <s v="JS-16030"/>
    <x v="559"/>
    <x v="0"/>
    <x v="0"/>
    <x v="8"/>
    <x v="1"/>
    <x v="34"/>
    <x v="1"/>
    <s v="OFF-BI-10004826"/>
    <x v="1"/>
    <x v="8"/>
    <x v="728"/>
    <x v="5524"/>
    <n v="3"/>
    <n v="0.2"/>
    <n v="13.868400000000001"/>
    <x v="1"/>
    <x v="0"/>
  </r>
  <r>
    <n v="9707"/>
    <x v="4875"/>
    <x v="147"/>
    <d v="2018-10-27T00:00:00"/>
    <s v="Standard Class"/>
    <s v="CS-11950"/>
    <x v="229"/>
    <x v="0"/>
    <x v="0"/>
    <x v="1"/>
    <x v="1"/>
    <x v="62"/>
    <x v="1"/>
    <s v="FUR-CH-10004626"/>
    <x v="0"/>
    <x v="1"/>
    <x v="1706"/>
    <x v="6030"/>
    <n v="3"/>
    <n v="0.2"/>
    <n v="12.106799999999993"/>
    <x v="1"/>
    <x v="0"/>
  </r>
  <r>
    <n v="9708"/>
    <x v="4875"/>
    <x v="147"/>
    <d v="2018-10-27T00:00:00"/>
    <s v="Standard Class"/>
    <s v="CS-11950"/>
    <x v="229"/>
    <x v="0"/>
    <x v="0"/>
    <x v="1"/>
    <x v="1"/>
    <x v="62"/>
    <x v="1"/>
    <s v="OFF-AR-10000390"/>
    <x v="1"/>
    <x v="6"/>
    <x v="105"/>
    <x v="714"/>
    <n v="3"/>
    <n v="0"/>
    <n v="5.6993999999999998"/>
    <x v="1"/>
    <x v="0"/>
  </r>
  <r>
    <n v="9709"/>
    <x v="4875"/>
    <x v="147"/>
    <d v="2018-10-27T00:00:00"/>
    <s v="Standard Class"/>
    <s v="CS-11950"/>
    <x v="229"/>
    <x v="0"/>
    <x v="0"/>
    <x v="1"/>
    <x v="1"/>
    <x v="62"/>
    <x v="1"/>
    <s v="FUR-FU-10003731"/>
    <x v="0"/>
    <x v="5"/>
    <x v="1602"/>
    <x v="3002"/>
    <n v="2"/>
    <n v="0"/>
    <n v="5.5888000000000009"/>
    <x v="1"/>
    <x v="0"/>
  </r>
  <r>
    <n v="9710"/>
    <x v="4875"/>
    <x v="147"/>
    <d v="2018-10-27T00:00:00"/>
    <s v="Standard Class"/>
    <s v="CS-11950"/>
    <x v="229"/>
    <x v="0"/>
    <x v="0"/>
    <x v="1"/>
    <x v="1"/>
    <x v="62"/>
    <x v="1"/>
    <s v="OFF-ST-10002743"/>
    <x v="1"/>
    <x v="4"/>
    <x v="418"/>
    <x v="448"/>
    <n v="3"/>
    <n v="0"/>
    <n v="3.4091999999999842"/>
    <x v="1"/>
    <x v="0"/>
  </r>
  <r>
    <n v="9711"/>
    <x v="4876"/>
    <x v="1127"/>
    <d v="2016-11-10T00:00:00"/>
    <s v="Standard Class"/>
    <s v="MD-17350"/>
    <x v="198"/>
    <x v="0"/>
    <x v="0"/>
    <x v="10"/>
    <x v="9"/>
    <x v="105"/>
    <x v="3"/>
    <s v="FUR-FU-10001468"/>
    <x v="0"/>
    <x v="5"/>
    <x v="1289"/>
    <x v="6031"/>
    <n v="2"/>
    <n v="0.2"/>
    <n v="-34.196000000000026"/>
    <x v="2"/>
    <x v="0"/>
  </r>
  <r>
    <n v="9712"/>
    <x v="4876"/>
    <x v="1127"/>
    <d v="2016-11-10T00:00:00"/>
    <s v="Standard Class"/>
    <s v="MD-17350"/>
    <x v="198"/>
    <x v="0"/>
    <x v="0"/>
    <x v="10"/>
    <x v="9"/>
    <x v="105"/>
    <x v="3"/>
    <s v="OFF-BI-10003684"/>
    <x v="1"/>
    <x v="8"/>
    <x v="714"/>
    <x v="6032"/>
    <n v="2"/>
    <n v="0.7"/>
    <n v="-8.7959999999999958"/>
    <x v="2"/>
    <x v="0"/>
  </r>
  <r>
    <n v="9713"/>
    <x v="4876"/>
    <x v="1127"/>
    <d v="2016-11-10T00:00:00"/>
    <s v="Standard Class"/>
    <s v="MD-17350"/>
    <x v="198"/>
    <x v="0"/>
    <x v="0"/>
    <x v="10"/>
    <x v="9"/>
    <x v="105"/>
    <x v="3"/>
    <s v="OFF-ST-10003716"/>
    <x v="1"/>
    <x v="4"/>
    <x v="898"/>
    <x v="6033"/>
    <n v="6"/>
    <n v="0.2"/>
    <n v="-94.508399999999995"/>
    <x v="2"/>
    <x v="0"/>
  </r>
  <r>
    <n v="9714"/>
    <x v="4876"/>
    <x v="1127"/>
    <d v="2016-11-10T00:00:00"/>
    <s v="Standard Class"/>
    <s v="MD-17350"/>
    <x v="198"/>
    <x v="0"/>
    <x v="0"/>
    <x v="10"/>
    <x v="9"/>
    <x v="105"/>
    <x v="3"/>
    <s v="TEC-AC-10001101"/>
    <x v="2"/>
    <x v="11"/>
    <x v="552"/>
    <x v="5924"/>
    <n v="5"/>
    <n v="0.2"/>
    <n v="-6.4450000000000021"/>
    <x v="2"/>
    <x v="0"/>
  </r>
  <r>
    <n v="9715"/>
    <x v="4876"/>
    <x v="1127"/>
    <d v="2016-11-10T00:00:00"/>
    <s v="Standard Class"/>
    <s v="MD-17350"/>
    <x v="198"/>
    <x v="0"/>
    <x v="0"/>
    <x v="10"/>
    <x v="9"/>
    <x v="105"/>
    <x v="3"/>
    <s v="TEC-AC-10004864"/>
    <x v="2"/>
    <x v="11"/>
    <x v="1298"/>
    <x v="2860"/>
    <n v="2"/>
    <n v="0.2"/>
    <n v="16.794600000000003"/>
    <x v="2"/>
    <x v="0"/>
  </r>
  <r>
    <n v="9716"/>
    <x v="4877"/>
    <x v="77"/>
    <d v="2018-11-12T00:00:00"/>
    <s v="Standard Class"/>
    <s v="LD-17005"/>
    <x v="436"/>
    <x v="0"/>
    <x v="0"/>
    <x v="8"/>
    <x v="1"/>
    <x v="34"/>
    <x v="1"/>
    <s v="OFF-BI-10001543"/>
    <x v="1"/>
    <x v="8"/>
    <x v="380"/>
    <x v="382"/>
    <n v="2"/>
    <n v="0.2"/>
    <n v="20.154400000000003"/>
    <x v="1"/>
    <x v="0"/>
  </r>
  <r>
    <n v="9717"/>
    <x v="4878"/>
    <x v="399"/>
    <d v="2018-08-14T00:00:00"/>
    <s v="Second Class"/>
    <s v="DB-13270"/>
    <x v="489"/>
    <x v="2"/>
    <x v="0"/>
    <x v="10"/>
    <x v="9"/>
    <x v="63"/>
    <x v="3"/>
    <s v="OFF-AR-10000914"/>
    <x v="1"/>
    <x v="6"/>
    <x v="1748"/>
    <x v="6034"/>
    <n v="4"/>
    <n v="0.2"/>
    <n v="2.7984000000000027"/>
    <x v="2"/>
    <x v="0"/>
  </r>
  <r>
    <n v="9718"/>
    <x v="4879"/>
    <x v="198"/>
    <d v="2018-05-31T00:00:00"/>
    <s v="Same Day"/>
    <s v="AT-10735"/>
    <x v="247"/>
    <x v="0"/>
    <x v="0"/>
    <x v="12"/>
    <x v="5"/>
    <x v="16"/>
    <x v="2"/>
    <s v="TEC-PH-10002293"/>
    <x v="2"/>
    <x v="7"/>
    <x v="126"/>
    <x v="1105"/>
    <n v="5"/>
    <n v="0.2"/>
    <n v="7.9960000000000058"/>
    <x v="2"/>
    <x v="0"/>
  </r>
  <r>
    <n v="9719"/>
    <x v="4879"/>
    <x v="198"/>
    <d v="2018-05-31T00:00:00"/>
    <s v="Same Day"/>
    <s v="AT-10735"/>
    <x v="247"/>
    <x v="0"/>
    <x v="0"/>
    <x v="12"/>
    <x v="5"/>
    <x v="16"/>
    <x v="2"/>
    <s v="TEC-AC-10000109"/>
    <x v="2"/>
    <x v="11"/>
    <x v="202"/>
    <x v="1922"/>
    <n v="5"/>
    <n v="0.2"/>
    <n v="11.198000000000015"/>
    <x v="2"/>
    <x v="0"/>
  </r>
  <r>
    <n v="9720"/>
    <x v="4880"/>
    <x v="105"/>
    <d v="2019-11-14T00:00:00"/>
    <s v="Second Class"/>
    <s v="DK-13375"/>
    <x v="589"/>
    <x v="0"/>
    <x v="0"/>
    <x v="152"/>
    <x v="9"/>
    <x v="207"/>
    <x v="3"/>
    <s v="OFF-ST-10002574"/>
    <x v="1"/>
    <x v="4"/>
    <x v="935"/>
    <x v="3167"/>
    <n v="2"/>
    <n v="0.2"/>
    <n v="-55.256"/>
    <x v="2"/>
    <x v="0"/>
  </r>
  <r>
    <n v="9721"/>
    <x v="4881"/>
    <x v="897"/>
    <d v="2018-09-26T00:00:00"/>
    <s v="Standard Class"/>
    <s v="CS-12250"/>
    <x v="294"/>
    <x v="1"/>
    <x v="0"/>
    <x v="124"/>
    <x v="6"/>
    <x v="156"/>
    <x v="2"/>
    <s v="FUR-FU-10002445"/>
    <x v="0"/>
    <x v="5"/>
    <x v="1448"/>
    <x v="1651"/>
    <n v="2"/>
    <n v="0"/>
    <n v="7.5840000000000014"/>
    <x v="2"/>
    <x v="0"/>
  </r>
  <r>
    <n v="9722"/>
    <x v="4882"/>
    <x v="595"/>
    <d v="2018-02-20T00:00:00"/>
    <s v="Standard Class"/>
    <s v="JF-15565"/>
    <x v="535"/>
    <x v="0"/>
    <x v="0"/>
    <x v="20"/>
    <x v="15"/>
    <x v="23"/>
    <x v="3"/>
    <s v="FUR-CH-10001802"/>
    <x v="0"/>
    <x v="1"/>
    <x v="1697"/>
    <x v="6035"/>
    <n v="3"/>
    <n v="0.1"/>
    <n v="39.923399999999994"/>
    <x v="2"/>
    <x v="0"/>
  </r>
  <r>
    <n v="9723"/>
    <x v="4882"/>
    <x v="595"/>
    <d v="2018-02-20T00:00:00"/>
    <s v="Standard Class"/>
    <s v="JF-15565"/>
    <x v="535"/>
    <x v="0"/>
    <x v="0"/>
    <x v="20"/>
    <x v="15"/>
    <x v="23"/>
    <x v="3"/>
    <s v="TEC-AC-10003628"/>
    <x v="2"/>
    <x v="11"/>
    <x v="247"/>
    <x v="1324"/>
    <n v="3"/>
    <n v="0"/>
    <n v="39.586800000000011"/>
    <x v="2"/>
    <x v="0"/>
  </r>
  <r>
    <n v="9724"/>
    <x v="4883"/>
    <x v="1091"/>
    <d v="2016-12-26T00:00:00"/>
    <s v="Standard Class"/>
    <s v="TW-21025"/>
    <x v="69"/>
    <x v="2"/>
    <x v="0"/>
    <x v="20"/>
    <x v="15"/>
    <x v="164"/>
    <x v="3"/>
    <s v="OFF-BI-10003984"/>
    <x v="1"/>
    <x v="8"/>
    <x v="697"/>
    <x v="6036"/>
    <n v="13"/>
    <n v="0.2"/>
    <n v="100.14029999999998"/>
    <x v="2"/>
    <x v="0"/>
  </r>
  <r>
    <n v="9725"/>
    <x v="4884"/>
    <x v="901"/>
    <d v="2017-12-11T00:00:00"/>
    <s v="Standard Class"/>
    <s v="TB-21250"/>
    <x v="621"/>
    <x v="0"/>
    <x v="0"/>
    <x v="41"/>
    <x v="10"/>
    <x v="50"/>
    <x v="2"/>
    <s v="OFF-EN-10004459"/>
    <x v="1"/>
    <x v="12"/>
    <x v="661"/>
    <x v="2096"/>
    <n v="2"/>
    <n v="0.2"/>
    <n v="4.4311999999999996"/>
    <x v="2"/>
    <x v="0"/>
  </r>
  <r>
    <n v="9726"/>
    <x v="4885"/>
    <x v="697"/>
    <d v="2019-09-20T00:00:00"/>
    <s v="First Class"/>
    <s v="SC-20380"/>
    <x v="618"/>
    <x v="0"/>
    <x v="0"/>
    <x v="394"/>
    <x v="45"/>
    <x v="479"/>
    <x v="1"/>
    <s v="TEC-AC-10001109"/>
    <x v="2"/>
    <x v="11"/>
    <x v="1007"/>
    <x v="1324"/>
    <n v="3"/>
    <n v="0"/>
    <n v="37.787400000000005"/>
    <x v="1"/>
    <x v="0"/>
  </r>
  <r>
    <n v="9727"/>
    <x v="4886"/>
    <x v="574"/>
    <d v="2019-12-04T00:00:00"/>
    <s v="First Class"/>
    <s v="KM-16720"/>
    <x v="27"/>
    <x v="0"/>
    <x v="0"/>
    <x v="90"/>
    <x v="31"/>
    <x v="111"/>
    <x v="3"/>
    <s v="OFF-AP-10001293"/>
    <x v="1"/>
    <x v="9"/>
    <x v="1346"/>
    <x v="6037"/>
    <n v="7"/>
    <n v="0"/>
    <n v="80.320799999999991"/>
    <x v="2"/>
    <x v="0"/>
  </r>
  <r>
    <n v="9728"/>
    <x v="4886"/>
    <x v="574"/>
    <d v="2019-12-04T00:00:00"/>
    <s v="First Class"/>
    <s v="KM-16720"/>
    <x v="27"/>
    <x v="0"/>
    <x v="0"/>
    <x v="90"/>
    <x v="31"/>
    <x v="111"/>
    <x v="3"/>
    <s v="TEC-PH-10004977"/>
    <x v="2"/>
    <x v="7"/>
    <x v="34"/>
    <x v="508"/>
    <n v="5"/>
    <n v="0"/>
    <n v="284.18549999999993"/>
    <x v="2"/>
    <x v="0"/>
  </r>
  <r>
    <n v="9729"/>
    <x v="4886"/>
    <x v="574"/>
    <d v="2019-12-04T00:00:00"/>
    <s v="First Class"/>
    <s v="KM-16720"/>
    <x v="27"/>
    <x v="0"/>
    <x v="0"/>
    <x v="90"/>
    <x v="31"/>
    <x v="111"/>
    <x v="3"/>
    <s v="OFF-SU-10001935"/>
    <x v="1"/>
    <x v="14"/>
    <x v="327"/>
    <x v="1009"/>
    <n v="2"/>
    <n v="0"/>
    <n v="0.17439999999999944"/>
    <x v="2"/>
    <x v="0"/>
  </r>
  <r>
    <n v="9730"/>
    <x v="4887"/>
    <x v="411"/>
    <d v="2016-10-04T00:00:00"/>
    <s v="Standard Class"/>
    <s v="EB-14170"/>
    <x v="432"/>
    <x v="0"/>
    <x v="0"/>
    <x v="4"/>
    <x v="4"/>
    <x v="60"/>
    <x v="1"/>
    <s v="OFF-BI-10001308"/>
    <x v="1"/>
    <x v="8"/>
    <x v="1360"/>
    <x v="3769"/>
    <n v="2"/>
    <n v="0.2"/>
    <n v="3.1399999999999988"/>
    <x v="1"/>
    <x v="0"/>
  </r>
  <r>
    <n v="9731"/>
    <x v="4887"/>
    <x v="411"/>
    <d v="2016-10-04T00:00:00"/>
    <s v="Standard Class"/>
    <s v="EB-14170"/>
    <x v="432"/>
    <x v="0"/>
    <x v="0"/>
    <x v="4"/>
    <x v="4"/>
    <x v="60"/>
    <x v="1"/>
    <s v="OFF-ST-10000046"/>
    <x v="1"/>
    <x v="4"/>
    <x v="764"/>
    <x v="6038"/>
    <n v="5"/>
    <n v="0"/>
    <n v="153.47250000000003"/>
    <x v="1"/>
    <x v="0"/>
  </r>
  <r>
    <n v="9732"/>
    <x v="4888"/>
    <x v="237"/>
    <d v="2019-11-19T00:00:00"/>
    <s v="Standard Class"/>
    <s v="JE-15715"/>
    <x v="555"/>
    <x v="0"/>
    <x v="0"/>
    <x v="1"/>
    <x v="1"/>
    <x v="13"/>
    <x v="1"/>
    <s v="OFF-AR-10003504"/>
    <x v="1"/>
    <x v="6"/>
    <x v="1035"/>
    <x v="1369"/>
    <n v="8"/>
    <n v="0"/>
    <n v="9.9295999999999971"/>
    <x v="1"/>
    <x v="0"/>
  </r>
  <r>
    <n v="9733"/>
    <x v="4889"/>
    <x v="1071"/>
    <d v="2016-08-25T00:00:00"/>
    <s v="Standard Class"/>
    <s v="NC-18535"/>
    <x v="714"/>
    <x v="1"/>
    <x v="0"/>
    <x v="409"/>
    <x v="17"/>
    <x v="496"/>
    <x v="0"/>
    <s v="FUR-CH-10001797"/>
    <x v="0"/>
    <x v="1"/>
    <x v="1450"/>
    <x v="6039"/>
    <n v="13"/>
    <n v="0"/>
    <n v="145.06959999999992"/>
    <x v="0"/>
    <x v="0"/>
  </r>
  <r>
    <n v="9734"/>
    <x v="4889"/>
    <x v="1071"/>
    <d v="2016-08-25T00:00:00"/>
    <s v="Standard Class"/>
    <s v="NC-18535"/>
    <x v="714"/>
    <x v="1"/>
    <x v="0"/>
    <x v="409"/>
    <x v="17"/>
    <x v="496"/>
    <x v="0"/>
    <s v="OFF-PA-10000246"/>
    <x v="1"/>
    <x v="10"/>
    <x v="1595"/>
    <x v="6040"/>
    <n v="2"/>
    <n v="0"/>
    <n v="9.2552000000000003"/>
    <x v="0"/>
    <x v="0"/>
  </r>
  <r>
    <n v="9735"/>
    <x v="4889"/>
    <x v="1071"/>
    <d v="2016-08-25T00:00:00"/>
    <s v="Standard Class"/>
    <s v="NC-18535"/>
    <x v="714"/>
    <x v="1"/>
    <x v="0"/>
    <x v="409"/>
    <x v="17"/>
    <x v="496"/>
    <x v="0"/>
    <s v="OFF-BI-10001359"/>
    <x v="1"/>
    <x v="8"/>
    <x v="1162"/>
    <x v="6041"/>
    <n v="1"/>
    <n v="0"/>
    <n v="421.58529999999996"/>
    <x v="0"/>
    <x v="0"/>
  </r>
  <r>
    <n v="9736"/>
    <x v="4890"/>
    <x v="84"/>
    <d v="2016-11-22T00:00:00"/>
    <s v="Second Class"/>
    <s v="AD-10180"/>
    <x v="57"/>
    <x v="2"/>
    <x v="0"/>
    <x v="10"/>
    <x v="9"/>
    <x v="63"/>
    <x v="3"/>
    <s v="OFF-PA-10001583"/>
    <x v="1"/>
    <x v="10"/>
    <x v="1831"/>
    <x v="490"/>
    <n v="1"/>
    <n v="0.2"/>
    <n v="1.9844999999999995"/>
    <x v="2"/>
    <x v="0"/>
  </r>
  <r>
    <n v="9737"/>
    <x v="4891"/>
    <x v="685"/>
    <d v="2017-07-03T00:00:00"/>
    <s v="Standard Class"/>
    <s v="NF-18475"/>
    <x v="739"/>
    <x v="2"/>
    <x v="0"/>
    <x v="155"/>
    <x v="8"/>
    <x v="198"/>
    <x v="2"/>
    <s v="TEC-PH-10004667"/>
    <x v="2"/>
    <x v="7"/>
    <x v="524"/>
    <x v="3420"/>
    <n v="2"/>
    <n v="0"/>
    <n v="72.894599999999997"/>
    <x v="2"/>
    <x v="0"/>
  </r>
  <r>
    <n v="9738"/>
    <x v="4892"/>
    <x v="633"/>
    <d v="2019-03-21T00:00:00"/>
    <s v="Standard Class"/>
    <s v="KD-16615"/>
    <x v="629"/>
    <x v="1"/>
    <x v="0"/>
    <x v="1"/>
    <x v="1"/>
    <x v="3"/>
    <x v="1"/>
    <s v="OFF-ST-10002615"/>
    <x v="1"/>
    <x v="4"/>
    <x v="1436"/>
    <x v="2385"/>
    <n v="2"/>
    <n v="0"/>
    <n v="80.631200000000007"/>
    <x v="1"/>
    <x v="0"/>
  </r>
  <r>
    <n v="9739"/>
    <x v="4892"/>
    <x v="633"/>
    <d v="2019-03-21T00:00:00"/>
    <s v="Standard Class"/>
    <s v="KD-16615"/>
    <x v="629"/>
    <x v="1"/>
    <x v="0"/>
    <x v="1"/>
    <x v="1"/>
    <x v="3"/>
    <x v="1"/>
    <s v="OFF-BI-10004236"/>
    <x v="1"/>
    <x v="8"/>
    <x v="900"/>
    <x v="6042"/>
    <n v="6"/>
    <n v="0.2"/>
    <n v="22.900799999999997"/>
    <x v="1"/>
    <x v="0"/>
  </r>
  <r>
    <n v="9740"/>
    <x v="4892"/>
    <x v="633"/>
    <d v="2019-03-21T00:00:00"/>
    <s v="Standard Class"/>
    <s v="KD-16615"/>
    <x v="629"/>
    <x v="1"/>
    <x v="0"/>
    <x v="1"/>
    <x v="1"/>
    <x v="3"/>
    <x v="1"/>
    <s v="OFF-BI-10001757"/>
    <x v="1"/>
    <x v="8"/>
    <x v="1167"/>
    <x v="1209"/>
    <n v="5"/>
    <n v="0.2"/>
    <n v="6.8879999999999981"/>
    <x v="1"/>
    <x v="0"/>
  </r>
  <r>
    <n v="9741"/>
    <x v="4892"/>
    <x v="633"/>
    <d v="2019-03-21T00:00:00"/>
    <s v="Standard Class"/>
    <s v="KD-16615"/>
    <x v="629"/>
    <x v="1"/>
    <x v="0"/>
    <x v="1"/>
    <x v="1"/>
    <x v="3"/>
    <x v="1"/>
    <s v="OFF-AP-10001154"/>
    <x v="1"/>
    <x v="9"/>
    <x v="589"/>
    <x v="6043"/>
    <n v="3"/>
    <n v="0"/>
    <n v="54.861300000000007"/>
    <x v="1"/>
    <x v="0"/>
  </r>
  <r>
    <n v="9742"/>
    <x v="4893"/>
    <x v="627"/>
    <d v="2017-11-12T00:00:00"/>
    <s v="Standard Class"/>
    <s v="QJ-19255"/>
    <x v="425"/>
    <x v="1"/>
    <x v="0"/>
    <x v="140"/>
    <x v="42"/>
    <x v="369"/>
    <x v="3"/>
    <s v="FUR-BO-10004834"/>
    <x v="0"/>
    <x v="0"/>
    <x v="26"/>
    <x v="6044"/>
    <n v="5"/>
    <n v="0"/>
    <n v="1013.1270000000001"/>
    <x v="2"/>
    <x v="0"/>
  </r>
  <r>
    <n v="9743"/>
    <x v="4894"/>
    <x v="354"/>
    <d v="2019-12-02T00:00:00"/>
    <s v="Standard Class"/>
    <s v="EP-13915"/>
    <x v="212"/>
    <x v="0"/>
    <x v="0"/>
    <x v="70"/>
    <x v="1"/>
    <x v="88"/>
    <x v="1"/>
    <s v="OFF-LA-10001074"/>
    <x v="1"/>
    <x v="2"/>
    <x v="300"/>
    <x v="6045"/>
    <n v="5"/>
    <n v="0"/>
    <n v="29.445499999999996"/>
    <x v="1"/>
    <x v="0"/>
  </r>
  <r>
    <n v="9744"/>
    <x v="4895"/>
    <x v="950"/>
    <d v="2018-06-22T00:00:00"/>
    <s v="Standard Class"/>
    <s v="JJ-15445"/>
    <x v="370"/>
    <x v="0"/>
    <x v="0"/>
    <x v="46"/>
    <x v="13"/>
    <x v="284"/>
    <x v="3"/>
    <s v="OFF-LA-10001641"/>
    <x v="1"/>
    <x v="2"/>
    <x v="1031"/>
    <x v="1242"/>
    <n v="3"/>
    <n v="0"/>
    <n v="4.5359999999999996"/>
    <x v="2"/>
    <x v="0"/>
  </r>
  <r>
    <n v="9745"/>
    <x v="4896"/>
    <x v="276"/>
    <d v="2019-01-25T00:00:00"/>
    <s v="Standard Class"/>
    <s v="BE-11410"/>
    <x v="648"/>
    <x v="0"/>
    <x v="0"/>
    <x v="34"/>
    <x v="10"/>
    <x v="173"/>
    <x v="2"/>
    <s v="OFF-EN-10002230"/>
    <x v="1"/>
    <x v="12"/>
    <x v="555"/>
    <x v="6046"/>
    <n v="4"/>
    <n v="0.2"/>
    <n v="90.64439999999999"/>
    <x v="2"/>
    <x v="0"/>
  </r>
  <r>
    <n v="9746"/>
    <x v="4897"/>
    <x v="221"/>
    <d v="2019-11-24T00:00:00"/>
    <s v="Same Day"/>
    <s v="BP-11290"/>
    <x v="443"/>
    <x v="0"/>
    <x v="0"/>
    <x v="1"/>
    <x v="1"/>
    <x v="141"/>
    <x v="1"/>
    <s v="FUR-TA-10000617"/>
    <x v="0"/>
    <x v="3"/>
    <x v="342"/>
    <x v="6047"/>
    <n v="2"/>
    <n v="0.2"/>
    <n v="9.1020000000000039"/>
    <x v="1"/>
    <x v="0"/>
  </r>
  <r>
    <n v="9747"/>
    <x v="4897"/>
    <x v="221"/>
    <d v="2019-11-24T00:00:00"/>
    <s v="Same Day"/>
    <s v="BP-11290"/>
    <x v="443"/>
    <x v="0"/>
    <x v="0"/>
    <x v="1"/>
    <x v="1"/>
    <x v="141"/>
    <x v="1"/>
    <s v="FUR-TA-10001676"/>
    <x v="0"/>
    <x v="3"/>
    <x v="966"/>
    <x v="4085"/>
    <n v="2"/>
    <n v="0.2"/>
    <n v="-1.7772000000000041"/>
    <x v="1"/>
    <x v="0"/>
  </r>
  <r>
    <n v="9748"/>
    <x v="4898"/>
    <x v="7"/>
    <d v="2016-11-15T00:00:00"/>
    <s v="Standard Class"/>
    <s v="BH-11710"/>
    <x v="3"/>
    <x v="0"/>
    <x v="0"/>
    <x v="22"/>
    <x v="10"/>
    <x v="155"/>
    <x v="2"/>
    <s v="FUR-FU-10000175"/>
    <x v="0"/>
    <x v="5"/>
    <x v="1638"/>
    <x v="6048"/>
    <n v="2"/>
    <n v="0.6"/>
    <n v="-7.9634"/>
    <x v="2"/>
    <x v="0"/>
  </r>
  <r>
    <n v="9749"/>
    <x v="4898"/>
    <x v="7"/>
    <d v="2016-11-15T00:00:00"/>
    <s v="Standard Class"/>
    <s v="BH-11710"/>
    <x v="3"/>
    <x v="0"/>
    <x v="0"/>
    <x v="22"/>
    <x v="10"/>
    <x v="155"/>
    <x v="2"/>
    <s v="FUR-CH-10003379"/>
    <x v="0"/>
    <x v="1"/>
    <x v="464"/>
    <x v="840"/>
    <n v="4"/>
    <n v="0.3"/>
    <n v="-56.995999999999981"/>
    <x v="2"/>
    <x v="0"/>
  </r>
  <r>
    <n v="9750"/>
    <x v="4899"/>
    <x v="758"/>
    <d v="2018-03-08T00:00:00"/>
    <s v="Standard Class"/>
    <s v="EM-13810"/>
    <x v="613"/>
    <x v="1"/>
    <x v="0"/>
    <x v="18"/>
    <x v="38"/>
    <x v="354"/>
    <x v="3"/>
    <s v="TEC-AC-10002567"/>
    <x v="2"/>
    <x v="11"/>
    <x v="428"/>
    <x v="460"/>
    <n v="2"/>
    <n v="0"/>
    <n v="57.592799999999997"/>
    <x v="2"/>
    <x v="0"/>
  </r>
  <r>
    <n v="9751"/>
    <x v="4900"/>
    <x v="1226"/>
    <d v="2018-10-15T00:00:00"/>
    <s v="Standard Class"/>
    <s v="EP-13915"/>
    <x v="212"/>
    <x v="0"/>
    <x v="0"/>
    <x v="22"/>
    <x v="10"/>
    <x v="26"/>
    <x v="2"/>
    <s v="OFF-AR-10003183"/>
    <x v="1"/>
    <x v="6"/>
    <x v="1399"/>
    <x v="758"/>
    <n v="2"/>
    <n v="0.2"/>
    <n v="0.66799999999999948"/>
    <x v="2"/>
    <x v="0"/>
  </r>
  <r>
    <n v="9752"/>
    <x v="4900"/>
    <x v="1226"/>
    <d v="2018-10-15T00:00:00"/>
    <s v="Standard Class"/>
    <s v="EP-13915"/>
    <x v="212"/>
    <x v="0"/>
    <x v="0"/>
    <x v="22"/>
    <x v="10"/>
    <x v="26"/>
    <x v="2"/>
    <s v="OFF-AR-10001446"/>
    <x v="1"/>
    <x v="6"/>
    <x v="1161"/>
    <x v="1806"/>
    <n v="3"/>
    <n v="0.2"/>
    <n v="3.4649999999999999"/>
    <x v="2"/>
    <x v="0"/>
  </r>
  <r>
    <n v="9753"/>
    <x v="4901"/>
    <x v="949"/>
    <d v="2018-07-02T00:00:00"/>
    <s v="First Class"/>
    <s v="NZ-18565"/>
    <x v="125"/>
    <x v="2"/>
    <x v="0"/>
    <x v="4"/>
    <x v="4"/>
    <x v="60"/>
    <x v="1"/>
    <s v="OFF-BI-10000145"/>
    <x v="1"/>
    <x v="8"/>
    <x v="742"/>
    <x v="6049"/>
    <n v="1"/>
    <n v="0.2"/>
    <n v="0.90479999999999983"/>
    <x v="1"/>
    <x v="0"/>
  </r>
  <r>
    <n v="9754"/>
    <x v="4902"/>
    <x v="996"/>
    <d v="2019-03-29T00:00:00"/>
    <s v="Second Class"/>
    <s v="LC-16870"/>
    <x v="48"/>
    <x v="0"/>
    <x v="0"/>
    <x v="102"/>
    <x v="17"/>
    <x v="195"/>
    <x v="0"/>
    <s v="OFF-LA-10000476"/>
    <x v="1"/>
    <x v="2"/>
    <x v="1561"/>
    <x v="341"/>
    <n v="2"/>
    <n v="0"/>
    <n v="3.7995999999999999"/>
    <x v="0"/>
    <x v="0"/>
  </r>
  <r>
    <n v="9755"/>
    <x v="4902"/>
    <x v="996"/>
    <d v="2019-03-29T00:00:00"/>
    <s v="Second Class"/>
    <s v="LC-16870"/>
    <x v="48"/>
    <x v="0"/>
    <x v="0"/>
    <x v="102"/>
    <x v="17"/>
    <x v="195"/>
    <x v="0"/>
    <s v="OFF-BI-10001679"/>
    <x v="1"/>
    <x v="8"/>
    <x v="214"/>
    <x v="2788"/>
    <n v="2"/>
    <n v="0"/>
    <n v="8.8800000000000008"/>
    <x v="0"/>
    <x v="0"/>
  </r>
  <r>
    <n v="9756"/>
    <x v="4902"/>
    <x v="996"/>
    <d v="2019-03-29T00:00:00"/>
    <s v="Second Class"/>
    <s v="LC-16870"/>
    <x v="48"/>
    <x v="0"/>
    <x v="0"/>
    <x v="102"/>
    <x v="17"/>
    <x v="195"/>
    <x v="0"/>
    <s v="OFF-ST-10001128"/>
    <x v="1"/>
    <x v="4"/>
    <x v="1427"/>
    <x v="743"/>
    <n v="3"/>
    <n v="0"/>
    <n v="9.9882000000000204"/>
    <x v="0"/>
    <x v="0"/>
  </r>
  <r>
    <n v="9757"/>
    <x v="4902"/>
    <x v="996"/>
    <d v="2019-03-29T00:00:00"/>
    <s v="Second Class"/>
    <s v="LC-16870"/>
    <x v="48"/>
    <x v="0"/>
    <x v="0"/>
    <x v="102"/>
    <x v="17"/>
    <x v="195"/>
    <x v="0"/>
    <s v="FUR-TA-10002533"/>
    <x v="0"/>
    <x v="3"/>
    <x v="277"/>
    <x v="4898"/>
    <n v="2"/>
    <n v="0"/>
    <n v="58.419999999999987"/>
    <x v="0"/>
    <x v="0"/>
  </r>
  <r>
    <n v="9758"/>
    <x v="4902"/>
    <x v="996"/>
    <d v="2019-03-29T00:00:00"/>
    <s v="Second Class"/>
    <s v="LC-16870"/>
    <x v="48"/>
    <x v="0"/>
    <x v="0"/>
    <x v="102"/>
    <x v="17"/>
    <x v="195"/>
    <x v="0"/>
    <s v="TEC-PH-10004006"/>
    <x v="2"/>
    <x v="7"/>
    <x v="1773"/>
    <x v="6050"/>
    <n v="5"/>
    <n v="0"/>
    <n v="55.647000000000006"/>
    <x v="0"/>
    <x v="0"/>
  </r>
  <r>
    <n v="9759"/>
    <x v="4902"/>
    <x v="996"/>
    <d v="2019-03-29T00:00:00"/>
    <s v="Second Class"/>
    <s v="LC-16870"/>
    <x v="48"/>
    <x v="0"/>
    <x v="0"/>
    <x v="102"/>
    <x v="17"/>
    <x v="195"/>
    <x v="0"/>
    <s v="OFF-PA-10002615"/>
    <x v="1"/>
    <x v="10"/>
    <x v="250"/>
    <x v="4634"/>
    <n v="4"/>
    <n v="0"/>
    <n v="8.1143999999999998"/>
    <x v="0"/>
    <x v="0"/>
  </r>
  <r>
    <n v="9760"/>
    <x v="4903"/>
    <x v="731"/>
    <d v="2018-11-05T00:00:00"/>
    <s v="Standard Class"/>
    <s v="SF-20965"/>
    <x v="245"/>
    <x v="1"/>
    <x v="0"/>
    <x v="8"/>
    <x v="1"/>
    <x v="9"/>
    <x v="1"/>
    <s v="FUR-CH-10001854"/>
    <x v="0"/>
    <x v="1"/>
    <x v="1119"/>
    <x v="4707"/>
    <n v="5"/>
    <n v="0.2"/>
    <n v="70.196000000000026"/>
    <x v="1"/>
    <x v="0"/>
  </r>
  <r>
    <n v="9761"/>
    <x v="4904"/>
    <x v="259"/>
    <d v="2019-11-08T00:00:00"/>
    <s v="Standard Class"/>
    <s v="KM-16375"/>
    <x v="454"/>
    <x v="2"/>
    <x v="0"/>
    <x v="528"/>
    <x v="36"/>
    <x v="626"/>
    <x v="0"/>
    <s v="OFF-AR-10000657"/>
    <x v="1"/>
    <x v="6"/>
    <x v="1527"/>
    <x v="6051"/>
    <n v="2"/>
    <n v="0"/>
    <n v="1.4189999999999996"/>
    <x v="0"/>
    <x v="0"/>
  </r>
  <r>
    <n v="9762"/>
    <x v="4905"/>
    <x v="1047"/>
    <d v="2016-02-18T00:00:00"/>
    <s v="Standard Class"/>
    <s v="ML-17395"/>
    <x v="504"/>
    <x v="1"/>
    <x v="0"/>
    <x v="4"/>
    <x v="4"/>
    <x v="5"/>
    <x v="1"/>
    <s v="TEC-AC-10000736"/>
    <x v="2"/>
    <x v="11"/>
    <x v="1094"/>
    <x v="764"/>
    <n v="3"/>
    <n v="0"/>
    <n v="86.389199999999988"/>
    <x v="1"/>
    <x v="0"/>
  </r>
  <r>
    <n v="9763"/>
    <x v="4905"/>
    <x v="1047"/>
    <d v="2016-02-18T00:00:00"/>
    <s v="Standard Class"/>
    <s v="ML-17395"/>
    <x v="504"/>
    <x v="1"/>
    <x v="0"/>
    <x v="4"/>
    <x v="4"/>
    <x v="5"/>
    <x v="1"/>
    <s v="OFF-AP-10001293"/>
    <x v="1"/>
    <x v="9"/>
    <x v="1346"/>
    <x v="3411"/>
    <n v="2"/>
    <n v="0"/>
    <n v="22.948799999999999"/>
    <x v="1"/>
    <x v="0"/>
  </r>
  <r>
    <n v="9764"/>
    <x v="4905"/>
    <x v="1047"/>
    <d v="2016-02-18T00:00:00"/>
    <s v="Standard Class"/>
    <s v="ML-17395"/>
    <x v="504"/>
    <x v="1"/>
    <x v="0"/>
    <x v="4"/>
    <x v="4"/>
    <x v="5"/>
    <x v="1"/>
    <s v="OFF-SU-10000157"/>
    <x v="1"/>
    <x v="14"/>
    <x v="1408"/>
    <x v="4148"/>
    <n v="2"/>
    <n v="0"/>
    <n v="4.7724000000000046"/>
    <x v="1"/>
    <x v="0"/>
  </r>
  <r>
    <n v="9765"/>
    <x v="4906"/>
    <x v="1227"/>
    <d v="2016-06-23T00:00:00"/>
    <s v="Standard Class"/>
    <s v="MC-18100"/>
    <x v="498"/>
    <x v="0"/>
    <x v="0"/>
    <x v="1"/>
    <x v="1"/>
    <x v="1"/>
    <x v="1"/>
    <s v="TEC-PH-10000215"/>
    <x v="2"/>
    <x v="7"/>
    <x v="140"/>
    <x v="6052"/>
    <n v="5"/>
    <n v="0.2"/>
    <n v="12.232500000000009"/>
    <x v="1"/>
    <x v="0"/>
  </r>
  <r>
    <n v="9766"/>
    <x v="4907"/>
    <x v="1228"/>
    <d v="2019-03-06T00:00:00"/>
    <s v="Standard Class"/>
    <s v="DB-13660"/>
    <x v="551"/>
    <x v="0"/>
    <x v="0"/>
    <x v="209"/>
    <x v="29"/>
    <x v="263"/>
    <x v="3"/>
    <s v="OFF-BI-10001757"/>
    <x v="1"/>
    <x v="8"/>
    <x v="1167"/>
    <x v="296"/>
    <n v="2"/>
    <n v="0"/>
    <n v="4.7231999999999994"/>
    <x v="2"/>
    <x v="0"/>
  </r>
  <r>
    <n v="9767"/>
    <x v="4907"/>
    <x v="1228"/>
    <d v="2019-03-06T00:00:00"/>
    <s v="Standard Class"/>
    <s v="DB-13660"/>
    <x v="551"/>
    <x v="0"/>
    <x v="0"/>
    <x v="209"/>
    <x v="29"/>
    <x v="263"/>
    <x v="3"/>
    <s v="OFF-PA-10002137"/>
    <x v="1"/>
    <x v="10"/>
    <x v="565"/>
    <x v="4034"/>
    <n v="1"/>
    <n v="0"/>
    <n v="3.5009999999999994"/>
    <x v="2"/>
    <x v="0"/>
  </r>
  <r>
    <n v="9768"/>
    <x v="4908"/>
    <x v="34"/>
    <d v="2019-12-15T00:00:00"/>
    <s v="Standard Class"/>
    <s v="LW-17215"/>
    <x v="560"/>
    <x v="0"/>
    <x v="0"/>
    <x v="354"/>
    <x v="12"/>
    <x v="436"/>
    <x v="2"/>
    <s v="OFF-BI-10000088"/>
    <x v="1"/>
    <x v="8"/>
    <x v="1034"/>
    <x v="2803"/>
    <n v="5"/>
    <n v="0"/>
    <n v="26.901000000000003"/>
    <x v="2"/>
    <x v="0"/>
  </r>
  <r>
    <n v="9769"/>
    <x v="4909"/>
    <x v="226"/>
    <d v="2019-12-14T00:00:00"/>
    <s v="Standard Class"/>
    <s v="TC-21535"/>
    <x v="426"/>
    <x v="2"/>
    <x v="0"/>
    <x v="8"/>
    <x v="1"/>
    <x v="34"/>
    <x v="1"/>
    <s v="OFF-PA-10000380"/>
    <x v="1"/>
    <x v="10"/>
    <x v="1290"/>
    <x v="6053"/>
    <n v="6"/>
    <n v="0"/>
    <n v="25.02"/>
    <x v="1"/>
    <x v="0"/>
  </r>
  <r>
    <n v="9770"/>
    <x v="4910"/>
    <x v="390"/>
    <d v="2018-11-30T00:00:00"/>
    <s v="Standard Class"/>
    <s v="SC-20050"/>
    <x v="337"/>
    <x v="2"/>
    <x v="0"/>
    <x v="146"/>
    <x v="2"/>
    <x v="186"/>
    <x v="0"/>
    <s v="FUR-BO-10001619"/>
    <x v="0"/>
    <x v="0"/>
    <x v="604"/>
    <x v="6054"/>
    <n v="5"/>
    <n v="0.2"/>
    <n v="8.4979999999999762"/>
    <x v="0"/>
    <x v="0"/>
  </r>
  <r>
    <n v="9771"/>
    <x v="4910"/>
    <x v="390"/>
    <d v="2018-11-30T00:00:00"/>
    <s v="Standard Class"/>
    <s v="SC-20050"/>
    <x v="337"/>
    <x v="2"/>
    <x v="0"/>
    <x v="146"/>
    <x v="2"/>
    <x v="186"/>
    <x v="0"/>
    <s v="OFF-PA-10001609"/>
    <x v="1"/>
    <x v="10"/>
    <x v="1116"/>
    <x v="3330"/>
    <n v="4"/>
    <n v="0.2"/>
    <n v="3.4215999999999993"/>
    <x v="0"/>
    <x v="0"/>
  </r>
  <r>
    <n v="9772"/>
    <x v="4910"/>
    <x v="390"/>
    <d v="2018-11-30T00:00:00"/>
    <s v="Standard Class"/>
    <s v="SC-20050"/>
    <x v="337"/>
    <x v="2"/>
    <x v="0"/>
    <x v="146"/>
    <x v="2"/>
    <x v="186"/>
    <x v="0"/>
    <s v="OFF-AP-10002765"/>
    <x v="1"/>
    <x v="9"/>
    <x v="1261"/>
    <x v="6055"/>
    <n v="2"/>
    <n v="0.2"/>
    <n v="4.2384000000000022"/>
    <x v="0"/>
    <x v="0"/>
  </r>
  <r>
    <n v="9773"/>
    <x v="4911"/>
    <x v="894"/>
    <d v="2018-07-03T00:00:00"/>
    <s v="Same Day"/>
    <s v="FM-14215"/>
    <x v="524"/>
    <x v="1"/>
    <x v="0"/>
    <x v="10"/>
    <x v="9"/>
    <x v="105"/>
    <x v="3"/>
    <s v="OFF-PA-10000167"/>
    <x v="1"/>
    <x v="10"/>
    <x v="1080"/>
    <x v="3971"/>
    <n v="5"/>
    <n v="0.2"/>
    <n v="38.724999999999994"/>
    <x v="2"/>
    <x v="0"/>
  </r>
  <r>
    <n v="9774"/>
    <x v="4912"/>
    <x v="190"/>
    <d v="2018-07-03T00:00:00"/>
    <s v="Standard Class"/>
    <s v="PF-19225"/>
    <x v="418"/>
    <x v="0"/>
    <x v="0"/>
    <x v="118"/>
    <x v="32"/>
    <x v="148"/>
    <x v="0"/>
    <s v="TEC-PH-10004434"/>
    <x v="2"/>
    <x v="7"/>
    <x v="1613"/>
    <x v="6056"/>
    <n v="1"/>
    <n v="0"/>
    <n v="39.425499999999985"/>
    <x v="0"/>
    <x v="0"/>
  </r>
  <r>
    <n v="9775"/>
    <x v="4913"/>
    <x v="711"/>
    <d v="2016-07-30T00:00:00"/>
    <s v="Standard Class"/>
    <s v="LF-17185"/>
    <x v="166"/>
    <x v="0"/>
    <x v="0"/>
    <x v="52"/>
    <x v="5"/>
    <x v="65"/>
    <x v="2"/>
    <s v="OFF-BI-10004995"/>
    <x v="1"/>
    <x v="8"/>
    <x v="316"/>
    <x v="6057"/>
    <n v="8"/>
    <n v="0.8"/>
    <n v="-3701.8928000000014"/>
    <x v="2"/>
    <x v="0"/>
  </r>
  <r>
    <n v="9776"/>
    <x v="4913"/>
    <x v="711"/>
    <d v="2016-07-30T00:00:00"/>
    <s v="Standard Class"/>
    <s v="LF-17185"/>
    <x v="166"/>
    <x v="0"/>
    <x v="0"/>
    <x v="52"/>
    <x v="5"/>
    <x v="65"/>
    <x v="2"/>
    <s v="FUR-FU-10004666"/>
    <x v="0"/>
    <x v="5"/>
    <x v="1461"/>
    <x v="3770"/>
    <n v="3"/>
    <n v="0.6"/>
    <n v="-10.060199999999998"/>
    <x v="2"/>
    <x v="0"/>
  </r>
  <r>
    <n v="9777"/>
    <x v="4913"/>
    <x v="711"/>
    <d v="2016-07-30T00:00:00"/>
    <s v="Standard Class"/>
    <s v="LF-17185"/>
    <x v="166"/>
    <x v="0"/>
    <x v="0"/>
    <x v="52"/>
    <x v="5"/>
    <x v="65"/>
    <x v="2"/>
    <s v="OFF-BI-10001524"/>
    <x v="1"/>
    <x v="8"/>
    <x v="301"/>
    <x v="6058"/>
    <n v="4"/>
    <n v="0.8"/>
    <n v="-26.854400000000012"/>
    <x v="2"/>
    <x v="0"/>
  </r>
  <r>
    <n v="9778"/>
    <x v="4913"/>
    <x v="711"/>
    <d v="2016-07-30T00:00:00"/>
    <s v="Standard Class"/>
    <s v="LF-17185"/>
    <x v="166"/>
    <x v="0"/>
    <x v="0"/>
    <x v="52"/>
    <x v="5"/>
    <x v="65"/>
    <x v="2"/>
    <s v="TEC-AC-10002076"/>
    <x v="2"/>
    <x v="11"/>
    <x v="333"/>
    <x v="6059"/>
    <n v="9"/>
    <n v="0.2"/>
    <n v="-26.946000000000012"/>
    <x v="2"/>
    <x v="0"/>
  </r>
  <r>
    <n v="9779"/>
    <x v="4913"/>
    <x v="711"/>
    <d v="2016-07-30T00:00:00"/>
    <s v="Standard Class"/>
    <s v="LF-17185"/>
    <x v="166"/>
    <x v="0"/>
    <x v="0"/>
    <x v="52"/>
    <x v="5"/>
    <x v="65"/>
    <x v="2"/>
    <s v="OFF-BI-10001679"/>
    <x v="1"/>
    <x v="8"/>
    <x v="214"/>
    <x v="6060"/>
    <n v="5"/>
    <n v="0.8"/>
    <n v="-13.32"/>
    <x v="2"/>
    <x v="0"/>
  </r>
  <r>
    <n v="9780"/>
    <x v="4913"/>
    <x v="711"/>
    <d v="2016-07-30T00:00:00"/>
    <s v="Standard Class"/>
    <s v="LF-17185"/>
    <x v="166"/>
    <x v="0"/>
    <x v="0"/>
    <x v="52"/>
    <x v="5"/>
    <x v="65"/>
    <x v="2"/>
    <s v="OFF-AP-10003281"/>
    <x v="1"/>
    <x v="9"/>
    <x v="1189"/>
    <x v="6061"/>
    <n v="2"/>
    <n v="0.8"/>
    <n v="-12.090000000000003"/>
    <x v="2"/>
    <x v="0"/>
  </r>
  <r>
    <n v="9781"/>
    <x v="4914"/>
    <x v="749"/>
    <d v="2018-09-18T00:00:00"/>
    <s v="Standard Class"/>
    <s v="CL-12565"/>
    <x v="52"/>
    <x v="0"/>
    <x v="0"/>
    <x v="85"/>
    <x v="15"/>
    <x v="254"/>
    <x v="3"/>
    <s v="TEC-PH-10001944"/>
    <x v="2"/>
    <x v="7"/>
    <x v="1271"/>
    <x v="1907"/>
    <n v="3"/>
    <n v="0"/>
    <n v="131.35499999999996"/>
    <x v="2"/>
    <x v="0"/>
  </r>
  <r>
    <n v="9782"/>
    <x v="4914"/>
    <x v="749"/>
    <d v="2018-09-18T00:00:00"/>
    <s v="Standard Class"/>
    <s v="CL-12565"/>
    <x v="52"/>
    <x v="0"/>
    <x v="0"/>
    <x v="85"/>
    <x v="15"/>
    <x v="254"/>
    <x v="3"/>
    <s v="OFF-BI-10004390"/>
    <x v="1"/>
    <x v="8"/>
    <x v="1164"/>
    <x v="1891"/>
    <n v="2"/>
    <n v="0.2"/>
    <n v="252.58799999999999"/>
    <x v="2"/>
    <x v="0"/>
  </r>
  <r>
    <n v="9783"/>
    <x v="4915"/>
    <x v="70"/>
    <d v="2017-06-02T00:00:00"/>
    <s v="Second Class"/>
    <s v="EM-13825"/>
    <x v="605"/>
    <x v="1"/>
    <x v="0"/>
    <x v="267"/>
    <x v="30"/>
    <x v="334"/>
    <x v="3"/>
    <s v="OFF-PA-10002120"/>
    <x v="1"/>
    <x v="10"/>
    <x v="519"/>
    <x v="4310"/>
    <n v="5"/>
    <n v="0"/>
    <n v="134.65199999999999"/>
    <x v="2"/>
    <x v="0"/>
  </r>
  <r>
    <n v="9784"/>
    <x v="4915"/>
    <x v="70"/>
    <d v="2017-06-02T00:00:00"/>
    <s v="Second Class"/>
    <s v="EM-13825"/>
    <x v="605"/>
    <x v="1"/>
    <x v="0"/>
    <x v="267"/>
    <x v="30"/>
    <x v="334"/>
    <x v="3"/>
    <s v="OFF-ST-10004340"/>
    <x v="1"/>
    <x v="4"/>
    <x v="817"/>
    <x v="1028"/>
    <n v="1"/>
    <n v="0"/>
    <n v="16.788600000000002"/>
    <x v="2"/>
    <x v="0"/>
  </r>
  <r>
    <n v="9785"/>
    <x v="4915"/>
    <x v="70"/>
    <d v="2017-06-02T00:00:00"/>
    <s v="Second Class"/>
    <s v="EM-13825"/>
    <x v="605"/>
    <x v="1"/>
    <x v="0"/>
    <x v="267"/>
    <x v="30"/>
    <x v="334"/>
    <x v="3"/>
    <s v="FUR-FU-10001847"/>
    <x v="0"/>
    <x v="5"/>
    <x v="1364"/>
    <x v="5768"/>
    <n v="2"/>
    <n v="0"/>
    <n v="2.9807999999999995"/>
    <x v="2"/>
    <x v="0"/>
  </r>
  <r>
    <n v="9786"/>
    <x v="4916"/>
    <x v="1229"/>
    <d v="2017-05-13T00:00:00"/>
    <s v="Standard Class"/>
    <s v="ME-17725"/>
    <x v="250"/>
    <x v="0"/>
    <x v="0"/>
    <x v="103"/>
    <x v="0"/>
    <x v="175"/>
    <x v="0"/>
    <s v="OFF-BI-10000962"/>
    <x v="1"/>
    <x v="8"/>
    <x v="1513"/>
    <x v="6062"/>
    <n v="3"/>
    <n v="0"/>
    <n v="23.916899999999998"/>
    <x v="0"/>
    <x v="0"/>
  </r>
  <r>
    <n v="9787"/>
    <x v="4917"/>
    <x v="1127"/>
    <d v="2016-11-05T00:00:00"/>
    <s v="Same Day"/>
    <s v="BG-11035"/>
    <x v="767"/>
    <x v="0"/>
    <x v="0"/>
    <x v="409"/>
    <x v="17"/>
    <x v="496"/>
    <x v="0"/>
    <s v="FUR-CH-10004754"/>
    <x v="0"/>
    <x v="1"/>
    <x v="1132"/>
    <x v="6063"/>
    <n v="5"/>
    <n v="0"/>
    <n v="40.472999999999999"/>
    <x v="0"/>
    <x v="0"/>
  </r>
  <r>
    <n v="9788"/>
    <x v="4918"/>
    <x v="996"/>
    <d v="2019-04-01T00:00:00"/>
    <s v="Standard Class"/>
    <s v="CJ-12010"/>
    <x v="170"/>
    <x v="0"/>
    <x v="0"/>
    <x v="12"/>
    <x v="5"/>
    <x v="32"/>
    <x v="2"/>
    <s v="FUR-BO-10001811"/>
    <x v="0"/>
    <x v="0"/>
    <x v="787"/>
    <x v="6064"/>
    <n v="5"/>
    <n v="0.32"/>
    <n v="-30.098000000000127"/>
    <x v="2"/>
    <x v="0"/>
  </r>
  <r>
    <n v="9789"/>
    <x v="4918"/>
    <x v="996"/>
    <d v="2019-04-01T00:00:00"/>
    <s v="Standard Class"/>
    <s v="CJ-12010"/>
    <x v="170"/>
    <x v="0"/>
    <x v="0"/>
    <x v="12"/>
    <x v="5"/>
    <x v="32"/>
    <x v="2"/>
    <s v="FUR-CH-10004063"/>
    <x v="0"/>
    <x v="1"/>
    <x v="120"/>
    <x v="121"/>
    <n v="3"/>
    <n v="0.3"/>
    <n v="-8.5794000000000779"/>
    <x v="2"/>
    <x v="0"/>
  </r>
  <r>
    <n v="9790"/>
    <x v="4918"/>
    <x v="996"/>
    <d v="2019-04-01T00:00:00"/>
    <s v="Standard Class"/>
    <s v="CJ-12010"/>
    <x v="170"/>
    <x v="0"/>
    <x v="0"/>
    <x v="12"/>
    <x v="5"/>
    <x v="32"/>
    <x v="2"/>
    <s v="TEC-AC-10004901"/>
    <x v="2"/>
    <x v="11"/>
    <x v="648"/>
    <x v="3149"/>
    <n v="1"/>
    <n v="0.2"/>
    <n v="6.9985999999999997"/>
    <x v="2"/>
    <x v="0"/>
  </r>
  <r>
    <n v="9791"/>
    <x v="4918"/>
    <x v="996"/>
    <d v="2019-04-01T00:00:00"/>
    <s v="Standard Class"/>
    <s v="CJ-12010"/>
    <x v="170"/>
    <x v="0"/>
    <x v="0"/>
    <x v="12"/>
    <x v="5"/>
    <x v="32"/>
    <x v="2"/>
    <s v="FUR-CH-10001714"/>
    <x v="0"/>
    <x v="1"/>
    <x v="1304"/>
    <x v="6065"/>
    <n v="2"/>
    <n v="0.3"/>
    <n v="-66.391599999999983"/>
    <x v="2"/>
    <x v="0"/>
  </r>
  <r>
    <n v="9792"/>
    <x v="4919"/>
    <x v="371"/>
    <d v="2016-05-23T00:00:00"/>
    <s v="Second Class"/>
    <s v="KH-16360"/>
    <x v="347"/>
    <x v="0"/>
    <x v="0"/>
    <x v="12"/>
    <x v="5"/>
    <x v="32"/>
    <x v="2"/>
    <s v="OFF-EN-10003134"/>
    <x v="1"/>
    <x v="12"/>
    <x v="153"/>
    <x v="6066"/>
    <n v="6"/>
    <n v="0.2"/>
    <n v="21.024000000000001"/>
    <x v="2"/>
    <x v="0"/>
  </r>
  <r>
    <n v="9793"/>
    <x v="4919"/>
    <x v="371"/>
    <d v="2016-05-23T00:00:00"/>
    <s v="Second Class"/>
    <s v="KH-16360"/>
    <x v="347"/>
    <x v="0"/>
    <x v="0"/>
    <x v="12"/>
    <x v="5"/>
    <x v="32"/>
    <x v="2"/>
    <s v="FUR-CH-10003396"/>
    <x v="0"/>
    <x v="1"/>
    <x v="390"/>
    <x v="961"/>
    <n v="2"/>
    <n v="0.3"/>
    <n v="-29.252400000000009"/>
    <x v="2"/>
    <x v="0"/>
  </r>
  <r>
    <n v="9794"/>
    <x v="4919"/>
    <x v="371"/>
    <d v="2016-05-23T00:00:00"/>
    <s v="Second Class"/>
    <s v="KH-16360"/>
    <x v="347"/>
    <x v="0"/>
    <x v="0"/>
    <x v="12"/>
    <x v="5"/>
    <x v="32"/>
    <x v="2"/>
    <s v="OFF-PA-10001560"/>
    <x v="1"/>
    <x v="10"/>
    <x v="670"/>
    <x v="6067"/>
    <n v="1"/>
    <n v="0.2"/>
    <n v="1.6307999999999998"/>
    <x v="2"/>
    <x v="0"/>
  </r>
  <r>
    <n v="9795"/>
    <x v="4919"/>
    <x v="371"/>
    <d v="2016-05-23T00:00:00"/>
    <s v="Second Class"/>
    <s v="KH-16360"/>
    <x v="347"/>
    <x v="0"/>
    <x v="0"/>
    <x v="12"/>
    <x v="5"/>
    <x v="32"/>
    <x v="2"/>
    <s v="OFF-BI-10000977"/>
    <x v="1"/>
    <x v="8"/>
    <x v="991"/>
    <x v="6068"/>
    <n v="3"/>
    <n v="0.8"/>
    <n v="-31.00800000000001"/>
    <x v="2"/>
    <x v="0"/>
  </r>
  <r>
    <n v="9796"/>
    <x v="4920"/>
    <x v="206"/>
    <d v="2018-05-28T00:00:00"/>
    <s v="Standard Class"/>
    <s v="SH-19975"/>
    <x v="64"/>
    <x v="1"/>
    <x v="0"/>
    <x v="22"/>
    <x v="10"/>
    <x v="26"/>
    <x v="2"/>
    <s v="OFF-BI-10003429"/>
    <x v="1"/>
    <x v="8"/>
    <x v="852"/>
    <x v="6069"/>
    <n v="3"/>
    <n v="0.8"/>
    <n v="-5.8869000000000007"/>
    <x v="2"/>
    <x v="0"/>
  </r>
  <r>
    <n v="9797"/>
    <x v="4921"/>
    <x v="1026"/>
    <d v="2017-01-17T00:00:00"/>
    <s v="Standard Class"/>
    <s v="CS-12490"/>
    <x v="703"/>
    <x v="1"/>
    <x v="0"/>
    <x v="167"/>
    <x v="24"/>
    <x v="213"/>
    <x v="3"/>
    <s v="OFF-AR-10001374"/>
    <x v="1"/>
    <x v="6"/>
    <x v="313"/>
    <x v="563"/>
    <n v="2"/>
    <n v="0.2"/>
    <n v="1.5551999999999992"/>
    <x v="2"/>
    <x v="0"/>
  </r>
  <r>
    <n v="9798"/>
    <x v="4921"/>
    <x v="1026"/>
    <d v="2017-01-17T00:00:00"/>
    <s v="Standard Class"/>
    <s v="CS-12490"/>
    <x v="703"/>
    <x v="1"/>
    <x v="0"/>
    <x v="167"/>
    <x v="24"/>
    <x v="213"/>
    <x v="3"/>
    <s v="TEC-PH-10004977"/>
    <x v="2"/>
    <x v="7"/>
    <x v="34"/>
    <x v="6070"/>
    <n v="2"/>
    <n v="0.4"/>
    <n v="-43.117800000000045"/>
    <x v="2"/>
    <x v="0"/>
  </r>
  <r>
    <n v="9799"/>
    <x v="4921"/>
    <x v="1026"/>
    <d v="2017-01-17T00:00:00"/>
    <s v="Standard Class"/>
    <s v="CS-12490"/>
    <x v="703"/>
    <x v="1"/>
    <x v="0"/>
    <x v="167"/>
    <x v="24"/>
    <x v="213"/>
    <x v="3"/>
    <s v="TEC-PH-10000912"/>
    <x v="2"/>
    <x v="7"/>
    <x v="1339"/>
    <x v="6071"/>
    <n v="4"/>
    <n v="0.4"/>
    <n v="2.6375999999999991"/>
    <x v="2"/>
    <x v="0"/>
  </r>
  <r>
    <n v="9800"/>
    <x v="4921"/>
    <x v="1026"/>
    <d v="2017-01-17T00:00:00"/>
    <s v="Standard Class"/>
    <s v="CS-12490"/>
    <x v="703"/>
    <x v="1"/>
    <x v="0"/>
    <x v="167"/>
    <x v="24"/>
    <x v="213"/>
    <x v="3"/>
    <s v="TEC-AC-10000487"/>
    <x v="2"/>
    <x v="11"/>
    <x v="1682"/>
    <x v="6072"/>
    <n v="2"/>
    <n v="0.2"/>
    <n v="2.2065999999999999"/>
    <x v="2"/>
    <x v="0"/>
  </r>
  <r>
    <n v="9801"/>
    <x v="4921"/>
    <x v="1026"/>
    <d v="2017-01-17T00:00:00"/>
    <s v="Standard Class"/>
    <s v="CS-12490"/>
    <x v="703"/>
    <x v="1"/>
    <x v="0"/>
    <x v="167"/>
    <x v="24"/>
    <x v="213"/>
    <x v="3"/>
    <s v="TEC-PH-10002262"/>
    <x v="2"/>
    <x v="7"/>
    <x v="477"/>
    <x v="6073"/>
    <n v="3"/>
    <n v="0.4"/>
    <n v="-21.423599999999993"/>
    <x v="2"/>
    <x v="0"/>
  </r>
  <r>
    <n v="9802"/>
    <x v="4922"/>
    <x v="365"/>
    <d v="2019-10-06T00:00:00"/>
    <s v="Standard Class"/>
    <s v="JK-15730"/>
    <x v="300"/>
    <x v="0"/>
    <x v="0"/>
    <x v="529"/>
    <x v="1"/>
    <x v="627"/>
    <x v="1"/>
    <s v="OFF-SU-10000898"/>
    <x v="1"/>
    <x v="14"/>
    <x v="1190"/>
    <x v="6074"/>
    <n v="7"/>
    <n v="0"/>
    <n v="28.216999999999992"/>
    <x v="1"/>
    <x v="0"/>
  </r>
  <r>
    <n v="9803"/>
    <x v="4923"/>
    <x v="1074"/>
    <d v="2017-07-20T00:00:00"/>
    <s v="Second Class"/>
    <s v="PJ-19015"/>
    <x v="307"/>
    <x v="0"/>
    <x v="0"/>
    <x v="20"/>
    <x v="15"/>
    <x v="23"/>
    <x v="3"/>
    <s v="OFF-BI-10004182"/>
    <x v="1"/>
    <x v="8"/>
    <x v="73"/>
    <x v="5353"/>
    <n v="2"/>
    <n v="0.2"/>
    <n v="1.2064000000000001"/>
    <x v="2"/>
    <x v="0"/>
  </r>
  <r>
    <n v="9804"/>
    <x v="4923"/>
    <x v="1074"/>
    <d v="2017-07-20T00:00:00"/>
    <s v="Second Class"/>
    <s v="PJ-19015"/>
    <x v="307"/>
    <x v="0"/>
    <x v="0"/>
    <x v="20"/>
    <x v="15"/>
    <x v="23"/>
    <x v="3"/>
    <s v="TEC-PH-10002468"/>
    <x v="2"/>
    <x v="7"/>
    <x v="1219"/>
    <x v="4472"/>
    <n v="1"/>
    <n v="0"/>
    <n v="36.717300000000009"/>
    <x v="2"/>
    <x v="0"/>
  </r>
  <r>
    <n v="9805"/>
    <x v="4923"/>
    <x v="1074"/>
    <d v="2017-07-20T00:00:00"/>
    <s v="Second Class"/>
    <s v="PJ-19015"/>
    <x v="307"/>
    <x v="0"/>
    <x v="0"/>
    <x v="20"/>
    <x v="15"/>
    <x v="23"/>
    <x v="3"/>
    <s v="FUR-FU-10002364"/>
    <x v="0"/>
    <x v="5"/>
    <x v="1240"/>
    <x v="1576"/>
    <n v="1"/>
    <n v="0"/>
    <n v="2.1401999999999992"/>
    <x v="2"/>
    <x v="0"/>
  </r>
  <r>
    <n v="9806"/>
    <x v="4924"/>
    <x v="147"/>
    <d v="2018-10-26T00:00:00"/>
    <s v="Standard Class"/>
    <s v="AP-10720"/>
    <x v="399"/>
    <x v="2"/>
    <x v="0"/>
    <x v="2"/>
    <x v="2"/>
    <x v="2"/>
    <x v="0"/>
    <s v="FUR-FU-10002878"/>
    <x v="0"/>
    <x v="5"/>
    <x v="1134"/>
    <x v="6075"/>
    <n v="2"/>
    <n v="0.2"/>
    <n v="9.6832000000000011"/>
    <x v="0"/>
    <x v="0"/>
  </r>
  <r>
    <n v="9807"/>
    <x v="4924"/>
    <x v="147"/>
    <d v="2018-10-26T00:00:00"/>
    <s v="Standard Class"/>
    <s v="AP-10720"/>
    <x v="399"/>
    <x v="2"/>
    <x v="0"/>
    <x v="2"/>
    <x v="2"/>
    <x v="2"/>
    <x v="0"/>
    <s v="OFF-BI-10004817"/>
    <x v="1"/>
    <x v="8"/>
    <x v="1208"/>
    <x v="6076"/>
    <n v="8"/>
    <n v="0.7"/>
    <n v="-21.084799999999994"/>
    <x v="0"/>
    <x v="0"/>
  </r>
  <r>
    <n v="9808"/>
    <x v="4925"/>
    <x v="944"/>
    <d v="2019-08-01T00:00:00"/>
    <s v="Second Class"/>
    <s v="JW-15955"/>
    <x v="527"/>
    <x v="0"/>
    <x v="0"/>
    <x v="253"/>
    <x v="3"/>
    <x v="313"/>
    <x v="0"/>
    <s v="FUR-CH-10001146"/>
    <x v="0"/>
    <x v="1"/>
    <x v="64"/>
    <x v="968"/>
    <n v="4"/>
    <n v="0.2"/>
    <n v="12.177999999999983"/>
    <x v="0"/>
    <x v="0"/>
  </r>
  <r>
    <n v="9809"/>
    <x v="4926"/>
    <x v="246"/>
    <d v="2019-07-26T00:00:00"/>
    <s v="Standard Class"/>
    <s v="PT-19090"/>
    <x v="690"/>
    <x v="0"/>
    <x v="0"/>
    <x v="22"/>
    <x v="10"/>
    <x v="36"/>
    <x v="2"/>
    <s v="OFF-BI-10001116"/>
    <x v="1"/>
    <x v="8"/>
    <x v="1075"/>
    <x v="6077"/>
    <n v="2"/>
    <n v="0.8"/>
    <n v="-3.3792"/>
    <x v="2"/>
    <x v="0"/>
  </r>
  <r>
    <n v="9810"/>
    <x v="4927"/>
    <x v="845"/>
    <d v="2016-11-11T00:00:00"/>
    <s v="Second Class"/>
    <s v="TB-21595"/>
    <x v="180"/>
    <x v="0"/>
    <x v="0"/>
    <x v="32"/>
    <x v="21"/>
    <x v="40"/>
    <x v="1"/>
    <s v="OFF-PA-10000304"/>
    <x v="1"/>
    <x v="10"/>
    <x v="88"/>
    <x v="233"/>
    <n v="5"/>
    <n v="0.2"/>
    <n v="9.0719999999999992"/>
    <x v="1"/>
    <x v="0"/>
  </r>
  <r>
    <n v="9811"/>
    <x v="4927"/>
    <x v="845"/>
    <d v="2016-11-11T00:00:00"/>
    <s v="Second Class"/>
    <s v="TB-21595"/>
    <x v="180"/>
    <x v="0"/>
    <x v="0"/>
    <x v="32"/>
    <x v="21"/>
    <x v="40"/>
    <x v="1"/>
    <s v="OFF-AR-10002240"/>
    <x v="1"/>
    <x v="6"/>
    <x v="971"/>
    <x v="6078"/>
    <n v="4"/>
    <n v="0.2"/>
    <n v="9.0575999999999972"/>
    <x v="1"/>
    <x v="0"/>
  </r>
  <r>
    <n v="9812"/>
    <x v="4928"/>
    <x v="581"/>
    <d v="2018-11-30T00:00:00"/>
    <s v="First Class"/>
    <s v="CB-12025"/>
    <x v="90"/>
    <x v="0"/>
    <x v="0"/>
    <x v="522"/>
    <x v="30"/>
    <x v="619"/>
    <x v="3"/>
    <s v="OFF-PA-10001246"/>
    <x v="1"/>
    <x v="10"/>
    <x v="1401"/>
    <x v="243"/>
    <n v="4"/>
    <n v="0"/>
    <n v="12.441600000000001"/>
    <x v="2"/>
    <x v="0"/>
  </r>
  <r>
    <n v="9813"/>
    <x v="4928"/>
    <x v="581"/>
    <d v="2018-11-30T00:00:00"/>
    <s v="First Class"/>
    <s v="CB-12025"/>
    <x v="90"/>
    <x v="0"/>
    <x v="0"/>
    <x v="522"/>
    <x v="30"/>
    <x v="619"/>
    <x v="3"/>
    <s v="OFF-AR-10000658"/>
    <x v="1"/>
    <x v="6"/>
    <x v="332"/>
    <x v="1637"/>
    <n v="3"/>
    <n v="0"/>
    <n v="9.702"/>
    <x v="2"/>
    <x v="0"/>
  </r>
  <r>
    <n v="9814"/>
    <x v="4928"/>
    <x v="581"/>
    <d v="2018-11-30T00:00:00"/>
    <s v="First Class"/>
    <s v="CB-12025"/>
    <x v="90"/>
    <x v="0"/>
    <x v="0"/>
    <x v="522"/>
    <x v="30"/>
    <x v="619"/>
    <x v="3"/>
    <s v="OFF-PA-10000100"/>
    <x v="1"/>
    <x v="10"/>
    <x v="833"/>
    <x v="2929"/>
    <n v="5"/>
    <n v="0"/>
    <n v="100.4255"/>
    <x v="2"/>
    <x v="0"/>
  </r>
  <r>
    <n v="9815"/>
    <x v="4928"/>
    <x v="581"/>
    <d v="2018-11-30T00:00:00"/>
    <s v="First Class"/>
    <s v="CB-12025"/>
    <x v="90"/>
    <x v="0"/>
    <x v="0"/>
    <x v="522"/>
    <x v="30"/>
    <x v="619"/>
    <x v="3"/>
    <s v="OFF-BI-10004233"/>
    <x v="1"/>
    <x v="8"/>
    <x v="1386"/>
    <x v="6079"/>
    <n v="5"/>
    <n v="0"/>
    <n v="38.376000000000005"/>
    <x v="2"/>
    <x v="0"/>
  </r>
  <r>
    <n v="9816"/>
    <x v="4929"/>
    <x v="1212"/>
    <d v="2017-06-12T00:00:00"/>
    <s v="Standard Class"/>
    <s v="AG-10495"/>
    <x v="122"/>
    <x v="1"/>
    <x v="0"/>
    <x v="84"/>
    <x v="2"/>
    <x v="104"/>
    <x v="0"/>
    <s v="OFF-PA-10002581"/>
    <x v="1"/>
    <x v="10"/>
    <x v="1309"/>
    <x v="4259"/>
    <n v="7"/>
    <n v="0.2"/>
    <n v="54.214999999999982"/>
    <x v="0"/>
    <x v="0"/>
  </r>
  <r>
    <n v="9817"/>
    <x v="4929"/>
    <x v="1212"/>
    <d v="2017-06-12T00:00:00"/>
    <s v="Standard Class"/>
    <s v="AG-10495"/>
    <x v="122"/>
    <x v="1"/>
    <x v="0"/>
    <x v="84"/>
    <x v="2"/>
    <x v="104"/>
    <x v="0"/>
    <s v="OFF-ST-10000046"/>
    <x v="1"/>
    <x v="4"/>
    <x v="764"/>
    <x v="6080"/>
    <n v="4"/>
    <n v="0.2"/>
    <n v="-6.4619999999999891"/>
    <x v="0"/>
    <x v="0"/>
  </r>
  <r>
    <n v="9818"/>
    <x v="4929"/>
    <x v="1212"/>
    <d v="2017-06-12T00:00:00"/>
    <s v="Standard Class"/>
    <s v="AG-10495"/>
    <x v="122"/>
    <x v="1"/>
    <x v="0"/>
    <x v="84"/>
    <x v="2"/>
    <x v="104"/>
    <x v="0"/>
    <s v="FUR-FU-10001185"/>
    <x v="0"/>
    <x v="5"/>
    <x v="1423"/>
    <x v="6081"/>
    <n v="7"/>
    <n v="0.2"/>
    <n v="45.467100000000009"/>
    <x v="0"/>
    <x v="0"/>
  </r>
  <r>
    <n v="9819"/>
    <x v="4929"/>
    <x v="1212"/>
    <d v="2017-06-12T00:00:00"/>
    <s v="Standard Class"/>
    <s v="AG-10495"/>
    <x v="122"/>
    <x v="1"/>
    <x v="0"/>
    <x v="84"/>
    <x v="2"/>
    <x v="104"/>
    <x v="0"/>
    <s v="OFF-AR-10003856"/>
    <x v="1"/>
    <x v="6"/>
    <x v="449"/>
    <x v="3079"/>
    <n v="2"/>
    <n v="0.2"/>
    <n v="0.3335999999999999"/>
    <x v="0"/>
    <x v="0"/>
  </r>
  <r>
    <n v="9820"/>
    <x v="4929"/>
    <x v="1212"/>
    <d v="2017-06-12T00:00:00"/>
    <s v="Standard Class"/>
    <s v="AG-10495"/>
    <x v="122"/>
    <x v="1"/>
    <x v="0"/>
    <x v="84"/>
    <x v="2"/>
    <x v="104"/>
    <x v="0"/>
    <s v="OFF-LA-10001982"/>
    <x v="1"/>
    <x v="2"/>
    <x v="1538"/>
    <x v="6082"/>
    <n v="3"/>
    <n v="0.2"/>
    <n v="3.1499999999999995"/>
    <x v="0"/>
    <x v="0"/>
  </r>
  <r>
    <n v="9821"/>
    <x v="4929"/>
    <x v="1212"/>
    <d v="2017-06-12T00:00:00"/>
    <s v="Standard Class"/>
    <s v="AG-10495"/>
    <x v="122"/>
    <x v="1"/>
    <x v="0"/>
    <x v="84"/>
    <x v="2"/>
    <x v="104"/>
    <x v="0"/>
    <s v="OFF-PA-10001215"/>
    <x v="1"/>
    <x v="10"/>
    <x v="1726"/>
    <x v="3085"/>
    <n v="10"/>
    <n v="0.2"/>
    <n v="13.199999999999998"/>
    <x v="0"/>
    <x v="0"/>
  </r>
  <r>
    <n v="9822"/>
    <x v="4929"/>
    <x v="1212"/>
    <d v="2017-06-12T00:00:00"/>
    <s v="Standard Class"/>
    <s v="AG-10495"/>
    <x v="122"/>
    <x v="1"/>
    <x v="0"/>
    <x v="84"/>
    <x v="2"/>
    <x v="104"/>
    <x v="0"/>
    <s v="OFF-BI-10002429"/>
    <x v="1"/>
    <x v="8"/>
    <x v="472"/>
    <x v="3594"/>
    <n v="2"/>
    <n v="0.7"/>
    <n v="-13.393599999999999"/>
    <x v="0"/>
    <x v="0"/>
  </r>
  <r>
    <n v="9823"/>
    <x v="4930"/>
    <x v="860"/>
    <d v="2016-08-19T00:00:00"/>
    <s v="Standard Class"/>
    <s v="BD-11605"/>
    <x v="205"/>
    <x v="0"/>
    <x v="0"/>
    <x v="8"/>
    <x v="1"/>
    <x v="34"/>
    <x v="1"/>
    <s v="OFF-AP-10003287"/>
    <x v="1"/>
    <x v="9"/>
    <x v="543"/>
    <x v="6083"/>
    <n v="3"/>
    <n v="0"/>
    <n v="42.814799999999998"/>
    <x v="1"/>
    <x v="0"/>
  </r>
  <r>
    <n v="9824"/>
    <x v="4930"/>
    <x v="860"/>
    <d v="2016-08-19T00:00:00"/>
    <s v="Standard Class"/>
    <s v="BD-11605"/>
    <x v="205"/>
    <x v="0"/>
    <x v="0"/>
    <x v="8"/>
    <x v="1"/>
    <x v="34"/>
    <x v="1"/>
    <s v="OFF-PA-10000167"/>
    <x v="1"/>
    <x v="10"/>
    <x v="1080"/>
    <x v="1663"/>
    <n v="3"/>
    <n v="0"/>
    <n v="41.822999999999993"/>
    <x v="1"/>
    <x v="0"/>
  </r>
  <r>
    <n v="9825"/>
    <x v="4930"/>
    <x v="860"/>
    <d v="2016-08-19T00:00:00"/>
    <s v="Standard Class"/>
    <s v="BD-11605"/>
    <x v="205"/>
    <x v="0"/>
    <x v="0"/>
    <x v="8"/>
    <x v="1"/>
    <x v="34"/>
    <x v="1"/>
    <s v="OFF-BI-10002309"/>
    <x v="1"/>
    <x v="8"/>
    <x v="78"/>
    <x v="329"/>
    <n v="4"/>
    <n v="0.2"/>
    <n v="6.2495999999999992"/>
    <x v="1"/>
    <x v="0"/>
  </r>
  <r>
    <n v="9826"/>
    <x v="4930"/>
    <x v="860"/>
    <d v="2016-08-19T00:00:00"/>
    <s v="Standard Class"/>
    <s v="BD-11605"/>
    <x v="205"/>
    <x v="0"/>
    <x v="0"/>
    <x v="8"/>
    <x v="1"/>
    <x v="34"/>
    <x v="1"/>
    <s v="OFF-BI-10003638"/>
    <x v="1"/>
    <x v="8"/>
    <x v="612"/>
    <x v="6084"/>
    <n v="3"/>
    <n v="0.2"/>
    <n v="15.092999999999998"/>
    <x v="1"/>
    <x v="0"/>
  </r>
  <r>
    <n v="9827"/>
    <x v="4930"/>
    <x v="860"/>
    <d v="2016-08-19T00:00:00"/>
    <s v="Standard Class"/>
    <s v="BD-11605"/>
    <x v="205"/>
    <x v="0"/>
    <x v="0"/>
    <x v="8"/>
    <x v="1"/>
    <x v="34"/>
    <x v="1"/>
    <s v="FUR-CH-10003833"/>
    <x v="0"/>
    <x v="1"/>
    <x v="1209"/>
    <x v="2468"/>
    <n v="4"/>
    <n v="0.2"/>
    <n v="-12.196000000000005"/>
    <x v="1"/>
    <x v="0"/>
  </r>
  <r>
    <n v="9828"/>
    <x v="4931"/>
    <x v="249"/>
    <d v="2019-06-26T00:00:00"/>
    <s v="Standard Class"/>
    <s v="JS-15685"/>
    <x v="40"/>
    <x v="1"/>
    <x v="0"/>
    <x v="20"/>
    <x v="15"/>
    <x v="45"/>
    <x v="3"/>
    <s v="OFF-ST-10001511"/>
    <x v="1"/>
    <x v="4"/>
    <x v="556"/>
    <x v="2396"/>
    <n v="2"/>
    <n v="0"/>
    <n v="6.4649999999999892"/>
    <x v="2"/>
    <x v="0"/>
  </r>
  <r>
    <n v="9829"/>
    <x v="4931"/>
    <x v="249"/>
    <d v="2019-06-26T00:00:00"/>
    <s v="Standard Class"/>
    <s v="JS-15685"/>
    <x v="40"/>
    <x v="1"/>
    <x v="0"/>
    <x v="20"/>
    <x v="15"/>
    <x v="45"/>
    <x v="3"/>
    <s v="OFF-BI-10004728"/>
    <x v="1"/>
    <x v="8"/>
    <x v="544"/>
    <x v="5668"/>
    <n v="3"/>
    <n v="0.2"/>
    <n v="3.7595999999999998"/>
    <x v="2"/>
    <x v="0"/>
  </r>
  <r>
    <n v="9830"/>
    <x v="4932"/>
    <x v="11"/>
    <d v="2019-07-23T00:00:00"/>
    <s v="Standard Class"/>
    <s v="NF-18385"/>
    <x v="173"/>
    <x v="0"/>
    <x v="0"/>
    <x v="35"/>
    <x v="3"/>
    <x v="43"/>
    <x v="0"/>
    <s v="FUR-CH-10004218"/>
    <x v="0"/>
    <x v="1"/>
    <x v="38"/>
    <x v="2516"/>
    <n v="3"/>
    <n v="0.2"/>
    <n v="15.147000000000006"/>
    <x v="0"/>
    <x v="0"/>
  </r>
  <r>
    <n v="9831"/>
    <x v="4933"/>
    <x v="757"/>
    <d v="2016-12-18T00:00:00"/>
    <s v="Second Class"/>
    <s v="SC-20305"/>
    <x v="253"/>
    <x v="0"/>
    <x v="0"/>
    <x v="486"/>
    <x v="5"/>
    <x v="580"/>
    <x v="2"/>
    <s v="TEC-AC-10004171"/>
    <x v="2"/>
    <x v="11"/>
    <x v="1321"/>
    <x v="1895"/>
    <n v="4"/>
    <n v="0.2"/>
    <n v="95.990400000000008"/>
    <x v="2"/>
    <x v="0"/>
  </r>
  <r>
    <n v="9832"/>
    <x v="4933"/>
    <x v="757"/>
    <d v="2016-12-18T00:00:00"/>
    <s v="Second Class"/>
    <s v="SC-20305"/>
    <x v="253"/>
    <x v="0"/>
    <x v="0"/>
    <x v="486"/>
    <x v="5"/>
    <x v="580"/>
    <x v="2"/>
    <s v="FUR-FU-10001706"/>
    <x v="0"/>
    <x v="5"/>
    <x v="50"/>
    <x v="6085"/>
    <n v="7"/>
    <n v="0.6"/>
    <n v="-2.5872000000000011"/>
    <x v="2"/>
    <x v="0"/>
  </r>
  <r>
    <n v="9833"/>
    <x v="4934"/>
    <x v="598"/>
    <d v="2016-05-22T00:00:00"/>
    <s v="Second Class"/>
    <s v="GA-14515"/>
    <x v="654"/>
    <x v="0"/>
    <x v="0"/>
    <x v="61"/>
    <x v="5"/>
    <x v="77"/>
    <x v="2"/>
    <s v="OFF-PA-10001526"/>
    <x v="1"/>
    <x v="10"/>
    <x v="1039"/>
    <x v="2217"/>
    <n v="1"/>
    <n v="0.2"/>
    <n v="1.4442000000000004"/>
    <x v="2"/>
    <x v="0"/>
  </r>
  <r>
    <n v="9834"/>
    <x v="4935"/>
    <x v="32"/>
    <d v="2019-09-19T00:00:00"/>
    <s v="Standard Class"/>
    <s v="CY-12745"/>
    <x v="388"/>
    <x v="1"/>
    <x v="0"/>
    <x v="24"/>
    <x v="24"/>
    <x v="157"/>
    <x v="3"/>
    <s v="TEC-AC-10002001"/>
    <x v="2"/>
    <x v="11"/>
    <x v="265"/>
    <x v="6086"/>
    <n v="7"/>
    <n v="0.2"/>
    <n v="190.38810000000001"/>
    <x v="2"/>
    <x v="0"/>
  </r>
  <r>
    <n v="9835"/>
    <x v="4936"/>
    <x v="1155"/>
    <d v="2018-10-12T00:00:00"/>
    <s v="First Class"/>
    <s v="WB-21850"/>
    <x v="576"/>
    <x v="0"/>
    <x v="0"/>
    <x v="189"/>
    <x v="5"/>
    <x v="628"/>
    <x v="2"/>
    <s v="FUR-FU-10004963"/>
    <x v="0"/>
    <x v="5"/>
    <x v="1443"/>
    <x v="6087"/>
    <n v="4"/>
    <n v="0.6"/>
    <n v="-6.2999999999999972"/>
    <x v="2"/>
    <x v="0"/>
  </r>
  <r>
    <n v="9836"/>
    <x v="4936"/>
    <x v="1155"/>
    <d v="2018-10-12T00:00:00"/>
    <s v="First Class"/>
    <s v="WB-21850"/>
    <x v="576"/>
    <x v="0"/>
    <x v="0"/>
    <x v="189"/>
    <x v="5"/>
    <x v="628"/>
    <x v="2"/>
    <s v="OFF-BI-10001597"/>
    <x v="1"/>
    <x v="8"/>
    <x v="798"/>
    <x v="6088"/>
    <n v="2"/>
    <n v="0.8"/>
    <n v="-26.227200000000003"/>
    <x v="2"/>
    <x v="0"/>
  </r>
  <r>
    <n v="9837"/>
    <x v="4937"/>
    <x v="477"/>
    <d v="2018-10-01T00:00:00"/>
    <s v="Standard Class"/>
    <s v="DL-12865"/>
    <x v="297"/>
    <x v="0"/>
    <x v="0"/>
    <x v="85"/>
    <x v="1"/>
    <x v="106"/>
    <x v="1"/>
    <s v="OFF-PA-10000141"/>
    <x v="1"/>
    <x v="10"/>
    <x v="829"/>
    <x v="2943"/>
    <n v="5"/>
    <n v="0"/>
    <n v="5.1229999999999993"/>
    <x v="1"/>
    <x v="0"/>
  </r>
  <r>
    <n v="9838"/>
    <x v="4937"/>
    <x v="477"/>
    <d v="2018-10-01T00:00:00"/>
    <s v="Standard Class"/>
    <s v="DL-12865"/>
    <x v="297"/>
    <x v="0"/>
    <x v="0"/>
    <x v="85"/>
    <x v="1"/>
    <x v="106"/>
    <x v="1"/>
    <s v="OFF-LA-10003923"/>
    <x v="1"/>
    <x v="2"/>
    <x v="429"/>
    <x v="461"/>
    <n v="2"/>
    <n v="0"/>
    <n v="14.8"/>
    <x v="1"/>
    <x v="0"/>
  </r>
  <r>
    <n v="9839"/>
    <x v="4937"/>
    <x v="477"/>
    <d v="2018-10-01T00:00:00"/>
    <s v="Standard Class"/>
    <s v="DL-12865"/>
    <x v="297"/>
    <x v="0"/>
    <x v="0"/>
    <x v="85"/>
    <x v="1"/>
    <x v="106"/>
    <x v="1"/>
    <s v="OFF-LA-10001771"/>
    <x v="1"/>
    <x v="2"/>
    <x v="1128"/>
    <x v="1393"/>
    <n v="1"/>
    <n v="0"/>
    <n v="2.2907999999999999"/>
    <x v="1"/>
    <x v="0"/>
  </r>
  <r>
    <n v="9840"/>
    <x v="4937"/>
    <x v="477"/>
    <d v="2018-10-01T00:00:00"/>
    <s v="Standard Class"/>
    <s v="DL-12865"/>
    <x v="297"/>
    <x v="0"/>
    <x v="0"/>
    <x v="85"/>
    <x v="1"/>
    <x v="106"/>
    <x v="1"/>
    <s v="TEC-CO-10001943"/>
    <x v="2"/>
    <x v="16"/>
    <x v="1675"/>
    <x v="5478"/>
    <n v="3"/>
    <n v="0.2"/>
    <n v="161.99189999999999"/>
    <x v="1"/>
    <x v="0"/>
  </r>
  <r>
    <n v="9841"/>
    <x v="4937"/>
    <x v="477"/>
    <d v="2018-10-01T00:00:00"/>
    <s v="Standard Class"/>
    <s v="DL-12865"/>
    <x v="297"/>
    <x v="0"/>
    <x v="0"/>
    <x v="85"/>
    <x v="1"/>
    <x v="106"/>
    <x v="1"/>
    <s v="TEC-PH-10003356"/>
    <x v="2"/>
    <x v="7"/>
    <x v="1698"/>
    <x v="6089"/>
    <n v="8"/>
    <n v="0.2"/>
    <n v="4.4736000000000011"/>
    <x v="1"/>
    <x v="0"/>
  </r>
  <r>
    <n v="9842"/>
    <x v="4937"/>
    <x v="477"/>
    <d v="2018-10-01T00:00:00"/>
    <s v="Standard Class"/>
    <s v="DL-12865"/>
    <x v="297"/>
    <x v="0"/>
    <x v="0"/>
    <x v="85"/>
    <x v="1"/>
    <x v="106"/>
    <x v="1"/>
    <s v="OFF-AR-10002255"/>
    <x v="1"/>
    <x v="6"/>
    <x v="822"/>
    <x v="1784"/>
    <n v="2"/>
    <n v="0"/>
    <n v="1.6703999999999999"/>
    <x v="1"/>
    <x v="0"/>
  </r>
  <r>
    <n v="9843"/>
    <x v="4937"/>
    <x v="477"/>
    <d v="2018-10-01T00:00:00"/>
    <s v="Standard Class"/>
    <s v="DL-12865"/>
    <x v="297"/>
    <x v="0"/>
    <x v="0"/>
    <x v="85"/>
    <x v="1"/>
    <x v="106"/>
    <x v="1"/>
    <s v="FUR-CH-10000665"/>
    <x v="0"/>
    <x v="1"/>
    <x v="662"/>
    <x v="5019"/>
    <n v="4"/>
    <n v="0.2"/>
    <n v="60.391999999999939"/>
    <x v="1"/>
    <x v="0"/>
  </r>
  <r>
    <n v="9844"/>
    <x v="4938"/>
    <x v="561"/>
    <d v="2016-06-06T00:00:00"/>
    <s v="First Class"/>
    <s v="RE-19450"/>
    <x v="681"/>
    <x v="0"/>
    <x v="0"/>
    <x v="27"/>
    <x v="10"/>
    <x v="67"/>
    <x v="2"/>
    <s v="OFF-LA-10001771"/>
    <x v="1"/>
    <x v="2"/>
    <x v="1128"/>
    <x v="801"/>
    <n v="4"/>
    <n v="0.2"/>
    <n v="5.1791999999999998"/>
    <x v="2"/>
    <x v="0"/>
  </r>
  <r>
    <n v="9845"/>
    <x v="4938"/>
    <x v="561"/>
    <d v="2016-06-06T00:00:00"/>
    <s v="First Class"/>
    <s v="RE-19450"/>
    <x v="681"/>
    <x v="0"/>
    <x v="0"/>
    <x v="27"/>
    <x v="10"/>
    <x v="67"/>
    <x v="2"/>
    <s v="FUR-FU-10001475"/>
    <x v="0"/>
    <x v="5"/>
    <x v="504"/>
    <x v="6090"/>
    <n v="7"/>
    <n v="0.6"/>
    <n v="-40.003599999999999"/>
    <x v="2"/>
    <x v="0"/>
  </r>
  <r>
    <n v="9846"/>
    <x v="4938"/>
    <x v="561"/>
    <d v="2016-06-06T00:00:00"/>
    <s v="First Class"/>
    <s v="RE-19450"/>
    <x v="681"/>
    <x v="0"/>
    <x v="0"/>
    <x v="27"/>
    <x v="10"/>
    <x v="67"/>
    <x v="2"/>
    <s v="OFF-ST-10000877"/>
    <x v="1"/>
    <x v="4"/>
    <x v="1113"/>
    <x v="6091"/>
    <n v="3"/>
    <n v="0.2"/>
    <n v="9.9521999999999977"/>
    <x v="2"/>
    <x v="0"/>
  </r>
  <r>
    <n v="9847"/>
    <x v="4939"/>
    <x v="264"/>
    <d v="2019-09-04T00:00:00"/>
    <s v="Second Class"/>
    <s v="MH-17290"/>
    <x v="762"/>
    <x v="2"/>
    <x v="0"/>
    <x v="1"/>
    <x v="1"/>
    <x v="141"/>
    <x v="1"/>
    <s v="OFF-AP-10001492"/>
    <x v="1"/>
    <x v="9"/>
    <x v="22"/>
    <x v="2526"/>
    <n v="5"/>
    <n v="0"/>
    <n v="11.206"/>
    <x v="1"/>
    <x v="0"/>
  </r>
  <r>
    <n v="9848"/>
    <x v="4939"/>
    <x v="264"/>
    <d v="2019-09-04T00:00:00"/>
    <s v="Second Class"/>
    <s v="MH-17290"/>
    <x v="762"/>
    <x v="2"/>
    <x v="0"/>
    <x v="1"/>
    <x v="1"/>
    <x v="141"/>
    <x v="1"/>
    <s v="FUR-FU-10004188"/>
    <x v="0"/>
    <x v="5"/>
    <x v="741"/>
    <x v="6092"/>
    <n v="5"/>
    <n v="0"/>
    <n v="132.99"/>
    <x v="1"/>
    <x v="0"/>
  </r>
  <r>
    <n v="9849"/>
    <x v="4939"/>
    <x v="264"/>
    <d v="2019-09-04T00:00:00"/>
    <s v="Second Class"/>
    <s v="MH-17290"/>
    <x v="762"/>
    <x v="2"/>
    <x v="0"/>
    <x v="1"/>
    <x v="1"/>
    <x v="141"/>
    <x v="1"/>
    <s v="OFF-BI-10004330"/>
    <x v="1"/>
    <x v="8"/>
    <x v="803"/>
    <x v="5442"/>
    <n v="5"/>
    <n v="0.2"/>
    <n v="46.224999999999987"/>
    <x v="1"/>
    <x v="0"/>
  </r>
  <r>
    <n v="9850"/>
    <x v="4940"/>
    <x v="791"/>
    <d v="2016-04-18T00:00:00"/>
    <s v="Standard Class"/>
    <s v="EH-13765"/>
    <x v="553"/>
    <x v="1"/>
    <x v="0"/>
    <x v="529"/>
    <x v="1"/>
    <x v="627"/>
    <x v="1"/>
    <s v="OFF-AR-10002987"/>
    <x v="1"/>
    <x v="6"/>
    <x v="1562"/>
    <x v="2010"/>
    <n v="2"/>
    <n v="0"/>
    <n v="16.268800000000002"/>
    <x v="1"/>
    <x v="0"/>
  </r>
  <r>
    <n v="9851"/>
    <x v="4941"/>
    <x v="440"/>
    <d v="2018-05-06T00:00:00"/>
    <s v="Standard Class"/>
    <s v="EH-13765"/>
    <x v="553"/>
    <x v="1"/>
    <x v="0"/>
    <x v="20"/>
    <x v="15"/>
    <x v="29"/>
    <x v="3"/>
    <s v="FUR-FU-10000732"/>
    <x v="0"/>
    <x v="5"/>
    <x v="545"/>
    <x v="2391"/>
    <n v="2"/>
    <n v="0"/>
    <n v="4.0191999999999997"/>
    <x v="2"/>
    <x v="0"/>
  </r>
  <r>
    <n v="9852"/>
    <x v="4941"/>
    <x v="440"/>
    <d v="2018-05-06T00:00:00"/>
    <s v="Standard Class"/>
    <s v="EH-13765"/>
    <x v="553"/>
    <x v="1"/>
    <x v="0"/>
    <x v="20"/>
    <x v="15"/>
    <x v="29"/>
    <x v="3"/>
    <s v="OFF-BI-10001670"/>
    <x v="1"/>
    <x v="8"/>
    <x v="443"/>
    <x v="3476"/>
    <n v="3"/>
    <n v="0.2"/>
    <n v="33.93"/>
    <x v="2"/>
    <x v="0"/>
  </r>
  <r>
    <n v="9853"/>
    <x v="4941"/>
    <x v="440"/>
    <d v="2018-05-06T00:00:00"/>
    <s v="Standard Class"/>
    <s v="EH-13765"/>
    <x v="553"/>
    <x v="1"/>
    <x v="0"/>
    <x v="20"/>
    <x v="15"/>
    <x v="29"/>
    <x v="3"/>
    <s v="OFF-PA-10000533"/>
    <x v="1"/>
    <x v="10"/>
    <x v="1205"/>
    <x v="1733"/>
    <n v="2"/>
    <n v="0"/>
    <n v="6.0167999999999999"/>
    <x v="2"/>
    <x v="0"/>
  </r>
  <r>
    <n v="9854"/>
    <x v="4941"/>
    <x v="440"/>
    <d v="2018-05-06T00:00:00"/>
    <s v="Standard Class"/>
    <s v="EH-13765"/>
    <x v="553"/>
    <x v="1"/>
    <x v="0"/>
    <x v="20"/>
    <x v="15"/>
    <x v="29"/>
    <x v="3"/>
    <s v="FUR-FU-10002253"/>
    <x v="0"/>
    <x v="5"/>
    <x v="592"/>
    <x v="6093"/>
    <n v="5"/>
    <n v="0"/>
    <n v="83.733000000000004"/>
    <x v="2"/>
    <x v="0"/>
  </r>
  <r>
    <n v="9855"/>
    <x v="4942"/>
    <x v="249"/>
    <d v="2019-06-23T00:00:00"/>
    <s v="Standard Class"/>
    <s v="GA-14515"/>
    <x v="654"/>
    <x v="0"/>
    <x v="0"/>
    <x v="8"/>
    <x v="1"/>
    <x v="9"/>
    <x v="1"/>
    <s v="FUR-FU-10002396"/>
    <x v="0"/>
    <x v="5"/>
    <x v="1590"/>
    <x v="6094"/>
    <n v="4"/>
    <n v="0"/>
    <n v="21.134400000000003"/>
    <x v="1"/>
    <x v="0"/>
  </r>
  <r>
    <n v="9856"/>
    <x v="4942"/>
    <x v="249"/>
    <d v="2019-06-23T00:00:00"/>
    <s v="Standard Class"/>
    <s v="GA-14515"/>
    <x v="654"/>
    <x v="0"/>
    <x v="0"/>
    <x v="8"/>
    <x v="1"/>
    <x v="9"/>
    <x v="1"/>
    <s v="OFF-PA-10004438"/>
    <x v="1"/>
    <x v="10"/>
    <x v="1481"/>
    <x v="335"/>
    <n v="2"/>
    <n v="0"/>
    <n v="11.543199999999999"/>
    <x v="1"/>
    <x v="0"/>
  </r>
  <r>
    <n v="9857"/>
    <x v="4943"/>
    <x v="1230"/>
    <d v="2016-11-11T00:00:00"/>
    <s v="Standard Class"/>
    <s v="GA-14515"/>
    <x v="654"/>
    <x v="0"/>
    <x v="0"/>
    <x v="38"/>
    <x v="32"/>
    <x v="112"/>
    <x v="0"/>
    <s v="OFF-PA-10000587"/>
    <x v="1"/>
    <x v="10"/>
    <x v="57"/>
    <x v="2908"/>
    <n v="6"/>
    <n v="0"/>
    <n v="20.9664"/>
    <x v="0"/>
    <x v="0"/>
  </r>
  <r>
    <n v="9858"/>
    <x v="4944"/>
    <x v="514"/>
    <d v="2017-03-30T00:00:00"/>
    <s v="Standard Class"/>
    <s v="EB-13840"/>
    <x v="225"/>
    <x v="1"/>
    <x v="0"/>
    <x v="4"/>
    <x v="4"/>
    <x v="5"/>
    <x v="1"/>
    <s v="FUR-TA-10001889"/>
    <x v="0"/>
    <x v="3"/>
    <x v="411"/>
    <x v="6095"/>
    <n v="8"/>
    <n v="0"/>
    <n v="610.86239999999998"/>
    <x v="1"/>
    <x v="0"/>
  </r>
  <r>
    <n v="9859"/>
    <x v="4945"/>
    <x v="424"/>
    <d v="2019-01-20T00:00:00"/>
    <s v="Standard Class"/>
    <s v="HR-14770"/>
    <x v="367"/>
    <x v="2"/>
    <x v="0"/>
    <x v="102"/>
    <x v="14"/>
    <x v="237"/>
    <x v="2"/>
    <s v="OFF-ST-10001590"/>
    <x v="1"/>
    <x v="4"/>
    <x v="147"/>
    <x v="4005"/>
    <n v="5"/>
    <n v="0"/>
    <n v="17.523999999999997"/>
    <x v="2"/>
    <x v="0"/>
  </r>
  <r>
    <n v="9860"/>
    <x v="4945"/>
    <x v="424"/>
    <d v="2019-01-20T00:00:00"/>
    <s v="Standard Class"/>
    <s v="HR-14770"/>
    <x v="367"/>
    <x v="2"/>
    <x v="0"/>
    <x v="102"/>
    <x v="14"/>
    <x v="237"/>
    <x v="2"/>
    <s v="OFF-FA-10003472"/>
    <x v="1"/>
    <x v="13"/>
    <x v="243"/>
    <x v="2182"/>
    <n v="2"/>
    <n v="0"/>
    <n v="0.1008"/>
    <x v="2"/>
    <x v="0"/>
  </r>
  <r>
    <n v="9861"/>
    <x v="4945"/>
    <x v="424"/>
    <d v="2019-01-20T00:00:00"/>
    <s v="Standard Class"/>
    <s v="HR-14770"/>
    <x v="367"/>
    <x v="2"/>
    <x v="0"/>
    <x v="102"/>
    <x v="14"/>
    <x v="237"/>
    <x v="2"/>
    <s v="TEC-PH-10000169"/>
    <x v="2"/>
    <x v="7"/>
    <x v="1038"/>
    <x v="766"/>
    <n v="4"/>
    <n v="0"/>
    <n v="1.3559999999999945"/>
    <x v="2"/>
    <x v="0"/>
  </r>
  <r>
    <n v="9862"/>
    <x v="4945"/>
    <x v="424"/>
    <d v="2019-01-20T00:00:00"/>
    <s v="Standard Class"/>
    <s v="HR-14770"/>
    <x v="367"/>
    <x v="2"/>
    <x v="0"/>
    <x v="102"/>
    <x v="14"/>
    <x v="237"/>
    <x v="2"/>
    <s v="OFF-ST-10002562"/>
    <x v="1"/>
    <x v="4"/>
    <x v="683"/>
    <x v="2572"/>
    <n v="2"/>
    <n v="0"/>
    <n v="5.2528000000000006"/>
    <x v="2"/>
    <x v="0"/>
  </r>
  <r>
    <n v="9863"/>
    <x v="4945"/>
    <x v="424"/>
    <d v="2019-01-20T00:00:00"/>
    <s v="Standard Class"/>
    <s v="HR-14770"/>
    <x v="367"/>
    <x v="2"/>
    <x v="0"/>
    <x v="102"/>
    <x v="14"/>
    <x v="237"/>
    <x v="2"/>
    <s v="TEC-AC-10001445"/>
    <x v="2"/>
    <x v="11"/>
    <x v="427"/>
    <x v="6096"/>
    <n v="4"/>
    <n v="0"/>
    <n v="2.5451999999999995"/>
    <x v="2"/>
    <x v="0"/>
  </r>
  <r>
    <n v="9864"/>
    <x v="4945"/>
    <x v="424"/>
    <d v="2019-01-20T00:00:00"/>
    <s v="Standard Class"/>
    <s v="HR-14770"/>
    <x v="367"/>
    <x v="2"/>
    <x v="0"/>
    <x v="102"/>
    <x v="14"/>
    <x v="237"/>
    <x v="2"/>
    <s v="OFF-PA-10004156"/>
    <x v="1"/>
    <x v="10"/>
    <x v="750"/>
    <x v="1189"/>
    <n v="1"/>
    <n v="0"/>
    <n v="5.5565999999999995"/>
    <x v="2"/>
    <x v="0"/>
  </r>
  <r>
    <n v="9865"/>
    <x v="4945"/>
    <x v="424"/>
    <d v="2019-01-20T00:00:00"/>
    <s v="Standard Class"/>
    <s v="HR-14770"/>
    <x v="367"/>
    <x v="2"/>
    <x v="0"/>
    <x v="102"/>
    <x v="14"/>
    <x v="237"/>
    <x v="2"/>
    <s v="TEC-AC-10004469"/>
    <x v="2"/>
    <x v="11"/>
    <x v="241"/>
    <x v="3863"/>
    <n v="4"/>
    <n v="0"/>
    <n v="70.312000000000012"/>
    <x v="2"/>
    <x v="0"/>
  </r>
  <r>
    <n v="9866"/>
    <x v="4945"/>
    <x v="424"/>
    <d v="2019-01-20T00:00:00"/>
    <s v="Standard Class"/>
    <s v="HR-14770"/>
    <x v="367"/>
    <x v="2"/>
    <x v="0"/>
    <x v="102"/>
    <x v="14"/>
    <x v="237"/>
    <x v="2"/>
    <s v="FUR-FU-10001037"/>
    <x v="0"/>
    <x v="5"/>
    <x v="1169"/>
    <x v="1651"/>
    <n v="2"/>
    <n v="0"/>
    <n v="8.532"/>
    <x v="2"/>
    <x v="0"/>
  </r>
  <r>
    <n v="9867"/>
    <x v="4946"/>
    <x v="514"/>
    <d v="2017-03-28T00:00:00"/>
    <s v="Second Class"/>
    <s v="SM-20950"/>
    <x v="416"/>
    <x v="1"/>
    <x v="0"/>
    <x v="20"/>
    <x v="15"/>
    <x v="29"/>
    <x v="3"/>
    <s v="OFF-ST-10002615"/>
    <x v="1"/>
    <x v="4"/>
    <x v="1436"/>
    <x v="2969"/>
    <n v="7"/>
    <n v="0"/>
    <n v="282.20920000000001"/>
    <x v="2"/>
    <x v="0"/>
  </r>
  <r>
    <n v="9868"/>
    <x v="4946"/>
    <x v="514"/>
    <d v="2017-03-28T00:00:00"/>
    <s v="Second Class"/>
    <s v="SM-20950"/>
    <x v="416"/>
    <x v="1"/>
    <x v="0"/>
    <x v="20"/>
    <x v="15"/>
    <x v="29"/>
    <x v="3"/>
    <s v="OFF-AP-10000595"/>
    <x v="1"/>
    <x v="9"/>
    <x v="1505"/>
    <x v="2638"/>
    <n v="3"/>
    <n v="0"/>
    <n v="3.4086000000000003"/>
    <x v="2"/>
    <x v="0"/>
  </r>
  <r>
    <n v="9869"/>
    <x v="4947"/>
    <x v="301"/>
    <d v="2016-11-03T00:00:00"/>
    <s v="First Class"/>
    <s v="EA-14035"/>
    <x v="105"/>
    <x v="1"/>
    <x v="0"/>
    <x v="530"/>
    <x v="24"/>
    <x v="629"/>
    <x v="3"/>
    <s v="FUR-FU-10002253"/>
    <x v="0"/>
    <x v="5"/>
    <x v="592"/>
    <x v="4574"/>
    <n v="2"/>
    <n v="0.2"/>
    <n v="16.317200000000003"/>
    <x v="2"/>
    <x v="0"/>
  </r>
  <r>
    <n v="9870"/>
    <x v="4947"/>
    <x v="301"/>
    <d v="2016-11-03T00:00:00"/>
    <s v="First Class"/>
    <s v="EA-14035"/>
    <x v="105"/>
    <x v="1"/>
    <x v="0"/>
    <x v="530"/>
    <x v="24"/>
    <x v="629"/>
    <x v="3"/>
    <s v="OFF-BI-10000494"/>
    <x v="1"/>
    <x v="8"/>
    <x v="1572"/>
    <x v="2968"/>
    <n v="2"/>
    <n v="0.7"/>
    <n v="-2.6099999999999994"/>
    <x v="2"/>
    <x v="0"/>
  </r>
  <r>
    <n v="9871"/>
    <x v="4947"/>
    <x v="301"/>
    <d v="2016-11-03T00:00:00"/>
    <s v="First Class"/>
    <s v="EA-14035"/>
    <x v="105"/>
    <x v="1"/>
    <x v="0"/>
    <x v="530"/>
    <x v="24"/>
    <x v="629"/>
    <x v="3"/>
    <s v="OFF-BI-10001658"/>
    <x v="1"/>
    <x v="8"/>
    <x v="444"/>
    <x v="2849"/>
    <n v="3"/>
    <n v="0.7"/>
    <n v="-17.942399999999992"/>
    <x v="2"/>
    <x v="0"/>
  </r>
  <r>
    <n v="9872"/>
    <x v="4948"/>
    <x v="833"/>
    <d v="2019-10-06T00:00:00"/>
    <s v="Same Day"/>
    <s v="MH-17455"/>
    <x v="708"/>
    <x v="0"/>
    <x v="0"/>
    <x v="22"/>
    <x v="10"/>
    <x v="36"/>
    <x v="2"/>
    <s v="OFF-ST-10003208"/>
    <x v="1"/>
    <x v="4"/>
    <x v="246"/>
    <x v="6097"/>
    <n v="2"/>
    <n v="0.2"/>
    <n v="32.662799999999947"/>
    <x v="2"/>
    <x v="0"/>
  </r>
  <r>
    <n v="9873"/>
    <x v="4948"/>
    <x v="833"/>
    <d v="2019-10-06T00:00:00"/>
    <s v="Same Day"/>
    <s v="MH-17455"/>
    <x v="708"/>
    <x v="0"/>
    <x v="0"/>
    <x v="22"/>
    <x v="10"/>
    <x v="36"/>
    <x v="2"/>
    <s v="OFF-AR-10004790"/>
    <x v="1"/>
    <x v="6"/>
    <x v="772"/>
    <x v="3764"/>
    <n v="2"/>
    <n v="0.2"/>
    <n v="1.1969999999999992"/>
    <x v="2"/>
    <x v="0"/>
  </r>
  <r>
    <n v="9874"/>
    <x v="4949"/>
    <x v="107"/>
    <d v="2018-12-14T00:00:00"/>
    <s v="Standard Class"/>
    <s v="SL-20155"/>
    <x v="359"/>
    <x v="2"/>
    <x v="0"/>
    <x v="20"/>
    <x v="15"/>
    <x v="23"/>
    <x v="3"/>
    <s v="OFF-PA-10004609"/>
    <x v="1"/>
    <x v="10"/>
    <x v="1503"/>
    <x v="90"/>
    <n v="1"/>
    <n v="0"/>
    <n v="3.1104000000000003"/>
    <x v="2"/>
    <x v="0"/>
  </r>
  <r>
    <n v="9875"/>
    <x v="4950"/>
    <x v="897"/>
    <d v="2018-09-24T00:00:00"/>
    <s v="Second Class"/>
    <s v="NP-18685"/>
    <x v="472"/>
    <x v="2"/>
    <x v="0"/>
    <x v="215"/>
    <x v="24"/>
    <x v="270"/>
    <x v="3"/>
    <s v="OFF-EN-10003055"/>
    <x v="1"/>
    <x v="12"/>
    <x v="882"/>
    <x v="1109"/>
    <n v="2"/>
    <n v="0.2"/>
    <n v="19.989999999999995"/>
    <x v="2"/>
    <x v="0"/>
  </r>
  <r>
    <n v="9876"/>
    <x v="4951"/>
    <x v="1231"/>
    <d v="2018-01-05T00:00:00"/>
    <s v="Standard Class"/>
    <s v="RF-19840"/>
    <x v="167"/>
    <x v="0"/>
    <x v="0"/>
    <x v="20"/>
    <x v="15"/>
    <x v="45"/>
    <x v="3"/>
    <s v="OFF-SU-10003936"/>
    <x v="1"/>
    <x v="14"/>
    <x v="1835"/>
    <x v="6098"/>
    <n v="2"/>
    <n v="0"/>
    <n v="6.3600000000000101E-2"/>
    <x v="2"/>
    <x v="0"/>
  </r>
  <r>
    <n v="9877"/>
    <x v="4952"/>
    <x v="693"/>
    <d v="2019-04-21T00:00:00"/>
    <s v="First Class"/>
    <s v="BE-11455"/>
    <x v="534"/>
    <x v="2"/>
    <x v="0"/>
    <x v="138"/>
    <x v="24"/>
    <x v="177"/>
    <x v="3"/>
    <s v="OFF-ST-10000078"/>
    <x v="1"/>
    <x v="4"/>
    <x v="1227"/>
    <x v="6099"/>
    <n v="4"/>
    <n v="0.2"/>
    <n v="-21.213600000000099"/>
    <x v="2"/>
    <x v="0"/>
  </r>
  <r>
    <n v="9878"/>
    <x v="4952"/>
    <x v="693"/>
    <d v="2019-04-21T00:00:00"/>
    <s v="First Class"/>
    <s v="BE-11455"/>
    <x v="534"/>
    <x v="2"/>
    <x v="0"/>
    <x v="138"/>
    <x v="24"/>
    <x v="177"/>
    <x v="3"/>
    <s v="OFF-BI-10000174"/>
    <x v="1"/>
    <x v="8"/>
    <x v="1444"/>
    <x v="6100"/>
    <n v="5"/>
    <n v="0.7"/>
    <n v="-6.379999999999999"/>
    <x v="2"/>
    <x v="0"/>
  </r>
  <r>
    <n v="9879"/>
    <x v="4952"/>
    <x v="693"/>
    <d v="2019-04-21T00:00:00"/>
    <s v="First Class"/>
    <s v="BE-11455"/>
    <x v="534"/>
    <x v="2"/>
    <x v="0"/>
    <x v="138"/>
    <x v="24"/>
    <x v="177"/>
    <x v="3"/>
    <s v="TEC-PH-10004080"/>
    <x v="2"/>
    <x v="7"/>
    <x v="1777"/>
    <x v="4457"/>
    <n v="3"/>
    <n v="0.4"/>
    <n v="-24.476399999999998"/>
    <x v="2"/>
    <x v="0"/>
  </r>
  <r>
    <n v="9880"/>
    <x v="4953"/>
    <x v="1036"/>
    <d v="2018-08-25T00:00:00"/>
    <s v="Standard Class"/>
    <s v="JK-15370"/>
    <x v="271"/>
    <x v="0"/>
    <x v="0"/>
    <x v="20"/>
    <x v="15"/>
    <x v="45"/>
    <x v="3"/>
    <s v="FUR-CH-10002961"/>
    <x v="0"/>
    <x v="1"/>
    <x v="948"/>
    <x v="6101"/>
    <n v="7"/>
    <n v="0.1"/>
    <n v="63.685999999999979"/>
    <x v="2"/>
    <x v="0"/>
  </r>
  <r>
    <n v="9881"/>
    <x v="4954"/>
    <x v="352"/>
    <d v="2017-05-31T00:00:00"/>
    <s v="First Class"/>
    <s v="CC-12100"/>
    <x v="385"/>
    <x v="2"/>
    <x v="0"/>
    <x v="138"/>
    <x v="24"/>
    <x v="177"/>
    <x v="3"/>
    <s v="OFF-PA-10000474"/>
    <x v="1"/>
    <x v="10"/>
    <x v="33"/>
    <x v="633"/>
    <n v="3"/>
    <n v="0.2"/>
    <n v="28.706399999999991"/>
    <x v="2"/>
    <x v="0"/>
  </r>
  <r>
    <n v="9882"/>
    <x v="4955"/>
    <x v="1132"/>
    <d v="2016-08-13T00:00:00"/>
    <s v="First Class"/>
    <s v="LL-16840"/>
    <x v="328"/>
    <x v="0"/>
    <x v="0"/>
    <x v="318"/>
    <x v="32"/>
    <x v="630"/>
    <x v="0"/>
    <s v="OFF-BI-10000138"/>
    <x v="1"/>
    <x v="8"/>
    <x v="605"/>
    <x v="1230"/>
    <n v="3"/>
    <n v="0"/>
    <n v="6.7392000000000003"/>
    <x v="0"/>
    <x v="0"/>
  </r>
  <r>
    <n v="9883"/>
    <x v="4955"/>
    <x v="1132"/>
    <d v="2016-08-13T00:00:00"/>
    <s v="First Class"/>
    <s v="LL-16840"/>
    <x v="328"/>
    <x v="0"/>
    <x v="0"/>
    <x v="318"/>
    <x v="32"/>
    <x v="630"/>
    <x v="0"/>
    <s v="TEC-AC-10000023"/>
    <x v="2"/>
    <x v="11"/>
    <x v="909"/>
    <x v="6102"/>
    <n v="13"/>
    <n v="0"/>
    <n v="98.139599999999987"/>
    <x v="0"/>
    <x v="0"/>
  </r>
  <r>
    <n v="9884"/>
    <x v="4956"/>
    <x v="1232"/>
    <d v="2016-04-08T00:00:00"/>
    <s v="Standard Class"/>
    <s v="KE-16420"/>
    <x v="722"/>
    <x v="1"/>
    <x v="0"/>
    <x v="1"/>
    <x v="1"/>
    <x v="141"/>
    <x v="1"/>
    <s v="OFF-EN-10001415"/>
    <x v="1"/>
    <x v="12"/>
    <x v="153"/>
    <x v="954"/>
    <n v="2"/>
    <n v="0"/>
    <n v="5.58"/>
    <x v="1"/>
    <x v="0"/>
  </r>
  <r>
    <n v="9885"/>
    <x v="4956"/>
    <x v="1232"/>
    <d v="2016-04-08T00:00:00"/>
    <s v="Standard Class"/>
    <s v="KE-16420"/>
    <x v="722"/>
    <x v="1"/>
    <x v="0"/>
    <x v="1"/>
    <x v="1"/>
    <x v="141"/>
    <x v="1"/>
    <s v="TEC-AC-10001284"/>
    <x v="2"/>
    <x v="11"/>
    <x v="1181"/>
    <x v="1038"/>
    <n v="3"/>
    <n v="0"/>
    <n v="22.4316"/>
    <x v="1"/>
    <x v="0"/>
  </r>
  <r>
    <n v="9886"/>
    <x v="4956"/>
    <x v="1232"/>
    <d v="2016-04-08T00:00:00"/>
    <s v="Standard Class"/>
    <s v="KE-16420"/>
    <x v="722"/>
    <x v="1"/>
    <x v="0"/>
    <x v="1"/>
    <x v="1"/>
    <x v="141"/>
    <x v="1"/>
    <s v="TEC-AC-10000736"/>
    <x v="2"/>
    <x v="11"/>
    <x v="1094"/>
    <x v="460"/>
    <n v="2"/>
    <n v="0"/>
    <n v="57.592799999999997"/>
    <x v="1"/>
    <x v="0"/>
  </r>
  <r>
    <n v="9887"/>
    <x v="4957"/>
    <x v="1211"/>
    <d v="2016-01-27T00:00:00"/>
    <s v="Standard Class"/>
    <s v="SG-20605"/>
    <x v="611"/>
    <x v="0"/>
    <x v="0"/>
    <x v="240"/>
    <x v="14"/>
    <x v="376"/>
    <x v="2"/>
    <s v="OFF-FA-10003467"/>
    <x v="1"/>
    <x v="13"/>
    <x v="494"/>
    <x v="4095"/>
    <n v="3"/>
    <n v="0"/>
    <n v="0"/>
    <x v="2"/>
    <x v="0"/>
  </r>
  <r>
    <n v="9888"/>
    <x v="4958"/>
    <x v="386"/>
    <d v="2019-10-15T00:00:00"/>
    <s v="First Class"/>
    <s v="CA-12265"/>
    <x v="244"/>
    <x v="0"/>
    <x v="0"/>
    <x v="20"/>
    <x v="15"/>
    <x v="23"/>
    <x v="3"/>
    <s v="OFF-PA-10000477"/>
    <x v="1"/>
    <x v="10"/>
    <x v="1214"/>
    <x v="745"/>
    <n v="2"/>
    <n v="0"/>
    <n v="4.6812000000000005"/>
    <x v="2"/>
    <x v="0"/>
  </r>
  <r>
    <n v="9889"/>
    <x v="4959"/>
    <x v="816"/>
    <d v="2017-08-12T00:00:00"/>
    <s v="Standard Class"/>
    <s v="RD-19585"/>
    <x v="361"/>
    <x v="0"/>
    <x v="0"/>
    <x v="456"/>
    <x v="15"/>
    <x v="549"/>
    <x v="3"/>
    <s v="TEC-AC-10000736"/>
    <x v="2"/>
    <x v="11"/>
    <x v="1094"/>
    <x v="3705"/>
    <n v="1"/>
    <n v="0"/>
    <n v="28.796399999999998"/>
    <x v="2"/>
    <x v="0"/>
  </r>
  <r>
    <n v="9890"/>
    <x v="4960"/>
    <x v="498"/>
    <d v="2019-03-20T00:00:00"/>
    <s v="First Class"/>
    <s v="VG-21805"/>
    <x v="500"/>
    <x v="1"/>
    <x v="0"/>
    <x v="80"/>
    <x v="30"/>
    <x v="100"/>
    <x v="3"/>
    <s v="OFF-AR-10002467"/>
    <x v="1"/>
    <x v="6"/>
    <x v="1690"/>
    <x v="3090"/>
    <n v="3"/>
    <n v="0"/>
    <n v="2.4138000000000006"/>
    <x v="2"/>
    <x v="0"/>
  </r>
  <r>
    <n v="9891"/>
    <x v="4961"/>
    <x v="197"/>
    <d v="2018-07-28T00:00:00"/>
    <s v="Second Class"/>
    <s v="SH-19975"/>
    <x v="64"/>
    <x v="1"/>
    <x v="0"/>
    <x v="158"/>
    <x v="6"/>
    <x v="201"/>
    <x v="2"/>
    <s v="OFF-PA-10004996"/>
    <x v="1"/>
    <x v="10"/>
    <x v="1528"/>
    <x v="6103"/>
    <n v="2"/>
    <n v="0"/>
    <n v="9.6913999999999998"/>
    <x v="2"/>
    <x v="0"/>
  </r>
  <r>
    <n v="9892"/>
    <x v="4961"/>
    <x v="197"/>
    <d v="2018-07-28T00:00:00"/>
    <s v="Second Class"/>
    <s v="SH-19975"/>
    <x v="64"/>
    <x v="1"/>
    <x v="0"/>
    <x v="158"/>
    <x v="6"/>
    <x v="201"/>
    <x v="2"/>
    <s v="TEC-AC-10003116"/>
    <x v="2"/>
    <x v="11"/>
    <x v="929"/>
    <x v="6104"/>
    <n v="7"/>
    <n v="0"/>
    <n v="48.457499999999996"/>
    <x v="2"/>
    <x v="0"/>
  </r>
  <r>
    <n v="9893"/>
    <x v="4961"/>
    <x v="197"/>
    <d v="2018-07-28T00:00:00"/>
    <s v="Second Class"/>
    <s v="SH-19975"/>
    <x v="64"/>
    <x v="1"/>
    <x v="0"/>
    <x v="158"/>
    <x v="6"/>
    <x v="201"/>
    <x v="2"/>
    <s v="TEC-PH-10002262"/>
    <x v="2"/>
    <x v="7"/>
    <x v="477"/>
    <x v="6105"/>
    <n v="5"/>
    <n v="0"/>
    <n v="83.314000000000021"/>
    <x v="2"/>
    <x v="0"/>
  </r>
  <r>
    <n v="9894"/>
    <x v="4961"/>
    <x v="197"/>
    <d v="2018-07-28T00:00:00"/>
    <s v="Second Class"/>
    <s v="SH-19975"/>
    <x v="64"/>
    <x v="1"/>
    <x v="0"/>
    <x v="158"/>
    <x v="6"/>
    <x v="201"/>
    <x v="2"/>
    <s v="FUR-CH-10004626"/>
    <x v="0"/>
    <x v="1"/>
    <x v="1706"/>
    <x v="6106"/>
    <n v="4"/>
    <n v="0"/>
    <n v="96.854399999999998"/>
    <x v="2"/>
    <x v="0"/>
  </r>
  <r>
    <n v="9895"/>
    <x v="4961"/>
    <x v="197"/>
    <d v="2018-07-28T00:00:00"/>
    <s v="Second Class"/>
    <s v="SH-19975"/>
    <x v="64"/>
    <x v="1"/>
    <x v="0"/>
    <x v="158"/>
    <x v="6"/>
    <x v="201"/>
    <x v="2"/>
    <s v="FUR-FU-10001756"/>
    <x v="0"/>
    <x v="5"/>
    <x v="285"/>
    <x v="6107"/>
    <n v="5"/>
    <n v="0"/>
    <n v="27.60799999999999"/>
    <x v="2"/>
    <x v="0"/>
  </r>
  <r>
    <n v="9896"/>
    <x v="4962"/>
    <x v="467"/>
    <d v="2016-10-01T00:00:00"/>
    <s v="Standard Class"/>
    <s v="MM-17920"/>
    <x v="462"/>
    <x v="0"/>
    <x v="0"/>
    <x v="22"/>
    <x v="10"/>
    <x v="36"/>
    <x v="2"/>
    <s v="TEC-AC-10004859"/>
    <x v="2"/>
    <x v="11"/>
    <x v="1554"/>
    <x v="6108"/>
    <n v="11"/>
    <n v="0.2"/>
    <n v="38.456000000000003"/>
    <x v="2"/>
    <x v="0"/>
  </r>
  <r>
    <n v="9897"/>
    <x v="4963"/>
    <x v="1103"/>
    <d v="2016-06-20T00:00:00"/>
    <s v="Second Class"/>
    <s v="JF-15415"/>
    <x v="226"/>
    <x v="0"/>
    <x v="0"/>
    <x v="22"/>
    <x v="10"/>
    <x v="155"/>
    <x v="2"/>
    <s v="OFF-PA-10001725"/>
    <x v="1"/>
    <x v="10"/>
    <x v="1657"/>
    <x v="4546"/>
    <n v="2"/>
    <n v="0.2"/>
    <n v="22.480800000000002"/>
    <x v="2"/>
    <x v="0"/>
  </r>
  <r>
    <n v="9898"/>
    <x v="4964"/>
    <x v="112"/>
    <d v="2018-06-10T00:00:00"/>
    <s v="Standard Class"/>
    <s v="LP-17095"/>
    <x v="431"/>
    <x v="0"/>
    <x v="0"/>
    <x v="54"/>
    <x v="24"/>
    <x v="322"/>
    <x v="3"/>
    <s v="FUR-FU-10004306"/>
    <x v="0"/>
    <x v="5"/>
    <x v="622"/>
    <x v="6109"/>
    <n v="3"/>
    <n v="0.2"/>
    <n v="34.97399999999999"/>
    <x v="2"/>
    <x v="0"/>
  </r>
  <r>
    <n v="9899"/>
    <x v="4964"/>
    <x v="112"/>
    <d v="2018-06-10T00:00:00"/>
    <s v="Standard Class"/>
    <s v="LP-17095"/>
    <x v="431"/>
    <x v="0"/>
    <x v="0"/>
    <x v="54"/>
    <x v="24"/>
    <x v="322"/>
    <x v="3"/>
    <s v="FUR-FU-10004845"/>
    <x v="0"/>
    <x v="5"/>
    <x v="1693"/>
    <x v="5350"/>
    <n v="2"/>
    <n v="0.2"/>
    <n v="0"/>
    <x v="2"/>
    <x v="0"/>
  </r>
  <r>
    <n v="9900"/>
    <x v="4965"/>
    <x v="1176"/>
    <d v="2016-04-03T00:00:00"/>
    <s v="Standard Class"/>
    <s v="MP-18175"/>
    <x v="486"/>
    <x v="2"/>
    <x v="0"/>
    <x v="24"/>
    <x v="24"/>
    <x v="157"/>
    <x v="3"/>
    <s v="FUR-TA-10000198"/>
    <x v="0"/>
    <x v="3"/>
    <x v="594"/>
    <x v="1890"/>
    <n v="1"/>
    <n v="0.4"/>
    <n v="-143.25480000000002"/>
    <x v="2"/>
    <x v="0"/>
  </r>
  <r>
    <n v="9901"/>
    <x v="4966"/>
    <x v="170"/>
    <d v="2019-08-25T00:00:00"/>
    <s v="Standard Class"/>
    <s v="SC-20845"/>
    <x v="790"/>
    <x v="0"/>
    <x v="0"/>
    <x v="103"/>
    <x v="22"/>
    <x v="127"/>
    <x v="1"/>
    <s v="OFF-ST-10000036"/>
    <x v="1"/>
    <x v="4"/>
    <x v="595"/>
    <x v="4974"/>
    <n v="3"/>
    <n v="0.2"/>
    <n v="20.745899999999985"/>
    <x v="1"/>
    <x v="0"/>
  </r>
  <r>
    <n v="9902"/>
    <x v="4966"/>
    <x v="170"/>
    <d v="2019-08-25T00:00:00"/>
    <s v="Standard Class"/>
    <s v="SC-20845"/>
    <x v="790"/>
    <x v="0"/>
    <x v="0"/>
    <x v="103"/>
    <x v="22"/>
    <x v="127"/>
    <x v="1"/>
    <s v="FUR-FU-10001037"/>
    <x v="0"/>
    <x v="5"/>
    <x v="1169"/>
    <x v="4915"/>
    <n v="3"/>
    <n v="0.2"/>
    <n v="7.1099999999999994"/>
    <x v="1"/>
    <x v="0"/>
  </r>
  <r>
    <n v="9903"/>
    <x v="4966"/>
    <x v="170"/>
    <d v="2019-08-25T00:00:00"/>
    <s v="Standard Class"/>
    <s v="SC-20845"/>
    <x v="790"/>
    <x v="0"/>
    <x v="0"/>
    <x v="103"/>
    <x v="22"/>
    <x v="127"/>
    <x v="1"/>
    <s v="OFF-PA-10001950"/>
    <x v="1"/>
    <x v="10"/>
    <x v="145"/>
    <x v="1407"/>
    <n v="1"/>
    <n v="0.2"/>
    <n v="2.0849999999999991"/>
    <x v="1"/>
    <x v="0"/>
  </r>
  <r>
    <n v="9904"/>
    <x v="4967"/>
    <x v="607"/>
    <d v="2016-11-18T00:00:00"/>
    <s v="Standard Class"/>
    <s v="DP-13000"/>
    <x v="24"/>
    <x v="0"/>
    <x v="0"/>
    <x v="238"/>
    <x v="5"/>
    <x v="295"/>
    <x v="2"/>
    <s v="FUR-FU-10004587"/>
    <x v="0"/>
    <x v="5"/>
    <x v="1362"/>
    <x v="6110"/>
    <n v="3"/>
    <n v="0.6"/>
    <n v="-6.9101999999999997"/>
    <x v="2"/>
    <x v="0"/>
  </r>
  <r>
    <n v="9905"/>
    <x v="4967"/>
    <x v="607"/>
    <d v="2016-11-18T00:00:00"/>
    <s v="Standard Class"/>
    <s v="DP-13000"/>
    <x v="24"/>
    <x v="0"/>
    <x v="0"/>
    <x v="238"/>
    <x v="5"/>
    <x v="295"/>
    <x v="2"/>
    <s v="TEC-AC-10002567"/>
    <x v="2"/>
    <x v="11"/>
    <x v="428"/>
    <x v="2506"/>
    <n v="2"/>
    <n v="0.2"/>
    <n v="25.596799999999998"/>
    <x v="2"/>
    <x v="0"/>
  </r>
  <r>
    <n v="9906"/>
    <x v="4968"/>
    <x v="1023"/>
    <d v="2017-09-15T00:00:00"/>
    <s v="First Class"/>
    <s v="KD-16615"/>
    <x v="629"/>
    <x v="1"/>
    <x v="0"/>
    <x v="125"/>
    <x v="1"/>
    <x v="158"/>
    <x v="1"/>
    <s v="FUR-FU-10004973"/>
    <x v="0"/>
    <x v="5"/>
    <x v="1143"/>
    <x v="6111"/>
    <n v="7"/>
    <n v="0"/>
    <n v="55.389600000000002"/>
    <x v="1"/>
    <x v="0"/>
  </r>
  <r>
    <n v="9907"/>
    <x v="4968"/>
    <x v="1023"/>
    <d v="2017-09-15T00:00:00"/>
    <s v="First Class"/>
    <s v="KD-16615"/>
    <x v="629"/>
    <x v="1"/>
    <x v="0"/>
    <x v="125"/>
    <x v="1"/>
    <x v="158"/>
    <x v="1"/>
    <s v="OFF-BI-10001628"/>
    <x v="1"/>
    <x v="8"/>
    <x v="1112"/>
    <x v="3148"/>
    <n v="3"/>
    <n v="0.2"/>
    <n v="7.822499999999998"/>
    <x v="1"/>
    <x v="0"/>
  </r>
  <r>
    <n v="9908"/>
    <x v="4968"/>
    <x v="1023"/>
    <d v="2017-09-15T00:00:00"/>
    <s v="First Class"/>
    <s v="KD-16615"/>
    <x v="629"/>
    <x v="1"/>
    <x v="0"/>
    <x v="125"/>
    <x v="1"/>
    <x v="158"/>
    <x v="1"/>
    <s v="FUR-CH-10000155"/>
    <x v="0"/>
    <x v="1"/>
    <x v="1166"/>
    <x v="4829"/>
    <n v="3"/>
    <n v="0.2"/>
    <n v="71.77200000000002"/>
    <x v="1"/>
    <x v="0"/>
  </r>
  <r>
    <n v="9909"/>
    <x v="4968"/>
    <x v="1023"/>
    <d v="2017-09-15T00:00:00"/>
    <s v="First Class"/>
    <s v="KD-16615"/>
    <x v="629"/>
    <x v="1"/>
    <x v="0"/>
    <x v="125"/>
    <x v="1"/>
    <x v="158"/>
    <x v="1"/>
    <s v="FUR-FU-10002379"/>
    <x v="0"/>
    <x v="5"/>
    <x v="1471"/>
    <x v="6112"/>
    <n v="5"/>
    <n v="0"/>
    <n v="24.881999999999991"/>
    <x v="1"/>
    <x v="0"/>
  </r>
  <r>
    <n v="9910"/>
    <x v="4968"/>
    <x v="1023"/>
    <d v="2017-09-15T00:00:00"/>
    <s v="First Class"/>
    <s v="KD-16615"/>
    <x v="629"/>
    <x v="1"/>
    <x v="0"/>
    <x v="125"/>
    <x v="1"/>
    <x v="158"/>
    <x v="1"/>
    <s v="FUR-FU-10004018"/>
    <x v="0"/>
    <x v="5"/>
    <x v="936"/>
    <x v="3082"/>
    <n v="3"/>
    <n v="0"/>
    <n v="12.060900000000002"/>
    <x v="1"/>
    <x v="0"/>
  </r>
  <r>
    <n v="9911"/>
    <x v="4968"/>
    <x v="1023"/>
    <d v="2017-09-15T00:00:00"/>
    <s v="First Class"/>
    <s v="KD-16615"/>
    <x v="629"/>
    <x v="1"/>
    <x v="0"/>
    <x v="125"/>
    <x v="1"/>
    <x v="158"/>
    <x v="1"/>
    <s v="OFF-PA-10000994"/>
    <x v="1"/>
    <x v="10"/>
    <x v="913"/>
    <x v="1441"/>
    <n v="2"/>
    <n v="0"/>
    <n v="100.65599999999999"/>
    <x v="1"/>
    <x v="0"/>
  </r>
  <r>
    <n v="9912"/>
    <x v="4969"/>
    <x v="267"/>
    <d v="2016-04-09T00:00:00"/>
    <s v="Standard Class"/>
    <s v="RP-19855"/>
    <x v="532"/>
    <x v="1"/>
    <x v="0"/>
    <x v="102"/>
    <x v="0"/>
    <x v="126"/>
    <x v="0"/>
    <s v="OFF-BI-10002852"/>
    <x v="1"/>
    <x v="8"/>
    <x v="91"/>
    <x v="787"/>
    <n v="7"/>
    <n v="0"/>
    <n v="56.526400000000002"/>
    <x v="0"/>
    <x v="0"/>
  </r>
  <r>
    <n v="9913"/>
    <x v="4970"/>
    <x v="998"/>
    <d v="2017-10-12T00:00:00"/>
    <s v="First Class"/>
    <s v="KN-16390"/>
    <x v="471"/>
    <x v="1"/>
    <x v="0"/>
    <x v="443"/>
    <x v="1"/>
    <x v="536"/>
    <x v="1"/>
    <s v="FUR-CH-10001714"/>
    <x v="0"/>
    <x v="1"/>
    <x v="1304"/>
    <x v="6113"/>
    <n v="3"/>
    <n v="0.2"/>
    <n v="-54.320399999999978"/>
    <x v="1"/>
    <x v="0"/>
  </r>
  <r>
    <n v="9914"/>
    <x v="4970"/>
    <x v="998"/>
    <d v="2017-10-12T00:00:00"/>
    <s v="First Class"/>
    <s v="KN-16390"/>
    <x v="471"/>
    <x v="1"/>
    <x v="0"/>
    <x v="443"/>
    <x v="1"/>
    <x v="536"/>
    <x v="1"/>
    <s v="OFF-LA-10000414"/>
    <x v="1"/>
    <x v="2"/>
    <x v="1643"/>
    <x v="2551"/>
    <n v="3"/>
    <n v="0"/>
    <n v="14.904"/>
    <x v="1"/>
    <x v="0"/>
  </r>
  <r>
    <n v="9915"/>
    <x v="4971"/>
    <x v="926"/>
    <d v="2019-01-31T00:00:00"/>
    <s v="Second Class"/>
    <s v="TM-21010"/>
    <x v="612"/>
    <x v="0"/>
    <x v="0"/>
    <x v="292"/>
    <x v="23"/>
    <x v="604"/>
    <x v="2"/>
    <s v="OFF-PA-10003848"/>
    <x v="1"/>
    <x v="10"/>
    <x v="1451"/>
    <x v="91"/>
    <n v="2"/>
    <n v="0"/>
    <n v="6.2208000000000006"/>
    <x v="2"/>
    <x v="0"/>
  </r>
  <r>
    <n v="9916"/>
    <x v="4971"/>
    <x v="926"/>
    <d v="2019-01-31T00:00:00"/>
    <s v="Second Class"/>
    <s v="TM-21010"/>
    <x v="612"/>
    <x v="0"/>
    <x v="0"/>
    <x v="292"/>
    <x v="23"/>
    <x v="604"/>
    <x v="2"/>
    <s v="OFF-PA-10000176"/>
    <x v="1"/>
    <x v="10"/>
    <x v="640"/>
    <x v="453"/>
    <n v="5"/>
    <n v="0"/>
    <n v="45.527999999999992"/>
    <x v="2"/>
    <x v="0"/>
  </r>
  <r>
    <n v="9917"/>
    <x v="4971"/>
    <x v="926"/>
    <d v="2019-01-31T00:00:00"/>
    <s v="Second Class"/>
    <s v="TM-21010"/>
    <x v="612"/>
    <x v="0"/>
    <x v="0"/>
    <x v="292"/>
    <x v="23"/>
    <x v="604"/>
    <x v="2"/>
    <s v="OFF-ST-10001590"/>
    <x v="1"/>
    <x v="4"/>
    <x v="147"/>
    <x v="814"/>
    <n v="1"/>
    <n v="0"/>
    <n v="3.5047999999999995"/>
    <x v="2"/>
    <x v="0"/>
  </r>
  <r>
    <n v="9918"/>
    <x v="4971"/>
    <x v="926"/>
    <d v="2019-01-31T00:00:00"/>
    <s v="Second Class"/>
    <s v="TM-21010"/>
    <x v="612"/>
    <x v="0"/>
    <x v="0"/>
    <x v="292"/>
    <x v="23"/>
    <x v="604"/>
    <x v="2"/>
    <s v="FUR-FU-10000010"/>
    <x v="0"/>
    <x v="5"/>
    <x v="527"/>
    <x v="4126"/>
    <n v="3"/>
    <n v="0"/>
    <n v="4.6220999999999997"/>
    <x v="2"/>
    <x v="0"/>
  </r>
  <r>
    <n v="9919"/>
    <x v="4972"/>
    <x v="496"/>
    <d v="2017-09-29T00:00:00"/>
    <s v="Standard Class"/>
    <s v="JF-15190"/>
    <x v="440"/>
    <x v="0"/>
    <x v="0"/>
    <x v="20"/>
    <x v="15"/>
    <x v="45"/>
    <x v="3"/>
    <s v="OFF-EN-10003055"/>
    <x v="1"/>
    <x v="12"/>
    <x v="882"/>
    <x v="372"/>
    <n v="1"/>
    <n v="0"/>
    <n v="17.990999999999996"/>
    <x v="2"/>
    <x v="0"/>
  </r>
  <r>
    <n v="9920"/>
    <x v="4973"/>
    <x v="543"/>
    <d v="2018-03-19T00:00:00"/>
    <s v="Standard Class"/>
    <s v="MY-18295"/>
    <x v="501"/>
    <x v="1"/>
    <x v="0"/>
    <x v="518"/>
    <x v="5"/>
    <x v="615"/>
    <x v="2"/>
    <s v="FUR-CH-10000863"/>
    <x v="0"/>
    <x v="1"/>
    <x v="83"/>
    <x v="2568"/>
    <n v="5"/>
    <n v="0.3"/>
    <n v="-143.43099999999998"/>
    <x v="2"/>
    <x v="0"/>
  </r>
  <r>
    <n v="9921"/>
    <x v="4973"/>
    <x v="543"/>
    <d v="2018-03-19T00:00:00"/>
    <s v="Standard Class"/>
    <s v="MY-18295"/>
    <x v="501"/>
    <x v="1"/>
    <x v="0"/>
    <x v="518"/>
    <x v="5"/>
    <x v="615"/>
    <x v="2"/>
    <s v="OFF-BI-10004233"/>
    <x v="1"/>
    <x v="8"/>
    <x v="1386"/>
    <x v="6114"/>
    <n v="7"/>
    <n v="0.8"/>
    <n v="-35.817600000000013"/>
    <x v="2"/>
    <x v="0"/>
  </r>
  <r>
    <n v="9922"/>
    <x v="4974"/>
    <x v="156"/>
    <d v="2016-11-30T00:00:00"/>
    <s v="Standard Class"/>
    <s v="AT-10435"/>
    <x v="401"/>
    <x v="2"/>
    <x v="0"/>
    <x v="59"/>
    <x v="24"/>
    <x v="75"/>
    <x v="3"/>
    <s v="OFF-BI-10003350"/>
    <x v="1"/>
    <x v="8"/>
    <x v="842"/>
    <x v="6115"/>
    <n v="3"/>
    <n v="0.7"/>
    <n v="-4.5935999999999986"/>
    <x v="2"/>
    <x v="0"/>
  </r>
  <r>
    <n v="9923"/>
    <x v="4975"/>
    <x v="636"/>
    <d v="2019-05-10T00:00:00"/>
    <s v="Standard Class"/>
    <s v="JF-15490"/>
    <x v="223"/>
    <x v="0"/>
    <x v="0"/>
    <x v="22"/>
    <x v="10"/>
    <x v="155"/>
    <x v="2"/>
    <s v="TEC-AC-10001990"/>
    <x v="2"/>
    <x v="11"/>
    <x v="870"/>
    <x v="3029"/>
    <n v="4"/>
    <n v="0.2"/>
    <n v="28.79519999999998"/>
    <x v="2"/>
    <x v="0"/>
  </r>
  <r>
    <n v="9924"/>
    <x v="4976"/>
    <x v="305"/>
    <d v="2017-03-23T00:00:00"/>
    <s v="First Class"/>
    <s v="DH-13075"/>
    <x v="704"/>
    <x v="1"/>
    <x v="0"/>
    <x v="20"/>
    <x v="15"/>
    <x v="45"/>
    <x v="3"/>
    <s v="OFF-BI-10003982"/>
    <x v="1"/>
    <x v="8"/>
    <x v="350"/>
    <x v="3621"/>
    <n v="3"/>
    <n v="0.2"/>
    <n v="16.823699999999999"/>
    <x v="2"/>
    <x v="0"/>
  </r>
  <r>
    <n v="9925"/>
    <x v="4976"/>
    <x v="305"/>
    <d v="2017-03-23T00:00:00"/>
    <s v="First Class"/>
    <s v="DH-13075"/>
    <x v="704"/>
    <x v="1"/>
    <x v="0"/>
    <x v="20"/>
    <x v="15"/>
    <x v="45"/>
    <x v="3"/>
    <s v="OFF-EN-10004386"/>
    <x v="1"/>
    <x v="12"/>
    <x v="245"/>
    <x v="1169"/>
    <n v="1"/>
    <n v="0"/>
    <n v="11.994999999999999"/>
    <x v="2"/>
    <x v="0"/>
  </r>
  <r>
    <n v="9926"/>
    <x v="4976"/>
    <x v="305"/>
    <d v="2017-03-23T00:00:00"/>
    <s v="First Class"/>
    <s v="DH-13075"/>
    <x v="704"/>
    <x v="1"/>
    <x v="0"/>
    <x v="20"/>
    <x v="15"/>
    <x v="45"/>
    <x v="3"/>
    <s v="OFF-BI-10003656"/>
    <x v="1"/>
    <x v="8"/>
    <x v="13"/>
    <x v="6116"/>
    <n v="8"/>
    <n v="0.2"/>
    <n v="353.5791999999999"/>
    <x v="2"/>
    <x v="0"/>
  </r>
  <r>
    <n v="9927"/>
    <x v="4976"/>
    <x v="305"/>
    <d v="2017-03-23T00:00:00"/>
    <s v="First Class"/>
    <s v="DH-13075"/>
    <x v="704"/>
    <x v="1"/>
    <x v="0"/>
    <x v="20"/>
    <x v="15"/>
    <x v="45"/>
    <x v="3"/>
    <s v="TEC-PH-10002310"/>
    <x v="2"/>
    <x v="7"/>
    <x v="959"/>
    <x v="1664"/>
    <n v="2"/>
    <n v="0"/>
    <n v="53.994599999999991"/>
    <x v="2"/>
    <x v="0"/>
  </r>
  <r>
    <n v="9928"/>
    <x v="4976"/>
    <x v="305"/>
    <d v="2017-03-23T00:00:00"/>
    <s v="First Class"/>
    <s v="DH-13075"/>
    <x v="704"/>
    <x v="1"/>
    <x v="0"/>
    <x v="20"/>
    <x v="15"/>
    <x v="45"/>
    <x v="3"/>
    <s v="OFF-ST-10001172"/>
    <x v="1"/>
    <x v="4"/>
    <x v="1206"/>
    <x v="202"/>
    <n v="4"/>
    <n v="0"/>
    <n v="20.140799999999999"/>
    <x v="2"/>
    <x v="0"/>
  </r>
  <r>
    <n v="9929"/>
    <x v="4977"/>
    <x v="913"/>
    <d v="2018-09-04T00:00:00"/>
    <s v="Same Day"/>
    <s v="IM-15055"/>
    <x v="780"/>
    <x v="0"/>
    <x v="0"/>
    <x v="8"/>
    <x v="1"/>
    <x v="34"/>
    <x v="1"/>
    <s v="FUR-FU-10000260"/>
    <x v="0"/>
    <x v="5"/>
    <x v="74"/>
    <x v="6117"/>
    <n v="3"/>
    <n v="0"/>
    <n v="8.7371999999999996"/>
    <x v="1"/>
    <x v="0"/>
  </r>
  <r>
    <n v="9930"/>
    <x v="4977"/>
    <x v="913"/>
    <d v="2018-09-04T00:00:00"/>
    <s v="Same Day"/>
    <s v="IM-15055"/>
    <x v="780"/>
    <x v="0"/>
    <x v="0"/>
    <x v="8"/>
    <x v="1"/>
    <x v="34"/>
    <x v="1"/>
    <s v="TEC-CO-10003763"/>
    <x v="2"/>
    <x v="16"/>
    <x v="1279"/>
    <x v="2481"/>
    <n v="5"/>
    <n v="0.2"/>
    <n v="944.98649999999986"/>
    <x v="1"/>
    <x v="0"/>
  </r>
  <r>
    <n v="9931"/>
    <x v="4978"/>
    <x v="50"/>
    <d v="2017-11-17T00:00:00"/>
    <s v="Standard Class"/>
    <s v="KH-16510"/>
    <x v="168"/>
    <x v="0"/>
    <x v="0"/>
    <x v="272"/>
    <x v="1"/>
    <x v="341"/>
    <x v="1"/>
    <s v="OFF-BI-10001267"/>
    <x v="1"/>
    <x v="8"/>
    <x v="1475"/>
    <x v="6118"/>
    <n v="2"/>
    <n v="0.2"/>
    <n v="3.4551999999999996"/>
    <x v="1"/>
    <x v="0"/>
  </r>
  <r>
    <n v="9932"/>
    <x v="4978"/>
    <x v="50"/>
    <d v="2017-11-17T00:00:00"/>
    <s v="Standard Class"/>
    <s v="KH-16510"/>
    <x v="168"/>
    <x v="0"/>
    <x v="0"/>
    <x v="272"/>
    <x v="1"/>
    <x v="341"/>
    <x v="1"/>
    <s v="FUR-BO-10004357"/>
    <x v="0"/>
    <x v="0"/>
    <x v="1358"/>
    <x v="6119"/>
    <n v="4"/>
    <n v="0.15"/>
    <n v="-40.196000000000055"/>
    <x v="1"/>
    <x v="0"/>
  </r>
  <r>
    <n v="9933"/>
    <x v="4978"/>
    <x v="50"/>
    <d v="2017-11-17T00:00:00"/>
    <s v="Standard Class"/>
    <s v="KH-16510"/>
    <x v="168"/>
    <x v="0"/>
    <x v="0"/>
    <x v="272"/>
    <x v="1"/>
    <x v="341"/>
    <x v="1"/>
    <s v="OFF-PA-10004610"/>
    <x v="1"/>
    <x v="10"/>
    <x v="1520"/>
    <x v="6120"/>
    <n v="7"/>
    <n v="0"/>
    <n v="13.481999999999998"/>
    <x v="1"/>
    <x v="0"/>
  </r>
  <r>
    <n v="9934"/>
    <x v="4979"/>
    <x v="384"/>
    <d v="2016-07-14T00:00:00"/>
    <s v="First Class"/>
    <s v="JK-15205"/>
    <x v="523"/>
    <x v="0"/>
    <x v="0"/>
    <x v="221"/>
    <x v="15"/>
    <x v="276"/>
    <x v="3"/>
    <s v="TEC-PH-10004912"/>
    <x v="2"/>
    <x v="7"/>
    <x v="1501"/>
    <x v="6121"/>
    <n v="3"/>
    <n v="0"/>
    <n v="47.806499999999993"/>
    <x v="2"/>
    <x v="0"/>
  </r>
  <r>
    <n v="9935"/>
    <x v="4980"/>
    <x v="281"/>
    <d v="2018-04-12T00:00:00"/>
    <s v="Standard Class"/>
    <s v="AS-10240"/>
    <x v="238"/>
    <x v="0"/>
    <x v="0"/>
    <x v="10"/>
    <x v="9"/>
    <x v="74"/>
    <x v="3"/>
    <s v="OFF-AP-10003278"/>
    <x v="1"/>
    <x v="9"/>
    <x v="1793"/>
    <x v="6122"/>
    <n v="3"/>
    <n v="0.2"/>
    <n v="2.5146000000000015"/>
    <x v="2"/>
    <x v="0"/>
  </r>
  <r>
    <n v="9936"/>
    <x v="4980"/>
    <x v="281"/>
    <d v="2018-04-12T00:00:00"/>
    <s v="Standard Class"/>
    <s v="AS-10240"/>
    <x v="238"/>
    <x v="0"/>
    <x v="0"/>
    <x v="10"/>
    <x v="9"/>
    <x v="74"/>
    <x v="3"/>
    <s v="OFF-ST-10001627"/>
    <x v="1"/>
    <x v="4"/>
    <x v="1849"/>
    <x v="6123"/>
    <n v="3"/>
    <n v="0.2"/>
    <n v="3.6744000000000039"/>
    <x v="2"/>
    <x v="0"/>
  </r>
  <r>
    <n v="9937"/>
    <x v="4981"/>
    <x v="92"/>
    <d v="2019-06-28T00:00:00"/>
    <s v="Standard Class"/>
    <s v="SC-20575"/>
    <x v="623"/>
    <x v="0"/>
    <x v="0"/>
    <x v="395"/>
    <x v="34"/>
    <x v="480"/>
    <x v="3"/>
    <s v="OFF-BI-10002735"/>
    <x v="1"/>
    <x v="8"/>
    <x v="142"/>
    <x v="4450"/>
    <n v="3"/>
    <n v="0"/>
    <n v="48.377100000000006"/>
    <x v="2"/>
    <x v="0"/>
  </r>
  <r>
    <n v="9938"/>
    <x v="4982"/>
    <x v="1233"/>
    <d v="2018-06-06T00:00:00"/>
    <s v="Second Class"/>
    <s v="CP-12340"/>
    <x v="291"/>
    <x v="1"/>
    <x v="0"/>
    <x v="1"/>
    <x v="1"/>
    <x v="13"/>
    <x v="1"/>
    <s v="FUR-TA-10001676"/>
    <x v="0"/>
    <x v="3"/>
    <x v="966"/>
    <x v="4085"/>
    <n v="2"/>
    <n v="0.2"/>
    <n v="-1.7772000000000041"/>
    <x v="1"/>
    <x v="0"/>
  </r>
  <r>
    <n v="9939"/>
    <x v="4983"/>
    <x v="939"/>
    <d v="2018-12-17T00:00:00"/>
    <s v="Standard Class"/>
    <s v="NS-18640"/>
    <x v="374"/>
    <x v="1"/>
    <x v="0"/>
    <x v="20"/>
    <x v="15"/>
    <x v="29"/>
    <x v="3"/>
    <s v="FUR-FU-10004864"/>
    <x v="0"/>
    <x v="5"/>
    <x v="1719"/>
    <x v="6124"/>
    <n v="5"/>
    <n v="0"/>
    <n v="19.915500000000002"/>
    <x v="2"/>
    <x v="0"/>
  </r>
  <r>
    <n v="9940"/>
    <x v="4983"/>
    <x v="939"/>
    <d v="2018-12-17T00:00:00"/>
    <s v="Standard Class"/>
    <s v="NS-18640"/>
    <x v="374"/>
    <x v="1"/>
    <x v="0"/>
    <x v="20"/>
    <x v="15"/>
    <x v="29"/>
    <x v="3"/>
    <s v="OFF-SU-10000952"/>
    <x v="1"/>
    <x v="14"/>
    <x v="1265"/>
    <x v="5955"/>
    <n v="4"/>
    <n v="0"/>
    <n v="9.9456000000000024"/>
    <x v="2"/>
    <x v="0"/>
  </r>
  <r>
    <n v="9941"/>
    <x v="4983"/>
    <x v="939"/>
    <d v="2018-12-17T00:00:00"/>
    <s v="Standard Class"/>
    <s v="NS-18640"/>
    <x v="374"/>
    <x v="1"/>
    <x v="0"/>
    <x v="20"/>
    <x v="15"/>
    <x v="29"/>
    <x v="3"/>
    <s v="OFF-AR-10000462"/>
    <x v="1"/>
    <x v="6"/>
    <x v="894"/>
    <x v="6125"/>
    <n v="7"/>
    <n v="0"/>
    <n v="4.8160000000000007"/>
    <x v="2"/>
    <x v="0"/>
  </r>
  <r>
    <n v="9942"/>
    <x v="4984"/>
    <x v="221"/>
    <d v="2019-11-30T00:00:00"/>
    <s v="Standard Class"/>
    <s v="JL-15835"/>
    <x v="252"/>
    <x v="0"/>
    <x v="0"/>
    <x v="8"/>
    <x v="1"/>
    <x v="34"/>
    <x v="1"/>
    <s v="TEC-AC-10001772"/>
    <x v="2"/>
    <x v="11"/>
    <x v="405"/>
    <x v="6126"/>
    <n v="14"/>
    <n v="0"/>
    <n v="87.196200000000005"/>
    <x v="1"/>
    <x v="0"/>
  </r>
  <r>
    <n v="9943"/>
    <x v="4985"/>
    <x v="129"/>
    <d v="2017-01-03T00:00:00"/>
    <s v="Standard Class"/>
    <s v="MD-17350"/>
    <x v="198"/>
    <x v="0"/>
    <x v="0"/>
    <x v="125"/>
    <x v="1"/>
    <x v="158"/>
    <x v="1"/>
    <s v="OFF-ST-10001128"/>
    <x v="1"/>
    <x v="4"/>
    <x v="1427"/>
    <x v="6127"/>
    <n v="9"/>
    <n v="0"/>
    <n v="29.964600000000061"/>
    <x v="1"/>
    <x v="0"/>
  </r>
  <r>
    <n v="9944"/>
    <x v="4985"/>
    <x v="129"/>
    <d v="2017-01-03T00:00:00"/>
    <s v="Standard Class"/>
    <s v="MD-17350"/>
    <x v="198"/>
    <x v="0"/>
    <x v="0"/>
    <x v="125"/>
    <x v="1"/>
    <x v="158"/>
    <x v="1"/>
    <s v="OFF-SU-10002537"/>
    <x v="1"/>
    <x v="14"/>
    <x v="682"/>
    <x v="6128"/>
    <n v="5"/>
    <n v="0"/>
    <n v="13.299000000000003"/>
    <x v="1"/>
    <x v="0"/>
  </r>
  <r>
    <n v="9945"/>
    <x v="4986"/>
    <x v="1234"/>
    <d v="2017-04-17T00:00:00"/>
    <s v="Second Class"/>
    <s v="RD-19660"/>
    <x v="372"/>
    <x v="2"/>
    <x v="0"/>
    <x v="4"/>
    <x v="4"/>
    <x v="5"/>
    <x v="1"/>
    <s v="OFF-ST-10000419"/>
    <x v="1"/>
    <x v="4"/>
    <x v="1024"/>
    <x v="1360"/>
    <n v="3"/>
    <n v="0"/>
    <n v="0.4073999999999991"/>
    <x v="1"/>
    <x v="0"/>
  </r>
  <r>
    <n v="9946"/>
    <x v="4987"/>
    <x v="1086"/>
    <d v="2016-03-06T00:00:00"/>
    <s v="Standard Class"/>
    <s v="NH-18610"/>
    <x v="468"/>
    <x v="1"/>
    <x v="0"/>
    <x v="10"/>
    <x v="9"/>
    <x v="74"/>
    <x v="3"/>
    <s v="OFF-PA-10000327"/>
    <x v="1"/>
    <x v="10"/>
    <x v="1437"/>
    <x v="1321"/>
    <n v="1"/>
    <n v="0.2"/>
    <n v="1.0699999999999996"/>
    <x v="2"/>
    <x v="0"/>
  </r>
  <r>
    <n v="9947"/>
    <x v="4987"/>
    <x v="1086"/>
    <d v="2016-03-06T00:00:00"/>
    <s v="Standard Class"/>
    <s v="NH-18610"/>
    <x v="468"/>
    <x v="1"/>
    <x v="0"/>
    <x v="10"/>
    <x v="9"/>
    <x v="74"/>
    <x v="3"/>
    <s v="TEC-AC-10004353"/>
    <x v="2"/>
    <x v="11"/>
    <x v="724"/>
    <x v="1267"/>
    <n v="3"/>
    <n v="0.2"/>
    <n v="32.130000000000003"/>
    <x v="2"/>
    <x v="0"/>
  </r>
  <r>
    <n v="9948"/>
    <x v="4988"/>
    <x v="702"/>
    <d v="2019-06-03T00:00:00"/>
    <s v="Second Class"/>
    <s v="HW-14935"/>
    <x v="304"/>
    <x v="1"/>
    <x v="0"/>
    <x v="245"/>
    <x v="14"/>
    <x v="303"/>
    <x v="2"/>
    <s v="FUR-CH-10003746"/>
    <x v="0"/>
    <x v="1"/>
    <x v="623"/>
    <x v="6129"/>
    <n v="6"/>
    <n v="0"/>
    <n v="539.24639999999999"/>
    <x v="2"/>
    <x v="0"/>
  </r>
  <r>
    <n v="9949"/>
    <x v="4988"/>
    <x v="702"/>
    <d v="2019-06-03T00:00:00"/>
    <s v="Second Class"/>
    <s v="HW-14935"/>
    <x v="304"/>
    <x v="1"/>
    <x v="0"/>
    <x v="245"/>
    <x v="14"/>
    <x v="303"/>
    <x v="2"/>
    <s v="OFF-AP-10002945"/>
    <x v="1"/>
    <x v="9"/>
    <x v="228"/>
    <x v="6130"/>
    <n v="8"/>
    <n v="0"/>
    <n v="793.71599999999989"/>
    <x v="2"/>
    <x v="0"/>
  </r>
  <r>
    <n v="9950"/>
    <x v="4988"/>
    <x v="702"/>
    <d v="2019-06-03T00:00:00"/>
    <s v="Second Class"/>
    <s v="HW-14935"/>
    <x v="304"/>
    <x v="1"/>
    <x v="0"/>
    <x v="245"/>
    <x v="14"/>
    <x v="303"/>
    <x v="2"/>
    <s v="TEC-AC-10004568"/>
    <x v="2"/>
    <x v="11"/>
    <x v="1118"/>
    <x v="2487"/>
    <n v="3"/>
    <n v="0"/>
    <n v="15.954299999999993"/>
    <x v="2"/>
    <x v="0"/>
  </r>
  <r>
    <n v="9951"/>
    <x v="4988"/>
    <x v="702"/>
    <d v="2019-06-03T00:00:00"/>
    <s v="Second Class"/>
    <s v="HW-14935"/>
    <x v="304"/>
    <x v="1"/>
    <x v="0"/>
    <x v="245"/>
    <x v="14"/>
    <x v="303"/>
    <x v="2"/>
    <s v="TEC-AC-10001714"/>
    <x v="2"/>
    <x v="11"/>
    <x v="685"/>
    <x v="6131"/>
    <n v="1"/>
    <n v="0"/>
    <n v="14.7593"/>
    <x v="2"/>
    <x v="0"/>
  </r>
  <r>
    <n v="9952"/>
    <x v="4988"/>
    <x v="702"/>
    <d v="2019-06-03T00:00:00"/>
    <s v="Second Class"/>
    <s v="HW-14935"/>
    <x v="304"/>
    <x v="1"/>
    <x v="0"/>
    <x v="245"/>
    <x v="14"/>
    <x v="303"/>
    <x v="2"/>
    <s v="OFF-BI-10002072"/>
    <x v="1"/>
    <x v="8"/>
    <x v="838"/>
    <x v="1026"/>
    <n v="2"/>
    <n v="0"/>
    <n v="8.69"/>
    <x v="2"/>
    <x v="0"/>
  </r>
  <r>
    <n v="9953"/>
    <x v="4989"/>
    <x v="639"/>
    <d v="2017-12-16T00:00:00"/>
    <s v="Second Class"/>
    <s v="DB-12970"/>
    <x v="715"/>
    <x v="1"/>
    <x v="0"/>
    <x v="1"/>
    <x v="1"/>
    <x v="62"/>
    <x v="1"/>
    <s v="OFF-BI-10001153"/>
    <x v="1"/>
    <x v="8"/>
    <x v="303"/>
    <x v="6132"/>
    <n v="2"/>
    <n v="0.2"/>
    <n v="20.723999999999997"/>
    <x v="1"/>
    <x v="0"/>
  </r>
  <r>
    <n v="9954"/>
    <x v="4989"/>
    <x v="639"/>
    <d v="2017-12-16T00:00:00"/>
    <s v="Second Class"/>
    <s v="DB-12970"/>
    <x v="715"/>
    <x v="1"/>
    <x v="0"/>
    <x v="1"/>
    <x v="1"/>
    <x v="62"/>
    <x v="1"/>
    <s v="OFF-PA-10004983"/>
    <x v="1"/>
    <x v="10"/>
    <x v="1332"/>
    <x v="90"/>
    <n v="1"/>
    <n v="0"/>
    <n v="3.1104000000000003"/>
    <x v="1"/>
    <x v="0"/>
  </r>
  <r>
    <n v="9955"/>
    <x v="4989"/>
    <x v="639"/>
    <d v="2017-12-16T00:00:00"/>
    <s v="Second Class"/>
    <s v="DB-12970"/>
    <x v="715"/>
    <x v="1"/>
    <x v="0"/>
    <x v="1"/>
    <x v="1"/>
    <x v="62"/>
    <x v="1"/>
    <s v="OFF-BI-10000948"/>
    <x v="1"/>
    <x v="8"/>
    <x v="1382"/>
    <x v="4326"/>
    <n v="3"/>
    <n v="0.2"/>
    <n v="11.558699999999998"/>
    <x v="1"/>
    <x v="0"/>
  </r>
  <r>
    <n v="9956"/>
    <x v="4989"/>
    <x v="639"/>
    <d v="2017-12-16T00:00:00"/>
    <s v="Second Class"/>
    <s v="DB-12970"/>
    <x v="715"/>
    <x v="1"/>
    <x v="0"/>
    <x v="1"/>
    <x v="1"/>
    <x v="62"/>
    <x v="1"/>
    <s v="FUR-TA-10002622"/>
    <x v="0"/>
    <x v="3"/>
    <x v="969"/>
    <x v="6031"/>
    <n v="2"/>
    <n v="0.2"/>
    <n v="10.258800000000008"/>
    <x v="1"/>
    <x v="0"/>
  </r>
  <r>
    <n v="9957"/>
    <x v="4990"/>
    <x v="7"/>
    <d v="2016-11-17T00:00:00"/>
    <s v="Standard Class"/>
    <s v="KN-16705"/>
    <x v="607"/>
    <x v="2"/>
    <x v="0"/>
    <x v="106"/>
    <x v="15"/>
    <x v="131"/>
    <x v="3"/>
    <s v="OFF-PA-10001776"/>
    <x v="1"/>
    <x v="10"/>
    <x v="1272"/>
    <x v="3212"/>
    <n v="5"/>
    <n v="0"/>
    <n v="21.784499999999998"/>
    <x v="2"/>
    <x v="0"/>
  </r>
  <r>
    <n v="9958"/>
    <x v="4990"/>
    <x v="7"/>
    <d v="2016-11-17T00:00:00"/>
    <s v="Standard Class"/>
    <s v="KN-16705"/>
    <x v="607"/>
    <x v="2"/>
    <x v="0"/>
    <x v="106"/>
    <x v="15"/>
    <x v="131"/>
    <x v="3"/>
    <s v="OFF-PA-10004039"/>
    <x v="1"/>
    <x v="10"/>
    <x v="1547"/>
    <x v="1070"/>
    <n v="4"/>
    <n v="0"/>
    <n v="109.7208"/>
    <x v="2"/>
    <x v="0"/>
  </r>
  <r>
    <n v="9959"/>
    <x v="4990"/>
    <x v="7"/>
    <d v="2016-11-17T00:00:00"/>
    <s v="Standard Class"/>
    <s v="KN-16705"/>
    <x v="607"/>
    <x v="2"/>
    <x v="0"/>
    <x v="106"/>
    <x v="15"/>
    <x v="131"/>
    <x v="3"/>
    <s v="OFF-SU-10001574"/>
    <x v="1"/>
    <x v="14"/>
    <x v="503"/>
    <x v="549"/>
    <n v="2"/>
    <n v="0"/>
    <n v="2.1899999999999995"/>
    <x v="2"/>
    <x v="0"/>
  </r>
  <r>
    <n v="9960"/>
    <x v="4991"/>
    <x v="833"/>
    <d v="2019-10-11T00:00:00"/>
    <s v="Standard Class"/>
    <s v="AJ-10945"/>
    <x v="219"/>
    <x v="0"/>
    <x v="0"/>
    <x v="432"/>
    <x v="16"/>
    <x v="522"/>
    <x v="1"/>
    <s v="OFF-AR-10001761"/>
    <x v="1"/>
    <x v="6"/>
    <x v="1651"/>
    <x v="564"/>
    <n v="2"/>
    <n v="0.2"/>
    <n v="1.8687999999999998"/>
    <x v="1"/>
    <x v="0"/>
  </r>
  <r>
    <n v="9961"/>
    <x v="4992"/>
    <x v="118"/>
    <d v="2019-09-18T00:00:00"/>
    <s v="Second Class"/>
    <s v="CL-12700"/>
    <x v="642"/>
    <x v="2"/>
    <x v="0"/>
    <x v="159"/>
    <x v="0"/>
    <x v="202"/>
    <x v="0"/>
    <s v="TEC-AC-10002305"/>
    <x v="2"/>
    <x v="11"/>
    <x v="1530"/>
    <x v="3308"/>
    <n v="1"/>
    <n v="0"/>
    <n v="3.2399999999999984"/>
    <x v="0"/>
    <x v="0"/>
  </r>
  <r>
    <n v="9962"/>
    <x v="4993"/>
    <x v="531"/>
    <d v="2017-03-22T00:00:00"/>
    <s v="First Class"/>
    <s v="CM-12655"/>
    <x v="475"/>
    <x v="2"/>
    <x v="0"/>
    <x v="12"/>
    <x v="5"/>
    <x v="16"/>
    <x v="2"/>
    <s v="OFF-PA-10000675"/>
    <x v="1"/>
    <x v="10"/>
    <x v="1115"/>
    <x v="4975"/>
    <n v="2"/>
    <n v="0.2"/>
    <n v="23.7742"/>
    <x v="2"/>
    <x v="0"/>
  </r>
  <r>
    <n v="9963"/>
    <x v="4993"/>
    <x v="531"/>
    <d v="2017-03-22T00:00:00"/>
    <s v="First Class"/>
    <s v="CM-12655"/>
    <x v="475"/>
    <x v="2"/>
    <x v="0"/>
    <x v="12"/>
    <x v="5"/>
    <x v="16"/>
    <x v="2"/>
    <s v="FUR-BO-10004218"/>
    <x v="0"/>
    <x v="0"/>
    <x v="1593"/>
    <x v="6133"/>
    <n v="4"/>
    <n v="0.32"/>
    <n v="-67.670400000000001"/>
    <x v="2"/>
    <x v="0"/>
  </r>
  <r>
    <n v="9964"/>
    <x v="4994"/>
    <x v="353"/>
    <d v="2017-07-26T00:00:00"/>
    <s v="Same Day"/>
    <s v="AS-10240"/>
    <x v="238"/>
    <x v="0"/>
    <x v="0"/>
    <x v="10"/>
    <x v="9"/>
    <x v="11"/>
    <x v="3"/>
    <s v="OFF-PA-10003072"/>
    <x v="1"/>
    <x v="10"/>
    <x v="927"/>
    <x v="563"/>
    <n v="2"/>
    <n v="0.2"/>
    <n v="3.6288"/>
    <x v="2"/>
    <x v="0"/>
  </r>
  <r>
    <n v="9965"/>
    <x v="4995"/>
    <x v="5"/>
    <d v="2018-12-10T00:00:00"/>
    <s v="Second Class"/>
    <s v="HE-14800"/>
    <x v="785"/>
    <x v="1"/>
    <x v="0"/>
    <x v="46"/>
    <x v="13"/>
    <x v="284"/>
    <x v="3"/>
    <s v="FUR-FU-10002671"/>
    <x v="0"/>
    <x v="5"/>
    <x v="278"/>
    <x v="6134"/>
    <n v="1"/>
    <n v="0"/>
    <n v="6.4319999999999995"/>
    <x v="2"/>
    <x v="0"/>
  </r>
  <r>
    <n v="9966"/>
    <x v="4995"/>
    <x v="5"/>
    <d v="2018-12-10T00:00:00"/>
    <s v="Second Class"/>
    <s v="HE-14800"/>
    <x v="785"/>
    <x v="1"/>
    <x v="0"/>
    <x v="46"/>
    <x v="13"/>
    <x v="284"/>
    <x v="3"/>
    <s v="OFF-PA-10000349"/>
    <x v="1"/>
    <x v="10"/>
    <x v="33"/>
    <x v="1393"/>
    <n v="1"/>
    <n v="0"/>
    <n v="2.3406000000000002"/>
    <x v="2"/>
    <x v="0"/>
  </r>
  <r>
    <n v="9967"/>
    <x v="4995"/>
    <x v="5"/>
    <d v="2018-12-10T00:00:00"/>
    <s v="Second Class"/>
    <s v="HE-14800"/>
    <x v="785"/>
    <x v="1"/>
    <x v="0"/>
    <x v="46"/>
    <x v="13"/>
    <x v="284"/>
    <x v="3"/>
    <s v="OFF-EN-10004483"/>
    <x v="1"/>
    <x v="12"/>
    <x v="1344"/>
    <x v="6135"/>
    <n v="7"/>
    <n v="0"/>
    <n v="51.554299999999991"/>
    <x v="2"/>
    <x v="0"/>
  </r>
  <r>
    <n v="9968"/>
    <x v="4996"/>
    <x v="157"/>
    <d v="2019-12-17T00:00:00"/>
    <s v="Standard Class"/>
    <s v="RB-19435"/>
    <x v="579"/>
    <x v="0"/>
    <x v="0"/>
    <x v="135"/>
    <x v="30"/>
    <x v="170"/>
    <x v="3"/>
    <s v="OFF-BI-10004209"/>
    <x v="1"/>
    <x v="8"/>
    <x v="1215"/>
    <x v="5940"/>
    <n v="5"/>
    <n v="0"/>
    <n v="18.089999999999996"/>
    <x v="2"/>
    <x v="0"/>
  </r>
  <r>
    <n v="9969"/>
    <x v="4996"/>
    <x v="157"/>
    <d v="2019-12-17T00:00:00"/>
    <s v="Standard Class"/>
    <s v="RB-19435"/>
    <x v="579"/>
    <x v="0"/>
    <x v="0"/>
    <x v="135"/>
    <x v="30"/>
    <x v="170"/>
    <x v="3"/>
    <s v="OFF-BI-10004600"/>
    <x v="1"/>
    <x v="8"/>
    <x v="1486"/>
    <x v="2556"/>
    <n v="2"/>
    <n v="0"/>
    <n v="331.19099999999997"/>
    <x v="2"/>
    <x v="0"/>
  </r>
  <r>
    <n v="9970"/>
    <x v="4996"/>
    <x v="157"/>
    <d v="2019-12-17T00:00:00"/>
    <s v="Standard Class"/>
    <s v="RB-19435"/>
    <x v="579"/>
    <x v="0"/>
    <x v="0"/>
    <x v="135"/>
    <x v="30"/>
    <x v="170"/>
    <x v="3"/>
    <s v="OFF-AP-10003622"/>
    <x v="1"/>
    <x v="9"/>
    <x v="190"/>
    <x v="509"/>
    <n v="7"/>
    <n v="0"/>
    <n v="6.5974999999999993"/>
    <x v="2"/>
    <x v="0"/>
  </r>
  <r>
    <n v="9971"/>
    <x v="4997"/>
    <x v="1141"/>
    <d v="2017-07-02T00:00:00"/>
    <s v="Standard Class"/>
    <s v="MP-17470"/>
    <x v="88"/>
    <x v="2"/>
    <x v="0"/>
    <x v="214"/>
    <x v="32"/>
    <x v="268"/>
    <x v="0"/>
    <s v="OFF-BI-10002867"/>
    <x v="1"/>
    <x v="8"/>
    <x v="972"/>
    <x v="6136"/>
    <n v="2"/>
    <n v="0"/>
    <n v="54.997599999999991"/>
    <x v="0"/>
    <x v="0"/>
  </r>
  <r>
    <n v="9972"/>
    <x v="4997"/>
    <x v="1141"/>
    <d v="2017-07-02T00:00:00"/>
    <s v="Standard Class"/>
    <s v="MP-17470"/>
    <x v="88"/>
    <x v="2"/>
    <x v="0"/>
    <x v="214"/>
    <x v="32"/>
    <x v="268"/>
    <x v="0"/>
    <s v="OFF-AR-10000538"/>
    <x v="1"/>
    <x v="6"/>
    <x v="1254"/>
    <x v="3483"/>
    <n v="5"/>
    <n v="0"/>
    <n v="42.22499999999998"/>
    <x v="0"/>
    <x v="0"/>
  </r>
  <r>
    <n v="9973"/>
    <x v="4998"/>
    <x v="108"/>
    <d v="2018-09-17T00:00:00"/>
    <s v="Standard Class"/>
    <s v="RC-19960"/>
    <x v="53"/>
    <x v="0"/>
    <x v="0"/>
    <x v="12"/>
    <x v="5"/>
    <x v="16"/>
    <x v="2"/>
    <s v="OFF-EN-10000056"/>
    <x v="1"/>
    <x v="12"/>
    <x v="633"/>
    <x v="6137"/>
    <n v="2"/>
    <n v="0.2"/>
    <n v="33.604199999999992"/>
    <x v="2"/>
    <x v="0"/>
  </r>
  <r>
    <n v="9974"/>
    <x v="4999"/>
    <x v="409"/>
    <d v="2018-12-10T00:00:00"/>
    <s v="Standard Class"/>
    <s v="AP-10720"/>
    <x v="399"/>
    <x v="2"/>
    <x v="0"/>
    <x v="1"/>
    <x v="1"/>
    <x v="3"/>
    <x v="1"/>
    <s v="TEC-PH-10004080"/>
    <x v="2"/>
    <x v="7"/>
    <x v="1777"/>
    <x v="1081"/>
    <n v="5"/>
    <n v="0.2"/>
    <n v="27.195999999999998"/>
    <x v="1"/>
    <x v="0"/>
  </r>
  <r>
    <n v="9975"/>
    <x v="4999"/>
    <x v="409"/>
    <d v="2018-12-10T00:00:00"/>
    <s v="Standard Class"/>
    <s v="AP-10720"/>
    <x v="399"/>
    <x v="2"/>
    <x v="0"/>
    <x v="1"/>
    <x v="1"/>
    <x v="3"/>
    <x v="1"/>
    <s v="OFF-AR-10004752"/>
    <x v="1"/>
    <x v="6"/>
    <x v="1114"/>
    <x v="5476"/>
    <n v="7"/>
    <n v="0"/>
    <n v="5.2332000000000001"/>
    <x v="1"/>
    <x v="0"/>
  </r>
  <r>
    <n v="9976"/>
    <x v="4999"/>
    <x v="409"/>
    <d v="2018-12-10T00:00:00"/>
    <s v="Standard Class"/>
    <s v="AP-10720"/>
    <x v="399"/>
    <x v="2"/>
    <x v="0"/>
    <x v="1"/>
    <x v="1"/>
    <x v="3"/>
    <x v="1"/>
    <s v="OFF-PA-10000743"/>
    <x v="1"/>
    <x v="10"/>
    <x v="578"/>
    <x v="522"/>
    <n v="2"/>
    <n v="0"/>
    <n v="6.4127999999999998"/>
    <x v="1"/>
    <x v="0"/>
  </r>
  <r>
    <n v="9977"/>
    <x v="4999"/>
    <x v="409"/>
    <d v="2018-12-10T00:00:00"/>
    <s v="Standard Class"/>
    <s v="AP-10720"/>
    <x v="399"/>
    <x v="2"/>
    <x v="0"/>
    <x v="1"/>
    <x v="1"/>
    <x v="3"/>
    <x v="1"/>
    <s v="TEC-PH-10002496"/>
    <x v="2"/>
    <x v="7"/>
    <x v="495"/>
    <x v="2528"/>
    <n v="2"/>
    <n v="0.2"/>
    <n v="31.197999999999986"/>
    <x v="1"/>
    <x v="0"/>
  </r>
  <r>
    <n v="9978"/>
    <x v="4999"/>
    <x v="409"/>
    <d v="2018-12-10T00:00:00"/>
    <s v="Standard Class"/>
    <s v="AP-10720"/>
    <x v="399"/>
    <x v="2"/>
    <x v="0"/>
    <x v="1"/>
    <x v="1"/>
    <x v="3"/>
    <x v="1"/>
    <s v="OFF-FA-10003467"/>
    <x v="1"/>
    <x v="13"/>
    <x v="494"/>
    <x v="6138"/>
    <n v="7"/>
    <n v="0"/>
    <n v="0"/>
    <x v="1"/>
    <x v="0"/>
  </r>
  <r>
    <n v="9979"/>
    <x v="4999"/>
    <x v="409"/>
    <d v="2018-12-10T00:00:00"/>
    <s v="Standard Class"/>
    <s v="AP-10720"/>
    <x v="399"/>
    <x v="2"/>
    <x v="0"/>
    <x v="1"/>
    <x v="1"/>
    <x v="3"/>
    <x v="1"/>
    <s v="OFF-BI-10003727"/>
    <x v="1"/>
    <x v="8"/>
    <x v="805"/>
    <x v="6139"/>
    <n v="4"/>
    <n v="0.2"/>
    <n v="4.6815999999999995"/>
    <x v="1"/>
    <x v="0"/>
  </r>
  <r>
    <n v="9980"/>
    <x v="4999"/>
    <x v="409"/>
    <d v="2018-12-10T00:00:00"/>
    <s v="Standard Class"/>
    <s v="AP-10720"/>
    <x v="399"/>
    <x v="2"/>
    <x v="0"/>
    <x v="1"/>
    <x v="1"/>
    <x v="3"/>
    <x v="1"/>
    <s v="OFF-BI-10002026"/>
    <x v="1"/>
    <x v="8"/>
    <x v="1758"/>
    <x v="6140"/>
    <n v="14"/>
    <n v="0.2"/>
    <n v="153.11519999999999"/>
    <x v="1"/>
    <x v="0"/>
  </r>
  <r>
    <n v="9981"/>
    <x v="5000"/>
    <x v="684"/>
    <d v="2017-09-09T00:00:00"/>
    <s v="Second Class"/>
    <s v="SW-20455"/>
    <x v="517"/>
    <x v="0"/>
    <x v="0"/>
    <x v="240"/>
    <x v="28"/>
    <x v="298"/>
    <x v="0"/>
    <s v="FUR-TA-10001039"/>
    <x v="0"/>
    <x v="3"/>
    <x v="832"/>
    <x v="1921"/>
    <n v="1"/>
    <n v="0"/>
    <n v="22.354800000000004"/>
    <x v="0"/>
    <x v="0"/>
  </r>
  <r>
    <n v="9982"/>
    <x v="5001"/>
    <x v="646"/>
    <d v="2019-08-06T00:00:00"/>
    <s v="First Class"/>
    <s v="TB-21055"/>
    <x v="26"/>
    <x v="0"/>
    <x v="0"/>
    <x v="54"/>
    <x v="24"/>
    <x v="322"/>
    <x v="3"/>
    <s v="OFF-LA-10004484"/>
    <x v="1"/>
    <x v="2"/>
    <x v="617"/>
    <x v="1053"/>
    <n v="5"/>
    <n v="0.2"/>
    <n v="5.368999999999998"/>
    <x v="2"/>
    <x v="0"/>
  </r>
  <r>
    <n v="9983"/>
    <x v="5002"/>
    <x v="897"/>
    <d v="2018-09-28T00:00:00"/>
    <s v="Standard Class"/>
    <s v="RC-19960"/>
    <x v="53"/>
    <x v="0"/>
    <x v="0"/>
    <x v="354"/>
    <x v="12"/>
    <x v="436"/>
    <x v="2"/>
    <s v="OFF-PA-10002195"/>
    <x v="1"/>
    <x v="10"/>
    <x v="726"/>
    <x v="595"/>
    <n v="7"/>
    <n v="0"/>
    <n v="16.713200000000001"/>
    <x v="2"/>
    <x v="0"/>
  </r>
  <r>
    <n v="9984"/>
    <x v="5002"/>
    <x v="897"/>
    <d v="2018-09-28T00:00:00"/>
    <s v="Standard Class"/>
    <s v="RC-19960"/>
    <x v="53"/>
    <x v="0"/>
    <x v="0"/>
    <x v="354"/>
    <x v="12"/>
    <x v="436"/>
    <x v="2"/>
    <s v="TEC-PH-10001305"/>
    <x v="2"/>
    <x v="7"/>
    <x v="1680"/>
    <x v="6141"/>
    <n v="2"/>
    <n v="0"/>
    <n v="27.434400000000011"/>
    <x v="2"/>
    <x v="0"/>
  </r>
  <r>
    <n v="9985"/>
    <x v="5003"/>
    <x v="961"/>
    <d v="2017-05-23T00:00:00"/>
    <s v="Standard Class"/>
    <s v="DV-13465"/>
    <x v="231"/>
    <x v="0"/>
    <x v="0"/>
    <x v="85"/>
    <x v="15"/>
    <x v="254"/>
    <x v="3"/>
    <s v="OFF-LA-10003766"/>
    <x v="1"/>
    <x v="2"/>
    <x v="365"/>
    <x v="2483"/>
    <n v="10"/>
    <n v="0"/>
    <n v="15.120000000000001"/>
    <x v="2"/>
    <x v="0"/>
  </r>
  <r>
    <n v="9986"/>
    <x v="5003"/>
    <x v="961"/>
    <d v="2017-05-23T00:00:00"/>
    <s v="Standard Class"/>
    <s v="DV-13465"/>
    <x v="231"/>
    <x v="0"/>
    <x v="0"/>
    <x v="85"/>
    <x v="15"/>
    <x v="254"/>
    <x v="3"/>
    <s v="OFF-SU-10000898"/>
    <x v="1"/>
    <x v="14"/>
    <x v="1190"/>
    <x v="6142"/>
    <n v="4"/>
    <n v="0"/>
    <n v="16.123999999999995"/>
    <x v="2"/>
    <x v="0"/>
  </r>
  <r>
    <n v="9987"/>
    <x v="5004"/>
    <x v="321"/>
    <d v="2018-10-03T00:00:00"/>
    <s v="Standard Class"/>
    <s v="ML-17410"/>
    <x v="586"/>
    <x v="0"/>
    <x v="0"/>
    <x v="1"/>
    <x v="1"/>
    <x v="141"/>
    <x v="1"/>
    <s v="TEC-AC-10003399"/>
    <x v="2"/>
    <x v="11"/>
    <x v="1506"/>
    <x v="2642"/>
    <n v="1"/>
    <n v="0"/>
    <n v="15.220800000000001"/>
    <x v="1"/>
    <x v="0"/>
  </r>
  <r>
    <n v="9988"/>
    <x v="5005"/>
    <x v="701"/>
    <d v="2019-11-21T00:00:00"/>
    <s v="Standard Class"/>
    <s v="RA-19885"/>
    <x v="19"/>
    <x v="1"/>
    <x v="0"/>
    <x v="417"/>
    <x v="32"/>
    <x v="505"/>
    <x v="0"/>
    <s v="TEC-AC-10001539"/>
    <x v="2"/>
    <x v="11"/>
    <x v="1585"/>
    <x v="3705"/>
    <n v="1"/>
    <n v="0"/>
    <n v="28.796399999999998"/>
    <x v="0"/>
    <x v="0"/>
  </r>
  <r>
    <n v="9989"/>
    <x v="5005"/>
    <x v="701"/>
    <d v="2019-11-21T00:00:00"/>
    <s v="Standard Class"/>
    <s v="RA-19885"/>
    <x v="19"/>
    <x v="1"/>
    <x v="0"/>
    <x v="417"/>
    <x v="32"/>
    <x v="505"/>
    <x v="0"/>
    <s v="TEC-PH-10004006"/>
    <x v="2"/>
    <x v="7"/>
    <x v="1773"/>
    <x v="6050"/>
    <n v="5"/>
    <n v="0"/>
    <n v="55.647000000000006"/>
    <x v="0"/>
    <x v="0"/>
  </r>
  <r>
    <n v="9990"/>
    <x v="5006"/>
    <x v="1235"/>
    <d v="2016-01-23T00:00:00"/>
    <s v="Second Class"/>
    <s v="TB-21400"/>
    <x v="483"/>
    <x v="0"/>
    <x v="0"/>
    <x v="100"/>
    <x v="2"/>
    <x v="123"/>
    <x v="0"/>
    <s v="FUR-FU-10001889"/>
    <x v="0"/>
    <x v="5"/>
    <x v="1158"/>
    <x v="4349"/>
    <n v="3"/>
    <n v="0.2"/>
    <n v="4.1027999999999993"/>
    <x v="0"/>
    <x v="0"/>
  </r>
  <r>
    <n v="9991"/>
    <x v="5007"/>
    <x v="425"/>
    <d v="2019-03-03T00:00:00"/>
    <s v="Standard Class"/>
    <s v="DB-13060"/>
    <x v="72"/>
    <x v="0"/>
    <x v="0"/>
    <x v="116"/>
    <x v="1"/>
    <x v="146"/>
    <x v="1"/>
    <s v="FUR-FU-10000747"/>
    <x v="0"/>
    <x v="5"/>
    <x v="1751"/>
    <x v="1377"/>
    <n v="2"/>
    <n v="0"/>
    <n v="15.633199999999988"/>
    <x v="1"/>
    <x v="0"/>
  </r>
  <r>
    <n v="9992"/>
    <x v="5007"/>
    <x v="425"/>
    <d v="2019-03-03T00:00:00"/>
    <s v="Standard Class"/>
    <s v="DB-13060"/>
    <x v="72"/>
    <x v="0"/>
    <x v="0"/>
    <x v="116"/>
    <x v="1"/>
    <x v="146"/>
    <x v="1"/>
    <s v="TEC-PH-10003645"/>
    <x v="2"/>
    <x v="7"/>
    <x v="297"/>
    <x v="3809"/>
    <n v="2"/>
    <n v="0.2"/>
    <n v="19.393200000000007"/>
    <x v="1"/>
    <x v="0"/>
  </r>
  <r>
    <n v="9993"/>
    <x v="5007"/>
    <x v="425"/>
    <d v="2019-03-03T00:00:00"/>
    <s v="Standard Class"/>
    <s v="DB-13060"/>
    <x v="72"/>
    <x v="0"/>
    <x v="0"/>
    <x v="116"/>
    <x v="1"/>
    <x v="146"/>
    <x v="1"/>
    <s v="OFF-PA-10004041"/>
    <x v="1"/>
    <x v="10"/>
    <x v="949"/>
    <x v="461"/>
    <n v="4"/>
    <n v="0"/>
    <n v="13.32"/>
    <x v="1"/>
    <x v="0"/>
  </r>
  <r>
    <n v="9994"/>
    <x v="5008"/>
    <x v="464"/>
    <d v="2019-05-09T00:00:00"/>
    <s v="Second Class"/>
    <s v="CC-12220"/>
    <x v="417"/>
    <x v="0"/>
    <x v="0"/>
    <x v="223"/>
    <x v="1"/>
    <x v="278"/>
    <x v="1"/>
    <s v="OFF-AP-10002684"/>
    <x v="1"/>
    <x v="9"/>
    <x v="167"/>
    <x v="6143"/>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BB5AA9-F0CB-476E-93B1-88B66B6A8FD0}" name="CategPicot"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C7"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1"/>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showAll="0"/>
    <pivotField showAll="0"/>
    <pivotField showAll="0">
      <items count="7">
        <item h="1" x="0"/>
        <item h="1" x="1"/>
        <item x="2"/>
        <item h="1" x="3"/>
        <item h="1" x="4"/>
        <item h="1" x="5"/>
        <item t="default"/>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chartFormats count="2">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6E850F-4F73-43E4-B015-2EB68A3AEF9D}" name="SalesProfitTable"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7" firstHeaderRow="0" firstDataRow="1" firstDataCol="1"/>
  <pivotFields count="24">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showAll="0">
      <items count="4">
        <item x="1"/>
        <item x="0"/>
        <item x="2"/>
        <item t="default"/>
      </items>
    </pivotField>
    <pivotField showAll="0"/>
    <pivotField axis="axisRow" showAll="0">
      <items count="7">
        <item h="1" x="0"/>
        <item h="1" x="1"/>
        <item x="2"/>
        <item h="1" x="3"/>
        <item h="1" x="4"/>
        <item h="1" x="5"/>
        <item t="default"/>
      </items>
    </pivotField>
  </pivotFields>
  <rowFields count="2">
    <field x="23"/>
    <field x="2"/>
  </rowFields>
  <rowItems count="14">
    <i>
      <x v="2"/>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dataField name="Sum of Profit" fld="20"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3EDC23-1890-4F60-B563-5D490F81C8E8}" name="SalesProfitTable"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C16"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items count="4">
        <item x="1"/>
        <item x="0"/>
        <item x="2"/>
        <item t="default"/>
      </items>
    </pivotField>
    <pivotField showAll="0"/>
    <pivotField showAll="0">
      <items count="7">
        <item h="1" x="0"/>
        <item h="1" x="1"/>
        <item x="2"/>
        <item h="1" x="3"/>
        <item h="1" x="4"/>
        <item h="1" x="5"/>
        <item t="default"/>
      </items>
    </pivotField>
  </pivotFields>
  <rowFields count="2">
    <field x="7"/>
    <field x="14"/>
  </rowFields>
  <rowItems count="13">
    <i>
      <x/>
    </i>
    <i r="1">
      <x/>
    </i>
    <i r="1">
      <x v="1"/>
    </i>
    <i r="1">
      <x v="2"/>
    </i>
    <i>
      <x v="2"/>
    </i>
    <i r="1">
      <x/>
    </i>
    <i r="1">
      <x v="1"/>
    </i>
    <i r="1">
      <x v="2"/>
    </i>
    <i>
      <x v="1"/>
    </i>
    <i r="1">
      <x/>
    </i>
    <i r="1">
      <x v="1"/>
    </i>
    <i r="1">
      <x v="2"/>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0ECD91-B1F8-4C13-9E45-3D346EA81160}" name="SalesProfitTable"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C6"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showAll="0"/>
    <pivotField showAll="0"/>
    <pivotField showAll="0"/>
    <pivotField axis="axisRow" showAll="0">
      <items count="5">
        <item x="2"/>
        <item h="1" x="3"/>
        <item h="1" x="0"/>
        <item h="1"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nonAutoSortDefault="1">
      <items count="4">
        <item x="0"/>
        <item x="1"/>
        <item x="2"/>
        <item t="default"/>
      </items>
    </pivotField>
    <pivotField showAll="0"/>
    <pivotField showAll="0">
      <items count="7">
        <item h="1" x="0"/>
        <item h="1" x="1"/>
        <item x="2"/>
        <item h="1" x="3"/>
        <item h="1" x="4"/>
        <item h="1" x="5"/>
        <item t="default"/>
      </items>
    </pivotField>
  </pivotFields>
  <rowFields count="2">
    <field x="21"/>
    <field x="12"/>
  </rowFields>
  <rowItems count="3">
    <i>
      <x v="2"/>
    </i>
    <i r="1">
      <x/>
    </i>
    <i t="grand">
      <x/>
    </i>
  </rowItems>
  <colFields count="1">
    <field x="-2"/>
  </colFields>
  <colItems count="2">
    <i>
      <x/>
    </i>
    <i i="1">
      <x v="1"/>
    </i>
  </colItems>
  <dataFields count="2">
    <dataField name="Sum of Sales" fld="17" baseField="0" baseItem="0"/>
    <dataField name="Sum of Profit" fld="20" baseField="0" baseItem="0"/>
  </dataFields>
  <chartFormats count="2">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9FFD3F-FA3A-437F-BAFF-2C2474D8EB74}" name="PieBySeg"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C7"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items count="2">
        <item x="0"/>
        <item t="default"/>
      </items>
    </pivotField>
    <pivotField showAll="0"/>
    <pivotField showAll="0"/>
    <pivotField showAll="0"/>
    <pivotField showAll="0">
      <items count="5">
        <item x="2"/>
        <item h="1" x="3"/>
        <item h="1" x="0"/>
        <item h="1"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nonAutoSortDefault="1">
      <items count="4">
        <item x="0"/>
        <item x="1"/>
        <item x="2"/>
        <item t="default"/>
      </items>
    </pivotField>
    <pivotField showAll="0"/>
    <pivotField showAll="0">
      <items count="7">
        <item h="1" x="0"/>
        <item h="1" x="1"/>
        <item x="2"/>
        <item h="1" x="3"/>
        <item h="1" x="4"/>
        <item h="1" x="5"/>
        <item t="default"/>
      </items>
    </pivotField>
  </pivotFields>
  <rowFields count="1">
    <field x="7"/>
  </rowFields>
  <rowItems count="4">
    <i>
      <x/>
    </i>
    <i>
      <x v="1"/>
    </i>
    <i>
      <x v="2"/>
    </i>
    <i t="grand">
      <x/>
    </i>
  </rowItems>
  <colFields count="1">
    <field x="-2"/>
  </colFields>
  <colItems count="2">
    <i>
      <x/>
    </i>
    <i i="1">
      <x v="1"/>
    </i>
  </colItems>
  <dataFields count="2">
    <dataField name="Sum of Sales" fld="17" baseField="7" baseItem="0" numFmtId="165"/>
    <dataField name="Sales % from Total" fld="17" showDataAs="percentOfTotal" baseField="0" baseItem="0" numFmtId="10"/>
  </dataFields>
  <chartFormats count="8">
    <chartFormat chart="6" format="20" series="1">
      <pivotArea type="data" outline="0" fieldPosition="0">
        <references count="1">
          <reference field="4294967294" count="1" selected="0">
            <x v="0"/>
          </reference>
        </references>
      </pivotArea>
    </chartFormat>
    <chartFormat chart="6" format="25" series="1">
      <pivotArea type="data" outline="0" fieldPosition="0">
        <references count="1">
          <reference field="4294967294" count="1" selected="0">
            <x v="1"/>
          </reference>
        </references>
      </pivotArea>
    </chartFormat>
    <chartFormat chart="6" format="30">
      <pivotArea type="data" outline="0" fieldPosition="0">
        <references count="2">
          <reference field="4294967294" count="1" selected="0">
            <x v="0"/>
          </reference>
          <reference field="7" count="1" selected="0">
            <x v="1"/>
          </reference>
        </references>
      </pivotArea>
    </chartFormat>
    <chartFormat chart="6" format="31">
      <pivotArea type="data" outline="0" fieldPosition="0">
        <references count="2">
          <reference field="4294967294" count="1" selected="0">
            <x v="0"/>
          </reference>
          <reference field="7" count="1" selected="0">
            <x v="0"/>
          </reference>
        </references>
      </pivotArea>
    </chartFormat>
    <chartFormat chart="6" format="32">
      <pivotArea type="data" outline="0" fieldPosition="0">
        <references count="2">
          <reference field="4294967294" count="1" selected="0">
            <x v="0"/>
          </reference>
          <reference field="7" count="1" selected="0">
            <x v="2"/>
          </reference>
        </references>
      </pivotArea>
    </chartFormat>
    <chartFormat chart="6" format="33">
      <pivotArea type="data" outline="0" fieldPosition="0">
        <references count="2">
          <reference field="4294967294" count="1" selected="0">
            <x v="1"/>
          </reference>
          <reference field="7" count="1" selected="0">
            <x v="0"/>
          </reference>
        </references>
      </pivotArea>
    </chartFormat>
    <chartFormat chart="6" format="34">
      <pivotArea type="data" outline="0" fieldPosition="0">
        <references count="2">
          <reference field="4294967294" count="1" selected="0">
            <x v="1"/>
          </reference>
          <reference field="7" count="1" selected="0">
            <x v="1"/>
          </reference>
        </references>
      </pivotArea>
    </chartFormat>
    <chartFormat chart="6" format="35">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9C0B37-464C-4178-A5AC-5FF213E0A995}" name="SalesbyRegion"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C5"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showAll="0"/>
    <pivotField showAll="0"/>
    <pivotField showAll="0"/>
    <pivotField axis="axisRow" showAll="0">
      <items count="5">
        <item x="2"/>
        <item h="1" x="3"/>
        <item h="1" x="0"/>
        <item h="1"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nonAutoSortDefault="1">
      <items count="4">
        <item x="0"/>
        <item x="1"/>
        <item x="2"/>
        <item t="default"/>
      </items>
    </pivotField>
    <pivotField showAll="0"/>
    <pivotField showAll="0">
      <items count="7">
        <item h="1" x="0"/>
        <item h="1" x="1"/>
        <item x="2"/>
        <item h="1" x="3"/>
        <item h="1" x="4"/>
        <item h="1" x="5"/>
        <item t="default"/>
      </items>
    </pivotField>
  </pivotFields>
  <rowFields count="1">
    <field x="12"/>
  </rowFields>
  <rowItems count="2">
    <i>
      <x/>
    </i>
    <i t="grand">
      <x/>
    </i>
  </rowItems>
  <colFields count="1">
    <field x="-2"/>
  </colFields>
  <colItems count="2">
    <i>
      <x/>
    </i>
    <i i="1">
      <x v="1"/>
    </i>
  </colItems>
  <dataFields count="2">
    <dataField name="Sum of Sales" fld="17" baseField="12" baseItem="0" numFmtId="164"/>
    <dataField name="Sales % from Total" fld="17" showDataAs="percentOfTotal" baseField="0" baseItem="0" numFmtId="10"/>
  </dataFields>
  <chartFormats count="2">
    <chartFormat chart="6" format="20" series="1">
      <pivotArea type="data" outline="0" fieldPosition="0">
        <references count="1">
          <reference field="4294967294" count="1" selected="0">
            <x v="0"/>
          </reference>
        </references>
      </pivotArea>
    </chartFormat>
    <chartFormat chart="6" format="2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BE3D2B-0D67-44DE-A864-67DCB3B57BFD}" name="ProfitByReg"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11:C13"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showAll="0"/>
    <pivotField showAll="0"/>
    <pivotField showAll="0"/>
    <pivotField axis="axisRow" showAll="0">
      <items count="5">
        <item x="2"/>
        <item h="1" x="3"/>
        <item h="1" x="0"/>
        <item h="1"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nonAutoSortDefault="1">
      <items count="4">
        <item x="0"/>
        <item x="1"/>
        <item x="2"/>
        <item t="default"/>
      </items>
    </pivotField>
    <pivotField showAll="0"/>
    <pivotField showAll="0">
      <items count="7">
        <item h="1" x="0"/>
        <item h="1" x="1"/>
        <item x="2"/>
        <item h="1" x="3"/>
        <item h="1" x="4"/>
        <item h="1" x="5"/>
        <item t="default"/>
      </items>
    </pivotField>
  </pivotFields>
  <rowFields count="1">
    <field x="12"/>
  </rowFields>
  <rowItems count="2">
    <i>
      <x/>
    </i>
    <i t="grand">
      <x/>
    </i>
  </rowItems>
  <colFields count="1">
    <field x="-2"/>
  </colFields>
  <colItems count="2">
    <i>
      <x/>
    </i>
    <i i="1">
      <x v="1"/>
    </i>
  </colItems>
  <dataFields count="2">
    <dataField name="Sum of Profit" fld="20" baseField="12" baseItem="0" numFmtId="164"/>
    <dataField name="Sum of Profit2" fld="20" showDataAs="percentOfTotal" baseField="12" baseItem="0" numFmtId="10"/>
  </dataFields>
  <formats count="2">
    <format dxfId="17">
      <pivotArea collapsedLevelsAreSubtotals="1" fieldPosition="0">
        <references count="2">
          <reference field="4294967294" count="1" selected="0">
            <x v="1"/>
          </reference>
          <reference field="12" count="1">
            <x v="0"/>
          </reference>
        </references>
      </pivotArea>
    </format>
    <format dxfId="16">
      <pivotArea outline="0" fieldPosition="0">
        <references count="1">
          <reference field="4294967294" count="1">
            <x v="1"/>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7D809F-10E7-444E-97FF-A9C486E8976B}" name="SegmentAllTable"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3:M6" firstHeaderRow="1" firstDataRow="3" firstDataCol="1" rowPageCount="1" colPageCount="1"/>
  <pivotFields count="24">
    <pivotField subtotalTop="0" showAll="0" defaultSubtotal="0"/>
    <pivotField subtotalTop="0" showAll="0" defaultSubtotal="0"/>
    <pivotField axis="axisCol" numFmtId="14" subtotalTop="0" showAll="0" defaultSubtotal="0">
      <items count="14">
        <item x="0"/>
        <item x="1"/>
        <item x="2"/>
        <item x="3"/>
        <item x="4"/>
        <item x="5"/>
        <item x="6"/>
        <item x="7"/>
        <item x="8"/>
        <item x="9"/>
        <item x="10"/>
        <item x="11"/>
        <item x="12"/>
        <item x="13"/>
      </items>
    </pivotField>
    <pivotField numFmtId="14" subtotalTop="0" showAll="0" defaultSubtotal="0"/>
    <pivotField subtotalTop="0" showAll="0" defaultSubtotal="0"/>
    <pivotField subtotalTop="0" showAll="0" defaultSubtotal="0"/>
    <pivotField subtotalTop="0" showAll="0" defaultSubtotal="0"/>
    <pivotField axis="axisPage" subtotalTop="0" multipleItemSelectionAllowed="1" showAll="0" defaultSubtotal="0">
      <items count="3">
        <item x="0"/>
        <item x="1"/>
        <item x="2"/>
      </items>
    </pivotField>
    <pivotField subtotalTop="0" showAll="0" defaultSubtotal="0"/>
    <pivotField subtotalTop="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ubtotalTop="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axis="axisRow" subtotalTop="0" showAll="0" sortType="ascending" defaultSubtotal="0">
      <items count="4">
        <item x="2"/>
        <item h="1" x="3"/>
        <item h="1" x="0"/>
        <item h="1" x="1"/>
      </items>
    </pivotField>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items count="3">
        <item x="1"/>
        <item x="0"/>
        <item x="2"/>
      </items>
    </pivotField>
    <pivotField subtotalTop="0" showAll="0" defaultSubtotal="0"/>
    <pivotField axis="axisCol" subtotalTop="0" showAll="0" defaultSubtotal="0">
      <items count="6">
        <item h="1" x="0"/>
        <item h="1" x="1"/>
        <item x="2"/>
        <item h="1" x="3"/>
        <item h="1" x="4"/>
        <item h="1" x="5"/>
      </items>
    </pivotField>
  </pivotFields>
  <rowFields count="1">
    <field x="12"/>
  </rowFields>
  <rowItems count="1">
    <i>
      <x/>
    </i>
  </rowItems>
  <colFields count="2">
    <field x="23"/>
    <field x="2"/>
  </colFields>
  <colItems count="12">
    <i>
      <x v="2"/>
      <x v="1"/>
    </i>
    <i r="1">
      <x v="2"/>
    </i>
    <i r="1">
      <x v="3"/>
    </i>
    <i r="1">
      <x v="4"/>
    </i>
    <i r="1">
      <x v="5"/>
    </i>
    <i r="1">
      <x v="6"/>
    </i>
    <i r="1">
      <x v="7"/>
    </i>
    <i r="1">
      <x v="8"/>
    </i>
    <i r="1">
      <x v="9"/>
    </i>
    <i r="1">
      <x v="10"/>
    </i>
    <i r="1">
      <x v="11"/>
    </i>
    <i r="1">
      <x v="12"/>
    </i>
  </colItems>
  <pageFields count="1">
    <pageField fld="7" hier="-1"/>
  </pageField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529EFC2-5F03-484B-9A0D-45BC0CC347A1}" name="SegConsTable"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14:M17" firstHeaderRow="1" firstDataRow="3" firstDataCol="1" rowPageCount="1" colPageCount="1"/>
  <pivotFields count="24">
    <pivotField subtotalTop="0" showAll="0" defaultSubtotal="0"/>
    <pivotField subtotalTop="0" showAll="0" defaultSubtotal="0"/>
    <pivotField axis="axisCol" numFmtId="14" subtotalTop="0" showAll="0" defaultSubtotal="0">
      <items count="14">
        <item x="0"/>
        <item x="1"/>
        <item x="2"/>
        <item x="3"/>
        <item x="4"/>
        <item x="5"/>
        <item x="6"/>
        <item x="7"/>
        <item x="8"/>
        <item x="9"/>
        <item x="10"/>
        <item x="11"/>
        <item x="12"/>
        <item x="13"/>
      </items>
    </pivotField>
    <pivotField numFmtId="14" subtotalTop="0" showAll="0" defaultSubtotal="0"/>
    <pivotField subtotalTop="0" showAll="0" defaultSubtotal="0"/>
    <pivotField subtotalTop="0" showAll="0" defaultSubtotal="0"/>
    <pivotField subtotalTop="0" showAll="0" defaultSubtotal="0"/>
    <pivotField axis="axisPage" subtotalTop="0" multipleItemSelectionAllowed="1" showAll="0" defaultSubtotal="0">
      <items count="3">
        <item x="0"/>
        <item x="1"/>
        <item x="2"/>
      </items>
    </pivotField>
    <pivotField subtotalTop="0" showAll="0" defaultSubtotal="0"/>
    <pivotField subtotalTop="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ubtotalTop="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axis="axisRow" subtotalTop="0" showAll="0" sortType="ascending" defaultSubtotal="0">
      <items count="4">
        <item x="2"/>
        <item h="1" x="3"/>
        <item h="1" x="0"/>
        <item h="1" x="1"/>
      </items>
    </pivotField>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items count="3">
        <item x="1"/>
        <item x="0"/>
        <item x="2"/>
      </items>
    </pivotField>
    <pivotField subtotalTop="0" showAll="0" defaultSubtotal="0"/>
    <pivotField axis="axisCol" subtotalTop="0" showAll="0" defaultSubtotal="0">
      <items count="6">
        <item h="1" x="0"/>
        <item h="1" x="1"/>
        <item x="2"/>
        <item h="1" x="3"/>
        <item h="1" x="4"/>
        <item h="1" x="5"/>
      </items>
    </pivotField>
  </pivotFields>
  <rowFields count="1">
    <field x="12"/>
  </rowFields>
  <rowItems count="1">
    <i>
      <x/>
    </i>
  </rowItems>
  <colFields count="2">
    <field x="23"/>
    <field x="2"/>
  </colFields>
  <colItems count="12">
    <i>
      <x v="2"/>
      <x v="1"/>
    </i>
    <i r="1">
      <x v="2"/>
    </i>
    <i r="1">
      <x v="3"/>
    </i>
    <i r="1">
      <x v="4"/>
    </i>
    <i r="1">
      <x v="5"/>
    </i>
    <i r="1">
      <x v="6"/>
    </i>
    <i r="1">
      <x v="7"/>
    </i>
    <i r="1">
      <x v="8"/>
    </i>
    <i r="1">
      <x v="9"/>
    </i>
    <i r="1">
      <x v="10"/>
    </i>
    <i r="1">
      <x v="11"/>
    </i>
    <i r="1">
      <x v="12"/>
    </i>
  </colItems>
  <pageFields count="1">
    <pageField fld="7" hier="-1"/>
  </pageField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1F026A7-ECCB-49C3-8AAF-FF1412A26D42}" name="SegCorpTable"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26:M29" firstHeaderRow="1" firstDataRow="3" firstDataCol="1" rowPageCount="1" colPageCount="1"/>
  <pivotFields count="24">
    <pivotField subtotalTop="0" showAll="0" defaultSubtotal="0"/>
    <pivotField subtotalTop="0" showAll="0" defaultSubtotal="0"/>
    <pivotField axis="axisCol" numFmtId="14" subtotalTop="0" showAll="0" defaultSubtotal="0">
      <items count="14">
        <item x="0"/>
        <item x="1"/>
        <item x="2"/>
        <item x="3"/>
        <item x="4"/>
        <item x="5"/>
        <item x="6"/>
        <item x="7"/>
        <item x="8"/>
        <item x="9"/>
        <item x="10"/>
        <item x="11"/>
        <item x="12"/>
        <item x="13"/>
      </items>
    </pivotField>
    <pivotField numFmtId="14" subtotalTop="0" showAll="0" defaultSubtotal="0"/>
    <pivotField subtotalTop="0" showAll="0" defaultSubtotal="0"/>
    <pivotField subtotalTop="0" showAll="0" defaultSubtotal="0"/>
    <pivotField subtotalTop="0" showAll="0" defaultSubtotal="0"/>
    <pivotField axis="axisPage" subtotalTop="0" multipleItemSelectionAllowed="1" showAll="0" defaultSubtotal="0">
      <items count="3">
        <item x="0"/>
        <item x="1"/>
        <item x="2"/>
      </items>
    </pivotField>
    <pivotField subtotalTop="0" showAll="0" defaultSubtotal="0"/>
    <pivotField subtotalTop="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ubtotalTop="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axis="axisRow" subtotalTop="0" showAll="0" sortType="ascending" defaultSubtotal="0">
      <items count="4">
        <item x="2"/>
        <item h="1" x="3"/>
        <item h="1" x="0"/>
        <item h="1" x="1"/>
      </items>
    </pivotField>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items count="3">
        <item x="1"/>
        <item x="0"/>
        <item x="2"/>
      </items>
    </pivotField>
    <pivotField subtotalTop="0" showAll="0" defaultSubtotal="0"/>
    <pivotField axis="axisCol" subtotalTop="0" showAll="0" defaultSubtotal="0">
      <items count="6">
        <item h="1" x="0"/>
        <item h="1" x="1"/>
        <item x="2"/>
        <item h="1" x="3"/>
        <item h="1" x="4"/>
        <item h="1" x="5"/>
      </items>
    </pivotField>
  </pivotFields>
  <rowFields count="1">
    <field x="12"/>
  </rowFields>
  <rowItems count="1">
    <i>
      <x/>
    </i>
  </rowItems>
  <colFields count="2">
    <field x="23"/>
    <field x="2"/>
  </colFields>
  <colItems count="12">
    <i>
      <x v="2"/>
      <x v="1"/>
    </i>
    <i r="1">
      <x v="2"/>
    </i>
    <i r="1">
      <x v="3"/>
    </i>
    <i r="1">
      <x v="4"/>
    </i>
    <i r="1">
      <x v="5"/>
    </i>
    <i r="1">
      <x v="6"/>
    </i>
    <i r="1">
      <x v="7"/>
    </i>
    <i r="1">
      <x v="8"/>
    </i>
    <i r="1">
      <x v="9"/>
    </i>
    <i r="1">
      <x v="10"/>
    </i>
    <i r="1">
      <x v="11"/>
    </i>
    <i r="1">
      <x v="12"/>
    </i>
  </colItems>
  <pageFields count="1">
    <pageField fld="7" hier="-1"/>
  </pageField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6CD8A12-BB4B-46F5-895F-584457B80836}" name="SegHomeTable"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37:M40" firstHeaderRow="1" firstDataRow="3" firstDataCol="1" rowPageCount="1" colPageCount="1"/>
  <pivotFields count="24">
    <pivotField subtotalTop="0" showAll="0" defaultSubtotal="0"/>
    <pivotField subtotalTop="0" showAll="0" defaultSubtotal="0"/>
    <pivotField axis="axisCol" numFmtId="14" subtotalTop="0" showAll="0" defaultSubtotal="0">
      <items count="14">
        <item x="0"/>
        <item x="1"/>
        <item x="2"/>
        <item x="3"/>
        <item x="4"/>
        <item x="5"/>
        <item x="6"/>
        <item x="7"/>
        <item x="8"/>
        <item x="9"/>
        <item x="10"/>
        <item x="11"/>
        <item x="12"/>
        <item x="13"/>
      </items>
    </pivotField>
    <pivotField numFmtId="14" subtotalTop="0" showAll="0" defaultSubtotal="0"/>
    <pivotField subtotalTop="0" showAll="0" defaultSubtotal="0"/>
    <pivotField subtotalTop="0" showAll="0" defaultSubtotal="0"/>
    <pivotField subtotalTop="0" showAll="0" defaultSubtotal="0"/>
    <pivotField axis="axisPage" subtotalTop="0" multipleItemSelectionAllowed="1" showAll="0" defaultSubtotal="0">
      <items count="3">
        <item x="0"/>
        <item x="1"/>
        <item x="2"/>
      </items>
    </pivotField>
    <pivotField subtotalTop="0" showAll="0" defaultSubtotal="0"/>
    <pivotField subtotalTop="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ubtotalTop="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axis="axisRow" subtotalTop="0" showAll="0" sortType="ascending" defaultSubtotal="0">
      <items count="4">
        <item x="2"/>
        <item h="1" x="3"/>
        <item h="1" x="0"/>
        <item h="1" x="1"/>
      </items>
    </pivotField>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items count="3">
        <item x="1"/>
        <item x="0"/>
        <item x="2"/>
      </items>
    </pivotField>
    <pivotField subtotalTop="0" showAll="0" defaultSubtotal="0"/>
    <pivotField axis="axisCol" subtotalTop="0" showAll="0" defaultSubtotal="0">
      <items count="6">
        <item h="1" x="0"/>
        <item h="1" x="1"/>
        <item x="2"/>
        <item h="1" x="3"/>
        <item h="1" x="4"/>
        <item h="1" x="5"/>
      </items>
    </pivotField>
  </pivotFields>
  <rowFields count="1">
    <field x="12"/>
  </rowFields>
  <rowItems count="1">
    <i>
      <x/>
    </i>
  </rowItems>
  <colFields count="2">
    <field x="23"/>
    <field x="2"/>
  </colFields>
  <colItems count="12">
    <i>
      <x v="2"/>
      <x v="1"/>
    </i>
    <i r="1">
      <x v="2"/>
    </i>
    <i r="1">
      <x v="3"/>
    </i>
    <i r="1">
      <x v="4"/>
    </i>
    <i r="1">
      <x v="5"/>
    </i>
    <i r="1">
      <x v="6"/>
    </i>
    <i r="1">
      <x v="7"/>
    </i>
    <i r="1">
      <x v="8"/>
    </i>
    <i r="1">
      <x v="9"/>
    </i>
    <i r="1">
      <x v="10"/>
    </i>
    <i r="1">
      <x v="11"/>
    </i>
    <i r="1">
      <x v="12"/>
    </i>
  </colItems>
  <pageFields count="1">
    <pageField fld="7" hier="-1"/>
  </pageField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9CE5C66-253D-48FA-A700-C91778C87314}" name="PivotTable15"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14:M17" firstHeaderRow="1" firstDataRow="3" firstDataCol="1" rowPageCount="1" colPageCount="1"/>
  <pivotFields count="24">
    <pivotField subtotalTop="0" showAll="0" defaultSubtotal="0"/>
    <pivotField subtotalTop="0" showAll="0" defaultSubtotal="0"/>
    <pivotField axis="axisCol" numFmtId="14" subtotalTop="0" showAll="0" defaultSubtotal="0">
      <items count="14">
        <item x="0"/>
        <item x="1"/>
        <item x="2"/>
        <item x="3"/>
        <item x="4"/>
        <item x="5"/>
        <item x="6"/>
        <item x="7"/>
        <item x="8"/>
        <item x="9"/>
        <item x="10"/>
        <item x="11"/>
        <item x="12"/>
        <item x="13"/>
      </items>
    </pivotField>
    <pivotField numFmtId="14" subtotalTop="0" showAll="0" defaultSubtotal="0"/>
    <pivotField subtotalTop="0" showAll="0" defaultSubtotal="0"/>
    <pivotField subtotalTop="0" showAll="0" defaultSubtotal="0"/>
    <pivotField subtotalTop="0" showAll="0" defaultSubtotal="0"/>
    <pivotField axis="axisPage" subtotalTop="0" multipleItemSelectionAllowed="1" showAll="0" defaultSubtotal="0">
      <items count="3">
        <item x="0"/>
        <item x="1"/>
        <item x="2"/>
      </items>
    </pivotField>
    <pivotField subtotalTop="0" showAll="0" defaultSubtotal="0"/>
    <pivotField subtotalTop="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ubtotalTop="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axis="axisRow" subtotalTop="0" showAll="0" sortType="ascending" defaultSubtotal="0">
      <items count="4">
        <item x="2"/>
        <item h="1" x="3"/>
        <item h="1" x="0"/>
        <item h="1" x="1"/>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items count="3">
        <item x="1"/>
        <item x="0"/>
        <item x="2"/>
      </items>
    </pivotField>
    <pivotField subtotalTop="0" showAll="0" defaultSubtotal="0"/>
    <pivotField axis="axisCol" subtotalTop="0" showAll="0" defaultSubtotal="0">
      <items count="6">
        <item h="1" x="0"/>
        <item h="1" sd="0" x="1"/>
        <item x="2"/>
        <item h="1" x="3"/>
        <item h="1" x="4"/>
        <item h="1" x="5"/>
      </items>
    </pivotField>
  </pivotFields>
  <rowFields count="1">
    <field x="12"/>
  </rowFields>
  <rowItems count="1">
    <i>
      <x/>
    </i>
  </rowItems>
  <colFields count="2">
    <field x="23"/>
    <field x="2"/>
  </colFields>
  <colItems count="12">
    <i>
      <x v="2"/>
      <x v="1"/>
    </i>
    <i r="1">
      <x v="2"/>
    </i>
    <i r="1">
      <x v="3"/>
    </i>
    <i r="1">
      <x v="4"/>
    </i>
    <i r="1">
      <x v="5"/>
    </i>
    <i r="1">
      <x v="6"/>
    </i>
    <i r="1">
      <x v="7"/>
    </i>
    <i r="1">
      <x v="8"/>
    </i>
    <i r="1">
      <x v="9"/>
    </i>
    <i r="1">
      <x v="10"/>
    </i>
    <i r="1">
      <x v="11"/>
    </i>
    <i r="1">
      <x v="12"/>
    </i>
  </colItems>
  <pageFields count="1">
    <pageField fld="7" hier="-1"/>
  </pageFields>
  <dataFields count="1">
    <dataField name="Sum of Profit" fld="20" baseField="0" baseItem="0"/>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99C78F2-AA16-4BD8-A898-EE818E7C8DBF}" name="SegmentAllTable"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3:M6" firstHeaderRow="1" firstDataRow="3" firstDataCol="1" rowPageCount="1" colPageCount="1"/>
  <pivotFields count="24">
    <pivotField subtotalTop="0" showAll="0" defaultSubtotal="0"/>
    <pivotField subtotalTop="0" showAll="0" defaultSubtotal="0"/>
    <pivotField axis="axisCol" numFmtId="14" subtotalTop="0" showAll="0" defaultSubtotal="0">
      <items count="14">
        <item x="0"/>
        <item x="1"/>
        <item x="2"/>
        <item x="3"/>
        <item x="4"/>
        <item x="5"/>
        <item x="6"/>
        <item x="7"/>
        <item x="8"/>
        <item x="9"/>
        <item x="10"/>
        <item x="11"/>
        <item x="12"/>
        <item x="13"/>
      </items>
    </pivotField>
    <pivotField numFmtId="14" subtotalTop="0" showAll="0" defaultSubtotal="0"/>
    <pivotField subtotalTop="0" showAll="0" defaultSubtotal="0"/>
    <pivotField subtotalTop="0" showAll="0" defaultSubtotal="0"/>
    <pivotField subtotalTop="0" showAll="0" defaultSubtotal="0"/>
    <pivotField axis="axisPage" subtotalTop="0" multipleItemSelectionAllowed="1" showAll="0" defaultSubtotal="0">
      <items count="3">
        <item x="0"/>
        <item x="1"/>
        <item x="2"/>
      </items>
    </pivotField>
    <pivotField subtotalTop="0" showAll="0" defaultSubtotal="0"/>
    <pivotField subtotalTop="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ubtotalTop="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axis="axisRow" subtotalTop="0" showAll="0" sortType="ascending" defaultSubtotal="0">
      <items count="4">
        <item x="2"/>
        <item h="1" x="3"/>
        <item h="1" x="0"/>
        <item h="1" x="1"/>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items count="3">
        <item x="1"/>
        <item x="0"/>
        <item x="2"/>
      </items>
    </pivotField>
    <pivotField subtotalTop="0" showAll="0" defaultSubtotal="0"/>
    <pivotField axis="axisCol" subtotalTop="0" showAll="0" defaultSubtotal="0">
      <items count="6">
        <item h="1" x="0"/>
        <item h="1" x="1"/>
        <item x="2"/>
        <item h="1" x="3"/>
        <item h="1" x="4"/>
        <item h="1" x="5"/>
      </items>
    </pivotField>
  </pivotFields>
  <rowFields count="1">
    <field x="12"/>
  </rowFields>
  <rowItems count="1">
    <i>
      <x/>
    </i>
  </rowItems>
  <colFields count="2">
    <field x="23"/>
    <field x="2"/>
  </colFields>
  <colItems count="12">
    <i>
      <x v="2"/>
      <x v="1"/>
    </i>
    <i r="1">
      <x v="2"/>
    </i>
    <i r="1">
      <x v="3"/>
    </i>
    <i r="1">
      <x v="4"/>
    </i>
    <i r="1">
      <x v="5"/>
    </i>
    <i r="1">
      <x v="6"/>
    </i>
    <i r="1">
      <x v="7"/>
    </i>
    <i r="1">
      <x v="8"/>
    </i>
    <i r="1">
      <x v="9"/>
    </i>
    <i r="1">
      <x v="10"/>
    </i>
    <i r="1">
      <x v="11"/>
    </i>
    <i r="1">
      <x v="12"/>
    </i>
  </colItems>
  <pageFields count="1">
    <pageField fld="7" hier="-1"/>
  </pageFields>
  <dataFields count="1">
    <dataField name="Sum of Profit" fld="20" baseField="0" baseItem="0"/>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C943AD5-C67D-4BC4-AF9D-1547E943F135}" name="PivotTable17"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36:M39" firstHeaderRow="1" firstDataRow="3" firstDataCol="1" rowPageCount="1" colPageCount="1"/>
  <pivotFields count="24">
    <pivotField subtotalTop="0" showAll="0" defaultSubtotal="0"/>
    <pivotField subtotalTop="0" showAll="0" defaultSubtotal="0"/>
    <pivotField axis="axisCol" numFmtId="14" subtotalTop="0" showAll="0" defaultSubtotal="0">
      <items count="14">
        <item x="0"/>
        <item x="1"/>
        <item x="2"/>
        <item x="3"/>
        <item x="4"/>
        <item x="5"/>
        <item x="6"/>
        <item x="7"/>
        <item x="8"/>
        <item x="9"/>
        <item x="10"/>
        <item x="11"/>
        <item x="12"/>
        <item x="13"/>
      </items>
    </pivotField>
    <pivotField numFmtId="14" subtotalTop="0" showAll="0" defaultSubtotal="0"/>
    <pivotField subtotalTop="0" showAll="0" defaultSubtotal="0"/>
    <pivotField subtotalTop="0" showAll="0" defaultSubtotal="0"/>
    <pivotField subtotalTop="0" showAll="0" defaultSubtotal="0"/>
    <pivotField axis="axisPage" subtotalTop="0" multipleItemSelectionAllowed="1" showAll="0" defaultSubtotal="0">
      <items count="3">
        <item x="0"/>
        <item x="1"/>
        <item x="2"/>
      </items>
    </pivotField>
    <pivotField subtotalTop="0" showAll="0" defaultSubtotal="0"/>
    <pivotField subtotalTop="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ubtotalTop="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axis="axisRow" subtotalTop="0" showAll="0" sortType="ascending" defaultSubtotal="0">
      <items count="4">
        <item x="2"/>
        <item h="1" x="3"/>
        <item h="1" x="0"/>
        <item h="1" x="1"/>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items count="3">
        <item x="1"/>
        <item x="0"/>
        <item x="2"/>
      </items>
    </pivotField>
    <pivotField subtotalTop="0" showAll="0" defaultSubtotal="0"/>
    <pivotField axis="axisCol" subtotalTop="0" showAll="0" defaultSubtotal="0">
      <items count="6">
        <item h="1" x="0"/>
        <item h="1" sd="0" x="1"/>
        <item x="2"/>
        <item h="1" x="3"/>
        <item h="1" x="4"/>
        <item h="1" x="5"/>
      </items>
    </pivotField>
  </pivotFields>
  <rowFields count="1">
    <field x="12"/>
  </rowFields>
  <rowItems count="1">
    <i>
      <x/>
    </i>
  </rowItems>
  <colFields count="2">
    <field x="23"/>
    <field x="2"/>
  </colFields>
  <colItems count="12">
    <i>
      <x v="2"/>
      <x v="1"/>
    </i>
    <i r="1">
      <x v="2"/>
    </i>
    <i r="1">
      <x v="3"/>
    </i>
    <i r="1">
      <x v="4"/>
    </i>
    <i r="1">
      <x v="5"/>
    </i>
    <i r="1">
      <x v="6"/>
    </i>
    <i r="1">
      <x v="7"/>
    </i>
    <i r="1">
      <x v="8"/>
    </i>
    <i r="1">
      <x v="9"/>
    </i>
    <i r="1">
      <x v="10"/>
    </i>
    <i r="1">
      <x v="11"/>
    </i>
    <i r="1">
      <x v="12"/>
    </i>
  </colItems>
  <pageFields count="1">
    <pageField fld="7" hier="-1"/>
  </pageFields>
  <dataFields count="1">
    <dataField name="Sum of Profit" fld="20" baseField="0" baseItem="0"/>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F94FFD5-64BE-4A97-8FEB-D4AFC55E157E}" name="PivotTable16"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25:M28" firstHeaderRow="1" firstDataRow="3" firstDataCol="1" rowPageCount="1" colPageCount="1"/>
  <pivotFields count="24">
    <pivotField subtotalTop="0" showAll="0" defaultSubtotal="0"/>
    <pivotField subtotalTop="0" showAll="0" defaultSubtotal="0"/>
    <pivotField axis="axisCol" numFmtId="14" subtotalTop="0" showAll="0" defaultSubtotal="0">
      <items count="14">
        <item x="0"/>
        <item x="1"/>
        <item x="2"/>
        <item x="3"/>
        <item x="4"/>
        <item x="5"/>
        <item x="6"/>
        <item x="7"/>
        <item x="8"/>
        <item x="9"/>
        <item x="10"/>
        <item x="11"/>
        <item x="12"/>
        <item x="13"/>
      </items>
    </pivotField>
    <pivotField numFmtId="14" subtotalTop="0" showAll="0" defaultSubtotal="0"/>
    <pivotField subtotalTop="0" showAll="0" defaultSubtotal="0"/>
    <pivotField subtotalTop="0" showAll="0" defaultSubtotal="0"/>
    <pivotField subtotalTop="0" showAll="0" defaultSubtotal="0"/>
    <pivotField axis="axisPage" subtotalTop="0" multipleItemSelectionAllowed="1" showAll="0" defaultSubtotal="0">
      <items count="3">
        <item x="0"/>
        <item x="1"/>
        <item x="2"/>
      </items>
    </pivotField>
    <pivotField subtotalTop="0" showAll="0" defaultSubtotal="0"/>
    <pivotField subtotalTop="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ubtotalTop="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axis="axisRow" subtotalTop="0" showAll="0" sortType="ascending" defaultSubtotal="0">
      <items count="4">
        <item x="2"/>
        <item h="1" x="3"/>
        <item h="1" x="0"/>
        <item h="1" x="1"/>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items count="3">
        <item x="1"/>
        <item x="0"/>
        <item x="2"/>
      </items>
    </pivotField>
    <pivotField subtotalTop="0" showAll="0" defaultSubtotal="0"/>
    <pivotField axis="axisCol" subtotalTop="0" showAll="0" defaultSubtotal="0">
      <items count="6">
        <item h="1" x="0"/>
        <item h="1" sd="0" x="1"/>
        <item x="2"/>
        <item h="1" x="3"/>
        <item h="1" x="4"/>
        <item h="1" x="5"/>
      </items>
    </pivotField>
  </pivotFields>
  <rowFields count="1">
    <field x="12"/>
  </rowFields>
  <rowItems count="1">
    <i>
      <x/>
    </i>
  </rowItems>
  <colFields count="2">
    <field x="23"/>
    <field x="2"/>
  </colFields>
  <colItems count="12">
    <i>
      <x v="2"/>
      <x v="1"/>
    </i>
    <i r="1">
      <x v="2"/>
    </i>
    <i r="1">
      <x v="3"/>
    </i>
    <i r="1">
      <x v="4"/>
    </i>
    <i r="1">
      <x v="5"/>
    </i>
    <i r="1">
      <x v="6"/>
    </i>
    <i r="1">
      <x v="7"/>
    </i>
    <i r="1">
      <x v="8"/>
    </i>
    <i r="1">
      <x v="9"/>
    </i>
    <i r="1">
      <x v="10"/>
    </i>
    <i r="1">
      <x v="11"/>
    </i>
    <i r="1">
      <x v="12"/>
    </i>
  </colItems>
  <pageFields count="1">
    <pageField fld="7" hier="-1"/>
  </pageFields>
  <dataFields count="1">
    <dataField name="Sum of Profit" fld="20" baseField="0" baseItem="0"/>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50F0834-142A-4DFF-B24F-E3F84066066E}" name="MapPivot"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outline="1" outlineData="1" compactData="0" multipleFieldFilters="0" chartFormat="6">
  <location ref="A3:C14" firstHeaderRow="1" firstDataRow="1" firstDataCol="2"/>
  <pivotFields count="24">
    <pivotField compact="0" showAll="0" defaultSubtotal="0"/>
    <pivotField compact="0" showAll="0" defaultSubtotal="0"/>
    <pivotField compact="0" numFmtId="14" showAll="0" defaultSubtotal="0">
      <items count="14">
        <item x="0"/>
        <item x="1"/>
        <item x="2"/>
        <item x="3"/>
        <item x="4"/>
        <item x="5"/>
        <item x="6"/>
        <item x="7"/>
        <item x="8"/>
        <item x="9"/>
        <item x="10"/>
        <item x="11"/>
        <item x="12"/>
        <item x="13"/>
      </items>
    </pivotField>
    <pivotField compact="0" numFmtId="14" showAll="0" defaultSubtotal="0"/>
    <pivotField compact="0" showAll="0" defaultSubtotal="0"/>
    <pivotField compact="0" showAll="0" defaultSubtotal="0"/>
    <pivotField compact="0" showAll="0"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pivotField>
    <pivotField compact="0" showAll="0" defaultSubtotal="0">
      <items count="3">
        <item x="0"/>
        <item x="1"/>
        <item x="2"/>
      </items>
    </pivotField>
    <pivotField axis="axisRow" compact="0" outline="0" showAll="0" defaultSubtotal="0">
      <items count="1">
        <item x="0"/>
      </items>
      <extLst>
        <ext xmlns:x14="http://schemas.microsoft.com/office/spreadsheetml/2009/9/main" uri="{2946ED86-A175-432a-8AC1-64E0C546D7DE}">
          <x14:pivotField fillDownLabels="1"/>
        </ext>
      </extLst>
    </pivotField>
    <pivotField compact="0" showAll="0" defaultSubtotal="0"/>
    <pivotField axis="axisRow" compact="0" showAll="0" sortType="a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showAll="0" defaultSubtotal="0"/>
    <pivotField compact="0" showAll="0" defaultSubtotal="0">
      <items count="4">
        <item x="2"/>
        <item h="1" x="3"/>
        <item h="1" x="0"/>
        <item h="1" x="1"/>
      </items>
    </pivotField>
    <pivotField compact="0" showAll="0" defaultSubtotal="0"/>
    <pivotField compact="0" showAll="0" defaultSubtotal="0">
      <items count="3">
        <item x="0"/>
        <item x="1"/>
        <item x="2"/>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nonAutoSortDefault="1" defaultSubtotal="0">
      <items count="3">
        <item x="0"/>
        <item x="1"/>
        <item x="2"/>
      </items>
    </pivotField>
    <pivotField compact="0" showAll="0" defaultSubtotal="0"/>
    <pivotField compact="0" showAll="0" defaultSubtotal="0">
      <items count="6">
        <item h="1" x="0"/>
        <item h="1" x="1"/>
        <item x="2"/>
        <item h="1" x="3"/>
        <item h="1" x="4"/>
        <item h="1" x="5"/>
      </items>
    </pivotField>
  </pivotFields>
  <rowFields count="2">
    <field x="8"/>
    <field x="10"/>
  </rowFields>
  <rowItems count="11">
    <i>
      <x/>
      <x v="11"/>
    </i>
    <i r="1">
      <x v="12"/>
    </i>
    <i r="1">
      <x v="13"/>
    </i>
    <i r="1">
      <x v="14"/>
    </i>
    <i r="1">
      <x v="20"/>
    </i>
    <i r="1">
      <x v="21"/>
    </i>
    <i r="1">
      <x v="23"/>
    </i>
    <i r="1">
      <x v="25"/>
    </i>
    <i r="1">
      <x v="34"/>
    </i>
    <i r="1">
      <x v="41"/>
    </i>
    <i r="1">
      <x v="47"/>
    </i>
  </rowItems>
  <colItems count="1">
    <i/>
  </colItems>
  <dataFields count="1">
    <dataField name="Sum of Sales" fld="17" baseField="0" baseItem="0"/>
  </dataFields>
  <chartFormats count="1">
    <chartFormat chart="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5B38AD7-EABA-424C-8A24-D0CCF7DBE3CD}" sourceName="Years">
  <pivotTables>
    <pivotTable tabId="12" name="CategPicot"/>
    <pivotTable tabId="21" name="MapPivot"/>
    <pivotTable tabId="19" name="PieBySeg"/>
    <pivotTable tabId="18" name="SalesProfitTable"/>
    <pivotTable tabId="17" name="SalesProfitTable"/>
    <pivotTable tabId="16" name="SalesProfitTable"/>
    <pivotTable tabId="20" name="SegConsTable"/>
    <pivotTable tabId="20" name="SegCorpTable"/>
    <pivotTable tabId="20" name="SegHomeTable"/>
    <pivotTable tabId="20" name="SegmentAllTable"/>
    <pivotTable tabId="23" name="SegmentAllTable"/>
    <pivotTable tabId="23" name="PivotTable15"/>
    <pivotTable tabId="23" name="PivotTable16"/>
    <pivotTable tabId="23" name="PivotTable17"/>
    <pivotTable tabId="26" name="SalesbyRegion"/>
    <pivotTable tabId="26" name="ProfitByReg"/>
  </pivotTables>
  <data>
    <tabular pivotCacheId="1124818763">
      <items count="6">
        <i x="1"/>
        <i x="2" s="1"/>
        <i x="3"/>
        <i x="4"/>
        <i x="0" nd="1"/>
        <i x="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9EC745C-F0E0-4285-8EE5-B9EF964FD6A8}" sourceName="Region">
  <pivotTables>
    <pivotTable tabId="12" name="CategPicot"/>
    <pivotTable tabId="21" name="MapPivot"/>
    <pivotTable tabId="19" name="PieBySeg"/>
    <pivotTable tabId="18" name="SalesProfitTable"/>
    <pivotTable tabId="17" name="SalesProfitTable"/>
    <pivotTable tabId="16" name="SalesProfitTable"/>
    <pivotTable tabId="20" name="SegConsTable"/>
    <pivotTable tabId="20" name="SegCorpTable"/>
    <pivotTable tabId="20" name="SegHomeTable"/>
    <pivotTable tabId="20" name="SegmentAllTable"/>
    <pivotTable tabId="23" name="SegmentAllTable"/>
    <pivotTable tabId="23" name="PivotTable15"/>
    <pivotTable tabId="23" name="PivotTable16"/>
    <pivotTable tabId="23" name="PivotTable17"/>
    <pivotTable tabId="26" name="SalesbyRegion"/>
    <pivotTable tabId="26" name="ProfitByReg"/>
  </pivotTables>
  <data>
    <tabular pivotCacheId="1124818763">
      <items count="4">
        <i x="2" s="1"/>
        <i x="3"/>
        <i x="0"/>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0FB4442-9E3C-4CB0-A429-2CD3752167AD}" sourceName="Segment">
  <pivotTables>
    <pivotTable tabId="19" name="PieBySeg"/>
    <pivotTable tabId="21" name="MapPivot"/>
    <pivotTable tabId="18" name="SalesProfitTable"/>
    <pivotTable tabId="17" name="SalesProfitTable"/>
    <pivotTable tabId="16" name="SalesProfitTable"/>
    <pivotTable tabId="12" name="CategPicot"/>
    <pivotTable tabId="26" name="ProfitByReg"/>
    <pivotTable tabId="26" name="SalesbyRegion"/>
    <pivotTable tabId="23" name="PivotTable15"/>
    <pivotTable tabId="23" name="PivotTable16"/>
    <pivotTable tabId="23" name="PivotTable17"/>
    <pivotTable tabId="23" name="SegmentAllTable"/>
    <pivotTable tabId="20" name="SegConsTable"/>
    <pivotTable tabId="20" name="SegCorpTable"/>
    <pivotTable tabId="20" name="SegHomeTable"/>
    <pivotTable tabId="20" name="SegmentAllTable"/>
  </pivotTables>
  <data>
    <tabular pivotCacheId="112481876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190EBAFB-D8CC-43B2-9852-395AB6F7C030}" cache="Slicer_Years" caption="Years" rowHeight="225425"/>
  <slicer name="Region" xr10:uid="{6BF1508E-AD2D-4CAE-BD7B-D2A7EA9B3EFF}" cache="Slicer_Region" caption="Region" rowHeight="225425"/>
  <slicer name="Segment" xr10:uid="{51C419E9-1254-4A4D-91E9-9519F0437039}" cache="Slicer_Segment" caption="Segment"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W9995" totalsRowShown="0" headerRowDxfId="47">
  <autoFilter ref="A1:W9995" xr:uid="{00000000-0009-0000-0100-000001000000}">
    <filterColumn colId="21">
      <filters>
        <filter val="Chuck Magee"/>
      </filters>
    </filterColumn>
  </autoFilter>
  <tableColumns count="23">
    <tableColumn id="1" xr3:uid="{00000000-0010-0000-0000-000001000000}" name="Row ID" dataDxfId="46"/>
    <tableColumn id="2" xr3:uid="{00000000-0010-0000-0000-000002000000}" name="Order ID"/>
    <tableColumn id="3" xr3:uid="{00000000-0010-0000-0000-000003000000}" name="Order Date" dataDxfId="45"/>
    <tableColumn id="4" xr3:uid="{00000000-0010-0000-0000-000004000000}" name="Ship Date" dataDxfId="44"/>
    <tableColumn id="5" xr3:uid="{00000000-0010-0000-0000-000005000000}" name="Ship Mode" dataDxfId="43"/>
    <tableColumn id="6" xr3:uid="{00000000-0010-0000-0000-000006000000}" name="Customer ID" dataDxfId="42"/>
    <tableColumn id="7" xr3:uid="{00000000-0010-0000-0000-000007000000}" name="Customer Name" dataDxfId="41"/>
    <tableColumn id="8" xr3:uid="{00000000-0010-0000-0000-000008000000}" name="Segment" dataDxfId="40"/>
    <tableColumn id="9" xr3:uid="{00000000-0010-0000-0000-000009000000}" name="Country" dataDxfId="39"/>
    <tableColumn id="10" xr3:uid="{00000000-0010-0000-0000-00000A000000}" name="City" dataDxfId="38"/>
    <tableColumn id="11" xr3:uid="{00000000-0010-0000-0000-00000B000000}" name="State" dataDxfId="37"/>
    <tableColumn id="12" xr3:uid="{00000000-0010-0000-0000-00000C000000}" name="Postal Code" dataDxfId="36"/>
    <tableColumn id="13" xr3:uid="{00000000-0010-0000-0000-00000D000000}" name="Region" dataDxfId="35"/>
    <tableColumn id="14" xr3:uid="{00000000-0010-0000-0000-00000E000000}" name="Product ID" dataDxfId="34"/>
    <tableColumn id="15" xr3:uid="{00000000-0010-0000-0000-00000F000000}" name="Category" dataDxfId="33"/>
    <tableColumn id="16" xr3:uid="{00000000-0010-0000-0000-000010000000}" name="Sub-Category" dataDxfId="32"/>
    <tableColumn id="17" xr3:uid="{00000000-0010-0000-0000-000011000000}" name="Product Name" dataDxfId="31"/>
    <tableColumn id="18" xr3:uid="{00000000-0010-0000-0000-000012000000}" name="Sales" dataDxfId="30"/>
    <tableColumn id="19" xr3:uid="{00000000-0010-0000-0000-000013000000}" name="Quantity" dataDxfId="29"/>
    <tableColumn id="20" xr3:uid="{00000000-0010-0000-0000-000014000000}" name="Discount" dataDxfId="28"/>
    <tableColumn id="21" xr3:uid="{00000000-0010-0000-0000-000015000000}" name="Profit" dataDxfId="27"/>
    <tableColumn id="22" xr3:uid="{00000000-0010-0000-0000-000016000000}" name="People" dataDxfId="26">
      <calculatedColumnFormula array="1">_xlfn.IFS(Orders!M2=People!$B$2,People!$A$2,Orders!M2=People!$B$3,People!$A$3,Orders!M2=People!$B$4,People!$A$3,Orders!M2=People!$B$5,People!$A$5)</calculatedColumnFormula>
    </tableColumn>
    <tableColumn id="23" xr3:uid="{00000000-0010-0000-0000-000017000000}" name="Return" dataDxfId="25">
      <calculatedColumnFormula>IFERROR(VLOOKUP(B2,Returns!$B$2:$C$801,2),"No")</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5C7C8BF-0DD9-4810-AA11-0BB5D020D860}" name="Table3" displayName="Table3" ref="A1:B5" totalsRowShown="0" headerRowDxfId="24">
  <autoFilter ref="A1:B5" xr:uid="{E9B6090B-3B70-4EA4-A43D-C7D55183FBB4}"/>
  <tableColumns count="2">
    <tableColumn id="1" xr3:uid="{EE3FEB7B-5070-48AA-8A7C-16FAC07A7C4E}" name="Person" dataDxfId="23"/>
    <tableColumn id="2" xr3:uid="{1FE093C6-F1AE-4B7C-A6F7-A91A46B11201}" name="Region"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RetData" displayName="RetData" ref="A1:C801" totalsRowShown="0" tableBorderDxfId="21">
  <autoFilter ref="A1:C801" xr:uid="{00000000-0009-0000-0100-000004000000}"/>
  <tableColumns count="3">
    <tableColumn id="1" xr3:uid="{00000000-0010-0000-0100-000001000000}" name="Returned" dataDxfId="20"/>
    <tableColumn id="2" xr3:uid="{00000000-0010-0000-0100-000002000000}" name="Order ID" dataDxfId="19"/>
    <tableColumn id="3" xr3:uid="{00000000-0010-0000-0100-000003000000}" name="Returned2" dataDxfId="18">
      <calculatedColumnFormula>A2</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pivotTable" Target="../pivotTables/pivotTable15.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6522C-A7B9-4E30-A978-C9D5EB722B37}">
  <dimension ref="A1:Y59"/>
  <sheetViews>
    <sheetView showGridLines="0" showRowColHeaders="0" tabSelected="1" zoomScaleNormal="100" workbookViewId="0">
      <selection activeCell="AA8" sqref="AA8"/>
    </sheetView>
  </sheetViews>
  <sheetFormatPr defaultRowHeight="12.75" x14ac:dyDescent="0.2"/>
  <cols>
    <col min="1" max="1" width="2.7109375" customWidth="1"/>
    <col min="2" max="2" width="14.85546875" customWidth="1"/>
    <col min="3" max="3" width="7.5703125" customWidth="1"/>
    <col min="4" max="4" width="3.140625" customWidth="1"/>
    <col min="10" max="10" width="4.28515625" customWidth="1"/>
    <col min="19" max="19" width="3.5703125" customWidth="1"/>
    <col min="21" max="21" width="15.85546875" customWidth="1"/>
    <col min="22" max="22" width="14.28515625" bestFit="1" customWidth="1"/>
    <col min="23" max="23" width="7.7109375" bestFit="1" customWidth="1"/>
    <col min="24" max="24" width="9.42578125" customWidth="1"/>
    <col min="25" max="25" width="9" bestFit="1" customWidth="1"/>
  </cols>
  <sheetData>
    <row r="1" spans="1:25" s="16" customFormat="1" ht="54.75" customHeight="1" x14ac:dyDescent="0.2">
      <c r="A1" s="24" t="s">
        <v>10971</v>
      </c>
      <c r="B1" s="24"/>
      <c r="C1" s="24"/>
      <c r="D1" s="24"/>
      <c r="E1" s="24"/>
      <c r="F1" s="24"/>
      <c r="G1" s="24"/>
      <c r="H1" s="24"/>
      <c r="I1" s="24"/>
      <c r="J1" s="24"/>
      <c r="K1" s="24"/>
      <c r="L1" s="24"/>
      <c r="M1" s="24"/>
      <c r="N1" s="24"/>
      <c r="O1" s="24"/>
      <c r="P1" s="24"/>
      <c r="Q1" s="24"/>
      <c r="R1" s="24"/>
      <c r="S1" s="24"/>
      <c r="T1" s="24"/>
      <c r="U1" s="24"/>
      <c r="V1" s="24"/>
      <c r="W1" s="24"/>
      <c r="X1" s="24"/>
      <c r="Y1" s="24"/>
    </row>
    <row r="3" spans="1:25" x14ac:dyDescent="0.2">
      <c r="T3" s="21" t="s">
        <v>10965</v>
      </c>
      <c r="U3" s="22"/>
      <c r="V3" s="22"/>
      <c r="W3" s="22"/>
      <c r="X3" s="22"/>
      <c r="Y3" s="22"/>
    </row>
    <row r="4" spans="1:25" x14ac:dyDescent="0.2">
      <c r="T4" s="17" t="s">
        <v>12</v>
      </c>
      <c r="U4" s="17" t="s">
        <v>10966</v>
      </c>
      <c r="V4" s="17" t="s">
        <v>10967</v>
      </c>
      <c r="W4" s="17" t="s">
        <v>24</v>
      </c>
      <c r="X4" s="17" t="s">
        <v>38</v>
      </c>
      <c r="Y4" s="17" t="s">
        <v>10968</v>
      </c>
    </row>
    <row r="5" spans="1:25" x14ac:dyDescent="0.2">
      <c r="T5" s="18" t="str">
        <f>IF(SparklineSales!A17="","",SparklineSales!A17)</f>
        <v>Central</v>
      </c>
      <c r="U5" s="19">
        <f>IFERROR(GETPIVOTDATA("Sum of Sales",'Sales by Region'!$A$3,"Region",T5),"")</f>
        <v>102874.22199999999</v>
      </c>
      <c r="V5" s="18"/>
      <c r="W5" s="18"/>
      <c r="X5" s="18"/>
      <c r="Y5" s="18"/>
    </row>
    <row r="6" spans="1:25" x14ac:dyDescent="0.2">
      <c r="T6" s="18" t="str">
        <f>IF(SparklineSales!A18="","",SparklineSales!A18)</f>
        <v/>
      </c>
      <c r="U6" s="19" t="str">
        <f>IFERROR(GETPIVOTDATA("Sum of Sales",'Sales by Region'!$A$3,"Region",T6),"")</f>
        <v/>
      </c>
      <c r="V6" s="18"/>
      <c r="W6" s="18"/>
      <c r="X6" s="18"/>
      <c r="Y6" s="18"/>
    </row>
    <row r="7" spans="1:25" x14ac:dyDescent="0.2">
      <c r="T7" s="18" t="str">
        <f>IF(SparklineSales!A19="","",SparklineSales!A19)</f>
        <v/>
      </c>
      <c r="U7" s="19" t="str">
        <f>IFERROR(GETPIVOTDATA("Sum of Sales",'Sales by Region'!$A$3,"Region",T7),"")</f>
        <v/>
      </c>
      <c r="V7" s="18"/>
      <c r="W7" s="18"/>
      <c r="X7" s="18"/>
      <c r="Y7" s="18"/>
    </row>
    <row r="8" spans="1:25" ht="12.75" customHeight="1" x14ac:dyDescent="0.2">
      <c r="T8" s="18" t="str">
        <f>IF(SparklineSales!A20="","",SparklineSales!A20)</f>
        <v/>
      </c>
      <c r="U8" s="19" t="str">
        <f>IFERROR(GETPIVOTDATA("Sum of Sales",'Sales by Region'!$A$3,"Region",T8),"")</f>
        <v/>
      </c>
      <c r="V8" s="18"/>
      <c r="W8" s="18"/>
      <c r="X8" s="18"/>
      <c r="Y8" s="18"/>
    </row>
    <row r="9" spans="1:25" x14ac:dyDescent="0.2">
      <c r="T9" t="str">
        <f>IF(SparklineSales!G10="","",SparklineSales!G10)</f>
        <v/>
      </c>
    </row>
    <row r="10" spans="1:25" x14ac:dyDescent="0.2">
      <c r="T10" s="23" t="s">
        <v>10969</v>
      </c>
      <c r="U10" s="22"/>
      <c r="V10" s="22"/>
      <c r="W10" s="22"/>
      <c r="X10" s="22"/>
      <c r="Y10" s="22"/>
    </row>
    <row r="11" spans="1:25" x14ac:dyDescent="0.2">
      <c r="T11" s="17" t="s">
        <v>12</v>
      </c>
      <c r="U11" s="17" t="s">
        <v>10966</v>
      </c>
      <c r="V11" s="17" t="s">
        <v>10967</v>
      </c>
      <c r="W11" s="17" t="s">
        <v>24</v>
      </c>
      <c r="X11" s="17" t="s">
        <v>38</v>
      </c>
      <c r="Y11" s="17" t="s">
        <v>10968</v>
      </c>
    </row>
    <row r="12" spans="1:25" x14ac:dyDescent="0.2">
      <c r="T12" s="18" t="str">
        <f>IF(SparklineSales!A17="","",SparklineSales!A17)</f>
        <v>Central</v>
      </c>
      <c r="U12" s="19">
        <f>IFERROR(GETPIVOTDATA("Sum of Profit",'Sales by Region'!$A$11,"Region",T12),"")</f>
        <v>11716.802000000001</v>
      </c>
      <c r="V12" s="18"/>
      <c r="W12" s="18"/>
      <c r="X12" s="18"/>
      <c r="Y12" s="18"/>
    </row>
    <row r="13" spans="1:25" x14ac:dyDescent="0.2">
      <c r="T13" s="18" t="str">
        <f>IF(SparklineSales!A18="","",SparklineSales!A18)</f>
        <v/>
      </c>
      <c r="U13" s="19" t="str">
        <f>IFERROR(GETPIVOTDATA("Sum of Profit",'Sales by Region'!$A$11,"Region",T13),"")</f>
        <v/>
      </c>
      <c r="V13" s="18"/>
      <c r="W13" s="18"/>
      <c r="X13" s="18"/>
      <c r="Y13" s="18"/>
    </row>
    <row r="14" spans="1:25" x14ac:dyDescent="0.2">
      <c r="T14" s="18" t="str">
        <f>IF(SparklineSales!A19="","",SparklineSales!A19)</f>
        <v/>
      </c>
      <c r="U14" s="19" t="str">
        <f>IFERROR(GETPIVOTDATA("Sum of Profit",'Sales by Region'!$A$11,"Region",T14),"")</f>
        <v/>
      </c>
      <c r="V14" s="18"/>
      <c r="W14" s="18"/>
      <c r="X14" s="18"/>
      <c r="Y14" s="18"/>
    </row>
    <row r="15" spans="1:25" ht="12.75" customHeight="1" x14ac:dyDescent="0.2">
      <c r="T15" s="18" t="str">
        <f>IF(SparklineSales!A20="","",SparklineSales!A20)</f>
        <v/>
      </c>
      <c r="U15" s="19" t="str">
        <f>IFERROR(GETPIVOTDATA("Sum of Profit",'Sales by Region'!$A$11,"Region",T15),"")</f>
        <v/>
      </c>
      <c r="V15" s="18"/>
      <c r="W15" s="18"/>
      <c r="X15" s="18"/>
      <c r="Y15" s="18"/>
    </row>
    <row r="37" spans="20:20" x14ac:dyDescent="0.2">
      <c r="T37" t="str">
        <f>IF(SparklineSales!G33="","",SparklineSales!G33)</f>
        <v/>
      </c>
    </row>
    <row r="38" spans="20:20" x14ac:dyDescent="0.2">
      <c r="T38" t="str">
        <f>IF(SparklineSales!G34="","",SparklineSales!G34)</f>
        <v/>
      </c>
    </row>
    <row r="39" spans="20:20" x14ac:dyDescent="0.2">
      <c r="T39" t="str">
        <f>IF(SparklineSales!G35="","",SparklineSales!G35)</f>
        <v/>
      </c>
    </row>
    <row r="40" spans="20:20" x14ac:dyDescent="0.2">
      <c r="T40" t="str">
        <f>IF(SparklineSales!G36="","",SparklineSales!G36)</f>
        <v/>
      </c>
    </row>
    <row r="41" spans="20:20" x14ac:dyDescent="0.2">
      <c r="T41" t="str">
        <f>IF(SparklineSales!G37="","",SparklineSales!G37)</f>
        <v/>
      </c>
    </row>
    <row r="42" spans="20:20" x14ac:dyDescent="0.2">
      <c r="T42" t="str">
        <f>IF(SparklineSales!G38="","",SparklineSales!G38)</f>
        <v/>
      </c>
    </row>
    <row r="48" spans="20:20" x14ac:dyDescent="0.2">
      <c r="T48" t="str">
        <f>IF(SparklineSales!G44="","",SparklineSales!G44)</f>
        <v/>
      </c>
    </row>
    <row r="49" spans="20:20" x14ac:dyDescent="0.2">
      <c r="T49" t="str">
        <f>IF(SparklineSales!G45="","",SparklineSales!G45)</f>
        <v/>
      </c>
    </row>
    <row r="50" spans="20:20" x14ac:dyDescent="0.2">
      <c r="T50" t="str">
        <f>IF(SparklineSales!G46="","",SparklineSales!G46)</f>
        <v/>
      </c>
    </row>
    <row r="51" spans="20:20" x14ac:dyDescent="0.2">
      <c r="T51" t="str">
        <f>IF(SparklineSales!G47="","",SparklineSales!G47)</f>
        <v/>
      </c>
    </row>
    <row r="52" spans="20:20" x14ac:dyDescent="0.2">
      <c r="T52" t="str">
        <f>IF(SparklineSales!G48="","",SparklineSales!G48)</f>
        <v/>
      </c>
    </row>
    <row r="53" spans="20:20" x14ac:dyDescent="0.2">
      <c r="T53" t="str">
        <f>IF(SparklineSales!G49="","",SparklineSales!G49)</f>
        <v/>
      </c>
    </row>
    <row r="54" spans="20:20" x14ac:dyDescent="0.2">
      <c r="T54" t="str">
        <f>IF(SparklineSales!G50="","",SparklineSales!G50)</f>
        <v/>
      </c>
    </row>
    <row r="55" spans="20:20" x14ac:dyDescent="0.2">
      <c r="T55" t="str">
        <f>IF(SparklineSales!G51="","",SparklineSales!G51)</f>
        <v/>
      </c>
    </row>
    <row r="56" spans="20:20" x14ac:dyDescent="0.2">
      <c r="T56" t="str">
        <f>IF(SparklineSales!G52="","",SparklineSales!G52)</f>
        <v/>
      </c>
    </row>
    <row r="57" spans="20:20" x14ac:dyDescent="0.2">
      <c r="T57" t="str">
        <f>IF(SparklineSales!G53="","",SparklineSales!G53)</f>
        <v/>
      </c>
    </row>
    <row r="58" spans="20:20" x14ac:dyDescent="0.2">
      <c r="T58" t="str">
        <f>IF(SparklineSales!G54="","",SparklineSales!G54)</f>
        <v/>
      </c>
    </row>
    <row r="59" spans="20:20" x14ac:dyDescent="0.2">
      <c r="T59" t="str">
        <f>IF(SparklineSales!G55="","",SparklineSales!G55)</f>
        <v/>
      </c>
    </row>
  </sheetData>
  <mergeCells count="3">
    <mergeCell ref="T3:Y3"/>
    <mergeCell ref="T10:Y10"/>
    <mergeCell ref="A1:Y1"/>
  </mergeCells>
  <conditionalFormatting sqref="U5:U8">
    <cfRule type="dataBar" priority="7">
      <dataBar>
        <cfvo type="min"/>
        <cfvo type="max"/>
        <color theme="9" tint="0.39997558519241921"/>
      </dataBar>
      <extLst>
        <ext xmlns:x14="http://schemas.microsoft.com/office/spreadsheetml/2009/9/main" uri="{B025F937-C7B1-47D3-B67F-A62EFF666E3E}">
          <x14:id>{6D1D4405-48F9-4195-A821-F65ACF37E540}</x14:id>
        </ext>
      </extLst>
    </cfRule>
    <cfRule type="dataBar" priority="2">
      <dataBar>
        <cfvo type="min"/>
        <cfvo type="max"/>
        <color rgb="FF638EC6"/>
      </dataBar>
      <extLst>
        <ext xmlns:x14="http://schemas.microsoft.com/office/spreadsheetml/2009/9/main" uri="{B025F937-C7B1-47D3-B67F-A62EFF666E3E}">
          <x14:id>{A8F37ACA-4843-4DED-A634-3ADE09AE9D7B}</x14:id>
        </ext>
      </extLst>
    </cfRule>
    <cfRule type="dataBar" priority="1">
      <dataBar>
        <cfvo type="min"/>
        <cfvo type="max"/>
        <color theme="4" tint="0.59999389629810485"/>
      </dataBar>
      <extLst>
        <ext xmlns:x14="http://schemas.microsoft.com/office/spreadsheetml/2009/9/main" uri="{B025F937-C7B1-47D3-B67F-A62EFF666E3E}">
          <x14:id>{373442BE-D15C-498E-964F-154A3AB25DF0}</x14:id>
        </ext>
      </extLst>
    </cfRule>
  </conditionalFormatting>
  <conditionalFormatting sqref="U12:U15">
    <cfRule type="dataBar" priority="6">
      <dataBar>
        <cfvo type="min"/>
        <cfvo type="max"/>
        <color theme="9" tint="0.39997558519241921"/>
      </dataBar>
      <extLst>
        <ext xmlns:x14="http://schemas.microsoft.com/office/spreadsheetml/2009/9/main" uri="{B025F937-C7B1-47D3-B67F-A62EFF666E3E}">
          <x14:id>{454967D5-4E9E-4D42-8967-6B031C60061D}</x14:id>
        </ext>
      </extLst>
    </cfRule>
    <cfRule type="dataBar" priority="5">
      <dataBar>
        <cfvo type="min"/>
        <cfvo type="max"/>
        <color rgb="FF638EC6"/>
      </dataBar>
      <extLst>
        <ext xmlns:x14="http://schemas.microsoft.com/office/spreadsheetml/2009/9/main" uri="{B025F937-C7B1-47D3-B67F-A62EFF666E3E}">
          <x14:id>{2484BF56-B180-4F22-B623-0FAEBA83DA16}</x14:id>
        </ext>
      </extLst>
    </cfRule>
    <cfRule type="dataBar" priority="4">
      <dataBar>
        <cfvo type="min"/>
        <cfvo type="max"/>
        <color theme="5" tint="-0.249977111117893"/>
      </dataBar>
      <extLst>
        <ext xmlns:x14="http://schemas.microsoft.com/office/spreadsheetml/2009/9/main" uri="{B025F937-C7B1-47D3-B67F-A62EFF666E3E}">
          <x14:id>{01E97814-7064-4602-8B6E-75B3F66BC0E0}</x14:id>
        </ext>
      </extLst>
    </cfRule>
    <cfRule type="dataBar" priority="3">
      <dataBar>
        <cfvo type="min"/>
        <cfvo type="max"/>
        <color theme="5" tint="0.39997558519241921"/>
      </dataBar>
      <extLst>
        <ext xmlns:x14="http://schemas.microsoft.com/office/spreadsheetml/2009/9/main" uri="{B025F937-C7B1-47D3-B67F-A62EFF666E3E}">
          <x14:id>{AA6510D8-4EB0-45F6-8D68-12DA0C31A61B}</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6D1D4405-48F9-4195-A821-F65ACF37E540}">
            <x14:dataBar minLength="0" maxLength="100" gradient="0">
              <x14:cfvo type="autoMin"/>
              <x14:cfvo type="autoMax"/>
              <x14:negativeFillColor rgb="FFFF0000"/>
              <x14:axisColor rgb="FF000000"/>
            </x14:dataBar>
          </x14:cfRule>
          <x14:cfRule type="dataBar" id="{A8F37ACA-4843-4DED-A634-3ADE09AE9D7B}">
            <x14:dataBar minLength="0" maxLength="100" gradient="0">
              <x14:cfvo type="autoMin"/>
              <x14:cfvo type="autoMax"/>
              <x14:negativeFillColor rgb="FFFF0000"/>
              <x14:axisColor rgb="FF000000"/>
            </x14:dataBar>
          </x14:cfRule>
          <x14:cfRule type="dataBar" id="{373442BE-D15C-498E-964F-154A3AB25DF0}">
            <x14:dataBar minLength="0" maxLength="100" gradient="0">
              <x14:cfvo type="autoMin"/>
              <x14:cfvo type="autoMax"/>
              <x14:negativeFillColor rgb="FFFF0000"/>
              <x14:axisColor rgb="FF000000"/>
            </x14:dataBar>
          </x14:cfRule>
          <xm:sqref>U5:U8</xm:sqref>
        </x14:conditionalFormatting>
        <x14:conditionalFormatting xmlns:xm="http://schemas.microsoft.com/office/excel/2006/main">
          <x14:cfRule type="dataBar" id="{454967D5-4E9E-4D42-8967-6B031C60061D}">
            <x14:dataBar minLength="0" maxLength="100" gradient="0">
              <x14:cfvo type="autoMin"/>
              <x14:cfvo type="autoMax"/>
              <x14:negativeFillColor rgb="FFFF0000"/>
              <x14:axisColor rgb="FF000000"/>
            </x14:dataBar>
          </x14:cfRule>
          <x14:cfRule type="dataBar" id="{2484BF56-B180-4F22-B623-0FAEBA83DA16}">
            <x14:dataBar minLength="0" maxLength="100" gradient="0">
              <x14:cfvo type="autoMin"/>
              <x14:cfvo type="autoMax"/>
              <x14:negativeFillColor rgb="FFFF0000"/>
              <x14:axisColor rgb="FF000000"/>
            </x14:dataBar>
          </x14:cfRule>
          <x14:cfRule type="dataBar" id="{01E97814-7064-4602-8B6E-75B3F66BC0E0}">
            <x14:dataBar minLength="0" maxLength="100" gradient="0">
              <x14:cfvo type="autoMin"/>
              <x14:cfvo type="autoMax"/>
              <x14:negativeFillColor rgb="FFFF0000"/>
              <x14:axisColor rgb="FF000000"/>
            </x14:dataBar>
          </x14:cfRule>
          <x14:cfRule type="dataBar" id="{AA6510D8-4EB0-45F6-8D68-12DA0C31A61B}">
            <x14:dataBar minLength="0" maxLength="100" gradient="0">
              <x14:cfvo type="autoMin"/>
              <x14:cfvo type="autoMax"/>
              <x14:negativeFillColor rgb="FFFF0000"/>
              <x14:axisColor rgb="FF000000"/>
            </x14:dataBar>
          </x14:cfRule>
          <xm:sqref>U12:U15</xm:sqref>
        </x14:conditionalFormatting>
      </x14:conditionalFormattings>
    </ext>
    <ext xmlns:x14="http://schemas.microsoft.com/office/spreadsheetml/2009/9/main" uri="{05C60535-1F16-4fd2-B633-F4F36F0B64E0}">
      <x14:sparklineGroups xmlns:xm="http://schemas.microsoft.com/office/excel/2006/main">
        <x14:sparklineGroup manualMax="0" manualMin="0" displayEmptyCellsAs="gap" xr2:uid="{33EDE039-F33B-490B-BAD3-B0620E9FE0E8}">
          <x14:colorSeries rgb="FF376092"/>
          <x14:colorNegative rgb="FFD00000"/>
          <x14:colorAxis rgb="FF000000"/>
          <x14:colorMarkers rgb="FFD00000"/>
          <x14:colorFirst rgb="FFD00000"/>
          <x14:colorLast rgb="FFD00000"/>
          <x14:colorHigh rgb="FFD00000"/>
          <x14:colorLow rgb="FFD00000"/>
          <x14:sparklines>
            <x14:sparkline>
              <xm:f>SparklineSales!B6:BH6</xm:f>
              <xm:sqref>V5</xm:sqref>
            </x14:sparkline>
            <x14:sparkline>
              <xm:f>SparklineSales!B7:BH7</xm:f>
              <xm:sqref>V6</xm:sqref>
            </x14:sparkline>
            <x14:sparkline>
              <xm:f>SparklineSales!B8:BH8</xm:f>
              <xm:sqref>V7</xm:sqref>
            </x14:sparkline>
            <x14:sparkline>
              <xm:f>SparklineSales!B9:BH9</xm:f>
              <xm:sqref>V8</xm:sqref>
            </x14:sparkline>
          </x14:sparklines>
        </x14:sparklineGroup>
        <x14:sparklineGroup manualMax="0" manualMin="0" displayEmptyCellsAs="gap" xr2:uid="{29093915-0312-4742-9B46-F238B5B78855}">
          <x14:colorSeries rgb="FF376092"/>
          <x14:colorNegative rgb="FFD00000"/>
          <x14:colorAxis rgb="FF000000"/>
          <x14:colorMarkers rgb="FFD00000"/>
          <x14:colorFirst rgb="FFD00000"/>
          <x14:colorLast rgb="FFD00000"/>
          <x14:colorHigh rgb="FFD00000"/>
          <x14:colorLow rgb="FFD00000"/>
          <x14:sparklines>
            <x14:sparkline>
              <xm:f>SparklineSales!B17:BH17</xm:f>
              <xm:sqref>W5</xm:sqref>
            </x14:sparkline>
            <x14:sparkline>
              <xm:f>SparklineSales!B18:BH18</xm:f>
              <xm:sqref>W6</xm:sqref>
            </x14:sparkline>
            <x14:sparkline>
              <xm:f>SparklineSales!B19:BH19</xm:f>
              <xm:sqref>W7</xm:sqref>
            </x14:sparkline>
            <x14:sparkline>
              <xm:f>SparklineSales!B20:BH20</xm:f>
              <xm:sqref>W8</xm:sqref>
            </x14:sparkline>
          </x14:sparklines>
        </x14:sparklineGroup>
        <x14:sparklineGroup manualMax="0" manualMin="0" displayEmptyCellsAs="gap" xr2:uid="{1F8D3996-BC24-4FC0-8B0D-75FD87FCC201}">
          <x14:colorSeries rgb="FF376092"/>
          <x14:colorNegative rgb="FFD00000"/>
          <x14:colorAxis rgb="FF000000"/>
          <x14:colorMarkers rgb="FFD00000"/>
          <x14:colorFirst rgb="FFD00000"/>
          <x14:colorLast rgb="FFD00000"/>
          <x14:colorHigh rgb="FFD00000"/>
          <x14:colorLow rgb="FFD00000"/>
          <x14:sparklines>
            <x14:sparkline>
              <xm:f>SparklineSales!B29:BH29</xm:f>
              <xm:sqref>X5</xm:sqref>
            </x14:sparkline>
            <x14:sparkline>
              <xm:f>SparklineSales!B30:BH30</xm:f>
              <xm:sqref>X6</xm:sqref>
            </x14:sparkline>
            <x14:sparkline>
              <xm:f>SparklineSales!B31:BH31</xm:f>
              <xm:sqref>X7</xm:sqref>
            </x14:sparkline>
            <x14:sparkline>
              <xm:f>SparklineSales!B32:BH32</xm:f>
              <xm:sqref>X8</xm:sqref>
            </x14:sparkline>
          </x14:sparklines>
        </x14:sparklineGroup>
        <x14:sparklineGroup manualMax="0" manualMin="0" displayEmptyCellsAs="gap" xr2:uid="{C6DED695-296A-41DA-BEEC-BCCC94CE4B19}">
          <x14:colorSeries rgb="FF376092"/>
          <x14:colorNegative rgb="FFD00000"/>
          <x14:colorAxis rgb="FF000000"/>
          <x14:colorMarkers rgb="FFD00000"/>
          <x14:colorFirst rgb="FFD00000"/>
          <x14:colorLast rgb="FFD00000"/>
          <x14:colorHigh rgb="FFD00000"/>
          <x14:colorLow rgb="FFD00000"/>
          <x14:sparklines>
            <x14:sparkline>
              <xm:f>SparklineSales!B40:BH40</xm:f>
              <xm:sqref>Y5</xm:sqref>
            </x14:sparkline>
            <x14:sparkline>
              <xm:f>SparklineSales!B41:BH41</xm:f>
              <xm:sqref>Y6</xm:sqref>
            </x14:sparkline>
            <x14:sparkline>
              <xm:f>SparklineSales!B42:BH42</xm:f>
              <xm:sqref>Y7</xm:sqref>
            </x14:sparkline>
            <x14:sparkline>
              <xm:f>SparklineSales!B43:BH43</xm:f>
              <xm:sqref>Y8</xm:sqref>
            </x14:sparkline>
          </x14:sparklines>
        </x14:sparklineGroup>
        <x14:sparklineGroup manualMax="0" manualMin="0" displayEmptyCellsAs="gap" xr2:uid="{F3FE7951-5B5C-4AD6-AA1C-6128831C5C62}">
          <x14:colorSeries theme="5"/>
          <x14:colorNegative rgb="FFD00000"/>
          <x14:colorAxis rgb="FF000000"/>
          <x14:colorMarkers rgb="FFD00000"/>
          <x14:colorFirst rgb="FFD00000"/>
          <x14:colorLast rgb="FFD00000"/>
          <x14:colorHigh rgb="FFD00000"/>
          <x14:colorLow rgb="FFD00000"/>
          <x14:sparklines>
            <x14:sparkline>
              <xm:f>SparklineProfit!B39:BH39</xm:f>
              <xm:sqref>Y12</xm:sqref>
            </x14:sparkline>
            <x14:sparkline>
              <xm:f>SparklineProfit!B40:BH40</xm:f>
              <xm:sqref>Y13</xm:sqref>
            </x14:sparkline>
            <x14:sparkline>
              <xm:f>SparklineProfit!B41:BH41</xm:f>
              <xm:sqref>Y14</xm:sqref>
            </x14:sparkline>
            <x14:sparkline>
              <xm:f>SparklineProfit!B42:BH42</xm:f>
              <xm:sqref>Y15</xm:sqref>
            </x14:sparkline>
          </x14:sparklines>
        </x14:sparklineGroup>
        <x14:sparklineGroup manualMax="0" manualMin="0" displayEmptyCellsAs="gap" xr2:uid="{6DA43460-950B-4399-B8DB-D1A2DE442F42}">
          <x14:colorSeries theme="5" tint="-0.249977111117893"/>
          <x14:colorNegative rgb="FFD00000"/>
          <x14:colorAxis rgb="FF000000"/>
          <x14:colorMarkers rgb="FFD00000"/>
          <x14:colorFirst rgb="FFD00000"/>
          <x14:colorLast rgb="FFD00000"/>
          <x14:colorHigh rgb="FFD00000"/>
          <x14:colorLow rgb="FFD00000"/>
          <x14:sparklines>
            <x14:sparkline>
              <xm:f>SparklineProfit!B28:BH28</xm:f>
              <xm:sqref>X12</xm:sqref>
            </x14:sparkline>
            <x14:sparkline>
              <xm:f>SparklineProfit!B29:BH29</xm:f>
              <xm:sqref>X13</xm:sqref>
            </x14:sparkline>
            <x14:sparkline>
              <xm:f>SparklineProfit!B30:BH30</xm:f>
              <xm:sqref>X14</xm:sqref>
            </x14:sparkline>
            <x14:sparkline>
              <xm:f>SparklineProfit!B31:BH31</xm:f>
              <xm:sqref>X15</xm:sqref>
            </x14:sparkline>
          </x14:sparklines>
        </x14:sparklineGroup>
        <x14:sparklineGroup manualMax="0" manualMin="0" displayEmptyCellsAs="gap" xr2:uid="{CE4FEDF3-686C-4334-9431-80844F2E95A6}">
          <x14:colorSeries theme="5" tint="-0.249977111117893"/>
          <x14:colorNegative rgb="FFD00000"/>
          <x14:colorAxis rgb="FF000000"/>
          <x14:colorMarkers rgb="FFD00000"/>
          <x14:colorFirst rgb="FFD00000"/>
          <x14:colorLast rgb="FFD00000"/>
          <x14:colorHigh rgb="FFD00000"/>
          <x14:colorLow rgb="FFD00000"/>
          <x14:sparklines>
            <x14:sparkline>
              <xm:f>SparklineProfit!B17:BH17</xm:f>
              <xm:sqref>W12</xm:sqref>
            </x14:sparkline>
            <x14:sparkline>
              <xm:f>SparklineProfit!B18:BH18</xm:f>
              <xm:sqref>W13</xm:sqref>
            </x14:sparkline>
            <x14:sparkline>
              <xm:f>SparklineProfit!B19:BH19</xm:f>
              <xm:sqref>W14</xm:sqref>
            </x14:sparkline>
            <x14:sparkline>
              <xm:f>SparklineProfit!B20:BH20</xm:f>
              <xm:sqref>W15</xm:sqref>
            </x14:sparkline>
          </x14:sparklines>
        </x14:sparklineGroup>
        <x14:sparklineGroup manualMax="0" manualMin="0" displayEmptyCellsAs="gap" xr2:uid="{B57E3ACE-0DE6-4DA7-9490-7EBE5A15CD92}">
          <x14:colorSeries theme="5" tint="-0.249977111117893"/>
          <x14:colorNegative rgb="FFD00000"/>
          <x14:colorAxis rgb="FF000000"/>
          <x14:colorMarkers rgb="FFD00000"/>
          <x14:colorFirst rgb="FFD00000"/>
          <x14:colorLast rgb="FFD00000"/>
          <x14:colorHigh rgb="FFD00000"/>
          <x14:colorLow rgb="FFD00000"/>
          <x14:sparklines>
            <x14:sparkline>
              <xm:f>SparklineProfit!B6:BH6</xm:f>
              <xm:sqref>V12</xm:sqref>
            </x14:sparkline>
            <x14:sparkline>
              <xm:f>SparklineProfit!B7:BH7</xm:f>
              <xm:sqref>V13</xm:sqref>
            </x14:sparkline>
            <x14:sparkline>
              <xm:f>SparklineProfit!B8:BH8</xm:f>
              <xm:sqref>V14</xm:sqref>
            </x14:sparkline>
            <x14:sparkline>
              <xm:f>SparklineProfit!B9:BH9</xm:f>
              <xm:sqref>V15</xm:sqref>
            </x14:sparkline>
          </x14:sparklines>
        </x14:sparklineGroup>
      </x14:sparklineGroup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F34" workbookViewId="0">
      <selection activeCell="P124" sqref="P124"/>
    </sheetView>
  </sheetViews>
  <sheetFormatPr defaultRowHeight="12.75" x14ac:dyDescent="0.2"/>
  <cols>
    <col min="1" max="1" width="10.28515625" customWidth="1"/>
    <col min="2" max="2" width="14.85546875" customWidth="1"/>
    <col min="3" max="3" width="14.140625" customWidth="1"/>
    <col min="4" max="4" width="13.42578125" customWidth="1"/>
    <col min="5" max="5" width="13.85546875" customWidth="1"/>
    <col min="6" max="6" width="15.28515625" customWidth="1"/>
    <col min="7" max="7" width="19" customWidth="1"/>
    <col min="8" max="8" width="12" customWidth="1"/>
    <col min="9" max="9" width="10.7109375" customWidth="1"/>
    <col min="12" max="12" width="15.42578125" customWidth="1"/>
    <col min="13" max="13" width="10.42578125" customWidth="1"/>
    <col min="14" max="14" width="13.5703125" customWidth="1"/>
    <col min="15" max="15" width="12.28515625" customWidth="1"/>
    <col min="16" max="16" width="16.85546875" customWidth="1"/>
    <col min="17" max="17" width="17.28515625" customWidth="1"/>
    <col min="19" max="19" width="11.28515625" customWidth="1"/>
    <col min="20" max="20" width="11.85546875" customWidth="1"/>
    <col min="22" max="22" width="18.7109375" bestFit="1" customWidth="1"/>
    <col min="23" max="23" width="10" bestFit="1" customWidth="1"/>
  </cols>
  <sheetData>
    <row r="1" spans="1:2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10942</v>
      </c>
      <c r="W1" s="3" t="s">
        <v>10943</v>
      </c>
    </row>
    <row r="2" spans="1:23" hidden="1" x14ac:dyDescent="0.2">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3" t="str" cm="1">
        <f t="array" ref="V2">_xlfn.IFS(Orders!M2=People!$B$2,People!$A$2,Orders!M2=People!$B$3,People!$A$3,Orders!M2=People!$B$4,People!$A$3,Orders!M2=People!$B$5,People!$A$5)</f>
        <v>Cassandra Brandow</v>
      </c>
      <c r="W2" s="3" t="str">
        <f>IFERROR(VLOOKUP(B2,Returns!$B$2:$C$801,2),"No")</f>
        <v>Yes</v>
      </c>
    </row>
    <row r="3" spans="1:23" hidden="1" x14ac:dyDescent="0.2">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3" t="str" cm="1">
        <f t="array" ref="V3">_xlfn.IFS(Orders!M3=People!$B$2,People!$A$2,Orders!M3=People!$B$3,People!$A$3,Orders!M3=People!$B$4,People!$A$3,Orders!M3=People!$B$5,People!$A$5)</f>
        <v>Cassandra Brandow</v>
      </c>
      <c r="W3" s="3" t="str">
        <f>IFERROR(VLOOKUP(B3,Returns!$B$2:$C$801,2),"No")</f>
        <v>Yes</v>
      </c>
    </row>
    <row r="4" spans="1:23" hidden="1" x14ac:dyDescent="0.2">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3" t="str" cm="1">
        <f t="array" ref="V4">_xlfn.IFS(Orders!M4=People!$B$2,People!$A$2,Orders!M4=People!$B$3,People!$A$3,Orders!M4=People!$B$4,People!$A$3,Orders!M4=People!$B$5,People!$A$5)</f>
        <v>Anna Andreadi</v>
      </c>
      <c r="W4" s="3" t="str">
        <f>IFERROR(VLOOKUP(B4,Returns!$B$2:$C$801,2),"No")</f>
        <v>Yes</v>
      </c>
    </row>
    <row r="5" spans="1:23" hidden="1" x14ac:dyDescent="0.2">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3" t="str" cm="1">
        <f t="array" ref="V5">_xlfn.IFS(Orders!M5=People!$B$2,People!$A$2,Orders!M5=People!$B$3,People!$A$3,Orders!M5=People!$B$4,People!$A$3,Orders!M5=People!$B$5,People!$A$5)</f>
        <v>Cassandra Brandow</v>
      </c>
      <c r="W5" s="3" t="str">
        <f>IFERROR(VLOOKUP(B5,Returns!$B$2:$C$801,2),"No")</f>
        <v>Yes</v>
      </c>
    </row>
    <row r="6" spans="1:23" hidden="1" x14ac:dyDescent="0.2">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3" t="str" cm="1">
        <f t="array" ref="V6">_xlfn.IFS(Orders!M6=People!$B$2,People!$A$2,Orders!M6=People!$B$3,People!$A$3,Orders!M6=People!$B$4,People!$A$3,Orders!M6=People!$B$5,People!$A$5)</f>
        <v>Cassandra Brandow</v>
      </c>
      <c r="W6" s="3" t="str">
        <f>IFERROR(VLOOKUP(B6,Returns!$B$2:$C$801,2),"No")</f>
        <v>Yes</v>
      </c>
    </row>
    <row r="7" spans="1:23" hidden="1" x14ac:dyDescent="0.2">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3" t="str" cm="1">
        <f t="array" ref="V7">_xlfn.IFS(Orders!M7=People!$B$2,People!$A$2,Orders!M7=People!$B$3,People!$A$3,Orders!M7=People!$B$4,People!$A$3,Orders!M7=People!$B$5,People!$A$5)</f>
        <v>Anna Andreadi</v>
      </c>
      <c r="W7" s="3" t="str">
        <f>IFERROR(VLOOKUP(B7,Returns!$B$2:$C$801,2),"No")</f>
        <v>Yes</v>
      </c>
    </row>
    <row r="8" spans="1:23" hidden="1" x14ac:dyDescent="0.2">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3" t="str" cm="1">
        <f t="array" ref="V8">_xlfn.IFS(Orders!M8=People!$B$2,People!$A$2,Orders!M8=People!$B$3,People!$A$3,Orders!M8=People!$B$4,People!$A$3,Orders!M8=People!$B$5,People!$A$5)</f>
        <v>Anna Andreadi</v>
      </c>
      <c r="W8" s="3" t="str">
        <f>IFERROR(VLOOKUP(B8,Returns!$B$2:$C$801,2),"No")</f>
        <v>Yes</v>
      </c>
    </row>
    <row r="9" spans="1:23" hidden="1" x14ac:dyDescent="0.2">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3" t="str" cm="1">
        <f t="array" ref="V9">_xlfn.IFS(Orders!M9=People!$B$2,People!$A$2,Orders!M9=People!$B$3,People!$A$3,Orders!M9=People!$B$4,People!$A$3,Orders!M9=People!$B$5,People!$A$5)</f>
        <v>Anna Andreadi</v>
      </c>
      <c r="W9" s="3" t="str">
        <f>IFERROR(VLOOKUP(B9,Returns!$B$2:$C$801,2),"No")</f>
        <v>Yes</v>
      </c>
    </row>
    <row r="10" spans="1:23" hidden="1" x14ac:dyDescent="0.2">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3" t="str" cm="1">
        <f t="array" ref="V10">_xlfn.IFS(Orders!M10=People!$B$2,People!$A$2,Orders!M10=People!$B$3,People!$A$3,Orders!M10=People!$B$4,People!$A$3,Orders!M10=People!$B$5,People!$A$5)</f>
        <v>Anna Andreadi</v>
      </c>
      <c r="W10" s="3" t="str">
        <f>IFERROR(VLOOKUP(B10,Returns!$B$2:$C$801,2),"No")</f>
        <v>Yes</v>
      </c>
    </row>
    <row r="11" spans="1:23" hidden="1" x14ac:dyDescent="0.2">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3" t="str" cm="1">
        <f t="array" ref="V11">_xlfn.IFS(Orders!M11=People!$B$2,People!$A$2,Orders!M11=People!$B$3,People!$A$3,Orders!M11=People!$B$4,People!$A$3,Orders!M11=People!$B$5,People!$A$5)</f>
        <v>Anna Andreadi</v>
      </c>
      <c r="W11" s="3" t="str">
        <f>IFERROR(VLOOKUP(B11,Returns!$B$2:$C$801,2),"No")</f>
        <v>Yes</v>
      </c>
    </row>
    <row r="12" spans="1:23" hidden="1" x14ac:dyDescent="0.2">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3" t="str" cm="1">
        <f t="array" ref="V12">_xlfn.IFS(Orders!M12=People!$B$2,People!$A$2,Orders!M12=People!$B$3,People!$A$3,Orders!M12=People!$B$4,People!$A$3,Orders!M12=People!$B$5,People!$A$5)</f>
        <v>Anna Andreadi</v>
      </c>
      <c r="W12" s="3" t="str">
        <f>IFERROR(VLOOKUP(B12,Returns!$B$2:$C$801,2),"No")</f>
        <v>Yes</v>
      </c>
    </row>
    <row r="13" spans="1:23" hidden="1" x14ac:dyDescent="0.2">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3" t="str" cm="1">
        <f t="array" ref="V13">_xlfn.IFS(Orders!M13=People!$B$2,People!$A$2,Orders!M13=People!$B$3,People!$A$3,Orders!M13=People!$B$4,People!$A$3,Orders!M13=People!$B$5,People!$A$5)</f>
        <v>Anna Andreadi</v>
      </c>
      <c r="W13" s="3" t="str">
        <f>IFERROR(VLOOKUP(B13,Returns!$B$2:$C$801,2),"No")</f>
        <v>Yes</v>
      </c>
    </row>
    <row r="14" spans="1:23" hidden="1" x14ac:dyDescent="0.2">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3" t="str" cm="1">
        <f t="array" ref="V14">_xlfn.IFS(Orders!M14=People!$B$2,People!$A$2,Orders!M14=People!$B$3,People!$A$3,Orders!M14=People!$B$4,People!$A$3,Orders!M14=People!$B$5,People!$A$5)</f>
        <v>Cassandra Brandow</v>
      </c>
      <c r="W14" s="3" t="str">
        <f>IFERROR(VLOOKUP(B14,Returns!$B$2:$C$801,2),"No")</f>
        <v>Yes</v>
      </c>
    </row>
    <row r="15" spans="1:23" hidden="1" x14ac:dyDescent="0.2">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3" t="str" cm="1">
        <f t="array" ref="V15">_xlfn.IFS(Orders!M15=People!$B$2,People!$A$2,Orders!M15=People!$B$3,People!$A$3,Orders!M15=People!$B$4,People!$A$3,Orders!M15=People!$B$5,People!$A$5)</f>
        <v>Anna Andreadi</v>
      </c>
      <c r="W15" s="3" t="str">
        <f>IFERROR(VLOOKUP(B15,Returns!$B$2:$C$801,2),"No")</f>
        <v>Yes</v>
      </c>
    </row>
    <row r="16" spans="1:23" x14ac:dyDescent="0.2">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3" t="str" cm="1">
        <f t="array" ref="V16">_xlfn.IFS(Orders!M16=People!$B$2,People!$A$2,Orders!M16=People!$B$3,People!$A$3,Orders!M16=People!$B$4,People!$A$3,Orders!M16=People!$B$5,People!$A$5)</f>
        <v>Chuck Magee</v>
      </c>
      <c r="W16" s="3" t="str">
        <f>IFERROR(VLOOKUP(B16,Returns!$B$2:$C$801,2),"No")</f>
        <v>Yes</v>
      </c>
    </row>
    <row r="17" spans="1:23" x14ac:dyDescent="0.2">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3" t="str" cm="1">
        <f t="array" ref="V17">_xlfn.IFS(Orders!M17=People!$B$2,People!$A$2,Orders!M17=People!$B$3,People!$A$3,Orders!M17=People!$B$4,People!$A$3,Orders!M17=People!$B$5,People!$A$5)</f>
        <v>Chuck Magee</v>
      </c>
      <c r="W17" s="3" t="str">
        <f>IFERROR(VLOOKUP(B17,Returns!$B$2:$C$801,2),"No")</f>
        <v>Yes</v>
      </c>
    </row>
    <row r="18" spans="1:23" x14ac:dyDescent="0.2">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3" t="str" cm="1">
        <f t="array" ref="V18">_xlfn.IFS(Orders!M18=People!$B$2,People!$A$2,Orders!M18=People!$B$3,People!$A$3,Orders!M18=People!$B$4,People!$A$3,Orders!M18=People!$B$5,People!$A$5)</f>
        <v>Chuck Magee</v>
      </c>
      <c r="W18" s="3" t="str">
        <f>IFERROR(VLOOKUP(B18,Returns!$B$2:$C$801,2),"No")</f>
        <v>Yes</v>
      </c>
    </row>
    <row r="19" spans="1:23" hidden="1" x14ac:dyDescent="0.2">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3" t="str" cm="1">
        <f t="array" ref="V19">_xlfn.IFS(Orders!M19=People!$B$2,People!$A$2,Orders!M19=People!$B$3,People!$A$3,Orders!M19=People!$B$4,People!$A$3,Orders!M19=People!$B$5,People!$A$5)</f>
        <v>Anna Andreadi</v>
      </c>
      <c r="W19" s="3" t="str">
        <f>IFERROR(VLOOKUP(B19,Returns!$B$2:$C$801,2),"No")</f>
        <v>Yes</v>
      </c>
    </row>
    <row r="20" spans="1:23" hidden="1" x14ac:dyDescent="0.2">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3" t="str" cm="1">
        <f t="array" ref="V20">_xlfn.IFS(Orders!M20=People!$B$2,People!$A$2,Orders!M20=People!$B$3,People!$A$3,Orders!M20=People!$B$4,People!$A$3,Orders!M20=People!$B$5,People!$A$5)</f>
        <v>Anna Andreadi</v>
      </c>
      <c r="W20" s="3" t="str">
        <f>IFERROR(VLOOKUP(B20,Returns!$B$2:$C$801,2),"No")</f>
        <v>Yes</v>
      </c>
    </row>
    <row r="21" spans="1:23" hidden="1" x14ac:dyDescent="0.2">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3" t="str" cm="1">
        <f t="array" ref="V21">_xlfn.IFS(Orders!M21=People!$B$2,People!$A$2,Orders!M21=People!$B$3,People!$A$3,Orders!M21=People!$B$4,People!$A$3,Orders!M21=People!$B$5,People!$A$5)</f>
        <v>Anna Andreadi</v>
      </c>
      <c r="W21" s="3" t="str">
        <f>IFERROR(VLOOKUP(B21,Returns!$B$2:$C$801,2),"No")</f>
        <v>Yes</v>
      </c>
    </row>
    <row r="22" spans="1:23" hidden="1" x14ac:dyDescent="0.2">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3" t="str" cm="1">
        <f t="array" ref="V22">_xlfn.IFS(Orders!M22=People!$B$2,People!$A$2,Orders!M22=People!$B$3,People!$A$3,Orders!M22=People!$B$4,People!$A$3,Orders!M22=People!$B$5,People!$A$5)</f>
        <v>Anna Andreadi</v>
      </c>
      <c r="W22" s="3" t="str">
        <f>IFERROR(VLOOKUP(B22,Returns!$B$2:$C$801,2),"No")</f>
        <v>Yes</v>
      </c>
    </row>
    <row r="23" spans="1:23" x14ac:dyDescent="0.2">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3" t="str" cm="1">
        <f t="array" ref="V23">_xlfn.IFS(Orders!M23=People!$B$2,People!$A$2,Orders!M23=People!$B$3,People!$A$3,Orders!M23=People!$B$4,People!$A$3,Orders!M23=People!$B$5,People!$A$5)</f>
        <v>Chuck Magee</v>
      </c>
      <c r="W23" s="3" t="str">
        <f>IFERROR(VLOOKUP(B23,Returns!$B$2:$C$801,2),"No")</f>
        <v>Yes</v>
      </c>
    </row>
    <row r="24" spans="1:23" x14ac:dyDescent="0.2">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3" t="str" cm="1">
        <f t="array" ref="V24">_xlfn.IFS(Orders!M24=People!$B$2,People!$A$2,Orders!M24=People!$B$3,People!$A$3,Orders!M24=People!$B$4,People!$A$3,Orders!M24=People!$B$5,People!$A$5)</f>
        <v>Chuck Magee</v>
      </c>
      <c r="W24" s="3" t="str">
        <f>IFERROR(VLOOKUP(B24,Returns!$B$2:$C$801,2),"No")</f>
        <v>Yes</v>
      </c>
    </row>
    <row r="25" spans="1:23" x14ac:dyDescent="0.2">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3" t="str" cm="1">
        <f t="array" ref="V25">_xlfn.IFS(Orders!M25=People!$B$2,People!$A$2,Orders!M25=People!$B$3,People!$A$3,Orders!M25=People!$B$4,People!$A$3,Orders!M25=People!$B$5,People!$A$5)</f>
        <v>Chuck Magee</v>
      </c>
      <c r="W25" s="3" t="str">
        <f>IFERROR(VLOOKUP(B25,Returns!$B$2:$C$801,2),"No")</f>
        <v>Yes</v>
      </c>
    </row>
    <row r="26" spans="1:23" hidden="1" x14ac:dyDescent="0.2">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3" t="str" cm="1">
        <f t="array" ref="V26">_xlfn.IFS(Orders!M26=People!$B$2,People!$A$2,Orders!M26=People!$B$3,People!$A$3,Orders!M26=People!$B$4,People!$A$3,Orders!M26=People!$B$5,People!$A$5)</f>
        <v>Anna Andreadi</v>
      </c>
      <c r="W26" s="3" t="str">
        <f>IFERROR(VLOOKUP(B26,Returns!$B$2:$C$801,2),"No")</f>
        <v>Yes</v>
      </c>
    </row>
    <row r="27" spans="1:23" hidden="1" x14ac:dyDescent="0.2">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3" t="str" cm="1">
        <f t="array" ref="V27">_xlfn.IFS(Orders!M27=People!$B$2,People!$A$2,Orders!M27=People!$B$3,People!$A$3,Orders!M27=People!$B$4,People!$A$3,Orders!M27=People!$B$5,People!$A$5)</f>
        <v>Anna Andreadi</v>
      </c>
      <c r="W27" s="3" t="str">
        <f>IFERROR(VLOOKUP(B27,Returns!$B$2:$C$801,2),"No")</f>
        <v>Yes</v>
      </c>
    </row>
    <row r="28" spans="1:23" hidden="1" x14ac:dyDescent="0.2">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3" t="str" cm="1">
        <f t="array" ref="V28">_xlfn.IFS(Orders!M28=People!$B$2,People!$A$2,Orders!M28=People!$B$3,People!$A$3,Orders!M28=People!$B$4,People!$A$3,Orders!M28=People!$B$5,People!$A$5)</f>
        <v>Anna Andreadi</v>
      </c>
      <c r="W28" s="3" t="str">
        <f>IFERROR(VLOOKUP(B28,Returns!$B$2:$C$801,2),"No")</f>
        <v>Yes</v>
      </c>
    </row>
    <row r="29" spans="1:23" x14ac:dyDescent="0.2">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3" t="str" cm="1">
        <f t="array" ref="V29">_xlfn.IFS(Orders!M29=People!$B$2,People!$A$2,Orders!M29=People!$B$3,People!$A$3,Orders!M29=People!$B$4,People!$A$3,Orders!M29=People!$B$5,People!$A$5)</f>
        <v>Chuck Magee</v>
      </c>
      <c r="W29" s="3" t="str">
        <f>IFERROR(VLOOKUP(B29,Returns!$B$2:$C$801,2),"No")</f>
        <v>Yes</v>
      </c>
    </row>
    <row r="30" spans="1:23" x14ac:dyDescent="0.2">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3" t="str" cm="1">
        <f t="array" ref="V30">_xlfn.IFS(Orders!M30=People!$B$2,People!$A$2,Orders!M30=People!$B$3,People!$A$3,Orders!M30=People!$B$4,People!$A$3,Orders!M30=People!$B$5,People!$A$5)</f>
        <v>Chuck Magee</v>
      </c>
      <c r="W30" s="3" t="str">
        <f>IFERROR(VLOOKUP(B30,Returns!$B$2:$C$801,2),"No")</f>
        <v>Yes</v>
      </c>
    </row>
    <row r="31" spans="1:23" x14ac:dyDescent="0.2">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3" t="str" cm="1">
        <f t="array" ref="V31">_xlfn.IFS(Orders!M31=People!$B$2,People!$A$2,Orders!M31=People!$B$3,People!$A$3,Orders!M31=People!$B$4,People!$A$3,Orders!M31=People!$B$5,People!$A$5)</f>
        <v>Chuck Magee</v>
      </c>
      <c r="W31" s="3" t="str">
        <f>IFERROR(VLOOKUP(B31,Returns!$B$2:$C$801,2),"No")</f>
        <v>Yes</v>
      </c>
    </row>
    <row r="32" spans="1:23" x14ac:dyDescent="0.2">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3" t="str" cm="1">
        <f t="array" ref="V32">_xlfn.IFS(Orders!M32=People!$B$2,People!$A$2,Orders!M32=People!$B$3,People!$A$3,Orders!M32=People!$B$4,People!$A$3,Orders!M32=People!$B$5,People!$A$5)</f>
        <v>Chuck Magee</v>
      </c>
      <c r="W32" s="3" t="str">
        <f>IFERROR(VLOOKUP(B32,Returns!$B$2:$C$801,2),"No")</f>
        <v>Yes</v>
      </c>
    </row>
    <row r="33" spans="1:23" x14ac:dyDescent="0.2">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3" t="str" cm="1">
        <f t="array" ref="V33">_xlfn.IFS(Orders!M33=People!$B$2,People!$A$2,Orders!M33=People!$B$3,People!$A$3,Orders!M33=People!$B$4,People!$A$3,Orders!M33=People!$B$5,People!$A$5)</f>
        <v>Chuck Magee</v>
      </c>
      <c r="W33" s="3" t="str">
        <f>IFERROR(VLOOKUP(B33,Returns!$B$2:$C$801,2),"No")</f>
        <v>Yes</v>
      </c>
    </row>
    <row r="34" spans="1:23" x14ac:dyDescent="0.2">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3" t="str" cm="1">
        <f t="array" ref="V34">_xlfn.IFS(Orders!M34=People!$B$2,People!$A$2,Orders!M34=People!$B$3,People!$A$3,Orders!M34=People!$B$4,People!$A$3,Orders!M34=People!$B$5,People!$A$5)</f>
        <v>Chuck Magee</v>
      </c>
      <c r="W34" s="3" t="str">
        <f>IFERROR(VLOOKUP(B34,Returns!$B$2:$C$801,2),"No")</f>
        <v>Yes</v>
      </c>
    </row>
    <row r="35" spans="1:23" x14ac:dyDescent="0.2">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3" t="str" cm="1">
        <f t="array" ref="V35">_xlfn.IFS(Orders!M35=People!$B$2,People!$A$2,Orders!M35=People!$B$3,People!$A$3,Orders!M35=People!$B$4,People!$A$3,Orders!M35=People!$B$5,People!$A$5)</f>
        <v>Chuck Magee</v>
      </c>
      <c r="W35" s="3" t="str">
        <f>IFERROR(VLOOKUP(B35,Returns!$B$2:$C$801,2),"No")</f>
        <v>Yes</v>
      </c>
    </row>
    <row r="36" spans="1:23" x14ac:dyDescent="0.2">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3" t="str" cm="1">
        <f t="array" ref="V36">_xlfn.IFS(Orders!M36=People!$B$2,People!$A$2,Orders!M36=People!$B$3,People!$A$3,Orders!M36=People!$B$4,People!$A$3,Orders!M36=People!$B$5,People!$A$5)</f>
        <v>Chuck Magee</v>
      </c>
      <c r="W36" s="3" t="str">
        <f>IFERROR(VLOOKUP(B36,Returns!$B$2:$C$801,2),"No")</f>
        <v>Yes</v>
      </c>
    </row>
    <row r="37" spans="1:23" x14ac:dyDescent="0.2">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3" t="str" cm="1">
        <f t="array" ref="V37">_xlfn.IFS(Orders!M37=People!$B$2,People!$A$2,Orders!M37=People!$B$3,People!$A$3,Orders!M37=People!$B$4,People!$A$3,Orders!M37=People!$B$5,People!$A$5)</f>
        <v>Chuck Magee</v>
      </c>
      <c r="W37" s="3" t="str">
        <f>IFERROR(VLOOKUP(B37,Returns!$B$2:$C$801,2),"No")</f>
        <v>Yes</v>
      </c>
    </row>
    <row r="38" spans="1:23" x14ac:dyDescent="0.2">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3" t="str" cm="1">
        <f t="array" ref="V38">_xlfn.IFS(Orders!M38=People!$B$2,People!$A$2,Orders!M38=People!$B$3,People!$A$3,Orders!M38=People!$B$4,People!$A$3,Orders!M38=People!$B$5,People!$A$5)</f>
        <v>Chuck Magee</v>
      </c>
      <c r="W38" s="3" t="str">
        <f>IFERROR(VLOOKUP(B38,Returns!$B$2:$C$801,2),"No")</f>
        <v>Yes</v>
      </c>
    </row>
    <row r="39" spans="1:23" x14ac:dyDescent="0.2">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3" t="str" cm="1">
        <f t="array" ref="V39">_xlfn.IFS(Orders!M39=People!$B$2,People!$A$2,Orders!M39=People!$B$3,People!$A$3,Orders!M39=People!$B$4,People!$A$3,Orders!M39=People!$B$5,People!$A$5)</f>
        <v>Chuck Magee</v>
      </c>
      <c r="W39" s="3" t="str">
        <f>IFERROR(VLOOKUP(B39,Returns!$B$2:$C$801,2),"No")</f>
        <v>Yes</v>
      </c>
    </row>
    <row r="40" spans="1:23" x14ac:dyDescent="0.2">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3" t="str" cm="1">
        <f t="array" ref="V40">_xlfn.IFS(Orders!M40=People!$B$2,People!$A$2,Orders!M40=People!$B$3,People!$A$3,Orders!M40=People!$B$4,People!$A$3,Orders!M40=People!$B$5,People!$A$5)</f>
        <v>Chuck Magee</v>
      </c>
      <c r="W40" s="3" t="str">
        <f>IFERROR(VLOOKUP(B40,Returns!$B$2:$C$801,2),"No")</f>
        <v>Yes</v>
      </c>
    </row>
    <row r="41" spans="1:23" x14ac:dyDescent="0.2">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3" t="str" cm="1">
        <f t="array" ref="V41">_xlfn.IFS(Orders!M41=People!$B$2,People!$A$2,Orders!M41=People!$B$3,People!$A$3,Orders!M41=People!$B$4,People!$A$3,Orders!M41=People!$B$5,People!$A$5)</f>
        <v>Chuck Magee</v>
      </c>
      <c r="W41" s="3" t="str">
        <f>IFERROR(VLOOKUP(B41,Returns!$B$2:$C$801,2),"No")</f>
        <v>Yes</v>
      </c>
    </row>
    <row r="42" spans="1:23" x14ac:dyDescent="0.2">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3" t="str" cm="1">
        <f t="array" ref="V42">_xlfn.IFS(Orders!M42=People!$B$2,People!$A$2,Orders!M42=People!$B$3,People!$A$3,Orders!M42=People!$B$4,People!$A$3,Orders!M42=People!$B$5,People!$A$5)</f>
        <v>Chuck Magee</v>
      </c>
      <c r="W42" s="3" t="str">
        <f>IFERROR(VLOOKUP(B42,Returns!$B$2:$C$801,2),"No")</f>
        <v>Yes</v>
      </c>
    </row>
    <row r="43" spans="1:23" x14ac:dyDescent="0.2">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3" t="str" cm="1">
        <f t="array" ref="V43">_xlfn.IFS(Orders!M43=People!$B$2,People!$A$2,Orders!M43=People!$B$3,People!$A$3,Orders!M43=People!$B$4,People!$A$3,Orders!M43=People!$B$5,People!$A$5)</f>
        <v>Chuck Magee</v>
      </c>
      <c r="W43" s="3" t="str">
        <f>IFERROR(VLOOKUP(B43,Returns!$B$2:$C$801,2),"No")</f>
        <v>Yes</v>
      </c>
    </row>
    <row r="44" spans="1:23" hidden="1" x14ac:dyDescent="0.2">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3" t="str" cm="1">
        <f t="array" ref="V44">_xlfn.IFS(Orders!M44=People!$B$2,People!$A$2,Orders!M44=People!$B$3,People!$A$3,Orders!M44=People!$B$4,People!$A$3,Orders!M44=People!$B$5,People!$A$5)</f>
        <v>Anna Andreadi</v>
      </c>
      <c r="W44" s="3" t="str">
        <f>IFERROR(VLOOKUP(B44,Returns!$B$2:$C$801,2),"No")</f>
        <v>Yes</v>
      </c>
    </row>
    <row r="45" spans="1:23" hidden="1" x14ac:dyDescent="0.2">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3" t="str" cm="1">
        <f t="array" ref="V45">_xlfn.IFS(Orders!M45=People!$B$2,People!$A$2,Orders!M45=People!$B$3,People!$A$3,Orders!M45=People!$B$4,People!$A$3,Orders!M45=People!$B$5,People!$A$5)</f>
        <v>Cassandra Brandow</v>
      </c>
      <c r="W45" s="3" t="str">
        <f>IFERROR(VLOOKUP(B45,Returns!$B$2:$C$801,2),"No")</f>
        <v>Yes</v>
      </c>
    </row>
    <row r="46" spans="1:23" x14ac:dyDescent="0.2">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3" t="str" cm="1">
        <f t="array" ref="V46">_xlfn.IFS(Orders!M46=People!$B$2,People!$A$2,Orders!M46=People!$B$3,People!$A$3,Orders!M46=People!$B$4,People!$A$3,Orders!M46=People!$B$5,People!$A$5)</f>
        <v>Chuck Magee</v>
      </c>
      <c r="W46" s="3" t="str">
        <f>IFERROR(VLOOKUP(B46,Returns!$B$2:$C$801,2),"No")</f>
        <v>Yes</v>
      </c>
    </row>
    <row r="47" spans="1:23" x14ac:dyDescent="0.2">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3" t="str" cm="1">
        <f t="array" ref="V47">_xlfn.IFS(Orders!M47=People!$B$2,People!$A$2,Orders!M47=People!$B$3,People!$A$3,Orders!M47=People!$B$4,People!$A$3,Orders!M47=People!$B$5,People!$A$5)</f>
        <v>Chuck Magee</v>
      </c>
      <c r="W47" s="3" t="str">
        <f>IFERROR(VLOOKUP(B47,Returns!$B$2:$C$801,2),"No")</f>
        <v>Yes</v>
      </c>
    </row>
    <row r="48" spans="1:23" x14ac:dyDescent="0.2">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3" t="str" cm="1">
        <f t="array" ref="V48">_xlfn.IFS(Orders!M48=People!$B$2,People!$A$2,Orders!M48=People!$B$3,People!$A$3,Orders!M48=People!$B$4,People!$A$3,Orders!M48=People!$B$5,People!$A$5)</f>
        <v>Chuck Magee</v>
      </c>
      <c r="W48" s="3" t="str">
        <f>IFERROR(VLOOKUP(B48,Returns!$B$2:$C$801,2),"No")</f>
        <v>Yes</v>
      </c>
    </row>
    <row r="49" spans="1:23" x14ac:dyDescent="0.2">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3" t="str" cm="1">
        <f t="array" ref="V49">_xlfn.IFS(Orders!M49=People!$B$2,People!$A$2,Orders!M49=People!$B$3,People!$A$3,Orders!M49=People!$B$4,People!$A$3,Orders!M49=People!$B$5,People!$A$5)</f>
        <v>Chuck Magee</v>
      </c>
      <c r="W49" s="3" t="str">
        <f>IFERROR(VLOOKUP(B49,Returns!$B$2:$C$801,2),"No")</f>
        <v>Yes</v>
      </c>
    </row>
    <row r="50" spans="1:23" x14ac:dyDescent="0.2">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3" t="str" cm="1">
        <f t="array" ref="V50">_xlfn.IFS(Orders!M50=People!$B$2,People!$A$2,Orders!M50=People!$B$3,People!$A$3,Orders!M50=People!$B$4,People!$A$3,Orders!M50=People!$B$5,People!$A$5)</f>
        <v>Chuck Magee</v>
      </c>
      <c r="W50" s="3" t="str">
        <f>IFERROR(VLOOKUP(B50,Returns!$B$2:$C$801,2),"No")</f>
        <v>Yes</v>
      </c>
    </row>
    <row r="51" spans="1:23" x14ac:dyDescent="0.2">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3" t="str" cm="1">
        <f t="array" ref="V51">_xlfn.IFS(Orders!M51=People!$B$2,People!$A$2,Orders!M51=People!$B$3,People!$A$3,Orders!M51=People!$B$4,People!$A$3,Orders!M51=People!$B$5,People!$A$5)</f>
        <v>Chuck Magee</v>
      </c>
      <c r="W51" s="3" t="str">
        <f>IFERROR(VLOOKUP(B51,Returns!$B$2:$C$801,2),"No")</f>
        <v>Yes</v>
      </c>
    </row>
    <row r="52" spans="1:23" x14ac:dyDescent="0.2">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3" t="str" cm="1">
        <f t="array" ref="V52">_xlfn.IFS(Orders!M52=People!$B$2,People!$A$2,Orders!M52=People!$B$3,People!$A$3,Orders!M52=People!$B$4,People!$A$3,Orders!M52=People!$B$5,People!$A$5)</f>
        <v>Chuck Magee</v>
      </c>
      <c r="W52" s="3" t="str">
        <f>IFERROR(VLOOKUP(B52,Returns!$B$2:$C$801,2),"No")</f>
        <v>Yes</v>
      </c>
    </row>
    <row r="53" spans="1:23" x14ac:dyDescent="0.2">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3" t="str" cm="1">
        <f t="array" ref="V53">_xlfn.IFS(Orders!M53=People!$B$2,People!$A$2,Orders!M53=People!$B$3,People!$A$3,Orders!M53=People!$B$4,People!$A$3,Orders!M53=People!$B$5,People!$A$5)</f>
        <v>Chuck Magee</v>
      </c>
      <c r="W53" s="3" t="str">
        <f>IFERROR(VLOOKUP(B53,Returns!$B$2:$C$801,2),"No")</f>
        <v>Yes</v>
      </c>
    </row>
    <row r="54" spans="1:23" x14ac:dyDescent="0.2">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3" t="str" cm="1">
        <f t="array" ref="V54">_xlfn.IFS(Orders!M54=People!$B$2,People!$A$2,Orders!M54=People!$B$3,People!$A$3,Orders!M54=People!$B$4,People!$A$3,Orders!M54=People!$B$5,People!$A$5)</f>
        <v>Chuck Magee</v>
      </c>
      <c r="W54" s="3" t="str">
        <f>IFERROR(VLOOKUP(B54,Returns!$B$2:$C$801,2),"No")</f>
        <v>Yes</v>
      </c>
    </row>
    <row r="55" spans="1:23" x14ac:dyDescent="0.2">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3" t="str" cm="1">
        <f t="array" ref="V55">_xlfn.IFS(Orders!M55=People!$B$2,People!$A$2,Orders!M55=People!$B$3,People!$A$3,Orders!M55=People!$B$4,People!$A$3,Orders!M55=People!$B$5,People!$A$5)</f>
        <v>Chuck Magee</v>
      </c>
      <c r="W55" s="3" t="str">
        <f>IFERROR(VLOOKUP(B55,Returns!$B$2:$C$801,2),"No")</f>
        <v>Yes</v>
      </c>
    </row>
    <row r="56" spans="1:23" x14ac:dyDescent="0.2">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3" t="str" cm="1">
        <f t="array" ref="V56">_xlfn.IFS(Orders!M56=People!$B$2,People!$A$2,Orders!M56=People!$B$3,People!$A$3,Orders!M56=People!$B$4,People!$A$3,Orders!M56=People!$B$5,People!$A$5)</f>
        <v>Chuck Magee</v>
      </c>
      <c r="W56" s="3" t="str">
        <f>IFERROR(VLOOKUP(B56,Returns!$B$2:$C$801,2),"No")</f>
        <v>Yes</v>
      </c>
    </row>
    <row r="57" spans="1:23" x14ac:dyDescent="0.2">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3" t="str" cm="1">
        <f t="array" ref="V57">_xlfn.IFS(Orders!M57=People!$B$2,People!$A$2,Orders!M57=People!$B$3,People!$A$3,Orders!M57=People!$B$4,People!$A$3,Orders!M57=People!$B$5,People!$A$5)</f>
        <v>Chuck Magee</v>
      </c>
      <c r="W57" s="3" t="str">
        <f>IFERROR(VLOOKUP(B57,Returns!$B$2:$C$801,2),"No")</f>
        <v>Yes</v>
      </c>
    </row>
    <row r="58" spans="1:23" x14ac:dyDescent="0.2">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3" t="str" cm="1">
        <f t="array" ref="V58">_xlfn.IFS(Orders!M58=People!$B$2,People!$A$2,Orders!M58=People!$B$3,People!$A$3,Orders!M58=People!$B$4,People!$A$3,Orders!M58=People!$B$5,People!$A$5)</f>
        <v>Chuck Magee</v>
      </c>
      <c r="W58" s="3" t="str">
        <f>IFERROR(VLOOKUP(B58,Returns!$B$2:$C$801,2),"No")</f>
        <v>Yes</v>
      </c>
    </row>
    <row r="59" spans="1:23" x14ac:dyDescent="0.2">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3" t="str" cm="1">
        <f t="array" ref="V59">_xlfn.IFS(Orders!M59=People!$B$2,People!$A$2,Orders!M59=People!$B$3,People!$A$3,Orders!M59=People!$B$4,People!$A$3,Orders!M59=People!$B$5,People!$A$5)</f>
        <v>Chuck Magee</v>
      </c>
      <c r="W59" s="3" t="str">
        <f>IFERROR(VLOOKUP(B59,Returns!$B$2:$C$801,2),"No")</f>
        <v>Yes</v>
      </c>
    </row>
    <row r="60" spans="1:23" x14ac:dyDescent="0.2">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3" t="str" cm="1">
        <f t="array" ref="V60">_xlfn.IFS(Orders!M60=People!$B$2,People!$A$2,Orders!M60=People!$B$3,People!$A$3,Orders!M60=People!$B$4,People!$A$3,Orders!M60=People!$B$5,People!$A$5)</f>
        <v>Chuck Magee</v>
      </c>
      <c r="W60" s="3" t="str">
        <f>IFERROR(VLOOKUP(B60,Returns!$B$2:$C$801,2),"No")</f>
        <v>Yes</v>
      </c>
    </row>
    <row r="61" spans="1:23" x14ac:dyDescent="0.2">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3" t="str" cm="1">
        <f t="array" ref="V61">_xlfn.IFS(Orders!M61=People!$B$2,People!$A$2,Orders!M61=People!$B$3,People!$A$3,Orders!M61=People!$B$4,People!$A$3,Orders!M61=People!$B$5,People!$A$5)</f>
        <v>Chuck Magee</v>
      </c>
      <c r="W61" s="3" t="str">
        <f>IFERROR(VLOOKUP(B61,Returns!$B$2:$C$801,2),"No")</f>
        <v>Yes</v>
      </c>
    </row>
    <row r="62" spans="1:23" x14ac:dyDescent="0.2">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3" t="str" cm="1">
        <f t="array" ref="V62">_xlfn.IFS(Orders!M62=People!$B$2,People!$A$2,Orders!M62=People!$B$3,People!$A$3,Orders!M62=People!$B$4,People!$A$3,Orders!M62=People!$B$5,People!$A$5)</f>
        <v>Chuck Magee</v>
      </c>
      <c r="W62" s="3" t="str">
        <f>IFERROR(VLOOKUP(B62,Returns!$B$2:$C$801,2),"No")</f>
        <v>Yes</v>
      </c>
    </row>
    <row r="63" spans="1:23" x14ac:dyDescent="0.2">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3" t="str" cm="1">
        <f t="array" ref="V63">_xlfn.IFS(Orders!M63=People!$B$2,People!$A$2,Orders!M63=People!$B$3,People!$A$3,Orders!M63=People!$B$4,People!$A$3,Orders!M63=People!$B$5,People!$A$5)</f>
        <v>Chuck Magee</v>
      </c>
      <c r="W63" s="3" t="str">
        <f>IFERROR(VLOOKUP(B63,Returns!$B$2:$C$801,2),"No")</f>
        <v>Yes</v>
      </c>
    </row>
    <row r="64" spans="1:23" hidden="1" x14ac:dyDescent="0.2">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3" t="str" cm="1">
        <f t="array" ref="V64">_xlfn.IFS(Orders!M64=People!$B$2,People!$A$2,Orders!M64=People!$B$3,People!$A$3,Orders!M64=People!$B$4,People!$A$3,Orders!M64=People!$B$5,People!$A$5)</f>
        <v>Anna Andreadi</v>
      </c>
      <c r="W64" s="3" t="str">
        <f>IFERROR(VLOOKUP(B64,Returns!$B$2:$C$801,2),"No")</f>
        <v>Yes</v>
      </c>
    </row>
    <row r="65" spans="1:23" hidden="1" x14ac:dyDescent="0.2">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3" t="str" cm="1">
        <f t="array" ref="V65">_xlfn.IFS(Orders!M65=People!$B$2,People!$A$2,Orders!M65=People!$B$3,People!$A$3,Orders!M65=People!$B$4,People!$A$3,Orders!M65=People!$B$5,People!$A$5)</f>
        <v>Anna Andreadi</v>
      </c>
      <c r="W65" s="3" t="str">
        <f>IFERROR(VLOOKUP(B65,Returns!$B$2:$C$801,2),"No")</f>
        <v>Yes</v>
      </c>
    </row>
    <row r="66" spans="1:23" hidden="1" x14ac:dyDescent="0.2">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3" t="str" cm="1">
        <f t="array" ref="V66">_xlfn.IFS(Orders!M66=People!$B$2,People!$A$2,Orders!M66=People!$B$3,People!$A$3,Orders!M66=People!$B$4,People!$A$3,Orders!M66=People!$B$5,People!$A$5)</f>
        <v>Anna Andreadi</v>
      </c>
      <c r="W66" s="3" t="str">
        <f>IFERROR(VLOOKUP(B66,Returns!$B$2:$C$801,2),"No")</f>
        <v>Yes</v>
      </c>
    </row>
    <row r="67" spans="1:23" hidden="1" x14ac:dyDescent="0.2">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3" t="str" cm="1">
        <f t="array" ref="V67">_xlfn.IFS(Orders!M67=People!$B$2,People!$A$2,Orders!M67=People!$B$3,People!$A$3,Orders!M67=People!$B$4,People!$A$3,Orders!M67=People!$B$5,People!$A$5)</f>
        <v>Anna Andreadi</v>
      </c>
      <c r="W67" s="3" t="str">
        <f>IFERROR(VLOOKUP(B67,Returns!$B$2:$C$801,2),"No")</f>
        <v>Yes</v>
      </c>
    </row>
    <row r="68" spans="1:23" x14ac:dyDescent="0.2">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3" t="str" cm="1">
        <f t="array" ref="V68">_xlfn.IFS(Orders!M68=People!$B$2,People!$A$2,Orders!M68=People!$B$3,People!$A$3,Orders!M68=People!$B$4,People!$A$3,Orders!M68=People!$B$5,People!$A$5)</f>
        <v>Chuck Magee</v>
      </c>
      <c r="W68" s="3" t="str">
        <f>IFERROR(VLOOKUP(B68,Returns!$B$2:$C$801,2),"No")</f>
        <v>Yes</v>
      </c>
    </row>
    <row r="69" spans="1:23" hidden="1" x14ac:dyDescent="0.2">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3" t="str" cm="1">
        <f t="array" ref="V69">_xlfn.IFS(Orders!M69=People!$B$2,People!$A$2,Orders!M69=People!$B$3,People!$A$3,Orders!M69=People!$B$4,People!$A$3,Orders!M69=People!$B$5,People!$A$5)</f>
        <v>Anna Andreadi</v>
      </c>
      <c r="W69" s="3" t="str">
        <f>IFERROR(VLOOKUP(B69,Returns!$B$2:$C$801,2),"No")</f>
        <v>Yes</v>
      </c>
    </row>
    <row r="70" spans="1:23" hidden="1" x14ac:dyDescent="0.2">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3" t="str" cm="1">
        <f t="array" ref="V70">_xlfn.IFS(Orders!M70=People!$B$2,People!$A$2,Orders!M70=People!$B$3,People!$A$3,Orders!M70=People!$B$4,People!$A$3,Orders!M70=People!$B$5,People!$A$5)</f>
        <v>Anna Andreadi</v>
      </c>
      <c r="W70" s="3" t="str">
        <f>IFERROR(VLOOKUP(B70,Returns!$B$2:$C$801,2),"No")</f>
        <v>Yes</v>
      </c>
    </row>
    <row r="71" spans="1:23" hidden="1" x14ac:dyDescent="0.2">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3" t="str" cm="1">
        <f t="array" ref="V71">_xlfn.IFS(Orders!M71=People!$B$2,People!$A$2,Orders!M71=People!$B$3,People!$A$3,Orders!M71=People!$B$4,People!$A$3,Orders!M71=People!$B$5,People!$A$5)</f>
        <v>Cassandra Brandow</v>
      </c>
      <c r="W71" s="3" t="str">
        <f>IFERROR(VLOOKUP(B71,Returns!$B$2:$C$801,2),"No")</f>
        <v>Yes</v>
      </c>
    </row>
    <row r="72" spans="1:23" x14ac:dyDescent="0.2">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3" t="str" cm="1">
        <f t="array" ref="V72">_xlfn.IFS(Orders!M72=People!$B$2,People!$A$2,Orders!M72=People!$B$3,People!$A$3,Orders!M72=People!$B$4,People!$A$3,Orders!M72=People!$B$5,People!$A$5)</f>
        <v>Chuck Magee</v>
      </c>
      <c r="W72" s="3" t="str">
        <f>IFERROR(VLOOKUP(B72,Returns!$B$2:$C$801,2),"No")</f>
        <v>Yes</v>
      </c>
    </row>
    <row r="73" spans="1:23" x14ac:dyDescent="0.2">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3" t="str" cm="1">
        <f t="array" ref="V73">_xlfn.IFS(Orders!M73=People!$B$2,People!$A$2,Orders!M73=People!$B$3,People!$A$3,Orders!M73=People!$B$4,People!$A$3,Orders!M73=People!$B$5,People!$A$5)</f>
        <v>Chuck Magee</v>
      </c>
      <c r="W73" s="3" t="str">
        <f>IFERROR(VLOOKUP(B73,Returns!$B$2:$C$801,2),"No")</f>
        <v>Yes</v>
      </c>
    </row>
    <row r="74" spans="1:23" hidden="1" x14ac:dyDescent="0.2">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3" t="str" cm="1">
        <f t="array" ref="V74">_xlfn.IFS(Orders!M74=People!$B$2,People!$A$2,Orders!M74=People!$B$3,People!$A$3,Orders!M74=People!$B$4,People!$A$3,Orders!M74=People!$B$5,People!$A$5)</f>
        <v>Cassandra Brandow</v>
      </c>
      <c r="W74" s="3" t="str">
        <f>IFERROR(VLOOKUP(B74,Returns!$B$2:$C$801,2),"No")</f>
        <v>Yes</v>
      </c>
    </row>
    <row r="75" spans="1:23" hidden="1" x14ac:dyDescent="0.2">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3" t="str" cm="1">
        <f t="array" ref="V75">_xlfn.IFS(Orders!M75=People!$B$2,People!$A$2,Orders!M75=People!$B$3,People!$A$3,Orders!M75=People!$B$4,People!$A$3,Orders!M75=People!$B$5,People!$A$5)</f>
        <v>Cassandra Brandow</v>
      </c>
      <c r="W75" s="3" t="str">
        <f>IFERROR(VLOOKUP(B75,Returns!$B$2:$C$801,2),"No")</f>
        <v>Yes</v>
      </c>
    </row>
    <row r="76" spans="1:23" hidden="1" x14ac:dyDescent="0.2">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3" t="str" cm="1">
        <f t="array" ref="V76">_xlfn.IFS(Orders!M76=People!$B$2,People!$A$2,Orders!M76=People!$B$3,People!$A$3,Orders!M76=People!$B$4,People!$A$3,Orders!M76=People!$B$5,People!$A$5)</f>
        <v>Cassandra Brandow</v>
      </c>
      <c r="W76" s="3" t="str">
        <f>IFERROR(VLOOKUP(B76,Returns!$B$2:$C$801,2),"No")</f>
        <v>Yes</v>
      </c>
    </row>
    <row r="77" spans="1:23" x14ac:dyDescent="0.2">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3" t="str" cm="1">
        <f t="array" ref="V77">_xlfn.IFS(Orders!M77=People!$B$2,People!$A$2,Orders!M77=People!$B$3,People!$A$3,Orders!M77=People!$B$4,People!$A$3,Orders!M77=People!$B$5,People!$A$5)</f>
        <v>Chuck Magee</v>
      </c>
      <c r="W77" s="3" t="str">
        <f>IFERROR(VLOOKUP(B77,Returns!$B$2:$C$801,2),"No")</f>
        <v>Yes</v>
      </c>
    </row>
    <row r="78" spans="1:23" x14ac:dyDescent="0.2">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3" t="str" cm="1">
        <f t="array" ref="V78">_xlfn.IFS(Orders!M78=People!$B$2,People!$A$2,Orders!M78=People!$B$3,People!$A$3,Orders!M78=People!$B$4,People!$A$3,Orders!M78=People!$B$5,People!$A$5)</f>
        <v>Chuck Magee</v>
      </c>
      <c r="W78" s="3" t="str">
        <f>IFERROR(VLOOKUP(B78,Returns!$B$2:$C$801,2),"No")</f>
        <v>Yes</v>
      </c>
    </row>
    <row r="79" spans="1:23" x14ac:dyDescent="0.2">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3" t="str" cm="1">
        <f t="array" ref="V79">_xlfn.IFS(Orders!M79=People!$B$2,People!$A$2,Orders!M79=People!$B$3,People!$A$3,Orders!M79=People!$B$4,People!$A$3,Orders!M79=People!$B$5,People!$A$5)</f>
        <v>Chuck Magee</v>
      </c>
      <c r="W79" s="3" t="str">
        <f>IFERROR(VLOOKUP(B79,Returns!$B$2:$C$801,2),"No")</f>
        <v>Yes</v>
      </c>
    </row>
    <row r="80" spans="1:23" x14ac:dyDescent="0.2">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3" t="str" cm="1">
        <f t="array" ref="V80">_xlfn.IFS(Orders!M80=People!$B$2,People!$A$2,Orders!M80=People!$B$3,People!$A$3,Orders!M80=People!$B$4,People!$A$3,Orders!M80=People!$B$5,People!$A$5)</f>
        <v>Chuck Magee</v>
      </c>
      <c r="W80" s="3" t="str">
        <f>IFERROR(VLOOKUP(B80,Returns!$B$2:$C$801,2),"No")</f>
        <v>Yes</v>
      </c>
    </row>
    <row r="81" spans="1:23" hidden="1" x14ac:dyDescent="0.2">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3" t="str" cm="1">
        <f t="array" ref="V81">_xlfn.IFS(Orders!M81=People!$B$2,People!$A$2,Orders!M81=People!$B$3,People!$A$3,Orders!M81=People!$B$4,People!$A$3,Orders!M81=People!$B$5,People!$A$5)</f>
        <v>Cassandra Brandow</v>
      </c>
      <c r="W81" s="3" t="str">
        <f>IFERROR(VLOOKUP(B81,Returns!$B$2:$C$801,2),"No")</f>
        <v>Yes</v>
      </c>
    </row>
    <row r="82" spans="1:23" hidden="1" x14ac:dyDescent="0.2">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3" t="str" cm="1">
        <f t="array" ref="V82">_xlfn.IFS(Orders!M82=People!$B$2,People!$A$2,Orders!M82=People!$B$3,People!$A$3,Orders!M82=People!$B$4,People!$A$3,Orders!M82=People!$B$5,People!$A$5)</f>
        <v>Cassandra Brandow</v>
      </c>
      <c r="W82" s="3" t="str">
        <f>IFERROR(VLOOKUP(B82,Returns!$B$2:$C$801,2),"No")</f>
        <v>Yes</v>
      </c>
    </row>
    <row r="83" spans="1:23" hidden="1" x14ac:dyDescent="0.2">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3" t="str" cm="1">
        <f t="array" ref="V83">_xlfn.IFS(Orders!M83=People!$B$2,People!$A$2,Orders!M83=People!$B$3,People!$A$3,Orders!M83=People!$B$4,People!$A$3,Orders!M83=People!$B$5,People!$A$5)</f>
        <v>Anna Andreadi</v>
      </c>
      <c r="W83" s="3" t="str">
        <f>IFERROR(VLOOKUP(B83,Returns!$B$2:$C$801,2),"No")</f>
        <v>Yes</v>
      </c>
    </row>
    <row r="84" spans="1:23" hidden="1" x14ac:dyDescent="0.2">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3" t="str" cm="1">
        <f t="array" ref="V84">_xlfn.IFS(Orders!M84=People!$B$2,People!$A$2,Orders!M84=People!$B$3,People!$A$3,Orders!M84=People!$B$4,People!$A$3,Orders!M84=People!$B$5,People!$A$5)</f>
        <v>Anna Andreadi</v>
      </c>
      <c r="W84" s="3" t="str">
        <f>IFERROR(VLOOKUP(B84,Returns!$B$2:$C$801,2),"No")</f>
        <v>Yes</v>
      </c>
    </row>
    <row r="85" spans="1:23" hidden="1" x14ac:dyDescent="0.2">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3" t="str" cm="1">
        <f t="array" ref="V85">_xlfn.IFS(Orders!M85=People!$B$2,People!$A$2,Orders!M85=People!$B$3,People!$A$3,Orders!M85=People!$B$4,People!$A$3,Orders!M85=People!$B$5,People!$A$5)</f>
        <v>Cassandra Brandow</v>
      </c>
      <c r="W85" s="3" t="str">
        <f>IFERROR(VLOOKUP(B85,Returns!$B$2:$C$801,2),"No")</f>
        <v>Yes</v>
      </c>
    </row>
    <row r="86" spans="1:23" x14ac:dyDescent="0.2">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3" t="str" cm="1">
        <f t="array" ref="V86">_xlfn.IFS(Orders!M86=People!$B$2,People!$A$2,Orders!M86=People!$B$3,People!$A$3,Orders!M86=People!$B$4,People!$A$3,Orders!M86=People!$B$5,People!$A$5)</f>
        <v>Chuck Magee</v>
      </c>
      <c r="W86" s="3" t="str">
        <f>IFERROR(VLOOKUP(B86,Returns!$B$2:$C$801,2),"No")</f>
        <v>Yes</v>
      </c>
    </row>
    <row r="87" spans="1:23" hidden="1" x14ac:dyDescent="0.2">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3" t="str" cm="1">
        <f t="array" ref="V87">_xlfn.IFS(Orders!M87=People!$B$2,People!$A$2,Orders!M87=People!$B$3,People!$A$3,Orders!M87=People!$B$4,People!$A$3,Orders!M87=People!$B$5,People!$A$5)</f>
        <v>Cassandra Brandow</v>
      </c>
      <c r="W87" s="3" t="str">
        <f>IFERROR(VLOOKUP(B87,Returns!$B$2:$C$801,2),"No")</f>
        <v>Yes</v>
      </c>
    </row>
    <row r="88" spans="1:23" x14ac:dyDescent="0.2">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3" t="str" cm="1">
        <f t="array" ref="V88">_xlfn.IFS(Orders!M88=People!$B$2,People!$A$2,Orders!M88=People!$B$3,People!$A$3,Orders!M88=People!$B$4,People!$A$3,Orders!M88=People!$B$5,People!$A$5)</f>
        <v>Chuck Magee</v>
      </c>
      <c r="W88" s="3" t="str">
        <f>IFERROR(VLOOKUP(B88,Returns!$B$2:$C$801,2),"No")</f>
        <v>Yes</v>
      </c>
    </row>
    <row r="89" spans="1:23" x14ac:dyDescent="0.2">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3" t="str" cm="1">
        <f t="array" ref="V89">_xlfn.IFS(Orders!M89=People!$B$2,People!$A$2,Orders!M89=People!$B$3,People!$A$3,Orders!M89=People!$B$4,People!$A$3,Orders!M89=People!$B$5,People!$A$5)</f>
        <v>Chuck Magee</v>
      </c>
      <c r="W89" s="3" t="str">
        <f>IFERROR(VLOOKUP(B89,Returns!$B$2:$C$801,2),"No")</f>
        <v>Yes</v>
      </c>
    </row>
    <row r="90" spans="1:23" x14ac:dyDescent="0.2">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3" t="str" cm="1">
        <f t="array" ref="V90">_xlfn.IFS(Orders!M90=People!$B$2,People!$A$2,Orders!M90=People!$B$3,People!$A$3,Orders!M90=People!$B$4,People!$A$3,Orders!M90=People!$B$5,People!$A$5)</f>
        <v>Chuck Magee</v>
      </c>
      <c r="W90" s="3" t="str">
        <f>IFERROR(VLOOKUP(B90,Returns!$B$2:$C$801,2),"No")</f>
        <v>Yes</v>
      </c>
    </row>
    <row r="91" spans="1:23" hidden="1" x14ac:dyDescent="0.2">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3" t="str" cm="1">
        <f t="array" ref="V91">_xlfn.IFS(Orders!M91=People!$B$2,People!$A$2,Orders!M91=People!$B$3,People!$A$3,Orders!M91=People!$B$4,People!$A$3,Orders!M91=People!$B$5,People!$A$5)</f>
        <v>Anna Andreadi</v>
      </c>
      <c r="W91" s="3" t="str">
        <f>IFERROR(VLOOKUP(B91,Returns!$B$2:$C$801,2),"No")</f>
        <v>Yes</v>
      </c>
    </row>
    <row r="92" spans="1:23" hidden="1" x14ac:dyDescent="0.2">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3" t="str" cm="1">
        <f t="array" ref="V92">_xlfn.IFS(Orders!M92=People!$B$2,People!$A$2,Orders!M92=People!$B$3,People!$A$3,Orders!M92=People!$B$4,People!$A$3,Orders!M92=People!$B$5,People!$A$5)</f>
        <v>Anna Andreadi</v>
      </c>
      <c r="W92" s="3" t="str">
        <f>IFERROR(VLOOKUP(B92,Returns!$B$2:$C$801,2),"No")</f>
        <v>Yes</v>
      </c>
    </row>
    <row r="93" spans="1:23" hidden="1" x14ac:dyDescent="0.2">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3" t="str" cm="1">
        <f t="array" ref="V93">_xlfn.IFS(Orders!M93=People!$B$2,People!$A$2,Orders!M93=People!$B$3,People!$A$3,Orders!M93=People!$B$4,People!$A$3,Orders!M93=People!$B$5,People!$A$5)</f>
        <v>Anna Andreadi</v>
      </c>
      <c r="W93" s="3" t="str">
        <f>IFERROR(VLOOKUP(B93,Returns!$B$2:$C$801,2),"No")</f>
        <v>Yes</v>
      </c>
    </row>
    <row r="94" spans="1:23" x14ac:dyDescent="0.2">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3" t="str" cm="1">
        <f t="array" ref="V94">_xlfn.IFS(Orders!M94=People!$B$2,People!$A$2,Orders!M94=People!$B$3,People!$A$3,Orders!M94=People!$B$4,People!$A$3,Orders!M94=People!$B$5,People!$A$5)</f>
        <v>Chuck Magee</v>
      </c>
      <c r="W94" s="3" t="str">
        <f>IFERROR(VLOOKUP(B94,Returns!$B$2:$C$801,2),"No")</f>
        <v>Yes</v>
      </c>
    </row>
    <row r="95" spans="1:23" x14ac:dyDescent="0.2">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3" t="str" cm="1">
        <f t="array" ref="V95">_xlfn.IFS(Orders!M95=People!$B$2,People!$A$2,Orders!M95=People!$B$3,People!$A$3,Orders!M95=People!$B$4,People!$A$3,Orders!M95=People!$B$5,People!$A$5)</f>
        <v>Chuck Magee</v>
      </c>
      <c r="W95" s="3" t="str">
        <f>IFERROR(VLOOKUP(B95,Returns!$B$2:$C$801,2),"No")</f>
        <v>Yes</v>
      </c>
    </row>
    <row r="96" spans="1:23" x14ac:dyDescent="0.2">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3" t="str" cm="1">
        <f t="array" ref="V96">_xlfn.IFS(Orders!M96=People!$B$2,People!$A$2,Orders!M96=People!$B$3,People!$A$3,Orders!M96=People!$B$4,People!$A$3,Orders!M96=People!$B$5,People!$A$5)</f>
        <v>Chuck Magee</v>
      </c>
      <c r="W96" s="3" t="str">
        <f>IFERROR(VLOOKUP(B96,Returns!$B$2:$C$801,2),"No")</f>
        <v>Yes</v>
      </c>
    </row>
    <row r="97" spans="1:23" hidden="1" x14ac:dyDescent="0.2">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3" t="str" cm="1">
        <f t="array" ref="V97">_xlfn.IFS(Orders!M97=People!$B$2,People!$A$2,Orders!M97=People!$B$3,People!$A$3,Orders!M97=People!$B$4,People!$A$3,Orders!M97=People!$B$5,People!$A$5)</f>
        <v>Anna Andreadi</v>
      </c>
      <c r="W97" s="3" t="str">
        <f>IFERROR(VLOOKUP(B97,Returns!$B$2:$C$801,2),"No")</f>
        <v>Yes</v>
      </c>
    </row>
    <row r="98" spans="1:23" x14ac:dyDescent="0.2">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3" t="str" cm="1">
        <f t="array" ref="V98">_xlfn.IFS(Orders!M98=People!$B$2,People!$A$2,Orders!M98=People!$B$3,People!$A$3,Orders!M98=People!$B$4,People!$A$3,Orders!M98=People!$B$5,People!$A$5)</f>
        <v>Chuck Magee</v>
      </c>
      <c r="W98" s="3" t="str">
        <f>IFERROR(VLOOKUP(B98,Returns!$B$2:$C$801,2),"No")</f>
        <v>Yes</v>
      </c>
    </row>
    <row r="99" spans="1:23" hidden="1" x14ac:dyDescent="0.2">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3" t="str" cm="1">
        <f t="array" ref="V99">_xlfn.IFS(Orders!M99=People!$B$2,People!$A$2,Orders!M99=People!$B$3,People!$A$3,Orders!M99=People!$B$4,People!$A$3,Orders!M99=People!$B$5,People!$A$5)</f>
        <v>Anna Andreadi</v>
      </c>
      <c r="W99" s="3" t="str">
        <f>IFERROR(VLOOKUP(B99,Returns!$B$2:$C$801,2),"No")</f>
        <v>Yes</v>
      </c>
    </row>
    <row r="100" spans="1:23" x14ac:dyDescent="0.2">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3" t="str" cm="1">
        <f t="array" ref="V100">_xlfn.IFS(Orders!M100=People!$B$2,People!$A$2,Orders!M100=People!$B$3,People!$A$3,Orders!M100=People!$B$4,People!$A$3,Orders!M100=People!$B$5,People!$A$5)</f>
        <v>Chuck Magee</v>
      </c>
      <c r="W100" s="3" t="str">
        <f>IFERROR(VLOOKUP(B100,Returns!$B$2:$C$801,2),"No")</f>
        <v>Yes</v>
      </c>
    </row>
    <row r="101" spans="1:23" x14ac:dyDescent="0.2">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3" t="str" cm="1">
        <f t="array" ref="V101">_xlfn.IFS(Orders!M101=People!$B$2,People!$A$2,Orders!M101=People!$B$3,People!$A$3,Orders!M101=People!$B$4,People!$A$3,Orders!M101=People!$B$5,People!$A$5)</f>
        <v>Chuck Magee</v>
      </c>
      <c r="W101" s="3" t="str">
        <f>IFERROR(VLOOKUP(B101,Returns!$B$2:$C$801,2),"No")</f>
        <v>Yes</v>
      </c>
    </row>
    <row r="102" spans="1:23" x14ac:dyDescent="0.2">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3" t="str" cm="1">
        <f t="array" ref="V102">_xlfn.IFS(Orders!M102=People!$B$2,People!$A$2,Orders!M102=People!$B$3,People!$A$3,Orders!M102=People!$B$4,People!$A$3,Orders!M102=People!$B$5,People!$A$5)</f>
        <v>Chuck Magee</v>
      </c>
      <c r="W102" s="3" t="str">
        <f>IFERROR(VLOOKUP(B102,Returns!$B$2:$C$801,2),"No")</f>
        <v>Yes</v>
      </c>
    </row>
    <row r="103" spans="1:23" x14ac:dyDescent="0.2">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3" t="str" cm="1">
        <f t="array" ref="V103">_xlfn.IFS(Orders!M103=People!$B$2,People!$A$2,Orders!M103=People!$B$3,People!$A$3,Orders!M103=People!$B$4,People!$A$3,Orders!M103=People!$B$5,People!$A$5)</f>
        <v>Chuck Magee</v>
      </c>
      <c r="W103" s="3" t="str">
        <f>IFERROR(VLOOKUP(B103,Returns!$B$2:$C$801,2),"No")</f>
        <v>Yes</v>
      </c>
    </row>
    <row r="104" spans="1:23" x14ac:dyDescent="0.2">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3" t="str" cm="1">
        <f t="array" ref="V104">_xlfn.IFS(Orders!M104=People!$B$2,People!$A$2,Orders!M104=People!$B$3,People!$A$3,Orders!M104=People!$B$4,People!$A$3,Orders!M104=People!$B$5,People!$A$5)</f>
        <v>Chuck Magee</v>
      </c>
      <c r="W104" s="3" t="str">
        <f>IFERROR(VLOOKUP(B104,Returns!$B$2:$C$801,2),"No")</f>
        <v>Yes</v>
      </c>
    </row>
    <row r="105" spans="1:23" hidden="1" x14ac:dyDescent="0.2">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3" t="str" cm="1">
        <f t="array" ref="V105">_xlfn.IFS(Orders!M105=People!$B$2,People!$A$2,Orders!M105=People!$B$3,People!$A$3,Orders!M105=People!$B$4,People!$A$3,Orders!M105=People!$B$5,People!$A$5)</f>
        <v>Anna Andreadi</v>
      </c>
      <c r="W105" s="3" t="str">
        <f>IFERROR(VLOOKUP(B105,Returns!$B$2:$C$801,2),"No")</f>
        <v>Yes</v>
      </c>
    </row>
    <row r="106" spans="1:23" hidden="1" x14ac:dyDescent="0.2">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3" t="str" cm="1">
        <f t="array" ref="V106">_xlfn.IFS(Orders!M106=People!$B$2,People!$A$2,Orders!M106=People!$B$3,People!$A$3,Orders!M106=People!$B$4,People!$A$3,Orders!M106=People!$B$5,People!$A$5)</f>
        <v>Anna Andreadi</v>
      </c>
      <c r="W106" s="3" t="str">
        <f>IFERROR(VLOOKUP(B106,Returns!$B$2:$C$801,2),"No")</f>
        <v>Yes</v>
      </c>
    </row>
    <row r="107" spans="1:23" hidden="1" x14ac:dyDescent="0.2">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3" t="str" cm="1">
        <f t="array" ref="V107">_xlfn.IFS(Orders!M107=People!$B$2,People!$A$2,Orders!M107=People!$B$3,People!$A$3,Orders!M107=People!$B$4,People!$A$3,Orders!M107=People!$B$5,People!$A$5)</f>
        <v>Anna Andreadi</v>
      </c>
      <c r="W107" s="3" t="str">
        <f>IFERROR(VLOOKUP(B107,Returns!$B$2:$C$801,2),"No")</f>
        <v>Yes</v>
      </c>
    </row>
    <row r="108" spans="1:23" hidden="1" x14ac:dyDescent="0.2">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3" t="str" cm="1">
        <f t="array" ref="V108">_xlfn.IFS(Orders!M108=People!$B$2,People!$A$2,Orders!M108=People!$B$3,People!$A$3,Orders!M108=People!$B$4,People!$A$3,Orders!M108=People!$B$5,People!$A$5)</f>
        <v>Cassandra Brandow</v>
      </c>
      <c r="W108" s="3" t="str">
        <f>IFERROR(VLOOKUP(B108,Returns!$B$2:$C$801,2),"No")</f>
        <v>Yes</v>
      </c>
    </row>
    <row r="109" spans="1:23" hidden="1" x14ac:dyDescent="0.2">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3" t="str" cm="1">
        <f t="array" ref="V109">_xlfn.IFS(Orders!M109=People!$B$2,People!$A$2,Orders!M109=People!$B$3,People!$A$3,Orders!M109=People!$B$4,People!$A$3,Orders!M109=People!$B$5,People!$A$5)</f>
        <v>Cassandra Brandow</v>
      </c>
      <c r="W109" s="3" t="str">
        <f>IFERROR(VLOOKUP(B109,Returns!$B$2:$C$801,2),"No")</f>
        <v>Yes</v>
      </c>
    </row>
    <row r="110" spans="1:23" hidden="1" x14ac:dyDescent="0.2">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3" t="str" cm="1">
        <f t="array" ref="V110">_xlfn.IFS(Orders!M110=People!$B$2,People!$A$2,Orders!M110=People!$B$3,People!$A$3,Orders!M110=People!$B$4,People!$A$3,Orders!M110=People!$B$5,People!$A$5)</f>
        <v>Cassandra Brandow</v>
      </c>
      <c r="W110" s="3" t="str">
        <f>IFERROR(VLOOKUP(B110,Returns!$B$2:$C$801,2),"No")</f>
        <v>Yes</v>
      </c>
    </row>
    <row r="111" spans="1:23" x14ac:dyDescent="0.2">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3" t="str" cm="1">
        <f t="array" ref="V111">_xlfn.IFS(Orders!M111=People!$B$2,People!$A$2,Orders!M111=People!$B$3,People!$A$3,Orders!M111=People!$B$4,People!$A$3,Orders!M111=People!$B$5,People!$A$5)</f>
        <v>Chuck Magee</v>
      </c>
      <c r="W111" s="3" t="str">
        <f>IFERROR(VLOOKUP(B111,Returns!$B$2:$C$801,2),"No")</f>
        <v>Yes</v>
      </c>
    </row>
    <row r="112" spans="1:23" x14ac:dyDescent="0.2">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3" t="str" cm="1">
        <f t="array" ref="V112">_xlfn.IFS(Orders!M112=People!$B$2,People!$A$2,Orders!M112=People!$B$3,People!$A$3,Orders!M112=People!$B$4,People!$A$3,Orders!M112=People!$B$5,People!$A$5)</f>
        <v>Chuck Magee</v>
      </c>
      <c r="W112" s="3" t="str">
        <f>IFERROR(VLOOKUP(B112,Returns!$B$2:$C$801,2),"No")</f>
        <v>Yes</v>
      </c>
    </row>
    <row r="113" spans="1:23" x14ac:dyDescent="0.2">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3" t="str" cm="1">
        <f t="array" ref="V113">_xlfn.IFS(Orders!M113=People!$B$2,People!$A$2,Orders!M113=People!$B$3,People!$A$3,Orders!M113=People!$B$4,People!$A$3,Orders!M113=People!$B$5,People!$A$5)</f>
        <v>Chuck Magee</v>
      </c>
      <c r="W113" s="3" t="str">
        <f>IFERROR(VLOOKUP(B113,Returns!$B$2:$C$801,2),"No")</f>
        <v>Yes</v>
      </c>
    </row>
    <row r="114" spans="1:23" x14ac:dyDescent="0.2">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3" t="str" cm="1">
        <f t="array" ref="V114">_xlfn.IFS(Orders!M114=People!$B$2,People!$A$2,Orders!M114=People!$B$3,People!$A$3,Orders!M114=People!$B$4,People!$A$3,Orders!M114=People!$B$5,People!$A$5)</f>
        <v>Chuck Magee</v>
      </c>
      <c r="W114" s="3" t="str">
        <f>IFERROR(VLOOKUP(B114,Returns!$B$2:$C$801,2),"No")</f>
        <v>Yes</v>
      </c>
    </row>
    <row r="115" spans="1:23" x14ac:dyDescent="0.2">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3" t="str" cm="1">
        <f t="array" ref="V115">_xlfn.IFS(Orders!M115=People!$B$2,People!$A$2,Orders!M115=People!$B$3,People!$A$3,Orders!M115=People!$B$4,People!$A$3,Orders!M115=People!$B$5,People!$A$5)</f>
        <v>Chuck Magee</v>
      </c>
      <c r="W115" s="3" t="str">
        <f>IFERROR(VLOOKUP(B115,Returns!$B$2:$C$801,2),"No")</f>
        <v>Yes</v>
      </c>
    </row>
    <row r="116" spans="1:23" x14ac:dyDescent="0.2">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3" t="str" cm="1">
        <f t="array" ref="V116">_xlfn.IFS(Orders!M116=People!$B$2,People!$A$2,Orders!M116=People!$B$3,People!$A$3,Orders!M116=People!$B$4,People!$A$3,Orders!M116=People!$B$5,People!$A$5)</f>
        <v>Chuck Magee</v>
      </c>
      <c r="W116" s="3" t="str">
        <f>IFERROR(VLOOKUP(B116,Returns!$B$2:$C$801,2),"No")</f>
        <v>Yes</v>
      </c>
    </row>
    <row r="117" spans="1:23" x14ac:dyDescent="0.2">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3" t="str" cm="1">
        <f t="array" ref="V117">_xlfn.IFS(Orders!M117=People!$B$2,People!$A$2,Orders!M117=People!$B$3,People!$A$3,Orders!M117=People!$B$4,People!$A$3,Orders!M117=People!$B$5,People!$A$5)</f>
        <v>Chuck Magee</v>
      </c>
      <c r="W117" s="3" t="str">
        <f>IFERROR(VLOOKUP(B117,Returns!$B$2:$C$801,2),"No")</f>
        <v>Yes</v>
      </c>
    </row>
    <row r="118" spans="1:23" x14ac:dyDescent="0.2">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3" t="str" cm="1">
        <f t="array" ref="V118">_xlfn.IFS(Orders!M118=People!$B$2,People!$A$2,Orders!M118=People!$B$3,People!$A$3,Orders!M118=People!$B$4,People!$A$3,Orders!M118=People!$B$5,People!$A$5)</f>
        <v>Chuck Magee</v>
      </c>
      <c r="W118" s="3" t="str">
        <f>IFERROR(VLOOKUP(B118,Returns!$B$2:$C$801,2),"No")</f>
        <v>Yes</v>
      </c>
    </row>
    <row r="119" spans="1:23" hidden="1" x14ac:dyDescent="0.2">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3" t="str" cm="1">
        <f t="array" ref="V119">_xlfn.IFS(Orders!M119=People!$B$2,People!$A$2,Orders!M119=People!$B$3,People!$A$3,Orders!M119=People!$B$4,People!$A$3,Orders!M119=People!$B$5,People!$A$5)</f>
        <v>Anna Andreadi</v>
      </c>
      <c r="W119" s="3" t="str">
        <f>IFERROR(VLOOKUP(B119,Returns!$B$2:$C$801,2),"No")</f>
        <v>Yes</v>
      </c>
    </row>
    <row r="120" spans="1:23" hidden="1" x14ac:dyDescent="0.2">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3" t="str" cm="1">
        <f t="array" ref="V120">_xlfn.IFS(Orders!M120=People!$B$2,People!$A$2,Orders!M120=People!$B$3,People!$A$3,Orders!M120=People!$B$4,People!$A$3,Orders!M120=People!$B$5,People!$A$5)</f>
        <v>Cassandra Brandow</v>
      </c>
      <c r="W120" s="3" t="str">
        <f>IFERROR(VLOOKUP(B120,Returns!$B$2:$C$801,2),"No")</f>
        <v>Yes</v>
      </c>
    </row>
    <row r="121" spans="1:23" x14ac:dyDescent="0.2">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3" t="str" cm="1">
        <f t="array" ref="V121">_xlfn.IFS(Orders!M121=People!$B$2,People!$A$2,Orders!M121=People!$B$3,People!$A$3,Orders!M121=People!$B$4,People!$A$3,Orders!M121=People!$B$5,People!$A$5)</f>
        <v>Chuck Magee</v>
      </c>
      <c r="W121" s="3" t="str">
        <f>IFERROR(VLOOKUP(B121,Returns!$B$2:$C$801,2),"No")</f>
        <v>Yes</v>
      </c>
    </row>
    <row r="122" spans="1:23" x14ac:dyDescent="0.2">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3" t="str" cm="1">
        <f t="array" ref="V122">_xlfn.IFS(Orders!M122=People!$B$2,People!$A$2,Orders!M122=People!$B$3,People!$A$3,Orders!M122=People!$B$4,People!$A$3,Orders!M122=People!$B$5,People!$A$5)</f>
        <v>Chuck Magee</v>
      </c>
      <c r="W122" s="3" t="str">
        <f>IFERROR(VLOOKUP(B122,Returns!$B$2:$C$801,2),"No")</f>
        <v>Yes</v>
      </c>
    </row>
    <row r="123" spans="1:23" x14ac:dyDescent="0.2">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3" t="str" cm="1">
        <f t="array" ref="V123">_xlfn.IFS(Orders!M123=People!$B$2,People!$A$2,Orders!M123=People!$B$3,People!$A$3,Orders!M123=People!$B$4,People!$A$3,Orders!M123=People!$B$5,People!$A$5)</f>
        <v>Chuck Magee</v>
      </c>
      <c r="W123" s="3" t="str">
        <f>IFERROR(VLOOKUP(B123,Returns!$B$2:$C$801,2),"No")</f>
        <v>Yes</v>
      </c>
    </row>
    <row r="124" spans="1:23" x14ac:dyDescent="0.2">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3" t="str" cm="1">
        <f t="array" ref="V124">_xlfn.IFS(Orders!M124=People!$B$2,People!$A$2,Orders!M124=People!$B$3,People!$A$3,Orders!M124=People!$B$4,People!$A$3,Orders!M124=People!$B$5,People!$A$5)</f>
        <v>Chuck Magee</v>
      </c>
      <c r="W124" s="3" t="str">
        <f>IFERROR(VLOOKUP(B124,Returns!$B$2:$C$801,2),"No")</f>
        <v>Yes</v>
      </c>
    </row>
    <row r="125" spans="1:23" x14ac:dyDescent="0.2">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3" t="str" cm="1">
        <f t="array" ref="V125">_xlfn.IFS(Orders!M125=People!$B$2,People!$A$2,Orders!M125=People!$B$3,People!$A$3,Orders!M125=People!$B$4,People!$A$3,Orders!M125=People!$B$5,People!$A$5)</f>
        <v>Chuck Magee</v>
      </c>
      <c r="W125" s="3" t="str">
        <f>IFERROR(VLOOKUP(B125,Returns!$B$2:$C$801,2),"No")</f>
        <v>Yes</v>
      </c>
    </row>
    <row r="126" spans="1:23" x14ac:dyDescent="0.2">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3" t="str" cm="1">
        <f t="array" ref="V126">_xlfn.IFS(Orders!M126=People!$B$2,People!$A$2,Orders!M126=People!$B$3,People!$A$3,Orders!M126=People!$B$4,People!$A$3,Orders!M126=People!$B$5,People!$A$5)</f>
        <v>Chuck Magee</v>
      </c>
      <c r="W126" s="3" t="str">
        <f>IFERROR(VLOOKUP(B126,Returns!$B$2:$C$801,2),"No")</f>
        <v>Yes</v>
      </c>
    </row>
    <row r="127" spans="1:23" x14ac:dyDescent="0.2">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3" t="str" cm="1">
        <f t="array" ref="V127">_xlfn.IFS(Orders!M127=People!$B$2,People!$A$2,Orders!M127=People!$B$3,People!$A$3,Orders!M127=People!$B$4,People!$A$3,Orders!M127=People!$B$5,People!$A$5)</f>
        <v>Chuck Magee</v>
      </c>
      <c r="W127" s="3" t="str">
        <f>IFERROR(VLOOKUP(B127,Returns!$B$2:$C$801,2),"No")</f>
        <v>Yes</v>
      </c>
    </row>
    <row r="128" spans="1:23" hidden="1" x14ac:dyDescent="0.2">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3" t="str" cm="1">
        <f t="array" ref="V128">_xlfn.IFS(Orders!M128=People!$B$2,People!$A$2,Orders!M128=People!$B$3,People!$A$3,Orders!M128=People!$B$4,People!$A$3,Orders!M128=People!$B$5,People!$A$5)</f>
        <v>Anna Andreadi</v>
      </c>
      <c r="W128" s="3" t="str">
        <f>IFERROR(VLOOKUP(B128,Returns!$B$2:$C$801,2),"No")</f>
        <v>Yes</v>
      </c>
    </row>
    <row r="129" spans="1:23" hidden="1" x14ac:dyDescent="0.2">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3" t="str" cm="1">
        <f t="array" ref="V129">_xlfn.IFS(Orders!M129=People!$B$2,People!$A$2,Orders!M129=People!$B$3,People!$A$3,Orders!M129=People!$B$4,People!$A$3,Orders!M129=People!$B$5,People!$A$5)</f>
        <v>Anna Andreadi</v>
      </c>
      <c r="W129" s="3" t="str">
        <f>IFERROR(VLOOKUP(B129,Returns!$B$2:$C$801,2),"No")</f>
        <v>Yes</v>
      </c>
    </row>
    <row r="130" spans="1:23" hidden="1" x14ac:dyDescent="0.2">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3" t="str" cm="1">
        <f t="array" ref="V130">_xlfn.IFS(Orders!M130=People!$B$2,People!$A$2,Orders!M130=People!$B$3,People!$A$3,Orders!M130=People!$B$4,People!$A$3,Orders!M130=People!$B$5,People!$A$5)</f>
        <v>Anna Andreadi</v>
      </c>
      <c r="W130" s="3" t="str">
        <f>IFERROR(VLOOKUP(B130,Returns!$B$2:$C$801,2),"No")</f>
        <v>Yes</v>
      </c>
    </row>
    <row r="131" spans="1:23" hidden="1" x14ac:dyDescent="0.2">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3" t="str" cm="1">
        <f t="array" ref="V131">_xlfn.IFS(Orders!M131=People!$B$2,People!$A$2,Orders!M131=People!$B$3,People!$A$3,Orders!M131=People!$B$4,People!$A$3,Orders!M131=People!$B$5,People!$A$5)</f>
        <v>Anna Andreadi</v>
      </c>
      <c r="W131" s="3" t="str">
        <f>IFERROR(VLOOKUP(B131,Returns!$B$2:$C$801,2),"No")</f>
        <v>Yes</v>
      </c>
    </row>
    <row r="132" spans="1:23" x14ac:dyDescent="0.2">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3" t="str" cm="1">
        <f t="array" ref="V132">_xlfn.IFS(Orders!M132=People!$B$2,People!$A$2,Orders!M132=People!$B$3,People!$A$3,Orders!M132=People!$B$4,People!$A$3,Orders!M132=People!$B$5,People!$A$5)</f>
        <v>Chuck Magee</v>
      </c>
      <c r="W132" s="3" t="str">
        <f>IFERROR(VLOOKUP(B132,Returns!$B$2:$C$801,2),"No")</f>
        <v>Yes</v>
      </c>
    </row>
    <row r="133" spans="1:23" x14ac:dyDescent="0.2">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3" t="str" cm="1">
        <f t="array" ref="V133">_xlfn.IFS(Orders!M133=People!$B$2,People!$A$2,Orders!M133=People!$B$3,People!$A$3,Orders!M133=People!$B$4,People!$A$3,Orders!M133=People!$B$5,People!$A$5)</f>
        <v>Chuck Magee</v>
      </c>
      <c r="W133" s="3" t="str">
        <f>IFERROR(VLOOKUP(B133,Returns!$B$2:$C$801,2),"No")</f>
        <v>Yes</v>
      </c>
    </row>
    <row r="134" spans="1:23" x14ac:dyDescent="0.2">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3" t="str" cm="1">
        <f t="array" ref="V134">_xlfn.IFS(Orders!M134=People!$B$2,People!$A$2,Orders!M134=People!$B$3,People!$A$3,Orders!M134=People!$B$4,People!$A$3,Orders!M134=People!$B$5,People!$A$5)</f>
        <v>Chuck Magee</v>
      </c>
      <c r="W134" s="3" t="str">
        <f>IFERROR(VLOOKUP(B134,Returns!$B$2:$C$801,2),"No")</f>
        <v>Yes</v>
      </c>
    </row>
    <row r="135" spans="1:23" hidden="1" x14ac:dyDescent="0.2">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3" t="str" cm="1">
        <f t="array" ref="V135">_xlfn.IFS(Orders!M135=People!$B$2,People!$A$2,Orders!M135=People!$B$3,People!$A$3,Orders!M135=People!$B$4,People!$A$3,Orders!M135=People!$B$5,People!$A$5)</f>
        <v>Anna Andreadi</v>
      </c>
      <c r="W135" s="3" t="str">
        <f>IFERROR(VLOOKUP(B135,Returns!$B$2:$C$801,2),"No")</f>
        <v>Yes</v>
      </c>
    </row>
    <row r="136" spans="1:23" hidden="1" x14ac:dyDescent="0.2">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3" t="str" cm="1">
        <f t="array" ref="V136">_xlfn.IFS(Orders!M136=People!$B$2,People!$A$2,Orders!M136=People!$B$3,People!$A$3,Orders!M136=People!$B$4,People!$A$3,Orders!M136=People!$B$5,People!$A$5)</f>
        <v>Anna Andreadi</v>
      </c>
      <c r="W136" s="3" t="str">
        <f>IFERROR(VLOOKUP(B136,Returns!$B$2:$C$801,2),"No")</f>
        <v>Yes</v>
      </c>
    </row>
    <row r="137" spans="1:23" hidden="1" x14ac:dyDescent="0.2">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3" t="str" cm="1">
        <f t="array" ref="V137">_xlfn.IFS(Orders!M137=People!$B$2,People!$A$2,Orders!M137=People!$B$3,People!$A$3,Orders!M137=People!$B$4,People!$A$3,Orders!M137=People!$B$5,People!$A$5)</f>
        <v>Anna Andreadi</v>
      </c>
      <c r="W137" s="3" t="str">
        <f>IFERROR(VLOOKUP(B137,Returns!$B$2:$C$801,2),"No")</f>
        <v>Yes</v>
      </c>
    </row>
    <row r="138" spans="1:23" hidden="1" x14ac:dyDescent="0.2">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3" t="str" cm="1">
        <f t="array" ref="V138">_xlfn.IFS(Orders!M138=People!$B$2,People!$A$2,Orders!M138=People!$B$3,People!$A$3,Orders!M138=People!$B$4,People!$A$3,Orders!M138=People!$B$5,People!$A$5)</f>
        <v>Anna Andreadi</v>
      </c>
      <c r="W138" s="3" t="str">
        <f>IFERROR(VLOOKUP(B138,Returns!$B$2:$C$801,2),"No")</f>
        <v>Yes</v>
      </c>
    </row>
    <row r="139" spans="1:23" hidden="1" x14ac:dyDescent="0.2">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3" t="str" cm="1">
        <f t="array" ref="V139">_xlfn.IFS(Orders!M139=People!$B$2,People!$A$2,Orders!M139=People!$B$3,People!$A$3,Orders!M139=People!$B$4,People!$A$3,Orders!M139=People!$B$5,People!$A$5)</f>
        <v>Anna Andreadi</v>
      </c>
      <c r="W139" s="3" t="str">
        <f>IFERROR(VLOOKUP(B139,Returns!$B$2:$C$801,2),"No")</f>
        <v>Yes</v>
      </c>
    </row>
    <row r="140" spans="1:23" hidden="1" x14ac:dyDescent="0.2">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3" t="str" cm="1">
        <f t="array" ref="V140">_xlfn.IFS(Orders!M140=People!$B$2,People!$A$2,Orders!M140=People!$B$3,People!$A$3,Orders!M140=People!$B$4,People!$A$3,Orders!M140=People!$B$5,People!$A$5)</f>
        <v>Anna Andreadi</v>
      </c>
      <c r="W140" s="3" t="str">
        <f>IFERROR(VLOOKUP(B140,Returns!$B$2:$C$801,2),"No")</f>
        <v>Yes</v>
      </c>
    </row>
    <row r="141" spans="1:23" hidden="1" x14ac:dyDescent="0.2">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3" t="str" cm="1">
        <f t="array" ref="V141">_xlfn.IFS(Orders!M141=People!$B$2,People!$A$2,Orders!M141=People!$B$3,People!$A$3,Orders!M141=People!$B$4,People!$A$3,Orders!M141=People!$B$5,People!$A$5)</f>
        <v>Anna Andreadi</v>
      </c>
      <c r="W141" s="3" t="str">
        <f>IFERROR(VLOOKUP(B141,Returns!$B$2:$C$801,2),"No")</f>
        <v>Yes</v>
      </c>
    </row>
    <row r="142" spans="1:23" x14ac:dyDescent="0.2">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3" t="str" cm="1">
        <f t="array" ref="V142">_xlfn.IFS(Orders!M142=People!$B$2,People!$A$2,Orders!M142=People!$B$3,People!$A$3,Orders!M142=People!$B$4,People!$A$3,Orders!M142=People!$B$5,People!$A$5)</f>
        <v>Chuck Magee</v>
      </c>
      <c r="W142" s="3" t="str">
        <f>IFERROR(VLOOKUP(B142,Returns!$B$2:$C$801,2),"No")</f>
        <v>Yes</v>
      </c>
    </row>
    <row r="143" spans="1:23" hidden="1" x14ac:dyDescent="0.2">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3" t="str" cm="1">
        <f t="array" ref="V143">_xlfn.IFS(Orders!M143=People!$B$2,People!$A$2,Orders!M143=People!$B$3,People!$A$3,Orders!M143=People!$B$4,People!$A$3,Orders!M143=People!$B$5,People!$A$5)</f>
        <v>Anna Andreadi</v>
      </c>
      <c r="W143" s="3" t="str">
        <f>IFERROR(VLOOKUP(B143,Returns!$B$2:$C$801,2),"No")</f>
        <v>Yes</v>
      </c>
    </row>
    <row r="144" spans="1:23" hidden="1" x14ac:dyDescent="0.2">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3" t="str" cm="1">
        <f t="array" ref="V144">_xlfn.IFS(Orders!M144=People!$B$2,People!$A$2,Orders!M144=People!$B$3,People!$A$3,Orders!M144=People!$B$4,People!$A$3,Orders!M144=People!$B$5,People!$A$5)</f>
        <v>Anna Andreadi</v>
      </c>
      <c r="W144" s="3" t="str">
        <f>IFERROR(VLOOKUP(B144,Returns!$B$2:$C$801,2),"No")</f>
        <v>Yes</v>
      </c>
    </row>
    <row r="145" spans="1:23" hidden="1" x14ac:dyDescent="0.2">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3" t="str" cm="1">
        <f t="array" ref="V145">_xlfn.IFS(Orders!M145=People!$B$2,People!$A$2,Orders!M145=People!$B$3,People!$A$3,Orders!M145=People!$B$4,People!$A$3,Orders!M145=People!$B$5,People!$A$5)</f>
        <v>Anna Andreadi</v>
      </c>
      <c r="W145" s="3" t="str">
        <f>IFERROR(VLOOKUP(B145,Returns!$B$2:$C$801,2),"No")</f>
        <v>Yes</v>
      </c>
    </row>
    <row r="146" spans="1:23" x14ac:dyDescent="0.2">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3" t="str" cm="1">
        <f t="array" ref="V146">_xlfn.IFS(Orders!M146=People!$B$2,People!$A$2,Orders!M146=People!$B$3,People!$A$3,Orders!M146=People!$B$4,People!$A$3,Orders!M146=People!$B$5,People!$A$5)</f>
        <v>Chuck Magee</v>
      </c>
      <c r="W146" s="3" t="str">
        <f>IFERROR(VLOOKUP(B146,Returns!$B$2:$C$801,2),"No")</f>
        <v>Yes</v>
      </c>
    </row>
    <row r="147" spans="1:23" hidden="1" x14ac:dyDescent="0.2">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3" t="str" cm="1">
        <f t="array" ref="V147">_xlfn.IFS(Orders!M147=People!$B$2,People!$A$2,Orders!M147=People!$B$3,People!$A$3,Orders!M147=People!$B$4,People!$A$3,Orders!M147=People!$B$5,People!$A$5)</f>
        <v>Anna Andreadi</v>
      </c>
      <c r="W147" s="3" t="str">
        <f>IFERROR(VLOOKUP(B147,Returns!$B$2:$C$801,2),"No")</f>
        <v>Yes</v>
      </c>
    </row>
    <row r="148" spans="1:23" x14ac:dyDescent="0.2">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3" t="str" cm="1">
        <f t="array" ref="V148">_xlfn.IFS(Orders!M148=People!$B$2,People!$A$2,Orders!M148=People!$B$3,People!$A$3,Orders!M148=People!$B$4,People!$A$3,Orders!M148=People!$B$5,People!$A$5)</f>
        <v>Chuck Magee</v>
      </c>
      <c r="W148" s="3" t="str">
        <f>IFERROR(VLOOKUP(B148,Returns!$B$2:$C$801,2),"No")</f>
        <v>Yes</v>
      </c>
    </row>
    <row r="149" spans="1:23" x14ac:dyDescent="0.2">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3" t="str" cm="1">
        <f t="array" ref="V149">_xlfn.IFS(Orders!M149=People!$B$2,People!$A$2,Orders!M149=People!$B$3,People!$A$3,Orders!M149=People!$B$4,People!$A$3,Orders!M149=People!$B$5,People!$A$5)</f>
        <v>Chuck Magee</v>
      </c>
      <c r="W149" s="3" t="str">
        <f>IFERROR(VLOOKUP(B149,Returns!$B$2:$C$801,2),"No")</f>
        <v>Yes</v>
      </c>
    </row>
    <row r="150" spans="1:23" x14ac:dyDescent="0.2">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3" t="str" cm="1">
        <f t="array" ref="V150">_xlfn.IFS(Orders!M150=People!$B$2,People!$A$2,Orders!M150=People!$B$3,People!$A$3,Orders!M150=People!$B$4,People!$A$3,Orders!M150=People!$B$5,People!$A$5)</f>
        <v>Chuck Magee</v>
      </c>
      <c r="W150" s="3" t="str">
        <f>IFERROR(VLOOKUP(B150,Returns!$B$2:$C$801,2),"No")</f>
        <v>Yes</v>
      </c>
    </row>
    <row r="151" spans="1:23" x14ac:dyDescent="0.2">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3" t="str" cm="1">
        <f t="array" ref="V151">_xlfn.IFS(Orders!M151=People!$B$2,People!$A$2,Orders!M151=People!$B$3,People!$A$3,Orders!M151=People!$B$4,People!$A$3,Orders!M151=People!$B$5,People!$A$5)</f>
        <v>Chuck Magee</v>
      </c>
      <c r="W151" s="3" t="str">
        <f>IFERROR(VLOOKUP(B151,Returns!$B$2:$C$801,2),"No")</f>
        <v>Yes</v>
      </c>
    </row>
    <row r="152" spans="1:23" x14ac:dyDescent="0.2">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3" t="str" cm="1">
        <f t="array" ref="V152">_xlfn.IFS(Orders!M152=People!$B$2,People!$A$2,Orders!M152=People!$B$3,People!$A$3,Orders!M152=People!$B$4,People!$A$3,Orders!M152=People!$B$5,People!$A$5)</f>
        <v>Chuck Magee</v>
      </c>
      <c r="W152" s="3" t="str">
        <f>IFERROR(VLOOKUP(B152,Returns!$B$2:$C$801,2),"No")</f>
        <v>Yes</v>
      </c>
    </row>
    <row r="153" spans="1:23" hidden="1" x14ac:dyDescent="0.2">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3" t="str" cm="1">
        <f t="array" ref="V153">_xlfn.IFS(Orders!M153=People!$B$2,People!$A$2,Orders!M153=People!$B$3,People!$A$3,Orders!M153=People!$B$4,People!$A$3,Orders!M153=People!$B$5,People!$A$5)</f>
        <v>Anna Andreadi</v>
      </c>
      <c r="W153" s="3" t="str">
        <f>IFERROR(VLOOKUP(B153,Returns!$B$2:$C$801,2),"No")</f>
        <v>Yes</v>
      </c>
    </row>
    <row r="154" spans="1:23" hidden="1" x14ac:dyDescent="0.2">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3" t="str" cm="1">
        <f t="array" ref="V154">_xlfn.IFS(Orders!M154=People!$B$2,People!$A$2,Orders!M154=People!$B$3,People!$A$3,Orders!M154=People!$B$4,People!$A$3,Orders!M154=People!$B$5,People!$A$5)</f>
        <v>Anna Andreadi</v>
      </c>
      <c r="W154" s="3" t="str">
        <f>IFERROR(VLOOKUP(B154,Returns!$B$2:$C$801,2),"No")</f>
        <v>Yes</v>
      </c>
    </row>
    <row r="155" spans="1:23" hidden="1" x14ac:dyDescent="0.2">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3" t="str" cm="1">
        <f t="array" ref="V155">_xlfn.IFS(Orders!M155=People!$B$2,People!$A$2,Orders!M155=People!$B$3,People!$A$3,Orders!M155=People!$B$4,People!$A$3,Orders!M155=People!$B$5,People!$A$5)</f>
        <v>Anna Andreadi</v>
      </c>
      <c r="W155" s="3" t="str">
        <f>IFERROR(VLOOKUP(B155,Returns!$B$2:$C$801,2),"No")</f>
        <v>Yes</v>
      </c>
    </row>
    <row r="156" spans="1:23" hidden="1" x14ac:dyDescent="0.2">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3" t="str" cm="1">
        <f t="array" ref="V156">_xlfn.IFS(Orders!M156=People!$B$2,People!$A$2,Orders!M156=People!$B$3,People!$A$3,Orders!M156=People!$B$4,People!$A$3,Orders!M156=People!$B$5,People!$A$5)</f>
        <v>Anna Andreadi</v>
      </c>
      <c r="W156" s="3" t="str">
        <f>IFERROR(VLOOKUP(B156,Returns!$B$2:$C$801,2),"No")</f>
        <v>Yes</v>
      </c>
    </row>
    <row r="157" spans="1:23" hidden="1" x14ac:dyDescent="0.2">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3" t="str" cm="1">
        <f t="array" ref="V157">_xlfn.IFS(Orders!M157=People!$B$2,People!$A$2,Orders!M157=People!$B$3,People!$A$3,Orders!M157=People!$B$4,People!$A$3,Orders!M157=People!$B$5,People!$A$5)</f>
        <v>Anna Andreadi</v>
      </c>
      <c r="W157" s="3" t="str">
        <f>IFERROR(VLOOKUP(B157,Returns!$B$2:$C$801,2),"No")</f>
        <v>Yes</v>
      </c>
    </row>
    <row r="158" spans="1:23" hidden="1" x14ac:dyDescent="0.2">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3" t="str" cm="1">
        <f t="array" ref="V158">_xlfn.IFS(Orders!M158=People!$B$2,People!$A$2,Orders!M158=People!$B$3,People!$A$3,Orders!M158=People!$B$4,People!$A$3,Orders!M158=People!$B$5,People!$A$5)</f>
        <v>Anna Andreadi</v>
      </c>
      <c r="W158" s="3" t="str">
        <f>IFERROR(VLOOKUP(B158,Returns!$B$2:$C$801,2),"No")</f>
        <v>Yes</v>
      </c>
    </row>
    <row r="159" spans="1:23" hidden="1" x14ac:dyDescent="0.2">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3" t="str" cm="1">
        <f t="array" ref="V159">_xlfn.IFS(Orders!M159=People!$B$2,People!$A$2,Orders!M159=People!$B$3,People!$A$3,Orders!M159=People!$B$4,People!$A$3,Orders!M159=People!$B$5,People!$A$5)</f>
        <v>Anna Andreadi</v>
      </c>
      <c r="W159" s="3" t="str">
        <f>IFERROR(VLOOKUP(B159,Returns!$B$2:$C$801,2),"No")</f>
        <v>Yes</v>
      </c>
    </row>
    <row r="160" spans="1:23" x14ac:dyDescent="0.2">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3" t="str" cm="1">
        <f t="array" ref="V160">_xlfn.IFS(Orders!M160=People!$B$2,People!$A$2,Orders!M160=People!$B$3,People!$A$3,Orders!M160=People!$B$4,People!$A$3,Orders!M160=People!$B$5,People!$A$5)</f>
        <v>Chuck Magee</v>
      </c>
      <c r="W160" s="3" t="str">
        <f>IFERROR(VLOOKUP(B160,Returns!$B$2:$C$801,2),"No")</f>
        <v>Yes</v>
      </c>
    </row>
    <row r="161" spans="1:23" x14ac:dyDescent="0.2">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3" t="str" cm="1">
        <f t="array" ref="V161">_xlfn.IFS(Orders!M161=People!$B$2,People!$A$2,Orders!M161=People!$B$3,People!$A$3,Orders!M161=People!$B$4,People!$A$3,Orders!M161=People!$B$5,People!$A$5)</f>
        <v>Chuck Magee</v>
      </c>
      <c r="W161" s="3" t="str">
        <f>IFERROR(VLOOKUP(B161,Returns!$B$2:$C$801,2),"No")</f>
        <v>Yes</v>
      </c>
    </row>
    <row r="162" spans="1:23" hidden="1" x14ac:dyDescent="0.2">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3" t="str" cm="1">
        <f t="array" ref="V162">_xlfn.IFS(Orders!M162=People!$B$2,People!$A$2,Orders!M162=People!$B$3,People!$A$3,Orders!M162=People!$B$4,People!$A$3,Orders!M162=People!$B$5,People!$A$5)</f>
        <v>Anna Andreadi</v>
      </c>
      <c r="W162" s="3" t="str">
        <f>IFERROR(VLOOKUP(B162,Returns!$B$2:$C$801,2),"No")</f>
        <v>Yes</v>
      </c>
    </row>
    <row r="163" spans="1:23" x14ac:dyDescent="0.2">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3" t="str" cm="1">
        <f t="array" ref="V163">_xlfn.IFS(Orders!M163=People!$B$2,People!$A$2,Orders!M163=People!$B$3,People!$A$3,Orders!M163=People!$B$4,People!$A$3,Orders!M163=People!$B$5,People!$A$5)</f>
        <v>Chuck Magee</v>
      </c>
      <c r="W163" s="3" t="str">
        <f>IFERROR(VLOOKUP(B163,Returns!$B$2:$C$801,2),"No")</f>
        <v>Yes</v>
      </c>
    </row>
    <row r="164" spans="1:23" hidden="1" x14ac:dyDescent="0.2">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3" t="str" cm="1">
        <f t="array" ref="V164">_xlfn.IFS(Orders!M164=People!$B$2,People!$A$2,Orders!M164=People!$B$3,People!$A$3,Orders!M164=People!$B$4,People!$A$3,Orders!M164=People!$B$5,People!$A$5)</f>
        <v>Anna Andreadi</v>
      </c>
      <c r="W164" s="3" t="str">
        <f>IFERROR(VLOOKUP(B164,Returns!$B$2:$C$801,2),"No")</f>
        <v>Yes</v>
      </c>
    </row>
    <row r="165" spans="1:23" hidden="1" x14ac:dyDescent="0.2">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3" t="str" cm="1">
        <f t="array" ref="V165">_xlfn.IFS(Orders!M165=People!$B$2,People!$A$2,Orders!M165=People!$B$3,People!$A$3,Orders!M165=People!$B$4,People!$A$3,Orders!M165=People!$B$5,People!$A$5)</f>
        <v>Anna Andreadi</v>
      </c>
      <c r="W165" s="3" t="str">
        <f>IFERROR(VLOOKUP(B165,Returns!$B$2:$C$801,2),"No")</f>
        <v>Yes</v>
      </c>
    </row>
    <row r="166" spans="1:23" x14ac:dyDescent="0.2">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3" t="str" cm="1">
        <f t="array" ref="V166">_xlfn.IFS(Orders!M166=People!$B$2,People!$A$2,Orders!M166=People!$B$3,People!$A$3,Orders!M166=People!$B$4,People!$A$3,Orders!M166=People!$B$5,People!$A$5)</f>
        <v>Chuck Magee</v>
      </c>
      <c r="W166" s="3" t="str">
        <f>IFERROR(VLOOKUP(B166,Returns!$B$2:$C$801,2),"No")</f>
        <v>Yes</v>
      </c>
    </row>
    <row r="167" spans="1:23" x14ac:dyDescent="0.2">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3" t="str" cm="1">
        <f t="array" ref="V167">_xlfn.IFS(Orders!M167=People!$B$2,People!$A$2,Orders!M167=People!$B$3,People!$A$3,Orders!M167=People!$B$4,People!$A$3,Orders!M167=People!$B$5,People!$A$5)</f>
        <v>Chuck Magee</v>
      </c>
      <c r="W167" s="3" t="str">
        <f>IFERROR(VLOOKUP(B167,Returns!$B$2:$C$801,2),"No")</f>
        <v>Yes</v>
      </c>
    </row>
    <row r="168" spans="1:23" x14ac:dyDescent="0.2">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3" t="str" cm="1">
        <f t="array" ref="V168">_xlfn.IFS(Orders!M168=People!$B$2,People!$A$2,Orders!M168=People!$B$3,People!$A$3,Orders!M168=People!$B$4,People!$A$3,Orders!M168=People!$B$5,People!$A$5)</f>
        <v>Chuck Magee</v>
      </c>
      <c r="W168" s="3" t="str">
        <f>IFERROR(VLOOKUP(B168,Returns!$B$2:$C$801,2),"No")</f>
        <v>Yes</v>
      </c>
    </row>
    <row r="169" spans="1:23" x14ac:dyDescent="0.2">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3" t="str" cm="1">
        <f t="array" ref="V169">_xlfn.IFS(Orders!M169=People!$B$2,People!$A$2,Orders!M169=People!$B$3,People!$A$3,Orders!M169=People!$B$4,People!$A$3,Orders!M169=People!$B$5,People!$A$5)</f>
        <v>Chuck Magee</v>
      </c>
      <c r="W169" s="3" t="str">
        <f>IFERROR(VLOOKUP(B169,Returns!$B$2:$C$801,2),"No")</f>
        <v>Yes</v>
      </c>
    </row>
    <row r="170" spans="1:23" x14ac:dyDescent="0.2">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3" t="str" cm="1">
        <f t="array" ref="V170">_xlfn.IFS(Orders!M170=People!$B$2,People!$A$2,Orders!M170=People!$B$3,People!$A$3,Orders!M170=People!$B$4,People!$A$3,Orders!M170=People!$B$5,People!$A$5)</f>
        <v>Chuck Magee</v>
      </c>
      <c r="W170" s="3" t="str">
        <f>IFERROR(VLOOKUP(B170,Returns!$B$2:$C$801,2),"No")</f>
        <v>Yes</v>
      </c>
    </row>
    <row r="171" spans="1:23" x14ac:dyDescent="0.2">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3" t="str" cm="1">
        <f t="array" ref="V171">_xlfn.IFS(Orders!M171=People!$B$2,People!$A$2,Orders!M171=People!$B$3,People!$A$3,Orders!M171=People!$B$4,People!$A$3,Orders!M171=People!$B$5,People!$A$5)</f>
        <v>Chuck Magee</v>
      </c>
      <c r="W171" s="3" t="str">
        <f>IFERROR(VLOOKUP(B171,Returns!$B$2:$C$801,2),"No")</f>
        <v>Yes</v>
      </c>
    </row>
    <row r="172" spans="1:23" x14ac:dyDescent="0.2">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3" t="str" cm="1">
        <f t="array" ref="V172">_xlfn.IFS(Orders!M172=People!$B$2,People!$A$2,Orders!M172=People!$B$3,People!$A$3,Orders!M172=People!$B$4,People!$A$3,Orders!M172=People!$B$5,People!$A$5)</f>
        <v>Chuck Magee</v>
      </c>
      <c r="W172" s="3" t="str">
        <f>IFERROR(VLOOKUP(B172,Returns!$B$2:$C$801,2),"No")</f>
        <v>Yes</v>
      </c>
    </row>
    <row r="173" spans="1:23" hidden="1" x14ac:dyDescent="0.2">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3" t="str" cm="1">
        <f t="array" ref="V173">_xlfn.IFS(Orders!M173=People!$B$2,People!$A$2,Orders!M173=People!$B$3,People!$A$3,Orders!M173=People!$B$4,People!$A$3,Orders!M173=People!$B$5,People!$A$5)</f>
        <v>Anna Andreadi</v>
      </c>
      <c r="W173" s="3" t="str">
        <f>IFERROR(VLOOKUP(B173,Returns!$B$2:$C$801,2),"No")</f>
        <v>Yes</v>
      </c>
    </row>
    <row r="174" spans="1:23" hidden="1" x14ac:dyDescent="0.2">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3" t="str" cm="1">
        <f t="array" ref="V174">_xlfn.IFS(Orders!M174=People!$B$2,People!$A$2,Orders!M174=People!$B$3,People!$A$3,Orders!M174=People!$B$4,People!$A$3,Orders!M174=People!$B$5,People!$A$5)</f>
        <v>Anna Andreadi</v>
      </c>
      <c r="W174" s="3" t="str">
        <f>IFERROR(VLOOKUP(B174,Returns!$B$2:$C$801,2),"No")</f>
        <v>Yes</v>
      </c>
    </row>
    <row r="175" spans="1:23" hidden="1" x14ac:dyDescent="0.2">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3" t="str" cm="1">
        <f t="array" ref="V175">_xlfn.IFS(Orders!M175=People!$B$2,People!$A$2,Orders!M175=People!$B$3,People!$A$3,Orders!M175=People!$B$4,People!$A$3,Orders!M175=People!$B$5,People!$A$5)</f>
        <v>Anna Andreadi</v>
      </c>
      <c r="W175" s="3" t="str">
        <f>IFERROR(VLOOKUP(B175,Returns!$B$2:$C$801,2),"No")</f>
        <v>Yes</v>
      </c>
    </row>
    <row r="176" spans="1:23" x14ac:dyDescent="0.2">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3" t="str" cm="1">
        <f t="array" ref="V176">_xlfn.IFS(Orders!M176=People!$B$2,People!$A$2,Orders!M176=People!$B$3,People!$A$3,Orders!M176=People!$B$4,People!$A$3,Orders!M176=People!$B$5,People!$A$5)</f>
        <v>Chuck Magee</v>
      </c>
      <c r="W176" s="3" t="str">
        <f>IFERROR(VLOOKUP(B176,Returns!$B$2:$C$801,2),"No")</f>
        <v>Yes</v>
      </c>
    </row>
    <row r="177" spans="1:23" x14ac:dyDescent="0.2">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3" t="str" cm="1">
        <f t="array" ref="V177">_xlfn.IFS(Orders!M177=People!$B$2,People!$A$2,Orders!M177=People!$B$3,People!$A$3,Orders!M177=People!$B$4,People!$A$3,Orders!M177=People!$B$5,People!$A$5)</f>
        <v>Chuck Magee</v>
      </c>
      <c r="W177" s="3" t="str">
        <f>IFERROR(VLOOKUP(B177,Returns!$B$2:$C$801,2),"No")</f>
        <v>Yes</v>
      </c>
    </row>
    <row r="178" spans="1:23" x14ac:dyDescent="0.2">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3" t="str" cm="1">
        <f t="array" ref="V178">_xlfn.IFS(Orders!M178=People!$B$2,People!$A$2,Orders!M178=People!$B$3,People!$A$3,Orders!M178=People!$B$4,People!$A$3,Orders!M178=People!$B$5,People!$A$5)</f>
        <v>Chuck Magee</v>
      </c>
      <c r="W178" s="3" t="str">
        <f>IFERROR(VLOOKUP(B178,Returns!$B$2:$C$801,2),"No")</f>
        <v>Yes</v>
      </c>
    </row>
    <row r="179" spans="1:23" x14ac:dyDescent="0.2">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3" t="str" cm="1">
        <f t="array" ref="V179">_xlfn.IFS(Orders!M179=People!$B$2,People!$A$2,Orders!M179=People!$B$3,People!$A$3,Orders!M179=People!$B$4,People!$A$3,Orders!M179=People!$B$5,People!$A$5)</f>
        <v>Chuck Magee</v>
      </c>
      <c r="W179" s="3" t="str">
        <f>IFERROR(VLOOKUP(B179,Returns!$B$2:$C$801,2),"No")</f>
        <v>Yes</v>
      </c>
    </row>
    <row r="180" spans="1:23" x14ac:dyDescent="0.2">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3" t="str" cm="1">
        <f t="array" ref="V180">_xlfn.IFS(Orders!M180=People!$B$2,People!$A$2,Orders!M180=People!$B$3,People!$A$3,Orders!M180=People!$B$4,People!$A$3,Orders!M180=People!$B$5,People!$A$5)</f>
        <v>Chuck Magee</v>
      </c>
      <c r="W180" s="3" t="str">
        <f>IFERROR(VLOOKUP(B180,Returns!$B$2:$C$801,2),"No")</f>
        <v>Yes</v>
      </c>
    </row>
    <row r="181" spans="1:23" x14ac:dyDescent="0.2">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3" t="str" cm="1">
        <f t="array" ref="V181">_xlfn.IFS(Orders!M181=People!$B$2,People!$A$2,Orders!M181=People!$B$3,People!$A$3,Orders!M181=People!$B$4,People!$A$3,Orders!M181=People!$B$5,People!$A$5)</f>
        <v>Chuck Magee</v>
      </c>
      <c r="W181" s="3" t="str">
        <f>IFERROR(VLOOKUP(B181,Returns!$B$2:$C$801,2),"No")</f>
        <v>Yes</v>
      </c>
    </row>
    <row r="182" spans="1:23" x14ac:dyDescent="0.2">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3" t="str" cm="1">
        <f t="array" ref="V182">_xlfn.IFS(Orders!M182=People!$B$2,People!$A$2,Orders!M182=People!$B$3,People!$A$3,Orders!M182=People!$B$4,People!$A$3,Orders!M182=People!$B$5,People!$A$5)</f>
        <v>Chuck Magee</v>
      </c>
      <c r="W182" s="3" t="str">
        <f>IFERROR(VLOOKUP(B182,Returns!$B$2:$C$801,2),"No")</f>
        <v>Yes</v>
      </c>
    </row>
    <row r="183" spans="1:23" x14ac:dyDescent="0.2">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3" t="str" cm="1">
        <f t="array" ref="V183">_xlfn.IFS(Orders!M183=People!$B$2,People!$A$2,Orders!M183=People!$B$3,People!$A$3,Orders!M183=People!$B$4,People!$A$3,Orders!M183=People!$B$5,People!$A$5)</f>
        <v>Chuck Magee</v>
      </c>
      <c r="W183" s="3" t="str">
        <f>IFERROR(VLOOKUP(B183,Returns!$B$2:$C$801,2),"No")</f>
        <v>Yes</v>
      </c>
    </row>
    <row r="184" spans="1:23" hidden="1" x14ac:dyDescent="0.2">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3" t="str" cm="1">
        <f t="array" ref="V184">_xlfn.IFS(Orders!M184=People!$B$2,People!$A$2,Orders!M184=People!$B$3,People!$A$3,Orders!M184=People!$B$4,People!$A$3,Orders!M184=People!$B$5,People!$A$5)</f>
        <v>Cassandra Brandow</v>
      </c>
      <c r="W184" s="3" t="str">
        <f>IFERROR(VLOOKUP(B184,Returns!$B$2:$C$801,2),"No")</f>
        <v>Yes</v>
      </c>
    </row>
    <row r="185" spans="1:23" hidden="1" x14ac:dyDescent="0.2">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3" t="str" cm="1">
        <f t="array" ref="V185">_xlfn.IFS(Orders!M185=People!$B$2,People!$A$2,Orders!M185=People!$B$3,People!$A$3,Orders!M185=People!$B$4,People!$A$3,Orders!M185=People!$B$5,People!$A$5)</f>
        <v>Cassandra Brandow</v>
      </c>
      <c r="W185" s="3" t="str">
        <f>IFERROR(VLOOKUP(B185,Returns!$B$2:$C$801,2),"No")</f>
        <v>Yes</v>
      </c>
    </row>
    <row r="186" spans="1:23" hidden="1" x14ac:dyDescent="0.2">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3" t="str" cm="1">
        <f t="array" ref="V186">_xlfn.IFS(Orders!M186=People!$B$2,People!$A$2,Orders!M186=People!$B$3,People!$A$3,Orders!M186=People!$B$4,People!$A$3,Orders!M186=People!$B$5,People!$A$5)</f>
        <v>Cassandra Brandow</v>
      </c>
      <c r="W186" s="3" t="str">
        <f>IFERROR(VLOOKUP(B186,Returns!$B$2:$C$801,2),"No")</f>
        <v>Yes</v>
      </c>
    </row>
    <row r="187" spans="1:23" x14ac:dyDescent="0.2">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3" t="str" cm="1">
        <f t="array" ref="V187">_xlfn.IFS(Orders!M187=People!$B$2,People!$A$2,Orders!M187=People!$B$3,People!$A$3,Orders!M187=People!$B$4,People!$A$3,Orders!M187=People!$B$5,People!$A$5)</f>
        <v>Chuck Magee</v>
      </c>
      <c r="W187" s="3" t="str">
        <f>IFERROR(VLOOKUP(B187,Returns!$B$2:$C$801,2),"No")</f>
        <v>Yes</v>
      </c>
    </row>
    <row r="188" spans="1:23" hidden="1" x14ac:dyDescent="0.2">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3" t="str" cm="1">
        <f t="array" ref="V188">_xlfn.IFS(Orders!M188=People!$B$2,People!$A$2,Orders!M188=People!$B$3,People!$A$3,Orders!M188=People!$B$4,People!$A$3,Orders!M188=People!$B$5,People!$A$5)</f>
        <v>Anna Andreadi</v>
      </c>
      <c r="W188" s="3" t="str">
        <f>IFERROR(VLOOKUP(B188,Returns!$B$2:$C$801,2),"No")</f>
        <v>Yes</v>
      </c>
    </row>
    <row r="189" spans="1:23" x14ac:dyDescent="0.2">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3" t="str" cm="1">
        <f t="array" ref="V189">_xlfn.IFS(Orders!M189=People!$B$2,People!$A$2,Orders!M189=People!$B$3,People!$A$3,Orders!M189=People!$B$4,People!$A$3,Orders!M189=People!$B$5,People!$A$5)</f>
        <v>Chuck Magee</v>
      </c>
      <c r="W189" s="3" t="str">
        <f>IFERROR(VLOOKUP(B189,Returns!$B$2:$C$801,2),"No")</f>
        <v>Yes</v>
      </c>
    </row>
    <row r="190" spans="1:23" x14ac:dyDescent="0.2">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3" t="str" cm="1">
        <f t="array" ref="V190">_xlfn.IFS(Orders!M190=People!$B$2,People!$A$2,Orders!M190=People!$B$3,People!$A$3,Orders!M190=People!$B$4,People!$A$3,Orders!M190=People!$B$5,People!$A$5)</f>
        <v>Chuck Magee</v>
      </c>
      <c r="W190" s="3" t="str">
        <f>IFERROR(VLOOKUP(B190,Returns!$B$2:$C$801,2),"No")</f>
        <v>Yes</v>
      </c>
    </row>
    <row r="191" spans="1:23" x14ac:dyDescent="0.2">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3" t="str" cm="1">
        <f t="array" ref="V191">_xlfn.IFS(Orders!M191=People!$B$2,People!$A$2,Orders!M191=People!$B$3,People!$A$3,Orders!M191=People!$B$4,People!$A$3,Orders!M191=People!$B$5,People!$A$5)</f>
        <v>Chuck Magee</v>
      </c>
      <c r="W191" s="3" t="str">
        <f>IFERROR(VLOOKUP(B191,Returns!$B$2:$C$801,2),"No")</f>
        <v>Yes</v>
      </c>
    </row>
    <row r="192" spans="1:23" x14ac:dyDescent="0.2">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3" t="str" cm="1">
        <f t="array" ref="V192">_xlfn.IFS(Orders!M192=People!$B$2,People!$A$2,Orders!M192=People!$B$3,People!$A$3,Orders!M192=People!$B$4,People!$A$3,Orders!M192=People!$B$5,People!$A$5)</f>
        <v>Chuck Magee</v>
      </c>
      <c r="W192" s="3" t="str">
        <f>IFERROR(VLOOKUP(B192,Returns!$B$2:$C$801,2),"No")</f>
        <v>Yes</v>
      </c>
    </row>
    <row r="193" spans="1:23" x14ac:dyDescent="0.2">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3" t="str" cm="1">
        <f t="array" ref="V193">_xlfn.IFS(Orders!M193=People!$B$2,People!$A$2,Orders!M193=People!$B$3,People!$A$3,Orders!M193=People!$B$4,People!$A$3,Orders!M193=People!$B$5,People!$A$5)</f>
        <v>Chuck Magee</v>
      </c>
      <c r="W193" s="3" t="str">
        <f>IFERROR(VLOOKUP(B193,Returns!$B$2:$C$801,2),"No")</f>
        <v>Yes</v>
      </c>
    </row>
    <row r="194" spans="1:23" x14ac:dyDescent="0.2">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3" t="str" cm="1">
        <f t="array" ref="V194">_xlfn.IFS(Orders!M194=People!$B$2,People!$A$2,Orders!M194=People!$B$3,People!$A$3,Orders!M194=People!$B$4,People!$A$3,Orders!M194=People!$B$5,People!$A$5)</f>
        <v>Chuck Magee</v>
      </c>
      <c r="W194" s="3" t="str">
        <f>IFERROR(VLOOKUP(B194,Returns!$B$2:$C$801,2),"No")</f>
        <v>Yes</v>
      </c>
    </row>
    <row r="195" spans="1:23" x14ac:dyDescent="0.2">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3" t="str" cm="1">
        <f t="array" ref="V195">_xlfn.IFS(Orders!M195=People!$B$2,People!$A$2,Orders!M195=People!$B$3,People!$A$3,Orders!M195=People!$B$4,People!$A$3,Orders!M195=People!$B$5,People!$A$5)</f>
        <v>Chuck Magee</v>
      </c>
      <c r="W195" s="3" t="str">
        <f>IFERROR(VLOOKUP(B195,Returns!$B$2:$C$801,2),"No")</f>
        <v>Yes</v>
      </c>
    </row>
    <row r="196" spans="1:23" hidden="1" x14ac:dyDescent="0.2">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3" t="str" cm="1">
        <f t="array" ref="V196">_xlfn.IFS(Orders!M196=People!$B$2,People!$A$2,Orders!M196=People!$B$3,People!$A$3,Orders!M196=People!$B$4,People!$A$3,Orders!M196=People!$B$5,People!$A$5)</f>
        <v>Anna Andreadi</v>
      </c>
      <c r="W196" s="3" t="str">
        <f>IFERROR(VLOOKUP(B196,Returns!$B$2:$C$801,2),"No")</f>
        <v>Yes</v>
      </c>
    </row>
    <row r="197" spans="1:23" x14ac:dyDescent="0.2">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3" t="str" cm="1">
        <f t="array" ref="V197">_xlfn.IFS(Orders!M197=People!$B$2,People!$A$2,Orders!M197=People!$B$3,People!$A$3,Orders!M197=People!$B$4,People!$A$3,Orders!M197=People!$B$5,People!$A$5)</f>
        <v>Chuck Magee</v>
      </c>
      <c r="W197" s="3" t="str">
        <f>IFERROR(VLOOKUP(B197,Returns!$B$2:$C$801,2),"No")</f>
        <v>Yes</v>
      </c>
    </row>
    <row r="198" spans="1:23" x14ac:dyDescent="0.2">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3" t="str" cm="1">
        <f t="array" ref="V198">_xlfn.IFS(Orders!M198=People!$B$2,People!$A$2,Orders!M198=People!$B$3,People!$A$3,Orders!M198=People!$B$4,People!$A$3,Orders!M198=People!$B$5,People!$A$5)</f>
        <v>Chuck Magee</v>
      </c>
      <c r="W198" s="3" t="str">
        <f>IFERROR(VLOOKUP(B198,Returns!$B$2:$C$801,2),"No")</f>
        <v>Yes</v>
      </c>
    </row>
    <row r="199" spans="1:23" x14ac:dyDescent="0.2">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3" t="str" cm="1">
        <f t="array" ref="V199">_xlfn.IFS(Orders!M199=People!$B$2,People!$A$2,Orders!M199=People!$B$3,People!$A$3,Orders!M199=People!$B$4,People!$A$3,Orders!M199=People!$B$5,People!$A$5)</f>
        <v>Chuck Magee</v>
      </c>
      <c r="W199" s="3" t="str">
        <f>IFERROR(VLOOKUP(B199,Returns!$B$2:$C$801,2),"No")</f>
        <v>Yes</v>
      </c>
    </row>
    <row r="200" spans="1:23" x14ac:dyDescent="0.2">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3" t="str" cm="1">
        <f t="array" ref="V200">_xlfn.IFS(Orders!M200=People!$B$2,People!$A$2,Orders!M200=People!$B$3,People!$A$3,Orders!M200=People!$B$4,People!$A$3,Orders!M200=People!$B$5,People!$A$5)</f>
        <v>Chuck Magee</v>
      </c>
      <c r="W200" s="3" t="str">
        <f>IFERROR(VLOOKUP(B200,Returns!$B$2:$C$801,2),"No")</f>
        <v>Yes</v>
      </c>
    </row>
    <row r="201" spans="1:23" x14ac:dyDescent="0.2">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3" t="str" cm="1">
        <f t="array" ref="V201">_xlfn.IFS(Orders!M201=People!$B$2,People!$A$2,Orders!M201=People!$B$3,People!$A$3,Orders!M201=People!$B$4,People!$A$3,Orders!M201=People!$B$5,People!$A$5)</f>
        <v>Chuck Magee</v>
      </c>
      <c r="W201" s="3" t="str">
        <f>IFERROR(VLOOKUP(B201,Returns!$B$2:$C$801,2),"No")</f>
        <v>Yes</v>
      </c>
    </row>
    <row r="202" spans="1:23" x14ac:dyDescent="0.2">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3" t="str" cm="1">
        <f t="array" ref="V202">_xlfn.IFS(Orders!M202=People!$B$2,People!$A$2,Orders!M202=People!$B$3,People!$A$3,Orders!M202=People!$B$4,People!$A$3,Orders!M202=People!$B$5,People!$A$5)</f>
        <v>Chuck Magee</v>
      </c>
      <c r="W202" s="3" t="str">
        <f>IFERROR(VLOOKUP(B202,Returns!$B$2:$C$801,2),"No")</f>
        <v>Yes</v>
      </c>
    </row>
    <row r="203" spans="1:23" hidden="1" x14ac:dyDescent="0.2">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3" t="str" cm="1">
        <f t="array" ref="V203">_xlfn.IFS(Orders!M203=People!$B$2,People!$A$2,Orders!M203=People!$B$3,People!$A$3,Orders!M203=People!$B$4,People!$A$3,Orders!M203=People!$B$5,People!$A$5)</f>
        <v>Anna Andreadi</v>
      </c>
      <c r="W203" s="3" t="str">
        <f>IFERROR(VLOOKUP(B203,Returns!$B$2:$C$801,2),"No")</f>
        <v>Yes</v>
      </c>
    </row>
    <row r="204" spans="1:23" hidden="1" x14ac:dyDescent="0.2">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3" t="str" cm="1">
        <f t="array" ref="V204">_xlfn.IFS(Orders!M204=People!$B$2,People!$A$2,Orders!M204=People!$B$3,People!$A$3,Orders!M204=People!$B$4,People!$A$3,Orders!M204=People!$B$5,People!$A$5)</f>
        <v>Anna Andreadi</v>
      </c>
      <c r="W204" s="3" t="str">
        <f>IFERROR(VLOOKUP(B204,Returns!$B$2:$C$801,2),"No")</f>
        <v>Yes</v>
      </c>
    </row>
    <row r="205" spans="1:23" x14ac:dyDescent="0.2">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3" t="str" cm="1">
        <f t="array" ref="V205">_xlfn.IFS(Orders!M205=People!$B$2,People!$A$2,Orders!M205=People!$B$3,People!$A$3,Orders!M205=People!$B$4,People!$A$3,Orders!M205=People!$B$5,People!$A$5)</f>
        <v>Chuck Magee</v>
      </c>
      <c r="W205" s="3" t="str">
        <f>IFERROR(VLOOKUP(B205,Returns!$B$2:$C$801,2),"No")</f>
        <v>Yes</v>
      </c>
    </row>
    <row r="206" spans="1:23" hidden="1" x14ac:dyDescent="0.2">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3" t="str" cm="1">
        <f t="array" ref="V206">_xlfn.IFS(Orders!M206=People!$B$2,People!$A$2,Orders!M206=People!$B$3,People!$A$3,Orders!M206=People!$B$4,People!$A$3,Orders!M206=People!$B$5,People!$A$5)</f>
        <v>Cassandra Brandow</v>
      </c>
      <c r="W206" s="3" t="str">
        <f>IFERROR(VLOOKUP(B206,Returns!$B$2:$C$801,2),"No")</f>
        <v>Yes</v>
      </c>
    </row>
    <row r="207" spans="1:23" hidden="1" x14ac:dyDescent="0.2">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3" t="str" cm="1">
        <f t="array" ref="V207">_xlfn.IFS(Orders!M207=People!$B$2,People!$A$2,Orders!M207=People!$B$3,People!$A$3,Orders!M207=People!$B$4,People!$A$3,Orders!M207=People!$B$5,People!$A$5)</f>
        <v>Anna Andreadi</v>
      </c>
      <c r="W207" s="3" t="str">
        <f>IFERROR(VLOOKUP(B207,Returns!$B$2:$C$801,2),"No")</f>
        <v>Yes</v>
      </c>
    </row>
    <row r="208" spans="1:23" x14ac:dyDescent="0.2">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3" t="str" cm="1">
        <f t="array" ref="V208">_xlfn.IFS(Orders!M208=People!$B$2,People!$A$2,Orders!M208=People!$B$3,People!$A$3,Orders!M208=People!$B$4,People!$A$3,Orders!M208=People!$B$5,People!$A$5)</f>
        <v>Chuck Magee</v>
      </c>
      <c r="W208" s="3" t="str">
        <f>IFERROR(VLOOKUP(B208,Returns!$B$2:$C$801,2),"No")</f>
        <v>Yes</v>
      </c>
    </row>
    <row r="209" spans="1:23" x14ac:dyDescent="0.2">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3" t="str" cm="1">
        <f t="array" ref="V209">_xlfn.IFS(Orders!M209=People!$B$2,People!$A$2,Orders!M209=People!$B$3,People!$A$3,Orders!M209=People!$B$4,People!$A$3,Orders!M209=People!$B$5,People!$A$5)</f>
        <v>Chuck Magee</v>
      </c>
      <c r="W209" s="3" t="str">
        <f>IFERROR(VLOOKUP(B209,Returns!$B$2:$C$801,2),"No")</f>
        <v>Yes</v>
      </c>
    </row>
    <row r="210" spans="1:23" x14ac:dyDescent="0.2">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3" t="str" cm="1">
        <f t="array" ref="V210">_xlfn.IFS(Orders!M210=People!$B$2,People!$A$2,Orders!M210=People!$B$3,People!$A$3,Orders!M210=People!$B$4,People!$A$3,Orders!M210=People!$B$5,People!$A$5)</f>
        <v>Chuck Magee</v>
      </c>
      <c r="W210" s="3" t="str">
        <f>IFERROR(VLOOKUP(B210,Returns!$B$2:$C$801,2),"No")</f>
        <v>Yes</v>
      </c>
    </row>
    <row r="211" spans="1:23" x14ac:dyDescent="0.2">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3" t="str" cm="1">
        <f t="array" ref="V211">_xlfn.IFS(Orders!M211=People!$B$2,People!$A$2,Orders!M211=People!$B$3,People!$A$3,Orders!M211=People!$B$4,People!$A$3,Orders!M211=People!$B$5,People!$A$5)</f>
        <v>Chuck Magee</v>
      </c>
      <c r="W211" s="3" t="str">
        <f>IFERROR(VLOOKUP(B211,Returns!$B$2:$C$801,2),"No")</f>
        <v>Yes</v>
      </c>
    </row>
    <row r="212" spans="1:23" x14ac:dyDescent="0.2">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3" t="str" cm="1">
        <f t="array" ref="V212">_xlfn.IFS(Orders!M212=People!$B$2,People!$A$2,Orders!M212=People!$B$3,People!$A$3,Orders!M212=People!$B$4,People!$A$3,Orders!M212=People!$B$5,People!$A$5)</f>
        <v>Chuck Magee</v>
      </c>
      <c r="W212" s="3" t="str">
        <f>IFERROR(VLOOKUP(B212,Returns!$B$2:$C$801,2),"No")</f>
        <v>Yes</v>
      </c>
    </row>
    <row r="213" spans="1:23" x14ac:dyDescent="0.2">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3" t="str" cm="1">
        <f t="array" ref="V213">_xlfn.IFS(Orders!M213=People!$B$2,People!$A$2,Orders!M213=People!$B$3,People!$A$3,Orders!M213=People!$B$4,People!$A$3,Orders!M213=People!$B$5,People!$A$5)</f>
        <v>Chuck Magee</v>
      </c>
      <c r="W213" s="3" t="str">
        <f>IFERROR(VLOOKUP(B213,Returns!$B$2:$C$801,2),"No")</f>
        <v>Yes</v>
      </c>
    </row>
    <row r="214" spans="1:23" x14ac:dyDescent="0.2">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3" t="str" cm="1">
        <f t="array" ref="V214">_xlfn.IFS(Orders!M214=People!$B$2,People!$A$2,Orders!M214=People!$B$3,People!$A$3,Orders!M214=People!$B$4,People!$A$3,Orders!M214=People!$B$5,People!$A$5)</f>
        <v>Chuck Magee</v>
      </c>
      <c r="W214" s="3" t="str">
        <f>IFERROR(VLOOKUP(B214,Returns!$B$2:$C$801,2),"No")</f>
        <v>Yes</v>
      </c>
    </row>
    <row r="215" spans="1:23" x14ac:dyDescent="0.2">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3" t="str" cm="1">
        <f t="array" ref="V215">_xlfn.IFS(Orders!M215=People!$B$2,People!$A$2,Orders!M215=People!$B$3,People!$A$3,Orders!M215=People!$B$4,People!$A$3,Orders!M215=People!$B$5,People!$A$5)</f>
        <v>Chuck Magee</v>
      </c>
      <c r="W215" s="3" t="str">
        <f>IFERROR(VLOOKUP(B215,Returns!$B$2:$C$801,2),"No")</f>
        <v>Yes</v>
      </c>
    </row>
    <row r="216" spans="1:23" x14ac:dyDescent="0.2">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3" t="str" cm="1">
        <f t="array" ref="V216">_xlfn.IFS(Orders!M216=People!$B$2,People!$A$2,Orders!M216=People!$B$3,People!$A$3,Orders!M216=People!$B$4,People!$A$3,Orders!M216=People!$B$5,People!$A$5)</f>
        <v>Chuck Magee</v>
      </c>
      <c r="W216" s="3" t="str">
        <f>IFERROR(VLOOKUP(B216,Returns!$B$2:$C$801,2),"No")</f>
        <v>Yes</v>
      </c>
    </row>
    <row r="217" spans="1:23" x14ac:dyDescent="0.2">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3" t="str" cm="1">
        <f t="array" ref="V217">_xlfn.IFS(Orders!M217=People!$B$2,People!$A$2,Orders!M217=People!$B$3,People!$A$3,Orders!M217=People!$B$4,People!$A$3,Orders!M217=People!$B$5,People!$A$5)</f>
        <v>Chuck Magee</v>
      </c>
      <c r="W217" s="3" t="str">
        <f>IFERROR(VLOOKUP(B217,Returns!$B$2:$C$801,2),"No")</f>
        <v>Yes</v>
      </c>
    </row>
    <row r="218" spans="1:23" x14ac:dyDescent="0.2">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3" t="str" cm="1">
        <f t="array" ref="V218">_xlfn.IFS(Orders!M218=People!$B$2,People!$A$2,Orders!M218=People!$B$3,People!$A$3,Orders!M218=People!$B$4,People!$A$3,Orders!M218=People!$B$5,People!$A$5)</f>
        <v>Chuck Magee</v>
      </c>
      <c r="W218" s="3" t="str">
        <f>IFERROR(VLOOKUP(B218,Returns!$B$2:$C$801,2),"No")</f>
        <v>Yes</v>
      </c>
    </row>
    <row r="219" spans="1:23" hidden="1" x14ac:dyDescent="0.2">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3" t="str" cm="1">
        <f t="array" ref="V219">_xlfn.IFS(Orders!M219=People!$B$2,People!$A$2,Orders!M219=People!$B$3,People!$A$3,Orders!M219=People!$B$4,People!$A$3,Orders!M219=People!$B$5,People!$A$5)</f>
        <v>Anna Andreadi</v>
      </c>
      <c r="W219" s="3" t="str">
        <f>IFERROR(VLOOKUP(B219,Returns!$B$2:$C$801,2),"No")</f>
        <v>Yes</v>
      </c>
    </row>
    <row r="220" spans="1:23" hidden="1" x14ac:dyDescent="0.2">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3" t="str" cm="1">
        <f t="array" ref="V220">_xlfn.IFS(Orders!M220=People!$B$2,People!$A$2,Orders!M220=People!$B$3,People!$A$3,Orders!M220=People!$B$4,People!$A$3,Orders!M220=People!$B$5,People!$A$5)</f>
        <v>Anna Andreadi</v>
      </c>
      <c r="W220" s="3" t="str">
        <f>IFERROR(VLOOKUP(B220,Returns!$B$2:$C$801,2),"No")</f>
        <v>Yes</v>
      </c>
    </row>
    <row r="221" spans="1:23" x14ac:dyDescent="0.2">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3" t="str" cm="1">
        <f t="array" ref="V221">_xlfn.IFS(Orders!M221=People!$B$2,People!$A$2,Orders!M221=People!$B$3,People!$A$3,Orders!M221=People!$B$4,People!$A$3,Orders!M221=People!$B$5,People!$A$5)</f>
        <v>Chuck Magee</v>
      </c>
      <c r="W221" s="3" t="str">
        <f>IFERROR(VLOOKUP(B221,Returns!$B$2:$C$801,2),"No")</f>
        <v>Yes</v>
      </c>
    </row>
    <row r="222" spans="1:23" x14ac:dyDescent="0.2">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3" t="str" cm="1">
        <f t="array" ref="V222">_xlfn.IFS(Orders!M222=People!$B$2,People!$A$2,Orders!M222=People!$B$3,People!$A$3,Orders!M222=People!$B$4,People!$A$3,Orders!M222=People!$B$5,People!$A$5)</f>
        <v>Chuck Magee</v>
      </c>
      <c r="W222" s="3" t="str">
        <f>IFERROR(VLOOKUP(B222,Returns!$B$2:$C$801,2),"No")</f>
        <v>Yes</v>
      </c>
    </row>
    <row r="223" spans="1:23" x14ac:dyDescent="0.2">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3" t="str" cm="1">
        <f t="array" ref="V223">_xlfn.IFS(Orders!M223=People!$B$2,People!$A$2,Orders!M223=People!$B$3,People!$A$3,Orders!M223=People!$B$4,People!$A$3,Orders!M223=People!$B$5,People!$A$5)</f>
        <v>Chuck Magee</v>
      </c>
      <c r="W223" s="3" t="str">
        <f>IFERROR(VLOOKUP(B223,Returns!$B$2:$C$801,2),"No")</f>
        <v>Yes</v>
      </c>
    </row>
    <row r="224" spans="1:23" x14ac:dyDescent="0.2">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3" t="str" cm="1">
        <f t="array" ref="V224">_xlfn.IFS(Orders!M224=People!$B$2,People!$A$2,Orders!M224=People!$B$3,People!$A$3,Orders!M224=People!$B$4,People!$A$3,Orders!M224=People!$B$5,People!$A$5)</f>
        <v>Chuck Magee</v>
      </c>
      <c r="W224" s="3" t="str">
        <f>IFERROR(VLOOKUP(B224,Returns!$B$2:$C$801,2),"No")</f>
        <v>Yes</v>
      </c>
    </row>
    <row r="225" spans="1:23" x14ac:dyDescent="0.2">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3" t="str" cm="1">
        <f t="array" ref="V225">_xlfn.IFS(Orders!M225=People!$B$2,People!$A$2,Orders!M225=People!$B$3,People!$A$3,Orders!M225=People!$B$4,People!$A$3,Orders!M225=People!$B$5,People!$A$5)</f>
        <v>Chuck Magee</v>
      </c>
      <c r="W225" s="3" t="str">
        <f>IFERROR(VLOOKUP(B225,Returns!$B$2:$C$801,2),"No")</f>
        <v>Yes</v>
      </c>
    </row>
    <row r="226" spans="1:23" x14ac:dyDescent="0.2">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3" t="str" cm="1">
        <f t="array" ref="V226">_xlfn.IFS(Orders!M226=People!$B$2,People!$A$2,Orders!M226=People!$B$3,People!$A$3,Orders!M226=People!$B$4,People!$A$3,Orders!M226=People!$B$5,People!$A$5)</f>
        <v>Chuck Magee</v>
      </c>
      <c r="W226" s="3" t="str">
        <f>IFERROR(VLOOKUP(B226,Returns!$B$2:$C$801,2),"No")</f>
        <v>Yes</v>
      </c>
    </row>
    <row r="227" spans="1:23" x14ac:dyDescent="0.2">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3" t="str" cm="1">
        <f t="array" ref="V227">_xlfn.IFS(Orders!M227=People!$B$2,People!$A$2,Orders!M227=People!$B$3,People!$A$3,Orders!M227=People!$B$4,People!$A$3,Orders!M227=People!$B$5,People!$A$5)</f>
        <v>Chuck Magee</v>
      </c>
      <c r="W227" s="3" t="str">
        <f>IFERROR(VLOOKUP(B227,Returns!$B$2:$C$801,2),"No")</f>
        <v>Yes</v>
      </c>
    </row>
    <row r="228" spans="1:23" x14ac:dyDescent="0.2">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3" t="str" cm="1">
        <f t="array" ref="V228">_xlfn.IFS(Orders!M228=People!$B$2,People!$A$2,Orders!M228=People!$B$3,People!$A$3,Orders!M228=People!$B$4,People!$A$3,Orders!M228=People!$B$5,People!$A$5)</f>
        <v>Chuck Magee</v>
      </c>
      <c r="W228" s="3" t="str">
        <f>IFERROR(VLOOKUP(B228,Returns!$B$2:$C$801,2),"No")</f>
        <v>Yes</v>
      </c>
    </row>
    <row r="229" spans="1:23" x14ac:dyDescent="0.2">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3" t="str" cm="1">
        <f t="array" ref="V229">_xlfn.IFS(Orders!M229=People!$B$2,People!$A$2,Orders!M229=People!$B$3,People!$A$3,Orders!M229=People!$B$4,People!$A$3,Orders!M229=People!$B$5,People!$A$5)</f>
        <v>Chuck Magee</v>
      </c>
      <c r="W229" s="3" t="str">
        <f>IFERROR(VLOOKUP(B229,Returns!$B$2:$C$801,2),"No")</f>
        <v>Yes</v>
      </c>
    </row>
    <row r="230" spans="1:23" hidden="1" x14ac:dyDescent="0.2">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3" t="str" cm="1">
        <f t="array" ref="V230">_xlfn.IFS(Orders!M230=People!$B$2,People!$A$2,Orders!M230=People!$B$3,People!$A$3,Orders!M230=People!$B$4,People!$A$3,Orders!M230=People!$B$5,People!$A$5)</f>
        <v>Cassandra Brandow</v>
      </c>
      <c r="W230" s="3" t="str">
        <f>IFERROR(VLOOKUP(B230,Returns!$B$2:$C$801,2),"No")</f>
        <v>Yes</v>
      </c>
    </row>
    <row r="231" spans="1:23" hidden="1" x14ac:dyDescent="0.2">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3" t="str" cm="1">
        <f t="array" ref="V231">_xlfn.IFS(Orders!M231=People!$B$2,People!$A$2,Orders!M231=People!$B$3,People!$A$3,Orders!M231=People!$B$4,People!$A$3,Orders!M231=People!$B$5,People!$A$5)</f>
        <v>Cassandra Brandow</v>
      </c>
      <c r="W231" s="3" t="str">
        <f>IFERROR(VLOOKUP(B231,Returns!$B$2:$C$801,2),"No")</f>
        <v>Yes</v>
      </c>
    </row>
    <row r="232" spans="1:23" hidden="1" x14ac:dyDescent="0.2">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3" t="str" cm="1">
        <f t="array" ref="V232">_xlfn.IFS(Orders!M232=People!$B$2,People!$A$2,Orders!M232=People!$B$3,People!$A$3,Orders!M232=People!$B$4,People!$A$3,Orders!M232=People!$B$5,People!$A$5)</f>
        <v>Cassandra Brandow</v>
      </c>
      <c r="W232" s="3" t="str">
        <f>IFERROR(VLOOKUP(B232,Returns!$B$2:$C$801,2),"No")</f>
        <v>Yes</v>
      </c>
    </row>
    <row r="233" spans="1:23" hidden="1" x14ac:dyDescent="0.2">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3" t="str" cm="1">
        <f t="array" ref="V233">_xlfn.IFS(Orders!M233=People!$B$2,People!$A$2,Orders!M233=People!$B$3,People!$A$3,Orders!M233=People!$B$4,People!$A$3,Orders!M233=People!$B$5,People!$A$5)</f>
        <v>Cassandra Brandow</v>
      </c>
      <c r="W233" s="3" t="str">
        <f>IFERROR(VLOOKUP(B233,Returns!$B$2:$C$801,2),"No")</f>
        <v>Yes</v>
      </c>
    </row>
    <row r="234" spans="1:23" hidden="1" x14ac:dyDescent="0.2">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3" t="str" cm="1">
        <f t="array" ref="V234">_xlfn.IFS(Orders!M234=People!$B$2,People!$A$2,Orders!M234=People!$B$3,People!$A$3,Orders!M234=People!$B$4,People!$A$3,Orders!M234=People!$B$5,People!$A$5)</f>
        <v>Cassandra Brandow</v>
      </c>
      <c r="W234" s="3" t="str">
        <f>IFERROR(VLOOKUP(B234,Returns!$B$2:$C$801,2),"No")</f>
        <v>Yes</v>
      </c>
    </row>
    <row r="235" spans="1:23" hidden="1" x14ac:dyDescent="0.2">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3" t="str" cm="1">
        <f t="array" ref="V235">_xlfn.IFS(Orders!M235=People!$B$2,People!$A$2,Orders!M235=People!$B$3,People!$A$3,Orders!M235=People!$B$4,People!$A$3,Orders!M235=People!$B$5,People!$A$5)</f>
        <v>Cassandra Brandow</v>
      </c>
      <c r="W235" s="3" t="str">
        <f>IFERROR(VLOOKUP(B235,Returns!$B$2:$C$801,2),"No")</f>
        <v>Yes</v>
      </c>
    </row>
    <row r="236" spans="1:23" hidden="1" x14ac:dyDescent="0.2">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3" t="str" cm="1">
        <f t="array" ref="V236">_xlfn.IFS(Orders!M236=People!$B$2,People!$A$2,Orders!M236=People!$B$3,People!$A$3,Orders!M236=People!$B$4,People!$A$3,Orders!M236=People!$B$5,People!$A$5)</f>
        <v>Cassandra Brandow</v>
      </c>
      <c r="W236" s="3" t="str">
        <f>IFERROR(VLOOKUP(B236,Returns!$B$2:$C$801,2),"No")</f>
        <v>Yes</v>
      </c>
    </row>
    <row r="237" spans="1:23" hidden="1" x14ac:dyDescent="0.2">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3" t="str" cm="1">
        <f t="array" ref="V237">_xlfn.IFS(Orders!M237=People!$B$2,People!$A$2,Orders!M237=People!$B$3,People!$A$3,Orders!M237=People!$B$4,People!$A$3,Orders!M237=People!$B$5,People!$A$5)</f>
        <v>Cassandra Brandow</v>
      </c>
      <c r="W237" s="3" t="str">
        <f>IFERROR(VLOOKUP(B237,Returns!$B$2:$C$801,2),"No")</f>
        <v>Yes</v>
      </c>
    </row>
    <row r="238" spans="1:23" hidden="1" x14ac:dyDescent="0.2">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3" t="str" cm="1">
        <f t="array" ref="V238">_xlfn.IFS(Orders!M238=People!$B$2,People!$A$2,Orders!M238=People!$B$3,People!$A$3,Orders!M238=People!$B$4,People!$A$3,Orders!M238=People!$B$5,People!$A$5)</f>
        <v>Anna Andreadi</v>
      </c>
      <c r="W238" s="3" t="str">
        <f>IFERROR(VLOOKUP(B238,Returns!$B$2:$C$801,2),"No")</f>
        <v>Yes</v>
      </c>
    </row>
    <row r="239" spans="1:23" x14ac:dyDescent="0.2">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3" t="str" cm="1">
        <f t="array" ref="V239">_xlfn.IFS(Orders!M239=People!$B$2,People!$A$2,Orders!M239=People!$B$3,People!$A$3,Orders!M239=People!$B$4,People!$A$3,Orders!M239=People!$B$5,People!$A$5)</f>
        <v>Chuck Magee</v>
      </c>
      <c r="W239" s="3" t="str">
        <f>IFERROR(VLOOKUP(B239,Returns!$B$2:$C$801,2),"No")</f>
        <v>Yes</v>
      </c>
    </row>
    <row r="240" spans="1:23" x14ac:dyDescent="0.2">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3" t="str" cm="1">
        <f t="array" ref="V240">_xlfn.IFS(Orders!M240=People!$B$2,People!$A$2,Orders!M240=People!$B$3,People!$A$3,Orders!M240=People!$B$4,People!$A$3,Orders!M240=People!$B$5,People!$A$5)</f>
        <v>Chuck Magee</v>
      </c>
      <c r="W240" s="3" t="str">
        <f>IFERROR(VLOOKUP(B240,Returns!$B$2:$C$801,2),"No")</f>
        <v>Yes</v>
      </c>
    </row>
    <row r="241" spans="1:23" x14ac:dyDescent="0.2">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3" t="str" cm="1">
        <f t="array" ref="V241">_xlfn.IFS(Orders!M241=People!$B$2,People!$A$2,Orders!M241=People!$B$3,People!$A$3,Orders!M241=People!$B$4,People!$A$3,Orders!M241=People!$B$5,People!$A$5)</f>
        <v>Chuck Magee</v>
      </c>
      <c r="W241" s="3" t="str">
        <f>IFERROR(VLOOKUP(B241,Returns!$B$2:$C$801,2),"No")</f>
        <v>Yes</v>
      </c>
    </row>
    <row r="242" spans="1:23" x14ac:dyDescent="0.2">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3" t="str" cm="1">
        <f t="array" ref="V242">_xlfn.IFS(Orders!M242=People!$B$2,People!$A$2,Orders!M242=People!$B$3,People!$A$3,Orders!M242=People!$B$4,People!$A$3,Orders!M242=People!$B$5,People!$A$5)</f>
        <v>Chuck Magee</v>
      </c>
      <c r="W242" s="3" t="str">
        <f>IFERROR(VLOOKUP(B242,Returns!$B$2:$C$801,2),"No")</f>
        <v>Yes</v>
      </c>
    </row>
    <row r="243" spans="1:23" x14ac:dyDescent="0.2">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3" t="str" cm="1">
        <f t="array" ref="V243">_xlfn.IFS(Orders!M243=People!$B$2,People!$A$2,Orders!M243=People!$B$3,People!$A$3,Orders!M243=People!$B$4,People!$A$3,Orders!M243=People!$B$5,People!$A$5)</f>
        <v>Chuck Magee</v>
      </c>
      <c r="W243" s="3" t="str">
        <f>IFERROR(VLOOKUP(B243,Returns!$B$2:$C$801,2),"No")</f>
        <v>Yes</v>
      </c>
    </row>
    <row r="244" spans="1:23" x14ac:dyDescent="0.2">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3" t="str" cm="1">
        <f t="array" ref="V244">_xlfn.IFS(Orders!M244=People!$B$2,People!$A$2,Orders!M244=People!$B$3,People!$A$3,Orders!M244=People!$B$4,People!$A$3,Orders!M244=People!$B$5,People!$A$5)</f>
        <v>Chuck Magee</v>
      </c>
      <c r="W244" s="3" t="str">
        <f>IFERROR(VLOOKUP(B244,Returns!$B$2:$C$801,2),"No")</f>
        <v>Yes</v>
      </c>
    </row>
    <row r="245" spans="1:23" x14ac:dyDescent="0.2">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3" t="str" cm="1">
        <f t="array" ref="V245">_xlfn.IFS(Orders!M245=People!$B$2,People!$A$2,Orders!M245=People!$B$3,People!$A$3,Orders!M245=People!$B$4,People!$A$3,Orders!M245=People!$B$5,People!$A$5)</f>
        <v>Chuck Magee</v>
      </c>
      <c r="W245" s="3" t="str">
        <f>IFERROR(VLOOKUP(B245,Returns!$B$2:$C$801,2),"No")</f>
        <v>Yes</v>
      </c>
    </row>
    <row r="246" spans="1:23" x14ac:dyDescent="0.2">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3" t="str" cm="1">
        <f t="array" ref="V246">_xlfn.IFS(Orders!M246=People!$B$2,People!$A$2,Orders!M246=People!$B$3,People!$A$3,Orders!M246=People!$B$4,People!$A$3,Orders!M246=People!$B$5,People!$A$5)</f>
        <v>Chuck Magee</v>
      </c>
      <c r="W246" s="3" t="str">
        <f>IFERROR(VLOOKUP(B246,Returns!$B$2:$C$801,2),"No")</f>
        <v>Yes</v>
      </c>
    </row>
    <row r="247" spans="1:23" x14ac:dyDescent="0.2">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3" t="str" cm="1">
        <f t="array" ref="V247">_xlfn.IFS(Orders!M247=People!$B$2,People!$A$2,Orders!M247=People!$B$3,People!$A$3,Orders!M247=People!$B$4,People!$A$3,Orders!M247=People!$B$5,People!$A$5)</f>
        <v>Chuck Magee</v>
      </c>
      <c r="W247" s="3" t="str">
        <f>IFERROR(VLOOKUP(B247,Returns!$B$2:$C$801,2),"No")</f>
        <v>Yes</v>
      </c>
    </row>
    <row r="248" spans="1:23" x14ac:dyDescent="0.2">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3" t="str" cm="1">
        <f t="array" ref="V248">_xlfn.IFS(Orders!M248=People!$B$2,People!$A$2,Orders!M248=People!$B$3,People!$A$3,Orders!M248=People!$B$4,People!$A$3,Orders!M248=People!$B$5,People!$A$5)</f>
        <v>Chuck Magee</v>
      </c>
      <c r="W248" s="3" t="str">
        <f>IFERROR(VLOOKUP(B248,Returns!$B$2:$C$801,2),"No")</f>
        <v>Yes</v>
      </c>
    </row>
    <row r="249" spans="1:23" x14ac:dyDescent="0.2">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3" t="str" cm="1">
        <f t="array" ref="V249">_xlfn.IFS(Orders!M249=People!$B$2,People!$A$2,Orders!M249=People!$B$3,People!$A$3,Orders!M249=People!$B$4,People!$A$3,Orders!M249=People!$B$5,People!$A$5)</f>
        <v>Chuck Magee</v>
      </c>
      <c r="W249" s="3" t="str">
        <f>IFERROR(VLOOKUP(B249,Returns!$B$2:$C$801,2),"No")</f>
        <v>Yes</v>
      </c>
    </row>
    <row r="250" spans="1:23" x14ac:dyDescent="0.2">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3" t="str" cm="1">
        <f t="array" ref="V250">_xlfn.IFS(Orders!M250=People!$B$2,People!$A$2,Orders!M250=People!$B$3,People!$A$3,Orders!M250=People!$B$4,People!$A$3,Orders!M250=People!$B$5,People!$A$5)</f>
        <v>Chuck Magee</v>
      </c>
      <c r="W250" s="3" t="str">
        <f>IFERROR(VLOOKUP(B250,Returns!$B$2:$C$801,2),"No")</f>
        <v>Yes</v>
      </c>
    </row>
    <row r="251" spans="1:23" hidden="1" x14ac:dyDescent="0.2">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3" t="str" cm="1">
        <f t="array" ref="V251">_xlfn.IFS(Orders!M251=People!$B$2,People!$A$2,Orders!M251=People!$B$3,People!$A$3,Orders!M251=People!$B$4,People!$A$3,Orders!M251=People!$B$5,People!$A$5)</f>
        <v>Anna Andreadi</v>
      </c>
      <c r="W251" s="3" t="str">
        <f>IFERROR(VLOOKUP(B251,Returns!$B$2:$C$801,2),"No")</f>
        <v>Yes</v>
      </c>
    </row>
    <row r="252" spans="1:23" hidden="1" x14ac:dyDescent="0.2">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3" t="str" cm="1">
        <f t="array" ref="V252">_xlfn.IFS(Orders!M252=People!$B$2,People!$A$2,Orders!M252=People!$B$3,People!$A$3,Orders!M252=People!$B$4,People!$A$3,Orders!M252=People!$B$5,People!$A$5)</f>
        <v>Anna Andreadi</v>
      </c>
      <c r="W252" s="3" t="str">
        <f>IFERROR(VLOOKUP(B252,Returns!$B$2:$C$801,2),"No")</f>
        <v>Yes</v>
      </c>
    </row>
    <row r="253" spans="1:23" hidden="1" x14ac:dyDescent="0.2">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3" t="str" cm="1">
        <f t="array" ref="V253">_xlfn.IFS(Orders!M253=People!$B$2,People!$A$2,Orders!M253=People!$B$3,People!$A$3,Orders!M253=People!$B$4,People!$A$3,Orders!M253=People!$B$5,People!$A$5)</f>
        <v>Anna Andreadi</v>
      </c>
      <c r="W253" s="3" t="str">
        <f>IFERROR(VLOOKUP(B253,Returns!$B$2:$C$801,2),"No")</f>
        <v>Yes</v>
      </c>
    </row>
    <row r="254" spans="1:23" x14ac:dyDescent="0.2">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3" t="str" cm="1">
        <f t="array" ref="V254">_xlfn.IFS(Orders!M254=People!$B$2,People!$A$2,Orders!M254=People!$B$3,People!$A$3,Orders!M254=People!$B$4,People!$A$3,Orders!M254=People!$B$5,People!$A$5)</f>
        <v>Chuck Magee</v>
      </c>
      <c r="W254" s="3" t="str">
        <f>IFERROR(VLOOKUP(B254,Returns!$B$2:$C$801,2),"No")</f>
        <v>Yes</v>
      </c>
    </row>
    <row r="255" spans="1:23" x14ac:dyDescent="0.2">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3" t="str" cm="1">
        <f t="array" ref="V255">_xlfn.IFS(Orders!M255=People!$B$2,People!$A$2,Orders!M255=People!$B$3,People!$A$3,Orders!M255=People!$B$4,People!$A$3,Orders!M255=People!$B$5,People!$A$5)</f>
        <v>Chuck Magee</v>
      </c>
      <c r="W255" s="3" t="str">
        <f>IFERROR(VLOOKUP(B255,Returns!$B$2:$C$801,2),"No")</f>
        <v>Yes</v>
      </c>
    </row>
    <row r="256" spans="1:23" x14ac:dyDescent="0.2">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3" t="str" cm="1">
        <f t="array" ref="V256">_xlfn.IFS(Orders!M256=People!$B$2,People!$A$2,Orders!M256=People!$B$3,People!$A$3,Orders!M256=People!$B$4,People!$A$3,Orders!M256=People!$B$5,People!$A$5)</f>
        <v>Chuck Magee</v>
      </c>
      <c r="W256" s="3" t="str">
        <f>IFERROR(VLOOKUP(B256,Returns!$B$2:$C$801,2),"No")</f>
        <v>Yes</v>
      </c>
    </row>
    <row r="257" spans="1:23" x14ac:dyDescent="0.2">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3" t="str" cm="1">
        <f t="array" ref="V257">_xlfn.IFS(Orders!M257=People!$B$2,People!$A$2,Orders!M257=People!$B$3,People!$A$3,Orders!M257=People!$B$4,People!$A$3,Orders!M257=People!$B$5,People!$A$5)</f>
        <v>Chuck Magee</v>
      </c>
      <c r="W257" s="3" t="str">
        <f>IFERROR(VLOOKUP(B257,Returns!$B$2:$C$801,2),"No")</f>
        <v>Yes</v>
      </c>
    </row>
    <row r="258" spans="1:23" x14ac:dyDescent="0.2">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3" t="str" cm="1">
        <f t="array" ref="V258">_xlfn.IFS(Orders!M258=People!$B$2,People!$A$2,Orders!M258=People!$B$3,People!$A$3,Orders!M258=People!$B$4,People!$A$3,Orders!M258=People!$B$5,People!$A$5)</f>
        <v>Chuck Magee</v>
      </c>
      <c r="W258" s="3" t="str">
        <f>IFERROR(VLOOKUP(B258,Returns!$B$2:$C$801,2),"No")</f>
        <v>Yes</v>
      </c>
    </row>
    <row r="259" spans="1:23" x14ac:dyDescent="0.2">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3" t="str" cm="1">
        <f t="array" ref="V259">_xlfn.IFS(Orders!M259=People!$B$2,People!$A$2,Orders!M259=People!$B$3,People!$A$3,Orders!M259=People!$B$4,People!$A$3,Orders!M259=People!$B$5,People!$A$5)</f>
        <v>Chuck Magee</v>
      </c>
      <c r="W259" s="3" t="str">
        <f>IFERROR(VLOOKUP(B259,Returns!$B$2:$C$801,2),"No")</f>
        <v>Yes</v>
      </c>
    </row>
    <row r="260" spans="1:23" x14ac:dyDescent="0.2">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3" t="str" cm="1">
        <f t="array" ref="V260">_xlfn.IFS(Orders!M260=People!$B$2,People!$A$2,Orders!M260=People!$B$3,People!$A$3,Orders!M260=People!$B$4,People!$A$3,Orders!M260=People!$B$5,People!$A$5)</f>
        <v>Chuck Magee</v>
      </c>
      <c r="W260" s="3" t="str">
        <f>IFERROR(VLOOKUP(B260,Returns!$B$2:$C$801,2),"No")</f>
        <v>Yes</v>
      </c>
    </row>
    <row r="261" spans="1:23" x14ac:dyDescent="0.2">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3" t="str" cm="1">
        <f t="array" ref="V261">_xlfn.IFS(Orders!M261=People!$B$2,People!$A$2,Orders!M261=People!$B$3,People!$A$3,Orders!M261=People!$B$4,People!$A$3,Orders!M261=People!$B$5,People!$A$5)</f>
        <v>Chuck Magee</v>
      </c>
      <c r="W261" s="3" t="str">
        <f>IFERROR(VLOOKUP(B261,Returns!$B$2:$C$801,2),"No")</f>
        <v>Yes</v>
      </c>
    </row>
    <row r="262" spans="1:23" x14ac:dyDescent="0.2">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3" t="str" cm="1">
        <f t="array" ref="V262">_xlfn.IFS(Orders!M262=People!$B$2,People!$A$2,Orders!M262=People!$B$3,People!$A$3,Orders!M262=People!$B$4,People!$A$3,Orders!M262=People!$B$5,People!$A$5)</f>
        <v>Chuck Magee</v>
      </c>
      <c r="W262" s="3" t="str">
        <f>IFERROR(VLOOKUP(B262,Returns!$B$2:$C$801,2),"No")</f>
        <v>Yes</v>
      </c>
    </row>
    <row r="263" spans="1:23" x14ac:dyDescent="0.2">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3" t="str" cm="1">
        <f t="array" ref="V263">_xlfn.IFS(Orders!M263=People!$B$2,People!$A$2,Orders!M263=People!$B$3,People!$A$3,Orders!M263=People!$B$4,People!$A$3,Orders!M263=People!$B$5,People!$A$5)</f>
        <v>Chuck Magee</v>
      </c>
      <c r="W263" s="3" t="str">
        <f>IFERROR(VLOOKUP(B263,Returns!$B$2:$C$801,2),"No")</f>
        <v>Yes</v>
      </c>
    </row>
    <row r="264" spans="1:23" x14ac:dyDescent="0.2">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3" t="str" cm="1">
        <f t="array" ref="V264">_xlfn.IFS(Orders!M264=People!$B$2,People!$A$2,Orders!M264=People!$B$3,People!$A$3,Orders!M264=People!$B$4,People!$A$3,Orders!M264=People!$B$5,People!$A$5)</f>
        <v>Chuck Magee</v>
      </c>
      <c r="W264" s="3" t="str">
        <f>IFERROR(VLOOKUP(B264,Returns!$B$2:$C$801,2),"No")</f>
        <v>Yes</v>
      </c>
    </row>
    <row r="265" spans="1:23" x14ac:dyDescent="0.2">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3" t="str" cm="1">
        <f t="array" ref="V265">_xlfn.IFS(Orders!M265=People!$B$2,People!$A$2,Orders!M265=People!$B$3,People!$A$3,Orders!M265=People!$B$4,People!$A$3,Orders!M265=People!$B$5,People!$A$5)</f>
        <v>Chuck Magee</v>
      </c>
      <c r="W265" s="3" t="str">
        <f>IFERROR(VLOOKUP(B265,Returns!$B$2:$C$801,2),"No")</f>
        <v>Yes</v>
      </c>
    </row>
    <row r="266" spans="1:23" x14ac:dyDescent="0.2">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3" t="str" cm="1">
        <f t="array" ref="V266">_xlfn.IFS(Orders!M266=People!$B$2,People!$A$2,Orders!M266=People!$B$3,People!$A$3,Orders!M266=People!$B$4,People!$A$3,Orders!M266=People!$B$5,People!$A$5)</f>
        <v>Chuck Magee</v>
      </c>
      <c r="W266" s="3" t="str">
        <f>IFERROR(VLOOKUP(B266,Returns!$B$2:$C$801,2),"No")</f>
        <v>Yes</v>
      </c>
    </row>
    <row r="267" spans="1:23" hidden="1" x14ac:dyDescent="0.2">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3" t="str" cm="1">
        <f t="array" ref="V267">_xlfn.IFS(Orders!M267=People!$B$2,People!$A$2,Orders!M267=People!$B$3,People!$A$3,Orders!M267=People!$B$4,People!$A$3,Orders!M267=People!$B$5,People!$A$5)</f>
        <v>Anna Andreadi</v>
      </c>
      <c r="W267" s="3" t="str">
        <f>IFERROR(VLOOKUP(B267,Returns!$B$2:$C$801,2),"No")</f>
        <v>Yes</v>
      </c>
    </row>
    <row r="268" spans="1:23" hidden="1" x14ac:dyDescent="0.2">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3" t="str" cm="1">
        <f t="array" ref="V268">_xlfn.IFS(Orders!M268=People!$B$2,People!$A$2,Orders!M268=People!$B$3,People!$A$3,Orders!M268=People!$B$4,People!$A$3,Orders!M268=People!$B$5,People!$A$5)</f>
        <v>Cassandra Brandow</v>
      </c>
      <c r="W268" s="3" t="str">
        <f>IFERROR(VLOOKUP(B268,Returns!$B$2:$C$801,2),"No")</f>
        <v>Yes</v>
      </c>
    </row>
    <row r="269" spans="1:23" x14ac:dyDescent="0.2">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3" t="str" cm="1">
        <f t="array" ref="V269">_xlfn.IFS(Orders!M269=People!$B$2,People!$A$2,Orders!M269=People!$B$3,People!$A$3,Orders!M269=People!$B$4,People!$A$3,Orders!M269=People!$B$5,People!$A$5)</f>
        <v>Chuck Magee</v>
      </c>
      <c r="W269" s="3" t="str">
        <f>IFERROR(VLOOKUP(B269,Returns!$B$2:$C$801,2),"No")</f>
        <v>Yes</v>
      </c>
    </row>
    <row r="270" spans="1:23" x14ac:dyDescent="0.2">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3" t="str" cm="1">
        <f t="array" ref="V270">_xlfn.IFS(Orders!M270=People!$B$2,People!$A$2,Orders!M270=People!$B$3,People!$A$3,Orders!M270=People!$B$4,People!$A$3,Orders!M270=People!$B$5,People!$A$5)</f>
        <v>Chuck Magee</v>
      </c>
      <c r="W270" s="3" t="str">
        <f>IFERROR(VLOOKUP(B270,Returns!$B$2:$C$801,2),"No")</f>
        <v>Yes</v>
      </c>
    </row>
    <row r="271" spans="1:23" x14ac:dyDescent="0.2">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3" t="str" cm="1">
        <f t="array" ref="V271">_xlfn.IFS(Orders!M271=People!$B$2,People!$A$2,Orders!M271=People!$B$3,People!$A$3,Orders!M271=People!$B$4,People!$A$3,Orders!M271=People!$B$5,People!$A$5)</f>
        <v>Chuck Magee</v>
      </c>
      <c r="W271" s="3" t="str">
        <f>IFERROR(VLOOKUP(B271,Returns!$B$2:$C$801,2),"No")</f>
        <v>Yes</v>
      </c>
    </row>
    <row r="272" spans="1:23" hidden="1" x14ac:dyDescent="0.2">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3" t="str" cm="1">
        <f t="array" ref="V272">_xlfn.IFS(Orders!M272=People!$B$2,People!$A$2,Orders!M272=People!$B$3,People!$A$3,Orders!M272=People!$B$4,People!$A$3,Orders!M272=People!$B$5,People!$A$5)</f>
        <v>Anna Andreadi</v>
      </c>
      <c r="W272" s="3" t="str">
        <f>IFERROR(VLOOKUP(B272,Returns!$B$2:$C$801,2),"No")</f>
        <v>Yes</v>
      </c>
    </row>
    <row r="273" spans="1:23" hidden="1" x14ac:dyDescent="0.2">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3" t="str" cm="1">
        <f t="array" ref="V273">_xlfn.IFS(Orders!M273=People!$B$2,People!$A$2,Orders!M273=People!$B$3,People!$A$3,Orders!M273=People!$B$4,People!$A$3,Orders!M273=People!$B$5,People!$A$5)</f>
        <v>Anna Andreadi</v>
      </c>
      <c r="W273" s="3" t="str">
        <f>IFERROR(VLOOKUP(B273,Returns!$B$2:$C$801,2),"No")</f>
        <v>Yes</v>
      </c>
    </row>
    <row r="274" spans="1:23" hidden="1" x14ac:dyDescent="0.2">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3" t="str" cm="1">
        <f t="array" ref="V274">_xlfn.IFS(Orders!M274=People!$B$2,People!$A$2,Orders!M274=People!$B$3,People!$A$3,Orders!M274=People!$B$4,People!$A$3,Orders!M274=People!$B$5,People!$A$5)</f>
        <v>Anna Andreadi</v>
      </c>
      <c r="W274" s="3" t="str">
        <f>IFERROR(VLOOKUP(B274,Returns!$B$2:$C$801,2),"No")</f>
        <v>Yes</v>
      </c>
    </row>
    <row r="275" spans="1:23" hidden="1" x14ac:dyDescent="0.2">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3" t="str" cm="1">
        <f t="array" ref="V275">_xlfn.IFS(Orders!M275=People!$B$2,People!$A$2,Orders!M275=People!$B$3,People!$A$3,Orders!M275=People!$B$4,People!$A$3,Orders!M275=People!$B$5,People!$A$5)</f>
        <v>Anna Andreadi</v>
      </c>
      <c r="W275" s="3" t="str">
        <f>IFERROR(VLOOKUP(B275,Returns!$B$2:$C$801,2),"No")</f>
        <v>Yes</v>
      </c>
    </row>
    <row r="276" spans="1:23" hidden="1" x14ac:dyDescent="0.2">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3" t="str" cm="1">
        <f t="array" ref="V276">_xlfn.IFS(Orders!M276=People!$B$2,People!$A$2,Orders!M276=People!$B$3,People!$A$3,Orders!M276=People!$B$4,People!$A$3,Orders!M276=People!$B$5,People!$A$5)</f>
        <v>Anna Andreadi</v>
      </c>
      <c r="W276" s="3" t="str">
        <f>IFERROR(VLOOKUP(B276,Returns!$B$2:$C$801,2),"No")</f>
        <v>Yes</v>
      </c>
    </row>
    <row r="277" spans="1:23" hidden="1" x14ac:dyDescent="0.2">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3" t="str" cm="1">
        <f t="array" ref="V277">_xlfn.IFS(Orders!M277=People!$B$2,People!$A$2,Orders!M277=People!$B$3,People!$A$3,Orders!M277=People!$B$4,People!$A$3,Orders!M277=People!$B$5,People!$A$5)</f>
        <v>Anna Andreadi</v>
      </c>
      <c r="W277" s="3" t="str">
        <f>IFERROR(VLOOKUP(B277,Returns!$B$2:$C$801,2),"No")</f>
        <v>Yes</v>
      </c>
    </row>
    <row r="278" spans="1:23" x14ac:dyDescent="0.2">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3" t="str" cm="1">
        <f t="array" ref="V278">_xlfn.IFS(Orders!M278=People!$B$2,People!$A$2,Orders!M278=People!$B$3,People!$A$3,Orders!M278=People!$B$4,People!$A$3,Orders!M278=People!$B$5,People!$A$5)</f>
        <v>Chuck Magee</v>
      </c>
      <c r="W278" s="3" t="str">
        <f>IFERROR(VLOOKUP(B278,Returns!$B$2:$C$801,2),"No")</f>
        <v>Yes</v>
      </c>
    </row>
    <row r="279" spans="1:23" x14ac:dyDescent="0.2">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3" t="str" cm="1">
        <f t="array" ref="V279">_xlfn.IFS(Orders!M279=People!$B$2,People!$A$2,Orders!M279=People!$B$3,People!$A$3,Orders!M279=People!$B$4,People!$A$3,Orders!M279=People!$B$5,People!$A$5)</f>
        <v>Chuck Magee</v>
      </c>
      <c r="W279" s="3" t="str">
        <f>IFERROR(VLOOKUP(B279,Returns!$B$2:$C$801,2),"No")</f>
        <v>Yes</v>
      </c>
    </row>
    <row r="280" spans="1:23" x14ac:dyDescent="0.2">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3" t="str" cm="1">
        <f t="array" ref="V280">_xlfn.IFS(Orders!M280=People!$B$2,People!$A$2,Orders!M280=People!$B$3,People!$A$3,Orders!M280=People!$B$4,People!$A$3,Orders!M280=People!$B$5,People!$A$5)</f>
        <v>Chuck Magee</v>
      </c>
      <c r="W280" s="3" t="str">
        <f>IFERROR(VLOOKUP(B280,Returns!$B$2:$C$801,2),"No")</f>
        <v>Yes</v>
      </c>
    </row>
    <row r="281" spans="1:23" x14ac:dyDescent="0.2">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3" t="str" cm="1">
        <f t="array" ref="V281">_xlfn.IFS(Orders!M281=People!$B$2,People!$A$2,Orders!M281=People!$B$3,People!$A$3,Orders!M281=People!$B$4,People!$A$3,Orders!M281=People!$B$5,People!$A$5)</f>
        <v>Chuck Magee</v>
      </c>
      <c r="W281" s="3" t="str">
        <f>IFERROR(VLOOKUP(B281,Returns!$B$2:$C$801,2),"No")</f>
        <v>Yes</v>
      </c>
    </row>
    <row r="282" spans="1:23" x14ac:dyDescent="0.2">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3" t="str" cm="1">
        <f t="array" ref="V282">_xlfn.IFS(Orders!M282=People!$B$2,People!$A$2,Orders!M282=People!$B$3,People!$A$3,Orders!M282=People!$B$4,People!$A$3,Orders!M282=People!$B$5,People!$A$5)</f>
        <v>Chuck Magee</v>
      </c>
      <c r="W282" s="3" t="str">
        <f>IFERROR(VLOOKUP(B282,Returns!$B$2:$C$801,2),"No")</f>
        <v>Yes</v>
      </c>
    </row>
    <row r="283" spans="1:23" x14ac:dyDescent="0.2">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3" t="str" cm="1">
        <f t="array" ref="V283">_xlfn.IFS(Orders!M283=People!$B$2,People!$A$2,Orders!M283=People!$B$3,People!$A$3,Orders!M283=People!$B$4,People!$A$3,Orders!M283=People!$B$5,People!$A$5)</f>
        <v>Chuck Magee</v>
      </c>
      <c r="W283" s="3" t="str">
        <f>IFERROR(VLOOKUP(B283,Returns!$B$2:$C$801,2),"No")</f>
        <v>Yes</v>
      </c>
    </row>
    <row r="284" spans="1:23" hidden="1" x14ac:dyDescent="0.2">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3" t="str" cm="1">
        <f t="array" ref="V284">_xlfn.IFS(Orders!M284=People!$B$2,People!$A$2,Orders!M284=People!$B$3,People!$A$3,Orders!M284=People!$B$4,People!$A$3,Orders!M284=People!$B$5,People!$A$5)</f>
        <v>Anna Andreadi</v>
      </c>
      <c r="W284" s="3" t="str">
        <f>IFERROR(VLOOKUP(B284,Returns!$B$2:$C$801,2),"No")</f>
        <v>Yes</v>
      </c>
    </row>
    <row r="285" spans="1:23" hidden="1" x14ac:dyDescent="0.2">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3" t="str" cm="1">
        <f t="array" ref="V285">_xlfn.IFS(Orders!M285=People!$B$2,People!$A$2,Orders!M285=People!$B$3,People!$A$3,Orders!M285=People!$B$4,People!$A$3,Orders!M285=People!$B$5,People!$A$5)</f>
        <v>Anna Andreadi</v>
      </c>
      <c r="W285" s="3" t="str">
        <f>IFERROR(VLOOKUP(B285,Returns!$B$2:$C$801,2),"No")</f>
        <v>Yes</v>
      </c>
    </row>
    <row r="286" spans="1:23" hidden="1" x14ac:dyDescent="0.2">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3" t="str" cm="1">
        <f t="array" ref="V286">_xlfn.IFS(Orders!M286=People!$B$2,People!$A$2,Orders!M286=People!$B$3,People!$A$3,Orders!M286=People!$B$4,People!$A$3,Orders!M286=People!$B$5,People!$A$5)</f>
        <v>Anna Andreadi</v>
      </c>
      <c r="W286" s="3" t="str">
        <f>IFERROR(VLOOKUP(B286,Returns!$B$2:$C$801,2),"No")</f>
        <v>Yes</v>
      </c>
    </row>
    <row r="287" spans="1:23" hidden="1" x14ac:dyDescent="0.2">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3" t="str" cm="1">
        <f t="array" ref="V287">_xlfn.IFS(Orders!M287=People!$B$2,People!$A$2,Orders!M287=People!$B$3,People!$A$3,Orders!M287=People!$B$4,People!$A$3,Orders!M287=People!$B$5,People!$A$5)</f>
        <v>Anna Andreadi</v>
      </c>
      <c r="W287" s="3" t="str">
        <f>IFERROR(VLOOKUP(B287,Returns!$B$2:$C$801,2),"No")</f>
        <v>Yes</v>
      </c>
    </row>
    <row r="288" spans="1:23" hidden="1" x14ac:dyDescent="0.2">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3" t="str" cm="1">
        <f t="array" ref="V288">_xlfn.IFS(Orders!M288=People!$B$2,People!$A$2,Orders!M288=People!$B$3,People!$A$3,Orders!M288=People!$B$4,People!$A$3,Orders!M288=People!$B$5,People!$A$5)</f>
        <v>Cassandra Brandow</v>
      </c>
      <c r="W288" s="3" t="str">
        <f>IFERROR(VLOOKUP(B288,Returns!$B$2:$C$801,2),"No")</f>
        <v>Yes</v>
      </c>
    </row>
    <row r="289" spans="1:23" hidden="1" x14ac:dyDescent="0.2">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3" t="str" cm="1">
        <f t="array" ref="V289">_xlfn.IFS(Orders!M289=People!$B$2,People!$A$2,Orders!M289=People!$B$3,People!$A$3,Orders!M289=People!$B$4,People!$A$3,Orders!M289=People!$B$5,People!$A$5)</f>
        <v>Cassandra Brandow</v>
      </c>
      <c r="W289" s="3" t="str">
        <f>IFERROR(VLOOKUP(B289,Returns!$B$2:$C$801,2),"No")</f>
        <v>Yes</v>
      </c>
    </row>
    <row r="290" spans="1:23" hidden="1" x14ac:dyDescent="0.2">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3" t="str" cm="1">
        <f t="array" ref="V290">_xlfn.IFS(Orders!M290=People!$B$2,People!$A$2,Orders!M290=People!$B$3,People!$A$3,Orders!M290=People!$B$4,People!$A$3,Orders!M290=People!$B$5,People!$A$5)</f>
        <v>Cassandra Brandow</v>
      </c>
      <c r="W290" s="3" t="str">
        <f>IFERROR(VLOOKUP(B290,Returns!$B$2:$C$801,2),"No")</f>
        <v>Yes</v>
      </c>
    </row>
    <row r="291" spans="1:23" x14ac:dyDescent="0.2">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3" t="str" cm="1">
        <f t="array" ref="V291">_xlfn.IFS(Orders!M291=People!$B$2,People!$A$2,Orders!M291=People!$B$3,People!$A$3,Orders!M291=People!$B$4,People!$A$3,Orders!M291=People!$B$5,People!$A$5)</f>
        <v>Chuck Magee</v>
      </c>
      <c r="W291" s="3" t="str">
        <f>IFERROR(VLOOKUP(B291,Returns!$B$2:$C$801,2),"No")</f>
        <v>Yes</v>
      </c>
    </row>
    <row r="292" spans="1:23" x14ac:dyDescent="0.2">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3" t="str" cm="1">
        <f t="array" ref="V292">_xlfn.IFS(Orders!M292=People!$B$2,People!$A$2,Orders!M292=People!$B$3,People!$A$3,Orders!M292=People!$B$4,People!$A$3,Orders!M292=People!$B$5,People!$A$5)</f>
        <v>Chuck Magee</v>
      </c>
      <c r="W292" s="3" t="str">
        <f>IFERROR(VLOOKUP(B292,Returns!$B$2:$C$801,2),"No")</f>
        <v>Yes</v>
      </c>
    </row>
    <row r="293" spans="1:23" x14ac:dyDescent="0.2">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3" t="str" cm="1">
        <f t="array" ref="V293">_xlfn.IFS(Orders!M293=People!$B$2,People!$A$2,Orders!M293=People!$B$3,People!$A$3,Orders!M293=People!$B$4,People!$A$3,Orders!M293=People!$B$5,People!$A$5)</f>
        <v>Chuck Magee</v>
      </c>
      <c r="W293" s="3" t="str">
        <f>IFERROR(VLOOKUP(B293,Returns!$B$2:$C$801,2),"No")</f>
        <v>Yes</v>
      </c>
    </row>
    <row r="294" spans="1:23" x14ac:dyDescent="0.2">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3" t="str" cm="1">
        <f t="array" ref="V294">_xlfn.IFS(Orders!M294=People!$B$2,People!$A$2,Orders!M294=People!$B$3,People!$A$3,Orders!M294=People!$B$4,People!$A$3,Orders!M294=People!$B$5,People!$A$5)</f>
        <v>Chuck Magee</v>
      </c>
      <c r="W294" s="3" t="str">
        <f>IFERROR(VLOOKUP(B294,Returns!$B$2:$C$801,2),"No")</f>
        <v>Yes</v>
      </c>
    </row>
    <row r="295" spans="1:23" hidden="1" x14ac:dyDescent="0.2">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3" t="str" cm="1">
        <f t="array" ref="V295">_xlfn.IFS(Orders!M295=People!$B$2,People!$A$2,Orders!M295=People!$B$3,People!$A$3,Orders!M295=People!$B$4,People!$A$3,Orders!M295=People!$B$5,People!$A$5)</f>
        <v>Anna Andreadi</v>
      </c>
      <c r="W295" s="3" t="str">
        <f>IFERROR(VLOOKUP(B295,Returns!$B$2:$C$801,2),"No")</f>
        <v>Yes</v>
      </c>
    </row>
    <row r="296" spans="1:23" hidden="1" x14ac:dyDescent="0.2">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3" t="str" cm="1">
        <f t="array" ref="V296">_xlfn.IFS(Orders!M296=People!$B$2,People!$A$2,Orders!M296=People!$B$3,People!$A$3,Orders!M296=People!$B$4,People!$A$3,Orders!M296=People!$B$5,People!$A$5)</f>
        <v>Anna Andreadi</v>
      </c>
      <c r="W296" s="3" t="str">
        <f>IFERROR(VLOOKUP(B296,Returns!$B$2:$C$801,2),"No")</f>
        <v>Yes</v>
      </c>
    </row>
    <row r="297" spans="1:23" hidden="1" x14ac:dyDescent="0.2">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3" t="str" cm="1">
        <f t="array" ref="V297">_xlfn.IFS(Orders!M297=People!$B$2,People!$A$2,Orders!M297=People!$B$3,People!$A$3,Orders!M297=People!$B$4,People!$A$3,Orders!M297=People!$B$5,People!$A$5)</f>
        <v>Anna Andreadi</v>
      </c>
      <c r="W297" s="3" t="str">
        <f>IFERROR(VLOOKUP(B297,Returns!$B$2:$C$801,2),"No")</f>
        <v>Yes</v>
      </c>
    </row>
    <row r="298" spans="1:23" hidden="1" x14ac:dyDescent="0.2">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3" t="str" cm="1">
        <f t="array" ref="V298">_xlfn.IFS(Orders!M298=People!$B$2,People!$A$2,Orders!M298=People!$B$3,People!$A$3,Orders!M298=People!$B$4,People!$A$3,Orders!M298=People!$B$5,People!$A$5)</f>
        <v>Anna Andreadi</v>
      </c>
      <c r="W298" s="3" t="str">
        <f>IFERROR(VLOOKUP(B298,Returns!$B$2:$C$801,2),"No")</f>
        <v>Yes</v>
      </c>
    </row>
    <row r="299" spans="1:23" hidden="1" x14ac:dyDescent="0.2">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3" t="str" cm="1">
        <f t="array" ref="V299">_xlfn.IFS(Orders!M299=People!$B$2,People!$A$2,Orders!M299=People!$B$3,People!$A$3,Orders!M299=People!$B$4,People!$A$3,Orders!M299=People!$B$5,People!$A$5)</f>
        <v>Anna Andreadi</v>
      </c>
      <c r="W299" s="3" t="str">
        <f>IFERROR(VLOOKUP(B299,Returns!$B$2:$C$801,2),"No")</f>
        <v>Yes</v>
      </c>
    </row>
    <row r="300" spans="1:23" x14ac:dyDescent="0.2">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3" t="str" cm="1">
        <f t="array" ref="V300">_xlfn.IFS(Orders!M300=People!$B$2,People!$A$2,Orders!M300=People!$B$3,People!$A$3,Orders!M300=People!$B$4,People!$A$3,Orders!M300=People!$B$5,People!$A$5)</f>
        <v>Chuck Magee</v>
      </c>
      <c r="W300" s="3" t="str">
        <f>IFERROR(VLOOKUP(B300,Returns!$B$2:$C$801,2),"No")</f>
        <v>Yes</v>
      </c>
    </row>
    <row r="301" spans="1:23" x14ac:dyDescent="0.2">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3" t="str" cm="1">
        <f t="array" ref="V301">_xlfn.IFS(Orders!M301=People!$B$2,People!$A$2,Orders!M301=People!$B$3,People!$A$3,Orders!M301=People!$B$4,People!$A$3,Orders!M301=People!$B$5,People!$A$5)</f>
        <v>Chuck Magee</v>
      </c>
      <c r="W301" s="3" t="str">
        <f>IFERROR(VLOOKUP(B301,Returns!$B$2:$C$801,2),"No")</f>
        <v>Yes</v>
      </c>
    </row>
    <row r="302" spans="1:23" x14ac:dyDescent="0.2">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3" t="str" cm="1">
        <f t="array" ref="V302">_xlfn.IFS(Orders!M302=People!$B$2,People!$A$2,Orders!M302=People!$B$3,People!$A$3,Orders!M302=People!$B$4,People!$A$3,Orders!M302=People!$B$5,People!$A$5)</f>
        <v>Chuck Magee</v>
      </c>
      <c r="W302" s="3" t="str">
        <f>IFERROR(VLOOKUP(B302,Returns!$B$2:$C$801,2),"No")</f>
        <v>Yes</v>
      </c>
    </row>
    <row r="303" spans="1:23" x14ac:dyDescent="0.2">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3" t="str" cm="1">
        <f t="array" ref="V303">_xlfn.IFS(Orders!M303=People!$B$2,People!$A$2,Orders!M303=People!$B$3,People!$A$3,Orders!M303=People!$B$4,People!$A$3,Orders!M303=People!$B$5,People!$A$5)</f>
        <v>Chuck Magee</v>
      </c>
      <c r="W303" s="3" t="str">
        <f>IFERROR(VLOOKUP(B303,Returns!$B$2:$C$801,2),"No")</f>
        <v>Yes</v>
      </c>
    </row>
    <row r="304" spans="1:23" x14ac:dyDescent="0.2">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3" t="str" cm="1">
        <f t="array" ref="V304">_xlfn.IFS(Orders!M304=People!$B$2,People!$A$2,Orders!M304=People!$B$3,People!$A$3,Orders!M304=People!$B$4,People!$A$3,Orders!M304=People!$B$5,People!$A$5)</f>
        <v>Chuck Magee</v>
      </c>
      <c r="W304" s="3" t="str">
        <f>IFERROR(VLOOKUP(B304,Returns!$B$2:$C$801,2),"No")</f>
        <v>Yes</v>
      </c>
    </row>
    <row r="305" spans="1:23" x14ac:dyDescent="0.2">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3" t="str" cm="1">
        <f t="array" ref="V305">_xlfn.IFS(Orders!M305=People!$B$2,People!$A$2,Orders!M305=People!$B$3,People!$A$3,Orders!M305=People!$B$4,People!$A$3,Orders!M305=People!$B$5,People!$A$5)</f>
        <v>Chuck Magee</v>
      </c>
      <c r="W305" s="3" t="str">
        <f>IFERROR(VLOOKUP(B305,Returns!$B$2:$C$801,2),"No")</f>
        <v>Yes</v>
      </c>
    </row>
    <row r="306" spans="1:23" x14ac:dyDescent="0.2">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3" t="str" cm="1">
        <f t="array" ref="V306">_xlfn.IFS(Orders!M306=People!$B$2,People!$A$2,Orders!M306=People!$B$3,People!$A$3,Orders!M306=People!$B$4,People!$A$3,Orders!M306=People!$B$5,People!$A$5)</f>
        <v>Chuck Magee</v>
      </c>
      <c r="W306" s="3" t="str">
        <f>IFERROR(VLOOKUP(B306,Returns!$B$2:$C$801,2),"No")</f>
        <v>Yes</v>
      </c>
    </row>
    <row r="307" spans="1:23" x14ac:dyDescent="0.2">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3" t="str" cm="1">
        <f t="array" ref="V307">_xlfn.IFS(Orders!M307=People!$B$2,People!$A$2,Orders!M307=People!$B$3,People!$A$3,Orders!M307=People!$B$4,People!$A$3,Orders!M307=People!$B$5,People!$A$5)</f>
        <v>Chuck Magee</v>
      </c>
      <c r="W307" s="3" t="str">
        <f>IFERROR(VLOOKUP(B307,Returns!$B$2:$C$801,2),"No")</f>
        <v>Yes</v>
      </c>
    </row>
    <row r="308" spans="1:23" x14ac:dyDescent="0.2">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3" t="str" cm="1">
        <f t="array" ref="V308">_xlfn.IFS(Orders!M308=People!$B$2,People!$A$2,Orders!M308=People!$B$3,People!$A$3,Orders!M308=People!$B$4,People!$A$3,Orders!M308=People!$B$5,People!$A$5)</f>
        <v>Chuck Magee</v>
      </c>
      <c r="W308" s="3" t="str">
        <f>IFERROR(VLOOKUP(B308,Returns!$B$2:$C$801,2),"No")</f>
        <v>Yes</v>
      </c>
    </row>
    <row r="309" spans="1:23" x14ac:dyDescent="0.2">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3" t="str" cm="1">
        <f t="array" ref="V309">_xlfn.IFS(Orders!M309=People!$B$2,People!$A$2,Orders!M309=People!$B$3,People!$A$3,Orders!M309=People!$B$4,People!$A$3,Orders!M309=People!$B$5,People!$A$5)</f>
        <v>Chuck Magee</v>
      </c>
      <c r="W309" s="3" t="str">
        <f>IFERROR(VLOOKUP(B309,Returns!$B$2:$C$801,2),"No")</f>
        <v>Yes</v>
      </c>
    </row>
    <row r="310" spans="1:23" hidden="1" x14ac:dyDescent="0.2">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3" t="str" cm="1">
        <f t="array" ref="V310">_xlfn.IFS(Orders!M310=People!$B$2,People!$A$2,Orders!M310=People!$B$3,People!$A$3,Orders!M310=People!$B$4,People!$A$3,Orders!M310=People!$B$5,People!$A$5)</f>
        <v>Cassandra Brandow</v>
      </c>
      <c r="W310" s="3" t="str">
        <f>IFERROR(VLOOKUP(B310,Returns!$B$2:$C$801,2),"No")</f>
        <v>Yes</v>
      </c>
    </row>
    <row r="311" spans="1:23" hidden="1" x14ac:dyDescent="0.2">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3" t="str" cm="1">
        <f t="array" ref="V311">_xlfn.IFS(Orders!M311=People!$B$2,People!$A$2,Orders!M311=People!$B$3,People!$A$3,Orders!M311=People!$B$4,People!$A$3,Orders!M311=People!$B$5,People!$A$5)</f>
        <v>Anna Andreadi</v>
      </c>
      <c r="W311" s="3" t="str">
        <f>IFERROR(VLOOKUP(B311,Returns!$B$2:$C$801,2),"No")</f>
        <v>Yes</v>
      </c>
    </row>
    <row r="312" spans="1:23" hidden="1" x14ac:dyDescent="0.2">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3" t="str" cm="1">
        <f t="array" ref="V312">_xlfn.IFS(Orders!M312=People!$B$2,People!$A$2,Orders!M312=People!$B$3,People!$A$3,Orders!M312=People!$B$4,People!$A$3,Orders!M312=People!$B$5,People!$A$5)</f>
        <v>Anna Andreadi</v>
      </c>
      <c r="W312" s="3" t="str">
        <f>IFERROR(VLOOKUP(B312,Returns!$B$2:$C$801,2),"No")</f>
        <v>Yes</v>
      </c>
    </row>
    <row r="313" spans="1:23" hidden="1" x14ac:dyDescent="0.2">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3" t="str" cm="1">
        <f t="array" ref="V313">_xlfn.IFS(Orders!M313=People!$B$2,People!$A$2,Orders!M313=People!$B$3,People!$A$3,Orders!M313=People!$B$4,People!$A$3,Orders!M313=People!$B$5,People!$A$5)</f>
        <v>Anna Andreadi</v>
      </c>
      <c r="W313" s="3" t="str">
        <f>IFERROR(VLOOKUP(B313,Returns!$B$2:$C$801,2),"No")</f>
        <v>Yes</v>
      </c>
    </row>
    <row r="314" spans="1:23" hidden="1" x14ac:dyDescent="0.2">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3" t="str" cm="1">
        <f t="array" ref="V314">_xlfn.IFS(Orders!M314=People!$B$2,People!$A$2,Orders!M314=People!$B$3,People!$A$3,Orders!M314=People!$B$4,People!$A$3,Orders!M314=People!$B$5,People!$A$5)</f>
        <v>Anna Andreadi</v>
      </c>
      <c r="W314" s="3" t="str">
        <f>IFERROR(VLOOKUP(B314,Returns!$B$2:$C$801,2),"No")</f>
        <v>Yes</v>
      </c>
    </row>
    <row r="315" spans="1:23" x14ac:dyDescent="0.2">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3" t="str" cm="1">
        <f t="array" ref="V315">_xlfn.IFS(Orders!M315=People!$B$2,People!$A$2,Orders!M315=People!$B$3,People!$A$3,Orders!M315=People!$B$4,People!$A$3,Orders!M315=People!$B$5,People!$A$5)</f>
        <v>Chuck Magee</v>
      </c>
      <c r="W315" s="3" t="str">
        <f>IFERROR(VLOOKUP(B315,Returns!$B$2:$C$801,2),"No")</f>
        <v>Yes</v>
      </c>
    </row>
    <row r="316" spans="1:23" hidden="1" x14ac:dyDescent="0.2">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3" t="str" cm="1">
        <f t="array" ref="V316">_xlfn.IFS(Orders!M316=People!$B$2,People!$A$2,Orders!M316=People!$B$3,People!$A$3,Orders!M316=People!$B$4,People!$A$3,Orders!M316=People!$B$5,People!$A$5)</f>
        <v>Cassandra Brandow</v>
      </c>
      <c r="W316" s="3" t="str">
        <f>IFERROR(VLOOKUP(B316,Returns!$B$2:$C$801,2),"No")</f>
        <v>Yes</v>
      </c>
    </row>
    <row r="317" spans="1:23" hidden="1" x14ac:dyDescent="0.2">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3" t="str" cm="1">
        <f t="array" ref="V317">_xlfn.IFS(Orders!M317=People!$B$2,People!$A$2,Orders!M317=People!$B$3,People!$A$3,Orders!M317=People!$B$4,People!$A$3,Orders!M317=People!$B$5,People!$A$5)</f>
        <v>Cassandra Brandow</v>
      </c>
      <c r="W317" s="3" t="str">
        <f>IFERROR(VLOOKUP(B317,Returns!$B$2:$C$801,2),"No")</f>
        <v>Yes</v>
      </c>
    </row>
    <row r="318" spans="1:23" x14ac:dyDescent="0.2">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3" t="str" cm="1">
        <f t="array" ref="V318">_xlfn.IFS(Orders!M318=People!$B$2,People!$A$2,Orders!M318=People!$B$3,People!$A$3,Orders!M318=People!$B$4,People!$A$3,Orders!M318=People!$B$5,People!$A$5)</f>
        <v>Chuck Magee</v>
      </c>
      <c r="W318" s="3" t="str">
        <f>IFERROR(VLOOKUP(B318,Returns!$B$2:$C$801,2),"No")</f>
        <v>Yes</v>
      </c>
    </row>
    <row r="319" spans="1:23" x14ac:dyDescent="0.2">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3" t="str" cm="1">
        <f t="array" ref="V319">_xlfn.IFS(Orders!M319=People!$B$2,People!$A$2,Orders!M319=People!$B$3,People!$A$3,Orders!M319=People!$B$4,People!$A$3,Orders!M319=People!$B$5,People!$A$5)</f>
        <v>Chuck Magee</v>
      </c>
      <c r="W319" s="3" t="str">
        <f>IFERROR(VLOOKUP(B319,Returns!$B$2:$C$801,2),"No")</f>
        <v>Yes</v>
      </c>
    </row>
    <row r="320" spans="1:23" x14ac:dyDescent="0.2">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3" t="str" cm="1">
        <f t="array" ref="V320">_xlfn.IFS(Orders!M320=People!$B$2,People!$A$2,Orders!M320=People!$B$3,People!$A$3,Orders!M320=People!$B$4,People!$A$3,Orders!M320=People!$B$5,People!$A$5)</f>
        <v>Chuck Magee</v>
      </c>
      <c r="W320" s="3" t="str">
        <f>IFERROR(VLOOKUP(B320,Returns!$B$2:$C$801,2),"No")</f>
        <v>Yes</v>
      </c>
    </row>
    <row r="321" spans="1:23" x14ac:dyDescent="0.2">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3" t="str" cm="1">
        <f t="array" ref="V321">_xlfn.IFS(Orders!M321=People!$B$2,People!$A$2,Orders!M321=People!$B$3,People!$A$3,Orders!M321=People!$B$4,People!$A$3,Orders!M321=People!$B$5,People!$A$5)</f>
        <v>Chuck Magee</v>
      </c>
      <c r="W321" s="3" t="str">
        <f>IFERROR(VLOOKUP(B321,Returns!$B$2:$C$801,2),"No")</f>
        <v>Yes</v>
      </c>
    </row>
    <row r="322" spans="1:23" x14ac:dyDescent="0.2">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3" t="str" cm="1">
        <f t="array" ref="V322">_xlfn.IFS(Orders!M322=People!$B$2,People!$A$2,Orders!M322=People!$B$3,People!$A$3,Orders!M322=People!$B$4,People!$A$3,Orders!M322=People!$B$5,People!$A$5)</f>
        <v>Chuck Magee</v>
      </c>
      <c r="W322" s="3" t="str">
        <f>IFERROR(VLOOKUP(B322,Returns!$B$2:$C$801,2),"No")</f>
        <v>Yes</v>
      </c>
    </row>
    <row r="323" spans="1:23" x14ac:dyDescent="0.2">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3" t="str" cm="1">
        <f t="array" ref="V323">_xlfn.IFS(Orders!M323=People!$B$2,People!$A$2,Orders!M323=People!$B$3,People!$A$3,Orders!M323=People!$B$4,People!$A$3,Orders!M323=People!$B$5,People!$A$5)</f>
        <v>Chuck Magee</v>
      </c>
      <c r="W323" s="3" t="str">
        <f>IFERROR(VLOOKUP(B323,Returns!$B$2:$C$801,2),"No")</f>
        <v>Yes</v>
      </c>
    </row>
    <row r="324" spans="1:23" hidden="1" x14ac:dyDescent="0.2">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3" t="str" cm="1">
        <f t="array" ref="V324">_xlfn.IFS(Orders!M324=People!$B$2,People!$A$2,Orders!M324=People!$B$3,People!$A$3,Orders!M324=People!$B$4,People!$A$3,Orders!M324=People!$B$5,People!$A$5)</f>
        <v>Anna Andreadi</v>
      </c>
      <c r="W324" s="3" t="str">
        <f>IFERROR(VLOOKUP(B324,Returns!$B$2:$C$801,2),"No")</f>
        <v>Yes</v>
      </c>
    </row>
    <row r="325" spans="1:23" hidden="1" x14ac:dyDescent="0.2">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3" t="str" cm="1">
        <f t="array" ref="V325">_xlfn.IFS(Orders!M325=People!$B$2,People!$A$2,Orders!M325=People!$B$3,People!$A$3,Orders!M325=People!$B$4,People!$A$3,Orders!M325=People!$B$5,People!$A$5)</f>
        <v>Anna Andreadi</v>
      </c>
      <c r="W325" s="3" t="str">
        <f>IFERROR(VLOOKUP(B325,Returns!$B$2:$C$801,2),"No")</f>
        <v>Yes</v>
      </c>
    </row>
    <row r="326" spans="1:23" hidden="1" x14ac:dyDescent="0.2">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3" t="str" cm="1">
        <f t="array" ref="V326">_xlfn.IFS(Orders!M326=People!$B$2,People!$A$2,Orders!M326=People!$B$3,People!$A$3,Orders!M326=People!$B$4,People!$A$3,Orders!M326=People!$B$5,People!$A$5)</f>
        <v>Anna Andreadi</v>
      </c>
      <c r="W326" s="3" t="str">
        <f>IFERROR(VLOOKUP(B326,Returns!$B$2:$C$801,2),"No")</f>
        <v>Yes</v>
      </c>
    </row>
    <row r="327" spans="1:23" hidden="1" x14ac:dyDescent="0.2">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3" t="str" cm="1">
        <f t="array" ref="V327">_xlfn.IFS(Orders!M327=People!$B$2,People!$A$2,Orders!M327=People!$B$3,People!$A$3,Orders!M327=People!$B$4,People!$A$3,Orders!M327=People!$B$5,People!$A$5)</f>
        <v>Cassandra Brandow</v>
      </c>
      <c r="W327" s="3" t="str">
        <f>IFERROR(VLOOKUP(B327,Returns!$B$2:$C$801,2),"No")</f>
        <v>Yes</v>
      </c>
    </row>
    <row r="328" spans="1:23" x14ac:dyDescent="0.2">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3" t="str" cm="1">
        <f t="array" ref="V328">_xlfn.IFS(Orders!M328=People!$B$2,People!$A$2,Orders!M328=People!$B$3,People!$A$3,Orders!M328=People!$B$4,People!$A$3,Orders!M328=People!$B$5,People!$A$5)</f>
        <v>Chuck Magee</v>
      </c>
      <c r="W328" s="3" t="str">
        <f>IFERROR(VLOOKUP(B328,Returns!$B$2:$C$801,2),"No")</f>
        <v>Yes</v>
      </c>
    </row>
    <row r="329" spans="1:23" x14ac:dyDescent="0.2">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3" t="str" cm="1">
        <f t="array" ref="V329">_xlfn.IFS(Orders!M329=People!$B$2,People!$A$2,Orders!M329=People!$B$3,People!$A$3,Orders!M329=People!$B$4,People!$A$3,Orders!M329=People!$B$5,People!$A$5)</f>
        <v>Chuck Magee</v>
      </c>
      <c r="W329" s="3" t="str">
        <f>IFERROR(VLOOKUP(B329,Returns!$B$2:$C$801,2),"No")</f>
        <v>Yes</v>
      </c>
    </row>
    <row r="330" spans="1:23" x14ac:dyDescent="0.2">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3" t="str" cm="1">
        <f t="array" ref="V330">_xlfn.IFS(Orders!M330=People!$B$2,People!$A$2,Orders!M330=People!$B$3,People!$A$3,Orders!M330=People!$B$4,People!$A$3,Orders!M330=People!$B$5,People!$A$5)</f>
        <v>Chuck Magee</v>
      </c>
      <c r="W330" s="3" t="str">
        <f>IFERROR(VLOOKUP(B330,Returns!$B$2:$C$801,2),"No")</f>
        <v>Yes</v>
      </c>
    </row>
    <row r="331" spans="1:23" x14ac:dyDescent="0.2">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3" t="str" cm="1">
        <f t="array" ref="V331">_xlfn.IFS(Orders!M331=People!$B$2,People!$A$2,Orders!M331=People!$B$3,People!$A$3,Orders!M331=People!$B$4,People!$A$3,Orders!M331=People!$B$5,People!$A$5)</f>
        <v>Chuck Magee</v>
      </c>
      <c r="W331" s="3" t="str">
        <f>IFERROR(VLOOKUP(B331,Returns!$B$2:$C$801,2),"No")</f>
        <v>Yes</v>
      </c>
    </row>
    <row r="332" spans="1:23" x14ac:dyDescent="0.2">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3" t="str" cm="1">
        <f t="array" ref="V332">_xlfn.IFS(Orders!M332=People!$B$2,People!$A$2,Orders!M332=People!$B$3,People!$A$3,Orders!M332=People!$B$4,People!$A$3,Orders!M332=People!$B$5,People!$A$5)</f>
        <v>Chuck Magee</v>
      </c>
      <c r="W332" s="3" t="str">
        <f>IFERROR(VLOOKUP(B332,Returns!$B$2:$C$801,2),"No")</f>
        <v>Yes</v>
      </c>
    </row>
    <row r="333" spans="1:23" x14ac:dyDescent="0.2">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3" t="str" cm="1">
        <f t="array" ref="V333">_xlfn.IFS(Orders!M333=People!$B$2,People!$A$2,Orders!M333=People!$B$3,People!$A$3,Orders!M333=People!$B$4,People!$A$3,Orders!M333=People!$B$5,People!$A$5)</f>
        <v>Chuck Magee</v>
      </c>
      <c r="W333" s="3" t="str">
        <f>IFERROR(VLOOKUP(B333,Returns!$B$2:$C$801,2),"No")</f>
        <v>Yes</v>
      </c>
    </row>
    <row r="334" spans="1:23" x14ac:dyDescent="0.2">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3" t="str" cm="1">
        <f t="array" ref="V334">_xlfn.IFS(Orders!M334=People!$B$2,People!$A$2,Orders!M334=People!$B$3,People!$A$3,Orders!M334=People!$B$4,People!$A$3,Orders!M334=People!$B$5,People!$A$5)</f>
        <v>Chuck Magee</v>
      </c>
      <c r="W334" s="3" t="str">
        <f>IFERROR(VLOOKUP(B334,Returns!$B$2:$C$801,2),"No")</f>
        <v>Yes</v>
      </c>
    </row>
    <row r="335" spans="1:23" x14ac:dyDescent="0.2">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3" t="str" cm="1">
        <f t="array" ref="V335">_xlfn.IFS(Orders!M335=People!$B$2,People!$A$2,Orders!M335=People!$B$3,People!$A$3,Orders!M335=People!$B$4,People!$A$3,Orders!M335=People!$B$5,People!$A$5)</f>
        <v>Chuck Magee</v>
      </c>
      <c r="W335" s="3" t="str">
        <f>IFERROR(VLOOKUP(B335,Returns!$B$2:$C$801,2),"No")</f>
        <v>Yes</v>
      </c>
    </row>
    <row r="336" spans="1:23" hidden="1" x14ac:dyDescent="0.2">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3" t="str" cm="1">
        <f t="array" ref="V336">_xlfn.IFS(Orders!M336=People!$B$2,People!$A$2,Orders!M336=People!$B$3,People!$A$3,Orders!M336=People!$B$4,People!$A$3,Orders!M336=People!$B$5,People!$A$5)</f>
        <v>Anna Andreadi</v>
      </c>
      <c r="W336" s="3" t="str">
        <f>IFERROR(VLOOKUP(B336,Returns!$B$2:$C$801,2),"No")</f>
        <v>Yes</v>
      </c>
    </row>
    <row r="337" spans="1:23" hidden="1" x14ac:dyDescent="0.2">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3" t="str" cm="1">
        <f t="array" ref="V337">_xlfn.IFS(Orders!M337=People!$B$2,People!$A$2,Orders!M337=People!$B$3,People!$A$3,Orders!M337=People!$B$4,People!$A$3,Orders!M337=People!$B$5,People!$A$5)</f>
        <v>Anna Andreadi</v>
      </c>
      <c r="W337" s="3" t="str">
        <f>IFERROR(VLOOKUP(B337,Returns!$B$2:$C$801,2),"No")</f>
        <v>Yes</v>
      </c>
    </row>
    <row r="338" spans="1:23" hidden="1" x14ac:dyDescent="0.2">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3" t="str" cm="1">
        <f t="array" ref="V338">_xlfn.IFS(Orders!M338=People!$B$2,People!$A$2,Orders!M338=People!$B$3,People!$A$3,Orders!M338=People!$B$4,People!$A$3,Orders!M338=People!$B$5,People!$A$5)</f>
        <v>Anna Andreadi</v>
      </c>
      <c r="W338" s="3" t="str">
        <f>IFERROR(VLOOKUP(B338,Returns!$B$2:$C$801,2),"No")</f>
        <v>Yes</v>
      </c>
    </row>
    <row r="339" spans="1:23" hidden="1" x14ac:dyDescent="0.2">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3" t="str" cm="1">
        <f t="array" ref="V339">_xlfn.IFS(Orders!M339=People!$B$2,People!$A$2,Orders!M339=People!$B$3,People!$A$3,Orders!M339=People!$B$4,People!$A$3,Orders!M339=People!$B$5,People!$A$5)</f>
        <v>Anna Andreadi</v>
      </c>
      <c r="W339" s="3" t="str">
        <f>IFERROR(VLOOKUP(B339,Returns!$B$2:$C$801,2),"No")</f>
        <v>Yes</v>
      </c>
    </row>
    <row r="340" spans="1:23" hidden="1" x14ac:dyDescent="0.2">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3" t="str" cm="1">
        <f t="array" ref="V340">_xlfn.IFS(Orders!M340=People!$B$2,People!$A$2,Orders!M340=People!$B$3,People!$A$3,Orders!M340=People!$B$4,People!$A$3,Orders!M340=People!$B$5,People!$A$5)</f>
        <v>Anna Andreadi</v>
      </c>
      <c r="W340" s="3" t="str">
        <f>IFERROR(VLOOKUP(B340,Returns!$B$2:$C$801,2),"No")</f>
        <v>Yes</v>
      </c>
    </row>
    <row r="341" spans="1:23" hidden="1" x14ac:dyDescent="0.2">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3" t="str" cm="1">
        <f t="array" ref="V341">_xlfn.IFS(Orders!M341=People!$B$2,People!$A$2,Orders!M341=People!$B$3,People!$A$3,Orders!M341=People!$B$4,People!$A$3,Orders!M341=People!$B$5,People!$A$5)</f>
        <v>Anna Andreadi</v>
      </c>
      <c r="W341" s="3" t="str">
        <f>IFERROR(VLOOKUP(B341,Returns!$B$2:$C$801,2),"No")</f>
        <v>Yes</v>
      </c>
    </row>
    <row r="342" spans="1:23" x14ac:dyDescent="0.2">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3" t="str" cm="1">
        <f t="array" ref="V342">_xlfn.IFS(Orders!M342=People!$B$2,People!$A$2,Orders!M342=People!$B$3,People!$A$3,Orders!M342=People!$B$4,People!$A$3,Orders!M342=People!$B$5,People!$A$5)</f>
        <v>Chuck Magee</v>
      </c>
      <c r="W342" s="3" t="str">
        <f>IFERROR(VLOOKUP(B342,Returns!$B$2:$C$801,2),"No")</f>
        <v>Yes</v>
      </c>
    </row>
    <row r="343" spans="1:23" x14ac:dyDescent="0.2">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3" t="str" cm="1">
        <f t="array" ref="V343">_xlfn.IFS(Orders!M343=People!$B$2,People!$A$2,Orders!M343=People!$B$3,People!$A$3,Orders!M343=People!$B$4,People!$A$3,Orders!M343=People!$B$5,People!$A$5)</f>
        <v>Chuck Magee</v>
      </c>
      <c r="W343" s="3" t="str">
        <f>IFERROR(VLOOKUP(B343,Returns!$B$2:$C$801,2),"No")</f>
        <v>Yes</v>
      </c>
    </row>
    <row r="344" spans="1:23" x14ac:dyDescent="0.2">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3" t="str" cm="1">
        <f t="array" ref="V344">_xlfn.IFS(Orders!M344=People!$B$2,People!$A$2,Orders!M344=People!$B$3,People!$A$3,Orders!M344=People!$B$4,People!$A$3,Orders!M344=People!$B$5,People!$A$5)</f>
        <v>Chuck Magee</v>
      </c>
      <c r="W344" s="3" t="str">
        <f>IFERROR(VLOOKUP(B344,Returns!$B$2:$C$801,2),"No")</f>
        <v>Yes</v>
      </c>
    </row>
    <row r="345" spans="1:23" x14ac:dyDescent="0.2">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3" t="str" cm="1">
        <f t="array" ref="V345">_xlfn.IFS(Orders!M345=People!$B$2,People!$A$2,Orders!M345=People!$B$3,People!$A$3,Orders!M345=People!$B$4,People!$A$3,Orders!M345=People!$B$5,People!$A$5)</f>
        <v>Chuck Magee</v>
      </c>
      <c r="W345" s="3" t="str">
        <f>IFERROR(VLOOKUP(B345,Returns!$B$2:$C$801,2),"No")</f>
        <v>Yes</v>
      </c>
    </row>
    <row r="346" spans="1:23" x14ac:dyDescent="0.2">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3" t="str" cm="1">
        <f t="array" ref="V346">_xlfn.IFS(Orders!M346=People!$B$2,People!$A$2,Orders!M346=People!$B$3,People!$A$3,Orders!M346=People!$B$4,People!$A$3,Orders!M346=People!$B$5,People!$A$5)</f>
        <v>Chuck Magee</v>
      </c>
      <c r="W346" s="3" t="str">
        <f>IFERROR(VLOOKUP(B346,Returns!$B$2:$C$801,2),"No")</f>
        <v>Yes</v>
      </c>
    </row>
    <row r="347" spans="1:23" hidden="1" x14ac:dyDescent="0.2">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3" t="str" cm="1">
        <f t="array" ref="V347">_xlfn.IFS(Orders!M347=People!$B$2,People!$A$2,Orders!M347=People!$B$3,People!$A$3,Orders!M347=People!$B$4,People!$A$3,Orders!M347=People!$B$5,People!$A$5)</f>
        <v>Anna Andreadi</v>
      </c>
      <c r="W347" s="3" t="str">
        <f>IFERROR(VLOOKUP(B347,Returns!$B$2:$C$801,2),"No")</f>
        <v>Yes</v>
      </c>
    </row>
    <row r="348" spans="1:23" x14ac:dyDescent="0.2">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3" t="str" cm="1">
        <f t="array" ref="V348">_xlfn.IFS(Orders!M348=People!$B$2,People!$A$2,Orders!M348=People!$B$3,People!$A$3,Orders!M348=People!$B$4,People!$A$3,Orders!M348=People!$B$5,People!$A$5)</f>
        <v>Chuck Magee</v>
      </c>
      <c r="W348" s="3" t="str">
        <f>IFERROR(VLOOKUP(B348,Returns!$B$2:$C$801,2),"No")</f>
        <v>Yes</v>
      </c>
    </row>
    <row r="349" spans="1:23" x14ac:dyDescent="0.2">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3" t="str" cm="1">
        <f t="array" ref="V349">_xlfn.IFS(Orders!M349=People!$B$2,People!$A$2,Orders!M349=People!$B$3,People!$A$3,Orders!M349=People!$B$4,People!$A$3,Orders!M349=People!$B$5,People!$A$5)</f>
        <v>Chuck Magee</v>
      </c>
      <c r="W349" s="3" t="str">
        <f>IFERROR(VLOOKUP(B349,Returns!$B$2:$C$801,2),"No")</f>
        <v>Yes</v>
      </c>
    </row>
    <row r="350" spans="1:23" x14ac:dyDescent="0.2">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3" t="str" cm="1">
        <f t="array" ref="V350">_xlfn.IFS(Orders!M350=People!$B$2,People!$A$2,Orders!M350=People!$B$3,People!$A$3,Orders!M350=People!$B$4,People!$A$3,Orders!M350=People!$B$5,People!$A$5)</f>
        <v>Chuck Magee</v>
      </c>
      <c r="W350" s="3" t="str">
        <f>IFERROR(VLOOKUP(B350,Returns!$B$2:$C$801,2),"No")</f>
        <v>Yes</v>
      </c>
    </row>
    <row r="351" spans="1:23" x14ac:dyDescent="0.2">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3" t="str" cm="1">
        <f t="array" ref="V351">_xlfn.IFS(Orders!M351=People!$B$2,People!$A$2,Orders!M351=People!$B$3,People!$A$3,Orders!M351=People!$B$4,People!$A$3,Orders!M351=People!$B$5,People!$A$5)</f>
        <v>Chuck Magee</v>
      </c>
      <c r="W351" s="3" t="str">
        <f>IFERROR(VLOOKUP(B351,Returns!$B$2:$C$801,2),"No")</f>
        <v>Yes</v>
      </c>
    </row>
    <row r="352" spans="1:23" x14ac:dyDescent="0.2">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3" t="str" cm="1">
        <f t="array" ref="V352">_xlfn.IFS(Orders!M352=People!$B$2,People!$A$2,Orders!M352=People!$B$3,People!$A$3,Orders!M352=People!$B$4,People!$A$3,Orders!M352=People!$B$5,People!$A$5)</f>
        <v>Chuck Magee</v>
      </c>
      <c r="W352" s="3" t="str">
        <f>IFERROR(VLOOKUP(B352,Returns!$B$2:$C$801,2),"No")</f>
        <v>Yes</v>
      </c>
    </row>
    <row r="353" spans="1:23" x14ac:dyDescent="0.2">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3" t="str" cm="1">
        <f t="array" ref="V353">_xlfn.IFS(Orders!M353=People!$B$2,People!$A$2,Orders!M353=People!$B$3,People!$A$3,Orders!M353=People!$B$4,People!$A$3,Orders!M353=People!$B$5,People!$A$5)</f>
        <v>Chuck Magee</v>
      </c>
      <c r="W353" s="3" t="str">
        <f>IFERROR(VLOOKUP(B353,Returns!$B$2:$C$801,2),"No")</f>
        <v>Yes</v>
      </c>
    </row>
    <row r="354" spans="1:23" x14ac:dyDescent="0.2">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3" t="str" cm="1">
        <f t="array" ref="V354">_xlfn.IFS(Orders!M354=People!$B$2,People!$A$2,Orders!M354=People!$B$3,People!$A$3,Orders!M354=People!$B$4,People!$A$3,Orders!M354=People!$B$5,People!$A$5)</f>
        <v>Chuck Magee</v>
      </c>
      <c r="W354" s="3" t="str">
        <f>IFERROR(VLOOKUP(B354,Returns!$B$2:$C$801,2),"No")</f>
        <v>Yes</v>
      </c>
    </row>
    <row r="355" spans="1:23" x14ac:dyDescent="0.2">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3" t="str" cm="1">
        <f t="array" ref="V355">_xlfn.IFS(Orders!M355=People!$B$2,People!$A$2,Orders!M355=People!$B$3,People!$A$3,Orders!M355=People!$B$4,People!$A$3,Orders!M355=People!$B$5,People!$A$5)</f>
        <v>Chuck Magee</v>
      </c>
      <c r="W355" s="3" t="str">
        <f>IFERROR(VLOOKUP(B355,Returns!$B$2:$C$801,2),"No")</f>
        <v>Yes</v>
      </c>
    </row>
    <row r="356" spans="1:23" x14ac:dyDescent="0.2">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3" t="str" cm="1">
        <f t="array" ref="V356">_xlfn.IFS(Orders!M356=People!$B$2,People!$A$2,Orders!M356=People!$B$3,People!$A$3,Orders!M356=People!$B$4,People!$A$3,Orders!M356=People!$B$5,People!$A$5)</f>
        <v>Chuck Magee</v>
      </c>
      <c r="W356" s="3" t="str">
        <f>IFERROR(VLOOKUP(B356,Returns!$B$2:$C$801,2),"No")</f>
        <v>Yes</v>
      </c>
    </row>
    <row r="357" spans="1:23" x14ac:dyDescent="0.2">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3" t="str" cm="1">
        <f t="array" ref="V357">_xlfn.IFS(Orders!M357=People!$B$2,People!$A$2,Orders!M357=People!$B$3,People!$A$3,Orders!M357=People!$B$4,People!$A$3,Orders!M357=People!$B$5,People!$A$5)</f>
        <v>Chuck Magee</v>
      </c>
      <c r="W357" s="3" t="str">
        <f>IFERROR(VLOOKUP(B357,Returns!$B$2:$C$801,2),"No")</f>
        <v>Yes</v>
      </c>
    </row>
    <row r="358" spans="1:23" x14ac:dyDescent="0.2">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3" t="str" cm="1">
        <f t="array" ref="V358">_xlfn.IFS(Orders!M358=People!$B$2,People!$A$2,Orders!M358=People!$B$3,People!$A$3,Orders!M358=People!$B$4,People!$A$3,Orders!M358=People!$B$5,People!$A$5)</f>
        <v>Chuck Magee</v>
      </c>
      <c r="W358" s="3" t="str">
        <f>IFERROR(VLOOKUP(B358,Returns!$B$2:$C$801,2),"No")</f>
        <v>Yes</v>
      </c>
    </row>
    <row r="359" spans="1:23" x14ac:dyDescent="0.2">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3" t="str" cm="1">
        <f t="array" ref="V359">_xlfn.IFS(Orders!M359=People!$B$2,People!$A$2,Orders!M359=People!$B$3,People!$A$3,Orders!M359=People!$B$4,People!$A$3,Orders!M359=People!$B$5,People!$A$5)</f>
        <v>Chuck Magee</v>
      </c>
      <c r="W359" s="3" t="str">
        <f>IFERROR(VLOOKUP(B359,Returns!$B$2:$C$801,2),"No")</f>
        <v>Yes</v>
      </c>
    </row>
    <row r="360" spans="1:23" hidden="1" x14ac:dyDescent="0.2">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3" t="str" cm="1">
        <f t="array" ref="V360">_xlfn.IFS(Orders!M360=People!$B$2,People!$A$2,Orders!M360=People!$B$3,People!$A$3,Orders!M360=People!$B$4,People!$A$3,Orders!M360=People!$B$5,People!$A$5)</f>
        <v>Cassandra Brandow</v>
      </c>
      <c r="W360" s="3" t="str">
        <f>IFERROR(VLOOKUP(B360,Returns!$B$2:$C$801,2),"No")</f>
        <v>Yes</v>
      </c>
    </row>
    <row r="361" spans="1:23" hidden="1" x14ac:dyDescent="0.2">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3" t="str" cm="1">
        <f t="array" ref="V361">_xlfn.IFS(Orders!M361=People!$B$2,People!$A$2,Orders!M361=People!$B$3,People!$A$3,Orders!M361=People!$B$4,People!$A$3,Orders!M361=People!$B$5,People!$A$5)</f>
        <v>Cassandra Brandow</v>
      </c>
      <c r="W361" s="3" t="str">
        <f>IFERROR(VLOOKUP(B361,Returns!$B$2:$C$801,2),"No")</f>
        <v>Yes</v>
      </c>
    </row>
    <row r="362" spans="1:23" hidden="1" x14ac:dyDescent="0.2">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3" t="str" cm="1">
        <f t="array" ref="V362">_xlfn.IFS(Orders!M362=People!$B$2,People!$A$2,Orders!M362=People!$B$3,People!$A$3,Orders!M362=People!$B$4,People!$A$3,Orders!M362=People!$B$5,People!$A$5)</f>
        <v>Cassandra Brandow</v>
      </c>
      <c r="W362" s="3" t="str">
        <f>IFERROR(VLOOKUP(B362,Returns!$B$2:$C$801,2),"No")</f>
        <v>Yes</v>
      </c>
    </row>
    <row r="363" spans="1:23" x14ac:dyDescent="0.2">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3" t="str" cm="1">
        <f t="array" ref="V363">_xlfn.IFS(Orders!M363=People!$B$2,People!$A$2,Orders!M363=People!$B$3,People!$A$3,Orders!M363=People!$B$4,People!$A$3,Orders!M363=People!$B$5,People!$A$5)</f>
        <v>Chuck Magee</v>
      </c>
      <c r="W363" s="3" t="str">
        <f>IFERROR(VLOOKUP(B363,Returns!$B$2:$C$801,2),"No")</f>
        <v>Yes</v>
      </c>
    </row>
    <row r="364" spans="1:23" x14ac:dyDescent="0.2">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3" t="str" cm="1">
        <f t="array" ref="V364">_xlfn.IFS(Orders!M364=People!$B$2,People!$A$2,Orders!M364=People!$B$3,People!$A$3,Orders!M364=People!$B$4,People!$A$3,Orders!M364=People!$B$5,People!$A$5)</f>
        <v>Chuck Magee</v>
      </c>
      <c r="W364" s="3" t="str">
        <f>IFERROR(VLOOKUP(B364,Returns!$B$2:$C$801,2),"No")</f>
        <v>Yes</v>
      </c>
    </row>
    <row r="365" spans="1:23" x14ac:dyDescent="0.2">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3" t="str" cm="1">
        <f t="array" ref="V365">_xlfn.IFS(Orders!M365=People!$B$2,People!$A$2,Orders!M365=People!$B$3,People!$A$3,Orders!M365=People!$B$4,People!$A$3,Orders!M365=People!$B$5,People!$A$5)</f>
        <v>Chuck Magee</v>
      </c>
      <c r="W365" s="3" t="str">
        <f>IFERROR(VLOOKUP(B365,Returns!$B$2:$C$801,2),"No")</f>
        <v>Yes</v>
      </c>
    </row>
    <row r="366" spans="1:23" x14ac:dyDescent="0.2">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3" t="str" cm="1">
        <f t="array" ref="V366">_xlfn.IFS(Orders!M366=People!$B$2,People!$A$2,Orders!M366=People!$B$3,People!$A$3,Orders!M366=People!$B$4,People!$A$3,Orders!M366=People!$B$5,People!$A$5)</f>
        <v>Chuck Magee</v>
      </c>
      <c r="W366" s="3" t="str">
        <f>IFERROR(VLOOKUP(B366,Returns!$B$2:$C$801,2),"No")</f>
        <v>Yes</v>
      </c>
    </row>
    <row r="367" spans="1:23" hidden="1" x14ac:dyDescent="0.2">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3" t="str" cm="1">
        <f t="array" ref="V367">_xlfn.IFS(Orders!M367=People!$B$2,People!$A$2,Orders!M367=People!$B$3,People!$A$3,Orders!M367=People!$B$4,People!$A$3,Orders!M367=People!$B$5,People!$A$5)</f>
        <v>Anna Andreadi</v>
      </c>
      <c r="W367" s="3" t="str">
        <f>IFERROR(VLOOKUP(B367,Returns!$B$2:$C$801,2),"No")</f>
        <v>Yes</v>
      </c>
    </row>
    <row r="368" spans="1:23" x14ac:dyDescent="0.2">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3" t="str" cm="1">
        <f t="array" ref="V368">_xlfn.IFS(Orders!M368=People!$B$2,People!$A$2,Orders!M368=People!$B$3,People!$A$3,Orders!M368=People!$B$4,People!$A$3,Orders!M368=People!$B$5,People!$A$5)</f>
        <v>Chuck Magee</v>
      </c>
      <c r="W368" s="3" t="str">
        <f>IFERROR(VLOOKUP(B368,Returns!$B$2:$C$801,2),"No")</f>
        <v>Yes</v>
      </c>
    </row>
    <row r="369" spans="1:23" x14ac:dyDescent="0.2">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3" t="str" cm="1">
        <f t="array" ref="V369">_xlfn.IFS(Orders!M369=People!$B$2,People!$A$2,Orders!M369=People!$B$3,People!$A$3,Orders!M369=People!$B$4,People!$A$3,Orders!M369=People!$B$5,People!$A$5)</f>
        <v>Chuck Magee</v>
      </c>
      <c r="W369" s="3" t="str">
        <f>IFERROR(VLOOKUP(B369,Returns!$B$2:$C$801,2),"No")</f>
        <v>Yes</v>
      </c>
    </row>
    <row r="370" spans="1:23" x14ac:dyDescent="0.2">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3" t="str" cm="1">
        <f t="array" ref="V370">_xlfn.IFS(Orders!M370=People!$B$2,People!$A$2,Orders!M370=People!$B$3,People!$A$3,Orders!M370=People!$B$4,People!$A$3,Orders!M370=People!$B$5,People!$A$5)</f>
        <v>Chuck Magee</v>
      </c>
      <c r="W370" s="3" t="str">
        <f>IFERROR(VLOOKUP(B370,Returns!$B$2:$C$801,2),"No")</f>
        <v>Yes</v>
      </c>
    </row>
    <row r="371" spans="1:23" x14ac:dyDescent="0.2">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3" t="str" cm="1">
        <f t="array" ref="V371">_xlfn.IFS(Orders!M371=People!$B$2,People!$A$2,Orders!M371=People!$B$3,People!$A$3,Orders!M371=People!$B$4,People!$A$3,Orders!M371=People!$B$5,People!$A$5)</f>
        <v>Chuck Magee</v>
      </c>
      <c r="W371" s="3" t="str">
        <f>IFERROR(VLOOKUP(B371,Returns!$B$2:$C$801,2),"No")</f>
        <v>Yes</v>
      </c>
    </row>
    <row r="372" spans="1:23" x14ac:dyDescent="0.2">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3" t="str" cm="1">
        <f t="array" ref="V372">_xlfn.IFS(Orders!M372=People!$B$2,People!$A$2,Orders!M372=People!$B$3,People!$A$3,Orders!M372=People!$B$4,People!$A$3,Orders!M372=People!$B$5,People!$A$5)</f>
        <v>Chuck Magee</v>
      </c>
      <c r="W372" s="3" t="str">
        <f>IFERROR(VLOOKUP(B372,Returns!$B$2:$C$801,2),"No")</f>
        <v>Yes</v>
      </c>
    </row>
    <row r="373" spans="1:23" x14ac:dyDescent="0.2">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3" t="str" cm="1">
        <f t="array" ref="V373">_xlfn.IFS(Orders!M373=People!$B$2,People!$A$2,Orders!M373=People!$B$3,People!$A$3,Orders!M373=People!$B$4,People!$A$3,Orders!M373=People!$B$5,People!$A$5)</f>
        <v>Chuck Magee</v>
      </c>
      <c r="W373" s="3" t="str">
        <f>IFERROR(VLOOKUP(B373,Returns!$B$2:$C$801,2),"No")</f>
        <v>Yes</v>
      </c>
    </row>
    <row r="374" spans="1:23" hidden="1" x14ac:dyDescent="0.2">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3" t="str" cm="1">
        <f t="array" ref="V374">_xlfn.IFS(Orders!M374=People!$B$2,People!$A$2,Orders!M374=People!$B$3,People!$A$3,Orders!M374=People!$B$4,People!$A$3,Orders!M374=People!$B$5,People!$A$5)</f>
        <v>Anna Andreadi</v>
      </c>
      <c r="W374" s="3" t="str">
        <f>IFERROR(VLOOKUP(B374,Returns!$B$2:$C$801,2),"No")</f>
        <v>Yes</v>
      </c>
    </row>
    <row r="375" spans="1:23" hidden="1" x14ac:dyDescent="0.2">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3" t="str" cm="1">
        <f t="array" ref="V375">_xlfn.IFS(Orders!M375=People!$B$2,People!$A$2,Orders!M375=People!$B$3,People!$A$3,Orders!M375=People!$B$4,People!$A$3,Orders!M375=People!$B$5,People!$A$5)</f>
        <v>Anna Andreadi</v>
      </c>
      <c r="W375" s="3" t="str">
        <f>IFERROR(VLOOKUP(B375,Returns!$B$2:$C$801,2),"No")</f>
        <v>Yes</v>
      </c>
    </row>
    <row r="376" spans="1:23" hidden="1" x14ac:dyDescent="0.2">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3" t="str" cm="1">
        <f t="array" ref="V376">_xlfn.IFS(Orders!M376=People!$B$2,People!$A$2,Orders!M376=People!$B$3,People!$A$3,Orders!M376=People!$B$4,People!$A$3,Orders!M376=People!$B$5,People!$A$5)</f>
        <v>Anna Andreadi</v>
      </c>
      <c r="W376" s="3" t="str">
        <f>IFERROR(VLOOKUP(B376,Returns!$B$2:$C$801,2),"No")</f>
        <v>Yes</v>
      </c>
    </row>
    <row r="377" spans="1:23" hidden="1" x14ac:dyDescent="0.2">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3" t="str" cm="1">
        <f t="array" ref="V377">_xlfn.IFS(Orders!M377=People!$B$2,People!$A$2,Orders!M377=People!$B$3,People!$A$3,Orders!M377=People!$B$4,People!$A$3,Orders!M377=People!$B$5,People!$A$5)</f>
        <v>Anna Andreadi</v>
      </c>
      <c r="W377" s="3" t="str">
        <f>IFERROR(VLOOKUP(B377,Returns!$B$2:$C$801,2),"No")</f>
        <v>Yes</v>
      </c>
    </row>
    <row r="378" spans="1:23" x14ac:dyDescent="0.2">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3" t="str" cm="1">
        <f t="array" ref="V378">_xlfn.IFS(Orders!M378=People!$B$2,People!$A$2,Orders!M378=People!$B$3,People!$A$3,Orders!M378=People!$B$4,People!$A$3,Orders!M378=People!$B$5,People!$A$5)</f>
        <v>Chuck Magee</v>
      </c>
      <c r="W378" s="3" t="str">
        <f>IFERROR(VLOOKUP(B378,Returns!$B$2:$C$801,2),"No")</f>
        <v>Yes</v>
      </c>
    </row>
    <row r="379" spans="1:23" x14ac:dyDescent="0.2">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3" t="str" cm="1">
        <f t="array" ref="V379">_xlfn.IFS(Orders!M379=People!$B$2,People!$A$2,Orders!M379=People!$B$3,People!$A$3,Orders!M379=People!$B$4,People!$A$3,Orders!M379=People!$B$5,People!$A$5)</f>
        <v>Chuck Magee</v>
      </c>
      <c r="W379" s="3" t="str">
        <f>IFERROR(VLOOKUP(B379,Returns!$B$2:$C$801,2),"No")</f>
        <v>Yes</v>
      </c>
    </row>
    <row r="380" spans="1:23" x14ac:dyDescent="0.2">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3" t="str" cm="1">
        <f t="array" ref="V380">_xlfn.IFS(Orders!M380=People!$B$2,People!$A$2,Orders!M380=People!$B$3,People!$A$3,Orders!M380=People!$B$4,People!$A$3,Orders!M380=People!$B$5,People!$A$5)</f>
        <v>Chuck Magee</v>
      </c>
      <c r="W380" s="3" t="str">
        <f>IFERROR(VLOOKUP(B380,Returns!$B$2:$C$801,2),"No")</f>
        <v>Yes</v>
      </c>
    </row>
    <row r="381" spans="1:23" x14ac:dyDescent="0.2">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3" t="str" cm="1">
        <f t="array" ref="V381">_xlfn.IFS(Orders!M381=People!$B$2,People!$A$2,Orders!M381=People!$B$3,People!$A$3,Orders!M381=People!$B$4,People!$A$3,Orders!M381=People!$B$5,People!$A$5)</f>
        <v>Chuck Magee</v>
      </c>
      <c r="W381" s="3" t="str">
        <f>IFERROR(VLOOKUP(B381,Returns!$B$2:$C$801,2),"No")</f>
        <v>Yes</v>
      </c>
    </row>
    <row r="382" spans="1:23" x14ac:dyDescent="0.2">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3" t="str" cm="1">
        <f t="array" ref="V382">_xlfn.IFS(Orders!M382=People!$B$2,People!$A$2,Orders!M382=People!$B$3,People!$A$3,Orders!M382=People!$B$4,People!$A$3,Orders!M382=People!$B$5,People!$A$5)</f>
        <v>Chuck Magee</v>
      </c>
      <c r="W382" s="3" t="str">
        <f>IFERROR(VLOOKUP(B382,Returns!$B$2:$C$801,2),"No")</f>
        <v>Yes</v>
      </c>
    </row>
    <row r="383" spans="1:23" hidden="1" x14ac:dyDescent="0.2">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3" t="str" cm="1">
        <f t="array" ref="V383">_xlfn.IFS(Orders!M383=People!$B$2,People!$A$2,Orders!M383=People!$B$3,People!$A$3,Orders!M383=People!$B$4,People!$A$3,Orders!M383=People!$B$5,People!$A$5)</f>
        <v>Anna Andreadi</v>
      </c>
      <c r="W383" s="3" t="str">
        <f>IFERROR(VLOOKUP(B383,Returns!$B$2:$C$801,2),"No")</f>
        <v>Yes</v>
      </c>
    </row>
    <row r="384" spans="1:23" hidden="1" x14ac:dyDescent="0.2">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3" t="str" cm="1">
        <f t="array" ref="V384">_xlfn.IFS(Orders!M384=People!$B$2,People!$A$2,Orders!M384=People!$B$3,People!$A$3,Orders!M384=People!$B$4,People!$A$3,Orders!M384=People!$B$5,People!$A$5)</f>
        <v>Anna Andreadi</v>
      </c>
      <c r="W384" s="3" t="str">
        <f>IFERROR(VLOOKUP(B384,Returns!$B$2:$C$801,2),"No")</f>
        <v>Yes</v>
      </c>
    </row>
    <row r="385" spans="1:23" x14ac:dyDescent="0.2">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3" t="str" cm="1">
        <f t="array" ref="V385">_xlfn.IFS(Orders!M385=People!$B$2,People!$A$2,Orders!M385=People!$B$3,People!$A$3,Orders!M385=People!$B$4,People!$A$3,Orders!M385=People!$B$5,People!$A$5)</f>
        <v>Chuck Magee</v>
      </c>
      <c r="W385" s="3" t="str">
        <f>IFERROR(VLOOKUP(B385,Returns!$B$2:$C$801,2),"No")</f>
        <v>Yes</v>
      </c>
    </row>
    <row r="386" spans="1:23" hidden="1" x14ac:dyDescent="0.2">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3" t="str" cm="1">
        <f t="array" ref="V386">_xlfn.IFS(Orders!M386=People!$B$2,People!$A$2,Orders!M386=People!$B$3,People!$A$3,Orders!M386=People!$B$4,People!$A$3,Orders!M386=People!$B$5,People!$A$5)</f>
        <v>Cassandra Brandow</v>
      </c>
      <c r="W386" s="3" t="str">
        <f>IFERROR(VLOOKUP(B386,Returns!$B$2:$C$801,2),"No")</f>
        <v>Yes</v>
      </c>
    </row>
    <row r="387" spans="1:23" hidden="1" x14ac:dyDescent="0.2">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3" t="str" cm="1">
        <f t="array" ref="V387">_xlfn.IFS(Orders!M387=People!$B$2,People!$A$2,Orders!M387=People!$B$3,People!$A$3,Orders!M387=People!$B$4,People!$A$3,Orders!M387=People!$B$5,People!$A$5)</f>
        <v>Cassandra Brandow</v>
      </c>
      <c r="W387" s="3" t="str">
        <f>IFERROR(VLOOKUP(B387,Returns!$B$2:$C$801,2),"No")</f>
        <v>Yes</v>
      </c>
    </row>
    <row r="388" spans="1:23" x14ac:dyDescent="0.2">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3" t="str" cm="1">
        <f t="array" ref="V388">_xlfn.IFS(Orders!M388=People!$B$2,People!$A$2,Orders!M388=People!$B$3,People!$A$3,Orders!M388=People!$B$4,People!$A$3,Orders!M388=People!$B$5,People!$A$5)</f>
        <v>Chuck Magee</v>
      </c>
      <c r="W388" s="3" t="str">
        <f>IFERROR(VLOOKUP(B388,Returns!$B$2:$C$801,2),"No")</f>
        <v>Yes</v>
      </c>
    </row>
    <row r="389" spans="1:23" x14ac:dyDescent="0.2">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3" t="str" cm="1">
        <f t="array" ref="V389">_xlfn.IFS(Orders!M389=People!$B$2,People!$A$2,Orders!M389=People!$B$3,People!$A$3,Orders!M389=People!$B$4,People!$A$3,Orders!M389=People!$B$5,People!$A$5)</f>
        <v>Chuck Magee</v>
      </c>
      <c r="W389" s="3" t="str">
        <f>IFERROR(VLOOKUP(B389,Returns!$B$2:$C$801,2),"No")</f>
        <v>Yes</v>
      </c>
    </row>
    <row r="390" spans="1:23" x14ac:dyDescent="0.2">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3" t="str" cm="1">
        <f t="array" ref="V390">_xlfn.IFS(Orders!M390=People!$B$2,People!$A$2,Orders!M390=People!$B$3,People!$A$3,Orders!M390=People!$B$4,People!$A$3,Orders!M390=People!$B$5,People!$A$5)</f>
        <v>Chuck Magee</v>
      </c>
      <c r="W390" s="3" t="str">
        <f>IFERROR(VLOOKUP(B390,Returns!$B$2:$C$801,2),"No")</f>
        <v>Yes</v>
      </c>
    </row>
    <row r="391" spans="1:23" x14ac:dyDescent="0.2">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3" t="str" cm="1">
        <f t="array" ref="V391">_xlfn.IFS(Orders!M391=People!$B$2,People!$A$2,Orders!M391=People!$B$3,People!$A$3,Orders!M391=People!$B$4,People!$A$3,Orders!M391=People!$B$5,People!$A$5)</f>
        <v>Chuck Magee</v>
      </c>
      <c r="W391" s="3" t="str">
        <f>IFERROR(VLOOKUP(B391,Returns!$B$2:$C$801,2),"No")</f>
        <v>Yes</v>
      </c>
    </row>
    <row r="392" spans="1:23" x14ac:dyDescent="0.2">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3" t="str" cm="1">
        <f t="array" ref="V392">_xlfn.IFS(Orders!M392=People!$B$2,People!$A$2,Orders!M392=People!$B$3,People!$A$3,Orders!M392=People!$B$4,People!$A$3,Orders!M392=People!$B$5,People!$A$5)</f>
        <v>Chuck Magee</v>
      </c>
      <c r="W392" s="3" t="str">
        <f>IFERROR(VLOOKUP(B392,Returns!$B$2:$C$801,2),"No")</f>
        <v>Yes</v>
      </c>
    </row>
    <row r="393" spans="1:23" hidden="1" x14ac:dyDescent="0.2">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3" t="str" cm="1">
        <f t="array" ref="V393">_xlfn.IFS(Orders!M393=People!$B$2,People!$A$2,Orders!M393=People!$B$3,People!$A$3,Orders!M393=People!$B$4,People!$A$3,Orders!M393=People!$B$5,People!$A$5)</f>
        <v>Anna Andreadi</v>
      </c>
      <c r="W393" s="3" t="str">
        <f>IFERROR(VLOOKUP(B393,Returns!$B$2:$C$801,2),"No")</f>
        <v>Yes</v>
      </c>
    </row>
    <row r="394" spans="1:23" hidden="1" x14ac:dyDescent="0.2">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3" t="str" cm="1">
        <f t="array" ref="V394">_xlfn.IFS(Orders!M394=People!$B$2,People!$A$2,Orders!M394=People!$B$3,People!$A$3,Orders!M394=People!$B$4,People!$A$3,Orders!M394=People!$B$5,People!$A$5)</f>
        <v>Anna Andreadi</v>
      </c>
      <c r="W394" s="3" t="str">
        <f>IFERROR(VLOOKUP(B394,Returns!$B$2:$C$801,2),"No")</f>
        <v>Yes</v>
      </c>
    </row>
    <row r="395" spans="1:23" x14ac:dyDescent="0.2">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3" t="str" cm="1">
        <f t="array" ref="V395">_xlfn.IFS(Orders!M395=People!$B$2,People!$A$2,Orders!M395=People!$B$3,People!$A$3,Orders!M395=People!$B$4,People!$A$3,Orders!M395=People!$B$5,People!$A$5)</f>
        <v>Chuck Magee</v>
      </c>
      <c r="W395" s="3" t="str">
        <f>IFERROR(VLOOKUP(B395,Returns!$B$2:$C$801,2),"No")</f>
        <v>Yes</v>
      </c>
    </row>
    <row r="396" spans="1:23" hidden="1" x14ac:dyDescent="0.2">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3" t="str" cm="1">
        <f t="array" ref="V396">_xlfn.IFS(Orders!M396=People!$B$2,People!$A$2,Orders!M396=People!$B$3,People!$A$3,Orders!M396=People!$B$4,People!$A$3,Orders!M396=People!$B$5,People!$A$5)</f>
        <v>Anna Andreadi</v>
      </c>
      <c r="W396" s="3" t="str">
        <f>IFERROR(VLOOKUP(B396,Returns!$B$2:$C$801,2),"No")</f>
        <v>Yes</v>
      </c>
    </row>
    <row r="397" spans="1:23" x14ac:dyDescent="0.2">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3" t="str" cm="1">
        <f t="array" ref="V397">_xlfn.IFS(Orders!M397=People!$B$2,People!$A$2,Orders!M397=People!$B$3,People!$A$3,Orders!M397=People!$B$4,People!$A$3,Orders!M397=People!$B$5,People!$A$5)</f>
        <v>Chuck Magee</v>
      </c>
      <c r="W397" s="3" t="str">
        <f>IFERROR(VLOOKUP(B397,Returns!$B$2:$C$801,2),"No")</f>
        <v>Yes</v>
      </c>
    </row>
    <row r="398" spans="1:23" x14ac:dyDescent="0.2">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3" t="str" cm="1">
        <f t="array" ref="V398">_xlfn.IFS(Orders!M398=People!$B$2,People!$A$2,Orders!M398=People!$B$3,People!$A$3,Orders!M398=People!$B$4,People!$A$3,Orders!M398=People!$B$5,People!$A$5)</f>
        <v>Chuck Magee</v>
      </c>
      <c r="W398" s="3" t="str">
        <f>IFERROR(VLOOKUP(B398,Returns!$B$2:$C$801,2),"No")</f>
        <v>Yes</v>
      </c>
    </row>
    <row r="399" spans="1:23" x14ac:dyDescent="0.2">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3" t="str" cm="1">
        <f t="array" ref="V399">_xlfn.IFS(Orders!M399=People!$B$2,People!$A$2,Orders!M399=People!$B$3,People!$A$3,Orders!M399=People!$B$4,People!$A$3,Orders!M399=People!$B$5,People!$A$5)</f>
        <v>Chuck Magee</v>
      </c>
      <c r="W399" s="3" t="str">
        <f>IFERROR(VLOOKUP(B399,Returns!$B$2:$C$801,2),"No")</f>
        <v>Yes</v>
      </c>
    </row>
    <row r="400" spans="1:23" x14ac:dyDescent="0.2">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3" t="str" cm="1">
        <f t="array" ref="V400">_xlfn.IFS(Orders!M400=People!$B$2,People!$A$2,Orders!M400=People!$B$3,People!$A$3,Orders!M400=People!$B$4,People!$A$3,Orders!M400=People!$B$5,People!$A$5)</f>
        <v>Chuck Magee</v>
      </c>
      <c r="W400" s="3" t="str">
        <f>IFERROR(VLOOKUP(B400,Returns!$B$2:$C$801,2),"No")</f>
        <v>Yes</v>
      </c>
    </row>
    <row r="401" spans="1:23" x14ac:dyDescent="0.2">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3" t="str" cm="1">
        <f t="array" ref="V401">_xlfn.IFS(Orders!M401=People!$B$2,People!$A$2,Orders!M401=People!$B$3,People!$A$3,Orders!M401=People!$B$4,People!$A$3,Orders!M401=People!$B$5,People!$A$5)</f>
        <v>Chuck Magee</v>
      </c>
      <c r="W401" s="3" t="str">
        <f>IFERROR(VLOOKUP(B401,Returns!$B$2:$C$801,2),"No")</f>
        <v>Yes</v>
      </c>
    </row>
    <row r="402" spans="1:23" x14ac:dyDescent="0.2">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3" t="str" cm="1">
        <f t="array" ref="V402">_xlfn.IFS(Orders!M402=People!$B$2,People!$A$2,Orders!M402=People!$B$3,People!$A$3,Orders!M402=People!$B$4,People!$A$3,Orders!M402=People!$B$5,People!$A$5)</f>
        <v>Chuck Magee</v>
      </c>
      <c r="W402" s="3" t="str">
        <f>IFERROR(VLOOKUP(B402,Returns!$B$2:$C$801,2),"No")</f>
        <v>Yes</v>
      </c>
    </row>
    <row r="403" spans="1:23" x14ac:dyDescent="0.2">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3" t="str" cm="1">
        <f t="array" ref="V403">_xlfn.IFS(Orders!M403=People!$B$2,People!$A$2,Orders!M403=People!$B$3,People!$A$3,Orders!M403=People!$B$4,People!$A$3,Orders!M403=People!$B$5,People!$A$5)</f>
        <v>Chuck Magee</v>
      </c>
      <c r="W403" s="3" t="str">
        <f>IFERROR(VLOOKUP(B403,Returns!$B$2:$C$801,2),"No")</f>
        <v>Yes</v>
      </c>
    </row>
    <row r="404" spans="1:23" hidden="1" x14ac:dyDescent="0.2">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3" t="str" cm="1">
        <f t="array" ref="V404">_xlfn.IFS(Orders!M404=People!$B$2,People!$A$2,Orders!M404=People!$B$3,People!$A$3,Orders!M404=People!$B$4,People!$A$3,Orders!M404=People!$B$5,People!$A$5)</f>
        <v>Cassandra Brandow</v>
      </c>
      <c r="W404" s="3" t="str">
        <f>IFERROR(VLOOKUP(B404,Returns!$B$2:$C$801,2),"No")</f>
        <v>Yes</v>
      </c>
    </row>
    <row r="405" spans="1:23" hidden="1" x14ac:dyDescent="0.2">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3" t="str" cm="1">
        <f t="array" ref="V405">_xlfn.IFS(Orders!M405=People!$B$2,People!$A$2,Orders!M405=People!$B$3,People!$A$3,Orders!M405=People!$B$4,People!$A$3,Orders!M405=People!$B$5,People!$A$5)</f>
        <v>Cassandra Brandow</v>
      </c>
      <c r="W405" s="3" t="str">
        <f>IFERROR(VLOOKUP(B405,Returns!$B$2:$C$801,2),"No")</f>
        <v>Yes</v>
      </c>
    </row>
    <row r="406" spans="1:23" x14ac:dyDescent="0.2">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3" t="str" cm="1">
        <f t="array" ref="V406">_xlfn.IFS(Orders!M406=People!$B$2,People!$A$2,Orders!M406=People!$B$3,People!$A$3,Orders!M406=People!$B$4,People!$A$3,Orders!M406=People!$B$5,People!$A$5)</f>
        <v>Chuck Magee</v>
      </c>
      <c r="W406" s="3" t="str">
        <f>IFERROR(VLOOKUP(B406,Returns!$B$2:$C$801,2),"No")</f>
        <v>Yes</v>
      </c>
    </row>
    <row r="407" spans="1:23" hidden="1" x14ac:dyDescent="0.2">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3" t="str" cm="1">
        <f t="array" ref="V407">_xlfn.IFS(Orders!M407=People!$B$2,People!$A$2,Orders!M407=People!$B$3,People!$A$3,Orders!M407=People!$B$4,People!$A$3,Orders!M407=People!$B$5,People!$A$5)</f>
        <v>Anna Andreadi</v>
      </c>
      <c r="W407" s="3" t="str">
        <f>IFERROR(VLOOKUP(B407,Returns!$B$2:$C$801,2),"No")</f>
        <v>Yes</v>
      </c>
    </row>
    <row r="408" spans="1:23" hidden="1" x14ac:dyDescent="0.2">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3" t="str" cm="1">
        <f t="array" ref="V408">_xlfn.IFS(Orders!M408=People!$B$2,People!$A$2,Orders!M408=People!$B$3,People!$A$3,Orders!M408=People!$B$4,People!$A$3,Orders!M408=People!$B$5,People!$A$5)</f>
        <v>Anna Andreadi</v>
      </c>
      <c r="W408" s="3" t="str">
        <f>IFERROR(VLOOKUP(B408,Returns!$B$2:$C$801,2),"No")</f>
        <v>Yes</v>
      </c>
    </row>
    <row r="409" spans="1:23" hidden="1" x14ac:dyDescent="0.2">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3" t="str" cm="1">
        <f t="array" ref="V409">_xlfn.IFS(Orders!M409=People!$B$2,People!$A$2,Orders!M409=People!$B$3,People!$A$3,Orders!M409=People!$B$4,People!$A$3,Orders!M409=People!$B$5,People!$A$5)</f>
        <v>Anna Andreadi</v>
      </c>
      <c r="W409" s="3" t="str">
        <f>IFERROR(VLOOKUP(B409,Returns!$B$2:$C$801,2),"No")</f>
        <v>Yes</v>
      </c>
    </row>
    <row r="410" spans="1:23" hidden="1" x14ac:dyDescent="0.2">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3" t="str" cm="1">
        <f t="array" ref="V410">_xlfn.IFS(Orders!M410=People!$B$2,People!$A$2,Orders!M410=People!$B$3,People!$A$3,Orders!M410=People!$B$4,People!$A$3,Orders!M410=People!$B$5,People!$A$5)</f>
        <v>Anna Andreadi</v>
      </c>
      <c r="W410" s="3" t="str">
        <f>IFERROR(VLOOKUP(B410,Returns!$B$2:$C$801,2),"No")</f>
        <v>Yes</v>
      </c>
    </row>
    <row r="411" spans="1:23" hidden="1" x14ac:dyDescent="0.2">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3" t="str" cm="1">
        <f t="array" ref="V411">_xlfn.IFS(Orders!M411=People!$B$2,People!$A$2,Orders!M411=People!$B$3,People!$A$3,Orders!M411=People!$B$4,People!$A$3,Orders!M411=People!$B$5,People!$A$5)</f>
        <v>Anna Andreadi</v>
      </c>
      <c r="W411" s="3" t="str">
        <f>IFERROR(VLOOKUP(B411,Returns!$B$2:$C$801,2),"No")</f>
        <v>Yes</v>
      </c>
    </row>
    <row r="412" spans="1:23" hidden="1" x14ac:dyDescent="0.2">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3" t="str" cm="1">
        <f t="array" ref="V412">_xlfn.IFS(Orders!M412=People!$B$2,People!$A$2,Orders!M412=People!$B$3,People!$A$3,Orders!M412=People!$B$4,People!$A$3,Orders!M412=People!$B$5,People!$A$5)</f>
        <v>Anna Andreadi</v>
      </c>
      <c r="W412" s="3" t="str">
        <f>IFERROR(VLOOKUP(B412,Returns!$B$2:$C$801,2),"No")</f>
        <v>Yes</v>
      </c>
    </row>
    <row r="413" spans="1:23" hidden="1" x14ac:dyDescent="0.2">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3" t="str" cm="1">
        <f t="array" ref="V413">_xlfn.IFS(Orders!M413=People!$B$2,People!$A$2,Orders!M413=People!$B$3,People!$A$3,Orders!M413=People!$B$4,People!$A$3,Orders!M413=People!$B$5,People!$A$5)</f>
        <v>Anna Andreadi</v>
      </c>
      <c r="W413" s="3" t="str">
        <f>IFERROR(VLOOKUP(B413,Returns!$B$2:$C$801,2),"No")</f>
        <v>Yes</v>
      </c>
    </row>
    <row r="414" spans="1:23" hidden="1" x14ac:dyDescent="0.2">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3" t="str" cm="1">
        <f t="array" ref="V414">_xlfn.IFS(Orders!M414=People!$B$2,People!$A$2,Orders!M414=People!$B$3,People!$A$3,Orders!M414=People!$B$4,People!$A$3,Orders!M414=People!$B$5,People!$A$5)</f>
        <v>Anna Andreadi</v>
      </c>
      <c r="W414" s="3" t="str">
        <f>IFERROR(VLOOKUP(B414,Returns!$B$2:$C$801,2),"No")</f>
        <v>Yes</v>
      </c>
    </row>
    <row r="415" spans="1:23" hidden="1" x14ac:dyDescent="0.2">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3" t="str" cm="1">
        <f t="array" ref="V415">_xlfn.IFS(Orders!M415=People!$B$2,People!$A$2,Orders!M415=People!$B$3,People!$A$3,Orders!M415=People!$B$4,People!$A$3,Orders!M415=People!$B$5,People!$A$5)</f>
        <v>Anna Andreadi</v>
      </c>
      <c r="W415" s="3" t="str">
        <f>IFERROR(VLOOKUP(B415,Returns!$B$2:$C$801,2),"No")</f>
        <v>Yes</v>
      </c>
    </row>
    <row r="416" spans="1:23" hidden="1" x14ac:dyDescent="0.2">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3" t="str" cm="1">
        <f t="array" ref="V416">_xlfn.IFS(Orders!M416=People!$B$2,People!$A$2,Orders!M416=People!$B$3,People!$A$3,Orders!M416=People!$B$4,People!$A$3,Orders!M416=People!$B$5,People!$A$5)</f>
        <v>Anna Andreadi</v>
      </c>
      <c r="W416" s="3" t="str">
        <f>IFERROR(VLOOKUP(B416,Returns!$B$2:$C$801,2),"No")</f>
        <v>Yes</v>
      </c>
    </row>
    <row r="417" spans="1:23" hidden="1" x14ac:dyDescent="0.2">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3" t="str" cm="1">
        <f t="array" ref="V417">_xlfn.IFS(Orders!M417=People!$B$2,People!$A$2,Orders!M417=People!$B$3,People!$A$3,Orders!M417=People!$B$4,People!$A$3,Orders!M417=People!$B$5,People!$A$5)</f>
        <v>Anna Andreadi</v>
      </c>
      <c r="W417" s="3" t="str">
        <f>IFERROR(VLOOKUP(B417,Returns!$B$2:$C$801,2),"No")</f>
        <v>Yes</v>
      </c>
    </row>
    <row r="418" spans="1:23" hidden="1" x14ac:dyDescent="0.2">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3" t="str" cm="1">
        <f t="array" ref="V418">_xlfn.IFS(Orders!M418=People!$B$2,People!$A$2,Orders!M418=People!$B$3,People!$A$3,Orders!M418=People!$B$4,People!$A$3,Orders!M418=People!$B$5,People!$A$5)</f>
        <v>Anna Andreadi</v>
      </c>
      <c r="W418" s="3" t="str">
        <f>IFERROR(VLOOKUP(B418,Returns!$B$2:$C$801,2),"No")</f>
        <v>Yes</v>
      </c>
    </row>
    <row r="419" spans="1:23" hidden="1" x14ac:dyDescent="0.2">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3" t="str" cm="1">
        <f t="array" ref="V419">_xlfn.IFS(Orders!M419=People!$B$2,People!$A$2,Orders!M419=People!$B$3,People!$A$3,Orders!M419=People!$B$4,People!$A$3,Orders!M419=People!$B$5,People!$A$5)</f>
        <v>Anna Andreadi</v>
      </c>
      <c r="W419" s="3" t="str">
        <f>IFERROR(VLOOKUP(B419,Returns!$B$2:$C$801,2),"No")</f>
        <v>Yes</v>
      </c>
    </row>
    <row r="420" spans="1:23" hidden="1" x14ac:dyDescent="0.2">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3" t="str" cm="1">
        <f t="array" ref="V420">_xlfn.IFS(Orders!M420=People!$B$2,People!$A$2,Orders!M420=People!$B$3,People!$A$3,Orders!M420=People!$B$4,People!$A$3,Orders!M420=People!$B$5,People!$A$5)</f>
        <v>Cassandra Brandow</v>
      </c>
      <c r="W420" s="3" t="str">
        <f>IFERROR(VLOOKUP(B420,Returns!$B$2:$C$801,2),"No")</f>
        <v>Yes</v>
      </c>
    </row>
    <row r="421" spans="1:23" hidden="1" x14ac:dyDescent="0.2">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3" t="str" cm="1">
        <f t="array" ref="V421">_xlfn.IFS(Orders!M421=People!$B$2,People!$A$2,Orders!M421=People!$B$3,People!$A$3,Orders!M421=People!$B$4,People!$A$3,Orders!M421=People!$B$5,People!$A$5)</f>
        <v>Anna Andreadi</v>
      </c>
      <c r="W421" s="3" t="str">
        <f>IFERROR(VLOOKUP(B421,Returns!$B$2:$C$801,2),"No")</f>
        <v>Yes</v>
      </c>
    </row>
    <row r="422" spans="1:23" hidden="1" x14ac:dyDescent="0.2">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3" t="str" cm="1">
        <f t="array" ref="V422">_xlfn.IFS(Orders!M422=People!$B$2,People!$A$2,Orders!M422=People!$B$3,People!$A$3,Orders!M422=People!$B$4,People!$A$3,Orders!M422=People!$B$5,People!$A$5)</f>
        <v>Anna Andreadi</v>
      </c>
      <c r="W422" s="3" t="str">
        <f>IFERROR(VLOOKUP(B422,Returns!$B$2:$C$801,2),"No")</f>
        <v>Yes</v>
      </c>
    </row>
    <row r="423" spans="1:23" hidden="1" x14ac:dyDescent="0.2">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3" t="str" cm="1">
        <f t="array" ref="V423">_xlfn.IFS(Orders!M423=People!$B$2,People!$A$2,Orders!M423=People!$B$3,People!$A$3,Orders!M423=People!$B$4,People!$A$3,Orders!M423=People!$B$5,People!$A$5)</f>
        <v>Anna Andreadi</v>
      </c>
      <c r="W423" s="3" t="str">
        <f>IFERROR(VLOOKUP(B423,Returns!$B$2:$C$801,2),"No")</f>
        <v>Yes</v>
      </c>
    </row>
    <row r="424" spans="1:23" x14ac:dyDescent="0.2">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3" t="str" cm="1">
        <f t="array" ref="V424">_xlfn.IFS(Orders!M424=People!$B$2,People!$A$2,Orders!M424=People!$B$3,People!$A$3,Orders!M424=People!$B$4,People!$A$3,Orders!M424=People!$B$5,People!$A$5)</f>
        <v>Chuck Magee</v>
      </c>
      <c r="W424" s="3" t="str">
        <f>IFERROR(VLOOKUP(B424,Returns!$B$2:$C$801,2),"No")</f>
        <v>Yes</v>
      </c>
    </row>
    <row r="425" spans="1:23" x14ac:dyDescent="0.2">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3" t="str" cm="1">
        <f t="array" ref="V425">_xlfn.IFS(Orders!M425=People!$B$2,People!$A$2,Orders!M425=People!$B$3,People!$A$3,Orders!M425=People!$B$4,People!$A$3,Orders!M425=People!$B$5,People!$A$5)</f>
        <v>Chuck Magee</v>
      </c>
      <c r="W425" s="3" t="str">
        <f>IFERROR(VLOOKUP(B425,Returns!$B$2:$C$801,2),"No")</f>
        <v>Yes</v>
      </c>
    </row>
    <row r="426" spans="1:23" hidden="1" x14ac:dyDescent="0.2">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3" t="str" cm="1">
        <f t="array" ref="V426">_xlfn.IFS(Orders!M426=People!$B$2,People!$A$2,Orders!M426=People!$B$3,People!$A$3,Orders!M426=People!$B$4,People!$A$3,Orders!M426=People!$B$5,People!$A$5)</f>
        <v>Cassandra Brandow</v>
      </c>
      <c r="W426" s="3" t="str">
        <f>IFERROR(VLOOKUP(B426,Returns!$B$2:$C$801,2),"No")</f>
        <v>Yes</v>
      </c>
    </row>
    <row r="427" spans="1:23" x14ac:dyDescent="0.2">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3" t="str" cm="1">
        <f t="array" ref="V427">_xlfn.IFS(Orders!M427=People!$B$2,People!$A$2,Orders!M427=People!$B$3,People!$A$3,Orders!M427=People!$B$4,People!$A$3,Orders!M427=People!$B$5,People!$A$5)</f>
        <v>Chuck Magee</v>
      </c>
      <c r="W427" s="3" t="str">
        <f>IFERROR(VLOOKUP(B427,Returns!$B$2:$C$801,2),"No")</f>
        <v>Yes</v>
      </c>
    </row>
    <row r="428" spans="1:23" x14ac:dyDescent="0.2">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3" t="str" cm="1">
        <f t="array" ref="V428">_xlfn.IFS(Orders!M428=People!$B$2,People!$A$2,Orders!M428=People!$B$3,People!$A$3,Orders!M428=People!$B$4,People!$A$3,Orders!M428=People!$B$5,People!$A$5)</f>
        <v>Chuck Magee</v>
      </c>
      <c r="W428" s="3" t="str">
        <f>IFERROR(VLOOKUP(B428,Returns!$B$2:$C$801,2),"No")</f>
        <v>Yes</v>
      </c>
    </row>
    <row r="429" spans="1:23" x14ac:dyDescent="0.2">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3" t="str" cm="1">
        <f t="array" ref="V429">_xlfn.IFS(Orders!M429=People!$B$2,People!$A$2,Orders!M429=People!$B$3,People!$A$3,Orders!M429=People!$B$4,People!$A$3,Orders!M429=People!$B$5,People!$A$5)</f>
        <v>Chuck Magee</v>
      </c>
      <c r="W429" s="3" t="str">
        <f>IFERROR(VLOOKUP(B429,Returns!$B$2:$C$801,2),"No")</f>
        <v>Yes</v>
      </c>
    </row>
    <row r="430" spans="1:23" x14ac:dyDescent="0.2">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3" t="str" cm="1">
        <f t="array" ref="V430">_xlfn.IFS(Orders!M430=People!$B$2,People!$A$2,Orders!M430=People!$B$3,People!$A$3,Orders!M430=People!$B$4,People!$A$3,Orders!M430=People!$B$5,People!$A$5)</f>
        <v>Chuck Magee</v>
      </c>
      <c r="W430" s="3" t="str">
        <f>IFERROR(VLOOKUP(B430,Returns!$B$2:$C$801,2),"No")</f>
        <v>Yes</v>
      </c>
    </row>
    <row r="431" spans="1:23" hidden="1" x14ac:dyDescent="0.2">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3" t="str" cm="1">
        <f t="array" ref="V431">_xlfn.IFS(Orders!M431=People!$B$2,People!$A$2,Orders!M431=People!$B$3,People!$A$3,Orders!M431=People!$B$4,People!$A$3,Orders!M431=People!$B$5,People!$A$5)</f>
        <v>Cassandra Brandow</v>
      </c>
      <c r="W431" s="3" t="str">
        <f>IFERROR(VLOOKUP(B431,Returns!$B$2:$C$801,2),"No")</f>
        <v>Yes</v>
      </c>
    </row>
    <row r="432" spans="1:23" hidden="1" x14ac:dyDescent="0.2">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3" t="str" cm="1">
        <f t="array" ref="V432">_xlfn.IFS(Orders!M432=People!$B$2,People!$A$2,Orders!M432=People!$B$3,People!$A$3,Orders!M432=People!$B$4,People!$A$3,Orders!M432=People!$B$5,People!$A$5)</f>
        <v>Cassandra Brandow</v>
      </c>
      <c r="W432" s="3" t="str">
        <f>IFERROR(VLOOKUP(B432,Returns!$B$2:$C$801,2),"No")</f>
        <v>Yes</v>
      </c>
    </row>
    <row r="433" spans="1:23" hidden="1" x14ac:dyDescent="0.2">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3" t="str" cm="1">
        <f t="array" ref="V433">_xlfn.IFS(Orders!M433=People!$B$2,People!$A$2,Orders!M433=People!$B$3,People!$A$3,Orders!M433=People!$B$4,People!$A$3,Orders!M433=People!$B$5,People!$A$5)</f>
        <v>Cassandra Brandow</v>
      </c>
      <c r="W433" s="3" t="str">
        <f>IFERROR(VLOOKUP(B433,Returns!$B$2:$C$801,2),"No")</f>
        <v>Yes</v>
      </c>
    </row>
    <row r="434" spans="1:23" hidden="1" x14ac:dyDescent="0.2">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3" t="str" cm="1">
        <f t="array" ref="V434">_xlfn.IFS(Orders!M434=People!$B$2,People!$A$2,Orders!M434=People!$B$3,People!$A$3,Orders!M434=People!$B$4,People!$A$3,Orders!M434=People!$B$5,People!$A$5)</f>
        <v>Cassandra Brandow</v>
      </c>
      <c r="W434" s="3" t="str">
        <f>IFERROR(VLOOKUP(B434,Returns!$B$2:$C$801,2),"No")</f>
        <v>Yes</v>
      </c>
    </row>
    <row r="435" spans="1:23" x14ac:dyDescent="0.2">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3" t="str" cm="1">
        <f t="array" ref="V435">_xlfn.IFS(Orders!M435=People!$B$2,People!$A$2,Orders!M435=People!$B$3,People!$A$3,Orders!M435=People!$B$4,People!$A$3,Orders!M435=People!$B$5,People!$A$5)</f>
        <v>Chuck Magee</v>
      </c>
      <c r="W435" s="3" t="str">
        <f>IFERROR(VLOOKUP(B435,Returns!$B$2:$C$801,2),"No")</f>
        <v>Yes</v>
      </c>
    </row>
    <row r="436" spans="1:23" hidden="1" x14ac:dyDescent="0.2">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3" t="str" cm="1">
        <f t="array" ref="V436">_xlfn.IFS(Orders!M436=People!$B$2,People!$A$2,Orders!M436=People!$B$3,People!$A$3,Orders!M436=People!$B$4,People!$A$3,Orders!M436=People!$B$5,People!$A$5)</f>
        <v>Cassandra Brandow</v>
      </c>
      <c r="W436" s="3" t="str">
        <f>IFERROR(VLOOKUP(B436,Returns!$B$2:$C$801,2),"No")</f>
        <v>Yes</v>
      </c>
    </row>
    <row r="437" spans="1:23" hidden="1" x14ac:dyDescent="0.2">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3" t="str" cm="1">
        <f t="array" ref="V437">_xlfn.IFS(Orders!M437=People!$B$2,People!$A$2,Orders!M437=People!$B$3,People!$A$3,Orders!M437=People!$B$4,People!$A$3,Orders!M437=People!$B$5,People!$A$5)</f>
        <v>Cassandra Brandow</v>
      </c>
      <c r="W437" s="3" t="str">
        <f>IFERROR(VLOOKUP(B437,Returns!$B$2:$C$801,2),"No")</f>
        <v>Yes</v>
      </c>
    </row>
    <row r="438" spans="1:23" x14ac:dyDescent="0.2">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3" t="str" cm="1">
        <f t="array" ref="V438">_xlfn.IFS(Orders!M438=People!$B$2,People!$A$2,Orders!M438=People!$B$3,People!$A$3,Orders!M438=People!$B$4,People!$A$3,Orders!M438=People!$B$5,People!$A$5)</f>
        <v>Chuck Magee</v>
      </c>
      <c r="W438" s="3" t="str">
        <f>IFERROR(VLOOKUP(B438,Returns!$B$2:$C$801,2),"No")</f>
        <v>Yes</v>
      </c>
    </row>
    <row r="439" spans="1:23" x14ac:dyDescent="0.2">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3" t="str" cm="1">
        <f t="array" ref="V439">_xlfn.IFS(Orders!M439=People!$B$2,People!$A$2,Orders!M439=People!$B$3,People!$A$3,Orders!M439=People!$B$4,People!$A$3,Orders!M439=People!$B$5,People!$A$5)</f>
        <v>Chuck Magee</v>
      </c>
      <c r="W439" s="3" t="str">
        <f>IFERROR(VLOOKUP(B439,Returns!$B$2:$C$801,2),"No")</f>
        <v>Yes</v>
      </c>
    </row>
    <row r="440" spans="1:23" x14ac:dyDescent="0.2">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3" t="str" cm="1">
        <f t="array" ref="V440">_xlfn.IFS(Orders!M440=People!$B$2,People!$A$2,Orders!M440=People!$B$3,People!$A$3,Orders!M440=People!$B$4,People!$A$3,Orders!M440=People!$B$5,People!$A$5)</f>
        <v>Chuck Magee</v>
      </c>
      <c r="W440" s="3" t="str">
        <f>IFERROR(VLOOKUP(B440,Returns!$B$2:$C$801,2),"No")</f>
        <v>Yes</v>
      </c>
    </row>
    <row r="441" spans="1:23" x14ac:dyDescent="0.2">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3" t="str" cm="1">
        <f t="array" ref="V441">_xlfn.IFS(Orders!M441=People!$B$2,People!$A$2,Orders!M441=People!$B$3,People!$A$3,Orders!M441=People!$B$4,People!$A$3,Orders!M441=People!$B$5,People!$A$5)</f>
        <v>Chuck Magee</v>
      </c>
      <c r="W441" s="3" t="str">
        <f>IFERROR(VLOOKUP(B441,Returns!$B$2:$C$801,2),"No")</f>
        <v>Yes</v>
      </c>
    </row>
    <row r="442" spans="1:23" x14ac:dyDescent="0.2">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3" t="str" cm="1">
        <f t="array" ref="V442">_xlfn.IFS(Orders!M442=People!$B$2,People!$A$2,Orders!M442=People!$B$3,People!$A$3,Orders!M442=People!$B$4,People!$A$3,Orders!M442=People!$B$5,People!$A$5)</f>
        <v>Chuck Magee</v>
      </c>
      <c r="W442" s="3" t="str">
        <f>IFERROR(VLOOKUP(B442,Returns!$B$2:$C$801,2),"No")</f>
        <v>Yes</v>
      </c>
    </row>
    <row r="443" spans="1:23" x14ac:dyDescent="0.2">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3" t="str" cm="1">
        <f t="array" ref="V443">_xlfn.IFS(Orders!M443=People!$B$2,People!$A$2,Orders!M443=People!$B$3,People!$A$3,Orders!M443=People!$B$4,People!$A$3,Orders!M443=People!$B$5,People!$A$5)</f>
        <v>Chuck Magee</v>
      </c>
      <c r="W443" s="3" t="str">
        <f>IFERROR(VLOOKUP(B443,Returns!$B$2:$C$801,2),"No")</f>
        <v>Yes</v>
      </c>
    </row>
    <row r="444" spans="1:23" x14ac:dyDescent="0.2">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3" t="str" cm="1">
        <f t="array" ref="V444">_xlfn.IFS(Orders!M444=People!$B$2,People!$A$2,Orders!M444=People!$B$3,People!$A$3,Orders!M444=People!$B$4,People!$A$3,Orders!M444=People!$B$5,People!$A$5)</f>
        <v>Chuck Magee</v>
      </c>
      <c r="W444" s="3" t="str">
        <f>IFERROR(VLOOKUP(B444,Returns!$B$2:$C$801,2),"No")</f>
        <v>Yes</v>
      </c>
    </row>
    <row r="445" spans="1:23" x14ac:dyDescent="0.2">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3" t="str" cm="1">
        <f t="array" ref="V445">_xlfn.IFS(Orders!M445=People!$B$2,People!$A$2,Orders!M445=People!$B$3,People!$A$3,Orders!M445=People!$B$4,People!$A$3,Orders!M445=People!$B$5,People!$A$5)</f>
        <v>Chuck Magee</v>
      </c>
      <c r="W445" s="3" t="str">
        <f>IFERROR(VLOOKUP(B445,Returns!$B$2:$C$801,2),"No")</f>
        <v>Yes</v>
      </c>
    </row>
    <row r="446" spans="1:23" x14ac:dyDescent="0.2">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3" t="str" cm="1">
        <f t="array" ref="V446">_xlfn.IFS(Orders!M446=People!$B$2,People!$A$2,Orders!M446=People!$B$3,People!$A$3,Orders!M446=People!$B$4,People!$A$3,Orders!M446=People!$B$5,People!$A$5)</f>
        <v>Chuck Magee</v>
      </c>
      <c r="W446" s="3" t="str">
        <f>IFERROR(VLOOKUP(B446,Returns!$B$2:$C$801,2),"No")</f>
        <v>Yes</v>
      </c>
    </row>
    <row r="447" spans="1:23" x14ac:dyDescent="0.2">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3" t="str" cm="1">
        <f t="array" ref="V447">_xlfn.IFS(Orders!M447=People!$B$2,People!$A$2,Orders!M447=People!$B$3,People!$A$3,Orders!M447=People!$B$4,People!$A$3,Orders!M447=People!$B$5,People!$A$5)</f>
        <v>Chuck Magee</v>
      </c>
      <c r="W447" s="3" t="str">
        <f>IFERROR(VLOOKUP(B447,Returns!$B$2:$C$801,2),"No")</f>
        <v>Yes</v>
      </c>
    </row>
    <row r="448" spans="1:23" x14ac:dyDescent="0.2">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3" t="str" cm="1">
        <f t="array" ref="V448">_xlfn.IFS(Orders!M448=People!$B$2,People!$A$2,Orders!M448=People!$B$3,People!$A$3,Orders!M448=People!$B$4,People!$A$3,Orders!M448=People!$B$5,People!$A$5)</f>
        <v>Chuck Magee</v>
      </c>
      <c r="W448" s="3" t="str">
        <f>IFERROR(VLOOKUP(B448,Returns!$B$2:$C$801,2),"No")</f>
        <v>Yes</v>
      </c>
    </row>
    <row r="449" spans="1:23" x14ac:dyDescent="0.2">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3" t="str" cm="1">
        <f t="array" ref="V449">_xlfn.IFS(Orders!M449=People!$B$2,People!$A$2,Orders!M449=People!$B$3,People!$A$3,Orders!M449=People!$B$4,People!$A$3,Orders!M449=People!$B$5,People!$A$5)</f>
        <v>Chuck Magee</v>
      </c>
      <c r="W449" s="3" t="str">
        <f>IFERROR(VLOOKUP(B449,Returns!$B$2:$C$801,2),"No")</f>
        <v>Yes</v>
      </c>
    </row>
    <row r="450" spans="1:23" x14ac:dyDescent="0.2">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3" t="str" cm="1">
        <f t="array" ref="V450">_xlfn.IFS(Orders!M450=People!$B$2,People!$A$2,Orders!M450=People!$B$3,People!$A$3,Orders!M450=People!$B$4,People!$A$3,Orders!M450=People!$B$5,People!$A$5)</f>
        <v>Chuck Magee</v>
      </c>
      <c r="W450" s="3" t="str">
        <f>IFERROR(VLOOKUP(B450,Returns!$B$2:$C$801,2),"No")</f>
        <v>Yes</v>
      </c>
    </row>
    <row r="451" spans="1:23" x14ac:dyDescent="0.2">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3" t="str" cm="1">
        <f t="array" ref="V451">_xlfn.IFS(Orders!M451=People!$B$2,People!$A$2,Orders!M451=People!$B$3,People!$A$3,Orders!M451=People!$B$4,People!$A$3,Orders!M451=People!$B$5,People!$A$5)</f>
        <v>Chuck Magee</v>
      </c>
      <c r="W451" s="3" t="str">
        <f>IFERROR(VLOOKUP(B451,Returns!$B$2:$C$801,2),"No")</f>
        <v>Yes</v>
      </c>
    </row>
    <row r="452" spans="1:23" x14ac:dyDescent="0.2">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3" t="str" cm="1">
        <f t="array" ref="V452">_xlfn.IFS(Orders!M452=People!$B$2,People!$A$2,Orders!M452=People!$B$3,People!$A$3,Orders!M452=People!$B$4,People!$A$3,Orders!M452=People!$B$5,People!$A$5)</f>
        <v>Chuck Magee</v>
      </c>
      <c r="W452" s="3" t="str">
        <f>IFERROR(VLOOKUP(B452,Returns!$B$2:$C$801,2),"No")</f>
        <v>Yes</v>
      </c>
    </row>
    <row r="453" spans="1:23" x14ac:dyDescent="0.2">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3" t="str" cm="1">
        <f t="array" ref="V453">_xlfn.IFS(Orders!M453=People!$B$2,People!$A$2,Orders!M453=People!$B$3,People!$A$3,Orders!M453=People!$B$4,People!$A$3,Orders!M453=People!$B$5,People!$A$5)</f>
        <v>Chuck Magee</v>
      </c>
      <c r="W453" s="3" t="str">
        <f>IFERROR(VLOOKUP(B453,Returns!$B$2:$C$801,2),"No")</f>
        <v>Yes</v>
      </c>
    </row>
    <row r="454" spans="1:23" x14ac:dyDescent="0.2">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3" t="str" cm="1">
        <f t="array" ref="V454">_xlfn.IFS(Orders!M454=People!$B$2,People!$A$2,Orders!M454=People!$B$3,People!$A$3,Orders!M454=People!$B$4,People!$A$3,Orders!M454=People!$B$5,People!$A$5)</f>
        <v>Chuck Magee</v>
      </c>
      <c r="W454" s="3" t="str">
        <f>IFERROR(VLOOKUP(B454,Returns!$B$2:$C$801,2),"No")</f>
        <v>Yes</v>
      </c>
    </row>
    <row r="455" spans="1:23" x14ac:dyDescent="0.2">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3" t="str" cm="1">
        <f t="array" ref="V455">_xlfn.IFS(Orders!M455=People!$B$2,People!$A$2,Orders!M455=People!$B$3,People!$A$3,Orders!M455=People!$B$4,People!$A$3,Orders!M455=People!$B$5,People!$A$5)</f>
        <v>Chuck Magee</v>
      </c>
      <c r="W455" s="3" t="str">
        <f>IFERROR(VLOOKUP(B455,Returns!$B$2:$C$801,2),"No")</f>
        <v>Yes</v>
      </c>
    </row>
    <row r="456" spans="1:23" x14ac:dyDescent="0.2">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3" t="str" cm="1">
        <f t="array" ref="V456">_xlfn.IFS(Orders!M456=People!$B$2,People!$A$2,Orders!M456=People!$B$3,People!$A$3,Orders!M456=People!$B$4,People!$A$3,Orders!M456=People!$B$5,People!$A$5)</f>
        <v>Chuck Magee</v>
      </c>
      <c r="W456" s="3" t="str">
        <f>IFERROR(VLOOKUP(B456,Returns!$B$2:$C$801,2),"No")</f>
        <v>Yes</v>
      </c>
    </row>
    <row r="457" spans="1:23" x14ac:dyDescent="0.2">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3" t="str" cm="1">
        <f t="array" ref="V457">_xlfn.IFS(Orders!M457=People!$B$2,People!$A$2,Orders!M457=People!$B$3,People!$A$3,Orders!M457=People!$B$4,People!$A$3,Orders!M457=People!$B$5,People!$A$5)</f>
        <v>Chuck Magee</v>
      </c>
      <c r="W457" s="3" t="str">
        <f>IFERROR(VLOOKUP(B457,Returns!$B$2:$C$801,2),"No")</f>
        <v>Yes</v>
      </c>
    </row>
    <row r="458" spans="1:23" hidden="1" x14ac:dyDescent="0.2">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3" t="str" cm="1">
        <f t="array" ref="V458">_xlfn.IFS(Orders!M458=People!$B$2,People!$A$2,Orders!M458=People!$B$3,People!$A$3,Orders!M458=People!$B$4,People!$A$3,Orders!M458=People!$B$5,People!$A$5)</f>
        <v>Anna Andreadi</v>
      </c>
      <c r="W458" s="3" t="str">
        <f>IFERROR(VLOOKUP(B458,Returns!$B$2:$C$801,2),"No")</f>
        <v>Yes</v>
      </c>
    </row>
    <row r="459" spans="1:23" x14ac:dyDescent="0.2">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3" t="str" cm="1">
        <f t="array" ref="V459">_xlfn.IFS(Orders!M459=People!$B$2,People!$A$2,Orders!M459=People!$B$3,People!$A$3,Orders!M459=People!$B$4,People!$A$3,Orders!M459=People!$B$5,People!$A$5)</f>
        <v>Chuck Magee</v>
      </c>
      <c r="W459" s="3" t="str">
        <f>IFERROR(VLOOKUP(B459,Returns!$B$2:$C$801,2),"No")</f>
        <v>Yes</v>
      </c>
    </row>
    <row r="460" spans="1:23" x14ac:dyDescent="0.2">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3" t="str" cm="1">
        <f t="array" ref="V460">_xlfn.IFS(Orders!M460=People!$B$2,People!$A$2,Orders!M460=People!$B$3,People!$A$3,Orders!M460=People!$B$4,People!$A$3,Orders!M460=People!$B$5,People!$A$5)</f>
        <v>Chuck Magee</v>
      </c>
      <c r="W460" s="3" t="str">
        <f>IFERROR(VLOOKUP(B460,Returns!$B$2:$C$801,2),"No")</f>
        <v>Yes</v>
      </c>
    </row>
    <row r="461" spans="1:23" hidden="1" x14ac:dyDescent="0.2">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3" t="str" cm="1">
        <f t="array" ref="V461">_xlfn.IFS(Orders!M461=People!$B$2,People!$A$2,Orders!M461=People!$B$3,People!$A$3,Orders!M461=People!$B$4,People!$A$3,Orders!M461=People!$B$5,People!$A$5)</f>
        <v>Anna Andreadi</v>
      </c>
      <c r="W461" s="3" t="str">
        <f>IFERROR(VLOOKUP(B461,Returns!$B$2:$C$801,2),"No")</f>
        <v>Yes</v>
      </c>
    </row>
    <row r="462" spans="1:23" hidden="1" x14ac:dyDescent="0.2">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3" t="str" cm="1">
        <f t="array" ref="V462">_xlfn.IFS(Orders!M462=People!$B$2,People!$A$2,Orders!M462=People!$B$3,People!$A$3,Orders!M462=People!$B$4,People!$A$3,Orders!M462=People!$B$5,People!$A$5)</f>
        <v>Anna Andreadi</v>
      </c>
      <c r="W462" s="3" t="str">
        <f>IFERROR(VLOOKUP(B462,Returns!$B$2:$C$801,2),"No")</f>
        <v>Yes</v>
      </c>
    </row>
    <row r="463" spans="1:23" hidden="1" x14ac:dyDescent="0.2">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3" t="str" cm="1">
        <f t="array" ref="V463">_xlfn.IFS(Orders!M463=People!$B$2,People!$A$2,Orders!M463=People!$B$3,People!$A$3,Orders!M463=People!$B$4,People!$A$3,Orders!M463=People!$B$5,People!$A$5)</f>
        <v>Anna Andreadi</v>
      </c>
      <c r="W463" s="3" t="str">
        <f>IFERROR(VLOOKUP(B463,Returns!$B$2:$C$801,2),"No")</f>
        <v>Yes</v>
      </c>
    </row>
    <row r="464" spans="1:23" hidden="1" x14ac:dyDescent="0.2">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3" t="str" cm="1">
        <f t="array" ref="V464">_xlfn.IFS(Orders!M464=People!$B$2,People!$A$2,Orders!M464=People!$B$3,People!$A$3,Orders!M464=People!$B$4,People!$A$3,Orders!M464=People!$B$5,People!$A$5)</f>
        <v>Anna Andreadi</v>
      </c>
      <c r="W464" s="3" t="str">
        <f>IFERROR(VLOOKUP(B464,Returns!$B$2:$C$801,2),"No")</f>
        <v>Yes</v>
      </c>
    </row>
    <row r="465" spans="1:23" hidden="1" x14ac:dyDescent="0.2">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3" t="str" cm="1">
        <f t="array" ref="V465">_xlfn.IFS(Orders!M465=People!$B$2,People!$A$2,Orders!M465=People!$B$3,People!$A$3,Orders!M465=People!$B$4,People!$A$3,Orders!M465=People!$B$5,People!$A$5)</f>
        <v>Anna Andreadi</v>
      </c>
      <c r="W465" s="3" t="str">
        <f>IFERROR(VLOOKUP(B465,Returns!$B$2:$C$801,2),"No")</f>
        <v>Yes</v>
      </c>
    </row>
    <row r="466" spans="1:23" hidden="1" x14ac:dyDescent="0.2">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3" t="str" cm="1">
        <f t="array" ref="V466">_xlfn.IFS(Orders!M466=People!$B$2,People!$A$2,Orders!M466=People!$B$3,People!$A$3,Orders!M466=People!$B$4,People!$A$3,Orders!M466=People!$B$5,People!$A$5)</f>
        <v>Anna Andreadi</v>
      </c>
      <c r="W466" s="3" t="str">
        <f>IFERROR(VLOOKUP(B466,Returns!$B$2:$C$801,2),"No")</f>
        <v>Yes</v>
      </c>
    </row>
    <row r="467" spans="1:23" hidden="1" x14ac:dyDescent="0.2">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3" t="str" cm="1">
        <f t="array" ref="V467">_xlfn.IFS(Orders!M467=People!$B$2,People!$A$2,Orders!M467=People!$B$3,People!$A$3,Orders!M467=People!$B$4,People!$A$3,Orders!M467=People!$B$5,People!$A$5)</f>
        <v>Anna Andreadi</v>
      </c>
      <c r="W467" s="3" t="str">
        <f>IFERROR(VLOOKUP(B467,Returns!$B$2:$C$801,2),"No")</f>
        <v>Yes</v>
      </c>
    </row>
    <row r="468" spans="1:23" hidden="1" x14ac:dyDescent="0.2">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3" t="str" cm="1">
        <f t="array" ref="V468">_xlfn.IFS(Orders!M468=People!$B$2,People!$A$2,Orders!M468=People!$B$3,People!$A$3,Orders!M468=People!$B$4,People!$A$3,Orders!M468=People!$B$5,People!$A$5)</f>
        <v>Anna Andreadi</v>
      </c>
      <c r="W468" s="3" t="str">
        <f>IFERROR(VLOOKUP(B468,Returns!$B$2:$C$801,2),"No")</f>
        <v>Yes</v>
      </c>
    </row>
    <row r="469" spans="1:23" x14ac:dyDescent="0.2">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3" t="str" cm="1">
        <f t="array" ref="V469">_xlfn.IFS(Orders!M469=People!$B$2,People!$A$2,Orders!M469=People!$B$3,People!$A$3,Orders!M469=People!$B$4,People!$A$3,Orders!M469=People!$B$5,People!$A$5)</f>
        <v>Chuck Magee</v>
      </c>
      <c r="W469" s="3" t="str">
        <f>IFERROR(VLOOKUP(B469,Returns!$B$2:$C$801,2),"No")</f>
        <v>Yes</v>
      </c>
    </row>
    <row r="470" spans="1:23" x14ac:dyDescent="0.2">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3" t="str" cm="1">
        <f t="array" ref="V470">_xlfn.IFS(Orders!M470=People!$B$2,People!$A$2,Orders!M470=People!$B$3,People!$A$3,Orders!M470=People!$B$4,People!$A$3,Orders!M470=People!$B$5,People!$A$5)</f>
        <v>Chuck Magee</v>
      </c>
      <c r="W470" s="3" t="str">
        <f>IFERROR(VLOOKUP(B470,Returns!$B$2:$C$801,2),"No")</f>
        <v>Yes</v>
      </c>
    </row>
    <row r="471" spans="1:23" x14ac:dyDescent="0.2">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3" t="str" cm="1">
        <f t="array" ref="V471">_xlfn.IFS(Orders!M471=People!$B$2,People!$A$2,Orders!M471=People!$B$3,People!$A$3,Orders!M471=People!$B$4,People!$A$3,Orders!M471=People!$B$5,People!$A$5)</f>
        <v>Chuck Magee</v>
      </c>
      <c r="W471" s="3" t="str">
        <f>IFERROR(VLOOKUP(B471,Returns!$B$2:$C$801,2),"No")</f>
        <v>Yes</v>
      </c>
    </row>
    <row r="472" spans="1:23" x14ac:dyDescent="0.2">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3" t="str" cm="1">
        <f t="array" ref="V472">_xlfn.IFS(Orders!M472=People!$B$2,People!$A$2,Orders!M472=People!$B$3,People!$A$3,Orders!M472=People!$B$4,People!$A$3,Orders!M472=People!$B$5,People!$A$5)</f>
        <v>Chuck Magee</v>
      </c>
      <c r="W472" s="3" t="str">
        <f>IFERROR(VLOOKUP(B472,Returns!$B$2:$C$801,2),"No")</f>
        <v>Yes</v>
      </c>
    </row>
    <row r="473" spans="1:23" hidden="1" x14ac:dyDescent="0.2">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3" t="str" cm="1">
        <f t="array" ref="V473">_xlfn.IFS(Orders!M473=People!$B$2,People!$A$2,Orders!M473=People!$B$3,People!$A$3,Orders!M473=People!$B$4,People!$A$3,Orders!M473=People!$B$5,People!$A$5)</f>
        <v>Anna Andreadi</v>
      </c>
      <c r="W473" s="3" t="str">
        <f>IFERROR(VLOOKUP(B473,Returns!$B$2:$C$801,2),"No")</f>
        <v>Yes</v>
      </c>
    </row>
    <row r="474" spans="1:23" hidden="1" x14ac:dyDescent="0.2">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3" t="str" cm="1">
        <f t="array" ref="V474">_xlfn.IFS(Orders!M474=People!$B$2,People!$A$2,Orders!M474=People!$B$3,People!$A$3,Orders!M474=People!$B$4,People!$A$3,Orders!M474=People!$B$5,People!$A$5)</f>
        <v>Anna Andreadi</v>
      </c>
      <c r="W474" s="3" t="str">
        <f>IFERROR(VLOOKUP(B474,Returns!$B$2:$C$801,2),"No")</f>
        <v>Yes</v>
      </c>
    </row>
    <row r="475" spans="1:23" hidden="1" x14ac:dyDescent="0.2">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3" t="str" cm="1">
        <f t="array" ref="V475">_xlfn.IFS(Orders!M475=People!$B$2,People!$A$2,Orders!M475=People!$B$3,People!$A$3,Orders!M475=People!$B$4,People!$A$3,Orders!M475=People!$B$5,People!$A$5)</f>
        <v>Anna Andreadi</v>
      </c>
      <c r="W475" s="3" t="str">
        <f>IFERROR(VLOOKUP(B475,Returns!$B$2:$C$801,2),"No")</f>
        <v>Yes</v>
      </c>
    </row>
    <row r="476" spans="1:23" hidden="1" x14ac:dyDescent="0.2">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3" t="str" cm="1">
        <f t="array" ref="V476">_xlfn.IFS(Orders!M476=People!$B$2,People!$A$2,Orders!M476=People!$B$3,People!$A$3,Orders!M476=People!$B$4,People!$A$3,Orders!M476=People!$B$5,People!$A$5)</f>
        <v>Anna Andreadi</v>
      </c>
      <c r="W476" s="3" t="str">
        <f>IFERROR(VLOOKUP(B476,Returns!$B$2:$C$801,2),"No")</f>
        <v>Yes</v>
      </c>
    </row>
    <row r="477" spans="1:23" hidden="1" x14ac:dyDescent="0.2">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3" t="str" cm="1">
        <f t="array" ref="V477">_xlfn.IFS(Orders!M477=People!$B$2,People!$A$2,Orders!M477=People!$B$3,People!$A$3,Orders!M477=People!$B$4,People!$A$3,Orders!M477=People!$B$5,People!$A$5)</f>
        <v>Anna Andreadi</v>
      </c>
      <c r="W477" s="3" t="str">
        <f>IFERROR(VLOOKUP(B477,Returns!$B$2:$C$801,2),"No")</f>
        <v>Yes</v>
      </c>
    </row>
    <row r="478" spans="1:23" hidden="1" x14ac:dyDescent="0.2">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3" t="str" cm="1">
        <f t="array" ref="V478">_xlfn.IFS(Orders!M478=People!$B$2,People!$A$2,Orders!M478=People!$B$3,People!$A$3,Orders!M478=People!$B$4,People!$A$3,Orders!M478=People!$B$5,People!$A$5)</f>
        <v>Anna Andreadi</v>
      </c>
      <c r="W478" s="3" t="str">
        <f>IFERROR(VLOOKUP(B478,Returns!$B$2:$C$801,2),"No")</f>
        <v>Yes</v>
      </c>
    </row>
    <row r="479" spans="1:23" hidden="1" x14ac:dyDescent="0.2">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3" t="str" cm="1">
        <f t="array" ref="V479">_xlfn.IFS(Orders!M479=People!$B$2,People!$A$2,Orders!M479=People!$B$3,People!$A$3,Orders!M479=People!$B$4,People!$A$3,Orders!M479=People!$B$5,People!$A$5)</f>
        <v>Anna Andreadi</v>
      </c>
      <c r="W479" s="3" t="str">
        <f>IFERROR(VLOOKUP(B479,Returns!$B$2:$C$801,2),"No")</f>
        <v>Yes</v>
      </c>
    </row>
    <row r="480" spans="1:23" x14ac:dyDescent="0.2">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3" t="str" cm="1">
        <f t="array" ref="V480">_xlfn.IFS(Orders!M480=People!$B$2,People!$A$2,Orders!M480=People!$B$3,People!$A$3,Orders!M480=People!$B$4,People!$A$3,Orders!M480=People!$B$5,People!$A$5)</f>
        <v>Chuck Magee</v>
      </c>
      <c r="W480" s="3" t="str">
        <f>IFERROR(VLOOKUP(B480,Returns!$B$2:$C$801,2),"No")</f>
        <v>Yes</v>
      </c>
    </row>
    <row r="481" spans="1:23" x14ac:dyDescent="0.2">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3" t="str" cm="1">
        <f t="array" ref="V481">_xlfn.IFS(Orders!M481=People!$B$2,People!$A$2,Orders!M481=People!$B$3,People!$A$3,Orders!M481=People!$B$4,People!$A$3,Orders!M481=People!$B$5,People!$A$5)</f>
        <v>Chuck Magee</v>
      </c>
      <c r="W481" s="3" t="str">
        <f>IFERROR(VLOOKUP(B481,Returns!$B$2:$C$801,2),"No")</f>
        <v>Yes</v>
      </c>
    </row>
    <row r="482" spans="1:23" x14ac:dyDescent="0.2">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3" t="str" cm="1">
        <f t="array" ref="V482">_xlfn.IFS(Orders!M482=People!$B$2,People!$A$2,Orders!M482=People!$B$3,People!$A$3,Orders!M482=People!$B$4,People!$A$3,Orders!M482=People!$B$5,People!$A$5)</f>
        <v>Chuck Magee</v>
      </c>
      <c r="W482" s="3" t="str">
        <f>IFERROR(VLOOKUP(B482,Returns!$B$2:$C$801,2),"No")</f>
        <v>Yes</v>
      </c>
    </row>
    <row r="483" spans="1:23" hidden="1" x14ac:dyDescent="0.2">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3" t="str" cm="1">
        <f t="array" ref="V483">_xlfn.IFS(Orders!M483=People!$B$2,People!$A$2,Orders!M483=People!$B$3,People!$A$3,Orders!M483=People!$B$4,People!$A$3,Orders!M483=People!$B$5,People!$A$5)</f>
        <v>Anna Andreadi</v>
      </c>
      <c r="W483" s="3" t="str">
        <f>IFERROR(VLOOKUP(B483,Returns!$B$2:$C$801,2),"No")</f>
        <v>Yes</v>
      </c>
    </row>
    <row r="484" spans="1:23" x14ac:dyDescent="0.2">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3" t="str" cm="1">
        <f t="array" ref="V484">_xlfn.IFS(Orders!M484=People!$B$2,People!$A$2,Orders!M484=People!$B$3,People!$A$3,Orders!M484=People!$B$4,People!$A$3,Orders!M484=People!$B$5,People!$A$5)</f>
        <v>Chuck Magee</v>
      </c>
      <c r="W484" s="3" t="str">
        <f>IFERROR(VLOOKUP(B484,Returns!$B$2:$C$801,2),"No")</f>
        <v>Yes</v>
      </c>
    </row>
    <row r="485" spans="1:23" x14ac:dyDescent="0.2">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3" t="str" cm="1">
        <f t="array" ref="V485">_xlfn.IFS(Orders!M485=People!$B$2,People!$A$2,Orders!M485=People!$B$3,People!$A$3,Orders!M485=People!$B$4,People!$A$3,Orders!M485=People!$B$5,People!$A$5)</f>
        <v>Chuck Magee</v>
      </c>
      <c r="W485" s="3" t="str">
        <f>IFERROR(VLOOKUP(B485,Returns!$B$2:$C$801,2),"No")</f>
        <v>Yes</v>
      </c>
    </row>
    <row r="486" spans="1:23" hidden="1" x14ac:dyDescent="0.2">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3" t="str" cm="1">
        <f t="array" ref="V486">_xlfn.IFS(Orders!M486=People!$B$2,People!$A$2,Orders!M486=People!$B$3,People!$A$3,Orders!M486=People!$B$4,People!$A$3,Orders!M486=People!$B$5,People!$A$5)</f>
        <v>Anna Andreadi</v>
      </c>
      <c r="W486" s="3" t="str">
        <f>IFERROR(VLOOKUP(B486,Returns!$B$2:$C$801,2),"No")</f>
        <v>Yes</v>
      </c>
    </row>
    <row r="487" spans="1:23" hidden="1" x14ac:dyDescent="0.2">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3" t="str" cm="1">
        <f t="array" ref="V487">_xlfn.IFS(Orders!M487=People!$B$2,People!$A$2,Orders!M487=People!$B$3,People!$A$3,Orders!M487=People!$B$4,People!$A$3,Orders!M487=People!$B$5,People!$A$5)</f>
        <v>Anna Andreadi</v>
      </c>
      <c r="W487" s="3" t="str">
        <f>IFERROR(VLOOKUP(B487,Returns!$B$2:$C$801,2),"No")</f>
        <v>Yes</v>
      </c>
    </row>
    <row r="488" spans="1:23" hidden="1" x14ac:dyDescent="0.2">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3" t="str" cm="1">
        <f t="array" ref="V488">_xlfn.IFS(Orders!M488=People!$B$2,People!$A$2,Orders!M488=People!$B$3,People!$A$3,Orders!M488=People!$B$4,People!$A$3,Orders!M488=People!$B$5,People!$A$5)</f>
        <v>Anna Andreadi</v>
      </c>
      <c r="W488" s="3" t="str">
        <f>IFERROR(VLOOKUP(B488,Returns!$B$2:$C$801,2),"No")</f>
        <v>Yes</v>
      </c>
    </row>
    <row r="489" spans="1:23" x14ac:dyDescent="0.2">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3" t="str" cm="1">
        <f t="array" ref="V489">_xlfn.IFS(Orders!M489=People!$B$2,People!$A$2,Orders!M489=People!$B$3,People!$A$3,Orders!M489=People!$B$4,People!$A$3,Orders!M489=People!$B$5,People!$A$5)</f>
        <v>Chuck Magee</v>
      </c>
      <c r="W489" s="3" t="str">
        <f>IFERROR(VLOOKUP(B489,Returns!$B$2:$C$801,2),"No")</f>
        <v>Yes</v>
      </c>
    </row>
    <row r="490" spans="1:23" x14ac:dyDescent="0.2">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3" t="str" cm="1">
        <f t="array" ref="V490">_xlfn.IFS(Orders!M490=People!$B$2,People!$A$2,Orders!M490=People!$B$3,People!$A$3,Orders!M490=People!$B$4,People!$A$3,Orders!M490=People!$B$5,People!$A$5)</f>
        <v>Chuck Magee</v>
      </c>
      <c r="W490" s="3" t="str">
        <f>IFERROR(VLOOKUP(B490,Returns!$B$2:$C$801,2),"No")</f>
        <v>Yes</v>
      </c>
    </row>
    <row r="491" spans="1:23" x14ac:dyDescent="0.2">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3" t="str" cm="1">
        <f t="array" ref="V491">_xlfn.IFS(Orders!M491=People!$B$2,People!$A$2,Orders!M491=People!$B$3,People!$A$3,Orders!M491=People!$B$4,People!$A$3,Orders!M491=People!$B$5,People!$A$5)</f>
        <v>Chuck Magee</v>
      </c>
      <c r="W491" s="3" t="str">
        <f>IFERROR(VLOOKUP(B491,Returns!$B$2:$C$801,2),"No")</f>
        <v>Yes</v>
      </c>
    </row>
    <row r="492" spans="1:23" x14ac:dyDescent="0.2">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3" t="str" cm="1">
        <f t="array" ref="V492">_xlfn.IFS(Orders!M492=People!$B$2,People!$A$2,Orders!M492=People!$B$3,People!$A$3,Orders!M492=People!$B$4,People!$A$3,Orders!M492=People!$B$5,People!$A$5)</f>
        <v>Chuck Magee</v>
      </c>
      <c r="W492" s="3" t="str">
        <f>IFERROR(VLOOKUP(B492,Returns!$B$2:$C$801,2),"No")</f>
        <v>Yes</v>
      </c>
    </row>
    <row r="493" spans="1:23" x14ac:dyDescent="0.2">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3" t="str" cm="1">
        <f t="array" ref="V493">_xlfn.IFS(Orders!M493=People!$B$2,People!$A$2,Orders!M493=People!$B$3,People!$A$3,Orders!M493=People!$B$4,People!$A$3,Orders!M493=People!$B$5,People!$A$5)</f>
        <v>Chuck Magee</v>
      </c>
      <c r="W493" s="3" t="str">
        <f>IFERROR(VLOOKUP(B493,Returns!$B$2:$C$801,2),"No")</f>
        <v>Yes</v>
      </c>
    </row>
    <row r="494" spans="1:23" x14ac:dyDescent="0.2">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3" t="str" cm="1">
        <f t="array" ref="V494">_xlfn.IFS(Orders!M494=People!$B$2,People!$A$2,Orders!M494=People!$B$3,People!$A$3,Orders!M494=People!$B$4,People!$A$3,Orders!M494=People!$B$5,People!$A$5)</f>
        <v>Chuck Magee</v>
      </c>
      <c r="W494" s="3" t="str">
        <f>IFERROR(VLOOKUP(B494,Returns!$B$2:$C$801,2),"No")</f>
        <v>Yes</v>
      </c>
    </row>
    <row r="495" spans="1:23" hidden="1" x14ac:dyDescent="0.2">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3" t="str" cm="1">
        <f t="array" ref="V495">_xlfn.IFS(Orders!M495=People!$B$2,People!$A$2,Orders!M495=People!$B$3,People!$A$3,Orders!M495=People!$B$4,People!$A$3,Orders!M495=People!$B$5,People!$A$5)</f>
        <v>Anna Andreadi</v>
      </c>
      <c r="W495" s="3" t="str">
        <f>IFERROR(VLOOKUP(B495,Returns!$B$2:$C$801,2),"No")</f>
        <v>Yes</v>
      </c>
    </row>
    <row r="496" spans="1:23" hidden="1" x14ac:dyDescent="0.2">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3" t="str" cm="1">
        <f t="array" ref="V496">_xlfn.IFS(Orders!M496=People!$B$2,People!$A$2,Orders!M496=People!$B$3,People!$A$3,Orders!M496=People!$B$4,People!$A$3,Orders!M496=People!$B$5,People!$A$5)</f>
        <v>Cassandra Brandow</v>
      </c>
      <c r="W496" s="3" t="str">
        <f>IFERROR(VLOOKUP(B496,Returns!$B$2:$C$801,2),"No")</f>
        <v>Yes</v>
      </c>
    </row>
    <row r="497" spans="1:23" hidden="1" x14ac:dyDescent="0.2">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3" t="str" cm="1">
        <f t="array" ref="V497">_xlfn.IFS(Orders!M497=People!$B$2,People!$A$2,Orders!M497=People!$B$3,People!$A$3,Orders!M497=People!$B$4,People!$A$3,Orders!M497=People!$B$5,People!$A$5)</f>
        <v>Cassandra Brandow</v>
      </c>
      <c r="W497" s="3" t="str">
        <f>IFERROR(VLOOKUP(B497,Returns!$B$2:$C$801,2),"No")</f>
        <v>Yes</v>
      </c>
    </row>
    <row r="498" spans="1:23" hidden="1" x14ac:dyDescent="0.2">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3" t="str" cm="1">
        <f t="array" ref="V498">_xlfn.IFS(Orders!M498=People!$B$2,People!$A$2,Orders!M498=People!$B$3,People!$A$3,Orders!M498=People!$B$4,People!$A$3,Orders!M498=People!$B$5,People!$A$5)</f>
        <v>Anna Andreadi</v>
      </c>
      <c r="W498" s="3" t="str">
        <f>IFERROR(VLOOKUP(B498,Returns!$B$2:$C$801,2),"No")</f>
        <v>Yes</v>
      </c>
    </row>
    <row r="499" spans="1:23" hidden="1" x14ac:dyDescent="0.2">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3" t="str" cm="1">
        <f t="array" ref="V499">_xlfn.IFS(Orders!M499=People!$B$2,People!$A$2,Orders!M499=People!$B$3,People!$A$3,Orders!M499=People!$B$4,People!$A$3,Orders!M499=People!$B$5,People!$A$5)</f>
        <v>Anna Andreadi</v>
      </c>
      <c r="W499" s="3" t="str">
        <f>IFERROR(VLOOKUP(B499,Returns!$B$2:$C$801,2),"No")</f>
        <v>Yes</v>
      </c>
    </row>
    <row r="500" spans="1:23" hidden="1" x14ac:dyDescent="0.2">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3" t="str" cm="1">
        <f t="array" ref="V500">_xlfn.IFS(Orders!M500=People!$B$2,People!$A$2,Orders!M500=People!$B$3,People!$A$3,Orders!M500=People!$B$4,People!$A$3,Orders!M500=People!$B$5,People!$A$5)</f>
        <v>Anna Andreadi</v>
      </c>
      <c r="W500" s="3" t="str">
        <f>IFERROR(VLOOKUP(B500,Returns!$B$2:$C$801,2),"No")</f>
        <v>Yes</v>
      </c>
    </row>
    <row r="501" spans="1:23" hidden="1" x14ac:dyDescent="0.2">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3" t="str" cm="1">
        <f t="array" ref="V501">_xlfn.IFS(Orders!M501=People!$B$2,People!$A$2,Orders!M501=People!$B$3,People!$A$3,Orders!M501=People!$B$4,People!$A$3,Orders!M501=People!$B$5,People!$A$5)</f>
        <v>Anna Andreadi</v>
      </c>
      <c r="W501" s="3" t="str">
        <f>IFERROR(VLOOKUP(B501,Returns!$B$2:$C$801,2),"No")</f>
        <v>Yes</v>
      </c>
    </row>
    <row r="502" spans="1:23" hidden="1" x14ac:dyDescent="0.2">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3" t="str" cm="1">
        <f t="array" ref="V502">_xlfn.IFS(Orders!M502=People!$B$2,People!$A$2,Orders!M502=People!$B$3,People!$A$3,Orders!M502=People!$B$4,People!$A$3,Orders!M502=People!$B$5,People!$A$5)</f>
        <v>Anna Andreadi</v>
      </c>
      <c r="W502" s="3" t="str">
        <f>IFERROR(VLOOKUP(B502,Returns!$B$2:$C$801,2),"No")</f>
        <v>Yes</v>
      </c>
    </row>
    <row r="503" spans="1:23" hidden="1" x14ac:dyDescent="0.2">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3" t="str" cm="1">
        <f t="array" ref="V503">_xlfn.IFS(Orders!M503=People!$B$2,People!$A$2,Orders!M503=People!$B$3,People!$A$3,Orders!M503=People!$B$4,People!$A$3,Orders!M503=People!$B$5,People!$A$5)</f>
        <v>Anna Andreadi</v>
      </c>
      <c r="W503" s="3" t="str">
        <f>IFERROR(VLOOKUP(B503,Returns!$B$2:$C$801,2),"No")</f>
        <v>Yes</v>
      </c>
    </row>
    <row r="504" spans="1:23" hidden="1" x14ac:dyDescent="0.2">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3" t="str" cm="1">
        <f t="array" ref="V504">_xlfn.IFS(Orders!M504=People!$B$2,People!$A$2,Orders!M504=People!$B$3,People!$A$3,Orders!M504=People!$B$4,People!$A$3,Orders!M504=People!$B$5,People!$A$5)</f>
        <v>Anna Andreadi</v>
      </c>
      <c r="W504" s="3" t="str">
        <f>IFERROR(VLOOKUP(B504,Returns!$B$2:$C$801,2),"No")</f>
        <v>Yes</v>
      </c>
    </row>
    <row r="505" spans="1:23" hidden="1" x14ac:dyDescent="0.2">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3" t="str" cm="1">
        <f t="array" ref="V505">_xlfn.IFS(Orders!M505=People!$B$2,People!$A$2,Orders!M505=People!$B$3,People!$A$3,Orders!M505=People!$B$4,People!$A$3,Orders!M505=People!$B$5,People!$A$5)</f>
        <v>Anna Andreadi</v>
      </c>
      <c r="W505" s="3" t="str">
        <f>IFERROR(VLOOKUP(B505,Returns!$B$2:$C$801,2),"No")</f>
        <v>Yes</v>
      </c>
    </row>
    <row r="506" spans="1:23" hidden="1" x14ac:dyDescent="0.2">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3" t="str" cm="1">
        <f t="array" ref="V506">_xlfn.IFS(Orders!M506=People!$B$2,People!$A$2,Orders!M506=People!$B$3,People!$A$3,Orders!M506=People!$B$4,People!$A$3,Orders!M506=People!$B$5,People!$A$5)</f>
        <v>Anna Andreadi</v>
      </c>
      <c r="W506" s="3" t="str">
        <f>IFERROR(VLOOKUP(B506,Returns!$B$2:$C$801,2),"No")</f>
        <v>Yes</v>
      </c>
    </row>
    <row r="507" spans="1:23" x14ac:dyDescent="0.2">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3" t="str" cm="1">
        <f t="array" ref="V507">_xlfn.IFS(Orders!M507=People!$B$2,People!$A$2,Orders!M507=People!$B$3,People!$A$3,Orders!M507=People!$B$4,People!$A$3,Orders!M507=People!$B$5,People!$A$5)</f>
        <v>Chuck Magee</v>
      </c>
      <c r="W507" s="3" t="str">
        <f>IFERROR(VLOOKUP(B507,Returns!$B$2:$C$801,2),"No")</f>
        <v>Yes</v>
      </c>
    </row>
    <row r="508" spans="1:23" hidden="1" x14ac:dyDescent="0.2">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3" t="str" cm="1">
        <f t="array" ref="V508">_xlfn.IFS(Orders!M508=People!$B$2,People!$A$2,Orders!M508=People!$B$3,People!$A$3,Orders!M508=People!$B$4,People!$A$3,Orders!M508=People!$B$5,People!$A$5)</f>
        <v>Cassandra Brandow</v>
      </c>
      <c r="W508" s="3" t="str">
        <f>IFERROR(VLOOKUP(B508,Returns!$B$2:$C$801,2),"No")</f>
        <v>Yes</v>
      </c>
    </row>
    <row r="509" spans="1:23" hidden="1" x14ac:dyDescent="0.2">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3" t="str" cm="1">
        <f t="array" ref="V509">_xlfn.IFS(Orders!M509=People!$B$2,People!$A$2,Orders!M509=People!$B$3,People!$A$3,Orders!M509=People!$B$4,People!$A$3,Orders!M509=People!$B$5,People!$A$5)</f>
        <v>Cassandra Brandow</v>
      </c>
      <c r="W509" s="3" t="str">
        <f>IFERROR(VLOOKUP(B509,Returns!$B$2:$C$801,2),"No")</f>
        <v>Yes</v>
      </c>
    </row>
    <row r="510" spans="1:23" hidden="1" x14ac:dyDescent="0.2">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3" t="str" cm="1">
        <f t="array" ref="V510">_xlfn.IFS(Orders!M510=People!$B$2,People!$A$2,Orders!M510=People!$B$3,People!$A$3,Orders!M510=People!$B$4,People!$A$3,Orders!M510=People!$B$5,People!$A$5)</f>
        <v>Cassandra Brandow</v>
      </c>
      <c r="W510" s="3" t="str">
        <f>IFERROR(VLOOKUP(B510,Returns!$B$2:$C$801,2),"No")</f>
        <v>Yes</v>
      </c>
    </row>
    <row r="511" spans="1:23" hidden="1" x14ac:dyDescent="0.2">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3" t="str" cm="1">
        <f t="array" ref="V511">_xlfn.IFS(Orders!M511=People!$B$2,People!$A$2,Orders!M511=People!$B$3,People!$A$3,Orders!M511=People!$B$4,People!$A$3,Orders!M511=People!$B$5,People!$A$5)</f>
        <v>Cassandra Brandow</v>
      </c>
      <c r="W511" s="3" t="str">
        <f>IFERROR(VLOOKUP(B511,Returns!$B$2:$C$801,2),"No")</f>
        <v>Yes</v>
      </c>
    </row>
    <row r="512" spans="1:23" x14ac:dyDescent="0.2">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3" t="str" cm="1">
        <f t="array" ref="V512">_xlfn.IFS(Orders!M512=People!$B$2,People!$A$2,Orders!M512=People!$B$3,People!$A$3,Orders!M512=People!$B$4,People!$A$3,Orders!M512=People!$B$5,People!$A$5)</f>
        <v>Chuck Magee</v>
      </c>
      <c r="W512" s="3" t="str">
        <f>IFERROR(VLOOKUP(B512,Returns!$B$2:$C$801,2),"No")</f>
        <v>Yes</v>
      </c>
    </row>
    <row r="513" spans="1:23" x14ac:dyDescent="0.2">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3" t="str" cm="1">
        <f t="array" ref="V513">_xlfn.IFS(Orders!M513=People!$B$2,People!$A$2,Orders!M513=People!$B$3,People!$A$3,Orders!M513=People!$B$4,People!$A$3,Orders!M513=People!$B$5,People!$A$5)</f>
        <v>Chuck Magee</v>
      </c>
      <c r="W513" s="3" t="str">
        <f>IFERROR(VLOOKUP(B513,Returns!$B$2:$C$801,2),"No")</f>
        <v>Yes</v>
      </c>
    </row>
    <row r="514" spans="1:23" x14ac:dyDescent="0.2">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3" t="str" cm="1">
        <f t="array" ref="V514">_xlfn.IFS(Orders!M514=People!$B$2,People!$A$2,Orders!M514=People!$B$3,People!$A$3,Orders!M514=People!$B$4,People!$A$3,Orders!M514=People!$B$5,People!$A$5)</f>
        <v>Chuck Magee</v>
      </c>
      <c r="W514" s="3" t="str">
        <f>IFERROR(VLOOKUP(B514,Returns!$B$2:$C$801,2),"No")</f>
        <v>Yes</v>
      </c>
    </row>
    <row r="515" spans="1:23" hidden="1" x14ac:dyDescent="0.2">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3" t="str" cm="1">
        <f t="array" ref="V515">_xlfn.IFS(Orders!M515=People!$B$2,People!$A$2,Orders!M515=People!$B$3,People!$A$3,Orders!M515=People!$B$4,People!$A$3,Orders!M515=People!$B$5,People!$A$5)</f>
        <v>Anna Andreadi</v>
      </c>
      <c r="W515" s="3" t="str">
        <f>IFERROR(VLOOKUP(B515,Returns!$B$2:$C$801,2),"No")</f>
        <v>Yes</v>
      </c>
    </row>
    <row r="516" spans="1:23" hidden="1" x14ac:dyDescent="0.2">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3" t="str" cm="1">
        <f t="array" ref="V516">_xlfn.IFS(Orders!M516=People!$B$2,People!$A$2,Orders!M516=People!$B$3,People!$A$3,Orders!M516=People!$B$4,People!$A$3,Orders!M516=People!$B$5,People!$A$5)</f>
        <v>Anna Andreadi</v>
      </c>
      <c r="W516" s="3" t="str">
        <f>IFERROR(VLOOKUP(B516,Returns!$B$2:$C$801,2),"No")</f>
        <v>Yes</v>
      </c>
    </row>
    <row r="517" spans="1:23" hidden="1" x14ac:dyDescent="0.2">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3" t="str" cm="1">
        <f t="array" ref="V517">_xlfn.IFS(Orders!M517=People!$B$2,People!$A$2,Orders!M517=People!$B$3,People!$A$3,Orders!M517=People!$B$4,People!$A$3,Orders!M517=People!$B$5,People!$A$5)</f>
        <v>Anna Andreadi</v>
      </c>
      <c r="W517" s="3" t="str">
        <f>IFERROR(VLOOKUP(B517,Returns!$B$2:$C$801,2),"No")</f>
        <v>Yes</v>
      </c>
    </row>
    <row r="518" spans="1:23" hidden="1" x14ac:dyDescent="0.2">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3" t="str" cm="1">
        <f t="array" ref="V518">_xlfn.IFS(Orders!M518=People!$B$2,People!$A$2,Orders!M518=People!$B$3,People!$A$3,Orders!M518=People!$B$4,People!$A$3,Orders!M518=People!$B$5,People!$A$5)</f>
        <v>Anna Andreadi</v>
      </c>
      <c r="W518" s="3" t="str">
        <f>IFERROR(VLOOKUP(B518,Returns!$B$2:$C$801,2),"No")</f>
        <v>Yes</v>
      </c>
    </row>
    <row r="519" spans="1:23" hidden="1" x14ac:dyDescent="0.2">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3" t="str" cm="1">
        <f t="array" ref="V519">_xlfn.IFS(Orders!M519=People!$B$2,People!$A$2,Orders!M519=People!$B$3,People!$A$3,Orders!M519=People!$B$4,People!$A$3,Orders!M519=People!$B$5,People!$A$5)</f>
        <v>Anna Andreadi</v>
      </c>
      <c r="W519" s="3" t="str">
        <f>IFERROR(VLOOKUP(B519,Returns!$B$2:$C$801,2),"No")</f>
        <v>Yes</v>
      </c>
    </row>
    <row r="520" spans="1:23" hidden="1" x14ac:dyDescent="0.2">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3" t="str" cm="1">
        <f t="array" ref="V520">_xlfn.IFS(Orders!M520=People!$B$2,People!$A$2,Orders!M520=People!$B$3,People!$A$3,Orders!M520=People!$B$4,People!$A$3,Orders!M520=People!$B$5,People!$A$5)</f>
        <v>Anna Andreadi</v>
      </c>
      <c r="W520" s="3" t="str">
        <f>IFERROR(VLOOKUP(B520,Returns!$B$2:$C$801,2),"No")</f>
        <v>Yes</v>
      </c>
    </row>
    <row r="521" spans="1:23" x14ac:dyDescent="0.2">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3" t="str" cm="1">
        <f t="array" ref="V521">_xlfn.IFS(Orders!M521=People!$B$2,People!$A$2,Orders!M521=People!$B$3,People!$A$3,Orders!M521=People!$B$4,People!$A$3,Orders!M521=People!$B$5,People!$A$5)</f>
        <v>Chuck Magee</v>
      </c>
      <c r="W521" s="3" t="str">
        <f>IFERROR(VLOOKUP(B521,Returns!$B$2:$C$801,2),"No")</f>
        <v>Yes</v>
      </c>
    </row>
    <row r="522" spans="1:23" x14ac:dyDescent="0.2">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3" t="str" cm="1">
        <f t="array" ref="V522">_xlfn.IFS(Orders!M522=People!$B$2,People!$A$2,Orders!M522=People!$B$3,People!$A$3,Orders!M522=People!$B$4,People!$A$3,Orders!M522=People!$B$5,People!$A$5)</f>
        <v>Chuck Magee</v>
      </c>
      <c r="W522" s="3" t="str">
        <f>IFERROR(VLOOKUP(B522,Returns!$B$2:$C$801,2),"No")</f>
        <v>Yes</v>
      </c>
    </row>
    <row r="523" spans="1:23" x14ac:dyDescent="0.2">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3" t="str" cm="1">
        <f t="array" ref="V523">_xlfn.IFS(Orders!M523=People!$B$2,People!$A$2,Orders!M523=People!$B$3,People!$A$3,Orders!M523=People!$B$4,People!$A$3,Orders!M523=People!$B$5,People!$A$5)</f>
        <v>Chuck Magee</v>
      </c>
      <c r="W523" s="3" t="str">
        <f>IFERROR(VLOOKUP(B523,Returns!$B$2:$C$801,2),"No")</f>
        <v>Yes</v>
      </c>
    </row>
    <row r="524" spans="1:23" x14ac:dyDescent="0.2">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3" t="str" cm="1">
        <f t="array" ref="V524">_xlfn.IFS(Orders!M524=People!$B$2,People!$A$2,Orders!M524=People!$B$3,People!$A$3,Orders!M524=People!$B$4,People!$A$3,Orders!M524=People!$B$5,People!$A$5)</f>
        <v>Chuck Magee</v>
      </c>
      <c r="W524" s="3" t="str">
        <f>IFERROR(VLOOKUP(B524,Returns!$B$2:$C$801,2),"No")</f>
        <v>Yes</v>
      </c>
    </row>
    <row r="525" spans="1:23" hidden="1" x14ac:dyDescent="0.2">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3" t="str" cm="1">
        <f t="array" ref="V525">_xlfn.IFS(Orders!M525=People!$B$2,People!$A$2,Orders!M525=People!$B$3,People!$A$3,Orders!M525=People!$B$4,People!$A$3,Orders!M525=People!$B$5,People!$A$5)</f>
        <v>Anna Andreadi</v>
      </c>
      <c r="W525" s="3" t="str">
        <f>IFERROR(VLOOKUP(B525,Returns!$B$2:$C$801,2),"No")</f>
        <v>Yes</v>
      </c>
    </row>
    <row r="526" spans="1:23" hidden="1" x14ac:dyDescent="0.2">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3" t="str" cm="1">
        <f t="array" ref="V526">_xlfn.IFS(Orders!M526=People!$B$2,People!$A$2,Orders!M526=People!$B$3,People!$A$3,Orders!M526=People!$B$4,People!$A$3,Orders!M526=People!$B$5,People!$A$5)</f>
        <v>Anna Andreadi</v>
      </c>
      <c r="W526" s="3" t="str">
        <f>IFERROR(VLOOKUP(B526,Returns!$B$2:$C$801,2),"No")</f>
        <v>Yes</v>
      </c>
    </row>
    <row r="527" spans="1:23" x14ac:dyDescent="0.2">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3" t="str" cm="1">
        <f t="array" ref="V527">_xlfn.IFS(Orders!M527=People!$B$2,People!$A$2,Orders!M527=People!$B$3,People!$A$3,Orders!M527=People!$B$4,People!$A$3,Orders!M527=People!$B$5,People!$A$5)</f>
        <v>Chuck Magee</v>
      </c>
      <c r="W527" s="3" t="str">
        <f>IFERROR(VLOOKUP(B527,Returns!$B$2:$C$801,2),"No")</f>
        <v>Yes</v>
      </c>
    </row>
    <row r="528" spans="1:23" hidden="1" x14ac:dyDescent="0.2">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3" t="str" cm="1">
        <f t="array" ref="V528">_xlfn.IFS(Orders!M528=People!$B$2,People!$A$2,Orders!M528=People!$B$3,People!$A$3,Orders!M528=People!$B$4,People!$A$3,Orders!M528=People!$B$5,People!$A$5)</f>
        <v>Cassandra Brandow</v>
      </c>
      <c r="W528" s="3" t="str">
        <f>IFERROR(VLOOKUP(B528,Returns!$B$2:$C$801,2),"No")</f>
        <v>Yes</v>
      </c>
    </row>
    <row r="529" spans="1:23" hidden="1" x14ac:dyDescent="0.2">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3" t="str" cm="1">
        <f t="array" ref="V529">_xlfn.IFS(Orders!M529=People!$B$2,People!$A$2,Orders!M529=People!$B$3,People!$A$3,Orders!M529=People!$B$4,People!$A$3,Orders!M529=People!$B$5,People!$A$5)</f>
        <v>Cassandra Brandow</v>
      </c>
      <c r="W529" s="3" t="str">
        <f>IFERROR(VLOOKUP(B529,Returns!$B$2:$C$801,2),"No")</f>
        <v>Yes</v>
      </c>
    </row>
    <row r="530" spans="1:23" x14ac:dyDescent="0.2">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3" t="str" cm="1">
        <f t="array" ref="V530">_xlfn.IFS(Orders!M530=People!$B$2,People!$A$2,Orders!M530=People!$B$3,People!$A$3,Orders!M530=People!$B$4,People!$A$3,Orders!M530=People!$B$5,People!$A$5)</f>
        <v>Chuck Magee</v>
      </c>
      <c r="W530" s="3" t="str">
        <f>IFERROR(VLOOKUP(B530,Returns!$B$2:$C$801,2),"No")</f>
        <v>Yes</v>
      </c>
    </row>
    <row r="531" spans="1:23" x14ac:dyDescent="0.2">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3" t="str" cm="1">
        <f t="array" ref="V531">_xlfn.IFS(Orders!M531=People!$B$2,People!$A$2,Orders!M531=People!$B$3,People!$A$3,Orders!M531=People!$B$4,People!$A$3,Orders!M531=People!$B$5,People!$A$5)</f>
        <v>Chuck Magee</v>
      </c>
      <c r="W531" s="3" t="str">
        <f>IFERROR(VLOOKUP(B531,Returns!$B$2:$C$801,2),"No")</f>
        <v>Yes</v>
      </c>
    </row>
    <row r="532" spans="1:23" x14ac:dyDescent="0.2">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3" t="str" cm="1">
        <f t="array" ref="V532">_xlfn.IFS(Orders!M532=People!$B$2,People!$A$2,Orders!M532=People!$B$3,People!$A$3,Orders!M532=People!$B$4,People!$A$3,Orders!M532=People!$B$5,People!$A$5)</f>
        <v>Chuck Magee</v>
      </c>
      <c r="W532" s="3" t="str">
        <f>IFERROR(VLOOKUP(B532,Returns!$B$2:$C$801,2),"No")</f>
        <v>Yes</v>
      </c>
    </row>
    <row r="533" spans="1:23" hidden="1" x14ac:dyDescent="0.2">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3" t="str" cm="1">
        <f t="array" ref="V533">_xlfn.IFS(Orders!M533=People!$B$2,People!$A$2,Orders!M533=People!$B$3,People!$A$3,Orders!M533=People!$B$4,People!$A$3,Orders!M533=People!$B$5,People!$A$5)</f>
        <v>Anna Andreadi</v>
      </c>
      <c r="W533" s="3" t="str">
        <f>IFERROR(VLOOKUP(B533,Returns!$B$2:$C$801,2),"No")</f>
        <v>Yes</v>
      </c>
    </row>
    <row r="534" spans="1:23" hidden="1" x14ac:dyDescent="0.2">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3" t="str" cm="1">
        <f t="array" ref="V534">_xlfn.IFS(Orders!M534=People!$B$2,People!$A$2,Orders!M534=People!$B$3,People!$A$3,Orders!M534=People!$B$4,People!$A$3,Orders!M534=People!$B$5,People!$A$5)</f>
        <v>Anna Andreadi</v>
      </c>
      <c r="W534" s="3" t="str">
        <f>IFERROR(VLOOKUP(B534,Returns!$B$2:$C$801,2),"No")</f>
        <v>Yes</v>
      </c>
    </row>
    <row r="535" spans="1:23" hidden="1" x14ac:dyDescent="0.2">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3" t="str" cm="1">
        <f t="array" ref="V535">_xlfn.IFS(Orders!M535=People!$B$2,People!$A$2,Orders!M535=People!$B$3,People!$A$3,Orders!M535=People!$B$4,People!$A$3,Orders!M535=People!$B$5,People!$A$5)</f>
        <v>Cassandra Brandow</v>
      </c>
      <c r="W535" s="3" t="str">
        <f>IFERROR(VLOOKUP(B535,Returns!$B$2:$C$801,2),"No")</f>
        <v>Yes</v>
      </c>
    </row>
    <row r="536" spans="1:23" hidden="1" x14ac:dyDescent="0.2">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3" t="str" cm="1">
        <f t="array" ref="V536">_xlfn.IFS(Orders!M536=People!$B$2,People!$A$2,Orders!M536=People!$B$3,People!$A$3,Orders!M536=People!$B$4,People!$A$3,Orders!M536=People!$B$5,People!$A$5)</f>
        <v>Cassandra Brandow</v>
      </c>
      <c r="W536" s="3" t="str">
        <f>IFERROR(VLOOKUP(B536,Returns!$B$2:$C$801,2),"No")</f>
        <v>Yes</v>
      </c>
    </row>
    <row r="537" spans="1:23" hidden="1" x14ac:dyDescent="0.2">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3" t="str" cm="1">
        <f t="array" ref="V537">_xlfn.IFS(Orders!M537=People!$B$2,People!$A$2,Orders!M537=People!$B$3,People!$A$3,Orders!M537=People!$B$4,People!$A$3,Orders!M537=People!$B$5,People!$A$5)</f>
        <v>Anna Andreadi</v>
      </c>
      <c r="W537" s="3" t="str">
        <f>IFERROR(VLOOKUP(B537,Returns!$B$2:$C$801,2),"No")</f>
        <v>Yes</v>
      </c>
    </row>
    <row r="538" spans="1:23" x14ac:dyDescent="0.2">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3" t="str" cm="1">
        <f t="array" ref="V538">_xlfn.IFS(Orders!M538=People!$B$2,People!$A$2,Orders!M538=People!$B$3,People!$A$3,Orders!M538=People!$B$4,People!$A$3,Orders!M538=People!$B$5,People!$A$5)</f>
        <v>Chuck Magee</v>
      </c>
      <c r="W538" s="3" t="str">
        <f>IFERROR(VLOOKUP(B538,Returns!$B$2:$C$801,2),"No")</f>
        <v>Yes</v>
      </c>
    </row>
    <row r="539" spans="1:23" x14ac:dyDescent="0.2">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3" t="str" cm="1">
        <f t="array" ref="V539">_xlfn.IFS(Orders!M539=People!$B$2,People!$A$2,Orders!M539=People!$B$3,People!$A$3,Orders!M539=People!$B$4,People!$A$3,Orders!M539=People!$B$5,People!$A$5)</f>
        <v>Chuck Magee</v>
      </c>
      <c r="W539" s="3" t="str">
        <f>IFERROR(VLOOKUP(B539,Returns!$B$2:$C$801,2),"No")</f>
        <v>Yes</v>
      </c>
    </row>
    <row r="540" spans="1:23" hidden="1" x14ac:dyDescent="0.2">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3" t="str" cm="1">
        <f t="array" ref="V540">_xlfn.IFS(Orders!M540=People!$B$2,People!$A$2,Orders!M540=People!$B$3,People!$A$3,Orders!M540=People!$B$4,People!$A$3,Orders!M540=People!$B$5,People!$A$5)</f>
        <v>Cassandra Brandow</v>
      </c>
      <c r="W540" s="3" t="str">
        <f>IFERROR(VLOOKUP(B540,Returns!$B$2:$C$801,2),"No")</f>
        <v>Yes</v>
      </c>
    </row>
    <row r="541" spans="1:23" hidden="1" x14ac:dyDescent="0.2">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3" t="str" cm="1">
        <f t="array" ref="V541">_xlfn.IFS(Orders!M541=People!$B$2,People!$A$2,Orders!M541=People!$B$3,People!$A$3,Orders!M541=People!$B$4,People!$A$3,Orders!M541=People!$B$5,People!$A$5)</f>
        <v>Cassandra Brandow</v>
      </c>
      <c r="W541" s="3" t="str">
        <f>IFERROR(VLOOKUP(B541,Returns!$B$2:$C$801,2),"No")</f>
        <v>Yes</v>
      </c>
    </row>
    <row r="542" spans="1:23" x14ac:dyDescent="0.2">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3" t="str" cm="1">
        <f t="array" ref="V542">_xlfn.IFS(Orders!M542=People!$B$2,People!$A$2,Orders!M542=People!$B$3,People!$A$3,Orders!M542=People!$B$4,People!$A$3,Orders!M542=People!$B$5,People!$A$5)</f>
        <v>Chuck Magee</v>
      </c>
      <c r="W542" s="3" t="str">
        <f>IFERROR(VLOOKUP(B542,Returns!$B$2:$C$801,2),"No")</f>
        <v>Yes</v>
      </c>
    </row>
    <row r="543" spans="1:23" hidden="1" x14ac:dyDescent="0.2">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3" t="str" cm="1">
        <f t="array" ref="V543">_xlfn.IFS(Orders!M543=People!$B$2,People!$A$2,Orders!M543=People!$B$3,People!$A$3,Orders!M543=People!$B$4,People!$A$3,Orders!M543=People!$B$5,People!$A$5)</f>
        <v>Anna Andreadi</v>
      </c>
      <c r="W543" s="3" t="str">
        <f>IFERROR(VLOOKUP(B543,Returns!$B$2:$C$801,2),"No")</f>
        <v>Yes</v>
      </c>
    </row>
    <row r="544" spans="1:23" x14ac:dyDescent="0.2">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3" t="str" cm="1">
        <f t="array" ref="V544">_xlfn.IFS(Orders!M544=People!$B$2,People!$A$2,Orders!M544=People!$B$3,People!$A$3,Orders!M544=People!$B$4,People!$A$3,Orders!M544=People!$B$5,People!$A$5)</f>
        <v>Chuck Magee</v>
      </c>
      <c r="W544" s="3" t="str">
        <f>IFERROR(VLOOKUP(B544,Returns!$B$2:$C$801,2),"No")</f>
        <v>Yes</v>
      </c>
    </row>
    <row r="545" spans="1:23" x14ac:dyDescent="0.2">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3" t="str" cm="1">
        <f t="array" ref="V545">_xlfn.IFS(Orders!M545=People!$B$2,People!$A$2,Orders!M545=People!$B$3,People!$A$3,Orders!M545=People!$B$4,People!$A$3,Orders!M545=People!$B$5,People!$A$5)</f>
        <v>Chuck Magee</v>
      </c>
      <c r="W545" s="3" t="str">
        <f>IFERROR(VLOOKUP(B545,Returns!$B$2:$C$801,2),"No")</f>
        <v>Yes</v>
      </c>
    </row>
    <row r="546" spans="1:23" x14ac:dyDescent="0.2">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3" t="str" cm="1">
        <f t="array" ref="V546">_xlfn.IFS(Orders!M546=People!$B$2,People!$A$2,Orders!M546=People!$B$3,People!$A$3,Orders!M546=People!$B$4,People!$A$3,Orders!M546=People!$B$5,People!$A$5)</f>
        <v>Chuck Magee</v>
      </c>
      <c r="W546" s="3" t="str">
        <f>IFERROR(VLOOKUP(B546,Returns!$B$2:$C$801,2),"No")</f>
        <v>Yes</v>
      </c>
    </row>
    <row r="547" spans="1:23" x14ac:dyDescent="0.2">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3" t="str" cm="1">
        <f t="array" ref="V547">_xlfn.IFS(Orders!M547=People!$B$2,People!$A$2,Orders!M547=People!$B$3,People!$A$3,Orders!M547=People!$B$4,People!$A$3,Orders!M547=People!$B$5,People!$A$5)</f>
        <v>Chuck Magee</v>
      </c>
      <c r="W547" s="3" t="str">
        <f>IFERROR(VLOOKUP(B547,Returns!$B$2:$C$801,2),"No")</f>
        <v>Yes</v>
      </c>
    </row>
    <row r="548" spans="1:23" x14ac:dyDescent="0.2">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3" t="str" cm="1">
        <f t="array" ref="V548">_xlfn.IFS(Orders!M548=People!$B$2,People!$A$2,Orders!M548=People!$B$3,People!$A$3,Orders!M548=People!$B$4,People!$A$3,Orders!M548=People!$B$5,People!$A$5)</f>
        <v>Chuck Magee</v>
      </c>
      <c r="W548" s="3" t="str">
        <f>IFERROR(VLOOKUP(B548,Returns!$B$2:$C$801,2),"No")</f>
        <v>Yes</v>
      </c>
    </row>
    <row r="549" spans="1:23" x14ac:dyDescent="0.2">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3" t="str" cm="1">
        <f t="array" ref="V549">_xlfn.IFS(Orders!M549=People!$B$2,People!$A$2,Orders!M549=People!$B$3,People!$A$3,Orders!M549=People!$B$4,People!$A$3,Orders!M549=People!$B$5,People!$A$5)</f>
        <v>Chuck Magee</v>
      </c>
      <c r="W549" s="3" t="str">
        <f>IFERROR(VLOOKUP(B549,Returns!$B$2:$C$801,2),"No")</f>
        <v>Yes</v>
      </c>
    </row>
    <row r="550" spans="1:23" x14ac:dyDescent="0.2">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3" t="str" cm="1">
        <f t="array" ref="V550">_xlfn.IFS(Orders!M550=People!$B$2,People!$A$2,Orders!M550=People!$B$3,People!$A$3,Orders!M550=People!$B$4,People!$A$3,Orders!M550=People!$B$5,People!$A$5)</f>
        <v>Chuck Magee</v>
      </c>
      <c r="W550" s="3" t="str">
        <f>IFERROR(VLOOKUP(B550,Returns!$B$2:$C$801,2),"No")</f>
        <v>Yes</v>
      </c>
    </row>
    <row r="551" spans="1:23" x14ac:dyDescent="0.2">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3" t="str" cm="1">
        <f t="array" ref="V551">_xlfn.IFS(Orders!M551=People!$B$2,People!$A$2,Orders!M551=People!$B$3,People!$A$3,Orders!M551=People!$B$4,People!$A$3,Orders!M551=People!$B$5,People!$A$5)</f>
        <v>Chuck Magee</v>
      </c>
      <c r="W551" s="3" t="str">
        <f>IFERROR(VLOOKUP(B551,Returns!$B$2:$C$801,2),"No")</f>
        <v>Yes</v>
      </c>
    </row>
    <row r="552" spans="1:23" x14ac:dyDescent="0.2">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3" t="str" cm="1">
        <f t="array" ref="V552">_xlfn.IFS(Orders!M552=People!$B$2,People!$A$2,Orders!M552=People!$B$3,People!$A$3,Orders!M552=People!$B$4,People!$A$3,Orders!M552=People!$B$5,People!$A$5)</f>
        <v>Chuck Magee</v>
      </c>
      <c r="W552" s="3" t="str">
        <f>IFERROR(VLOOKUP(B552,Returns!$B$2:$C$801,2),"No")</f>
        <v>Yes</v>
      </c>
    </row>
    <row r="553" spans="1:23" hidden="1" x14ac:dyDescent="0.2">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3" t="str" cm="1">
        <f t="array" ref="V553">_xlfn.IFS(Orders!M553=People!$B$2,People!$A$2,Orders!M553=People!$B$3,People!$A$3,Orders!M553=People!$B$4,People!$A$3,Orders!M553=People!$B$5,People!$A$5)</f>
        <v>Anna Andreadi</v>
      </c>
      <c r="W553" s="3" t="str">
        <f>IFERROR(VLOOKUP(B553,Returns!$B$2:$C$801,2),"No")</f>
        <v>Yes</v>
      </c>
    </row>
    <row r="554" spans="1:23" hidden="1" x14ac:dyDescent="0.2">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3" t="str" cm="1">
        <f t="array" ref="V554">_xlfn.IFS(Orders!M554=People!$B$2,People!$A$2,Orders!M554=People!$B$3,People!$A$3,Orders!M554=People!$B$4,People!$A$3,Orders!M554=People!$B$5,People!$A$5)</f>
        <v>Cassandra Brandow</v>
      </c>
      <c r="W554" s="3" t="str">
        <f>IFERROR(VLOOKUP(B554,Returns!$B$2:$C$801,2),"No")</f>
        <v>Yes</v>
      </c>
    </row>
    <row r="555" spans="1:23" x14ac:dyDescent="0.2">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3" t="str" cm="1">
        <f t="array" ref="V555">_xlfn.IFS(Orders!M555=People!$B$2,People!$A$2,Orders!M555=People!$B$3,People!$A$3,Orders!M555=People!$B$4,People!$A$3,Orders!M555=People!$B$5,People!$A$5)</f>
        <v>Chuck Magee</v>
      </c>
      <c r="W555" s="3" t="str">
        <f>IFERROR(VLOOKUP(B555,Returns!$B$2:$C$801,2),"No")</f>
        <v>Yes</v>
      </c>
    </row>
    <row r="556" spans="1:23" hidden="1" x14ac:dyDescent="0.2">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3" t="str" cm="1">
        <f t="array" ref="V556">_xlfn.IFS(Orders!M556=People!$B$2,People!$A$2,Orders!M556=People!$B$3,People!$A$3,Orders!M556=People!$B$4,People!$A$3,Orders!M556=People!$B$5,People!$A$5)</f>
        <v>Anna Andreadi</v>
      </c>
      <c r="W556" s="3" t="str">
        <f>IFERROR(VLOOKUP(B556,Returns!$B$2:$C$801,2),"No")</f>
        <v>Yes</v>
      </c>
    </row>
    <row r="557" spans="1:23" hidden="1" x14ac:dyDescent="0.2">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3" t="str" cm="1">
        <f t="array" ref="V557">_xlfn.IFS(Orders!M557=People!$B$2,People!$A$2,Orders!M557=People!$B$3,People!$A$3,Orders!M557=People!$B$4,People!$A$3,Orders!M557=People!$B$5,People!$A$5)</f>
        <v>Cassandra Brandow</v>
      </c>
      <c r="W557" s="3" t="str">
        <f>IFERROR(VLOOKUP(B557,Returns!$B$2:$C$801,2),"No")</f>
        <v>Yes</v>
      </c>
    </row>
    <row r="558" spans="1:23" hidden="1" x14ac:dyDescent="0.2">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3" t="str" cm="1">
        <f t="array" ref="V558">_xlfn.IFS(Orders!M558=People!$B$2,People!$A$2,Orders!M558=People!$B$3,People!$A$3,Orders!M558=People!$B$4,People!$A$3,Orders!M558=People!$B$5,People!$A$5)</f>
        <v>Anna Andreadi</v>
      </c>
      <c r="W558" s="3" t="str">
        <f>IFERROR(VLOOKUP(B558,Returns!$B$2:$C$801,2),"No")</f>
        <v>Yes</v>
      </c>
    </row>
    <row r="559" spans="1:23" hidden="1" x14ac:dyDescent="0.2">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3" t="str" cm="1">
        <f t="array" ref="V559">_xlfn.IFS(Orders!M559=People!$B$2,People!$A$2,Orders!M559=People!$B$3,People!$A$3,Orders!M559=People!$B$4,People!$A$3,Orders!M559=People!$B$5,People!$A$5)</f>
        <v>Anna Andreadi</v>
      </c>
      <c r="W559" s="3" t="str">
        <f>IFERROR(VLOOKUP(B559,Returns!$B$2:$C$801,2),"No")</f>
        <v>Yes</v>
      </c>
    </row>
    <row r="560" spans="1:23" hidden="1" x14ac:dyDescent="0.2">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3" t="str" cm="1">
        <f t="array" ref="V560">_xlfn.IFS(Orders!M560=People!$B$2,People!$A$2,Orders!M560=People!$B$3,People!$A$3,Orders!M560=People!$B$4,People!$A$3,Orders!M560=People!$B$5,People!$A$5)</f>
        <v>Anna Andreadi</v>
      </c>
      <c r="W560" s="3" t="str">
        <f>IFERROR(VLOOKUP(B560,Returns!$B$2:$C$801,2),"No")</f>
        <v>Yes</v>
      </c>
    </row>
    <row r="561" spans="1:23" hidden="1" x14ac:dyDescent="0.2">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3" t="str" cm="1">
        <f t="array" ref="V561">_xlfn.IFS(Orders!M561=People!$B$2,People!$A$2,Orders!M561=People!$B$3,People!$A$3,Orders!M561=People!$B$4,People!$A$3,Orders!M561=People!$B$5,People!$A$5)</f>
        <v>Anna Andreadi</v>
      </c>
      <c r="W561" s="3" t="str">
        <f>IFERROR(VLOOKUP(B561,Returns!$B$2:$C$801,2),"No")</f>
        <v>Yes</v>
      </c>
    </row>
    <row r="562" spans="1:23" hidden="1" x14ac:dyDescent="0.2">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3" t="str" cm="1">
        <f t="array" ref="V562">_xlfn.IFS(Orders!M562=People!$B$2,People!$A$2,Orders!M562=People!$B$3,People!$A$3,Orders!M562=People!$B$4,People!$A$3,Orders!M562=People!$B$5,People!$A$5)</f>
        <v>Anna Andreadi</v>
      </c>
      <c r="W562" s="3" t="str">
        <f>IFERROR(VLOOKUP(B562,Returns!$B$2:$C$801,2),"No")</f>
        <v>Yes</v>
      </c>
    </row>
    <row r="563" spans="1:23" hidden="1" x14ac:dyDescent="0.2">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3" t="str" cm="1">
        <f t="array" ref="V563">_xlfn.IFS(Orders!M563=People!$B$2,People!$A$2,Orders!M563=People!$B$3,People!$A$3,Orders!M563=People!$B$4,People!$A$3,Orders!M563=People!$B$5,People!$A$5)</f>
        <v>Cassandra Brandow</v>
      </c>
      <c r="W563" s="3" t="str">
        <f>IFERROR(VLOOKUP(B563,Returns!$B$2:$C$801,2),"No")</f>
        <v>Yes</v>
      </c>
    </row>
    <row r="564" spans="1:23" hidden="1" x14ac:dyDescent="0.2">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3" t="str" cm="1">
        <f t="array" ref="V564">_xlfn.IFS(Orders!M564=People!$B$2,People!$A$2,Orders!M564=People!$B$3,People!$A$3,Orders!M564=People!$B$4,People!$A$3,Orders!M564=People!$B$5,People!$A$5)</f>
        <v>Cassandra Brandow</v>
      </c>
      <c r="W564" s="3" t="str">
        <f>IFERROR(VLOOKUP(B564,Returns!$B$2:$C$801,2),"No")</f>
        <v>Yes</v>
      </c>
    </row>
    <row r="565" spans="1:23" hidden="1" x14ac:dyDescent="0.2">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3" t="str" cm="1">
        <f t="array" ref="V565">_xlfn.IFS(Orders!M565=People!$B$2,People!$A$2,Orders!M565=People!$B$3,People!$A$3,Orders!M565=People!$B$4,People!$A$3,Orders!M565=People!$B$5,People!$A$5)</f>
        <v>Anna Andreadi</v>
      </c>
      <c r="W565" s="3" t="str">
        <f>IFERROR(VLOOKUP(B565,Returns!$B$2:$C$801,2),"No")</f>
        <v>Yes</v>
      </c>
    </row>
    <row r="566" spans="1:23" hidden="1" x14ac:dyDescent="0.2">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3" t="str" cm="1">
        <f t="array" ref="V566">_xlfn.IFS(Orders!M566=People!$B$2,People!$A$2,Orders!M566=People!$B$3,People!$A$3,Orders!M566=People!$B$4,People!$A$3,Orders!M566=People!$B$5,People!$A$5)</f>
        <v>Anna Andreadi</v>
      </c>
      <c r="W566" s="3" t="str">
        <f>IFERROR(VLOOKUP(B566,Returns!$B$2:$C$801,2),"No")</f>
        <v>Yes</v>
      </c>
    </row>
    <row r="567" spans="1:23" hidden="1" x14ac:dyDescent="0.2">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3" t="str" cm="1">
        <f t="array" ref="V567">_xlfn.IFS(Orders!M567=People!$B$2,People!$A$2,Orders!M567=People!$B$3,People!$A$3,Orders!M567=People!$B$4,People!$A$3,Orders!M567=People!$B$5,People!$A$5)</f>
        <v>Anna Andreadi</v>
      </c>
      <c r="W567" s="3" t="str">
        <f>IFERROR(VLOOKUP(B567,Returns!$B$2:$C$801,2),"No")</f>
        <v>Yes</v>
      </c>
    </row>
    <row r="568" spans="1:23" hidden="1" x14ac:dyDescent="0.2">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3" t="str" cm="1">
        <f t="array" ref="V568">_xlfn.IFS(Orders!M568=People!$B$2,People!$A$2,Orders!M568=People!$B$3,People!$A$3,Orders!M568=People!$B$4,People!$A$3,Orders!M568=People!$B$5,People!$A$5)</f>
        <v>Anna Andreadi</v>
      </c>
      <c r="W568" s="3" t="str">
        <f>IFERROR(VLOOKUP(B568,Returns!$B$2:$C$801,2),"No")</f>
        <v>Yes</v>
      </c>
    </row>
    <row r="569" spans="1:23" hidden="1" x14ac:dyDescent="0.2">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3" t="str" cm="1">
        <f t="array" ref="V569">_xlfn.IFS(Orders!M569=People!$B$2,People!$A$2,Orders!M569=People!$B$3,People!$A$3,Orders!M569=People!$B$4,People!$A$3,Orders!M569=People!$B$5,People!$A$5)</f>
        <v>Anna Andreadi</v>
      </c>
      <c r="W569" s="3" t="str">
        <f>IFERROR(VLOOKUP(B569,Returns!$B$2:$C$801,2),"No")</f>
        <v>Yes</v>
      </c>
    </row>
    <row r="570" spans="1:23" hidden="1" x14ac:dyDescent="0.2">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3" t="str" cm="1">
        <f t="array" ref="V570">_xlfn.IFS(Orders!M570=People!$B$2,People!$A$2,Orders!M570=People!$B$3,People!$A$3,Orders!M570=People!$B$4,People!$A$3,Orders!M570=People!$B$5,People!$A$5)</f>
        <v>Anna Andreadi</v>
      </c>
      <c r="W570" s="3" t="str">
        <f>IFERROR(VLOOKUP(B570,Returns!$B$2:$C$801,2),"No")</f>
        <v>Yes</v>
      </c>
    </row>
    <row r="571" spans="1:23" hidden="1" x14ac:dyDescent="0.2">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3" t="str" cm="1">
        <f t="array" ref="V571">_xlfn.IFS(Orders!M571=People!$B$2,People!$A$2,Orders!M571=People!$B$3,People!$A$3,Orders!M571=People!$B$4,People!$A$3,Orders!M571=People!$B$5,People!$A$5)</f>
        <v>Anna Andreadi</v>
      </c>
      <c r="W571" s="3" t="str">
        <f>IFERROR(VLOOKUP(B571,Returns!$B$2:$C$801,2),"No")</f>
        <v>Yes</v>
      </c>
    </row>
    <row r="572" spans="1:23" x14ac:dyDescent="0.2">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3" t="str" cm="1">
        <f t="array" ref="V572">_xlfn.IFS(Orders!M572=People!$B$2,People!$A$2,Orders!M572=People!$B$3,People!$A$3,Orders!M572=People!$B$4,People!$A$3,Orders!M572=People!$B$5,People!$A$5)</f>
        <v>Chuck Magee</v>
      </c>
      <c r="W572" s="3" t="str">
        <f>IFERROR(VLOOKUP(B572,Returns!$B$2:$C$801,2),"No")</f>
        <v>Yes</v>
      </c>
    </row>
    <row r="573" spans="1:23" x14ac:dyDescent="0.2">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3" t="str" cm="1">
        <f t="array" ref="V573">_xlfn.IFS(Orders!M573=People!$B$2,People!$A$2,Orders!M573=People!$B$3,People!$A$3,Orders!M573=People!$B$4,People!$A$3,Orders!M573=People!$B$5,People!$A$5)</f>
        <v>Chuck Magee</v>
      </c>
      <c r="W573" s="3" t="str">
        <f>IFERROR(VLOOKUP(B573,Returns!$B$2:$C$801,2),"No")</f>
        <v>Yes</v>
      </c>
    </row>
    <row r="574" spans="1:23" x14ac:dyDescent="0.2">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3" t="str" cm="1">
        <f t="array" ref="V574">_xlfn.IFS(Orders!M574=People!$B$2,People!$A$2,Orders!M574=People!$B$3,People!$A$3,Orders!M574=People!$B$4,People!$A$3,Orders!M574=People!$B$5,People!$A$5)</f>
        <v>Chuck Magee</v>
      </c>
      <c r="W574" s="3" t="str">
        <f>IFERROR(VLOOKUP(B574,Returns!$B$2:$C$801,2),"No")</f>
        <v>Yes</v>
      </c>
    </row>
    <row r="575" spans="1:23" x14ac:dyDescent="0.2">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3" t="str" cm="1">
        <f t="array" ref="V575">_xlfn.IFS(Orders!M575=People!$B$2,People!$A$2,Orders!M575=People!$B$3,People!$A$3,Orders!M575=People!$B$4,People!$A$3,Orders!M575=People!$B$5,People!$A$5)</f>
        <v>Chuck Magee</v>
      </c>
      <c r="W575" s="3" t="str">
        <f>IFERROR(VLOOKUP(B575,Returns!$B$2:$C$801,2),"No")</f>
        <v>Yes</v>
      </c>
    </row>
    <row r="576" spans="1:23" hidden="1" x14ac:dyDescent="0.2">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3" t="str" cm="1">
        <f t="array" ref="V576">_xlfn.IFS(Orders!M576=People!$B$2,People!$A$2,Orders!M576=People!$B$3,People!$A$3,Orders!M576=People!$B$4,People!$A$3,Orders!M576=People!$B$5,People!$A$5)</f>
        <v>Anna Andreadi</v>
      </c>
      <c r="W576" s="3" t="str">
        <f>IFERROR(VLOOKUP(B576,Returns!$B$2:$C$801,2),"No")</f>
        <v>Yes</v>
      </c>
    </row>
    <row r="577" spans="1:23" hidden="1" x14ac:dyDescent="0.2">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3" t="str" cm="1">
        <f t="array" ref="V577">_xlfn.IFS(Orders!M577=People!$B$2,People!$A$2,Orders!M577=People!$B$3,People!$A$3,Orders!M577=People!$B$4,People!$A$3,Orders!M577=People!$B$5,People!$A$5)</f>
        <v>Anna Andreadi</v>
      </c>
      <c r="W577" s="3" t="str">
        <f>IFERROR(VLOOKUP(B577,Returns!$B$2:$C$801,2),"No")</f>
        <v>Yes</v>
      </c>
    </row>
    <row r="578" spans="1:23" hidden="1" x14ac:dyDescent="0.2">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3" t="str" cm="1">
        <f t="array" ref="V578">_xlfn.IFS(Orders!M578=People!$B$2,People!$A$2,Orders!M578=People!$B$3,People!$A$3,Orders!M578=People!$B$4,People!$A$3,Orders!M578=People!$B$5,People!$A$5)</f>
        <v>Anna Andreadi</v>
      </c>
      <c r="W578" s="3" t="str">
        <f>IFERROR(VLOOKUP(B578,Returns!$B$2:$C$801,2),"No")</f>
        <v>Yes</v>
      </c>
    </row>
    <row r="579" spans="1:23" hidden="1" x14ac:dyDescent="0.2">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3" t="str" cm="1">
        <f t="array" ref="V579">_xlfn.IFS(Orders!M579=People!$B$2,People!$A$2,Orders!M579=People!$B$3,People!$A$3,Orders!M579=People!$B$4,People!$A$3,Orders!M579=People!$B$5,People!$A$5)</f>
        <v>Anna Andreadi</v>
      </c>
      <c r="W579" s="3" t="str">
        <f>IFERROR(VLOOKUP(B579,Returns!$B$2:$C$801,2),"No")</f>
        <v>Yes</v>
      </c>
    </row>
    <row r="580" spans="1:23" x14ac:dyDescent="0.2">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3" t="str" cm="1">
        <f t="array" ref="V580">_xlfn.IFS(Orders!M580=People!$B$2,People!$A$2,Orders!M580=People!$B$3,People!$A$3,Orders!M580=People!$B$4,People!$A$3,Orders!M580=People!$B$5,People!$A$5)</f>
        <v>Chuck Magee</v>
      </c>
      <c r="W580" s="3" t="str">
        <f>IFERROR(VLOOKUP(B580,Returns!$B$2:$C$801,2),"No")</f>
        <v>Yes</v>
      </c>
    </row>
    <row r="581" spans="1:23" x14ac:dyDescent="0.2">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3" t="str" cm="1">
        <f t="array" ref="V581">_xlfn.IFS(Orders!M581=People!$B$2,People!$A$2,Orders!M581=People!$B$3,People!$A$3,Orders!M581=People!$B$4,People!$A$3,Orders!M581=People!$B$5,People!$A$5)</f>
        <v>Chuck Magee</v>
      </c>
      <c r="W581" s="3" t="str">
        <f>IFERROR(VLOOKUP(B581,Returns!$B$2:$C$801,2),"No")</f>
        <v>Yes</v>
      </c>
    </row>
    <row r="582" spans="1:23" hidden="1" x14ac:dyDescent="0.2">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3" t="str" cm="1">
        <f t="array" ref="V582">_xlfn.IFS(Orders!M582=People!$B$2,People!$A$2,Orders!M582=People!$B$3,People!$A$3,Orders!M582=People!$B$4,People!$A$3,Orders!M582=People!$B$5,People!$A$5)</f>
        <v>Anna Andreadi</v>
      </c>
      <c r="W582" s="3" t="str">
        <f>IFERROR(VLOOKUP(B582,Returns!$B$2:$C$801,2),"No")</f>
        <v>Yes</v>
      </c>
    </row>
    <row r="583" spans="1:23" hidden="1" x14ac:dyDescent="0.2">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3" t="str" cm="1">
        <f t="array" ref="V583">_xlfn.IFS(Orders!M583=People!$B$2,People!$A$2,Orders!M583=People!$B$3,People!$A$3,Orders!M583=People!$B$4,People!$A$3,Orders!M583=People!$B$5,People!$A$5)</f>
        <v>Anna Andreadi</v>
      </c>
      <c r="W583" s="3" t="str">
        <f>IFERROR(VLOOKUP(B583,Returns!$B$2:$C$801,2),"No")</f>
        <v>Yes</v>
      </c>
    </row>
    <row r="584" spans="1:23" hidden="1" x14ac:dyDescent="0.2">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3" t="str" cm="1">
        <f t="array" ref="V584">_xlfn.IFS(Orders!M584=People!$B$2,People!$A$2,Orders!M584=People!$B$3,People!$A$3,Orders!M584=People!$B$4,People!$A$3,Orders!M584=People!$B$5,People!$A$5)</f>
        <v>Anna Andreadi</v>
      </c>
      <c r="W584" s="3" t="str">
        <f>IFERROR(VLOOKUP(B584,Returns!$B$2:$C$801,2),"No")</f>
        <v>Yes</v>
      </c>
    </row>
    <row r="585" spans="1:23" hidden="1" x14ac:dyDescent="0.2">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3" t="str" cm="1">
        <f t="array" ref="V585">_xlfn.IFS(Orders!M585=People!$B$2,People!$A$2,Orders!M585=People!$B$3,People!$A$3,Orders!M585=People!$B$4,People!$A$3,Orders!M585=People!$B$5,People!$A$5)</f>
        <v>Anna Andreadi</v>
      </c>
      <c r="W585" s="3" t="str">
        <f>IFERROR(VLOOKUP(B585,Returns!$B$2:$C$801,2),"No")</f>
        <v>Yes</v>
      </c>
    </row>
    <row r="586" spans="1:23" hidden="1" x14ac:dyDescent="0.2">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3" t="str" cm="1">
        <f t="array" ref="V586">_xlfn.IFS(Orders!M586=People!$B$2,People!$A$2,Orders!M586=People!$B$3,People!$A$3,Orders!M586=People!$B$4,People!$A$3,Orders!M586=People!$B$5,People!$A$5)</f>
        <v>Anna Andreadi</v>
      </c>
      <c r="W586" s="3" t="str">
        <f>IFERROR(VLOOKUP(B586,Returns!$B$2:$C$801,2),"No")</f>
        <v>Yes</v>
      </c>
    </row>
    <row r="587" spans="1:23" hidden="1" x14ac:dyDescent="0.2">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3" t="str" cm="1">
        <f t="array" ref="V587">_xlfn.IFS(Orders!M587=People!$B$2,People!$A$2,Orders!M587=People!$B$3,People!$A$3,Orders!M587=People!$B$4,People!$A$3,Orders!M587=People!$B$5,People!$A$5)</f>
        <v>Anna Andreadi</v>
      </c>
      <c r="W587" s="3" t="str">
        <f>IFERROR(VLOOKUP(B587,Returns!$B$2:$C$801,2),"No")</f>
        <v>Yes</v>
      </c>
    </row>
    <row r="588" spans="1:23" hidden="1" x14ac:dyDescent="0.2">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3" t="str" cm="1">
        <f t="array" ref="V588">_xlfn.IFS(Orders!M588=People!$B$2,People!$A$2,Orders!M588=People!$B$3,People!$A$3,Orders!M588=People!$B$4,People!$A$3,Orders!M588=People!$B$5,People!$A$5)</f>
        <v>Cassandra Brandow</v>
      </c>
      <c r="W588" s="3" t="str">
        <f>IFERROR(VLOOKUP(B588,Returns!$B$2:$C$801,2),"No")</f>
        <v>Yes</v>
      </c>
    </row>
    <row r="589" spans="1:23" hidden="1" x14ac:dyDescent="0.2">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3" t="str" cm="1">
        <f t="array" ref="V589">_xlfn.IFS(Orders!M589=People!$B$2,People!$A$2,Orders!M589=People!$B$3,People!$A$3,Orders!M589=People!$B$4,People!$A$3,Orders!M589=People!$B$5,People!$A$5)</f>
        <v>Cassandra Brandow</v>
      </c>
      <c r="W589" s="3" t="str">
        <f>IFERROR(VLOOKUP(B589,Returns!$B$2:$C$801,2),"No")</f>
        <v>Yes</v>
      </c>
    </row>
    <row r="590" spans="1:23" hidden="1" x14ac:dyDescent="0.2">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3" t="str" cm="1">
        <f t="array" ref="V590">_xlfn.IFS(Orders!M590=People!$B$2,People!$A$2,Orders!M590=People!$B$3,People!$A$3,Orders!M590=People!$B$4,People!$A$3,Orders!M590=People!$B$5,People!$A$5)</f>
        <v>Anna Andreadi</v>
      </c>
      <c r="W590" s="3" t="str">
        <f>IFERROR(VLOOKUP(B590,Returns!$B$2:$C$801,2),"No")</f>
        <v>Yes</v>
      </c>
    </row>
    <row r="591" spans="1:23" hidden="1" x14ac:dyDescent="0.2">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3" t="str" cm="1">
        <f t="array" ref="V591">_xlfn.IFS(Orders!M591=People!$B$2,People!$A$2,Orders!M591=People!$B$3,People!$A$3,Orders!M591=People!$B$4,People!$A$3,Orders!M591=People!$B$5,People!$A$5)</f>
        <v>Anna Andreadi</v>
      </c>
      <c r="W591" s="3" t="str">
        <f>IFERROR(VLOOKUP(B591,Returns!$B$2:$C$801,2),"No")</f>
        <v>Yes</v>
      </c>
    </row>
    <row r="592" spans="1:23" hidden="1" x14ac:dyDescent="0.2">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3" t="str" cm="1">
        <f t="array" ref="V592">_xlfn.IFS(Orders!M592=People!$B$2,People!$A$2,Orders!M592=People!$B$3,People!$A$3,Orders!M592=People!$B$4,People!$A$3,Orders!M592=People!$B$5,People!$A$5)</f>
        <v>Anna Andreadi</v>
      </c>
      <c r="W592" s="3" t="str">
        <f>IFERROR(VLOOKUP(B592,Returns!$B$2:$C$801,2),"No")</f>
        <v>Yes</v>
      </c>
    </row>
    <row r="593" spans="1:23" hidden="1" x14ac:dyDescent="0.2">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3" t="str" cm="1">
        <f t="array" ref="V593">_xlfn.IFS(Orders!M593=People!$B$2,People!$A$2,Orders!M593=People!$B$3,People!$A$3,Orders!M593=People!$B$4,People!$A$3,Orders!M593=People!$B$5,People!$A$5)</f>
        <v>Anna Andreadi</v>
      </c>
      <c r="W593" s="3" t="str">
        <f>IFERROR(VLOOKUP(B593,Returns!$B$2:$C$801,2),"No")</f>
        <v>Yes</v>
      </c>
    </row>
    <row r="594" spans="1:23" x14ac:dyDescent="0.2">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3" t="str" cm="1">
        <f t="array" ref="V594">_xlfn.IFS(Orders!M594=People!$B$2,People!$A$2,Orders!M594=People!$B$3,People!$A$3,Orders!M594=People!$B$4,People!$A$3,Orders!M594=People!$B$5,People!$A$5)</f>
        <v>Chuck Magee</v>
      </c>
      <c r="W594" s="3" t="str">
        <f>IFERROR(VLOOKUP(B594,Returns!$B$2:$C$801,2),"No")</f>
        <v>Yes</v>
      </c>
    </row>
    <row r="595" spans="1:23" x14ac:dyDescent="0.2">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3" t="str" cm="1">
        <f t="array" ref="V595">_xlfn.IFS(Orders!M595=People!$B$2,People!$A$2,Orders!M595=People!$B$3,People!$A$3,Orders!M595=People!$B$4,People!$A$3,Orders!M595=People!$B$5,People!$A$5)</f>
        <v>Chuck Magee</v>
      </c>
      <c r="W595" s="3" t="str">
        <f>IFERROR(VLOOKUP(B595,Returns!$B$2:$C$801,2),"No")</f>
        <v>Yes</v>
      </c>
    </row>
    <row r="596" spans="1:23" hidden="1" x14ac:dyDescent="0.2">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3" t="str" cm="1">
        <f t="array" ref="V596">_xlfn.IFS(Orders!M596=People!$B$2,People!$A$2,Orders!M596=People!$B$3,People!$A$3,Orders!M596=People!$B$4,People!$A$3,Orders!M596=People!$B$5,People!$A$5)</f>
        <v>Anna Andreadi</v>
      </c>
      <c r="W596" s="3" t="str">
        <f>IFERROR(VLOOKUP(B596,Returns!$B$2:$C$801,2),"No")</f>
        <v>Yes</v>
      </c>
    </row>
    <row r="597" spans="1:23" hidden="1" x14ac:dyDescent="0.2">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3" t="str" cm="1">
        <f t="array" ref="V597">_xlfn.IFS(Orders!M597=People!$B$2,People!$A$2,Orders!M597=People!$B$3,People!$A$3,Orders!M597=People!$B$4,People!$A$3,Orders!M597=People!$B$5,People!$A$5)</f>
        <v>Anna Andreadi</v>
      </c>
      <c r="W597" s="3" t="str">
        <f>IFERROR(VLOOKUP(B597,Returns!$B$2:$C$801,2),"No")</f>
        <v>Yes</v>
      </c>
    </row>
    <row r="598" spans="1:23" hidden="1" x14ac:dyDescent="0.2">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3" t="str" cm="1">
        <f t="array" ref="V598">_xlfn.IFS(Orders!M598=People!$B$2,People!$A$2,Orders!M598=People!$B$3,People!$A$3,Orders!M598=People!$B$4,People!$A$3,Orders!M598=People!$B$5,People!$A$5)</f>
        <v>Anna Andreadi</v>
      </c>
      <c r="W598" s="3" t="str">
        <f>IFERROR(VLOOKUP(B598,Returns!$B$2:$C$801,2),"No")</f>
        <v>Yes</v>
      </c>
    </row>
    <row r="599" spans="1:23" hidden="1" x14ac:dyDescent="0.2">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3" t="str" cm="1">
        <f t="array" ref="V599">_xlfn.IFS(Orders!M599=People!$B$2,People!$A$2,Orders!M599=People!$B$3,People!$A$3,Orders!M599=People!$B$4,People!$A$3,Orders!M599=People!$B$5,People!$A$5)</f>
        <v>Anna Andreadi</v>
      </c>
      <c r="W599" s="3" t="str">
        <f>IFERROR(VLOOKUP(B599,Returns!$B$2:$C$801,2),"No")</f>
        <v>Yes</v>
      </c>
    </row>
    <row r="600" spans="1:23" x14ac:dyDescent="0.2">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3" t="str" cm="1">
        <f t="array" ref="V600">_xlfn.IFS(Orders!M600=People!$B$2,People!$A$2,Orders!M600=People!$B$3,People!$A$3,Orders!M600=People!$B$4,People!$A$3,Orders!M600=People!$B$5,People!$A$5)</f>
        <v>Chuck Magee</v>
      </c>
      <c r="W600" s="3" t="str">
        <f>IFERROR(VLOOKUP(B600,Returns!$B$2:$C$801,2),"No")</f>
        <v>Yes</v>
      </c>
    </row>
    <row r="601" spans="1:23" x14ac:dyDescent="0.2">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3" t="str" cm="1">
        <f t="array" ref="V601">_xlfn.IFS(Orders!M601=People!$B$2,People!$A$2,Orders!M601=People!$B$3,People!$A$3,Orders!M601=People!$B$4,People!$A$3,Orders!M601=People!$B$5,People!$A$5)</f>
        <v>Chuck Magee</v>
      </c>
      <c r="W601" s="3" t="str">
        <f>IFERROR(VLOOKUP(B601,Returns!$B$2:$C$801,2),"No")</f>
        <v>Yes</v>
      </c>
    </row>
    <row r="602" spans="1:23" x14ac:dyDescent="0.2">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3" t="str" cm="1">
        <f t="array" ref="V602">_xlfn.IFS(Orders!M602=People!$B$2,People!$A$2,Orders!M602=People!$B$3,People!$A$3,Orders!M602=People!$B$4,People!$A$3,Orders!M602=People!$B$5,People!$A$5)</f>
        <v>Chuck Magee</v>
      </c>
      <c r="W602" s="3" t="str">
        <f>IFERROR(VLOOKUP(B602,Returns!$B$2:$C$801,2),"No")</f>
        <v>Yes</v>
      </c>
    </row>
    <row r="603" spans="1:23" x14ac:dyDescent="0.2">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3" t="str" cm="1">
        <f t="array" ref="V603">_xlfn.IFS(Orders!M603=People!$B$2,People!$A$2,Orders!M603=People!$B$3,People!$A$3,Orders!M603=People!$B$4,People!$A$3,Orders!M603=People!$B$5,People!$A$5)</f>
        <v>Chuck Magee</v>
      </c>
      <c r="W603" s="3" t="str">
        <f>IFERROR(VLOOKUP(B603,Returns!$B$2:$C$801,2),"No")</f>
        <v>Yes</v>
      </c>
    </row>
    <row r="604" spans="1:23" hidden="1" x14ac:dyDescent="0.2">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3" t="str" cm="1">
        <f t="array" ref="V604">_xlfn.IFS(Orders!M604=People!$B$2,People!$A$2,Orders!M604=People!$B$3,People!$A$3,Orders!M604=People!$B$4,People!$A$3,Orders!M604=People!$B$5,People!$A$5)</f>
        <v>Cassandra Brandow</v>
      </c>
      <c r="W604" s="3" t="str">
        <f>IFERROR(VLOOKUP(B604,Returns!$B$2:$C$801,2),"No")</f>
        <v>Yes</v>
      </c>
    </row>
    <row r="605" spans="1:23" hidden="1" x14ac:dyDescent="0.2">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3" t="str" cm="1">
        <f t="array" ref="V605">_xlfn.IFS(Orders!M605=People!$B$2,People!$A$2,Orders!M605=People!$B$3,People!$A$3,Orders!M605=People!$B$4,People!$A$3,Orders!M605=People!$B$5,People!$A$5)</f>
        <v>Cassandra Brandow</v>
      </c>
      <c r="W605" s="3" t="str">
        <f>IFERROR(VLOOKUP(B605,Returns!$B$2:$C$801,2),"No")</f>
        <v>Yes</v>
      </c>
    </row>
    <row r="606" spans="1:23" hidden="1" x14ac:dyDescent="0.2">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3" t="str" cm="1">
        <f t="array" ref="V606">_xlfn.IFS(Orders!M606=People!$B$2,People!$A$2,Orders!M606=People!$B$3,People!$A$3,Orders!M606=People!$B$4,People!$A$3,Orders!M606=People!$B$5,People!$A$5)</f>
        <v>Cassandra Brandow</v>
      </c>
      <c r="W606" s="3" t="str">
        <f>IFERROR(VLOOKUP(B606,Returns!$B$2:$C$801,2),"No")</f>
        <v>Yes</v>
      </c>
    </row>
    <row r="607" spans="1:23" hidden="1" x14ac:dyDescent="0.2">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3" t="str" cm="1">
        <f t="array" ref="V607">_xlfn.IFS(Orders!M607=People!$B$2,People!$A$2,Orders!M607=People!$B$3,People!$A$3,Orders!M607=People!$B$4,People!$A$3,Orders!M607=People!$B$5,People!$A$5)</f>
        <v>Cassandra Brandow</v>
      </c>
      <c r="W607" s="3" t="str">
        <f>IFERROR(VLOOKUP(B607,Returns!$B$2:$C$801,2),"No")</f>
        <v>Yes</v>
      </c>
    </row>
    <row r="608" spans="1:23" hidden="1" x14ac:dyDescent="0.2">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3" t="str" cm="1">
        <f t="array" ref="V608">_xlfn.IFS(Orders!M608=People!$B$2,People!$A$2,Orders!M608=People!$B$3,People!$A$3,Orders!M608=People!$B$4,People!$A$3,Orders!M608=People!$B$5,People!$A$5)</f>
        <v>Cassandra Brandow</v>
      </c>
      <c r="W608" s="3" t="str">
        <f>IFERROR(VLOOKUP(B608,Returns!$B$2:$C$801,2),"No")</f>
        <v>Yes</v>
      </c>
    </row>
    <row r="609" spans="1:23" x14ac:dyDescent="0.2">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3" t="str" cm="1">
        <f t="array" ref="V609">_xlfn.IFS(Orders!M609=People!$B$2,People!$A$2,Orders!M609=People!$B$3,People!$A$3,Orders!M609=People!$B$4,People!$A$3,Orders!M609=People!$B$5,People!$A$5)</f>
        <v>Chuck Magee</v>
      </c>
      <c r="W609" s="3" t="str">
        <f>IFERROR(VLOOKUP(B609,Returns!$B$2:$C$801,2),"No")</f>
        <v>Yes</v>
      </c>
    </row>
    <row r="610" spans="1:23" x14ac:dyDescent="0.2">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3" t="str" cm="1">
        <f t="array" ref="V610">_xlfn.IFS(Orders!M610=People!$B$2,People!$A$2,Orders!M610=People!$B$3,People!$A$3,Orders!M610=People!$B$4,People!$A$3,Orders!M610=People!$B$5,People!$A$5)</f>
        <v>Chuck Magee</v>
      </c>
      <c r="W610" s="3" t="str">
        <f>IFERROR(VLOOKUP(B610,Returns!$B$2:$C$801,2),"No")</f>
        <v>Yes</v>
      </c>
    </row>
    <row r="611" spans="1:23" x14ac:dyDescent="0.2">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3" t="str" cm="1">
        <f t="array" ref="V611">_xlfn.IFS(Orders!M611=People!$B$2,People!$A$2,Orders!M611=People!$B$3,People!$A$3,Orders!M611=People!$B$4,People!$A$3,Orders!M611=People!$B$5,People!$A$5)</f>
        <v>Chuck Magee</v>
      </c>
      <c r="W611" s="3" t="str">
        <f>IFERROR(VLOOKUP(B611,Returns!$B$2:$C$801,2),"No")</f>
        <v>Yes</v>
      </c>
    </row>
    <row r="612" spans="1:23" x14ac:dyDescent="0.2">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3" t="str" cm="1">
        <f t="array" ref="V612">_xlfn.IFS(Orders!M612=People!$B$2,People!$A$2,Orders!M612=People!$B$3,People!$A$3,Orders!M612=People!$B$4,People!$A$3,Orders!M612=People!$B$5,People!$A$5)</f>
        <v>Chuck Magee</v>
      </c>
      <c r="W612" s="3" t="str">
        <f>IFERROR(VLOOKUP(B612,Returns!$B$2:$C$801,2),"No")</f>
        <v>Yes</v>
      </c>
    </row>
    <row r="613" spans="1:23" x14ac:dyDescent="0.2">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3" t="str" cm="1">
        <f t="array" ref="V613">_xlfn.IFS(Orders!M613=People!$B$2,People!$A$2,Orders!M613=People!$B$3,People!$A$3,Orders!M613=People!$B$4,People!$A$3,Orders!M613=People!$B$5,People!$A$5)</f>
        <v>Chuck Magee</v>
      </c>
      <c r="W613" s="3" t="str">
        <f>IFERROR(VLOOKUP(B613,Returns!$B$2:$C$801,2),"No")</f>
        <v>Yes</v>
      </c>
    </row>
    <row r="614" spans="1:23" x14ac:dyDescent="0.2">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3" t="str" cm="1">
        <f t="array" ref="V614">_xlfn.IFS(Orders!M614=People!$B$2,People!$A$2,Orders!M614=People!$B$3,People!$A$3,Orders!M614=People!$B$4,People!$A$3,Orders!M614=People!$B$5,People!$A$5)</f>
        <v>Chuck Magee</v>
      </c>
      <c r="W614" s="3" t="str">
        <f>IFERROR(VLOOKUP(B614,Returns!$B$2:$C$801,2),"No")</f>
        <v>Yes</v>
      </c>
    </row>
    <row r="615" spans="1:23" x14ac:dyDescent="0.2">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3" t="str" cm="1">
        <f t="array" ref="V615">_xlfn.IFS(Orders!M615=People!$B$2,People!$A$2,Orders!M615=People!$B$3,People!$A$3,Orders!M615=People!$B$4,People!$A$3,Orders!M615=People!$B$5,People!$A$5)</f>
        <v>Chuck Magee</v>
      </c>
      <c r="W615" s="3" t="str">
        <f>IFERROR(VLOOKUP(B615,Returns!$B$2:$C$801,2),"No")</f>
        <v>Yes</v>
      </c>
    </row>
    <row r="616" spans="1:23" x14ac:dyDescent="0.2">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3" t="str" cm="1">
        <f t="array" ref="V616">_xlfn.IFS(Orders!M616=People!$B$2,People!$A$2,Orders!M616=People!$B$3,People!$A$3,Orders!M616=People!$B$4,People!$A$3,Orders!M616=People!$B$5,People!$A$5)</f>
        <v>Chuck Magee</v>
      </c>
      <c r="W616" s="3" t="str">
        <f>IFERROR(VLOOKUP(B616,Returns!$B$2:$C$801,2),"No")</f>
        <v>Yes</v>
      </c>
    </row>
    <row r="617" spans="1:23" x14ac:dyDescent="0.2">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3" t="str" cm="1">
        <f t="array" ref="V617">_xlfn.IFS(Orders!M617=People!$B$2,People!$A$2,Orders!M617=People!$B$3,People!$A$3,Orders!M617=People!$B$4,People!$A$3,Orders!M617=People!$B$5,People!$A$5)</f>
        <v>Chuck Magee</v>
      </c>
      <c r="W617" s="3" t="str">
        <f>IFERROR(VLOOKUP(B617,Returns!$B$2:$C$801,2),"No")</f>
        <v>Yes</v>
      </c>
    </row>
    <row r="618" spans="1:23" x14ac:dyDescent="0.2">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3" t="str" cm="1">
        <f t="array" ref="V618">_xlfn.IFS(Orders!M618=People!$B$2,People!$A$2,Orders!M618=People!$B$3,People!$A$3,Orders!M618=People!$B$4,People!$A$3,Orders!M618=People!$B$5,People!$A$5)</f>
        <v>Chuck Magee</v>
      </c>
      <c r="W618" s="3" t="str">
        <f>IFERROR(VLOOKUP(B618,Returns!$B$2:$C$801,2),"No")</f>
        <v>Yes</v>
      </c>
    </row>
    <row r="619" spans="1:23" x14ac:dyDescent="0.2">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3" t="str" cm="1">
        <f t="array" ref="V619">_xlfn.IFS(Orders!M619=People!$B$2,People!$A$2,Orders!M619=People!$B$3,People!$A$3,Orders!M619=People!$B$4,People!$A$3,Orders!M619=People!$B$5,People!$A$5)</f>
        <v>Chuck Magee</v>
      </c>
      <c r="W619" s="3" t="str">
        <f>IFERROR(VLOOKUP(B619,Returns!$B$2:$C$801,2),"No")</f>
        <v>Yes</v>
      </c>
    </row>
    <row r="620" spans="1:23" x14ac:dyDescent="0.2">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3" t="str" cm="1">
        <f t="array" ref="V620">_xlfn.IFS(Orders!M620=People!$B$2,People!$A$2,Orders!M620=People!$B$3,People!$A$3,Orders!M620=People!$B$4,People!$A$3,Orders!M620=People!$B$5,People!$A$5)</f>
        <v>Chuck Magee</v>
      </c>
      <c r="W620" s="3" t="str">
        <f>IFERROR(VLOOKUP(B620,Returns!$B$2:$C$801,2),"No")</f>
        <v>Yes</v>
      </c>
    </row>
    <row r="621" spans="1:23" x14ac:dyDescent="0.2">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3" t="str" cm="1">
        <f t="array" ref="V621">_xlfn.IFS(Orders!M621=People!$B$2,People!$A$2,Orders!M621=People!$B$3,People!$A$3,Orders!M621=People!$B$4,People!$A$3,Orders!M621=People!$B$5,People!$A$5)</f>
        <v>Chuck Magee</v>
      </c>
      <c r="W621" s="3" t="str">
        <f>IFERROR(VLOOKUP(B621,Returns!$B$2:$C$801,2),"No")</f>
        <v>Yes</v>
      </c>
    </row>
    <row r="622" spans="1:23" x14ac:dyDescent="0.2">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3" t="str" cm="1">
        <f t="array" ref="V622">_xlfn.IFS(Orders!M622=People!$B$2,People!$A$2,Orders!M622=People!$B$3,People!$A$3,Orders!M622=People!$B$4,People!$A$3,Orders!M622=People!$B$5,People!$A$5)</f>
        <v>Chuck Magee</v>
      </c>
      <c r="W622" s="3" t="str">
        <f>IFERROR(VLOOKUP(B622,Returns!$B$2:$C$801,2),"No")</f>
        <v>Yes</v>
      </c>
    </row>
    <row r="623" spans="1:23" x14ac:dyDescent="0.2">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3" t="str" cm="1">
        <f t="array" ref="V623">_xlfn.IFS(Orders!M623=People!$B$2,People!$A$2,Orders!M623=People!$B$3,People!$A$3,Orders!M623=People!$B$4,People!$A$3,Orders!M623=People!$B$5,People!$A$5)</f>
        <v>Chuck Magee</v>
      </c>
      <c r="W623" s="3" t="str">
        <f>IFERROR(VLOOKUP(B623,Returns!$B$2:$C$801,2),"No")</f>
        <v>Yes</v>
      </c>
    </row>
    <row r="624" spans="1:23" x14ac:dyDescent="0.2">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3" t="str" cm="1">
        <f t="array" ref="V624">_xlfn.IFS(Orders!M624=People!$B$2,People!$A$2,Orders!M624=People!$B$3,People!$A$3,Orders!M624=People!$B$4,People!$A$3,Orders!M624=People!$B$5,People!$A$5)</f>
        <v>Chuck Magee</v>
      </c>
      <c r="W624" s="3" t="str">
        <f>IFERROR(VLOOKUP(B624,Returns!$B$2:$C$801,2),"No")</f>
        <v>Yes</v>
      </c>
    </row>
    <row r="625" spans="1:23" x14ac:dyDescent="0.2">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3" t="str" cm="1">
        <f t="array" ref="V625">_xlfn.IFS(Orders!M625=People!$B$2,People!$A$2,Orders!M625=People!$B$3,People!$A$3,Orders!M625=People!$B$4,People!$A$3,Orders!M625=People!$B$5,People!$A$5)</f>
        <v>Chuck Magee</v>
      </c>
      <c r="W625" s="3" t="str">
        <f>IFERROR(VLOOKUP(B625,Returns!$B$2:$C$801,2),"No")</f>
        <v>Yes</v>
      </c>
    </row>
    <row r="626" spans="1:23" x14ac:dyDescent="0.2">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3" t="str" cm="1">
        <f t="array" ref="V626">_xlfn.IFS(Orders!M626=People!$B$2,People!$A$2,Orders!M626=People!$B$3,People!$A$3,Orders!M626=People!$B$4,People!$A$3,Orders!M626=People!$B$5,People!$A$5)</f>
        <v>Chuck Magee</v>
      </c>
      <c r="W626" s="3" t="str">
        <f>IFERROR(VLOOKUP(B626,Returns!$B$2:$C$801,2),"No")</f>
        <v>Yes</v>
      </c>
    </row>
    <row r="627" spans="1:23" x14ac:dyDescent="0.2">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3" t="str" cm="1">
        <f t="array" ref="V627">_xlfn.IFS(Orders!M627=People!$B$2,People!$A$2,Orders!M627=People!$B$3,People!$A$3,Orders!M627=People!$B$4,People!$A$3,Orders!M627=People!$B$5,People!$A$5)</f>
        <v>Chuck Magee</v>
      </c>
      <c r="W627" s="3" t="str">
        <f>IFERROR(VLOOKUP(B627,Returns!$B$2:$C$801,2),"No")</f>
        <v>Yes</v>
      </c>
    </row>
    <row r="628" spans="1:23" x14ac:dyDescent="0.2">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3" t="str" cm="1">
        <f t="array" ref="V628">_xlfn.IFS(Orders!M628=People!$B$2,People!$A$2,Orders!M628=People!$B$3,People!$A$3,Orders!M628=People!$B$4,People!$A$3,Orders!M628=People!$B$5,People!$A$5)</f>
        <v>Chuck Magee</v>
      </c>
      <c r="W628" s="3" t="str">
        <f>IFERROR(VLOOKUP(B628,Returns!$B$2:$C$801,2),"No")</f>
        <v>Yes</v>
      </c>
    </row>
    <row r="629" spans="1:23" hidden="1" x14ac:dyDescent="0.2">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3" t="str" cm="1">
        <f t="array" ref="V629">_xlfn.IFS(Orders!M629=People!$B$2,People!$A$2,Orders!M629=People!$B$3,People!$A$3,Orders!M629=People!$B$4,People!$A$3,Orders!M629=People!$B$5,People!$A$5)</f>
        <v>Anna Andreadi</v>
      </c>
      <c r="W629" s="3" t="str">
        <f>IFERROR(VLOOKUP(B629,Returns!$B$2:$C$801,2),"No")</f>
        <v>Yes</v>
      </c>
    </row>
    <row r="630" spans="1:23" hidden="1" x14ac:dyDescent="0.2">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3" t="str" cm="1">
        <f t="array" ref="V630">_xlfn.IFS(Orders!M630=People!$B$2,People!$A$2,Orders!M630=People!$B$3,People!$A$3,Orders!M630=People!$B$4,People!$A$3,Orders!M630=People!$B$5,People!$A$5)</f>
        <v>Anna Andreadi</v>
      </c>
      <c r="W630" s="3" t="str">
        <f>IFERROR(VLOOKUP(B630,Returns!$B$2:$C$801,2),"No")</f>
        <v>Yes</v>
      </c>
    </row>
    <row r="631" spans="1:23" hidden="1" x14ac:dyDescent="0.2">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3" t="str" cm="1">
        <f t="array" ref="V631">_xlfn.IFS(Orders!M631=People!$B$2,People!$A$2,Orders!M631=People!$B$3,People!$A$3,Orders!M631=People!$B$4,People!$A$3,Orders!M631=People!$B$5,People!$A$5)</f>
        <v>Anna Andreadi</v>
      </c>
      <c r="W631" s="3" t="str">
        <f>IFERROR(VLOOKUP(B631,Returns!$B$2:$C$801,2),"No")</f>
        <v>Yes</v>
      </c>
    </row>
    <row r="632" spans="1:23" hidden="1" x14ac:dyDescent="0.2">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3" t="str" cm="1">
        <f t="array" ref="V632">_xlfn.IFS(Orders!M632=People!$B$2,People!$A$2,Orders!M632=People!$B$3,People!$A$3,Orders!M632=People!$B$4,People!$A$3,Orders!M632=People!$B$5,People!$A$5)</f>
        <v>Anna Andreadi</v>
      </c>
      <c r="W632" s="3" t="str">
        <f>IFERROR(VLOOKUP(B632,Returns!$B$2:$C$801,2),"No")</f>
        <v>Yes</v>
      </c>
    </row>
    <row r="633" spans="1:23" hidden="1" x14ac:dyDescent="0.2">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3" t="str" cm="1">
        <f t="array" ref="V633">_xlfn.IFS(Orders!M633=People!$B$2,People!$A$2,Orders!M633=People!$B$3,People!$A$3,Orders!M633=People!$B$4,People!$A$3,Orders!M633=People!$B$5,People!$A$5)</f>
        <v>Anna Andreadi</v>
      </c>
      <c r="W633" s="3" t="str">
        <f>IFERROR(VLOOKUP(B633,Returns!$B$2:$C$801,2),"No")</f>
        <v>Yes</v>
      </c>
    </row>
    <row r="634" spans="1:23" hidden="1" x14ac:dyDescent="0.2">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3" t="str" cm="1">
        <f t="array" ref="V634">_xlfn.IFS(Orders!M634=People!$B$2,People!$A$2,Orders!M634=People!$B$3,People!$A$3,Orders!M634=People!$B$4,People!$A$3,Orders!M634=People!$B$5,People!$A$5)</f>
        <v>Anna Andreadi</v>
      </c>
      <c r="W634" s="3" t="str">
        <f>IFERROR(VLOOKUP(B634,Returns!$B$2:$C$801,2),"No")</f>
        <v>Yes</v>
      </c>
    </row>
    <row r="635" spans="1:23" hidden="1" x14ac:dyDescent="0.2">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3" t="str" cm="1">
        <f t="array" ref="V635">_xlfn.IFS(Orders!M635=People!$B$2,People!$A$2,Orders!M635=People!$B$3,People!$A$3,Orders!M635=People!$B$4,People!$A$3,Orders!M635=People!$B$5,People!$A$5)</f>
        <v>Cassandra Brandow</v>
      </c>
      <c r="W635" s="3" t="str">
        <f>IFERROR(VLOOKUP(B635,Returns!$B$2:$C$801,2),"No")</f>
        <v>Yes</v>
      </c>
    </row>
    <row r="636" spans="1:23" hidden="1" x14ac:dyDescent="0.2">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3" t="str" cm="1">
        <f t="array" ref="V636">_xlfn.IFS(Orders!M636=People!$B$2,People!$A$2,Orders!M636=People!$B$3,People!$A$3,Orders!M636=People!$B$4,People!$A$3,Orders!M636=People!$B$5,People!$A$5)</f>
        <v>Cassandra Brandow</v>
      </c>
      <c r="W636" s="3" t="str">
        <f>IFERROR(VLOOKUP(B636,Returns!$B$2:$C$801,2),"No")</f>
        <v>Yes</v>
      </c>
    </row>
    <row r="637" spans="1:23" hidden="1" x14ac:dyDescent="0.2">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3" t="str" cm="1">
        <f t="array" ref="V637">_xlfn.IFS(Orders!M637=People!$B$2,People!$A$2,Orders!M637=People!$B$3,People!$A$3,Orders!M637=People!$B$4,People!$A$3,Orders!M637=People!$B$5,People!$A$5)</f>
        <v>Cassandra Brandow</v>
      </c>
      <c r="W637" s="3" t="str">
        <f>IFERROR(VLOOKUP(B637,Returns!$B$2:$C$801,2),"No")</f>
        <v>Yes</v>
      </c>
    </row>
    <row r="638" spans="1:23" hidden="1" x14ac:dyDescent="0.2">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3" t="str" cm="1">
        <f t="array" ref="V638">_xlfn.IFS(Orders!M638=People!$B$2,People!$A$2,Orders!M638=People!$B$3,People!$A$3,Orders!M638=People!$B$4,People!$A$3,Orders!M638=People!$B$5,People!$A$5)</f>
        <v>Anna Andreadi</v>
      </c>
      <c r="W638" s="3" t="str">
        <f>IFERROR(VLOOKUP(B638,Returns!$B$2:$C$801,2),"No")</f>
        <v>Yes</v>
      </c>
    </row>
    <row r="639" spans="1:23" hidden="1" x14ac:dyDescent="0.2">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3" t="str" cm="1">
        <f t="array" ref="V639">_xlfn.IFS(Orders!M639=People!$B$2,People!$A$2,Orders!M639=People!$B$3,People!$A$3,Orders!M639=People!$B$4,People!$A$3,Orders!M639=People!$B$5,People!$A$5)</f>
        <v>Anna Andreadi</v>
      </c>
      <c r="W639" s="3" t="str">
        <f>IFERROR(VLOOKUP(B639,Returns!$B$2:$C$801,2),"No")</f>
        <v>Yes</v>
      </c>
    </row>
    <row r="640" spans="1:23" hidden="1" x14ac:dyDescent="0.2">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3" t="str" cm="1">
        <f t="array" ref="V640">_xlfn.IFS(Orders!M640=People!$B$2,People!$A$2,Orders!M640=People!$B$3,People!$A$3,Orders!M640=People!$B$4,People!$A$3,Orders!M640=People!$B$5,People!$A$5)</f>
        <v>Anna Andreadi</v>
      </c>
      <c r="W640" s="3" t="str">
        <f>IFERROR(VLOOKUP(B640,Returns!$B$2:$C$801,2),"No")</f>
        <v>Yes</v>
      </c>
    </row>
    <row r="641" spans="1:23" hidden="1" x14ac:dyDescent="0.2">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3" t="str" cm="1">
        <f t="array" ref="V641">_xlfn.IFS(Orders!M641=People!$B$2,People!$A$2,Orders!M641=People!$B$3,People!$A$3,Orders!M641=People!$B$4,People!$A$3,Orders!M641=People!$B$5,People!$A$5)</f>
        <v>Anna Andreadi</v>
      </c>
      <c r="W641" s="3" t="str">
        <f>IFERROR(VLOOKUP(B641,Returns!$B$2:$C$801,2),"No")</f>
        <v>Yes</v>
      </c>
    </row>
    <row r="642" spans="1:23" x14ac:dyDescent="0.2">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3" t="str" cm="1">
        <f t="array" ref="V642">_xlfn.IFS(Orders!M642=People!$B$2,People!$A$2,Orders!M642=People!$B$3,People!$A$3,Orders!M642=People!$B$4,People!$A$3,Orders!M642=People!$B$5,People!$A$5)</f>
        <v>Chuck Magee</v>
      </c>
      <c r="W642" s="3" t="str">
        <f>IFERROR(VLOOKUP(B642,Returns!$B$2:$C$801,2),"No")</f>
        <v>Yes</v>
      </c>
    </row>
    <row r="643" spans="1:23" hidden="1" x14ac:dyDescent="0.2">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3" t="str" cm="1">
        <f t="array" ref="V643">_xlfn.IFS(Orders!M643=People!$B$2,People!$A$2,Orders!M643=People!$B$3,People!$A$3,Orders!M643=People!$B$4,People!$A$3,Orders!M643=People!$B$5,People!$A$5)</f>
        <v>Anna Andreadi</v>
      </c>
      <c r="W643" s="3" t="str">
        <f>IFERROR(VLOOKUP(B643,Returns!$B$2:$C$801,2),"No")</f>
        <v>Yes</v>
      </c>
    </row>
    <row r="644" spans="1:23" hidden="1" x14ac:dyDescent="0.2">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3" t="str" cm="1">
        <f t="array" ref="V644">_xlfn.IFS(Orders!M644=People!$B$2,People!$A$2,Orders!M644=People!$B$3,People!$A$3,Orders!M644=People!$B$4,People!$A$3,Orders!M644=People!$B$5,People!$A$5)</f>
        <v>Anna Andreadi</v>
      </c>
      <c r="W644" s="3" t="str">
        <f>IFERROR(VLOOKUP(B644,Returns!$B$2:$C$801,2),"No")</f>
        <v>Yes</v>
      </c>
    </row>
    <row r="645" spans="1:23" x14ac:dyDescent="0.2">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3" t="str" cm="1">
        <f t="array" ref="V645">_xlfn.IFS(Orders!M645=People!$B$2,People!$A$2,Orders!M645=People!$B$3,People!$A$3,Orders!M645=People!$B$4,People!$A$3,Orders!M645=People!$B$5,People!$A$5)</f>
        <v>Chuck Magee</v>
      </c>
      <c r="W645" s="3" t="str">
        <f>IFERROR(VLOOKUP(B645,Returns!$B$2:$C$801,2),"No")</f>
        <v>Yes</v>
      </c>
    </row>
    <row r="646" spans="1:23" x14ac:dyDescent="0.2">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3" t="str" cm="1">
        <f t="array" ref="V646">_xlfn.IFS(Orders!M646=People!$B$2,People!$A$2,Orders!M646=People!$B$3,People!$A$3,Orders!M646=People!$B$4,People!$A$3,Orders!M646=People!$B$5,People!$A$5)</f>
        <v>Chuck Magee</v>
      </c>
      <c r="W646" s="3" t="str">
        <f>IFERROR(VLOOKUP(B646,Returns!$B$2:$C$801,2),"No")</f>
        <v>Yes</v>
      </c>
    </row>
    <row r="647" spans="1:23" x14ac:dyDescent="0.2">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3" t="str" cm="1">
        <f t="array" ref="V647">_xlfn.IFS(Orders!M647=People!$B$2,People!$A$2,Orders!M647=People!$B$3,People!$A$3,Orders!M647=People!$B$4,People!$A$3,Orders!M647=People!$B$5,People!$A$5)</f>
        <v>Chuck Magee</v>
      </c>
      <c r="W647" s="3" t="str">
        <f>IFERROR(VLOOKUP(B647,Returns!$B$2:$C$801,2),"No")</f>
        <v>Yes</v>
      </c>
    </row>
    <row r="648" spans="1:23" hidden="1" x14ac:dyDescent="0.2">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3" t="str" cm="1">
        <f t="array" ref="V648">_xlfn.IFS(Orders!M648=People!$B$2,People!$A$2,Orders!M648=People!$B$3,People!$A$3,Orders!M648=People!$B$4,People!$A$3,Orders!M648=People!$B$5,People!$A$5)</f>
        <v>Anna Andreadi</v>
      </c>
      <c r="W648" s="3" t="str">
        <f>IFERROR(VLOOKUP(B648,Returns!$B$2:$C$801,2),"No")</f>
        <v>Yes</v>
      </c>
    </row>
    <row r="649" spans="1:23" hidden="1" x14ac:dyDescent="0.2">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3" t="str" cm="1">
        <f t="array" ref="V649">_xlfn.IFS(Orders!M649=People!$B$2,People!$A$2,Orders!M649=People!$B$3,People!$A$3,Orders!M649=People!$B$4,People!$A$3,Orders!M649=People!$B$5,People!$A$5)</f>
        <v>Anna Andreadi</v>
      </c>
      <c r="W649" s="3" t="str">
        <f>IFERROR(VLOOKUP(B649,Returns!$B$2:$C$801,2),"No")</f>
        <v>Yes</v>
      </c>
    </row>
    <row r="650" spans="1:23" hidden="1" x14ac:dyDescent="0.2">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3" t="str" cm="1">
        <f t="array" ref="V650">_xlfn.IFS(Orders!M650=People!$B$2,People!$A$2,Orders!M650=People!$B$3,People!$A$3,Orders!M650=People!$B$4,People!$A$3,Orders!M650=People!$B$5,People!$A$5)</f>
        <v>Anna Andreadi</v>
      </c>
      <c r="W650" s="3" t="str">
        <f>IFERROR(VLOOKUP(B650,Returns!$B$2:$C$801,2),"No")</f>
        <v>Yes</v>
      </c>
    </row>
    <row r="651" spans="1:23" hidden="1" x14ac:dyDescent="0.2">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3" t="str" cm="1">
        <f t="array" ref="V651">_xlfn.IFS(Orders!M651=People!$B$2,People!$A$2,Orders!M651=People!$B$3,People!$A$3,Orders!M651=People!$B$4,People!$A$3,Orders!M651=People!$B$5,People!$A$5)</f>
        <v>Anna Andreadi</v>
      </c>
      <c r="W651" s="3" t="str">
        <f>IFERROR(VLOOKUP(B651,Returns!$B$2:$C$801,2),"No")</f>
        <v>Yes</v>
      </c>
    </row>
    <row r="652" spans="1:23" hidden="1" x14ac:dyDescent="0.2">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3" t="str" cm="1">
        <f t="array" ref="V652">_xlfn.IFS(Orders!M652=People!$B$2,People!$A$2,Orders!M652=People!$B$3,People!$A$3,Orders!M652=People!$B$4,People!$A$3,Orders!M652=People!$B$5,People!$A$5)</f>
        <v>Anna Andreadi</v>
      </c>
      <c r="W652" s="3" t="str">
        <f>IFERROR(VLOOKUP(B652,Returns!$B$2:$C$801,2),"No")</f>
        <v>Yes</v>
      </c>
    </row>
    <row r="653" spans="1:23" x14ac:dyDescent="0.2">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3" t="str" cm="1">
        <f t="array" ref="V653">_xlfn.IFS(Orders!M653=People!$B$2,People!$A$2,Orders!M653=People!$B$3,People!$A$3,Orders!M653=People!$B$4,People!$A$3,Orders!M653=People!$B$5,People!$A$5)</f>
        <v>Chuck Magee</v>
      </c>
      <c r="W653" s="3" t="str">
        <f>IFERROR(VLOOKUP(B653,Returns!$B$2:$C$801,2),"No")</f>
        <v>Yes</v>
      </c>
    </row>
    <row r="654" spans="1:23" x14ac:dyDescent="0.2">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3" t="str" cm="1">
        <f t="array" ref="V654">_xlfn.IFS(Orders!M654=People!$B$2,People!$A$2,Orders!M654=People!$B$3,People!$A$3,Orders!M654=People!$B$4,People!$A$3,Orders!M654=People!$B$5,People!$A$5)</f>
        <v>Chuck Magee</v>
      </c>
      <c r="W654" s="3" t="str">
        <f>IFERROR(VLOOKUP(B654,Returns!$B$2:$C$801,2),"No")</f>
        <v>Yes</v>
      </c>
    </row>
    <row r="655" spans="1:23" x14ac:dyDescent="0.2">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3" t="str" cm="1">
        <f t="array" ref="V655">_xlfn.IFS(Orders!M655=People!$B$2,People!$A$2,Orders!M655=People!$B$3,People!$A$3,Orders!M655=People!$B$4,People!$A$3,Orders!M655=People!$B$5,People!$A$5)</f>
        <v>Chuck Magee</v>
      </c>
      <c r="W655" s="3" t="str">
        <f>IFERROR(VLOOKUP(B655,Returns!$B$2:$C$801,2),"No")</f>
        <v>Yes</v>
      </c>
    </row>
    <row r="656" spans="1:23" x14ac:dyDescent="0.2">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3" t="str" cm="1">
        <f t="array" ref="V656">_xlfn.IFS(Orders!M656=People!$B$2,People!$A$2,Orders!M656=People!$B$3,People!$A$3,Orders!M656=People!$B$4,People!$A$3,Orders!M656=People!$B$5,People!$A$5)</f>
        <v>Chuck Magee</v>
      </c>
      <c r="W656" s="3" t="str">
        <f>IFERROR(VLOOKUP(B656,Returns!$B$2:$C$801,2),"No")</f>
        <v>Yes</v>
      </c>
    </row>
    <row r="657" spans="1:23" x14ac:dyDescent="0.2">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3" t="str" cm="1">
        <f t="array" ref="V657">_xlfn.IFS(Orders!M657=People!$B$2,People!$A$2,Orders!M657=People!$B$3,People!$A$3,Orders!M657=People!$B$4,People!$A$3,Orders!M657=People!$B$5,People!$A$5)</f>
        <v>Chuck Magee</v>
      </c>
      <c r="W657" s="3" t="str">
        <f>IFERROR(VLOOKUP(B657,Returns!$B$2:$C$801,2),"No")</f>
        <v>Yes</v>
      </c>
    </row>
    <row r="658" spans="1:23" x14ac:dyDescent="0.2">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3" t="str" cm="1">
        <f t="array" ref="V658">_xlfn.IFS(Orders!M658=People!$B$2,People!$A$2,Orders!M658=People!$B$3,People!$A$3,Orders!M658=People!$B$4,People!$A$3,Orders!M658=People!$B$5,People!$A$5)</f>
        <v>Chuck Magee</v>
      </c>
      <c r="W658" s="3" t="str">
        <f>IFERROR(VLOOKUP(B658,Returns!$B$2:$C$801,2),"No")</f>
        <v>Yes</v>
      </c>
    </row>
    <row r="659" spans="1:23" x14ac:dyDescent="0.2">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3" t="str" cm="1">
        <f t="array" ref="V659">_xlfn.IFS(Orders!M659=People!$B$2,People!$A$2,Orders!M659=People!$B$3,People!$A$3,Orders!M659=People!$B$4,People!$A$3,Orders!M659=People!$B$5,People!$A$5)</f>
        <v>Chuck Magee</v>
      </c>
      <c r="W659" s="3" t="str">
        <f>IFERROR(VLOOKUP(B659,Returns!$B$2:$C$801,2),"No")</f>
        <v>Yes</v>
      </c>
    </row>
    <row r="660" spans="1:23" x14ac:dyDescent="0.2">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3" t="str" cm="1">
        <f t="array" ref="V660">_xlfn.IFS(Orders!M660=People!$B$2,People!$A$2,Orders!M660=People!$B$3,People!$A$3,Orders!M660=People!$B$4,People!$A$3,Orders!M660=People!$B$5,People!$A$5)</f>
        <v>Chuck Magee</v>
      </c>
      <c r="W660" s="3" t="str">
        <f>IFERROR(VLOOKUP(B660,Returns!$B$2:$C$801,2),"No")</f>
        <v>Yes</v>
      </c>
    </row>
    <row r="661" spans="1:23" x14ac:dyDescent="0.2">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3" t="str" cm="1">
        <f t="array" ref="V661">_xlfn.IFS(Orders!M661=People!$B$2,People!$A$2,Orders!M661=People!$B$3,People!$A$3,Orders!M661=People!$B$4,People!$A$3,Orders!M661=People!$B$5,People!$A$5)</f>
        <v>Chuck Magee</v>
      </c>
      <c r="W661" s="3" t="str">
        <f>IFERROR(VLOOKUP(B661,Returns!$B$2:$C$801,2),"No")</f>
        <v>Yes</v>
      </c>
    </row>
    <row r="662" spans="1:23" x14ac:dyDescent="0.2">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3" t="str" cm="1">
        <f t="array" ref="V662">_xlfn.IFS(Orders!M662=People!$B$2,People!$A$2,Orders!M662=People!$B$3,People!$A$3,Orders!M662=People!$B$4,People!$A$3,Orders!M662=People!$B$5,People!$A$5)</f>
        <v>Chuck Magee</v>
      </c>
      <c r="W662" s="3" t="str">
        <f>IFERROR(VLOOKUP(B662,Returns!$B$2:$C$801,2),"No")</f>
        <v>Yes</v>
      </c>
    </row>
    <row r="663" spans="1:23" x14ac:dyDescent="0.2">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3" t="str" cm="1">
        <f t="array" ref="V663">_xlfn.IFS(Orders!M663=People!$B$2,People!$A$2,Orders!M663=People!$B$3,People!$A$3,Orders!M663=People!$B$4,People!$A$3,Orders!M663=People!$B$5,People!$A$5)</f>
        <v>Chuck Magee</v>
      </c>
      <c r="W663" s="3" t="str">
        <f>IFERROR(VLOOKUP(B663,Returns!$B$2:$C$801,2),"No")</f>
        <v>Yes</v>
      </c>
    </row>
    <row r="664" spans="1:23" x14ac:dyDescent="0.2">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3" t="str" cm="1">
        <f t="array" ref="V664">_xlfn.IFS(Orders!M664=People!$B$2,People!$A$2,Orders!M664=People!$B$3,People!$A$3,Orders!M664=People!$B$4,People!$A$3,Orders!M664=People!$B$5,People!$A$5)</f>
        <v>Chuck Magee</v>
      </c>
      <c r="W664" s="3" t="str">
        <f>IFERROR(VLOOKUP(B664,Returns!$B$2:$C$801,2),"No")</f>
        <v>Yes</v>
      </c>
    </row>
    <row r="665" spans="1:23" x14ac:dyDescent="0.2">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3" t="str" cm="1">
        <f t="array" ref="V665">_xlfn.IFS(Orders!M665=People!$B$2,People!$A$2,Orders!M665=People!$B$3,People!$A$3,Orders!M665=People!$B$4,People!$A$3,Orders!M665=People!$B$5,People!$A$5)</f>
        <v>Chuck Magee</v>
      </c>
      <c r="W665" s="3" t="str">
        <f>IFERROR(VLOOKUP(B665,Returns!$B$2:$C$801,2),"No")</f>
        <v>Yes</v>
      </c>
    </row>
    <row r="666" spans="1:23" hidden="1" x14ac:dyDescent="0.2">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3" t="str" cm="1">
        <f t="array" ref="V666">_xlfn.IFS(Orders!M666=People!$B$2,People!$A$2,Orders!M666=People!$B$3,People!$A$3,Orders!M666=People!$B$4,People!$A$3,Orders!M666=People!$B$5,People!$A$5)</f>
        <v>Cassandra Brandow</v>
      </c>
      <c r="W666" s="3" t="str">
        <f>IFERROR(VLOOKUP(B666,Returns!$B$2:$C$801,2),"No")</f>
        <v>Yes</v>
      </c>
    </row>
    <row r="667" spans="1:23" x14ac:dyDescent="0.2">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3" t="str" cm="1">
        <f t="array" ref="V667">_xlfn.IFS(Orders!M667=People!$B$2,People!$A$2,Orders!M667=People!$B$3,People!$A$3,Orders!M667=People!$B$4,People!$A$3,Orders!M667=People!$B$5,People!$A$5)</f>
        <v>Chuck Magee</v>
      </c>
      <c r="W667" s="3" t="str">
        <f>IFERROR(VLOOKUP(B667,Returns!$B$2:$C$801,2),"No")</f>
        <v>Yes</v>
      </c>
    </row>
    <row r="668" spans="1:23" x14ac:dyDescent="0.2">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3" t="str" cm="1">
        <f t="array" ref="V668">_xlfn.IFS(Orders!M668=People!$B$2,People!$A$2,Orders!M668=People!$B$3,People!$A$3,Orders!M668=People!$B$4,People!$A$3,Orders!M668=People!$B$5,People!$A$5)</f>
        <v>Chuck Magee</v>
      </c>
      <c r="W668" s="3" t="str">
        <f>IFERROR(VLOOKUP(B668,Returns!$B$2:$C$801,2),"No")</f>
        <v>Yes</v>
      </c>
    </row>
    <row r="669" spans="1:23" x14ac:dyDescent="0.2">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3" t="str" cm="1">
        <f t="array" ref="V669">_xlfn.IFS(Orders!M669=People!$B$2,People!$A$2,Orders!M669=People!$B$3,People!$A$3,Orders!M669=People!$B$4,People!$A$3,Orders!M669=People!$B$5,People!$A$5)</f>
        <v>Chuck Magee</v>
      </c>
      <c r="W669" s="3" t="str">
        <f>IFERROR(VLOOKUP(B669,Returns!$B$2:$C$801,2),"No")</f>
        <v>Yes</v>
      </c>
    </row>
    <row r="670" spans="1:23" x14ac:dyDescent="0.2">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3" t="str" cm="1">
        <f t="array" ref="V670">_xlfn.IFS(Orders!M670=People!$B$2,People!$A$2,Orders!M670=People!$B$3,People!$A$3,Orders!M670=People!$B$4,People!$A$3,Orders!M670=People!$B$5,People!$A$5)</f>
        <v>Chuck Magee</v>
      </c>
      <c r="W670" s="3" t="str">
        <f>IFERROR(VLOOKUP(B670,Returns!$B$2:$C$801,2),"No")</f>
        <v>Yes</v>
      </c>
    </row>
    <row r="671" spans="1:23" x14ac:dyDescent="0.2">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3" t="str" cm="1">
        <f t="array" ref="V671">_xlfn.IFS(Orders!M671=People!$B$2,People!$A$2,Orders!M671=People!$B$3,People!$A$3,Orders!M671=People!$B$4,People!$A$3,Orders!M671=People!$B$5,People!$A$5)</f>
        <v>Chuck Magee</v>
      </c>
      <c r="W671" s="3" t="str">
        <f>IFERROR(VLOOKUP(B671,Returns!$B$2:$C$801,2),"No")</f>
        <v>Yes</v>
      </c>
    </row>
    <row r="672" spans="1:23" x14ac:dyDescent="0.2">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3" t="str" cm="1">
        <f t="array" ref="V672">_xlfn.IFS(Orders!M672=People!$B$2,People!$A$2,Orders!M672=People!$B$3,People!$A$3,Orders!M672=People!$B$4,People!$A$3,Orders!M672=People!$B$5,People!$A$5)</f>
        <v>Chuck Magee</v>
      </c>
      <c r="W672" s="3" t="str">
        <f>IFERROR(VLOOKUP(B672,Returns!$B$2:$C$801,2),"No")</f>
        <v>Yes</v>
      </c>
    </row>
    <row r="673" spans="1:23" x14ac:dyDescent="0.2">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3" t="str" cm="1">
        <f t="array" ref="V673">_xlfn.IFS(Orders!M673=People!$B$2,People!$A$2,Orders!M673=People!$B$3,People!$A$3,Orders!M673=People!$B$4,People!$A$3,Orders!M673=People!$B$5,People!$A$5)</f>
        <v>Chuck Magee</v>
      </c>
      <c r="W673" s="3" t="str">
        <f>IFERROR(VLOOKUP(B673,Returns!$B$2:$C$801,2),"No")</f>
        <v>Yes</v>
      </c>
    </row>
    <row r="674" spans="1:23" x14ac:dyDescent="0.2">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3" t="str" cm="1">
        <f t="array" ref="V674">_xlfn.IFS(Orders!M674=People!$B$2,People!$A$2,Orders!M674=People!$B$3,People!$A$3,Orders!M674=People!$B$4,People!$A$3,Orders!M674=People!$B$5,People!$A$5)</f>
        <v>Chuck Magee</v>
      </c>
      <c r="W674" s="3" t="str">
        <f>IFERROR(VLOOKUP(B674,Returns!$B$2:$C$801,2),"No")</f>
        <v>Yes</v>
      </c>
    </row>
    <row r="675" spans="1:23" x14ac:dyDescent="0.2">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3" t="str" cm="1">
        <f t="array" ref="V675">_xlfn.IFS(Orders!M675=People!$B$2,People!$A$2,Orders!M675=People!$B$3,People!$A$3,Orders!M675=People!$B$4,People!$A$3,Orders!M675=People!$B$5,People!$A$5)</f>
        <v>Chuck Magee</v>
      </c>
      <c r="W675" s="3" t="str">
        <f>IFERROR(VLOOKUP(B675,Returns!$B$2:$C$801,2),"No")</f>
        <v>Yes</v>
      </c>
    </row>
    <row r="676" spans="1:23" x14ac:dyDescent="0.2">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3" t="str" cm="1">
        <f t="array" ref="V676">_xlfn.IFS(Orders!M676=People!$B$2,People!$A$2,Orders!M676=People!$B$3,People!$A$3,Orders!M676=People!$B$4,People!$A$3,Orders!M676=People!$B$5,People!$A$5)</f>
        <v>Chuck Magee</v>
      </c>
      <c r="W676" s="3" t="str">
        <f>IFERROR(VLOOKUP(B676,Returns!$B$2:$C$801,2),"No")</f>
        <v>Yes</v>
      </c>
    </row>
    <row r="677" spans="1:23" x14ac:dyDescent="0.2">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3" t="str" cm="1">
        <f t="array" ref="V677">_xlfn.IFS(Orders!M677=People!$B$2,People!$A$2,Orders!M677=People!$B$3,People!$A$3,Orders!M677=People!$B$4,People!$A$3,Orders!M677=People!$B$5,People!$A$5)</f>
        <v>Chuck Magee</v>
      </c>
      <c r="W677" s="3" t="str">
        <f>IFERROR(VLOOKUP(B677,Returns!$B$2:$C$801,2),"No")</f>
        <v>Yes</v>
      </c>
    </row>
    <row r="678" spans="1:23" x14ac:dyDescent="0.2">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3" t="str" cm="1">
        <f t="array" ref="V678">_xlfn.IFS(Orders!M678=People!$B$2,People!$A$2,Orders!M678=People!$B$3,People!$A$3,Orders!M678=People!$B$4,People!$A$3,Orders!M678=People!$B$5,People!$A$5)</f>
        <v>Chuck Magee</v>
      </c>
      <c r="W678" s="3" t="str">
        <f>IFERROR(VLOOKUP(B678,Returns!$B$2:$C$801,2),"No")</f>
        <v>Yes</v>
      </c>
    </row>
    <row r="679" spans="1:23" x14ac:dyDescent="0.2">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3" t="str" cm="1">
        <f t="array" ref="V679">_xlfn.IFS(Orders!M679=People!$B$2,People!$A$2,Orders!M679=People!$B$3,People!$A$3,Orders!M679=People!$B$4,People!$A$3,Orders!M679=People!$B$5,People!$A$5)</f>
        <v>Chuck Magee</v>
      </c>
      <c r="W679" s="3" t="str">
        <f>IFERROR(VLOOKUP(B679,Returns!$B$2:$C$801,2),"No")</f>
        <v>Yes</v>
      </c>
    </row>
    <row r="680" spans="1:23" x14ac:dyDescent="0.2">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3" t="str" cm="1">
        <f t="array" ref="V680">_xlfn.IFS(Orders!M680=People!$B$2,People!$A$2,Orders!M680=People!$B$3,People!$A$3,Orders!M680=People!$B$4,People!$A$3,Orders!M680=People!$B$5,People!$A$5)</f>
        <v>Chuck Magee</v>
      </c>
      <c r="W680" s="3" t="str">
        <f>IFERROR(VLOOKUP(B680,Returns!$B$2:$C$801,2),"No")</f>
        <v>Yes</v>
      </c>
    </row>
    <row r="681" spans="1:23" x14ac:dyDescent="0.2">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3" t="str" cm="1">
        <f t="array" ref="V681">_xlfn.IFS(Orders!M681=People!$B$2,People!$A$2,Orders!M681=People!$B$3,People!$A$3,Orders!M681=People!$B$4,People!$A$3,Orders!M681=People!$B$5,People!$A$5)</f>
        <v>Chuck Magee</v>
      </c>
      <c r="W681" s="3" t="str">
        <f>IFERROR(VLOOKUP(B681,Returns!$B$2:$C$801,2),"No")</f>
        <v>Yes</v>
      </c>
    </row>
    <row r="682" spans="1:23" x14ac:dyDescent="0.2">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3" t="str" cm="1">
        <f t="array" ref="V682">_xlfn.IFS(Orders!M682=People!$B$2,People!$A$2,Orders!M682=People!$B$3,People!$A$3,Orders!M682=People!$B$4,People!$A$3,Orders!M682=People!$B$5,People!$A$5)</f>
        <v>Chuck Magee</v>
      </c>
      <c r="W682" s="3" t="str">
        <f>IFERROR(VLOOKUP(B682,Returns!$B$2:$C$801,2),"No")</f>
        <v>Yes</v>
      </c>
    </row>
    <row r="683" spans="1:23" x14ac:dyDescent="0.2">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3" t="str" cm="1">
        <f t="array" ref="V683">_xlfn.IFS(Orders!M683=People!$B$2,People!$A$2,Orders!M683=People!$B$3,People!$A$3,Orders!M683=People!$B$4,People!$A$3,Orders!M683=People!$B$5,People!$A$5)</f>
        <v>Chuck Magee</v>
      </c>
      <c r="W683" s="3" t="str">
        <f>IFERROR(VLOOKUP(B683,Returns!$B$2:$C$801,2),"No")</f>
        <v>Yes</v>
      </c>
    </row>
    <row r="684" spans="1:23" x14ac:dyDescent="0.2">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3" t="str" cm="1">
        <f t="array" ref="V684">_xlfn.IFS(Orders!M684=People!$B$2,People!$A$2,Orders!M684=People!$B$3,People!$A$3,Orders!M684=People!$B$4,People!$A$3,Orders!M684=People!$B$5,People!$A$5)</f>
        <v>Chuck Magee</v>
      </c>
      <c r="W684" s="3" t="str">
        <f>IFERROR(VLOOKUP(B684,Returns!$B$2:$C$801,2),"No")</f>
        <v>Yes</v>
      </c>
    </row>
    <row r="685" spans="1:23" hidden="1" x14ac:dyDescent="0.2">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3" t="str" cm="1">
        <f t="array" ref="V685">_xlfn.IFS(Orders!M685=People!$B$2,People!$A$2,Orders!M685=People!$B$3,People!$A$3,Orders!M685=People!$B$4,People!$A$3,Orders!M685=People!$B$5,People!$A$5)</f>
        <v>Cassandra Brandow</v>
      </c>
      <c r="W685" s="3" t="str">
        <f>IFERROR(VLOOKUP(B685,Returns!$B$2:$C$801,2),"No")</f>
        <v>Yes</v>
      </c>
    </row>
    <row r="686" spans="1:23" hidden="1" x14ac:dyDescent="0.2">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3" t="str" cm="1">
        <f t="array" ref="V686">_xlfn.IFS(Orders!M686=People!$B$2,People!$A$2,Orders!M686=People!$B$3,People!$A$3,Orders!M686=People!$B$4,People!$A$3,Orders!M686=People!$B$5,People!$A$5)</f>
        <v>Cassandra Brandow</v>
      </c>
      <c r="W686" s="3" t="str">
        <f>IFERROR(VLOOKUP(B686,Returns!$B$2:$C$801,2),"No")</f>
        <v>Yes</v>
      </c>
    </row>
    <row r="687" spans="1:23" hidden="1" x14ac:dyDescent="0.2">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3" t="str" cm="1">
        <f t="array" ref="V687">_xlfn.IFS(Orders!M687=People!$B$2,People!$A$2,Orders!M687=People!$B$3,People!$A$3,Orders!M687=People!$B$4,People!$A$3,Orders!M687=People!$B$5,People!$A$5)</f>
        <v>Cassandra Brandow</v>
      </c>
      <c r="W687" s="3" t="str">
        <f>IFERROR(VLOOKUP(B687,Returns!$B$2:$C$801,2),"No")</f>
        <v>Yes</v>
      </c>
    </row>
    <row r="688" spans="1:23" hidden="1" x14ac:dyDescent="0.2">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3" t="str" cm="1">
        <f t="array" ref="V688">_xlfn.IFS(Orders!M688=People!$B$2,People!$A$2,Orders!M688=People!$B$3,People!$A$3,Orders!M688=People!$B$4,People!$A$3,Orders!M688=People!$B$5,People!$A$5)</f>
        <v>Cassandra Brandow</v>
      </c>
      <c r="W688" s="3" t="str">
        <f>IFERROR(VLOOKUP(B688,Returns!$B$2:$C$801,2),"No")</f>
        <v>Yes</v>
      </c>
    </row>
    <row r="689" spans="1:23" hidden="1" x14ac:dyDescent="0.2">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3" t="str" cm="1">
        <f t="array" ref="V689">_xlfn.IFS(Orders!M689=People!$B$2,People!$A$2,Orders!M689=People!$B$3,People!$A$3,Orders!M689=People!$B$4,People!$A$3,Orders!M689=People!$B$5,People!$A$5)</f>
        <v>Cassandra Brandow</v>
      </c>
      <c r="W689" s="3" t="str">
        <f>IFERROR(VLOOKUP(B689,Returns!$B$2:$C$801,2),"No")</f>
        <v>Yes</v>
      </c>
    </row>
    <row r="690" spans="1:23" x14ac:dyDescent="0.2">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3" t="str" cm="1">
        <f t="array" ref="V690">_xlfn.IFS(Orders!M690=People!$B$2,People!$A$2,Orders!M690=People!$B$3,People!$A$3,Orders!M690=People!$B$4,People!$A$3,Orders!M690=People!$B$5,People!$A$5)</f>
        <v>Chuck Magee</v>
      </c>
      <c r="W690" s="3" t="str">
        <f>IFERROR(VLOOKUP(B690,Returns!$B$2:$C$801,2),"No")</f>
        <v>Yes</v>
      </c>
    </row>
    <row r="691" spans="1:23" hidden="1" x14ac:dyDescent="0.2">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3" t="str" cm="1">
        <f t="array" ref="V691">_xlfn.IFS(Orders!M691=People!$B$2,People!$A$2,Orders!M691=People!$B$3,People!$A$3,Orders!M691=People!$B$4,People!$A$3,Orders!M691=People!$B$5,People!$A$5)</f>
        <v>Cassandra Brandow</v>
      </c>
      <c r="W691" s="3" t="str">
        <f>IFERROR(VLOOKUP(B691,Returns!$B$2:$C$801,2),"No")</f>
        <v>Yes</v>
      </c>
    </row>
    <row r="692" spans="1:23" hidden="1" x14ac:dyDescent="0.2">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3" t="str" cm="1">
        <f t="array" ref="V692">_xlfn.IFS(Orders!M692=People!$B$2,People!$A$2,Orders!M692=People!$B$3,People!$A$3,Orders!M692=People!$B$4,People!$A$3,Orders!M692=People!$B$5,People!$A$5)</f>
        <v>Cassandra Brandow</v>
      </c>
      <c r="W692" s="3" t="str">
        <f>IFERROR(VLOOKUP(B692,Returns!$B$2:$C$801,2),"No")</f>
        <v>Yes</v>
      </c>
    </row>
    <row r="693" spans="1:23" hidden="1" x14ac:dyDescent="0.2">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3" t="str" cm="1">
        <f t="array" ref="V693">_xlfn.IFS(Orders!M693=People!$B$2,People!$A$2,Orders!M693=People!$B$3,People!$A$3,Orders!M693=People!$B$4,People!$A$3,Orders!M693=People!$B$5,People!$A$5)</f>
        <v>Cassandra Brandow</v>
      </c>
      <c r="W693" s="3" t="str">
        <f>IFERROR(VLOOKUP(B693,Returns!$B$2:$C$801,2),"No")</f>
        <v>Yes</v>
      </c>
    </row>
    <row r="694" spans="1:23" hidden="1" x14ac:dyDescent="0.2">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3" t="str" cm="1">
        <f t="array" ref="V694">_xlfn.IFS(Orders!M694=People!$B$2,People!$A$2,Orders!M694=People!$B$3,People!$A$3,Orders!M694=People!$B$4,People!$A$3,Orders!M694=People!$B$5,People!$A$5)</f>
        <v>Anna Andreadi</v>
      </c>
      <c r="W694" s="3" t="str">
        <f>IFERROR(VLOOKUP(B694,Returns!$B$2:$C$801,2),"No")</f>
        <v>Yes</v>
      </c>
    </row>
    <row r="695" spans="1:23" hidden="1" x14ac:dyDescent="0.2">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3" t="str" cm="1">
        <f t="array" ref="V695">_xlfn.IFS(Orders!M695=People!$B$2,People!$A$2,Orders!M695=People!$B$3,People!$A$3,Orders!M695=People!$B$4,People!$A$3,Orders!M695=People!$B$5,People!$A$5)</f>
        <v>Anna Andreadi</v>
      </c>
      <c r="W695" s="3" t="str">
        <f>IFERROR(VLOOKUP(B695,Returns!$B$2:$C$801,2),"No")</f>
        <v>Yes</v>
      </c>
    </row>
    <row r="696" spans="1:23" x14ac:dyDescent="0.2">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3" t="str" cm="1">
        <f t="array" ref="V696">_xlfn.IFS(Orders!M696=People!$B$2,People!$A$2,Orders!M696=People!$B$3,People!$A$3,Orders!M696=People!$B$4,People!$A$3,Orders!M696=People!$B$5,People!$A$5)</f>
        <v>Chuck Magee</v>
      </c>
      <c r="W696" s="3" t="str">
        <f>IFERROR(VLOOKUP(B696,Returns!$B$2:$C$801,2),"No")</f>
        <v>Yes</v>
      </c>
    </row>
    <row r="697" spans="1:23" x14ac:dyDescent="0.2">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3" t="str" cm="1">
        <f t="array" ref="V697">_xlfn.IFS(Orders!M697=People!$B$2,People!$A$2,Orders!M697=People!$B$3,People!$A$3,Orders!M697=People!$B$4,People!$A$3,Orders!M697=People!$B$5,People!$A$5)</f>
        <v>Chuck Magee</v>
      </c>
      <c r="W697" s="3" t="str">
        <f>IFERROR(VLOOKUP(B697,Returns!$B$2:$C$801,2),"No")</f>
        <v>Yes</v>
      </c>
    </row>
    <row r="698" spans="1:23" x14ac:dyDescent="0.2">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3" t="str" cm="1">
        <f t="array" ref="V698">_xlfn.IFS(Orders!M698=People!$B$2,People!$A$2,Orders!M698=People!$B$3,People!$A$3,Orders!M698=People!$B$4,People!$A$3,Orders!M698=People!$B$5,People!$A$5)</f>
        <v>Chuck Magee</v>
      </c>
      <c r="W698" s="3" t="str">
        <f>IFERROR(VLOOKUP(B698,Returns!$B$2:$C$801,2),"No")</f>
        <v>Yes</v>
      </c>
    </row>
    <row r="699" spans="1:23" x14ac:dyDescent="0.2">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3" t="str" cm="1">
        <f t="array" ref="V699">_xlfn.IFS(Orders!M699=People!$B$2,People!$A$2,Orders!M699=People!$B$3,People!$A$3,Orders!M699=People!$B$4,People!$A$3,Orders!M699=People!$B$5,People!$A$5)</f>
        <v>Chuck Magee</v>
      </c>
      <c r="W699" s="3" t="str">
        <f>IFERROR(VLOOKUP(B699,Returns!$B$2:$C$801,2),"No")</f>
        <v>Yes</v>
      </c>
    </row>
    <row r="700" spans="1:23" x14ac:dyDescent="0.2">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3" t="str" cm="1">
        <f t="array" ref="V700">_xlfn.IFS(Orders!M700=People!$B$2,People!$A$2,Orders!M700=People!$B$3,People!$A$3,Orders!M700=People!$B$4,People!$A$3,Orders!M700=People!$B$5,People!$A$5)</f>
        <v>Chuck Magee</v>
      </c>
      <c r="W700" s="3" t="str">
        <f>IFERROR(VLOOKUP(B700,Returns!$B$2:$C$801,2),"No")</f>
        <v>Yes</v>
      </c>
    </row>
    <row r="701" spans="1:23" x14ac:dyDescent="0.2">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3" t="str" cm="1">
        <f t="array" ref="V701">_xlfn.IFS(Orders!M701=People!$B$2,People!$A$2,Orders!M701=People!$B$3,People!$A$3,Orders!M701=People!$B$4,People!$A$3,Orders!M701=People!$B$5,People!$A$5)</f>
        <v>Chuck Magee</v>
      </c>
      <c r="W701" s="3" t="str">
        <f>IFERROR(VLOOKUP(B701,Returns!$B$2:$C$801,2),"No")</f>
        <v>Yes</v>
      </c>
    </row>
    <row r="702" spans="1:23" x14ac:dyDescent="0.2">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3" t="str" cm="1">
        <f t="array" ref="V702">_xlfn.IFS(Orders!M702=People!$B$2,People!$A$2,Orders!M702=People!$B$3,People!$A$3,Orders!M702=People!$B$4,People!$A$3,Orders!M702=People!$B$5,People!$A$5)</f>
        <v>Chuck Magee</v>
      </c>
      <c r="W702" s="3" t="str">
        <f>IFERROR(VLOOKUP(B702,Returns!$B$2:$C$801,2),"No")</f>
        <v>Yes</v>
      </c>
    </row>
    <row r="703" spans="1:23" x14ac:dyDescent="0.2">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3" t="str" cm="1">
        <f t="array" ref="V703">_xlfn.IFS(Orders!M703=People!$B$2,People!$A$2,Orders!M703=People!$B$3,People!$A$3,Orders!M703=People!$B$4,People!$A$3,Orders!M703=People!$B$5,People!$A$5)</f>
        <v>Chuck Magee</v>
      </c>
      <c r="W703" s="3" t="str">
        <f>IFERROR(VLOOKUP(B703,Returns!$B$2:$C$801,2),"No")</f>
        <v>Yes</v>
      </c>
    </row>
    <row r="704" spans="1:23" hidden="1" x14ac:dyDescent="0.2">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3" t="str" cm="1">
        <f t="array" ref="V704">_xlfn.IFS(Orders!M704=People!$B$2,People!$A$2,Orders!M704=People!$B$3,People!$A$3,Orders!M704=People!$B$4,People!$A$3,Orders!M704=People!$B$5,People!$A$5)</f>
        <v>Anna Andreadi</v>
      </c>
      <c r="W704" s="3" t="str">
        <f>IFERROR(VLOOKUP(B704,Returns!$B$2:$C$801,2),"No")</f>
        <v>Yes</v>
      </c>
    </row>
    <row r="705" spans="1:23" hidden="1" x14ac:dyDescent="0.2">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3" t="str" cm="1">
        <f t="array" ref="V705">_xlfn.IFS(Orders!M705=People!$B$2,People!$A$2,Orders!M705=People!$B$3,People!$A$3,Orders!M705=People!$B$4,People!$A$3,Orders!M705=People!$B$5,People!$A$5)</f>
        <v>Anna Andreadi</v>
      </c>
      <c r="W705" s="3" t="str">
        <f>IFERROR(VLOOKUP(B705,Returns!$B$2:$C$801,2),"No")</f>
        <v>Yes</v>
      </c>
    </row>
    <row r="706" spans="1:23" hidden="1" x14ac:dyDescent="0.2">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3" t="str" cm="1">
        <f t="array" ref="V706">_xlfn.IFS(Orders!M706=People!$B$2,People!$A$2,Orders!M706=People!$B$3,People!$A$3,Orders!M706=People!$B$4,People!$A$3,Orders!M706=People!$B$5,People!$A$5)</f>
        <v>Cassandra Brandow</v>
      </c>
      <c r="W706" s="3" t="str">
        <f>IFERROR(VLOOKUP(B706,Returns!$B$2:$C$801,2),"No")</f>
        <v>Yes</v>
      </c>
    </row>
    <row r="707" spans="1:23" hidden="1" x14ac:dyDescent="0.2">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3" t="str" cm="1">
        <f t="array" ref="V707">_xlfn.IFS(Orders!M707=People!$B$2,People!$A$2,Orders!M707=People!$B$3,People!$A$3,Orders!M707=People!$B$4,People!$A$3,Orders!M707=People!$B$5,People!$A$5)</f>
        <v>Cassandra Brandow</v>
      </c>
      <c r="W707" s="3" t="str">
        <f>IFERROR(VLOOKUP(B707,Returns!$B$2:$C$801,2),"No")</f>
        <v>Yes</v>
      </c>
    </row>
    <row r="708" spans="1:23" hidden="1" x14ac:dyDescent="0.2">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3" t="str" cm="1">
        <f t="array" ref="V708">_xlfn.IFS(Orders!M708=People!$B$2,People!$A$2,Orders!M708=People!$B$3,People!$A$3,Orders!M708=People!$B$4,People!$A$3,Orders!M708=People!$B$5,People!$A$5)</f>
        <v>Cassandra Brandow</v>
      </c>
      <c r="W708" s="3" t="str">
        <f>IFERROR(VLOOKUP(B708,Returns!$B$2:$C$801,2),"No")</f>
        <v>Yes</v>
      </c>
    </row>
    <row r="709" spans="1:23" x14ac:dyDescent="0.2">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3" t="str" cm="1">
        <f t="array" ref="V709">_xlfn.IFS(Orders!M709=People!$B$2,People!$A$2,Orders!M709=People!$B$3,People!$A$3,Orders!M709=People!$B$4,People!$A$3,Orders!M709=People!$B$5,People!$A$5)</f>
        <v>Chuck Magee</v>
      </c>
      <c r="W709" s="3" t="str">
        <f>IFERROR(VLOOKUP(B709,Returns!$B$2:$C$801,2),"No")</f>
        <v>Yes</v>
      </c>
    </row>
    <row r="710" spans="1:23" x14ac:dyDescent="0.2">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3" t="str" cm="1">
        <f t="array" ref="V710">_xlfn.IFS(Orders!M710=People!$B$2,People!$A$2,Orders!M710=People!$B$3,People!$A$3,Orders!M710=People!$B$4,People!$A$3,Orders!M710=People!$B$5,People!$A$5)</f>
        <v>Chuck Magee</v>
      </c>
      <c r="W710" s="3" t="str">
        <f>IFERROR(VLOOKUP(B710,Returns!$B$2:$C$801,2),"No")</f>
        <v>Yes</v>
      </c>
    </row>
    <row r="711" spans="1:23" x14ac:dyDescent="0.2">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3" t="str" cm="1">
        <f t="array" ref="V711">_xlfn.IFS(Orders!M711=People!$B$2,People!$A$2,Orders!M711=People!$B$3,People!$A$3,Orders!M711=People!$B$4,People!$A$3,Orders!M711=People!$B$5,People!$A$5)</f>
        <v>Chuck Magee</v>
      </c>
      <c r="W711" s="3" t="str">
        <f>IFERROR(VLOOKUP(B711,Returns!$B$2:$C$801,2),"No")</f>
        <v>Yes</v>
      </c>
    </row>
    <row r="712" spans="1:23" x14ac:dyDescent="0.2">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3" t="str" cm="1">
        <f t="array" ref="V712">_xlfn.IFS(Orders!M712=People!$B$2,People!$A$2,Orders!M712=People!$B$3,People!$A$3,Orders!M712=People!$B$4,People!$A$3,Orders!M712=People!$B$5,People!$A$5)</f>
        <v>Chuck Magee</v>
      </c>
      <c r="W712" s="3" t="str">
        <f>IFERROR(VLOOKUP(B712,Returns!$B$2:$C$801,2),"No")</f>
        <v>Yes</v>
      </c>
    </row>
    <row r="713" spans="1:23" hidden="1" x14ac:dyDescent="0.2">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3" t="str" cm="1">
        <f t="array" ref="V713">_xlfn.IFS(Orders!M713=People!$B$2,People!$A$2,Orders!M713=People!$B$3,People!$A$3,Orders!M713=People!$B$4,People!$A$3,Orders!M713=People!$B$5,People!$A$5)</f>
        <v>Cassandra Brandow</v>
      </c>
      <c r="W713" s="3" t="str">
        <f>IFERROR(VLOOKUP(B713,Returns!$B$2:$C$801,2),"No")</f>
        <v>Yes</v>
      </c>
    </row>
    <row r="714" spans="1:23" x14ac:dyDescent="0.2">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3" t="str" cm="1">
        <f t="array" ref="V714">_xlfn.IFS(Orders!M714=People!$B$2,People!$A$2,Orders!M714=People!$B$3,People!$A$3,Orders!M714=People!$B$4,People!$A$3,Orders!M714=People!$B$5,People!$A$5)</f>
        <v>Chuck Magee</v>
      </c>
      <c r="W714" s="3" t="str">
        <f>IFERROR(VLOOKUP(B714,Returns!$B$2:$C$801,2),"No")</f>
        <v>Yes</v>
      </c>
    </row>
    <row r="715" spans="1:23" x14ac:dyDescent="0.2">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3" t="str" cm="1">
        <f t="array" ref="V715">_xlfn.IFS(Orders!M715=People!$B$2,People!$A$2,Orders!M715=People!$B$3,People!$A$3,Orders!M715=People!$B$4,People!$A$3,Orders!M715=People!$B$5,People!$A$5)</f>
        <v>Chuck Magee</v>
      </c>
      <c r="W715" s="3" t="str">
        <f>IFERROR(VLOOKUP(B715,Returns!$B$2:$C$801,2),"No")</f>
        <v>Yes</v>
      </c>
    </row>
    <row r="716" spans="1:23" x14ac:dyDescent="0.2">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3" t="str" cm="1">
        <f t="array" ref="V716">_xlfn.IFS(Orders!M716=People!$B$2,People!$A$2,Orders!M716=People!$B$3,People!$A$3,Orders!M716=People!$B$4,People!$A$3,Orders!M716=People!$B$5,People!$A$5)</f>
        <v>Chuck Magee</v>
      </c>
      <c r="W716" s="3" t="str">
        <f>IFERROR(VLOOKUP(B716,Returns!$B$2:$C$801,2),"No")</f>
        <v>Yes</v>
      </c>
    </row>
    <row r="717" spans="1:23" hidden="1" x14ac:dyDescent="0.2">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3" t="str" cm="1">
        <f t="array" ref="V717">_xlfn.IFS(Orders!M717=People!$B$2,People!$A$2,Orders!M717=People!$B$3,People!$A$3,Orders!M717=People!$B$4,People!$A$3,Orders!M717=People!$B$5,People!$A$5)</f>
        <v>Anna Andreadi</v>
      </c>
      <c r="W717" s="3" t="str">
        <f>IFERROR(VLOOKUP(B717,Returns!$B$2:$C$801,2),"No")</f>
        <v>Yes</v>
      </c>
    </row>
    <row r="718" spans="1:23" x14ac:dyDescent="0.2">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3" t="str" cm="1">
        <f t="array" ref="V718">_xlfn.IFS(Orders!M718=People!$B$2,People!$A$2,Orders!M718=People!$B$3,People!$A$3,Orders!M718=People!$B$4,People!$A$3,Orders!M718=People!$B$5,People!$A$5)</f>
        <v>Chuck Magee</v>
      </c>
      <c r="W718" s="3" t="str">
        <f>IFERROR(VLOOKUP(B718,Returns!$B$2:$C$801,2),"No")</f>
        <v>Yes</v>
      </c>
    </row>
    <row r="719" spans="1:23" x14ac:dyDescent="0.2">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3" t="str" cm="1">
        <f t="array" ref="V719">_xlfn.IFS(Orders!M719=People!$B$2,People!$A$2,Orders!M719=People!$B$3,People!$A$3,Orders!M719=People!$B$4,People!$A$3,Orders!M719=People!$B$5,People!$A$5)</f>
        <v>Chuck Magee</v>
      </c>
      <c r="W719" s="3" t="str">
        <f>IFERROR(VLOOKUP(B719,Returns!$B$2:$C$801,2),"No")</f>
        <v>Yes</v>
      </c>
    </row>
    <row r="720" spans="1:23" hidden="1" x14ac:dyDescent="0.2">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3" t="str" cm="1">
        <f t="array" ref="V720">_xlfn.IFS(Orders!M720=People!$B$2,People!$A$2,Orders!M720=People!$B$3,People!$A$3,Orders!M720=People!$B$4,People!$A$3,Orders!M720=People!$B$5,People!$A$5)</f>
        <v>Anna Andreadi</v>
      </c>
      <c r="W720" s="3" t="str">
        <f>IFERROR(VLOOKUP(B720,Returns!$B$2:$C$801,2),"No")</f>
        <v>Yes</v>
      </c>
    </row>
    <row r="721" spans="1:23" hidden="1" x14ac:dyDescent="0.2">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3" t="str" cm="1">
        <f t="array" ref="V721">_xlfn.IFS(Orders!M721=People!$B$2,People!$A$2,Orders!M721=People!$B$3,People!$A$3,Orders!M721=People!$B$4,People!$A$3,Orders!M721=People!$B$5,People!$A$5)</f>
        <v>Anna Andreadi</v>
      </c>
      <c r="W721" s="3" t="str">
        <f>IFERROR(VLOOKUP(B721,Returns!$B$2:$C$801,2),"No")</f>
        <v>Yes</v>
      </c>
    </row>
    <row r="722" spans="1:23" hidden="1" x14ac:dyDescent="0.2">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3" t="str" cm="1">
        <f t="array" ref="V722">_xlfn.IFS(Orders!M722=People!$B$2,People!$A$2,Orders!M722=People!$B$3,People!$A$3,Orders!M722=People!$B$4,People!$A$3,Orders!M722=People!$B$5,People!$A$5)</f>
        <v>Anna Andreadi</v>
      </c>
      <c r="W722" s="3" t="str">
        <f>IFERROR(VLOOKUP(B722,Returns!$B$2:$C$801,2),"No")</f>
        <v>Yes</v>
      </c>
    </row>
    <row r="723" spans="1:23" x14ac:dyDescent="0.2">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3" t="str" cm="1">
        <f t="array" ref="V723">_xlfn.IFS(Orders!M723=People!$B$2,People!$A$2,Orders!M723=People!$B$3,People!$A$3,Orders!M723=People!$B$4,People!$A$3,Orders!M723=People!$B$5,People!$A$5)</f>
        <v>Chuck Magee</v>
      </c>
      <c r="W723" s="3" t="str">
        <f>IFERROR(VLOOKUP(B723,Returns!$B$2:$C$801,2),"No")</f>
        <v>Yes</v>
      </c>
    </row>
    <row r="724" spans="1:23" x14ac:dyDescent="0.2">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3" t="str" cm="1">
        <f t="array" ref="V724">_xlfn.IFS(Orders!M724=People!$B$2,People!$A$2,Orders!M724=People!$B$3,People!$A$3,Orders!M724=People!$B$4,People!$A$3,Orders!M724=People!$B$5,People!$A$5)</f>
        <v>Chuck Magee</v>
      </c>
      <c r="W724" s="3" t="str">
        <f>IFERROR(VLOOKUP(B724,Returns!$B$2:$C$801,2),"No")</f>
        <v>Yes</v>
      </c>
    </row>
    <row r="725" spans="1:23" x14ac:dyDescent="0.2">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3" t="str" cm="1">
        <f t="array" ref="V725">_xlfn.IFS(Orders!M725=People!$B$2,People!$A$2,Orders!M725=People!$B$3,People!$A$3,Orders!M725=People!$B$4,People!$A$3,Orders!M725=People!$B$5,People!$A$5)</f>
        <v>Chuck Magee</v>
      </c>
      <c r="W725" s="3" t="str">
        <f>IFERROR(VLOOKUP(B725,Returns!$B$2:$C$801,2),"No")</f>
        <v>Yes</v>
      </c>
    </row>
    <row r="726" spans="1:23" hidden="1" x14ac:dyDescent="0.2">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3" t="str" cm="1">
        <f t="array" ref="V726">_xlfn.IFS(Orders!M726=People!$B$2,People!$A$2,Orders!M726=People!$B$3,People!$A$3,Orders!M726=People!$B$4,People!$A$3,Orders!M726=People!$B$5,People!$A$5)</f>
        <v>Cassandra Brandow</v>
      </c>
      <c r="W726" s="3" t="str">
        <f>IFERROR(VLOOKUP(B726,Returns!$B$2:$C$801,2),"No")</f>
        <v>Yes</v>
      </c>
    </row>
    <row r="727" spans="1:23" x14ac:dyDescent="0.2">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3" t="str" cm="1">
        <f t="array" ref="V727">_xlfn.IFS(Orders!M727=People!$B$2,People!$A$2,Orders!M727=People!$B$3,People!$A$3,Orders!M727=People!$B$4,People!$A$3,Orders!M727=People!$B$5,People!$A$5)</f>
        <v>Chuck Magee</v>
      </c>
      <c r="W727" s="3" t="str">
        <f>IFERROR(VLOOKUP(B727,Returns!$B$2:$C$801,2),"No")</f>
        <v>Yes</v>
      </c>
    </row>
    <row r="728" spans="1:23" x14ac:dyDescent="0.2">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3" t="str" cm="1">
        <f t="array" ref="V728">_xlfn.IFS(Orders!M728=People!$B$2,People!$A$2,Orders!M728=People!$B$3,People!$A$3,Orders!M728=People!$B$4,People!$A$3,Orders!M728=People!$B$5,People!$A$5)</f>
        <v>Chuck Magee</v>
      </c>
      <c r="W728" s="3" t="str">
        <f>IFERROR(VLOOKUP(B728,Returns!$B$2:$C$801,2),"No")</f>
        <v>Yes</v>
      </c>
    </row>
    <row r="729" spans="1:23" x14ac:dyDescent="0.2">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3" t="str" cm="1">
        <f t="array" ref="V729">_xlfn.IFS(Orders!M729=People!$B$2,People!$A$2,Orders!M729=People!$B$3,People!$A$3,Orders!M729=People!$B$4,People!$A$3,Orders!M729=People!$B$5,People!$A$5)</f>
        <v>Chuck Magee</v>
      </c>
      <c r="W729" s="3" t="str">
        <f>IFERROR(VLOOKUP(B729,Returns!$B$2:$C$801,2),"No")</f>
        <v>Yes</v>
      </c>
    </row>
    <row r="730" spans="1:23" x14ac:dyDescent="0.2">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3" t="str" cm="1">
        <f t="array" ref="V730">_xlfn.IFS(Orders!M730=People!$B$2,People!$A$2,Orders!M730=People!$B$3,People!$A$3,Orders!M730=People!$B$4,People!$A$3,Orders!M730=People!$B$5,People!$A$5)</f>
        <v>Chuck Magee</v>
      </c>
      <c r="W730" s="3" t="str">
        <f>IFERROR(VLOOKUP(B730,Returns!$B$2:$C$801,2),"No")</f>
        <v>Yes</v>
      </c>
    </row>
    <row r="731" spans="1:23" x14ac:dyDescent="0.2">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3" t="str" cm="1">
        <f t="array" ref="V731">_xlfn.IFS(Orders!M731=People!$B$2,People!$A$2,Orders!M731=People!$B$3,People!$A$3,Orders!M731=People!$B$4,People!$A$3,Orders!M731=People!$B$5,People!$A$5)</f>
        <v>Chuck Magee</v>
      </c>
      <c r="W731" s="3" t="str">
        <f>IFERROR(VLOOKUP(B731,Returns!$B$2:$C$801,2),"No")</f>
        <v>Yes</v>
      </c>
    </row>
    <row r="732" spans="1:23" x14ac:dyDescent="0.2">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3" t="str" cm="1">
        <f t="array" ref="V732">_xlfn.IFS(Orders!M732=People!$B$2,People!$A$2,Orders!M732=People!$B$3,People!$A$3,Orders!M732=People!$B$4,People!$A$3,Orders!M732=People!$B$5,People!$A$5)</f>
        <v>Chuck Magee</v>
      </c>
      <c r="W732" s="3" t="str">
        <f>IFERROR(VLOOKUP(B732,Returns!$B$2:$C$801,2),"No")</f>
        <v>Yes</v>
      </c>
    </row>
    <row r="733" spans="1:23" x14ac:dyDescent="0.2">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3" t="str" cm="1">
        <f t="array" ref="V733">_xlfn.IFS(Orders!M733=People!$B$2,People!$A$2,Orders!M733=People!$B$3,People!$A$3,Orders!M733=People!$B$4,People!$A$3,Orders!M733=People!$B$5,People!$A$5)</f>
        <v>Chuck Magee</v>
      </c>
      <c r="W733" s="3" t="str">
        <f>IFERROR(VLOOKUP(B733,Returns!$B$2:$C$801,2),"No")</f>
        <v>Yes</v>
      </c>
    </row>
    <row r="734" spans="1:23" hidden="1" x14ac:dyDescent="0.2">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3" t="str" cm="1">
        <f t="array" ref="V734">_xlfn.IFS(Orders!M734=People!$B$2,People!$A$2,Orders!M734=People!$B$3,People!$A$3,Orders!M734=People!$B$4,People!$A$3,Orders!M734=People!$B$5,People!$A$5)</f>
        <v>Anna Andreadi</v>
      </c>
      <c r="W734" s="3" t="str">
        <f>IFERROR(VLOOKUP(B734,Returns!$B$2:$C$801,2),"No")</f>
        <v>Yes</v>
      </c>
    </row>
    <row r="735" spans="1:23" hidden="1" x14ac:dyDescent="0.2">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3" t="str" cm="1">
        <f t="array" ref="V735">_xlfn.IFS(Orders!M735=People!$B$2,People!$A$2,Orders!M735=People!$B$3,People!$A$3,Orders!M735=People!$B$4,People!$A$3,Orders!M735=People!$B$5,People!$A$5)</f>
        <v>Anna Andreadi</v>
      </c>
      <c r="W735" s="3" t="str">
        <f>IFERROR(VLOOKUP(B735,Returns!$B$2:$C$801,2),"No")</f>
        <v>Yes</v>
      </c>
    </row>
    <row r="736" spans="1:23" hidden="1" x14ac:dyDescent="0.2">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3" t="str" cm="1">
        <f t="array" ref="V736">_xlfn.IFS(Orders!M736=People!$B$2,People!$A$2,Orders!M736=People!$B$3,People!$A$3,Orders!M736=People!$B$4,People!$A$3,Orders!M736=People!$B$5,People!$A$5)</f>
        <v>Anna Andreadi</v>
      </c>
      <c r="W736" s="3" t="str">
        <f>IFERROR(VLOOKUP(B736,Returns!$B$2:$C$801,2),"No")</f>
        <v>Yes</v>
      </c>
    </row>
    <row r="737" spans="1:23" hidden="1" x14ac:dyDescent="0.2">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3" t="str" cm="1">
        <f t="array" ref="V737">_xlfn.IFS(Orders!M737=People!$B$2,People!$A$2,Orders!M737=People!$B$3,People!$A$3,Orders!M737=People!$B$4,People!$A$3,Orders!M737=People!$B$5,People!$A$5)</f>
        <v>Anna Andreadi</v>
      </c>
      <c r="W737" s="3" t="str">
        <f>IFERROR(VLOOKUP(B737,Returns!$B$2:$C$801,2),"No")</f>
        <v>Yes</v>
      </c>
    </row>
    <row r="738" spans="1:23" hidden="1" x14ac:dyDescent="0.2">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3" t="str" cm="1">
        <f t="array" ref="V738">_xlfn.IFS(Orders!M738=People!$B$2,People!$A$2,Orders!M738=People!$B$3,People!$A$3,Orders!M738=People!$B$4,People!$A$3,Orders!M738=People!$B$5,People!$A$5)</f>
        <v>Anna Andreadi</v>
      </c>
      <c r="W738" s="3" t="str">
        <f>IFERROR(VLOOKUP(B738,Returns!$B$2:$C$801,2),"No")</f>
        <v>Yes</v>
      </c>
    </row>
    <row r="739" spans="1:23" hidden="1" x14ac:dyDescent="0.2">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3" t="str" cm="1">
        <f t="array" ref="V739">_xlfn.IFS(Orders!M739=People!$B$2,People!$A$2,Orders!M739=People!$B$3,People!$A$3,Orders!M739=People!$B$4,People!$A$3,Orders!M739=People!$B$5,People!$A$5)</f>
        <v>Anna Andreadi</v>
      </c>
      <c r="W739" s="3" t="str">
        <f>IFERROR(VLOOKUP(B739,Returns!$B$2:$C$801,2),"No")</f>
        <v>Yes</v>
      </c>
    </row>
    <row r="740" spans="1:23" hidden="1" x14ac:dyDescent="0.2">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3" t="str" cm="1">
        <f t="array" ref="V740">_xlfn.IFS(Orders!M740=People!$B$2,People!$A$2,Orders!M740=People!$B$3,People!$A$3,Orders!M740=People!$B$4,People!$A$3,Orders!M740=People!$B$5,People!$A$5)</f>
        <v>Anna Andreadi</v>
      </c>
      <c r="W740" s="3" t="str">
        <f>IFERROR(VLOOKUP(B740,Returns!$B$2:$C$801,2),"No")</f>
        <v>Yes</v>
      </c>
    </row>
    <row r="741" spans="1:23" x14ac:dyDescent="0.2">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3" t="str" cm="1">
        <f t="array" ref="V741">_xlfn.IFS(Orders!M741=People!$B$2,People!$A$2,Orders!M741=People!$B$3,People!$A$3,Orders!M741=People!$B$4,People!$A$3,Orders!M741=People!$B$5,People!$A$5)</f>
        <v>Chuck Magee</v>
      </c>
      <c r="W741" s="3" t="str">
        <f>IFERROR(VLOOKUP(B741,Returns!$B$2:$C$801,2),"No")</f>
        <v>Yes</v>
      </c>
    </row>
    <row r="742" spans="1:23" x14ac:dyDescent="0.2">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3" t="str" cm="1">
        <f t="array" ref="V742">_xlfn.IFS(Orders!M742=People!$B$2,People!$A$2,Orders!M742=People!$B$3,People!$A$3,Orders!M742=People!$B$4,People!$A$3,Orders!M742=People!$B$5,People!$A$5)</f>
        <v>Chuck Magee</v>
      </c>
      <c r="W742" s="3" t="str">
        <f>IFERROR(VLOOKUP(B742,Returns!$B$2:$C$801,2),"No")</f>
        <v>Yes</v>
      </c>
    </row>
    <row r="743" spans="1:23" x14ac:dyDescent="0.2">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3" t="str" cm="1">
        <f t="array" ref="V743">_xlfn.IFS(Orders!M743=People!$B$2,People!$A$2,Orders!M743=People!$B$3,People!$A$3,Orders!M743=People!$B$4,People!$A$3,Orders!M743=People!$B$5,People!$A$5)</f>
        <v>Chuck Magee</v>
      </c>
      <c r="W743" s="3" t="str">
        <f>IFERROR(VLOOKUP(B743,Returns!$B$2:$C$801,2),"No")</f>
        <v>Yes</v>
      </c>
    </row>
    <row r="744" spans="1:23" x14ac:dyDescent="0.2">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3" t="str" cm="1">
        <f t="array" ref="V744">_xlfn.IFS(Orders!M744=People!$B$2,People!$A$2,Orders!M744=People!$B$3,People!$A$3,Orders!M744=People!$B$4,People!$A$3,Orders!M744=People!$B$5,People!$A$5)</f>
        <v>Chuck Magee</v>
      </c>
      <c r="W744" s="3" t="str">
        <f>IFERROR(VLOOKUP(B744,Returns!$B$2:$C$801,2),"No")</f>
        <v>Yes</v>
      </c>
    </row>
    <row r="745" spans="1:23" x14ac:dyDescent="0.2">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3" t="str" cm="1">
        <f t="array" ref="V745">_xlfn.IFS(Orders!M745=People!$B$2,People!$A$2,Orders!M745=People!$B$3,People!$A$3,Orders!M745=People!$B$4,People!$A$3,Orders!M745=People!$B$5,People!$A$5)</f>
        <v>Chuck Magee</v>
      </c>
      <c r="W745" s="3" t="str">
        <f>IFERROR(VLOOKUP(B745,Returns!$B$2:$C$801,2),"No")</f>
        <v>Yes</v>
      </c>
    </row>
    <row r="746" spans="1:23" x14ac:dyDescent="0.2">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3" t="str" cm="1">
        <f t="array" ref="V746">_xlfn.IFS(Orders!M746=People!$B$2,People!$A$2,Orders!M746=People!$B$3,People!$A$3,Orders!M746=People!$B$4,People!$A$3,Orders!M746=People!$B$5,People!$A$5)</f>
        <v>Chuck Magee</v>
      </c>
      <c r="W746" s="3" t="str">
        <f>IFERROR(VLOOKUP(B746,Returns!$B$2:$C$801,2),"No")</f>
        <v>Yes</v>
      </c>
    </row>
    <row r="747" spans="1:23" x14ac:dyDescent="0.2">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3" t="str" cm="1">
        <f t="array" ref="V747">_xlfn.IFS(Orders!M747=People!$B$2,People!$A$2,Orders!M747=People!$B$3,People!$A$3,Orders!M747=People!$B$4,People!$A$3,Orders!M747=People!$B$5,People!$A$5)</f>
        <v>Chuck Magee</v>
      </c>
      <c r="W747" s="3" t="str">
        <f>IFERROR(VLOOKUP(B747,Returns!$B$2:$C$801,2),"No")</f>
        <v>Yes</v>
      </c>
    </row>
    <row r="748" spans="1:23" hidden="1" x14ac:dyDescent="0.2">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3" t="str" cm="1">
        <f t="array" ref="V748">_xlfn.IFS(Orders!M748=People!$B$2,People!$A$2,Orders!M748=People!$B$3,People!$A$3,Orders!M748=People!$B$4,People!$A$3,Orders!M748=People!$B$5,People!$A$5)</f>
        <v>Anna Andreadi</v>
      </c>
      <c r="W748" s="3" t="str">
        <f>IFERROR(VLOOKUP(B748,Returns!$B$2:$C$801,2),"No")</f>
        <v>Yes</v>
      </c>
    </row>
    <row r="749" spans="1:23" hidden="1" x14ac:dyDescent="0.2">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3" t="str" cm="1">
        <f t="array" ref="V749">_xlfn.IFS(Orders!M749=People!$B$2,People!$A$2,Orders!M749=People!$B$3,People!$A$3,Orders!M749=People!$B$4,People!$A$3,Orders!M749=People!$B$5,People!$A$5)</f>
        <v>Anna Andreadi</v>
      </c>
      <c r="W749" s="3" t="str">
        <f>IFERROR(VLOOKUP(B749,Returns!$B$2:$C$801,2),"No")</f>
        <v>Yes</v>
      </c>
    </row>
    <row r="750" spans="1:23" x14ac:dyDescent="0.2">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3" t="str" cm="1">
        <f t="array" ref="V750">_xlfn.IFS(Orders!M750=People!$B$2,People!$A$2,Orders!M750=People!$B$3,People!$A$3,Orders!M750=People!$B$4,People!$A$3,Orders!M750=People!$B$5,People!$A$5)</f>
        <v>Chuck Magee</v>
      </c>
      <c r="W750" s="3" t="str">
        <f>IFERROR(VLOOKUP(B750,Returns!$B$2:$C$801,2),"No")</f>
        <v>Yes</v>
      </c>
    </row>
    <row r="751" spans="1:23" x14ac:dyDescent="0.2">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3" t="str" cm="1">
        <f t="array" ref="V751">_xlfn.IFS(Orders!M751=People!$B$2,People!$A$2,Orders!M751=People!$B$3,People!$A$3,Orders!M751=People!$B$4,People!$A$3,Orders!M751=People!$B$5,People!$A$5)</f>
        <v>Chuck Magee</v>
      </c>
      <c r="W751" s="3" t="str">
        <f>IFERROR(VLOOKUP(B751,Returns!$B$2:$C$801,2),"No")</f>
        <v>Yes</v>
      </c>
    </row>
    <row r="752" spans="1:23" x14ac:dyDescent="0.2">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3" t="str" cm="1">
        <f t="array" ref="V752">_xlfn.IFS(Orders!M752=People!$B$2,People!$A$2,Orders!M752=People!$B$3,People!$A$3,Orders!M752=People!$B$4,People!$A$3,Orders!M752=People!$B$5,People!$A$5)</f>
        <v>Chuck Magee</v>
      </c>
      <c r="W752" s="3" t="str">
        <f>IFERROR(VLOOKUP(B752,Returns!$B$2:$C$801,2),"No")</f>
        <v>Yes</v>
      </c>
    </row>
    <row r="753" spans="1:23" x14ac:dyDescent="0.2">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3" t="str" cm="1">
        <f t="array" ref="V753">_xlfn.IFS(Orders!M753=People!$B$2,People!$A$2,Orders!M753=People!$B$3,People!$A$3,Orders!M753=People!$B$4,People!$A$3,Orders!M753=People!$B$5,People!$A$5)</f>
        <v>Chuck Magee</v>
      </c>
      <c r="W753" s="3" t="str">
        <f>IFERROR(VLOOKUP(B753,Returns!$B$2:$C$801,2),"No")</f>
        <v>Yes</v>
      </c>
    </row>
    <row r="754" spans="1:23" x14ac:dyDescent="0.2">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3" t="str" cm="1">
        <f t="array" ref="V754">_xlfn.IFS(Orders!M754=People!$B$2,People!$A$2,Orders!M754=People!$B$3,People!$A$3,Orders!M754=People!$B$4,People!$A$3,Orders!M754=People!$B$5,People!$A$5)</f>
        <v>Chuck Magee</v>
      </c>
      <c r="W754" s="3" t="str">
        <f>IFERROR(VLOOKUP(B754,Returns!$B$2:$C$801,2),"No")</f>
        <v>Yes</v>
      </c>
    </row>
    <row r="755" spans="1:23" hidden="1" x14ac:dyDescent="0.2">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3" t="str" cm="1">
        <f t="array" ref="V755">_xlfn.IFS(Orders!M755=People!$B$2,People!$A$2,Orders!M755=People!$B$3,People!$A$3,Orders!M755=People!$B$4,People!$A$3,Orders!M755=People!$B$5,People!$A$5)</f>
        <v>Anna Andreadi</v>
      </c>
      <c r="W755" s="3" t="str">
        <f>IFERROR(VLOOKUP(B755,Returns!$B$2:$C$801,2),"No")</f>
        <v>Yes</v>
      </c>
    </row>
    <row r="756" spans="1:23" hidden="1" x14ac:dyDescent="0.2">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3" t="str" cm="1">
        <f t="array" ref="V756">_xlfn.IFS(Orders!M756=People!$B$2,People!$A$2,Orders!M756=People!$B$3,People!$A$3,Orders!M756=People!$B$4,People!$A$3,Orders!M756=People!$B$5,People!$A$5)</f>
        <v>Anna Andreadi</v>
      </c>
      <c r="W756" s="3" t="str">
        <f>IFERROR(VLOOKUP(B756,Returns!$B$2:$C$801,2),"No")</f>
        <v>Yes</v>
      </c>
    </row>
    <row r="757" spans="1:23" hidden="1" x14ac:dyDescent="0.2">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3" t="str" cm="1">
        <f t="array" ref="V757">_xlfn.IFS(Orders!M757=People!$B$2,People!$A$2,Orders!M757=People!$B$3,People!$A$3,Orders!M757=People!$B$4,People!$A$3,Orders!M757=People!$B$5,People!$A$5)</f>
        <v>Cassandra Brandow</v>
      </c>
      <c r="W757" s="3" t="str">
        <f>IFERROR(VLOOKUP(B757,Returns!$B$2:$C$801,2),"No")</f>
        <v>Yes</v>
      </c>
    </row>
    <row r="758" spans="1:23" x14ac:dyDescent="0.2">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3" t="str" cm="1">
        <f t="array" ref="V758">_xlfn.IFS(Orders!M758=People!$B$2,People!$A$2,Orders!M758=People!$B$3,People!$A$3,Orders!M758=People!$B$4,People!$A$3,Orders!M758=People!$B$5,People!$A$5)</f>
        <v>Chuck Magee</v>
      </c>
      <c r="W758" s="3" t="str">
        <f>IFERROR(VLOOKUP(B758,Returns!$B$2:$C$801,2),"No")</f>
        <v>Yes</v>
      </c>
    </row>
    <row r="759" spans="1:23" x14ac:dyDescent="0.2">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3" t="str" cm="1">
        <f t="array" ref="V759">_xlfn.IFS(Orders!M759=People!$B$2,People!$A$2,Orders!M759=People!$B$3,People!$A$3,Orders!M759=People!$B$4,People!$A$3,Orders!M759=People!$B$5,People!$A$5)</f>
        <v>Chuck Magee</v>
      </c>
      <c r="W759" s="3" t="str">
        <f>IFERROR(VLOOKUP(B759,Returns!$B$2:$C$801,2),"No")</f>
        <v>Yes</v>
      </c>
    </row>
    <row r="760" spans="1:23" x14ac:dyDescent="0.2">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3" t="str" cm="1">
        <f t="array" ref="V760">_xlfn.IFS(Orders!M760=People!$B$2,People!$A$2,Orders!M760=People!$B$3,People!$A$3,Orders!M760=People!$B$4,People!$A$3,Orders!M760=People!$B$5,People!$A$5)</f>
        <v>Chuck Magee</v>
      </c>
      <c r="W760" s="3" t="str">
        <f>IFERROR(VLOOKUP(B760,Returns!$B$2:$C$801,2),"No")</f>
        <v>Yes</v>
      </c>
    </row>
    <row r="761" spans="1:23" x14ac:dyDescent="0.2">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3" t="str" cm="1">
        <f t="array" ref="V761">_xlfn.IFS(Orders!M761=People!$B$2,People!$A$2,Orders!M761=People!$B$3,People!$A$3,Orders!M761=People!$B$4,People!$A$3,Orders!M761=People!$B$5,People!$A$5)</f>
        <v>Chuck Magee</v>
      </c>
      <c r="W761" s="3" t="str">
        <f>IFERROR(VLOOKUP(B761,Returns!$B$2:$C$801,2),"No")</f>
        <v>Yes</v>
      </c>
    </row>
    <row r="762" spans="1:23" hidden="1" x14ac:dyDescent="0.2">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3" t="str" cm="1">
        <f t="array" ref="V762">_xlfn.IFS(Orders!M762=People!$B$2,People!$A$2,Orders!M762=People!$B$3,People!$A$3,Orders!M762=People!$B$4,People!$A$3,Orders!M762=People!$B$5,People!$A$5)</f>
        <v>Anna Andreadi</v>
      </c>
      <c r="W762" s="3" t="str">
        <f>IFERROR(VLOOKUP(B762,Returns!$B$2:$C$801,2),"No")</f>
        <v>Yes</v>
      </c>
    </row>
    <row r="763" spans="1:23" hidden="1" x14ac:dyDescent="0.2">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3" t="str" cm="1">
        <f t="array" ref="V763">_xlfn.IFS(Orders!M763=People!$B$2,People!$A$2,Orders!M763=People!$B$3,People!$A$3,Orders!M763=People!$B$4,People!$A$3,Orders!M763=People!$B$5,People!$A$5)</f>
        <v>Cassandra Brandow</v>
      </c>
      <c r="W763" s="3" t="str">
        <f>IFERROR(VLOOKUP(B763,Returns!$B$2:$C$801,2),"No")</f>
        <v>Yes</v>
      </c>
    </row>
    <row r="764" spans="1:23" x14ac:dyDescent="0.2">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3" t="str" cm="1">
        <f t="array" ref="V764">_xlfn.IFS(Orders!M764=People!$B$2,People!$A$2,Orders!M764=People!$B$3,People!$A$3,Orders!M764=People!$B$4,People!$A$3,Orders!M764=People!$B$5,People!$A$5)</f>
        <v>Chuck Magee</v>
      </c>
      <c r="W764" s="3" t="str">
        <f>IFERROR(VLOOKUP(B764,Returns!$B$2:$C$801,2),"No")</f>
        <v>Yes</v>
      </c>
    </row>
    <row r="765" spans="1:23" hidden="1" x14ac:dyDescent="0.2">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3" t="str" cm="1">
        <f t="array" ref="V765">_xlfn.IFS(Orders!M765=People!$B$2,People!$A$2,Orders!M765=People!$B$3,People!$A$3,Orders!M765=People!$B$4,People!$A$3,Orders!M765=People!$B$5,People!$A$5)</f>
        <v>Cassandra Brandow</v>
      </c>
      <c r="W765" s="3" t="str">
        <f>IFERROR(VLOOKUP(B765,Returns!$B$2:$C$801,2),"No")</f>
        <v>Yes</v>
      </c>
    </row>
    <row r="766" spans="1:23" hidden="1" x14ac:dyDescent="0.2">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3" t="str" cm="1">
        <f t="array" ref="V766">_xlfn.IFS(Orders!M766=People!$B$2,People!$A$2,Orders!M766=People!$B$3,People!$A$3,Orders!M766=People!$B$4,People!$A$3,Orders!M766=People!$B$5,People!$A$5)</f>
        <v>Cassandra Brandow</v>
      </c>
      <c r="W766" s="3" t="str">
        <f>IFERROR(VLOOKUP(B766,Returns!$B$2:$C$801,2),"No")</f>
        <v>Yes</v>
      </c>
    </row>
    <row r="767" spans="1:23" hidden="1" x14ac:dyDescent="0.2">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3" t="str" cm="1">
        <f t="array" ref="V767">_xlfn.IFS(Orders!M767=People!$B$2,People!$A$2,Orders!M767=People!$B$3,People!$A$3,Orders!M767=People!$B$4,People!$A$3,Orders!M767=People!$B$5,People!$A$5)</f>
        <v>Cassandra Brandow</v>
      </c>
      <c r="W767" s="3" t="str">
        <f>IFERROR(VLOOKUP(B767,Returns!$B$2:$C$801,2),"No")</f>
        <v>Yes</v>
      </c>
    </row>
    <row r="768" spans="1:23" hidden="1" x14ac:dyDescent="0.2">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3" t="str" cm="1">
        <f t="array" ref="V768">_xlfn.IFS(Orders!M768=People!$B$2,People!$A$2,Orders!M768=People!$B$3,People!$A$3,Orders!M768=People!$B$4,People!$A$3,Orders!M768=People!$B$5,People!$A$5)</f>
        <v>Cassandra Brandow</v>
      </c>
      <c r="W768" s="3" t="str">
        <f>IFERROR(VLOOKUP(B768,Returns!$B$2:$C$801,2),"No")</f>
        <v>Yes</v>
      </c>
    </row>
    <row r="769" spans="1:23" hidden="1" x14ac:dyDescent="0.2">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3" t="str" cm="1">
        <f t="array" ref="V769">_xlfn.IFS(Orders!M769=People!$B$2,People!$A$2,Orders!M769=People!$B$3,People!$A$3,Orders!M769=People!$B$4,People!$A$3,Orders!M769=People!$B$5,People!$A$5)</f>
        <v>Cassandra Brandow</v>
      </c>
      <c r="W769" s="3" t="str">
        <f>IFERROR(VLOOKUP(B769,Returns!$B$2:$C$801,2),"No")</f>
        <v>Yes</v>
      </c>
    </row>
    <row r="770" spans="1:23" hidden="1" x14ac:dyDescent="0.2">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3" t="str" cm="1">
        <f t="array" ref="V770">_xlfn.IFS(Orders!M770=People!$B$2,People!$A$2,Orders!M770=People!$B$3,People!$A$3,Orders!M770=People!$B$4,People!$A$3,Orders!M770=People!$B$5,People!$A$5)</f>
        <v>Cassandra Brandow</v>
      </c>
      <c r="W770" s="3" t="str">
        <f>IFERROR(VLOOKUP(B770,Returns!$B$2:$C$801,2),"No")</f>
        <v>Yes</v>
      </c>
    </row>
    <row r="771" spans="1:23" hidden="1" x14ac:dyDescent="0.2">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3" t="str" cm="1">
        <f t="array" ref="V771">_xlfn.IFS(Orders!M771=People!$B$2,People!$A$2,Orders!M771=People!$B$3,People!$A$3,Orders!M771=People!$B$4,People!$A$3,Orders!M771=People!$B$5,People!$A$5)</f>
        <v>Cassandra Brandow</v>
      </c>
      <c r="W771" s="3" t="str">
        <f>IFERROR(VLOOKUP(B771,Returns!$B$2:$C$801,2),"No")</f>
        <v>Yes</v>
      </c>
    </row>
    <row r="772" spans="1:23" x14ac:dyDescent="0.2">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3" t="str" cm="1">
        <f t="array" ref="V772">_xlfn.IFS(Orders!M772=People!$B$2,People!$A$2,Orders!M772=People!$B$3,People!$A$3,Orders!M772=People!$B$4,People!$A$3,Orders!M772=People!$B$5,People!$A$5)</f>
        <v>Chuck Magee</v>
      </c>
      <c r="W772" s="3" t="str">
        <f>IFERROR(VLOOKUP(B772,Returns!$B$2:$C$801,2),"No")</f>
        <v>Yes</v>
      </c>
    </row>
    <row r="773" spans="1:23" x14ac:dyDescent="0.2">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3" t="str" cm="1">
        <f t="array" ref="V773">_xlfn.IFS(Orders!M773=People!$B$2,People!$A$2,Orders!M773=People!$B$3,People!$A$3,Orders!M773=People!$B$4,People!$A$3,Orders!M773=People!$B$5,People!$A$5)</f>
        <v>Chuck Magee</v>
      </c>
      <c r="W773" s="3" t="str">
        <f>IFERROR(VLOOKUP(B773,Returns!$B$2:$C$801,2),"No")</f>
        <v>Yes</v>
      </c>
    </row>
    <row r="774" spans="1:23" x14ac:dyDescent="0.2">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3" t="str" cm="1">
        <f t="array" ref="V774">_xlfn.IFS(Orders!M774=People!$B$2,People!$A$2,Orders!M774=People!$B$3,People!$A$3,Orders!M774=People!$B$4,People!$A$3,Orders!M774=People!$B$5,People!$A$5)</f>
        <v>Chuck Magee</v>
      </c>
      <c r="W774" s="3" t="str">
        <f>IFERROR(VLOOKUP(B774,Returns!$B$2:$C$801,2),"No")</f>
        <v>Yes</v>
      </c>
    </row>
    <row r="775" spans="1:23" x14ac:dyDescent="0.2">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3" t="str" cm="1">
        <f t="array" ref="V775">_xlfn.IFS(Orders!M775=People!$B$2,People!$A$2,Orders!M775=People!$B$3,People!$A$3,Orders!M775=People!$B$4,People!$A$3,Orders!M775=People!$B$5,People!$A$5)</f>
        <v>Chuck Magee</v>
      </c>
      <c r="W775" s="3" t="str">
        <f>IFERROR(VLOOKUP(B775,Returns!$B$2:$C$801,2),"No")</f>
        <v>Yes</v>
      </c>
    </row>
    <row r="776" spans="1:23" x14ac:dyDescent="0.2">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3" t="str" cm="1">
        <f t="array" ref="V776">_xlfn.IFS(Orders!M776=People!$B$2,People!$A$2,Orders!M776=People!$B$3,People!$A$3,Orders!M776=People!$B$4,People!$A$3,Orders!M776=People!$B$5,People!$A$5)</f>
        <v>Chuck Magee</v>
      </c>
      <c r="W776" s="3" t="str">
        <f>IFERROR(VLOOKUP(B776,Returns!$B$2:$C$801,2),"No")</f>
        <v>Yes</v>
      </c>
    </row>
    <row r="777" spans="1:23" x14ac:dyDescent="0.2">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3" t="str" cm="1">
        <f t="array" ref="V777">_xlfn.IFS(Orders!M777=People!$B$2,People!$A$2,Orders!M777=People!$B$3,People!$A$3,Orders!M777=People!$B$4,People!$A$3,Orders!M777=People!$B$5,People!$A$5)</f>
        <v>Chuck Magee</v>
      </c>
      <c r="W777" s="3" t="str">
        <f>IFERROR(VLOOKUP(B777,Returns!$B$2:$C$801,2),"No")</f>
        <v>Yes</v>
      </c>
    </row>
    <row r="778" spans="1:23" x14ac:dyDescent="0.2">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3" t="str" cm="1">
        <f t="array" ref="V778">_xlfn.IFS(Orders!M778=People!$B$2,People!$A$2,Orders!M778=People!$B$3,People!$A$3,Orders!M778=People!$B$4,People!$A$3,Orders!M778=People!$B$5,People!$A$5)</f>
        <v>Chuck Magee</v>
      </c>
      <c r="W778" s="3" t="str">
        <f>IFERROR(VLOOKUP(B778,Returns!$B$2:$C$801,2),"No")</f>
        <v>Yes</v>
      </c>
    </row>
    <row r="779" spans="1:23" hidden="1" x14ac:dyDescent="0.2">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3" t="str" cm="1">
        <f t="array" ref="V779">_xlfn.IFS(Orders!M779=People!$B$2,People!$A$2,Orders!M779=People!$B$3,People!$A$3,Orders!M779=People!$B$4,People!$A$3,Orders!M779=People!$B$5,People!$A$5)</f>
        <v>Anna Andreadi</v>
      </c>
      <c r="W779" s="3" t="str">
        <f>IFERROR(VLOOKUP(B779,Returns!$B$2:$C$801,2),"No")</f>
        <v>Yes</v>
      </c>
    </row>
    <row r="780" spans="1:23" hidden="1" x14ac:dyDescent="0.2">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3" t="str" cm="1">
        <f t="array" ref="V780">_xlfn.IFS(Orders!M780=People!$B$2,People!$A$2,Orders!M780=People!$B$3,People!$A$3,Orders!M780=People!$B$4,People!$A$3,Orders!M780=People!$B$5,People!$A$5)</f>
        <v>Anna Andreadi</v>
      </c>
      <c r="W780" s="3" t="str">
        <f>IFERROR(VLOOKUP(B780,Returns!$B$2:$C$801,2),"No")</f>
        <v>Yes</v>
      </c>
    </row>
    <row r="781" spans="1:23" hidden="1" x14ac:dyDescent="0.2">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3" t="str" cm="1">
        <f t="array" ref="V781">_xlfn.IFS(Orders!M781=People!$B$2,People!$A$2,Orders!M781=People!$B$3,People!$A$3,Orders!M781=People!$B$4,People!$A$3,Orders!M781=People!$B$5,People!$A$5)</f>
        <v>Anna Andreadi</v>
      </c>
      <c r="W781" s="3" t="str">
        <f>IFERROR(VLOOKUP(B781,Returns!$B$2:$C$801,2),"No")</f>
        <v>Yes</v>
      </c>
    </row>
    <row r="782" spans="1:23" hidden="1" x14ac:dyDescent="0.2">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3" t="str" cm="1">
        <f t="array" ref="V782">_xlfn.IFS(Orders!M782=People!$B$2,People!$A$2,Orders!M782=People!$B$3,People!$A$3,Orders!M782=People!$B$4,People!$A$3,Orders!M782=People!$B$5,People!$A$5)</f>
        <v>Anna Andreadi</v>
      </c>
      <c r="W782" s="3" t="str">
        <f>IFERROR(VLOOKUP(B782,Returns!$B$2:$C$801,2),"No")</f>
        <v>Yes</v>
      </c>
    </row>
    <row r="783" spans="1:23" x14ac:dyDescent="0.2">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3" t="str" cm="1">
        <f t="array" ref="V783">_xlfn.IFS(Orders!M783=People!$B$2,People!$A$2,Orders!M783=People!$B$3,People!$A$3,Orders!M783=People!$B$4,People!$A$3,Orders!M783=People!$B$5,People!$A$5)</f>
        <v>Chuck Magee</v>
      </c>
      <c r="W783" s="3" t="str">
        <f>IFERROR(VLOOKUP(B783,Returns!$B$2:$C$801,2),"No")</f>
        <v>Yes</v>
      </c>
    </row>
    <row r="784" spans="1:23" x14ac:dyDescent="0.2">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3" t="str" cm="1">
        <f t="array" ref="V784">_xlfn.IFS(Orders!M784=People!$B$2,People!$A$2,Orders!M784=People!$B$3,People!$A$3,Orders!M784=People!$B$4,People!$A$3,Orders!M784=People!$B$5,People!$A$5)</f>
        <v>Chuck Magee</v>
      </c>
      <c r="W784" s="3" t="str">
        <f>IFERROR(VLOOKUP(B784,Returns!$B$2:$C$801,2),"No")</f>
        <v>Yes</v>
      </c>
    </row>
    <row r="785" spans="1:23" x14ac:dyDescent="0.2">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3" t="str" cm="1">
        <f t="array" ref="V785">_xlfn.IFS(Orders!M785=People!$B$2,People!$A$2,Orders!M785=People!$B$3,People!$A$3,Orders!M785=People!$B$4,People!$A$3,Orders!M785=People!$B$5,People!$A$5)</f>
        <v>Chuck Magee</v>
      </c>
      <c r="W785" s="3" t="str">
        <f>IFERROR(VLOOKUP(B785,Returns!$B$2:$C$801,2),"No")</f>
        <v>Yes</v>
      </c>
    </row>
    <row r="786" spans="1:23" x14ac:dyDescent="0.2">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3" t="str" cm="1">
        <f t="array" ref="V786">_xlfn.IFS(Orders!M786=People!$B$2,People!$A$2,Orders!M786=People!$B$3,People!$A$3,Orders!M786=People!$B$4,People!$A$3,Orders!M786=People!$B$5,People!$A$5)</f>
        <v>Chuck Magee</v>
      </c>
      <c r="W786" s="3" t="str">
        <f>IFERROR(VLOOKUP(B786,Returns!$B$2:$C$801,2),"No")</f>
        <v>Yes</v>
      </c>
    </row>
    <row r="787" spans="1:23" hidden="1" x14ac:dyDescent="0.2">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3" t="str" cm="1">
        <f t="array" ref="V787">_xlfn.IFS(Orders!M787=People!$B$2,People!$A$2,Orders!M787=People!$B$3,People!$A$3,Orders!M787=People!$B$4,People!$A$3,Orders!M787=People!$B$5,People!$A$5)</f>
        <v>Cassandra Brandow</v>
      </c>
      <c r="W787" s="3" t="str">
        <f>IFERROR(VLOOKUP(B787,Returns!$B$2:$C$801,2),"No")</f>
        <v>Yes</v>
      </c>
    </row>
    <row r="788" spans="1:23" hidden="1" x14ac:dyDescent="0.2">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3" t="str" cm="1">
        <f t="array" ref="V788">_xlfn.IFS(Orders!M788=People!$B$2,People!$A$2,Orders!M788=People!$B$3,People!$A$3,Orders!M788=People!$B$4,People!$A$3,Orders!M788=People!$B$5,People!$A$5)</f>
        <v>Anna Andreadi</v>
      </c>
      <c r="W788" s="3" t="str">
        <f>IFERROR(VLOOKUP(B788,Returns!$B$2:$C$801,2),"No")</f>
        <v>Yes</v>
      </c>
    </row>
    <row r="789" spans="1:23" hidden="1" x14ac:dyDescent="0.2">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3" t="str" cm="1">
        <f t="array" ref="V789">_xlfn.IFS(Orders!M789=People!$B$2,People!$A$2,Orders!M789=People!$B$3,People!$A$3,Orders!M789=People!$B$4,People!$A$3,Orders!M789=People!$B$5,People!$A$5)</f>
        <v>Anna Andreadi</v>
      </c>
      <c r="W789" s="3" t="str">
        <f>IFERROR(VLOOKUP(B789,Returns!$B$2:$C$801,2),"No")</f>
        <v>Yes</v>
      </c>
    </row>
    <row r="790" spans="1:23" hidden="1" x14ac:dyDescent="0.2">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3" t="str" cm="1">
        <f t="array" ref="V790">_xlfn.IFS(Orders!M790=People!$B$2,People!$A$2,Orders!M790=People!$B$3,People!$A$3,Orders!M790=People!$B$4,People!$A$3,Orders!M790=People!$B$5,People!$A$5)</f>
        <v>Cassandra Brandow</v>
      </c>
      <c r="W790" s="3" t="str">
        <f>IFERROR(VLOOKUP(B790,Returns!$B$2:$C$801,2),"No")</f>
        <v>Yes</v>
      </c>
    </row>
    <row r="791" spans="1:23" hidden="1" x14ac:dyDescent="0.2">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3" t="str" cm="1">
        <f t="array" ref="V791">_xlfn.IFS(Orders!M791=People!$B$2,People!$A$2,Orders!M791=People!$B$3,People!$A$3,Orders!M791=People!$B$4,People!$A$3,Orders!M791=People!$B$5,People!$A$5)</f>
        <v>Cassandra Brandow</v>
      </c>
      <c r="W791" s="3" t="str">
        <f>IFERROR(VLOOKUP(B791,Returns!$B$2:$C$801,2),"No")</f>
        <v>Yes</v>
      </c>
    </row>
    <row r="792" spans="1:23" hidden="1" x14ac:dyDescent="0.2">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3" t="str" cm="1">
        <f t="array" ref="V792">_xlfn.IFS(Orders!M792=People!$B$2,People!$A$2,Orders!M792=People!$B$3,People!$A$3,Orders!M792=People!$B$4,People!$A$3,Orders!M792=People!$B$5,People!$A$5)</f>
        <v>Cassandra Brandow</v>
      </c>
      <c r="W792" s="3" t="str">
        <f>IFERROR(VLOOKUP(B792,Returns!$B$2:$C$801,2),"No")</f>
        <v>Yes</v>
      </c>
    </row>
    <row r="793" spans="1:23" hidden="1" x14ac:dyDescent="0.2">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3" t="str" cm="1">
        <f t="array" ref="V793">_xlfn.IFS(Orders!M793=People!$B$2,People!$A$2,Orders!M793=People!$B$3,People!$A$3,Orders!M793=People!$B$4,People!$A$3,Orders!M793=People!$B$5,People!$A$5)</f>
        <v>Cassandra Brandow</v>
      </c>
      <c r="W793" s="3" t="str">
        <f>IFERROR(VLOOKUP(B793,Returns!$B$2:$C$801,2),"No")</f>
        <v>Yes</v>
      </c>
    </row>
    <row r="794" spans="1:23" hidden="1" x14ac:dyDescent="0.2">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3" t="str" cm="1">
        <f t="array" ref="V794">_xlfn.IFS(Orders!M794=People!$B$2,People!$A$2,Orders!M794=People!$B$3,People!$A$3,Orders!M794=People!$B$4,People!$A$3,Orders!M794=People!$B$5,People!$A$5)</f>
        <v>Cassandra Brandow</v>
      </c>
      <c r="W794" s="3" t="str">
        <f>IFERROR(VLOOKUP(B794,Returns!$B$2:$C$801,2),"No")</f>
        <v>Yes</v>
      </c>
    </row>
    <row r="795" spans="1:23" hidden="1" x14ac:dyDescent="0.2">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3" t="str" cm="1">
        <f t="array" ref="V795">_xlfn.IFS(Orders!M795=People!$B$2,People!$A$2,Orders!M795=People!$B$3,People!$A$3,Orders!M795=People!$B$4,People!$A$3,Orders!M795=People!$B$5,People!$A$5)</f>
        <v>Anna Andreadi</v>
      </c>
      <c r="W795" s="3" t="str">
        <f>IFERROR(VLOOKUP(B795,Returns!$B$2:$C$801,2),"No")</f>
        <v>Yes</v>
      </c>
    </row>
    <row r="796" spans="1:23" hidden="1" x14ac:dyDescent="0.2">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3" t="str" cm="1">
        <f t="array" ref="V796">_xlfn.IFS(Orders!M796=People!$B$2,People!$A$2,Orders!M796=People!$B$3,People!$A$3,Orders!M796=People!$B$4,People!$A$3,Orders!M796=People!$B$5,People!$A$5)</f>
        <v>Anna Andreadi</v>
      </c>
      <c r="W796" s="3" t="str">
        <f>IFERROR(VLOOKUP(B796,Returns!$B$2:$C$801,2),"No")</f>
        <v>Yes</v>
      </c>
    </row>
    <row r="797" spans="1:23" x14ac:dyDescent="0.2">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3" t="str" cm="1">
        <f t="array" ref="V797">_xlfn.IFS(Orders!M797=People!$B$2,People!$A$2,Orders!M797=People!$B$3,People!$A$3,Orders!M797=People!$B$4,People!$A$3,Orders!M797=People!$B$5,People!$A$5)</f>
        <v>Chuck Magee</v>
      </c>
      <c r="W797" s="3" t="str">
        <f>IFERROR(VLOOKUP(B797,Returns!$B$2:$C$801,2),"No")</f>
        <v>Yes</v>
      </c>
    </row>
    <row r="798" spans="1:23" x14ac:dyDescent="0.2">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3" t="str" cm="1">
        <f t="array" ref="V798">_xlfn.IFS(Orders!M798=People!$B$2,People!$A$2,Orders!M798=People!$B$3,People!$A$3,Orders!M798=People!$B$4,People!$A$3,Orders!M798=People!$B$5,People!$A$5)</f>
        <v>Chuck Magee</v>
      </c>
      <c r="W798" s="3" t="str">
        <f>IFERROR(VLOOKUP(B798,Returns!$B$2:$C$801,2),"No")</f>
        <v>Yes</v>
      </c>
    </row>
    <row r="799" spans="1:23" x14ac:dyDescent="0.2">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3" t="str" cm="1">
        <f t="array" ref="V799">_xlfn.IFS(Orders!M799=People!$B$2,People!$A$2,Orders!M799=People!$B$3,People!$A$3,Orders!M799=People!$B$4,People!$A$3,Orders!M799=People!$B$5,People!$A$5)</f>
        <v>Chuck Magee</v>
      </c>
      <c r="W799" s="3" t="str">
        <f>IFERROR(VLOOKUP(B799,Returns!$B$2:$C$801,2),"No")</f>
        <v>Yes</v>
      </c>
    </row>
    <row r="800" spans="1:23" x14ac:dyDescent="0.2">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3" t="str" cm="1">
        <f t="array" ref="V800">_xlfn.IFS(Orders!M800=People!$B$2,People!$A$2,Orders!M800=People!$B$3,People!$A$3,Orders!M800=People!$B$4,People!$A$3,Orders!M800=People!$B$5,People!$A$5)</f>
        <v>Chuck Magee</v>
      </c>
      <c r="W800" s="3" t="str">
        <f>IFERROR(VLOOKUP(B800,Returns!$B$2:$C$801,2),"No")</f>
        <v>Yes</v>
      </c>
    </row>
    <row r="801" spans="1:23" hidden="1" x14ac:dyDescent="0.2">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3" t="str" cm="1">
        <f t="array" ref="V801">_xlfn.IFS(Orders!M801=People!$B$2,People!$A$2,Orders!M801=People!$B$3,People!$A$3,Orders!M801=People!$B$4,People!$A$3,Orders!M801=People!$B$5,People!$A$5)</f>
        <v>Anna Andreadi</v>
      </c>
      <c r="W801" s="3" t="str">
        <f>IFERROR(VLOOKUP(B801,Returns!$B$2:$C$801,2),"No")</f>
        <v>Yes</v>
      </c>
    </row>
    <row r="802" spans="1:23" hidden="1" x14ac:dyDescent="0.2">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3" t="str" cm="1">
        <f t="array" ref="V802">_xlfn.IFS(Orders!M802=People!$B$2,People!$A$2,Orders!M802=People!$B$3,People!$A$3,Orders!M802=People!$B$4,People!$A$3,Orders!M802=People!$B$5,People!$A$5)</f>
        <v>Anna Andreadi</v>
      </c>
      <c r="W802" s="3" t="str">
        <f>IFERROR(VLOOKUP(B802,Returns!$B$2:$C$801,2),"No")</f>
        <v>Yes</v>
      </c>
    </row>
    <row r="803" spans="1:23" hidden="1" x14ac:dyDescent="0.2">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3" t="str" cm="1">
        <f t="array" ref="V803">_xlfn.IFS(Orders!M803=People!$B$2,People!$A$2,Orders!M803=People!$B$3,People!$A$3,Orders!M803=People!$B$4,People!$A$3,Orders!M803=People!$B$5,People!$A$5)</f>
        <v>Anna Andreadi</v>
      </c>
      <c r="W803" s="3" t="str">
        <f>IFERROR(VLOOKUP(B803,Returns!$B$2:$C$801,2),"No")</f>
        <v>Yes</v>
      </c>
    </row>
    <row r="804" spans="1:23" x14ac:dyDescent="0.2">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3" t="str" cm="1">
        <f t="array" ref="V804">_xlfn.IFS(Orders!M804=People!$B$2,People!$A$2,Orders!M804=People!$B$3,People!$A$3,Orders!M804=People!$B$4,People!$A$3,Orders!M804=People!$B$5,People!$A$5)</f>
        <v>Chuck Magee</v>
      </c>
      <c r="W804" s="3" t="str">
        <f>IFERROR(VLOOKUP(B804,Returns!$B$2:$C$801,2),"No")</f>
        <v>Yes</v>
      </c>
    </row>
    <row r="805" spans="1:23" hidden="1" x14ac:dyDescent="0.2">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3" t="str" cm="1">
        <f t="array" ref="V805">_xlfn.IFS(Orders!M805=People!$B$2,People!$A$2,Orders!M805=People!$B$3,People!$A$3,Orders!M805=People!$B$4,People!$A$3,Orders!M805=People!$B$5,People!$A$5)</f>
        <v>Cassandra Brandow</v>
      </c>
      <c r="W805" s="3" t="str">
        <f>IFERROR(VLOOKUP(B805,Returns!$B$2:$C$801,2),"No")</f>
        <v>Yes</v>
      </c>
    </row>
    <row r="806" spans="1:23" hidden="1" x14ac:dyDescent="0.2">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3" t="str" cm="1">
        <f t="array" ref="V806">_xlfn.IFS(Orders!M806=People!$B$2,People!$A$2,Orders!M806=People!$B$3,People!$A$3,Orders!M806=People!$B$4,People!$A$3,Orders!M806=People!$B$5,People!$A$5)</f>
        <v>Anna Andreadi</v>
      </c>
      <c r="W806" s="3" t="str">
        <f>IFERROR(VLOOKUP(B806,Returns!$B$2:$C$801,2),"No")</f>
        <v>Yes</v>
      </c>
    </row>
    <row r="807" spans="1:23" hidden="1" x14ac:dyDescent="0.2">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3" t="str" cm="1">
        <f t="array" ref="V807">_xlfn.IFS(Orders!M807=People!$B$2,People!$A$2,Orders!M807=People!$B$3,People!$A$3,Orders!M807=People!$B$4,People!$A$3,Orders!M807=People!$B$5,People!$A$5)</f>
        <v>Anna Andreadi</v>
      </c>
      <c r="W807" s="3" t="str">
        <f>IFERROR(VLOOKUP(B807,Returns!$B$2:$C$801,2),"No")</f>
        <v>Yes</v>
      </c>
    </row>
    <row r="808" spans="1:23" hidden="1" x14ac:dyDescent="0.2">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3" t="str" cm="1">
        <f t="array" ref="V808">_xlfn.IFS(Orders!M808=People!$B$2,People!$A$2,Orders!M808=People!$B$3,People!$A$3,Orders!M808=People!$B$4,People!$A$3,Orders!M808=People!$B$5,People!$A$5)</f>
        <v>Anna Andreadi</v>
      </c>
      <c r="W808" s="3" t="str">
        <f>IFERROR(VLOOKUP(B808,Returns!$B$2:$C$801,2),"No")</f>
        <v>Yes</v>
      </c>
    </row>
    <row r="809" spans="1:23" x14ac:dyDescent="0.2">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3" t="str" cm="1">
        <f t="array" ref="V809">_xlfn.IFS(Orders!M809=People!$B$2,People!$A$2,Orders!M809=People!$B$3,People!$A$3,Orders!M809=People!$B$4,People!$A$3,Orders!M809=People!$B$5,People!$A$5)</f>
        <v>Chuck Magee</v>
      </c>
      <c r="W809" s="3" t="str">
        <f>IFERROR(VLOOKUP(B809,Returns!$B$2:$C$801,2),"No")</f>
        <v>Yes</v>
      </c>
    </row>
    <row r="810" spans="1:23" x14ac:dyDescent="0.2">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3" t="str" cm="1">
        <f t="array" ref="V810">_xlfn.IFS(Orders!M810=People!$B$2,People!$A$2,Orders!M810=People!$B$3,People!$A$3,Orders!M810=People!$B$4,People!$A$3,Orders!M810=People!$B$5,People!$A$5)</f>
        <v>Chuck Magee</v>
      </c>
      <c r="W810" s="3" t="str">
        <f>IFERROR(VLOOKUP(B810,Returns!$B$2:$C$801,2),"No")</f>
        <v>Yes</v>
      </c>
    </row>
    <row r="811" spans="1:23" hidden="1" x14ac:dyDescent="0.2">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3" t="str" cm="1">
        <f t="array" ref="V811">_xlfn.IFS(Orders!M811=People!$B$2,People!$A$2,Orders!M811=People!$B$3,People!$A$3,Orders!M811=People!$B$4,People!$A$3,Orders!M811=People!$B$5,People!$A$5)</f>
        <v>Anna Andreadi</v>
      </c>
      <c r="W811" s="3" t="str">
        <f>IFERROR(VLOOKUP(B811,Returns!$B$2:$C$801,2),"No")</f>
        <v>Yes</v>
      </c>
    </row>
    <row r="812" spans="1:23" hidden="1" x14ac:dyDescent="0.2">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3" t="str" cm="1">
        <f t="array" ref="V812">_xlfn.IFS(Orders!M812=People!$B$2,People!$A$2,Orders!M812=People!$B$3,People!$A$3,Orders!M812=People!$B$4,People!$A$3,Orders!M812=People!$B$5,People!$A$5)</f>
        <v>Anna Andreadi</v>
      </c>
      <c r="W812" s="3" t="str">
        <f>IFERROR(VLOOKUP(B812,Returns!$B$2:$C$801,2),"No")</f>
        <v>Yes</v>
      </c>
    </row>
    <row r="813" spans="1:23" hidden="1" x14ac:dyDescent="0.2">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3" t="str" cm="1">
        <f t="array" ref="V813">_xlfn.IFS(Orders!M813=People!$B$2,People!$A$2,Orders!M813=People!$B$3,People!$A$3,Orders!M813=People!$B$4,People!$A$3,Orders!M813=People!$B$5,People!$A$5)</f>
        <v>Anna Andreadi</v>
      </c>
      <c r="W813" s="3" t="str">
        <f>IFERROR(VLOOKUP(B813,Returns!$B$2:$C$801,2),"No")</f>
        <v>Yes</v>
      </c>
    </row>
    <row r="814" spans="1:23" hidden="1" x14ac:dyDescent="0.2">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3" t="str" cm="1">
        <f t="array" ref="V814">_xlfn.IFS(Orders!M814=People!$B$2,People!$A$2,Orders!M814=People!$B$3,People!$A$3,Orders!M814=People!$B$4,People!$A$3,Orders!M814=People!$B$5,People!$A$5)</f>
        <v>Anna Andreadi</v>
      </c>
      <c r="W814" s="3" t="str">
        <f>IFERROR(VLOOKUP(B814,Returns!$B$2:$C$801,2),"No")</f>
        <v>Yes</v>
      </c>
    </row>
    <row r="815" spans="1:23" hidden="1" x14ac:dyDescent="0.2">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3" t="str" cm="1">
        <f t="array" ref="V815">_xlfn.IFS(Orders!M815=People!$B$2,People!$A$2,Orders!M815=People!$B$3,People!$A$3,Orders!M815=People!$B$4,People!$A$3,Orders!M815=People!$B$5,People!$A$5)</f>
        <v>Anna Andreadi</v>
      </c>
      <c r="W815" s="3" t="str">
        <f>IFERROR(VLOOKUP(B815,Returns!$B$2:$C$801,2),"No")</f>
        <v>Yes</v>
      </c>
    </row>
    <row r="816" spans="1:23" hidden="1" x14ac:dyDescent="0.2">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3" t="str" cm="1">
        <f t="array" ref="V816">_xlfn.IFS(Orders!M816=People!$B$2,People!$A$2,Orders!M816=People!$B$3,People!$A$3,Orders!M816=People!$B$4,People!$A$3,Orders!M816=People!$B$5,People!$A$5)</f>
        <v>Anna Andreadi</v>
      </c>
      <c r="W816" s="3" t="str">
        <f>IFERROR(VLOOKUP(B816,Returns!$B$2:$C$801,2),"No")</f>
        <v>Yes</v>
      </c>
    </row>
    <row r="817" spans="1:23" x14ac:dyDescent="0.2">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3" t="str" cm="1">
        <f t="array" ref="V817">_xlfn.IFS(Orders!M817=People!$B$2,People!$A$2,Orders!M817=People!$B$3,People!$A$3,Orders!M817=People!$B$4,People!$A$3,Orders!M817=People!$B$5,People!$A$5)</f>
        <v>Chuck Magee</v>
      </c>
      <c r="W817" s="3" t="str">
        <f>IFERROR(VLOOKUP(B817,Returns!$B$2:$C$801,2),"No")</f>
        <v>Yes</v>
      </c>
    </row>
    <row r="818" spans="1:23" x14ac:dyDescent="0.2">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3" t="str" cm="1">
        <f t="array" ref="V818">_xlfn.IFS(Orders!M818=People!$B$2,People!$A$2,Orders!M818=People!$B$3,People!$A$3,Orders!M818=People!$B$4,People!$A$3,Orders!M818=People!$B$5,People!$A$5)</f>
        <v>Chuck Magee</v>
      </c>
      <c r="W818" s="3" t="str">
        <f>IFERROR(VLOOKUP(B818,Returns!$B$2:$C$801,2),"No")</f>
        <v>Yes</v>
      </c>
    </row>
    <row r="819" spans="1:23" x14ac:dyDescent="0.2">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3" t="str" cm="1">
        <f t="array" ref="V819">_xlfn.IFS(Orders!M819=People!$B$2,People!$A$2,Orders!M819=People!$B$3,People!$A$3,Orders!M819=People!$B$4,People!$A$3,Orders!M819=People!$B$5,People!$A$5)</f>
        <v>Chuck Magee</v>
      </c>
      <c r="W819" s="3" t="str">
        <f>IFERROR(VLOOKUP(B819,Returns!$B$2:$C$801,2),"No")</f>
        <v>Yes</v>
      </c>
    </row>
    <row r="820" spans="1:23" x14ac:dyDescent="0.2">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3" t="str" cm="1">
        <f t="array" ref="V820">_xlfn.IFS(Orders!M820=People!$B$2,People!$A$2,Orders!M820=People!$B$3,People!$A$3,Orders!M820=People!$B$4,People!$A$3,Orders!M820=People!$B$5,People!$A$5)</f>
        <v>Chuck Magee</v>
      </c>
      <c r="W820" s="3" t="str">
        <f>IFERROR(VLOOKUP(B820,Returns!$B$2:$C$801,2),"No")</f>
        <v>Yes</v>
      </c>
    </row>
    <row r="821" spans="1:23" x14ac:dyDescent="0.2">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3" t="str" cm="1">
        <f t="array" ref="V821">_xlfn.IFS(Orders!M821=People!$B$2,People!$A$2,Orders!M821=People!$B$3,People!$A$3,Orders!M821=People!$B$4,People!$A$3,Orders!M821=People!$B$5,People!$A$5)</f>
        <v>Chuck Magee</v>
      </c>
      <c r="W821" s="3" t="str">
        <f>IFERROR(VLOOKUP(B821,Returns!$B$2:$C$801,2),"No")</f>
        <v>Yes</v>
      </c>
    </row>
    <row r="822" spans="1:23" x14ac:dyDescent="0.2">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3" t="str" cm="1">
        <f t="array" ref="V822">_xlfn.IFS(Orders!M822=People!$B$2,People!$A$2,Orders!M822=People!$B$3,People!$A$3,Orders!M822=People!$B$4,People!$A$3,Orders!M822=People!$B$5,People!$A$5)</f>
        <v>Chuck Magee</v>
      </c>
      <c r="W822" s="3" t="str">
        <f>IFERROR(VLOOKUP(B822,Returns!$B$2:$C$801,2),"No")</f>
        <v>Yes</v>
      </c>
    </row>
    <row r="823" spans="1:23" x14ac:dyDescent="0.2">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3" t="str" cm="1">
        <f t="array" ref="V823">_xlfn.IFS(Orders!M823=People!$B$2,People!$A$2,Orders!M823=People!$B$3,People!$A$3,Orders!M823=People!$B$4,People!$A$3,Orders!M823=People!$B$5,People!$A$5)</f>
        <v>Chuck Magee</v>
      </c>
      <c r="W823" s="3" t="str">
        <f>IFERROR(VLOOKUP(B823,Returns!$B$2:$C$801,2),"No")</f>
        <v>Yes</v>
      </c>
    </row>
    <row r="824" spans="1:23" x14ac:dyDescent="0.2">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3" t="str" cm="1">
        <f t="array" ref="V824">_xlfn.IFS(Orders!M824=People!$B$2,People!$A$2,Orders!M824=People!$B$3,People!$A$3,Orders!M824=People!$B$4,People!$A$3,Orders!M824=People!$B$5,People!$A$5)</f>
        <v>Chuck Magee</v>
      </c>
      <c r="W824" s="3" t="str">
        <f>IFERROR(VLOOKUP(B824,Returns!$B$2:$C$801,2),"No")</f>
        <v>Yes</v>
      </c>
    </row>
    <row r="825" spans="1:23" x14ac:dyDescent="0.2">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3" t="str" cm="1">
        <f t="array" ref="V825">_xlfn.IFS(Orders!M825=People!$B$2,People!$A$2,Orders!M825=People!$B$3,People!$A$3,Orders!M825=People!$B$4,People!$A$3,Orders!M825=People!$B$5,People!$A$5)</f>
        <v>Chuck Magee</v>
      </c>
      <c r="W825" s="3" t="str">
        <f>IFERROR(VLOOKUP(B825,Returns!$B$2:$C$801,2),"No")</f>
        <v>Yes</v>
      </c>
    </row>
    <row r="826" spans="1:23" hidden="1" x14ac:dyDescent="0.2">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3" t="str" cm="1">
        <f t="array" ref="V826">_xlfn.IFS(Orders!M826=People!$B$2,People!$A$2,Orders!M826=People!$B$3,People!$A$3,Orders!M826=People!$B$4,People!$A$3,Orders!M826=People!$B$5,People!$A$5)</f>
        <v>Anna Andreadi</v>
      </c>
      <c r="W826" s="3" t="str">
        <f>IFERROR(VLOOKUP(B826,Returns!$B$2:$C$801,2),"No")</f>
        <v>Yes</v>
      </c>
    </row>
    <row r="827" spans="1:23" hidden="1" x14ac:dyDescent="0.2">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3" t="str" cm="1">
        <f t="array" ref="V827">_xlfn.IFS(Orders!M827=People!$B$2,People!$A$2,Orders!M827=People!$B$3,People!$A$3,Orders!M827=People!$B$4,People!$A$3,Orders!M827=People!$B$5,People!$A$5)</f>
        <v>Anna Andreadi</v>
      </c>
      <c r="W827" s="3" t="str">
        <f>IFERROR(VLOOKUP(B827,Returns!$B$2:$C$801,2),"No")</f>
        <v>Yes</v>
      </c>
    </row>
    <row r="828" spans="1:23" x14ac:dyDescent="0.2">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3" t="str" cm="1">
        <f t="array" ref="V828">_xlfn.IFS(Orders!M828=People!$B$2,People!$A$2,Orders!M828=People!$B$3,People!$A$3,Orders!M828=People!$B$4,People!$A$3,Orders!M828=People!$B$5,People!$A$5)</f>
        <v>Chuck Magee</v>
      </c>
      <c r="W828" s="3" t="str">
        <f>IFERROR(VLOOKUP(B828,Returns!$B$2:$C$801,2),"No")</f>
        <v>Yes</v>
      </c>
    </row>
    <row r="829" spans="1:23" x14ac:dyDescent="0.2">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3" t="str" cm="1">
        <f t="array" ref="V829">_xlfn.IFS(Orders!M829=People!$B$2,People!$A$2,Orders!M829=People!$B$3,People!$A$3,Orders!M829=People!$B$4,People!$A$3,Orders!M829=People!$B$5,People!$A$5)</f>
        <v>Chuck Magee</v>
      </c>
      <c r="W829" s="3" t="str">
        <f>IFERROR(VLOOKUP(B829,Returns!$B$2:$C$801,2),"No")</f>
        <v>Yes</v>
      </c>
    </row>
    <row r="830" spans="1:23" x14ac:dyDescent="0.2">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3" t="str" cm="1">
        <f t="array" ref="V830">_xlfn.IFS(Orders!M830=People!$B$2,People!$A$2,Orders!M830=People!$B$3,People!$A$3,Orders!M830=People!$B$4,People!$A$3,Orders!M830=People!$B$5,People!$A$5)</f>
        <v>Chuck Magee</v>
      </c>
      <c r="W830" s="3" t="str">
        <f>IFERROR(VLOOKUP(B830,Returns!$B$2:$C$801,2),"No")</f>
        <v>Yes</v>
      </c>
    </row>
    <row r="831" spans="1:23" hidden="1" x14ac:dyDescent="0.2">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3" t="str" cm="1">
        <f t="array" ref="V831">_xlfn.IFS(Orders!M831=People!$B$2,People!$A$2,Orders!M831=People!$B$3,People!$A$3,Orders!M831=People!$B$4,People!$A$3,Orders!M831=People!$B$5,People!$A$5)</f>
        <v>Cassandra Brandow</v>
      </c>
      <c r="W831" s="3" t="str">
        <f>IFERROR(VLOOKUP(B831,Returns!$B$2:$C$801,2),"No")</f>
        <v>Yes</v>
      </c>
    </row>
    <row r="832" spans="1:23" hidden="1" x14ac:dyDescent="0.2">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3" t="str" cm="1">
        <f t="array" ref="V832">_xlfn.IFS(Orders!M832=People!$B$2,People!$A$2,Orders!M832=People!$B$3,People!$A$3,Orders!M832=People!$B$4,People!$A$3,Orders!M832=People!$B$5,People!$A$5)</f>
        <v>Cassandra Brandow</v>
      </c>
      <c r="W832" s="3" t="str">
        <f>IFERROR(VLOOKUP(B832,Returns!$B$2:$C$801,2),"No")</f>
        <v>Yes</v>
      </c>
    </row>
    <row r="833" spans="1:23" hidden="1" x14ac:dyDescent="0.2">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3" t="str" cm="1">
        <f t="array" ref="V833">_xlfn.IFS(Orders!M833=People!$B$2,People!$A$2,Orders!M833=People!$B$3,People!$A$3,Orders!M833=People!$B$4,People!$A$3,Orders!M833=People!$B$5,People!$A$5)</f>
        <v>Cassandra Brandow</v>
      </c>
      <c r="W833" s="3" t="str">
        <f>IFERROR(VLOOKUP(B833,Returns!$B$2:$C$801,2),"No")</f>
        <v>Yes</v>
      </c>
    </row>
    <row r="834" spans="1:23" hidden="1" x14ac:dyDescent="0.2">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3" t="str" cm="1">
        <f t="array" ref="V834">_xlfn.IFS(Orders!M834=People!$B$2,People!$A$2,Orders!M834=People!$B$3,People!$A$3,Orders!M834=People!$B$4,People!$A$3,Orders!M834=People!$B$5,People!$A$5)</f>
        <v>Cassandra Brandow</v>
      </c>
      <c r="W834" s="3" t="str">
        <f>IFERROR(VLOOKUP(B834,Returns!$B$2:$C$801,2),"No")</f>
        <v>Yes</v>
      </c>
    </row>
    <row r="835" spans="1:23" hidden="1" x14ac:dyDescent="0.2">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3" t="str" cm="1">
        <f t="array" ref="V835">_xlfn.IFS(Orders!M835=People!$B$2,People!$A$2,Orders!M835=People!$B$3,People!$A$3,Orders!M835=People!$B$4,People!$A$3,Orders!M835=People!$B$5,People!$A$5)</f>
        <v>Cassandra Brandow</v>
      </c>
      <c r="W835" s="3" t="str">
        <f>IFERROR(VLOOKUP(B835,Returns!$B$2:$C$801,2),"No")</f>
        <v>Yes</v>
      </c>
    </row>
    <row r="836" spans="1:23" hidden="1" x14ac:dyDescent="0.2">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3" t="str" cm="1">
        <f t="array" ref="V836">_xlfn.IFS(Orders!M836=People!$B$2,People!$A$2,Orders!M836=People!$B$3,People!$A$3,Orders!M836=People!$B$4,People!$A$3,Orders!M836=People!$B$5,People!$A$5)</f>
        <v>Cassandra Brandow</v>
      </c>
      <c r="W836" s="3" t="str">
        <f>IFERROR(VLOOKUP(B836,Returns!$B$2:$C$801,2),"No")</f>
        <v>Yes</v>
      </c>
    </row>
    <row r="837" spans="1:23" hidden="1" x14ac:dyDescent="0.2">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3" t="str" cm="1">
        <f t="array" ref="V837">_xlfn.IFS(Orders!M837=People!$B$2,People!$A$2,Orders!M837=People!$B$3,People!$A$3,Orders!M837=People!$B$4,People!$A$3,Orders!M837=People!$B$5,People!$A$5)</f>
        <v>Cassandra Brandow</v>
      </c>
      <c r="W837" s="3" t="str">
        <f>IFERROR(VLOOKUP(B837,Returns!$B$2:$C$801,2),"No")</f>
        <v>Yes</v>
      </c>
    </row>
    <row r="838" spans="1:23" x14ac:dyDescent="0.2">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3" t="str" cm="1">
        <f t="array" ref="V838">_xlfn.IFS(Orders!M838=People!$B$2,People!$A$2,Orders!M838=People!$B$3,People!$A$3,Orders!M838=People!$B$4,People!$A$3,Orders!M838=People!$B$5,People!$A$5)</f>
        <v>Chuck Magee</v>
      </c>
      <c r="W838" s="3" t="str">
        <f>IFERROR(VLOOKUP(B838,Returns!$B$2:$C$801,2),"No")</f>
        <v>Yes</v>
      </c>
    </row>
    <row r="839" spans="1:23" hidden="1" x14ac:dyDescent="0.2">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3" t="str" cm="1">
        <f t="array" ref="V839">_xlfn.IFS(Orders!M839=People!$B$2,People!$A$2,Orders!M839=People!$B$3,People!$A$3,Orders!M839=People!$B$4,People!$A$3,Orders!M839=People!$B$5,People!$A$5)</f>
        <v>Cassandra Brandow</v>
      </c>
      <c r="W839" s="3" t="str">
        <f>IFERROR(VLOOKUP(B839,Returns!$B$2:$C$801,2),"No")</f>
        <v>Yes</v>
      </c>
    </row>
    <row r="840" spans="1:23" x14ac:dyDescent="0.2">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3" t="str" cm="1">
        <f t="array" ref="V840">_xlfn.IFS(Orders!M840=People!$B$2,People!$A$2,Orders!M840=People!$B$3,People!$A$3,Orders!M840=People!$B$4,People!$A$3,Orders!M840=People!$B$5,People!$A$5)</f>
        <v>Chuck Magee</v>
      </c>
      <c r="W840" s="3" t="str">
        <f>IFERROR(VLOOKUP(B840,Returns!$B$2:$C$801,2),"No")</f>
        <v>Yes</v>
      </c>
    </row>
    <row r="841" spans="1:23" x14ac:dyDescent="0.2">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3" t="str" cm="1">
        <f t="array" ref="V841">_xlfn.IFS(Orders!M841=People!$B$2,People!$A$2,Orders!M841=People!$B$3,People!$A$3,Orders!M841=People!$B$4,People!$A$3,Orders!M841=People!$B$5,People!$A$5)</f>
        <v>Chuck Magee</v>
      </c>
      <c r="W841" s="3" t="str">
        <f>IFERROR(VLOOKUP(B841,Returns!$B$2:$C$801,2),"No")</f>
        <v>Yes</v>
      </c>
    </row>
    <row r="842" spans="1:23" x14ac:dyDescent="0.2">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3" t="str" cm="1">
        <f t="array" ref="V842">_xlfn.IFS(Orders!M842=People!$B$2,People!$A$2,Orders!M842=People!$B$3,People!$A$3,Orders!M842=People!$B$4,People!$A$3,Orders!M842=People!$B$5,People!$A$5)</f>
        <v>Chuck Magee</v>
      </c>
      <c r="W842" s="3" t="str">
        <f>IFERROR(VLOOKUP(B842,Returns!$B$2:$C$801,2),"No")</f>
        <v>Yes</v>
      </c>
    </row>
    <row r="843" spans="1:23" x14ac:dyDescent="0.2">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3" t="str" cm="1">
        <f t="array" ref="V843">_xlfn.IFS(Orders!M843=People!$B$2,People!$A$2,Orders!M843=People!$B$3,People!$A$3,Orders!M843=People!$B$4,People!$A$3,Orders!M843=People!$B$5,People!$A$5)</f>
        <v>Chuck Magee</v>
      </c>
      <c r="W843" s="3" t="str">
        <f>IFERROR(VLOOKUP(B843,Returns!$B$2:$C$801,2),"No")</f>
        <v>Yes</v>
      </c>
    </row>
    <row r="844" spans="1:23" hidden="1" x14ac:dyDescent="0.2">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3" t="str" cm="1">
        <f t="array" ref="V844">_xlfn.IFS(Orders!M844=People!$B$2,People!$A$2,Orders!M844=People!$B$3,People!$A$3,Orders!M844=People!$B$4,People!$A$3,Orders!M844=People!$B$5,People!$A$5)</f>
        <v>Anna Andreadi</v>
      </c>
      <c r="W844" s="3" t="str">
        <f>IFERROR(VLOOKUP(B844,Returns!$B$2:$C$801,2),"No")</f>
        <v>Yes</v>
      </c>
    </row>
    <row r="845" spans="1:23" hidden="1" x14ac:dyDescent="0.2">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3" t="str" cm="1">
        <f t="array" ref="V845">_xlfn.IFS(Orders!M845=People!$B$2,People!$A$2,Orders!M845=People!$B$3,People!$A$3,Orders!M845=People!$B$4,People!$A$3,Orders!M845=People!$B$5,People!$A$5)</f>
        <v>Anna Andreadi</v>
      </c>
      <c r="W845" s="3" t="str">
        <f>IFERROR(VLOOKUP(B845,Returns!$B$2:$C$801,2),"No")</f>
        <v>Yes</v>
      </c>
    </row>
    <row r="846" spans="1:23" hidden="1" x14ac:dyDescent="0.2">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3" t="str" cm="1">
        <f t="array" ref="V846">_xlfn.IFS(Orders!M846=People!$B$2,People!$A$2,Orders!M846=People!$B$3,People!$A$3,Orders!M846=People!$B$4,People!$A$3,Orders!M846=People!$B$5,People!$A$5)</f>
        <v>Anna Andreadi</v>
      </c>
      <c r="W846" s="3" t="str">
        <f>IFERROR(VLOOKUP(B846,Returns!$B$2:$C$801,2),"No")</f>
        <v>Yes</v>
      </c>
    </row>
    <row r="847" spans="1:23" hidden="1" x14ac:dyDescent="0.2">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3" t="str" cm="1">
        <f t="array" ref="V847">_xlfn.IFS(Orders!M847=People!$B$2,People!$A$2,Orders!M847=People!$B$3,People!$A$3,Orders!M847=People!$B$4,People!$A$3,Orders!M847=People!$B$5,People!$A$5)</f>
        <v>Anna Andreadi</v>
      </c>
      <c r="W847" s="3" t="str">
        <f>IFERROR(VLOOKUP(B847,Returns!$B$2:$C$801,2),"No")</f>
        <v>Yes</v>
      </c>
    </row>
    <row r="848" spans="1:23" hidden="1" x14ac:dyDescent="0.2">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3" t="str" cm="1">
        <f t="array" ref="V848">_xlfn.IFS(Orders!M848=People!$B$2,People!$A$2,Orders!M848=People!$B$3,People!$A$3,Orders!M848=People!$B$4,People!$A$3,Orders!M848=People!$B$5,People!$A$5)</f>
        <v>Cassandra Brandow</v>
      </c>
      <c r="W848" s="3" t="str">
        <f>IFERROR(VLOOKUP(B848,Returns!$B$2:$C$801,2),"No")</f>
        <v>Yes</v>
      </c>
    </row>
    <row r="849" spans="1:23" hidden="1" x14ac:dyDescent="0.2">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3" t="str" cm="1">
        <f t="array" ref="V849">_xlfn.IFS(Orders!M849=People!$B$2,People!$A$2,Orders!M849=People!$B$3,People!$A$3,Orders!M849=People!$B$4,People!$A$3,Orders!M849=People!$B$5,People!$A$5)</f>
        <v>Cassandra Brandow</v>
      </c>
      <c r="W849" s="3" t="str">
        <f>IFERROR(VLOOKUP(B849,Returns!$B$2:$C$801,2),"No")</f>
        <v>Yes</v>
      </c>
    </row>
    <row r="850" spans="1:23" x14ac:dyDescent="0.2">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3" t="str" cm="1">
        <f t="array" ref="V850">_xlfn.IFS(Orders!M850=People!$B$2,People!$A$2,Orders!M850=People!$B$3,People!$A$3,Orders!M850=People!$B$4,People!$A$3,Orders!M850=People!$B$5,People!$A$5)</f>
        <v>Chuck Magee</v>
      </c>
      <c r="W850" s="3" t="str">
        <f>IFERROR(VLOOKUP(B850,Returns!$B$2:$C$801,2),"No")</f>
        <v>Yes</v>
      </c>
    </row>
    <row r="851" spans="1:23" x14ac:dyDescent="0.2">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3" t="str" cm="1">
        <f t="array" ref="V851">_xlfn.IFS(Orders!M851=People!$B$2,People!$A$2,Orders!M851=People!$B$3,People!$A$3,Orders!M851=People!$B$4,People!$A$3,Orders!M851=People!$B$5,People!$A$5)</f>
        <v>Chuck Magee</v>
      </c>
      <c r="W851" s="3" t="str">
        <f>IFERROR(VLOOKUP(B851,Returns!$B$2:$C$801,2),"No")</f>
        <v>Yes</v>
      </c>
    </row>
    <row r="852" spans="1:23" hidden="1" x14ac:dyDescent="0.2">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3" t="str" cm="1">
        <f t="array" ref="V852">_xlfn.IFS(Orders!M852=People!$B$2,People!$A$2,Orders!M852=People!$B$3,People!$A$3,Orders!M852=People!$B$4,People!$A$3,Orders!M852=People!$B$5,People!$A$5)</f>
        <v>Anna Andreadi</v>
      </c>
      <c r="W852" s="3" t="str">
        <f>IFERROR(VLOOKUP(B852,Returns!$B$2:$C$801,2),"No")</f>
        <v>Yes</v>
      </c>
    </row>
    <row r="853" spans="1:23" hidden="1" x14ac:dyDescent="0.2">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3" t="str" cm="1">
        <f t="array" ref="V853">_xlfn.IFS(Orders!M853=People!$B$2,People!$A$2,Orders!M853=People!$B$3,People!$A$3,Orders!M853=People!$B$4,People!$A$3,Orders!M853=People!$B$5,People!$A$5)</f>
        <v>Anna Andreadi</v>
      </c>
      <c r="W853" s="3" t="str">
        <f>IFERROR(VLOOKUP(B853,Returns!$B$2:$C$801,2),"No")</f>
        <v>Yes</v>
      </c>
    </row>
    <row r="854" spans="1:23" hidden="1" x14ac:dyDescent="0.2">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3" t="str" cm="1">
        <f t="array" ref="V854">_xlfn.IFS(Orders!M854=People!$B$2,People!$A$2,Orders!M854=People!$B$3,People!$A$3,Orders!M854=People!$B$4,People!$A$3,Orders!M854=People!$B$5,People!$A$5)</f>
        <v>Cassandra Brandow</v>
      </c>
      <c r="W854" s="3" t="str">
        <f>IFERROR(VLOOKUP(B854,Returns!$B$2:$C$801,2),"No")</f>
        <v>Yes</v>
      </c>
    </row>
    <row r="855" spans="1:23" x14ac:dyDescent="0.2">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3" t="str" cm="1">
        <f t="array" ref="V855">_xlfn.IFS(Orders!M855=People!$B$2,People!$A$2,Orders!M855=People!$B$3,People!$A$3,Orders!M855=People!$B$4,People!$A$3,Orders!M855=People!$B$5,People!$A$5)</f>
        <v>Chuck Magee</v>
      </c>
      <c r="W855" s="3" t="str">
        <f>IFERROR(VLOOKUP(B855,Returns!$B$2:$C$801,2),"No")</f>
        <v>Yes</v>
      </c>
    </row>
    <row r="856" spans="1:23" x14ac:dyDescent="0.2">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3" t="str" cm="1">
        <f t="array" ref="V856">_xlfn.IFS(Orders!M856=People!$B$2,People!$A$2,Orders!M856=People!$B$3,People!$A$3,Orders!M856=People!$B$4,People!$A$3,Orders!M856=People!$B$5,People!$A$5)</f>
        <v>Chuck Magee</v>
      </c>
      <c r="W856" s="3" t="str">
        <f>IFERROR(VLOOKUP(B856,Returns!$B$2:$C$801,2),"No")</f>
        <v>Yes</v>
      </c>
    </row>
    <row r="857" spans="1:23" x14ac:dyDescent="0.2">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3" t="str" cm="1">
        <f t="array" ref="V857">_xlfn.IFS(Orders!M857=People!$B$2,People!$A$2,Orders!M857=People!$B$3,People!$A$3,Orders!M857=People!$B$4,People!$A$3,Orders!M857=People!$B$5,People!$A$5)</f>
        <v>Chuck Magee</v>
      </c>
      <c r="W857" s="3" t="str">
        <f>IFERROR(VLOOKUP(B857,Returns!$B$2:$C$801,2),"No")</f>
        <v>Yes</v>
      </c>
    </row>
    <row r="858" spans="1:23" x14ac:dyDescent="0.2">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3" t="str" cm="1">
        <f t="array" ref="V858">_xlfn.IFS(Orders!M858=People!$B$2,People!$A$2,Orders!M858=People!$B$3,People!$A$3,Orders!M858=People!$B$4,People!$A$3,Orders!M858=People!$B$5,People!$A$5)</f>
        <v>Chuck Magee</v>
      </c>
      <c r="W858" s="3" t="str">
        <f>IFERROR(VLOOKUP(B858,Returns!$B$2:$C$801,2),"No")</f>
        <v>Yes</v>
      </c>
    </row>
    <row r="859" spans="1:23" x14ac:dyDescent="0.2">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3" t="str" cm="1">
        <f t="array" ref="V859">_xlfn.IFS(Orders!M859=People!$B$2,People!$A$2,Orders!M859=People!$B$3,People!$A$3,Orders!M859=People!$B$4,People!$A$3,Orders!M859=People!$B$5,People!$A$5)</f>
        <v>Chuck Magee</v>
      </c>
      <c r="W859" s="3" t="str">
        <f>IFERROR(VLOOKUP(B859,Returns!$B$2:$C$801,2),"No")</f>
        <v>Yes</v>
      </c>
    </row>
    <row r="860" spans="1:23" x14ac:dyDescent="0.2">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3" t="str" cm="1">
        <f t="array" ref="V860">_xlfn.IFS(Orders!M860=People!$B$2,People!$A$2,Orders!M860=People!$B$3,People!$A$3,Orders!M860=People!$B$4,People!$A$3,Orders!M860=People!$B$5,People!$A$5)</f>
        <v>Chuck Magee</v>
      </c>
      <c r="W860" s="3" t="str">
        <f>IFERROR(VLOOKUP(B860,Returns!$B$2:$C$801,2),"No")</f>
        <v>Yes</v>
      </c>
    </row>
    <row r="861" spans="1:23" x14ac:dyDescent="0.2">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3" t="str" cm="1">
        <f t="array" ref="V861">_xlfn.IFS(Orders!M861=People!$B$2,People!$A$2,Orders!M861=People!$B$3,People!$A$3,Orders!M861=People!$B$4,People!$A$3,Orders!M861=People!$B$5,People!$A$5)</f>
        <v>Chuck Magee</v>
      </c>
      <c r="W861" s="3" t="str">
        <f>IFERROR(VLOOKUP(B861,Returns!$B$2:$C$801,2),"No")</f>
        <v>Yes</v>
      </c>
    </row>
    <row r="862" spans="1:23" hidden="1" x14ac:dyDescent="0.2">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3" t="str" cm="1">
        <f t="array" ref="V862">_xlfn.IFS(Orders!M862=People!$B$2,People!$A$2,Orders!M862=People!$B$3,People!$A$3,Orders!M862=People!$B$4,People!$A$3,Orders!M862=People!$B$5,People!$A$5)</f>
        <v>Anna Andreadi</v>
      </c>
      <c r="W862" s="3" t="str">
        <f>IFERROR(VLOOKUP(B862,Returns!$B$2:$C$801,2),"No")</f>
        <v>Yes</v>
      </c>
    </row>
    <row r="863" spans="1:23" hidden="1" x14ac:dyDescent="0.2">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3" t="str" cm="1">
        <f t="array" ref="V863">_xlfn.IFS(Orders!M863=People!$B$2,People!$A$2,Orders!M863=People!$B$3,People!$A$3,Orders!M863=People!$B$4,People!$A$3,Orders!M863=People!$B$5,People!$A$5)</f>
        <v>Anna Andreadi</v>
      </c>
      <c r="W863" s="3" t="str">
        <f>IFERROR(VLOOKUP(B863,Returns!$B$2:$C$801,2),"No")</f>
        <v>Yes</v>
      </c>
    </row>
    <row r="864" spans="1:23" hidden="1" x14ac:dyDescent="0.2">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3" t="str" cm="1">
        <f t="array" ref="V864">_xlfn.IFS(Orders!M864=People!$B$2,People!$A$2,Orders!M864=People!$B$3,People!$A$3,Orders!M864=People!$B$4,People!$A$3,Orders!M864=People!$B$5,People!$A$5)</f>
        <v>Cassandra Brandow</v>
      </c>
      <c r="W864" s="3" t="str">
        <f>IFERROR(VLOOKUP(B864,Returns!$B$2:$C$801,2),"No")</f>
        <v>Yes</v>
      </c>
    </row>
    <row r="865" spans="1:23" hidden="1" x14ac:dyDescent="0.2">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3" t="str" cm="1">
        <f t="array" ref="V865">_xlfn.IFS(Orders!M865=People!$B$2,People!$A$2,Orders!M865=People!$B$3,People!$A$3,Orders!M865=People!$B$4,People!$A$3,Orders!M865=People!$B$5,People!$A$5)</f>
        <v>Cassandra Brandow</v>
      </c>
      <c r="W865" s="3" t="str">
        <f>IFERROR(VLOOKUP(B865,Returns!$B$2:$C$801,2),"No")</f>
        <v>Yes</v>
      </c>
    </row>
    <row r="866" spans="1:23" hidden="1" x14ac:dyDescent="0.2">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3" t="str" cm="1">
        <f t="array" ref="V866">_xlfn.IFS(Orders!M866=People!$B$2,People!$A$2,Orders!M866=People!$B$3,People!$A$3,Orders!M866=People!$B$4,People!$A$3,Orders!M866=People!$B$5,People!$A$5)</f>
        <v>Cassandra Brandow</v>
      </c>
      <c r="W866" s="3" t="str">
        <f>IFERROR(VLOOKUP(B866,Returns!$B$2:$C$801,2),"No")</f>
        <v>Yes</v>
      </c>
    </row>
    <row r="867" spans="1:23" hidden="1" x14ac:dyDescent="0.2">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3" t="str" cm="1">
        <f t="array" ref="V867">_xlfn.IFS(Orders!M867=People!$B$2,People!$A$2,Orders!M867=People!$B$3,People!$A$3,Orders!M867=People!$B$4,People!$A$3,Orders!M867=People!$B$5,People!$A$5)</f>
        <v>Cassandra Brandow</v>
      </c>
      <c r="W867" s="3" t="str">
        <f>IFERROR(VLOOKUP(B867,Returns!$B$2:$C$801,2),"No")</f>
        <v>Yes</v>
      </c>
    </row>
    <row r="868" spans="1:23" hidden="1" x14ac:dyDescent="0.2">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3" t="str" cm="1">
        <f t="array" ref="V868">_xlfn.IFS(Orders!M868=People!$B$2,People!$A$2,Orders!M868=People!$B$3,People!$A$3,Orders!M868=People!$B$4,People!$A$3,Orders!M868=People!$B$5,People!$A$5)</f>
        <v>Cassandra Brandow</v>
      </c>
      <c r="W868" s="3" t="str">
        <f>IFERROR(VLOOKUP(B868,Returns!$B$2:$C$801,2),"No")</f>
        <v>Yes</v>
      </c>
    </row>
    <row r="869" spans="1:23" x14ac:dyDescent="0.2">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3" t="str" cm="1">
        <f t="array" ref="V869">_xlfn.IFS(Orders!M869=People!$B$2,People!$A$2,Orders!M869=People!$B$3,People!$A$3,Orders!M869=People!$B$4,People!$A$3,Orders!M869=People!$B$5,People!$A$5)</f>
        <v>Chuck Magee</v>
      </c>
      <c r="W869" s="3" t="str">
        <f>IFERROR(VLOOKUP(B869,Returns!$B$2:$C$801,2),"No")</f>
        <v>Yes</v>
      </c>
    </row>
    <row r="870" spans="1:23" x14ac:dyDescent="0.2">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3" t="str" cm="1">
        <f t="array" ref="V870">_xlfn.IFS(Orders!M870=People!$B$2,People!$A$2,Orders!M870=People!$B$3,People!$A$3,Orders!M870=People!$B$4,People!$A$3,Orders!M870=People!$B$5,People!$A$5)</f>
        <v>Chuck Magee</v>
      </c>
      <c r="W870" s="3" t="str">
        <f>IFERROR(VLOOKUP(B870,Returns!$B$2:$C$801,2),"No")</f>
        <v>Yes</v>
      </c>
    </row>
    <row r="871" spans="1:23" x14ac:dyDescent="0.2">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3" t="str" cm="1">
        <f t="array" ref="V871">_xlfn.IFS(Orders!M871=People!$B$2,People!$A$2,Orders!M871=People!$B$3,People!$A$3,Orders!M871=People!$B$4,People!$A$3,Orders!M871=People!$B$5,People!$A$5)</f>
        <v>Chuck Magee</v>
      </c>
      <c r="W871" s="3" t="str">
        <f>IFERROR(VLOOKUP(B871,Returns!$B$2:$C$801,2),"No")</f>
        <v>Yes</v>
      </c>
    </row>
    <row r="872" spans="1:23" x14ac:dyDescent="0.2">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3" t="str" cm="1">
        <f t="array" ref="V872">_xlfn.IFS(Orders!M872=People!$B$2,People!$A$2,Orders!M872=People!$B$3,People!$A$3,Orders!M872=People!$B$4,People!$A$3,Orders!M872=People!$B$5,People!$A$5)</f>
        <v>Chuck Magee</v>
      </c>
      <c r="W872" s="3" t="str">
        <f>IFERROR(VLOOKUP(B872,Returns!$B$2:$C$801,2),"No")</f>
        <v>Yes</v>
      </c>
    </row>
    <row r="873" spans="1:23" x14ac:dyDescent="0.2">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3" t="str" cm="1">
        <f t="array" ref="V873">_xlfn.IFS(Orders!M873=People!$B$2,People!$A$2,Orders!M873=People!$B$3,People!$A$3,Orders!M873=People!$B$4,People!$A$3,Orders!M873=People!$B$5,People!$A$5)</f>
        <v>Chuck Magee</v>
      </c>
      <c r="W873" s="3" t="str">
        <f>IFERROR(VLOOKUP(B873,Returns!$B$2:$C$801,2),"No")</f>
        <v>Yes</v>
      </c>
    </row>
    <row r="874" spans="1:23" x14ac:dyDescent="0.2">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3" t="str" cm="1">
        <f t="array" ref="V874">_xlfn.IFS(Orders!M874=People!$B$2,People!$A$2,Orders!M874=People!$B$3,People!$A$3,Orders!M874=People!$B$4,People!$A$3,Orders!M874=People!$B$5,People!$A$5)</f>
        <v>Chuck Magee</v>
      </c>
      <c r="W874" s="3" t="str">
        <f>IFERROR(VLOOKUP(B874,Returns!$B$2:$C$801,2),"No")</f>
        <v>Yes</v>
      </c>
    </row>
    <row r="875" spans="1:23" x14ac:dyDescent="0.2">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3" t="str" cm="1">
        <f t="array" ref="V875">_xlfn.IFS(Orders!M875=People!$B$2,People!$A$2,Orders!M875=People!$B$3,People!$A$3,Orders!M875=People!$B$4,People!$A$3,Orders!M875=People!$B$5,People!$A$5)</f>
        <v>Chuck Magee</v>
      </c>
      <c r="W875" s="3" t="str">
        <f>IFERROR(VLOOKUP(B875,Returns!$B$2:$C$801,2),"No")</f>
        <v>Yes</v>
      </c>
    </row>
    <row r="876" spans="1:23" hidden="1" x14ac:dyDescent="0.2">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3" t="str" cm="1">
        <f t="array" ref="V876">_xlfn.IFS(Orders!M876=People!$B$2,People!$A$2,Orders!M876=People!$B$3,People!$A$3,Orders!M876=People!$B$4,People!$A$3,Orders!M876=People!$B$5,People!$A$5)</f>
        <v>Cassandra Brandow</v>
      </c>
      <c r="W876" s="3" t="str">
        <f>IFERROR(VLOOKUP(B876,Returns!$B$2:$C$801,2),"No")</f>
        <v>Yes</v>
      </c>
    </row>
    <row r="877" spans="1:23" x14ac:dyDescent="0.2">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3" t="str" cm="1">
        <f t="array" ref="V877">_xlfn.IFS(Orders!M877=People!$B$2,People!$A$2,Orders!M877=People!$B$3,People!$A$3,Orders!M877=People!$B$4,People!$A$3,Orders!M877=People!$B$5,People!$A$5)</f>
        <v>Chuck Magee</v>
      </c>
      <c r="W877" s="3" t="str">
        <f>IFERROR(VLOOKUP(B877,Returns!$B$2:$C$801,2),"No")</f>
        <v>Yes</v>
      </c>
    </row>
    <row r="878" spans="1:23" x14ac:dyDescent="0.2">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3" t="str" cm="1">
        <f t="array" ref="V878">_xlfn.IFS(Orders!M878=People!$B$2,People!$A$2,Orders!M878=People!$B$3,People!$A$3,Orders!M878=People!$B$4,People!$A$3,Orders!M878=People!$B$5,People!$A$5)</f>
        <v>Chuck Magee</v>
      </c>
      <c r="W878" s="3" t="str">
        <f>IFERROR(VLOOKUP(B878,Returns!$B$2:$C$801,2),"No")</f>
        <v>Yes</v>
      </c>
    </row>
    <row r="879" spans="1:23" x14ac:dyDescent="0.2">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3" t="str" cm="1">
        <f t="array" ref="V879">_xlfn.IFS(Orders!M879=People!$B$2,People!$A$2,Orders!M879=People!$B$3,People!$A$3,Orders!M879=People!$B$4,People!$A$3,Orders!M879=People!$B$5,People!$A$5)</f>
        <v>Chuck Magee</v>
      </c>
      <c r="W879" s="3" t="str">
        <f>IFERROR(VLOOKUP(B879,Returns!$B$2:$C$801,2),"No")</f>
        <v>Yes</v>
      </c>
    </row>
    <row r="880" spans="1:23" x14ac:dyDescent="0.2">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3" t="str" cm="1">
        <f t="array" ref="V880">_xlfn.IFS(Orders!M880=People!$B$2,People!$A$2,Orders!M880=People!$B$3,People!$A$3,Orders!M880=People!$B$4,People!$A$3,Orders!M880=People!$B$5,People!$A$5)</f>
        <v>Chuck Magee</v>
      </c>
      <c r="W880" s="3" t="str">
        <f>IFERROR(VLOOKUP(B880,Returns!$B$2:$C$801,2),"No")</f>
        <v>Yes</v>
      </c>
    </row>
    <row r="881" spans="1:23" x14ac:dyDescent="0.2">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3" t="str" cm="1">
        <f t="array" ref="V881">_xlfn.IFS(Orders!M881=People!$B$2,People!$A$2,Orders!M881=People!$B$3,People!$A$3,Orders!M881=People!$B$4,People!$A$3,Orders!M881=People!$B$5,People!$A$5)</f>
        <v>Chuck Magee</v>
      </c>
      <c r="W881" s="3" t="str">
        <f>IFERROR(VLOOKUP(B881,Returns!$B$2:$C$801,2),"No")</f>
        <v>Yes</v>
      </c>
    </row>
    <row r="882" spans="1:23" x14ac:dyDescent="0.2">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3" t="str" cm="1">
        <f t="array" ref="V882">_xlfn.IFS(Orders!M882=People!$B$2,People!$A$2,Orders!M882=People!$B$3,People!$A$3,Orders!M882=People!$B$4,People!$A$3,Orders!M882=People!$B$5,People!$A$5)</f>
        <v>Chuck Magee</v>
      </c>
      <c r="W882" s="3" t="str">
        <f>IFERROR(VLOOKUP(B882,Returns!$B$2:$C$801,2),"No")</f>
        <v>Yes</v>
      </c>
    </row>
    <row r="883" spans="1:23" hidden="1" x14ac:dyDescent="0.2">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3" t="str" cm="1">
        <f t="array" ref="V883">_xlfn.IFS(Orders!M883=People!$B$2,People!$A$2,Orders!M883=People!$B$3,People!$A$3,Orders!M883=People!$B$4,People!$A$3,Orders!M883=People!$B$5,People!$A$5)</f>
        <v>Cassandra Brandow</v>
      </c>
      <c r="W883" s="3" t="str">
        <f>IFERROR(VLOOKUP(B883,Returns!$B$2:$C$801,2),"No")</f>
        <v>Yes</v>
      </c>
    </row>
    <row r="884" spans="1:23" hidden="1" x14ac:dyDescent="0.2">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3" t="str" cm="1">
        <f t="array" ref="V884">_xlfn.IFS(Orders!M884=People!$B$2,People!$A$2,Orders!M884=People!$B$3,People!$A$3,Orders!M884=People!$B$4,People!$A$3,Orders!M884=People!$B$5,People!$A$5)</f>
        <v>Anna Andreadi</v>
      </c>
      <c r="W884" s="3" t="str">
        <f>IFERROR(VLOOKUP(B884,Returns!$B$2:$C$801,2),"No")</f>
        <v>Yes</v>
      </c>
    </row>
    <row r="885" spans="1:23" x14ac:dyDescent="0.2">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3" t="str" cm="1">
        <f t="array" ref="V885">_xlfn.IFS(Orders!M885=People!$B$2,People!$A$2,Orders!M885=People!$B$3,People!$A$3,Orders!M885=People!$B$4,People!$A$3,Orders!M885=People!$B$5,People!$A$5)</f>
        <v>Chuck Magee</v>
      </c>
      <c r="W885" s="3" t="str">
        <f>IFERROR(VLOOKUP(B885,Returns!$B$2:$C$801,2),"No")</f>
        <v>Yes</v>
      </c>
    </row>
    <row r="886" spans="1:23" x14ac:dyDescent="0.2">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3" t="str" cm="1">
        <f t="array" ref="V886">_xlfn.IFS(Orders!M886=People!$B$2,People!$A$2,Orders!M886=People!$B$3,People!$A$3,Orders!M886=People!$B$4,People!$A$3,Orders!M886=People!$B$5,People!$A$5)</f>
        <v>Chuck Magee</v>
      </c>
      <c r="W886" s="3" t="str">
        <f>IFERROR(VLOOKUP(B886,Returns!$B$2:$C$801,2),"No")</f>
        <v>Yes</v>
      </c>
    </row>
    <row r="887" spans="1:23" hidden="1" x14ac:dyDescent="0.2">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3" t="str" cm="1">
        <f t="array" ref="V887">_xlfn.IFS(Orders!M887=People!$B$2,People!$A$2,Orders!M887=People!$B$3,People!$A$3,Orders!M887=People!$B$4,People!$A$3,Orders!M887=People!$B$5,People!$A$5)</f>
        <v>Anna Andreadi</v>
      </c>
      <c r="W887" s="3" t="str">
        <f>IFERROR(VLOOKUP(B887,Returns!$B$2:$C$801,2),"No")</f>
        <v>Yes</v>
      </c>
    </row>
    <row r="888" spans="1:23" hidden="1" x14ac:dyDescent="0.2">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3" t="str" cm="1">
        <f t="array" ref="V888">_xlfn.IFS(Orders!M888=People!$B$2,People!$A$2,Orders!M888=People!$B$3,People!$A$3,Orders!M888=People!$B$4,People!$A$3,Orders!M888=People!$B$5,People!$A$5)</f>
        <v>Anna Andreadi</v>
      </c>
      <c r="W888" s="3" t="str">
        <f>IFERROR(VLOOKUP(B888,Returns!$B$2:$C$801,2),"No")</f>
        <v>Yes</v>
      </c>
    </row>
    <row r="889" spans="1:23" x14ac:dyDescent="0.2">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3" t="str" cm="1">
        <f t="array" ref="V889">_xlfn.IFS(Orders!M889=People!$B$2,People!$A$2,Orders!M889=People!$B$3,People!$A$3,Orders!M889=People!$B$4,People!$A$3,Orders!M889=People!$B$5,People!$A$5)</f>
        <v>Chuck Magee</v>
      </c>
      <c r="W889" s="3" t="str">
        <f>IFERROR(VLOOKUP(B889,Returns!$B$2:$C$801,2),"No")</f>
        <v>Yes</v>
      </c>
    </row>
    <row r="890" spans="1:23" hidden="1" x14ac:dyDescent="0.2">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3" t="str" cm="1">
        <f t="array" ref="V890">_xlfn.IFS(Orders!M890=People!$B$2,People!$A$2,Orders!M890=People!$B$3,People!$A$3,Orders!M890=People!$B$4,People!$A$3,Orders!M890=People!$B$5,People!$A$5)</f>
        <v>Anna Andreadi</v>
      </c>
      <c r="W890" s="3" t="str">
        <f>IFERROR(VLOOKUP(B890,Returns!$B$2:$C$801,2),"No")</f>
        <v>Yes</v>
      </c>
    </row>
    <row r="891" spans="1:23" x14ac:dyDescent="0.2">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3" t="str" cm="1">
        <f t="array" ref="V891">_xlfn.IFS(Orders!M891=People!$B$2,People!$A$2,Orders!M891=People!$B$3,People!$A$3,Orders!M891=People!$B$4,People!$A$3,Orders!M891=People!$B$5,People!$A$5)</f>
        <v>Chuck Magee</v>
      </c>
      <c r="W891" s="3" t="str">
        <f>IFERROR(VLOOKUP(B891,Returns!$B$2:$C$801,2),"No")</f>
        <v>Yes</v>
      </c>
    </row>
    <row r="892" spans="1:23" x14ac:dyDescent="0.2">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3" t="str" cm="1">
        <f t="array" ref="V892">_xlfn.IFS(Orders!M892=People!$B$2,People!$A$2,Orders!M892=People!$B$3,People!$A$3,Orders!M892=People!$B$4,People!$A$3,Orders!M892=People!$B$5,People!$A$5)</f>
        <v>Chuck Magee</v>
      </c>
      <c r="W892" s="3" t="str">
        <f>IFERROR(VLOOKUP(B892,Returns!$B$2:$C$801,2),"No")</f>
        <v>Yes</v>
      </c>
    </row>
    <row r="893" spans="1:23" x14ac:dyDescent="0.2">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3" t="str" cm="1">
        <f t="array" ref="V893">_xlfn.IFS(Orders!M893=People!$B$2,People!$A$2,Orders!M893=People!$B$3,People!$A$3,Orders!M893=People!$B$4,People!$A$3,Orders!M893=People!$B$5,People!$A$5)</f>
        <v>Chuck Magee</v>
      </c>
      <c r="W893" s="3" t="str">
        <f>IFERROR(VLOOKUP(B893,Returns!$B$2:$C$801,2),"No")</f>
        <v>Yes</v>
      </c>
    </row>
    <row r="894" spans="1:23" x14ac:dyDescent="0.2">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3" t="str" cm="1">
        <f t="array" ref="V894">_xlfn.IFS(Orders!M894=People!$B$2,People!$A$2,Orders!M894=People!$B$3,People!$A$3,Orders!M894=People!$B$4,People!$A$3,Orders!M894=People!$B$5,People!$A$5)</f>
        <v>Chuck Magee</v>
      </c>
      <c r="W894" s="3" t="str">
        <f>IFERROR(VLOOKUP(B894,Returns!$B$2:$C$801,2),"No")</f>
        <v>Yes</v>
      </c>
    </row>
    <row r="895" spans="1:23" x14ac:dyDescent="0.2">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3" t="str" cm="1">
        <f t="array" ref="V895">_xlfn.IFS(Orders!M895=People!$B$2,People!$A$2,Orders!M895=People!$B$3,People!$A$3,Orders!M895=People!$B$4,People!$A$3,Orders!M895=People!$B$5,People!$A$5)</f>
        <v>Chuck Magee</v>
      </c>
      <c r="W895" s="3" t="str">
        <f>IFERROR(VLOOKUP(B895,Returns!$B$2:$C$801,2),"No")</f>
        <v>Yes</v>
      </c>
    </row>
    <row r="896" spans="1:23" hidden="1" x14ac:dyDescent="0.2">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3" t="str" cm="1">
        <f t="array" ref="V896">_xlfn.IFS(Orders!M896=People!$B$2,People!$A$2,Orders!M896=People!$B$3,People!$A$3,Orders!M896=People!$B$4,People!$A$3,Orders!M896=People!$B$5,People!$A$5)</f>
        <v>Anna Andreadi</v>
      </c>
      <c r="W896" s="3" t="str">
        <f>IFERROR(VLOOKUP(B896,Returns!$B$2:$C$801,2),"No")</f>
        <v>Yes</v>
      </c>
    </row>
    <row r="897" spans="1:23" hidden="1" x14ac:dyDescent="0.2">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3" t="str" cm="1">
        <f t="array" ref="V897">_xlfn.IFS(Orders!M897=People!$B$2,People!$A$2,Orders!M897=People!$B$3,People!$A$3,Orders!M897=People!$B$4,People!$A$3,Orders!M897=People!$B$5,People!$A$5)</f>
        <v>Anna Andreadi</v>
      </c>
      <c r="W897" s="3" t="str">
        <f>IFERROR(VLOOKUP(B897,Returns!$B$2:$C$801,2),"No")</f>
        <v>Yes</v>
      </c>
    </row>
    <row r="898" spans="1:23" x14ac:dyDescent="0.2">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3" t="str" cm="1">
        <f t="array" ref="V898">_xlfn.IFS(Orders!M898=People!$B$2,People!$A$2,Orders!M898=People!$B$3,People!$A$3,Orders!M898=People!$B$4,People!$A$3,Orders!M898=People!$B$5,People!$A$5)</f>
        <v>Chuck Magee</v>
      </c>
      <c r="W898" s="3" t="str">
        <f>IFERROR(VLOOKUP(B898,Returns!$B$2:$C$801,2),"No")</f>
        <v>Yes</v>
      </c>
    </row>
    <row r="899" spans="1:23" x14ac:dyDescent="0.2">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3" t="str" cm="1">
        <f t="array" ref="V899">_xlfn.IFS(Orders!M899=People!$B$2,People!$A$2,Orders!M899=People!$B$3,People!$A$3,Orders!M899=People!$B$4,People!$A$3,Orders!M899=People!$B$5,People!$A$5)</f>
        <v>Chuck Magee</v>
      </c>
      <c r="W899" s="3" t="str">
        <f>IFERROR(VLOOKUP(B899,Returns!$B$2:$C$801,2),"No")</f>
        <v>Yes</v>
      </c>
    </row>
    <row r="900" spans="1:23" x14ac:dyDescent="0.2">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3" t="str" cm="1">
        <f t="array" ref="V900">_xlfn.IFS(Orders!M900=People!$B$2,People!$A$2,Orders!M900=People!$B$3,People!$A$3,Orders!M900=People!$B$4,People!$A$3,Orders!M900=People!$B$5,People!$A$5)</f>
        <v>Chuck Magee</v>
      </c>
      <c r="W900" s="3" t="str">
        <f>IFERROR(VLOOKUP(B900,Returns!$B$2:$C$801,2),"No")</f>
        <v>Yes</v>
      </c>
    </row>
    <row r="901" spans="1:23" x14ac:dyDescent="0.2">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3" t="str" cm="1">
        <f t="array" ref="V901">_xlfn.IFS(Orders!M901=People!$B$2,People!$A$2,Orders!M901=People!$B$3,People!$A$3,Orders!M901=People!$B$4,People!$A$3,Orders!M901=People!$B$5,People!$A$5)</f>
        <v>Chuck Magee</v>
      </c>
      <c r="W901" s="3" t="str">
        <f>IFERROR(VLOOKUP(B901,Returns!$B$2:$C$801,2),"No")</f>
        <v>Yes</v>
      </c>
    </row>
    <row r="902" spans="1:23" x14ac:dyDescent="0.2">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3" t="str" cm="1">
        <f t="array" ref="V902">_xlfn.IFS(Orders!M902=People!$B$2,People!$A$2,Orders!M902=People!$B$3,People!$A$3,Orders!M902=People!$B$4,People!$A$3,Orders!M902=People!$B$5,People!$A$5)</f>
        <v>Chuck Magee</v>
      </c>
      <c r="W902" s="3" t="str">
        <f>IFERROR(VLOOKUP(B902,Returns!$B$2:$C$801,2),"No")</f>
        <v>Yes</v>
      </c>
    </row>
    <row r="903" spans="1:23" x14ac:dyDescent="0.2">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3" t="str" cm="1">
        <f t="array" ref="V903">_xlfn.IFS(Orders!M903=People!$B$2,People!$A$2,Orders!M903=People!$B$3,People!$A$3,Orders!M903=People!$B$4,People!$A$3,Orders!M903=People!$B$5,People!$A$5)</f>
        <v>Chuck Magee</v>
      </c>
      <c r="W903" s="3" t="str">
        <f>IFERROR(VLOOKUP(B903,Returns!$B$2:$C$801,2),"No")</f>
        <v>Yes</v>
      </c>
    </row>
    <row r="904" spans="1:23" x14ac:dyDescent="0.2">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3" t="str" cm="1">
        <f t="array" ref="V904">_xlfn.IFS(Orders!M904=People!$B$2,People!$A$2,Orders!M904=People!$B$3,People!$A$3,Orders!M904=People!$B$4,People!$A$3,Orders!M904=People!$B$5,People!$A$5)</f>
        <v>Chuck Magee</v>
      </c>
      <c r="W904" s="3" t="str">
        <f>IFERROR(VLOOKUP(B904,Returns!$B$2:$C$801,2),"No")</f>
        <v>Yes</v>
      </c>
    </row>
    <row r="905" spans="1:23" hidden="1" x14ac:dyDescent="0.2">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3" t="str" cm="1">
        <f t="array" ref="V905">_xlfn.IFS(Orders!M905=People!$B$2,People!$A$2,Orders!M905=People!$B$3,People!$A$3,Orders!M905=People!$B$4,People!$A$3,Orders!M905=People!$B$5,People!$A$5)</f>
        <v>Anna Andreadi</v>
      </c>
      <c r="W905" s="3" t="str">
        <f>IFERROR(VLOOKUP(B905,Returns!$B$2:$C$801,2),"No")</f>
        <v>Yes</v>
      </c>
    </row>
    <row r="906" spans="1:23" hidden="1" x14ac:dyDescent="0.2">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3" t="str" cm="1">
        <f t="array" ref="V906">_xlfn.IFS(Orders!M906=People!$B$2,People!$A$2,Orders!M906=People!$B$3,People!$A$3,Orders!M906=People!$B$4,People!$A$3,Orders!M906=People!$B$5,People!$A$5)</f>
        <v>Anna Andreadi</v>
      </c>
      <c r="W906" s="3" t="str">
        <f>IFERROR(VLOOKUP(B906,Returns!$B$2:$C$801,2),"No")</f>
        <v>Yes</v>
      </c>
    </row>
    <row r="907" spans="1:23" hidden="1" x14ac:dyDescent="0.2">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3" t="str" cm="1">
        <f t="array" ref="V907">_xlfn.IFS(Orders!M907=People!$B$2,People!$A$2,Orders!M907=People!$B$3,People!$A$3,Orders!M907=People!$B$4,People!$A$3,Orders!M907=People!$B$5,People!$A$5)</f>
        <v>Anna Andreadi</v>
      </c>
      <c r="W907" s="3" t="str">
        <f>IFERROR(VLOOKUP(B907,Returns!$B$2:$C$801,2),"No")</f>
        <v>Yes</v>
      </c>
    </row>
    <row r="908" spans="1:23" x14ac:dyDescent="0.2">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3" t="str" cm="1">
        <f t="array" ref="V908">_xlfn.IFS(Orders!M908=People!$B$2,People!$A$2,Orders!M908=People!$B$3,People!$A$3,Orders!M908=People!$B$4,People!$A$3,Orders!M908=People!$B$5,People!$A$5)</f>
        <v>Chuck Magee</v>
      </c>
      <c r="W908" s="3" t="str">
        <f>IFERROR(VLOOKUP(B908,Returns!$B$2:$C$801,2),"No")</f>
        <v>Yes</v>
      </c>
    </row>
    <row r="909" spans="1:23" x14ac:dyDescent="0.2">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3" t="str" cm="1">
        <f t="array" ref="V909">_xlfn.IFS(Orders!M909=People!$B$2,People!$A$2,Orders!M909=People!$B$3,People!$A$3,Orders!M909=People!$B$4,People!$A$3,Orders!M909=People!$B$5,People!$A$5)</f>
        <v>Chuck Magee</v>
      </c>
      <c r="W909" s="3" t="str">
        <f>IFERROR(VLOOKUP(B909,Returns!$B$2:$C$801,2),"No")</f>
        <v>Yes</v>
      </c>
    </row>
    <row r="910" spans="1:23" x14ac:dyDescent="0.2">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3" t="str" cm="1">
        <f t="array" ref="V910">_xlfn.IFS(Orders!M910=People!$B$2,People!$A$2,Orders!M910=People!$B$3,People!$A$3,Orders!M910=People!$B$4,People!$A$3,Orders!M910=People!$B$5,People!$A$5)</f>
        <v>Chuck Magee</v>
      </c>
      <c r="W910" s="3" t="str">
        <f>IFERROR(VLOOKUP(B910,Returns!$B$2:$C$801,2),"No")</f>
        <v>Yes</v>
      </c>
    </row>
    <row r="911" spans="1:23" x14ac:dyDescent="0.2">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3" t="str" cm="1">
        <f t="array" ref="V911">_xlfn.IFS(Orders!M911=People!$B$2,People!$A$2,Orders!M911=People!$B$3,People!$A$3,Orders!M911=People!$B$4,People!$A$3,Orders!M911=People!$B$5,People!$A$5)</f>
        <v>Chuck Magee</v>
      </c>
      <c r="W911" s="3" t="str">
        <f>IFERROR(VLOOKUP(B911,Returns!$B$2:$C$801,2),"No")</f>
        <v>Yes</v>
      </c>
    </row>
    <row r="912" spans="1:23" x14ac:dyDescent="0.2">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3" t="str" cm="1">
        <f t="array" ref="V912">_xlfn.IFS(Orders!M912=People!$B$2,People!$A$2,Orders!M912=People!$B$3,People!$A$3,Orders!M912=People!$B$4,People!$A$3,Orders!M912=People!$B$5,People!$A$5)</f>
        <v>Chuck Magee</v>
      </c>
      <c r="W912" s="3" t="str">
        <f>IFERROR(VLOOKUP(B912,Returns!$B$2:$C$801,2),"No")</f>
        <v>Yes</v>
      </c>
    </row>
    <row r="913" spans="1:23" x14ac:dyDescent="0.2">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3" t="str" cm="1">
        <f t="array" ref="V913">_xlfn.IFS(Orders!M913=People!$B$2,People!$A$2,Orders!M913=People!$B$3,People!$A$3,Orders!M913=People!$B$4,People!$A$3,Orders!M913=People!$B$5,People!$A$5)</f>
        <v>Chuck Magee</v>
      </c>
      <c r="W913" s="3" t="str">
        <f>IFERROR(VLOOKUP(B913,Returns!$B$2:$C$801,2),"No")</f>
        <v>Yes</v>
      </c>
    </row>
    <row r="914" spans="1:23" x14ac:dyDescent="0.2">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3" t="str" cm="1">
        <f t="array" ref="V914">_xlfn.IFS(Orders!M914=People!$B$2,People!$A$2,Orders!M914=People!$B$3,People!$A$3,Orders!M914=People!$B$4,People!$A$3,Orders!M914=People!$B$5,People!$A$5)</f>
        <v>Chuck Magee</v>
      </c>
      <c r="W914" s="3" t="str">
        <f>IFERROR(VLOOKUP(B914,Returns!$B$2:$C$801,2),"No")</f>
        <v>Yes</v>
      </c>
    </row>
    <row r="915" spans="1:23" x14ac:dyDescent="0.2">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3" t="str" cm="1">
        <f t="array" ref="V915">_xlfn.IFS(Orders!M915=People!$B$2,People!$A$2,Orders!M915=People!$B$3,People!$A$3,Orders!M915=People!$B$4,People!$A$3,Orders!M915=People!$B$5,People!$A$5)</f>
        <v>Chuck Magee</v>
      </c>
      <c r="W915" s="3" t="str">
        <f>IFERROR(VLOOKUP(B915,Returns!$B$2:$C$801,2),"No")</f>
        <v>Yes</v>
      </c>
    </row>
    <row r="916" spans="1:23" x14ac:dyDescent="0.2">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3" t="str" cm="1">
        <f t="array" ref="V916">_xlfn.IFS(Orders!M916=People!$B$2,People!$A$2,Orders!M916=People!$B$3,People!$A$3,Orders!M916=People!$B$4,People!$A$3,Orders!M916=People!$B$5,People!$A$5)</f>
        <v>Chuck Magee</v>
      </c>
      <c r="W916" s="3" t="str">
        <f>IFERROR(VLOOKUP(B916,Returns!$B$2:$C$801,2),"No")</f>
        <v>Yes</v>
      </c>
    </row>
    <row r="917" spans="1:23" x14ac:dyDescent="0.2">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3" t="str" cm="1">
        <f t="array" ref="V917">_xlfn.IFS(Orders!M917=People!$B$2,People!$A$2,Orders!M917=People!$B$3,People!$A$3,Orders!M917=People!$B$4,People!$A$3,Orders!M917=People!$B$5,People!$A$5)</f>
        <v>Chuck Magee</v>
      </c>
      <c r="W917" s="3" t="str">
        <f>IFERROR(VLOOKUP(B917,Returns!$B$2:$C$801,2),"No")</f>
        <v>Yes</v>
      </c>
    </row>
    <row r="918" spans="1:23" x14ac:dyDescent="0.2">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3" t="str" cm="1">
        <f t="array" ref="V918">_xlfn.IFS(Orders!M918=People!$B$2,People!$A$2,Orders!M918=People!$B$3,People!$A$3,Orders!M918=People!$B$4,People!$A$3,Orders!M918=People!$B$5,People!$A$5)</f>
        <v>Chuck Magee</v>
      </c>
      <c r="W918" s="3" t="str">
        <f>IFERROR(VLOOKUP(B918,Returns!$B$2:$C$801,2),"No")</f>
        <v>Yes</v>
      </c>
    </row>
    <row r="919" spans="1:23" x14ac:dyDescent="0.2">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3" t="str" cm="1">
        <f t="array" ref="V919">_xlfn.IFS(Orders!M919=People!$B$2,People!$A$2,Orders!M919=People!$B$3,People!$A$3,Orders!M919=People!$B$4,People!$A$3,Orders!M919=People!$B$5,People!$A$5)</f>
        <v>Chuck Magee</v>
      </c>
      <c r="W919" s="3" t="str">
        <f>IFERROR(VLOOKUP(B919,Returns!$B$2:$C$801,2),"No")</f>
        <v>Yes</v>
      </c>
    </row>
    <row r="920" spans="1:23" x14ac:dyDescent="0.2">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3" t="str" cm="1">
        <f t="array" ref="V920">_xlfn.IFS(Orders!M920=People!$B$2,People!$A$2,Orders!M920=People!$B$3,People!$A$3,Orders!M920=People!$B$4,People!$A$3,Orders!M920=People!$B$5,People!$A$5)</f>
        <v>Chuck Magee</v>
      </c>
      <c r="W920" s="3" t="str">
        <f>IFERROR(VLOOKUP(B920,Returns!$B$2:$C$801,2),"No")</f>
        <v>Yes</v>
      </c>
    </row>
    <row r="921" spans="1:23" x14ac:dyDescent="0.2">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3" t="str" cm="1">
        <f t="array" ref="V921">_xlfn.IFS(Orders!M921=People!$B$2,People!$A$2,Orders!M921=People!$B$3,People!$A$3,Orders!M921=People!$B$4,People!$A$3,Orders!M921=People!$B$5,People!$A$5)</f>
        <v>Chuck Magee</v>
      </c>
      <c r="W921" s="3" t="str">
        <f>IFERROR(VLOOKUP(B921,Returns!$B$2:$C$801,2),"No")</f>
        <v>Yes</v>
      </c>
    </row>
    <row r="922" spans="1:23" hidden="1" x14ac:dyDescent="0.2">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3" t="str" cm="1">
        <f t="array" ref="V922">_xlfn.IFS(Orders!M922=People!$B$2,People!$A$2,Orders!M922=People!$B$3,People!$A$3,Orders!M922=People!$B$4,People!$A$3,Orders!M922=People!$B$5,People!$A$5)</f>
        <v>Cassandra Brandow</v>
      </c>
      <c r="W922" s="3" t="str">
        <f>IFERROR(VLOOKUP(B922,Returns!$B$2:$C$801,2),"No")</f>
        <v>Yes</v>
      </c>
    </row>
    <row r="923" spans="1:23" x14ac:dyDescent="0.2">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3" t="str" cm="1">
        <f t="array" ref="V923">_xlfn.IFS(Orders!M923=People!$B$2,People!$A$2,Orders!M923=People!$B$3,People!$A$3,Orders!M923=People!$B$4,People!$A$3,Orders!M923=People!$B$5,People!$A$5)</f>
        <v>Chuck Magee</v>
      </c>
      <c r="W923" s="3" t="str">
        <f>IFERROR(VLOOKUP(B923,Returns!$B$2:$C$801,2),"No")</f>
        <v>Yes</v>
      </c>
    </row>
    <row r="924" spans="1:23" x14ac:dyDescent="0.2">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3" t="str" cm="1">
        <f t="array" ref="V924">_xlfn.IFS(Orders!M924=People!$B$2,People!$A$2,Orders!M924=People!$B$3,People!$A$3,Orders!M924=People!$B$4,People!$A$3,Orders!M924=People!$B$5,People!$A$5)</f>
        <v>Chuck Magee</v>
      </c>
      <c r="W924" s="3" t="str">
        <f>IFERROR(VLOOKUP(B924,Returns!$B$2:$C$801,2),"No")</f>
        <v>Yes</v>
      </c>
    </row>
    <row r="925" spans="1:23" x14ac:dyDescent="0.2">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3" t="str" cm="1">
        <f t="array" ref="V925">_xlfn.IFS(Orders!M925=People!$B$2,People!$A$2,Orders!M925=People!$B$3,People!$A$3,Orders!M925=People!$B$4,People!$A$3,Orders!M925=People!$B$5,People!$A$5)</f>
        <v>Chuck Magee</v>
      </c>
      <c r="W925" s="3" t="str">
        <f>IFERROR(VLOOKUP(B925,Returns!$B$2:$C$801,2),"No")</f>
        <v>Yes</v>
      </c>
    </row>
    <row r="926" spans="1:23" x14ac:dyDescent="0.2">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3" t="str" cm="1">
        <f t="array" ref="V926">_xlfn.IFS(Orders!M926=People!$B$2,People!$A$2,Orders!M926=People!$B$3,People!$A$3,Orders!M926=People!$B$4,People!$A$3,Orders!M926=People!$B$5,People!$A$5)</f>
        <v>Chuck Magee</v>
      </c>
      <c r="W926" s="3" t="str">
        <f>IFERROR(VLOOKUP(B926,Returns!$B$2:$C$801,2),"No")</f>
        <v>Yes</v>
      </c>
    </row>
    <row r="927" spans="1:23" x14ac:dyDescent="0.2">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3" t="str" cm="1">
        <f t="array" ref="V927">_xlfn.IFS(Orders!M927=People!$B$2,People!$A$2,Orders!M927=People!$B$3,People!$A$3,Orders!M927=People!$B$4,People!$A$3,Orders!M927=People!$B$5,People!$A$5)</f>
        <v>Chuck Magee</v>
      </c>
      <c r="W927" s="3" t="str">
        <f>IFERROR(VLOOKUP(B927,Returns!$B$2:$C$801,2),"No")</f>
        <v>Yes</v>
      </c>
    </row>
    <row r="928" spans="1:23" x14ac:dyDescent="0.2">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3" t="str" cm="1">
        <f t="array" ref="V928">_xlfn.IFS(Orders!M928=People!$B$2,People!$A$2,Orders!M928=People!$B$3,People!$A$3,Orders!M928=People!$B$4,People!$A$3,Orders!M928=People!$B$5,People!$A$5)</f>
        <v>Chuck Magee</v>
      </c>
      <c r="W928" s="3" t="str">
        <f>IFERROR(VLOOKUP(B928,Returns!$B$2:$C$801,2),"No")</f>
        <v>Yes</v>
      </c>
    </row>
    <row r="929" spans="1:23" hidden="1" x14ac:dyDescent="0.2">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3" t="str" cm="1">
        <f t="array" ref="V929">_xlfn.IFS(Orders!M929=People!$B$2,People!$A$2,Orders!M929=People!$B$3,People!$A$3,Orders!M929=People!$B$4,People!$A$3,Orders!M929=People!$B$5,People!$A$5)</f>
        <v>Cassandra Brandow</v>
      </c>
      <c r="W929" s="3" t="str">
        <f>IFERROR(VLOOKUP(B929,Returns!$B$2:$C$801,2),"No")</f>
        <v>Yes</v>
      </c>
    </row>
    <row r="930" spans="1:23" hidden="1" x14ac:dyDescent="0.2">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3" t="str" cm="1">
        <f t="array" ref="V930">_xlfn.IFS(Orders!M930=People!$B$2,People!$A$2,Orders!M930=People!$B$3,People!$A$3,Orders!M930=People!$B$4,People!$A$3,Orders!M930=People!$B$5,People!$A$5)</f>
        <v>Cassandra Brandow</v>
      </c>
      <c r="W930" s="3" t="str">
        <f>IFERROR(VLOOKUP(B930,Returns!$B$2:$C$801,2),"No")</f>
        <v>Yes</v>
      </c>
    </row>
    <row r="931" spans="1:23" x14ac:dyDescent="0.2">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3" t="str" cm="1">
        <f t="array" ref="V931">_xlfn.IFS(Orders!M931=People!$B$2,People!$A$2,Orders!M931=People!$B$3,People!$A$3,Orders!M931=People!$B$4,People!$A$3,Orders!M931=People!$B$5,People!$A$5)</f>
        <v>Chuck Magee</v>
      </c>
      <c r="W931" s="3" t="str">
        <f>IFERROR(VLOOKUP(B931,Returns!$B$2:$C$801,2),"No")</f>
        <v>Yes</v>
      </c>
    </row>
    <row r="932" spans="1:23" x14ac:dyDescent="0.2">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3" t="str" cm="1">
        <f t="array" ref="V932">_xlfn.IFS(Orders!M932=People!$B$2,People!$A$2,Orders!M932=People!$B$3,People!$A$3,Orders!M932=People!$B$4,People!$A$3,Orders!M932=People!$B$5,People!$A$5)</f>
        <v>Chuck Magee</v>
      </c>
      <c r="W932" s="3" t="str">
        <f>IFERROR(VLOOKUP(B932,Returns!$B$2:$C$801,2),"No")</f>
        <v>Yes</v>
      </c>
    </row>
    <row r="933" spans="1:23" x14ac:dyDescent="0.2">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3" t="str" cm="1">
        <f t="array" ref="V933">_xlfn.IFS(Orders!M933=People!$B$2,People!$A$2,Orders!M933=People!$B$3,People!$A$3,Orders!M933=People!$B$4,People!$A$3,Orders!M933=People!$B$5,People!$A$5)</f>
        <v>Chuck Magee</v>
      </c>
      <c r="W933" s="3" t="str">
        <f>IFERROR(VLOOKUP(B933,Returns!$B$2:$C$801,2),"No")</f>
        <v>Yes</v>
      </c>
    </row>
    <row r="934" spans="1:23" x14ac:dyDescent="0.2">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3" t="str" cm="1">
        <f t="array" ref="V934">_xlfn.IFS(Orders!M934=People!$B$2,People!$A$2,Orders!M934=People!$B$3,People!$A$3,Orders!M934=People!$B$4,People!$A$3,Orders!M934=People!$B$5,People!$A$5)</f>
        <v>Chuck Magee</v>
      </c>
      <c r="W934" s="3" t="str">
        <f>IFERROR(VLOOKUP(B934,Returns!$B$2:$C$801,2),"No")</f>
        <v>Yes</v>
      </c>
    </row>
    <row r="935" spans="1:23" x14ac:dyDescent="0.2">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3" t="str" cm="1">
        <f t="array" ref="V935">_xlfn.IFS(Orders!M935=People!$B$2,People!$A$2,Orders!M935=People!$B$3,People!$A$3,Orders!M935=People!$B$4,People!$A$3,Orders!M935=People!$B$5,People!$A$5)</f>
        <v>Chuck Magee</v>
      </c>
      <c r="W935" s="3" t="str">
        <f>IFERROR(VLOOKUP(B935,Returns!$B$2:$C$801,2),"No")</f>
        <v>Yes</v>
      </c>
    </row>
    <row r="936" spans="1:23" x14ac:dyDescent="0.2">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3" t="str" cm="1">
        <f t="array" ref="V936">_xlfn.IFS(Orders!M936=People!$B$2,People!$A$2,Orders!M936=People!$B$3,People!$A$3,Orders!M936=People!$B$4,People!$A$3,Orders!M936=People!$B$5,People!$A$5)</f>
        <v>Chuck Magee</v>
      </c>
      <c r="W936" s="3" t="str">
        <f>IFERROR(VLOOKUP(B936,Returns!$B$2:$C$801,2),"No")</f>
        <v>Yes</v>
      </c>
    </row>
    <row r="937" spans="1:23" x14ac:dyDescent="0.2">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3" t="str" cm="1">
        <f t="array" ref="V937">_xlfn.IFS(Orders!M937=People!$B$2,People!$A$2,Orders!M937=People!$B$3,People!$A$3,Orders!M937=People!$B$4,People!$A$3,Orders!M937=People!$B$5,People!$A$5)</f>
        <v>Chuck Magee</v>
      </c>
      <c r="W937" s="3" t="str">
        <f>IFERROR(VLOOKUP(B937,Returns!$B$2:$C$801,2),"No")</f>
        <v>Yes</v>
      </c>
    </row>
    <row r="938" spans="1:23" x14ac:dyDescent="0.2">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3" t="str" cm="1">
        <f t="array" ref="V938">_xlfn.IFS(Orders!M938=People!$B$2,People!$A$2,Orders!M938=People!$B$3,People!$A$3,Orders!M938=People!$B$4,People!$A$3,Orders!M938=People!$B$5,People!$A$5)</f>
        <v>Chuck Magee</v>
      </c>
      <c r="W938" s="3" t="str">
        <f>IFERROR(VLOOKUP(B938,Returns!$B$2:$C$801,2),"No")</f>
        <v>Yes</v>
      </c>
    </row>
    <row r="939" spans="1:23" hidden="1" x14ac:dyDescent="0.2">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3" t="str" cm="1">
        <f t="array" ref="V939">_xlfn.IFS(Orders!M939=People!$B$2,People!$A$2,Orders!M939=People!$B$3,People!$A$3,Orders!M939=People!$B$4,People!$A$3,Orders!M939=People!$B$5,People!$A$5)</f>
        <v>Anna Andreadi</v>
      </c>
      <c r="W939" s="3" t="str">
        <f>IFERROR(VLOOKUP(B939,Returns!$B$2:$C$801,2),"No")</f>
        <v>Yes</v>
      </c>
    </row>
    <row r="940" spans="1:23" hidden="1" x14ac:dyDescent="0.2">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3" t="str" cm="1">
        <f t="array" ref="V940">_xlfn.IFS(Orders!M940=People!$B$2,People!$A$2,Orders!M940=People!$B$3,People!$A$3,Orders!M940=People!$B$4,People!$A$3,Orders!M940=People!$B$5,People!$A$5)</f>
        <v>Anna Andreadi</v>
      </c>
      <c r="W940" s="3" t="str">
        <f>IFERROR(VLOOKUP(B940,Returns!$B$2:$C$801,2),"No")</f>
        <v>Yes</v>
      </c>
    </row>
    <row r="941" spans="1:23" hidden="1" x14ac:dyDescent="0.2">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3" t="str" cm="1">
        <f t="array" ref="V941">_xlfn.IFS(Orders!M941=People!$B$2,People!$A$2,Orders!M941=People!$B$3,People!$A$3,Orders!M941=People!$B$4,People!$A$3,Orders!M941=People!$B$5,People!$A$5)</f>
        <v>Anna Andreadi</v>
      </c>
      <c r="W941" s="3" t="str">
        <f>IFERROR(VLOOKUP(B941,Returns!$B$2:$C$801,2),"No")</f>
        <v>Yes</v>
      </c>
    </row>
    <row r="942" spans="1:23" hidden="1" x14ac:dyDescent="0.2">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3" t="str" cm="1">
        <f t="array" ref="V942">_xlfn.IFS(Orders!M942=People!$B$2,People!$A$2,Orders!M942=People!$B$3,People!$A$3,Orders!M942=People!$B$4,People!$A$3,Orders!M942=People!$B$5,People!$A$5)</f>
        <v>Anna Andreadi</v>
      </c>
      <c r="W942" s="3" t="str">
        <f>IFERROR(VLOOKUP(B942,Returns!$B$2:$C$801,2),"No")</f>
        <v>Yes</v>
      </c>
    </row>
    <row r="943" spans="1:23" hidden="1" x14ac:dyDescent="0.2">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3" t="str" cm="1">
        <f t="array" ref="V943">_xlfn.IFS(Orders!M943=People!$B$2,People!$A$2,Orders!M943=People!$B$3,People!$A$3,Orders!M943=People!$B$4,People!$A$3,Orders!M943=People!$B$5,People!$A$5)</f>
        <v>Anna Andreadi</v>
      </c>
      <c r="W943" s="3" t="str">
        <f>IFERROR(VLOOKUP(B943,Returns!$B$2:$C$801,2),"No")</f>
        <v>Yes</v>
      </c>
    </row>
    <row r="944" spans="1:23" hidden="1" x14ac:dyDescent="0.2">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3" t="str" cm="1">
        <f t="array" ref="V944">_xlfn.IFS(Orders!M944=People!$B$2,People!$A$2,Orders!M944=People!$B$3,People!$A$3,Orders!M944=People!$B$4,People!$A$3,Orders!M944=People!$B$5,People!$A$5)</f>
        <v>Anna Andreadi</v>
      </c>
      <c r="W944" s="3" t="str">
        <f>IFERROR(VLOOKUP(B944,Returns!$B$2:$C$801,2),"No")</f>
        <v>Yes</v>
      </c>
    </row>
    <row r="945" spans="1:23" hidden="1" x14ac:dyDescent="0.2">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3" t="str" cm="1">
        <f t="array" ref="V945">_xlfn.IFS(Orders!M945=People!$B$2,People!$A$2,Orders!M945=People!$B$3,People!$A$3,Orders!M945=People!$B$4,People!$A$3,Orders!M945=People!$B$5,People!$A$5)</f>
        <v>Anna Andreadi</v>
      </c>
      <c r="W945" s="3" t="str">
        <f>IFERROR(VLOOKUP(B945,Returns!$B$2:$C$801,2),"No")</f>
        <v>Yes</v>
      </c>
    </row>
    <row r="946" spans="1:23" hidden="1" x14ac:dyDescent="0.2">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3" t="str" cm="1">
        <f t="array" ref="V946">_xlfn.IFS(Orders!M946=People!$B$2,People!$A$2,Orders!M946=People!$B$3,People!$A$3,Orders!M946=People!$B$4,People!$A$3,Orders!M946=People!$B$5,People!$A$5)</f>
        <v>Anna Andreadi</v>
      </c>
      <c r="W946" s="3" t="str">
        <f>IFERROR(VLOOKUP(B946,Returns!$B$2:$C$801,2),"No")</f>
        <v>Yes</v>
      </c>
    </row>
    <row r="947" spans="1:23" hidden="1" x14ac:dyDescent="0.2">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3" t="str" cm="1">
        <f t="array" ref="V947">_xlfn.IFS(Orders!M947=People!$B$2,People!$A$2,Orders!M947=People!$B$3,People!$A$3,Orders!M947=People!$B$4,People!$A$3,Orders!M947=People!$B$5,People!$A$5)</f>
        <v>Anna Andreadi</v>
      </c>
      <c r="W947" s="3" t="str">
        <f>IFERROR(VLOOKUP(B947,Returns!$B$2:$C$801,2),"No")</f>
        <v>Yes</v>
      </c>
    </row>
    <row r="948" spans="1:23" hidden="1" x14ac:dyDescent="0.2">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3" t="str" cm="1">
        <f t="array" ref="V948">_xlfn.IFS(Orders!M948=People!$B$2,People!$A$2,Orders!M948=People!$B$3,People!$A$3,Orders!M948=People!$B$4,People!$A$3,Orders!M948=People!$B$5,People!$A$5)</f>
        <v>Anna Andreadi</v>
      </c>
      <c r="W948" s="3" t="str">
        <f>IFERROR(VLOOKUP(B948,Returns!$B$2:$C$801,2),"No")</f>
        <v>Yes</v>
      </c>
    </row>
    <row r="949" spans="1:23" x14ac:dyDescent="0.2">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3" t="str" cm="1">
        <f t="array" ref="V949">_xlfn.IFS(Orders!M949=People!$B$2,People!$A$2,Orders!M949=People!$B$3,People!$A$3,Orders!M949=People!$B$4,People!$A$3,Orders!M949=People!$B$5,People!$A$5)</f>
        <v>Chuck Magee</v>
      </c>
      <c r="W949" s="3" t="str">
        <f>IFERROR(VLOOKUP(B949,Returns!$B$2:$C$801,2),"No")</f>
        <v>Yes</v>
      </c>
    </row>
    <row r="950" spans="1:23" x14ac:dyDescent="0.2">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3" t="str" cm="1">
        <f t="array" ref="V950">_xlfn.IFS(Orders!M950=People!$B$2,People!$A$2,Orders!M950=People!$B$3,People!$A$3,Orders!M950=People!$B$4,People!$A$3,Orders!M950=People!$B$5,People!$A$5)</f>
        <v>Chuck Magee</v>
      </c>
      <c r="W950" s="3" t="str">
        <f>IFERROR(VLOOKUP(B950,Returns!$B$2:$C$801,2),"No")</f>
        <v>Yes</v>
      </c>
    </row>
    <row r="951" spans="1:23" x14ac:dyDescent="0.2">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3" t="str" cm="1">
        <f t="array" ref="V951">_xlfn.IFS(Orders!M951=People!$B$2,People!$A$2,Orders!M951=People!$B$3,People!$A$3,Orders!M951=People!$B$4,People!$A$3,Orders!M951=People!$B$5,People!$A$5)</f>
        <v>Chuck Magee</v>
      </c>
      <c r="W951" s="3" t="str">
        <f>IFERROR(VLOOKUP(B951,Returns!$B$2:$C$801,2),"No")</f>
        <v>Yes</v>
      </c>
    </row>
    <row r="952" spans="1:23" x14ac:dyDescent="0.2">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3" t="str" cm="1">
        <f t="array" ref="V952">_xlfn.IFS(Orders!M952=People!$B$2,People!$A$2,Orders!M952=People!$B$3,People!$A$3,Orders!M952=People!$B$4,People!$A$3,Orders!M952=People!$B$5,People!$A$5)</f>
        <v>Chuck Magee</v>
      </c>
      <c r="W952" s="3" t="str">
        <f>IFERROR(VLOOKUP(B952,Returns!$B$2:$C$801,2),"No")</f>
        <v>Yes</v>
      </c>
    </row>
    <row r="953" spans="1:23" x14ac:dyDescent="0.2">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3" t="str" cm="1">
        <f t="array" ref="V953">_xlfn.IFS(Orders!M953=People!$B$2,People!$A$2,Orders!M953=People!$B$3,People!$A$3,Orders!M953=People!$B$4,People!$A$3,Orders!M953=People!$B$5,People!$A$5)</f>
        <v>Chuck Magee</v>
      </c>
      <c r="W953" s="3" t="str">
        <f>IFERROR(VLOOKUP(B953,Returns!$B$2:$C$801,2),"No")</f>
        <v>Yes</v>
      </c>
    </row>
    <row r="954" spans="1:23" x14ac:dyDescent="0.2">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3" t="str" cm="1">
        <f t="array" ref="V954">_xlfn.IFS(Orders!M954=People!$B$2,People!$A$2,Orders!M954=People!$B$3,People!$A$3,Orders!M954=People!$B$4,People!$A$3,Orders!M954=People!$B$5,People!$A$5)</f>
        <v>Chuck Magee</v>
      </c>
      <c r="W954" s="3" t="str">
        <f>IFERROR(VLOOKUP(B954,Returns!$B$2:$C$801,2),"No")</f>
        <v>Yes</v>
      </c>
    </row>
    <row r="955" spans="1:23" x14ac:dyDescent="0.2">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3" t="str" cm="1">
        <f t="array" ref="V955">_xlfn.IFS(Orders!M955=People!$B$2,People!$A$2,Orders!M955=People!$B$3,People!$A$3,Orders!M955=People!$B$4,People!$A$3,Orders!M955=People!$B$5,People!$A$5)</f>
        <v>Chuck Magee</v>
      </c>
      <c r="W955" s="3" t="str">
        <f>IFERROR(VLOOKUP(B955,Returns!$B$2:$C$801,2),"No")</f>
        <v>Yes</v>
      </c>
    </row>
    <row r="956" spans="1:23" x14ac:dyDescent="0.2">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3" t="str" cm="1">
        <f t="array" ref="V956">_xlfn.IFS(Orders!M956=People!$B$2,People!$A$2,Orders!M956=People!$B$3,People!$A$3,Orders!M956=People!$B$4,People!$A$3,Orders!M956=People!$B$5,People!$A$5)</f>
        <v>Chuck Magee</v>
      </c>
      <c r="W956" s="3" t="str">
        <f>IFERROR(VLOOKUP(B956,Returns!$B$2:$C$801,2),"No")</f>
        <v>Yes</v>
      </c>
    </row>
    <row r="957" spans="1:23" hidden="1" x14ac:dyDescent="0.2">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3" t="str" cm="1">
        <f t="array" ref="V957">_xlfn.IFS(Orders!M957=People!$B$2,People!$A$2,Orders!M957=People!$B$3,People!$A$3,Orders!M957=People!$B$4,People!$A$3,Orders!M957=People!$B$5,People!$A$5)</f>
        <v>Cassandra Brandow</v>
      </c>
      <c r="W957" s="3" t="str">
        <f>IFERROR(VLOOKUP(B957,Returns!$B$2:$C$801,2),"No")</f>
        <v>Yes</v>
      </c>
    </row>
    <row r="958" spans="1:23" hidden="1" x14ac:dyDescent="0.2">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3" t="str" cm="1">
        <f t="array" ref="V958">_xlfn.IFS(Orders!M958=People!$B$2,People!$A$2,Orders!M958=People!$B$3,People!$A$3,Orders!M958=People!$B$4,People!$A$3,Orders!M958=People!$B$5,People!$A$5)</f>
        <v>Anna Andreadi</v>
      </c>
      <c r="W958" s="3" t="str">
        <f>IFERROR(VLOOKUP(B958,Returns!$B$2:$C$801,2),"No")</f>
        <v>Yes</v>
      </c>
    </row>
    <row r="959" spans="1:23" hidden="1" x14ac:dyDescent="0.2">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3" t="str" cm="1">
        <f t="array" ref="V959">_xlfn.IFS(Orders!M959=People!$B$2,People!$A$2,Orders!M959=People!$B$3,People!$A$3,Orders!M959=People!$B$4,People!$A$3,Orders!M959=People!$B$5,People!$A$5)</f>
        <v>Anna Andreadi</v>
      </c>
      <c r="W959" s="3" t="str">
        <f>IFERROR(VLOOKUP(B959,Returns!$B$2:$C$801,2),"No")</f>
        <v>Yes</v>
      </c>
    </row>
    <row r="960" spans="1:23" hidden="1" x14ac:dyDescent="0.2">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3" t="str" cm="1">
        <f t="array" ref="V960">_xlfn.IFS(Orders!M960=People!$B$2,People!$A$2,Orders!M960=People!$B$3,People!$A$3,Orders!M960=People!$B$4,People!$A$3,Orders!M960=People!$B$5,People!$A$5)</f>
        <v>Anna Andreadi</v>
      </c>
      <c r="W960" s="3" t="str">
        <f>IFERROR(VLOOKUP(B960,Returns!$B$2:$C$801,2),"No")</f>
        <v>Yes</v>
      </c>
    </row>
    <row r="961" spans="1:23" hidden="1" x14ac:dyDescent="0.2">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3" t="str" cm="1">
        <f t="array" ref="V961">_xlfn.IFS(Orders!M961=People!$B$2,People!$A$2,Orders!M961=People!$B$3,People!$A$3,Orders!M961=People!$B$4,People!$A$3,Orders!M961=People!$B$5,People!$A$5)</f>
        <v>Anna Andreadi</v>
      </c>
      <c r="W961" s="3" t="str">
        <f>IFERROR(VLOOKUP(B961,Returns!$B$2:$C$801,2),"No")</f>
        <v>Yes</v>
      </c>
    </row>
    <row r="962" spans="1:23" hidden="1" x14ac:dyDescent="0.2">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3" t="str" cm="1">
        <f t="array" ref="V962">_xlfn.IFS(Orders!M962=People!$B$2,People!$A$2,Orders!M962=People!$B$3,People!$A$3,Orders!M962=People!$B$4,People!$A$3,Orders!M962=People!$B$5,People!$A$5)</f>
        <v>Anna Andreadi</v>
      </c>
      <c r="W962" s="3" t="str">
        <f>IFERROR(VLOOKUP(B962,Returns!$B$2:$C$801,2),"No")</f>
        <v>Yes</v>
      </c>
    </row>
    <row r="963" spans="1:23" hidden="1" x14ac:dyDescent="0.2">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3" t="str" cm="1">
        <f t="array" ref="V963">_xlfn.IFS(Orders!M963=People!$B$2,People!$A$2,Orders!M963=People!$B$3,People!$A$3,Orders!M963=People!$B$4,People!$A$3,Orders!M963=People!$B$5,People!$A$5)</f>
        <v>Cassandra Brandow</v>
      </c>
      <c r="W963" s="3" t="str">
        <f>IFERROR(VLOOKUP(B963,Returns!$B$2:$C$801,2),"No")</f>
        <v>Yes</v>
      </c>
    </row>
    <row r="964" spans="1:23" hidden="1" x14ac:dyDescent="0.2">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3" t="str" cm="1">
        <f t="array" ref="V964">_xlfn.IFS(Orders!M964=People!$B$2,People!$A$2,Orders!M964=People!$B$3,People!$A$3,Orders!M964=People!$B$4,People!$A$3,Orders!M964=People!$B$5,People!$A$5)</f>
        <v>Anna Andreadi</v>
      </c>
      <c r="W964" s="3" t="str">
        <f>IFERROR(VLOOKUP(B964,Returns!$B$2:$C$801,2),"No")</f>
        <v>Yes</v>
      </c>
    </row>
    <row r="965" spans="1:23" hidden="1" x14ac:dyDescent="0.2">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3" t="str" cm="1">
        <f t="array" ref="V965">_xlfn.IFS(Orders!M965=People!$B$2,People!$A$2,Orders!M965=People!$B$3,People!$A$3,Orders!M965=People!$B$4,People!$A$3,Orders!M965=People!$B$5,People!$A$5)</f>
        <v>Cassandra Brandow</v>
      </c>
      <c r="W965" s="3" t="str">
        <f>IFERROR(VLOOKUP(B965,Returns!$B$2:$C$801,2),"No")</f>
        <v>Yes</v>
      </c>
    </row>
    <row r="966" spans="1:23" x14ac:dyDescent="0.2">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3" t="str" cm="1">
        <f t="array" ref="V966">_xlfn.IFS(Orders!M966=People!$B$2,People!$A$2,Orders!M966=People!$B$3,People!$A$3,Orders!M966=People!$B$4,People!$A$3,Orders!M966=People!$B$5,People!$A$5)</f>
        <v>Chuck Magee</v>
      </c>
      <c r="W966" s="3" t="str">
        <f>IFERROR(VLOOKUP(B966,Returns!$B$2:$C$801,2),"No")</f>
        <v>Yes</v>
      </c>
    </row>
    <row r="967" spans="1:23" x14ac:dyDescent="0.2">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3" t="str" cm="1">
        <f t="array" ref="V967">_xlfn.IFS(Orders!M967=People!$B$2,People!$A$2,Orders!M967=People!$B$3,People!$A$3,Orders!M967=People!$B$4,People!$A$3,Orders!M967=People!$B$5,People!$A$5)</f>
        <v>Chuck Magee</v>
      </c>
      <c r="W967" s="3" t="str">
        <f>IFERROR(VLOOKUP(B967,Returns!$B$2:$C$801,2),"No")</f>
        <v>Yes</v>
      </c>
    </row>
    <row r="968" spans="1:23" x14ac:dyDescent="0.2">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3" t="str" cm="1">
        <f t="array" ref="V968">_xlfn.IFS(Orders!M968=People!$B$2,People!$A$2,Orders!M968=People!$B$3,People!$A$3,Orders!M968=People!$B$4,People!$A$3,Orders!M968=People!$B$5,People!$A$5)</f>
        <v>Chuck Magee</v>
      </c>
      <c r="W968" s="3" t="str">
        <f>IFERROR(VLOOKUP(B968,Returns!$B$2:$C$801,2),"No")</f>
        <v>Yes</v>
      </c>
    </row>
    <row r="969" spans="1:23" x14ac:dyDescent="0.2">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3" t="str" cm="1">
        <f t="array" ref="V969">_xlfn.IFS(Orders!M969=People!$B$2,People!$A$2,Orders!M969=People!$B$3,People!$A$3,Orders!M969=People!$B$4,People!$A$3,Orders!M969=People!$B$5,People!$A$5)</f>
        <v>Chuck Magee</v>
      </c>
      <c r="W969" s="3" t="str">
        <f>IFERROR(VLOOKUP(B969,Returns!$B$2:$C$801,2),"No")</f>
        <v>Yes</v>
      </c>
    </row>
    <row r="970" spans="1:23" x14ac:dyDescent="0.2">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3" t="str" cm="1">
        <f t="array" ref="V970">_xlfn.IFS(Orders!M970=People!$B$2,People!$A$2,Orders!M970=People!$B$3,People!$A$3,Orders!M970=People!$B$4,People!$A$3,Orders!M970=People!$B$5,People!$A$5)</f>
        <v>Chuck Magee</v>
      </c>
      <c r="W970" s="3" t="str">
        <f>IFERROR(VLOOKUP(B970,Returns!$B$2:$C$801,2),"No")</f>
        <v>Yes</v>
      </c>
    </row>
    <row r="971" spans="1:23" x14ac:dyDescent="0.2">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3" t="str" cm="1">
        <f t="array" ref="V971">_xlfn.IFS(Orders!M971=People!$B$2,People!$A$2,Orders!M971=People!$B$3,People!$A$3,Orders!M971=People!$B$4,People!$A$3,Orders!M971=People!$B$5,People!$A$5)</f>
        <v>Chuck Magee</v>
      </c>
      <c r="W971" s="3" t="str">
        <f>IFERROR(VLOOKUP(B971,Returns!$B$2:$C$801,2),"No")</f>
        <v>Yes</v>
      </c>
    </row>
    <row r="972" spans="1:23" x14ac:dyDescent="0.2">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3" t="str" cm="1">
        <f t="array" ref="V972">_xlfn.IFS(Orders!M972=People!$B$2,People!$A$2,Orders!M972=People!$B$3,People!$A$3,Orders!M972=People!$B$4,People!$A$3,Orders!M972=People!$B$5,People!$A$5)</f>
        <v>Chuck Magee</v>
      </c>
      <c r="W972" s="3" t="str">
        <f>IFERROR(VLOOKUP(B972,Returns!$B$2:$C$801,2),"No")</f>
        <v>Yes</v>
      </c>
    </row>
    <row r="973" spans="1:23" x14ac:dyDescent="0.2">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3" t="str" cm="1">
        <f t="array" ref="V973">_xlfn.IFS(Orders!M973=People!$B$2,People!$A$2,Orders!M973=People!$B$3,People!$A$3,Orders!M973=People!$B$4,People!$A$3,Orders!M973=People!$B$5,People!$A$5)</f>
        <v>Chuck Magee</v>
      </c>
      <c r="W973" s="3" t="str">
        <f>IFERROR(VLOOKUP(B973,Returns!$B$2:$C$801,2),"No")</f>
        <v>Yes</v>
      </c>
    </row>
    <row r="974" spans="1:23" x14ac:dyDescent="0.2">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3" t="str" cm="1">
        <f t="array" ref="V974">_xlfn.IFS(Orders!M974=People!$B$2,People!$A$2,Orders!M974=People!$B$3,People!$A$3,Orders!M974=People!$B$4,People!$A$3,Orders!M974=People!$B$5,People!$A$5)</f>
        <v>Chuck Magee</v>
      </c>
      <c r="W974" s="3" t="str">
        <f>IFERROR(VLOOKUP(B974,Returns!$B$2:$C$801,2),"No")</f>
        <v>Yes</v>
      </c>
    </row>
    <row r="975" spans="1:23" x14ac:dyDescent="0.2">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3" t="str" cm="1">
        <f t="array" ref="V975">_xlfn.IFS(Orders!M975=People!$B$2,People!$A$2,Orders!M975=People!$B$3,People!$A$3,Orders!M975=People!$B$4,People!$A$3,Orders!M975=People!$B$5,People!$A$5)</f>
        <v>Chuck Magee</v>
      </c>
      <c r="W975" s="3" t="str">
        <f>IFERROR(VLOOKUP(B975,Returns!$B$2:$C$801,2),"No")</f>
        <v>Yes</v>
      </c>
    </row>
    <row r="976" spans="1:23" x14ac:dyDescent="0.2">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3" t="str" cm="1">
        <f t="array" ref="V976">_xlfn.IFS(Orders!M976=People!$B$2,People!$A$2,Orders!M976=People!$B$3,People!$A$3,Orders!M976=People!$B$4,People!$A$3,Orders!M976=People!$B$5,People!$A$5)</f>
        <v>Chuck Magee</v>
      </c>
      <c r="W976" s="3" t="str">
        <f>IFERROR(VLOOKUP(B976,Returns!$B$2:$C$801,2),"No")</f>
        <v>Yes</v>
      </c>
    </row>
    <row r="977" spans="1:23" x14ac:dyDescent="0.2">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3" t="str" cm="1">
        <f t="array" ref="V977">_xlfn.IFS(Orders!M977=People!$B$2,People!$A$2,Orders!M977=People!$B$3,People!$A$3,Orders!M977=People!$B$4,People!$A$3,Orders!M977=People!$B$5,People!$A$5)</f>
        <v>Chuck Magee</v>
      </c>
      <c r="W977" s="3" t="str">
        <f>IFERROR(VLOOKUP(B977,Returns!$B$2:$C$801,2),"No")</f>
        <v>Yes</v>
      </c>
    </row>
    <row r="978" spans="1:23" hidden="1" x14ac:dyDescent="0.2">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3" t="str" cm="1">
        <f t="array" ref="V978">_xlfn.IFS(Orders!M978=People!$B$2,People!$A$2,Orders!M978=People!$B$3,People!$A$3,Orders!M978=People!$B$4,People!$A$3,Orders!M978=People!$B$5,People!$A$5)</f>
        <v>Anna Andreadi</v>
      </c>
      <c r="W978" s="3" t="str">
        <f>IFERROR(VLOOKUP(B978,Returns!$B$2:$C$801,2),"No")</f>
        <v>Yes</v>
      </c>
    </row>
    <row r="979" spans="1:23" x14ac:dyDescent="0.2">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3" t="str" cm="1">
        <f t="array" ref="V979">_xlfn.IFS(Orders!M979=People!$B$2,People!$A$2,Orders!M979=People!$B$3,People!$A$3,Orders!M979=People!$B$4,People!$A$3,Orders!M979=People!$B$5,People!$A$5)</f>
        <v>Chuck Magee</v>
      </c>
      <c r="W979" s="3" t="str">
        <f>IFERROR(VLOOKUP(B979,Returns!$B$2:$C$801,2),"No")</f>
        <v>Yes</v>
      </c>
    </row>
    <row r="980" spans="1:23" hidden="1" x14ac:dyDescent="0.2">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3" t="str" cm="1">
        <f t="array" ref="V980">_xlfn.IFS(Orders!M980=People!$B$2,People!$A$2,Orders!M980=People!$B$3,People!$A$3,Orders!M980=People!$B$4,People!$A$3,Orders!M980=People!$B$5,People!$A$5)</f>
        <v>Cassandra Brandow</v>
      </c>
      <c r="W980" s="3" t="str">
        <f>IFERROR(VLOOKUP(B980,Returns!$B$2:$C$801,2),"No")</f>
        <v>Yes</v>
      </c>
    </row>
    <row r="981" spans="1:23" x14ac:dyDescent="0.2">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3" t="str" cm="1">
        <f t="array" ref="V981">_xlfn.IFS(Orders!M981=People!$B$2,People!$A$2,Orders!M981=People!$B$3,People!$A$3,Orders!M981=People!$B$4,People!$A$3,Orders!M981=People!$B$5,People!$A$5)</f>
        <v>Chuck Magee</v>
      </c>
      <c r="W981" s="3" t="str">
        <f>IFERROR(VLOOKUP(B981,Returns!$B$2:$C$801,2),"No")</f>
        <v>Yes</v>
      </c>
    </row>
    <row r="982" spans="1:23" x14ac:dyDescent="0.2">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3" t="str" cm="1">
        <f t="array" ref="V982">_xlfn.IFS(Orders!M982=People!$B$2,People!$A$2,Orders!M982=People!$B$3,People!$A$3,Orders!M982=People!$B$4,People!$A$3,Orders!M982=People!$B$5,People!$A$5)</f>
        <v>Chuck Magee</v>
      </c>
      <c r="W982" s="3" t="str">
        <f>IFERROR(VLOOKUP(B982,Returns!$B$2:$C$801,2),"No")</f>
        <v>Yes</v>
      </c>
    </row>
    <row r="983" spans="1:23" hidden="1" x14ac:dyDescent="0.2">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3" t="str" cm="1">
        <f t="array" ref="V983">_xlfn.IFS(Orders!M983=People!$B$2,People!$A$2,Orders!M983=People!$B$3,People!$A$3,Orders!M983=People!$B$4,People!$A$3,Orders!M983=People!$B$5,People!$A$5)</f>
        <v>Anna Andreadi</v>
      </c>
      <c r="W983" s="3" t="str">
        <f>IFERROR(VLOOKUP(B983,Returns!$B$2:$C$801,2),"No")</f>
        <v>Yes</v>
      </c>
    </row>
    <row r="984" spans="1:23" hidden="1" x14ac:dyDescent="0.2">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3" t="str" cm="1">
        <f t="array" ref="V984">_xlfn.IFS(Orders!M984=People!$B$2,People!$A$2,Orders!M984=People!$B$3,People!$A$3,Orders!M984=People!$B$4,People!$A$3,Orders!M984=People!$B$5,People!$A$5)</f>
        <v>Anna Andreadi</v>
      </c>
      <c r="W984" s="3" t="str">
        <f>IFERROR(VLOOKUP(B984,Returns!$B$2:$C$801,2),"No")</f>
        <v>Yes</v>
      </c>
    </row>
    <row r="985" spans="1:23" hidden="1" x14ac:dyDescent="0.2">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3" t="str" cm="1">
        <f t="array" ref="V985">_xlfn.IFS(Orders!M985=People!$B$2,People!$A$2,Orders!M985=People!$B$3,People!$A$3,Orders!M985=People!$B$4,People!$A$3,Orders!M985=People!$B$5,People!$A$5)</f>
        <v>Anna Andreadi</v>
      </c>
      <c r="W985" s="3" t="str">
        <f>IFERROR(VLOOKUP(B985,Returns!$B$2:$C$801,2),"No")</f>
        <v>Yes</v>
      </c>
    </row>
    <row r="986" spans="1:23" x14ac:dyDescent="0.2">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3" t="str" cm="1">
        <f t="array" ref="V986">_xlfn.IFS(Orders!M986=People!$B$2,People!$A$2,Orders!M986=People!$B$3,People!$A$3,Orders!M986=People!$B$4,People!$A$3,Orders!M986=People!$B$5,People!$A$5)</f>
        <v>Chuck Magee</v>
      </c>
      <c r="W986" s="3" t="str">
        <f>IFERROR(VLOOKUP(B986,Returns!$B$2:$C$801,2),"No")</f>
        <v>Yes</v>
      </c>
    </row>
    <row r="987" spans="1:23" x14ac:dyDescent="0.2">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3" t="str" cm="1">
        <f t="array" ref="V987">_xlfn.IFS(Orders!M987=People!$B$2,People!$A$2,Orders!M987=People!$B$3,People!$A$3,Orders!M987=People!$B$4,People!$A$3,Orders!M987=People!$B$5,People!$A$5)</f>
        <v>Chuck Magee</v>
      </c>
      <c r="W987" s="3" t="str">
        <f>IFERROR(VLOOKUP(B987,Returns!$B$2:$C$801,2),"No")</f>
        <v>Yes</v>
      </c>
    </row>
    <row r="988" spans="1:23" x14ac:dyDescent="0.2">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3" t="str" cm="1">
        <f t="array" ref="V988">_xlfn.IFS(Orders!M988=People!$B$2,People!$A$2,Orders!M988=People!$B$3,People!$A$3,Orders!M988=People!$B$4,People!$A$3,Orders!M988=People!$B$5,People!$A$5)</f>
        <v>Chuck Magee</v>
      </c>
      <c r="W988" s="3" t="str">
        <f>IFERROR(VLOOKUP(B988,Returns!$B$2:$C$801,2),"No")</f>
        <v>Yes</v>
      </c>
    </row>
    <row r="989" spans="1:23" x14ac:dyDescent="0.2">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3" t="str" cm="1">
        <f t="array" ref="V989">_xlfn.IFS(Orders!M989=People!$B$2,People!$A$2,Orders!M989=People!$B$3,People!$A$3,Orders!M989=People!$B$4,People!$A$3,Orders!M989=People!$B$5,People!$A$5)</f>
        <v>Chuck Magee</v>
      </c>
      <c r="W989" s="3" t="str">
        <f>IFERROR(VLOOKUP(B989,Returns!$B$2:$C$801,2),"No")</f>
        <v>Yes</v>
      </c>
    </row>
    <row r="990" spans="1:23" x14ac:dyDescent="0.2">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3" t="str" cm="1">
        <f t="array" ref="V990">_xlfn.IFS(Orders!M990=People!$B$2,People!$A$2,Orders!M990=People!$B$3,People!$A$3,Orders!M990=People!$B$4,People!$A$3,Orders!M990=People!$B$5,People!$A$5)</f>
        <v>Chuck Magee</v>
      </c>
      <c r="W990" s="3" t="str">
        <f>IFERROR(VLOOKUP(B990,Returns!$B$2:$C$801,2),"No")</f>
        <v>Yes</v>
      </c>
    </row>
    <row r="991" spans="1:23" x14ac:dyDescent="0.2">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3" t="str" cm="1">
        <f t="array" ref="V991">_xlfn.IFS(Orders!M991=People!$B$2,People!$A$2,Orders!M991=People!$B$3,People!$A$3,Orders!M991=People!$B$4,People!$A$3,Orders!M991=People!$B$5,People!$A$5)</f>
        <v>Chuck Magee</v>
      </c>
      <c r="W991" s="3" t="str">
        <f>IFERROR(VLOOKUP(B991,Returns!$B$2:$C$801,2),"No")</f>
        <v>Yes</v>
      </c>
    </row>
    <row r="992" spans="1:23" hidden="1" x14ac:dyDescent="0.2">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3" t="str" cm="1">
        <f t="array" ref="V992">_xlfn.IFS(Orders!M992=People!$B$2,People!$A$2,Orders!M992=People!$B$3,People!$A$3,Orders!M992=People!$B$4,People!$A$3,Orders!M992=People!$B$5,People!$A$5)</f>
        <v>Cassandra Brandow</v>
      </c>
      <c r="W992" s="3" t="str">
        <f>IFERROR(VLOOKUP(B992,Returns!$B$2:$C$801,2),"No")</f>
        <v>Yes</v>
      </c>
    </row>
    <row r="993" spans="1:23" x14ac:dyDescent="0.2">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3" t="str" cm="1">
        <f t="array" ref="V993">_xlfn.IFS(Orders!M993=People!$B$2,People!$A$2,Orders!M993=People!$B$3,People!$A$3,Orders!M993=People!$B$4,People!$A$3,Orders!M993=People!$B$5,People!$A$5)</f>
        <v>Chuck Magee</v>
      </c>
      <c r="W993" s="3" t="str">
        <f>IFERROR(VLOOKUP(B993,Returns!$B$2:$C$801,2),"No")</f>
        <v>Yes</v>
      </c>
    </row>
    <row r="994" spans="1:23" hidden="1" x14ac:dyDescent="0.2">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3" t="str" cm="1">
        <f t="array" ref="V994">_xlfn.IFS(Orders!M994=People!$B$2,People!$A$2,Orders!M994=People!$B$3,People!$A$3,Orders!M994=People!$B$4,People!$A$3,Orders!M994=People!$B$5,People!$A$5)</f>
        <v>Anna Andreadi</v>
      </c>
      <c r="W994" s="3" t="str">
        <f>IFERROR(VLOOKUP(B994,Returns!$B$2:$C$801,2),"No")</f>
        <v>Yes</v>
      </c>
    </row>
    <row r="995" spans="1:23" hidden="1" x14ac:dyDescent="0.2">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3" t="str" cm="1">
        <f t="array" ref="V995">_xlfn.IFS(Orders!M995=People!$B$2,People!$A$2,Orders!M995=People!$B$3,People!$A$3,Orders!M995=People!$B$4,People!$A$3,Orders!M995=People!$B$5,People!$A$5)</f>
        <v>Anna Andreadi</v>
      </c>
      <c r="W995" s="3" t="str">
        <f>IFERROR(VLOOKUP(B995,Returns!$B$2:$C$801,2),"No")</f>
        <v>Yes</v>
      </c>
    </row>
    <row r="996" spans="1:23" hidden="1" x14ac:dyDescent="0.2">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3" t="str" cm="1">
        <f t="array" ref="V996">_xlfn.IFS(Orders!M996=People!$B$2,People!$A$2,Orders!M996=People!$B$3,People!$A$3,Orders!M996=People!$B$4,People!$A$3,Orders!M996=People!$B$5,People!$A$5)</f>
        <v>Cassandra Brandow</v>
      </c>
      <c r="W996" s="3" t="str">
        <f>IFERROR(VLOOKUP(B996,Returns!$B$2:$C$801,2),"No")</f>
        <v>Yes</v>
      </c>
    </row>
    <row r="997" spans="1:23" hidden="1" x14ac:dyDescent="0.2">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3" t="str" cm="1">
        <f t="array" ref="V997">_xlfn.IFS(Orders!M997=People!$B$2,People!$A$2,Orders!M997=People!$B$3,People!$A$3,Orders!M997=People!$B$4,People!$A$3,Orders!M997=People!$B$5,People!$A$5)</f>
        <v>Cassandra Brandow</v>
      </c>
      <c r="W997" s="3" t="str">
        <f>IFERROR(VLOOKUP(B997,Returns!$B$2:$C$801,2),"No")</f>
        <v>Yes</v>
      </c>
    </row>
    <row r="998" spans="1:23" hidden="1" x14ac:dyDescent="0.2">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3" t="str" cm="1">
        <f t="array" ref="V998">_xlfn.IFS(Orders!M998=People!$B$2,People!$A$2,Orders!M998=People!$B$3,People!$A$3,Orders!M998=People!$B$4,People!$A$3,Orders!M998=People!$B$5,People!$A$5)</f>
        <v>Cassandra Brandow</v>
      </c>
      <c r="W998" s="3" t="str">
        <f>IFERROR(VLOOKUP(B998,Returns!$B$2:$C$801,2),"No")</f>
        <v>Yes</v>
      </c>
    </row>
    <row r="999" spans="1:23" hidden="1" x14ac:dyDescent="0.2">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3" t="str" cm="1">
        <f t="array" ref="V999">_xlfn.IFS(Orders!M999=People!$B$2,People!$A$2,Orders!M999=People!$B$3,People!$A$3,Orders!M999=People!$B$4,People!$A$3,Orders!M999=People!$B$5,People!$A$5)</f>
        <v>Cassandra Brandow</v>
      </c>
      <c r="W999" s="3" t="str">
        <f>IFERROR(VLOOKUP(B999,Returns!$B$2:$C$801,2),"No")</f>
        <v>Yes</v>
      </c>
    </row>
    <row r="1000" spans="1:23" hidden="1" x14ac:dyDescent="0.2">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3" t="str" cm="1">
        <f t="array" ref="V1000">_xlfn.IFS(Orders!M1000=People!$B$2,People!$A$2,Orders!M1000=People!$B$3,People!$A$3,Orders!M1000=People!$B$4,People!$A$3,Orders!M1000=People!$B$5,People!$A$5)</f>
        <v>Cassandra Brandow</v>
      </c>
      <c r="W1000" s="3" t="str">
        <f>IFERROR(VLOOKUP(B1000,Returns!$B$2:$C$801,2),"No")</f>
        <v>Yes</v>
      </c>
    </row>
    <row r="1001" spans="1:23" hidden="1" x14ac:dyDescent="0.2">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3" t="str" cm="1">
        <f t="array" ref="V1001">_xlfn.IFS(Orders!M1001=People!$B$2,People!$A$2,Orders!M1001=People!$B$3,People!$A$3,Orders!M1001=People!$B$4,People!$A$3,Orders!M1001=People!$B$5,People!$A$5)</f>
        <v>Cassandra Brandow</v>
      </c>
      <c r="W1001" s="3" t="str">
        <f>IFERROR(VLOOKUP(B1001,Returns!$B$2:$C$801,2),"No")</f>
        <v>Yes</v>
      </c>
    </row>
    <row r="1002" spans="1:23" hidden="1" x14ac:dyDescent="0.2">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3" t="str" cm="1">
        <f t="array" ref="V1002">_xlfn.IFS(Orders!M1002=People!$B$2,People!$A$2,Orders!M1002=People!$B$3,People!$A$3,Orders!M1002=People!$B$4,People!$A$3,Orders!M1002=People!$B$5,People!$A$5)</f>
        <v>Anna Andreadi</v>
      </c>
      <c r="W1002" s="3" t="str">
        <f>IFERROR(VLOOKUP(B1002,Returns!$B$2:$C$801,2),"No")</f>
        <v>Yes</v>
      </c>
    </row>
    <row r="1003" spans="1:23" x14ac:dyDescent="0.2">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3" t="str" cm="1">
        <f t="array" ref="V1003">_xlfn.IFS(Orders!M1003=People!$B$2,People!$A$2,Orders!M1003=People!$B$3,People!$A$3,Orders!M1003=People!$B$4,People!$A$3,Orders!M1003=People!$B$5,People!$A$5)</f>
        <v>Chuck Magee</v>
      </c>
      <c r="W1003" s="3" t="str">
        <f>IFERROR(VLOOKUP(B1003,Returns!$B$2:$C$801,2),"No")</f>
        <v>Yes</v>
      </c>
    </row>
    <row r="1004" spans="1:23" x14ac:dyDescent="0.2">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3" t="str" cm="1">
        <f t="array" ref="V1004">_xlfn.IFS(Orders!M1004=People!$B$2,People!$A$2,Orders!M1004=People!$B$3,People!$A$3,Orders!M1004=People!$B$4,People!$A$3,Orders!M1004=People!$B$5,People!$A$5)</f>
        <v>Chuck Magee</v>
      </c>
      <c r="W1004" s="3" t="str">
        <f>IFERROR(VLOOKUP(B1004,Returns!$B$2:$C$801,2),"No")</f>
        <v>Yes</v>
      </c>
    </row>
    <row r="1005" spans="1:23" x14ac:dyDescent="0.2">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3" t="str" cm="1">
        <f t="array" ref="V1005">_xlfn.IFS(Orders!M1005=People!$B$2,People!$A$2,Orders!M1005=People!$B$3,People!$A$3,Orders!M1005=People!$B$4,People!$A$3,Orders!M1005=People!$B$5,People!$A$5)</f>
        <v>Chuck Magee</v>
      </c>
      <c r="W1005" s="3" t="str">
        <f>IFERROR(VLOOKUP(B1005,Returns!$B$2:$C$801,2),"No")</f>
        <v>Yes</v>
      </c>
    </row>
    <row r="1006" spans="1:23" hidden="1" x14ac:dyDescent="0.2">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3" t="str" cm="1">
        <f t="array" ref="V1006">_xlfn.IFS(Orders!M1006=People!$B$2,People!$A$2,Orders!M1006=People!$B$3,People!$A$3,Orders!M1006=People!$B$4,People!$A$3,Orders!M1006=People!$B$5,People!$A$5)</f>
        <v>Anna Andreadi</v>
      </c>
      <c r="W1006" s="3" t="str">
        <f>IFERROR(VLOOKUP(B1006,Returns!$B$2:$C$801,2),"No")</f>
        <v>Yes</v>
      </c>
    </row>
    <row r="1007" spans="1:23" hidden="1" x14ac:dyDescent="0.2">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3" t="str" cm="1">
        <f t="array" ref="V1007">_xlfn.IFS(Orders!M1007=People!$B$2,People!$A$2,Orders!M1007=People!$B$3,People!$A$3,Orders!M1007=People!$B$4,People!$A$3,Orders!M1007=People!$B$5,People!$A$5)</f>
        <v>Cassandra Brandow</v>
      </c>
      <c r="W1007" s="3" t="str">
        <f>IFERROR(VLOOKUP(B1007,Returns!$B$2:$C$801,2),"No")</f>
        <v>Yes</v>
      </c>
    </row>
    <row r="1008" spans="1:23" hidden="1" x14ac:dyDescent="0.2">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3" t="str" cm="1">
        <f t="array" ref="V1008">_xlfn.IFS(Orders!M1008=People!$B$2,People!$A$2,Orders!M1008=People!$B$3,People!$A$3,Orders!M1008=People!$B$4,People!$A$3,Orders!M1008=People!$B$5,People!$A$5)</f>
        <v>Anna Andreadi</v>
      </c>
      <c r="W1008" s="3" t="str">
        <f>IFERROR(VLOOKUP(B1008,Returns!$B$2:$C$801,2),"No")</f>
        <v>Yes</v>
      </c>
    </row>
    <row r="1009" spans="1:23" hidden="1" x14ac:dyDescent="0.2">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3" t="str" cm="1">
        <f t="array" ref="V1009">_xlfn.IFS(Orders!M1009=People!$B$2,People!$A$2,Orders!M1009=People!$B$3,People!$A$3,Orders!M1009=People!$B$4,People!$A$3,Orders!M1009=People!$B$5,People!$A$5)</f>
        <v>Anna Andreadi</v>
      </c>
      <c r="W1009" s="3" t="str">
        <f>IFERROR(VLOOKUP(B1009,Returns!$B$2:$C$801,2),"No")</f>
        <v>Yes</v>
      </c>
    </row>
    <row r="1010" spans="1:23" x14ac:dyDescent="0.2">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3" t="str" cm="1">
        <f t="array" ref="V1010">_xlfn.IFS(Orders!M1010=People!$B$2,People!$A$2,Orders!M1010=People!$B$3,People!$A$3,Orders!M1010=People!$B$4,People!$A$3,Orders!M1010=People!$B$5,People!$A$5)</f>
        <v>Chuck Magee</v>
      </c>
      <c r="W1010" s="3" t="str">
        <f>IFERROR(VLOOKUP(B1010,Returns!$B$2:$C$801,2),"No")</f>
        <v>Yes</v>
      </c>
    </row>
    <row r="1011" spans="1:23" x14ac:dyDescent="0.2">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3" t="str" cm="1">
        <f t="array" ref="V1011">_xlfn.IFS(Orders!M1011=People!$B$2,People!$A$2,Orders!M1011=People!$B$3,People!$A$3,Orders!M1011=People!$B$4,People!$A$3,Orders!M1011=People!$B$5,People!$A$5)</f>
        <v>Chuck Magee</v>
      </c>
      <c r="W1011" s="3" t="str">
        <f>IFERROR(VLOOKUP(B1011,Returns!$B$2:$C$801,2),"No")</f>
        <v>Yes</v>
      </c>
    </row>
    <row r="1012" spans="1:23" hidden="1" x14ac:dyDescent="0.2">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3" t="str" cm="1">
        <f t="array" ref="V1012">_xlfn.IFS(Orders!M1012=People!$B$2,People!$A$2,Orders!M1012=People!$B$3,People!$A$3,Orders!M1012=People!$B$4,People!$A$3,Orders!M1012=People!$B$5,People!$A$5)</f>
        <v>Anna Andreadi</v>
      </c>
      <c r="W1012" s="3" t="str">
        <f>IFERROR(VLOOKUP(B1012,Returns!$B$2:$C$801,2),"No")</f>
        <v>Yes</v>
      </c>
    </row>
    <row r="1013" spans="1:23" hidden="1" x14ac:dyDescent="0.2">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3" t="str" cm="1">
        <f t="array" ref="V1013">_xlfn.IFS(Orders!M1013=People!$B$2,People!$A$2,Orders!M1013=People!$B$3,People!$A$3,Orders!M1013=People!$B$4,People!$A$3,Orders!M1013=People!$B$5,People!$A$5)</f>
        <v>Anna Andreadi</v>
      </c>
      <c r="W1013" s="3" t="str">
        <f>IFERROR(VLOOKUP(B1013,Returns!$B$2:$C$801,2),"No")</f>
        <v>Yes</v>
      </c>
    </row>
    <row r="1014" spans="1:23" hidden="1" x14ac:dyDescent="0.2">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3" t="str" cm="1">
        <f t="array" ref="V1014">_xlfn.IFS(Orders!M1014=People!$B$2,People!$A$2,Orders!M1014=People!$B$3,People!$A$3,Orders!M1014=People!$B$4,People!$A$3,Orders!M1014=People!$B$5,People!$A$5)</f>
        <v>Anna Andreadi</v>
      </c>
      <c r="W1014" s="3" t="str">
        <f>IFERROR(VLOOKUP(B1014,Returns!$B$2:$C$801,2),"No")</f>
        <v>Yes</v>
      </c>
    </row>
    <row r="1015" spans="1:23" hidden="1" x14ac:dyDescent="0.2">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3" t="str" cm="1">
        <f t="array" ref="V1015">_xlfn.IFS(Orders!M1015=People!$B$2,People!$A$2,Orders!M1015=People!$B$3,People!$A$3,Orders!M1015=People!$B$4,People!$A$3,Orders!M1015=People!$B$5,People!$A$5)</f>
        <v>Anna Andreadi</v>
      </c>
      <c r="W1015" s="3" t="str">
        <f>IFERROR(VLOOKUP(B1015,Returns!$B$2:$C$801,2),"No")</f>
        <v>Yes</v>
      </c>
    </row>
    <row r="1016" spans="1:23" hidden="1" x14ac:dyDescent="0.2">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3" t="str" cm="1">
        <f t="array" ref="V1016">_xlfn.IFS(Orders!M1016=People!$B$2,People!$A$2,Orders!M1016=People!$B$3,People!$A$3,Orders!M1016=People!$B$4,People!$A$3,Orders!M1016=People!$B$5,People!$A$5)</f>
        <v>Anna Andreadi</v>
      </c>
      <c r="W1016" s="3" t="str">
        <f>IFERROR(VLOOKUP(B1016,Returns!$B$2:$C$801,2),"No")</f>
        <v>Yes</v>
      </c>
    </row>
    <row r="1017" spans="1:23" hidden="1" x14ac:dyDescent="0.2">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3" t="str" cm="1">
        <f t="array" ref="V1017">_xlfn.IFS(Orders!M1017=People!$B$2,People!$A$2,Orders!M1017=People!$B$3,People!$A$3,Orders!M1017=People!$B$4,People!$A$3,Orders!M1017=People!$B$5,People!$A$5)</f>
        <v>Anna Andreadi</v>
      </c>
      <c r="W1017" s="3" t="str">
        <f>IFERROR(VLOOKUP(B1017,Returns!$B$2:$C$801,2),"No")</f>
        <v>Yes</v>
      </c>
    </row>
    <row r="1018" spans="1:23" x14ac:dyDescent="0.2">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3" t="str" cm="1">
        <f t="array" ref="V1018">_xlfn.IFS(Orders!M1018=People!$B$2,People!$A$2,Orders!M1018=People!$B$3,People!$A$3,Orders!M1018=People!$B$4,People!$A$3,Orders!M1018=People!$B$5,People!$A$5)</f>
        <v>Chuck Magee</v>
      </c>
      <c r="W1018" s="3" t="str">
        <f>IFERROR(VLOOKUP(B1018,Returns!$B$2:$C$801,2),"No")</f>
        <v>Yes</v>
      </c>
    </row>
    <row r="1019" spans="1:23" x14ac:dyDescent="0.2">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3" t="str" cm="1">
        <f t="array" ref="V1019">_xlfn.IFS(Orders!M1019=People!$B$2,People!$A$2,Orders!M1019=People!$B$3,People!$A$3,Orders!M1019=People!$B$4,People!$A$3,Orders!M1019=People!$B$5,People!$A$5)</f>
        <v>Chuck Magee</v>
      </c>
      <c r="W1019" s="3" t="str">
        <f>IFERROR(VLOOKUP(B1019,Returns!$B$2:$C$801,2),"No")</f>
        <v>Yes</v>
      </c>
    </row>
    <row r="1020" spans="1:23" x14ac:dyDescent="0.2">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3" t="str" cm="1">
        <f t="array" ref="V1020">_xlfn.IFS(Orders!M1020=People!$B$2,People!$A$2,Orders!M1020=People!$B$3,People!$A$3,Orders!M1020=People!$B$4,People!$A$3,Orders!M1020=People!$B$5,People!$A$5)</f>
        <v>Chuck Magee</v>
      </c>
      <c r="W1020" s="3" t="str">
        <f>IFERROR(VLOOKUP(B1020,Returns!$B$2:$C$801,2),"No")</f>
        <v>Yes</v>
      </c>
    </row>
    <row r="1021" spans="1:23" x14ac:dyDescent="0.2">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3" t="str" cm="1">
        <f t="array" ref="V1021">_xlfn.IFS(Orders!M1021=People!$B$2,People!$A$2,Orders!M1021=People!$B$3,People!$A$3,Orders!M1021=People!$B$4,People!$A$3,Orders!M1021=People!$B$5,People!$A$5)</f>
        <v>Chuck Magee</v>
      </c>
      <c r="W1021" s="3" t="str">
        <f>IFERROR(VLOOKUP(B1021,Returns!$B$2:$C$801,2),"No")</f>
        <v>Yes</v>
      </c>
    </row>
    <row r="1022" spans="1:23" x14ac:dyDescent="0.2">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3" t="str" cm="1">
        <f t="array" ref="V1022">_xlfn.IFS(Orders!M1022=People!$B$2,People!$A$2,Orders!M1022=People!$B$3,People!$A$3,Orders!M1022=People!$B$4,People!$A$3,Orders!M1022=People!$B$5,People!$A$5)</f>
        <v>Chuck Magee</v>
      </c>
      <c r="W1022" s="3" t="str">
        <f>IFERROR(VLOOKUP(B1022,Returns!$B$2:$C$801,2),"No")</f>
        <v>Yes</v>
      </c>
    </row>
    <row r="1023" spans="1:23" x14ac:dyDescent="0.2">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3" t="str" cm="1">
        <f t="array" ref="V1023">_xlfn.IFS(Orders!M1023=People!$B$2,People!$A$2,Orders!M1023=People!$B$3,People!$A$3,Orders!M1023=People!$B$4,People!$A$3,Orders!M1023=People!$B$5,People!$A$5)</f>
        <v>Chuck Magee</v>
      </c>
      <c r="W1023" s="3" t="str">
        <f>IFERROR(VLOOKUP(B1023,Returns!$B$2:$C$801,2),"No")</f>
        <v>Yes</v>
      </c>
    </row>
    <row r="1024" spans="1:23" x14ac:dyDescent="0.2">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3" t="str" cm="1">
        <f t="array" ref="V1024">_xlfn.IFS(Orders!M1024=People!$B$2,People!$A$2,Orders!M1024=People!$B$3,People!$A$3,Orders!M1024=People!$B$4,People!$A$3,Orders!M1024=People!$B$5,People!$A$5)</f>
        <v>Chuck Magee</v>
      </c>
      <c r="W1024" s="3" t="str">
        <f>IFERROR(VLOOKUP(B1024,Returns!$B$2:$C$801,2),"No")</f>
        <v>Yes</v>
      </c>
    </row>
    <row r="1025" spans="1:23" x14ac:dyDescent="0.2">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3" t="str" cm="1">
        <f t="array" ref="V1025">_xlfn.IFS(Orders!M1025=People!$B$2,People!$A$2,Orders!M1025=People!$B$3,People!$A$3,Orders!M1025=People!$B$4,People!$A$3,Orders!M1025=People!$B$5,People!$A$5)</f>
        <v>Chuck Magee</v>
      </c>
      <c r="W1025" s="3" t="str">
        <f>IFERROR(VLOOKUP(B1025,Returns!$B$2:$C$801,2),"No")</f>
        <v>Yes</v>
      </c>
    </row>
    <row r="1026" spans="1:23" hidden="1" x14ac:dyDescent="0.2">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3" t="str" cm="1">
        <f t="array" ref="V1026">_xlfn.IFS(Orders!M1026=People!$B$2,People!$A$2,Orders!M1026=People!$B$3,People!$A$3,Orders!M1026=People!$B$4,People!$A$3,Orders!M1026=People!$B$5,People!$A$5)</f>
        <v>Anna Andreadi</v>
      </c>
      <c r="W1026" s="3" t="str">
        <f>IFERROR(VLOOKUP(B1026,Returns!$B$2:$C$801,2),"No")</f>
        <v>Yes</v>
      </c>
    </row>
    <row r="1027" spans="1:23" x14ac:dyDescent="0.2">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3" t="str" cm="1">
        <f t="array" ref="V1027">_xlfn.IFS(Orders!M1027=People!$B$2,People!$A$2,Orders!M1027=People!$B$3,People!$A$3,Orders!M1027=People!$B$4,People!$A$3,Orders!M1027=People!$B$5,People!$A$5)</f>
        <v>Chuck Magee</v>
      </c>
      <c r="W1027" s="3" t="str">
        <f>IFERROR(VLOOKUP(B1027,Returns!$B$2:$C$801,2),"No")</f>
        <v>Yes</v>
      </c>
    </row>
    <row r="1028" spans="1:23" x14ac:dyDescent="0.2">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3" t="str" cm="1">
        <f t="array" ref="V1028">_xlfn.IFS(Orders!M1028=People!$B$2,People!$A$2,Orders!M1028=People!$B$3,People!$A$3,Orders!M1028=People!$B$4,People!$A$3,Orders!M1028=People!$B$5,People!$A$5)</f>
        <v>Chuck Magee</v>
      </c>
      <c r="W1028" s="3" t="str">
        <f>IFERROR(VLOOKUP(B1028,Returns!$B$2:$C$801,2),"No")</f>
        <v>Yes</v>
      </c>
    </row>
    <row r="1029" spans="1:23" x14ac:dyDescent="0.2">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3" t="str" cm="1">
        <f t="array" ref="V1029">_xlfn.IFS(Orders!M1029=People!$B$2,People!$A$2,Orders!M1029=People!$B$3,People!$A$3,Orders!M1029=People!$B$4,People!$A$3,Orders!M1029=People!$B$5,People!$A$5)</f>
        <v>Chuck Magee</v>
      </c>
      <c r="W1029" s="3" t="str">
        <f>IFERROR(VLOOKUP(B1029,Returns!$B$2:$C$801,2),"No")</f>
        <v>Yes</v>
      </c>
    </row>
    <row r="1030" spans="1:23" x14ac:dyDescent="0.2">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3" t="str" cm="1">
        <f t="array" ref="V1030">_xlfn.IFS(Orders!M1030=People!$B$2,People!$A$2,Orders!M1030=People!$B$3,People!$A$3,Orders!M1030=People!$B$4,People!$A$3,Orders!M1030=People!$B$5,People!$A$5)</f>
        <v>Chuck Magee</v>
      </c>
      <c r="W1030" s="3" t="str">
        <f>IFERROR(VLOOKUP(B1030,Returns!$B$2:$C$801,2),"No")</f>
        <v>Yes</v>
      </c>
    </row>
    <row r="1031" spans="1:23" x14ac:dyDescent="0.2">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3" t="str" cm="1">
        <f t="array" ref="V1031">_xlfn.IFS(Orders!M1031=People!$B$2,People!$A$2,Orders!M1031=People!$B$3,People!$A$3,Orders!M1031=People!$B$4,People!$A$3,Orders!M1031=People!$B$5,People!$A$5)</f>
        <v>Chuck Magee</v>
      </c>
      <c r="W1031" s="3" t="str">
        <f>IFERROR(VLOOKUP(B1031,Returns!$B$2:$C$801,2),"No")</f>
        <v>Yes</v>
      </c>
    </row>
    <row r="1032" spans="1:23" x14ac:dyDescent="0.2">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3" t="str" cm="1">
        <f t="array" ref="V1032">_xlfn.IFS(Orders!M1032=People!$B$2,People!$A$2,Orders!M1032=People!$B$3,People!$A$3,Orders!M1032=People!$B$4,People!$A$3,Orders!M1032=People!$B$5,People!$A$5)</f>
        <v>Chuck Magee</v>
      </c>
      <c r="W1032" s="3" t="str">
        <f>IFERROR(VLOOKUP(B1032,Returns!$B$2:$C$801,2),"No")</f>
        <v>Yes</v>
      </c>
    </row>
    <row r="1033" spans="1:23" x14ac:dyDescent="0.2">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3" t="str" cm="1">
        <f t="array" ref="V1033">_xlfn.IFS(Orders!M1033=People!$B$2,People!$A$2,Orders!M1033=People!$B$3,People!$A$3,Orders!M1033=People!$B$4,People!$A$3,Orders!M1033=People!$B$5,People!$A$5)</f>
        <v>Chuck Magee</v>
      </c>
      <c r="W1033" s="3" t="str">
        <f>IFERROR(VLOOKUP(B1033,Returns!$B$2:$C$801,2),"No")</f>
        <v>Yes</v>
      </c>
    </row>
    <row r="1034" spans="1:23" x14ac:dyDescent="0.2">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3" t="str" cm="1">
        <f t="array" ref="V1034">_xlfn.IFS(Orders!M1034=People!$B$2,People!$A$2,Orders!M1034=People!$B$3,People!$A$3,Orders!M1034=People!$B$4,People!$A$3,Orders!M1034=People!$B$5,People!$A$5)</f>
        <v>Chuck Magee</v>
      </c>
      <c r="W1034" s="3" t="str">
        <f>IFERROR(VLOOKUP(B1034,Returns!$B$2:$C$801,2),"No")</f>
        <v>Yes</v>
      </c>
    </row>
    <row r="1035" spans="1:23" x14ac:dyDescent="0.2">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3" t="str" cm="1">
        <f t="array" ref="V1035">_xlfn.IFS(Orders!M1035=People!$B$2,People!$A$2,Orders!M1035=People!$B$3,People!$A$3,Orders!M1035=People!$B$4,People!$A$3,Orders!M1035=People!$B$5,People!$A$5)</f>
        <v>Chuck Magee</v>
      </c>
      <c r="W1035" s="3" t="str">
        <f>IFERROR(VLOOKUP(B1035,Returns!$B$2:$C$801,2),"No")</f>
        <v>Yes</v>
      </c>
    </row>
    <row r="1036" spans="1:23" x14ac:dyDescent="0.2">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3" t="str" cm="1">
        <f t="array" ref="V1036">_xlfn.IFS(Orders!M1036=People!$B$2,People!$A$2,Orders!M1036=People!$B$3,People!$A$3,Orders!M1036=People!$B$4,People!$A$3,Orders!M1036=People!$B$5,People!$A$5)</f>
        <v>Chuck Magee</v>
      </c>
      <c r="W1036" s="3" t="str">
        <f>IFERROR(VLOOKUP(B1036,Returns!$B$2:$C$801,2),"No")</f>
        <v>Yes</v>
      </c>
    </row>
    <row r="1037" spans="1:23" x14ac:dyDescent="0.2">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3" t="str" cm="1">
        <f t="array" ref="V1037">_xlfn.IFS(Orders!M1037=People!$B$2,People!$A$2,Orders!M1037=People!$B$3,People!$A$3,Orders!M1037=People!$B$4,People!$A$3,Orders!M1037=People!$B$5,People!$A$5)</f>
        <v>Chuck Magee</v>
      </c>
      <c r="W1037" s="3" t="str">
        <f>IFERROR(VLOOKUP(B1037,Returns!$B$2:$C$801,2),"No")</f>
        <v>Yes</v>
      </c>
    </row>
    <row r="1038" spans="1:23" x14ac:dyDescent="0.2">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3" t="str" cm="1">
        <f t="array" ref="V1038">_xlfn.IFS(Orders!M1038=People!$B$2,People!$A$2,Orders!M1038=People!$B$3,People!$A$3,Orders!M1038=People!$B$4,People!$A$3,Orders!M1038=People!$B$5,People!$A$5)</f>
        <v>Chuck Magee</v>
      </c>
      <c r="W1038" s="3" t="str">
        <f>IFERROR(VLOOKUP(B1038,Returns!$B$2:$C$801,2),"No")</f>
        <v>Yes</v>
      </c>
    </row>
    <row r="1039" spans="1:23" hidden="1" x14ac:dyDescent="0.2">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3" t="str" cm="1">
        <f t="array" ref="V1039">_xlfn.IFS(Orders!M1039=People!$B$2,People!$A$2,Orders!M1039=People!$B$3,People!$A$3,Orders!M1039=People!$B$4,People!$A$3,Orders!M1039=People!$B$5,People!$A$5)</f>
        <v>Anna Andreadi</v>
      </c>
      <c r="W1039" s="3" t="str">
        <f>IFERROR(VLOOKUP(B1039,Returns!$B$2:$C$801,2),"No")</f>
        <v>Yes</v>
      </c>
    </row>
    <row r="1040" spans="1:23" hidden="1" x14ac:dyDescent="0.2">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3" t="str" cm="1">
        <f t="array" ref="V1040">_xlfn.IFS(Orders!M1040=People!$B$2,People!$A$2,Orders!M1040=People!$B$3,People!$A$3,Orders!M1040=People!$B$4,People!$A$3,Orders!M1040=People!$B$5,People!$A$5)</f>
        <v>Cassandra Brandow</v>
      </c>
      <c r="W1040" s="3" t="str">
        <f>IFERROR(VLOOKUP(B1040,Returns!$B$2:$C$801,2),"No")</f>
        <v>Yes</v>
      </c>
    </row>
    <row r="1041" spans="1:23" hidden="1" x14ac:dyDescent="0.2">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3" t="str" cm="1">
        <f t="array" ref="V1041">_xlfn.IFS(Orders!M1041=People!$B$2,People!$A$2,Orders!M1041=People!$B$3,People!$A$3,Orders!M1041=People!$B$4,People!$A$3,Orders!M1041=People!$B$5,People!$A$5)</f>
        <v>Cassandra Brandow</v>
      </c>
      <c r="W1041" s="3" t="str">
        <f>IFERROR(VLOOKUP(B1041,Returns!$B$2:$C$801,2),"No")</f>
        <v>Yes</v>
      </c>
    </row>
    <row r="1042" spans="1:23" x14ac:dyDescent="0.2">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3" t="str" cm="1">
        <f t="array" ref="V1042">_xlfn.IFS(Orders!M1042=People!$B$2,People!$A$2,Orders!M1042=People!$B$3,People!$A$3,Orders!M1042=People!$B$4,People!$A$3,Orders!M1042=People!$B$5,People!$A$5)</f>
        <v>Chuck Magee</v>
      </c>
      <c r="W1042" s="3" t="str">
        <f>IFERROR(VLOOKUP(B1042,Returns!$B$2:$C$801,2),"No")</f>
        <v>Yes</v>
      </c>
    </row>
    <row r="1043" spans="1:23" x14ac:dyDescent="0.2">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3" t="str" cm="1">
        <f t="array" ref="V1043">_xlfn.IFS(Orders!M1043=People!$B$2,People!$A$2,Orders!M1043=People!$B$3,People!$A$3,Orders!M1043=People!$B$4,People!$A$3,Orders!M1043=People!$B$5,People!$A$5)</f>
        <v>Chuck Magee</v>
      </c>
      <c r="W1043" s="3" t="str">
        <f>IFERROR(VLOOKUP(B1043,Returns!$B$2:$C$801,2),"No")</f>
        <v>Yes</v>
      </c>
    </row>
    <row r="1044" spans="1:23" x14ac:dyDescent="0.2">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3" t="str" cm="1">
        <f t="array" ref="V1044">_xlfn.IFS(Orders!M1044=People!$B$2,People!$A$2,Orders!M1044=People!$B$3,People!$A$3,Orders!M1044=People!$B$4,People!$A$3,Orders!M1044=People!$B$5,People!$A$5)</f>
        <v>Chuck Magee</v>
      </c>
      <c r="W1044" s="3" t="str">
        <f>IFERROR(VLOOKUP(B1044,Returns!$B$2:$C$801,2),"No")</f>
        <v>Yes</v>
      </c>
    </row>
    <row r="1045" spans="1:23" x14ac:dyDescent="0.2">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3" t="str" cm="1">
        <f t="array" ref="V1045">_xlfn.IFS(Orders!M1045=People!$B$2,People!$A$2,Orders!M1045=People!$B$3,People!$A$3,Orders!M1045=People!$B$4,People!$A$3,Orders!M1045=People!$B$5,People!$A$5)</f>
        <v>Chuck Magee</v>
      </c>
      <c r="W1045" s="3" t="str">
        <f>IFERROR(VLOOKUP(B1045,Returns!$B$2:$C$801,2),"No")</f>
        <v>Yes</v>
      </c>
    </row>
    <row r="1046" spans="1:23" x14ac:dyDescent="0.2">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3" t="str" cm="1">
        <f t="array" ref="V1046">_xlfn.IFS(Orders!M1046=People!$B$2,People!$A$2,Orders!M1046=People!$B$3,People!$A$3,Orders!M1046=People!$B$4,People!$A$3,Orders!M1046=People!$B$5,People!$A$5)</f>
        <v>Chuck Magee</v>
      </c>
      <c r="W1046" s="3" t="str">
        <f>IFERROR(VLOOKUP(B1046,Returns!$B$2:$C$801,2),"No")</f>
        <v>Yes</v>
      </c>
    </row>
    <row r="1047" spans="1:23" x14ac:dyDescent="0.2">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3" t="str" cm="1">
        <f t="array" ref="V1047">_xlfn.IFS(Orders!M1047=People!$B$2,People!$A$2,Orders!M1047=People!$B$3,People!$A$3,Orders!M1047=People!$B$4,People!$A$3,Orders!M1047=People!$B$5,People!$A$5)</f>
        <v>Chuck Magee</v>
      </c>
      <c r="W1047" s="3" t="str">
        <f>IFERROR(VLOOKUP(B1047,Returns!$B$2:$C$801,2),"No")</f>
        <v>Yes</v>
      </c>
    </row>
    <row r="1048" spans="1:23" hidden="1" x14ac:dyDescent="0.2">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3" t="str" cm="1">
        <f t="array" ref="V1048">_xlfn.IFS(Orders!M1048=People!$B$2,People!$A$2,Orders!M1048=People!$B$3,People!$A$3,Orders!M1048=People!$B$4,People!$A$3,Orders!M1048=People!$B$5,People!$A$5)</f>
        <v>Cassandra Brandow</v>
      </c>
      <c r="W1048" s="3" t="str">
        <f>IFERROR(VLOOKUP(B1048,Returns!$B$2:$C$801,2),"No")</f>
        <v>Yes</v>
      </c>
    </row>
    <row r="1049" spans="1:23" hidden="1" x14ac:dyDescent="0.2">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3" t="str" cm="1">
        <f t="array" ref="V1049">_xlfn.IFS(Orders!M1049=People!$B$2,People!$A$2,Orders!M1049=People!$B$3,People!$A$3,Orders!M1049=People!$B$4,People!$A$3,Orders!M1049=People!$B$5,People!$A$5)</f>
        <v>Cassandra Brandow</v>
      </c>
      <c r="W1049" s="3" t="str">
        <f>IFERROR(VLOOKUP(B1049,Returns!$B$2:$C$801,2),"No")</f>
        <v>Yes</v>
      </c>
    </row>
    <row r="1050" spans="1:23" hidden="1" x14ac:dyDescent="0.2">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3" t="str" cm="1">
        <f t="array" ref="V1050">_xlfn.IFS(Orders!M1050=People!$B$2,People!$A$2,Orders!M1050=People!$B$3,People!$A$3,Orders!M1050=People!$B$4,People!$A$3,Orders!M1050=People!$B$5,People!$A$5)</f>
        <v>Anna Andreadi</v>
      </c>
      <c r="W1050" s="3" t="str">
        <f>IFERROR(VLOOKUP(B1050,Returns!$B$2:$C$801,2),"No")</f>
        <v>Yes</v>
      </c>
    </row>
    <row r="1051" spans="1:23" hidden="1" x14ac:dyDescent="0.2">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3" t="str" cm="1">
        <f t="array" ref="V1051">_xlfn.IFS(Orders!M1051=People!$B$2,People!$A$2,Orders!M1051=People!$B$3,People!$A$3,Orders!M1051=People!$B$4,People!$A$3,Orders!M1051=People!$B$5,People!$A$5)</f>
        <v>Anna Andreadi</v>
      </c>
      <c r="W1051" s="3" t="str">
        <f>IFERROR(VLOOKUP(B1051,Returns!$B$2:$C$801,2),"No")</f>
        <v>Yes</v>
      </c>
    </row>
    <row r="1052" spans="1:23" x14ac:dyDescent="0.2">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3" t="str" cm="1">
        <f t="array" ref="V1052">_xlfn.IFS(Orders!M1052=People!$B$2,People!$A$2,Orders!M1052=People!$B$3,People!$A$3,Orders!M1052=People!$B$4,People!$A$3,Orders!M1052=People!$B$5,People!$A$5)</f>
        <v>Chuck Magee</v>
      </c>
      <c r="W1052" s="3" t="str">
        <f>IFERROR(VLOOKUP(B1052,Returns!$B$2:$C$801,2),"No")</f>
        <v>Yes</v>
      </c>
    </row>
    <row r="1053" spans="1:23" x14ac:dyDescent="0.2">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3" t="str" cm="1">
        <f t="array" ref="V1053">_xlfn.IFS(Orders!M1053=People!$B$2,People!$A$2,Orders!M1053=People!$B$3,People!$A$3,Orders!M1053=People!$B$4,People!$A$3,Orders!M1053=People!$B$5,People!$A$5)</f>
        <v>Chuck Magee</v>
      </c>
      <c r="W1053" s="3" t="str">
        <f>IFERROR(VLOOKUP(B1053,Returns!$B$2:$C$801,2),"No")</f>
        <v>Yes</v>
      </c>
    </row>
    <row r="1054" spans="1:23" x14ac:dyDescent="0.2">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3" t="str" cm="1">
        <f t="array" ref="V1054">_xlfn.IFS(Orders!M1054=People!$B$2,People!$A$2,Orders!M1054=People!$B$3,People!$A$3,Orders!M1054=People!$B$4,People!$A$3,Orders!M1054=People!$B$5,People!$A$5)</f>
        <v>Chuck Magee</v>
      </c>
      <c r="W1054" s="3" t="str">
        <f>IFERROR(VLOOKUP(B1054,Returns!$B$2:$C$801,2),"No")</f>
        <v>Yes</v>
      </c>
    </row>
    <row r="1055" spans="1:23" x14ac:dyDescent="0.2">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3" t="str" cm="1">
        <f t="array" ref="V1055">_xlfn.IFS(Orders!M1055=People!$B$2,People!$A$2,Orders!M1055=People!$B$3,People!$A$3,Orders!M1055=People!$B$4,People!$A$3,Orders!M1055=People!$B$5,People!$A$5)</f>
        <v>Chuck Magee</v>
      </c>
      <c r="W1055" s="3" t="str">
        <f>IFERROR(VLOOKUP(B1055,Returns!$B$2:$C$801,2),"No")</f>
        <v>Yes</v>
      </c>
    </row>
    <row r="1056" spans="1:23" x14ac:dyDescent="0.2">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3" t="str" cm="1">
        <f t="array" ref="V1056">_xlfn.IFS(Orders!M1056=People!$B$2,People!$A$2,Orders!M1056=People!$B$3,People!$A$3,Orders!M1056=People!$B$4,People!$A$3,Orders!M1056=People!$B$5,People!$A$5)</f>
        <v>Chuck Magee</v>
      </c>
      <c r="W1056" s="3" t="str">
        <f>IFERROR(VLOOKUP(B1056,Returns!$B$2:$C$801,2),"No")</f>
        <v>Yes</v>
      </c>
    </row>
    <row r="1057" spans="1:23" x14ac:dyDescent="0.2">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3" t="str" cm="1">
        <f t="array" ref="V1057">_xlfn.IFS(Orders!M1057=People!$B$2,People!$A$2,Orders!M1057=People!$B$3,People!$A$3,Orders!M1057=People!$B$4,People!$A$3,Orders!M1057=People!$B$5,People!$A$5)</f>
        <v>Chuck Magee</v>
      </c>
      <c r="W1057" s="3" t="str">
        <f>IFERROR(VLOOKUP(B1057,Returns!$B$2:$C$801,2),"No")</f>
        <v>Yes</v>
      </c>
    </row>
    <row r="1058" spans="1:23" x14ac:dyDescent="0.2">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3" t="str" cm="1">
        <f t="array" ref="V1058">_xlfn.IFS(Orders!M1058=People!$B$2,People!$A$2,Orders!M1058=People!$B$3,People!$A$3,Orders!M1058=People!$B$4,People!$A$3,Orders!M1058=People!$B$5,People!$A$5)</f>
        <v>Chuck Magee</v>
      </c>
      <c r="W1058" s="3" t="str">
        <f>IFERROR(VLOOKUP(B1058,Returns!$B$2:$C$801,2),"No")</f>
        <v>Yes</v>
      </c>
    </row>
    <row r="1059" spans="1:23" hidden="1" x14ac:dyDescent="0.2">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3" t="str" cm="1">
        <f t="array" ref="V1059">_xlfn.IFS(Orders!M1059=People!$B$2,People!$A$2,Orders!M1059=People!$B$3,People!$A$3,Orders!M1059=People!$B$4,People!$A$3,Orders!M1059=People!$B$5,People!$A$5)</f>
        <v>Anna Andreadi</v>
      </c>
      <c r="W1059" s="3" t="str">
        <f>IFERROR(VLOOKUP(B1059,Returns!$B$2:$C$801,2),"No")</f>
        <v>Yes</v>
      </c>
    </row>
    <row r="1060" spans="1:23" hidden="1" x14ac:dyDescent="0.2">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3" t="str" cm="1">
        <f t="array" ref="V1060">_xlfn.IFS(Orders!M1060=People!$B$2,People!$A$2,Orders!M1060=People!$B$3,People!$A$3,Orders!M1060=People!$B$4,People!$A$3,Orders!M1060=People!$B$5,People!$A$5)</f>
        <v>Anna Andreadi</v>
      </c>
      <c r="W1060" s="3" t="str">
        <f>IFERROR(VLOOKUP(B1060,Returns!$B$2:$C$801,2),"No")</f>
        <v>Yes</v>
      </c>
    </row>
    <row r="1061" spans="1:23" x14ac:dyDescent="0.2">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3" t="str" cm="1">
        <f t="array" ref="V1061">_xlfn.IFS(Orders!M1061=People!$B$2,People!$A$2,Orders!M1061=People!$B$3,People!$A$3,Orders!M1061=People!$B$4,People!$A$3,Orders!M1061=People!$B$5,People!$A$5)</f>
        <v>Chuck Magee</v>
      </c>
      <c r="W1061" s="3" t="str">
        <f>IFERROR(VLOOKUP(B1061,Returns!$B$2:$C$801,2),"No")</f>
        <v>Yes</v>
      </c>
    </row>
    <row r="1062" spans="1:23" x14ac:dyDescent="0.2">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3" t="str" cm="1">
        <f t="array" ref="V1062">_xlfn.IFS(Orders!M1062=People!$B$2,People!$A$2,Orders!M1062=People!$B$3,People!$A$3,Orders!M1062=People!$B$4,People!$A$3,Orders!M1062=People!$B$5,People!$A$5)</f>
        <v>Chuck Magee</v>
      </c>
      <c r="W1062" s="3" t="str">
        <f>IFERROR(VLOOKUP(B1062,Returns!$B$2:$C$801,2),"No")</f>
        <v>Yes</v>
      </c>
    </row>
    <row r="1063" spans="1:23" x14ac:dyDescent="0.2">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3" t="str" cm="1">
        <f t="array" ref="V1063">_xlfn.IFS(Orders!M1063=People!$B$2,People!$A$2,Orders!M1063=People!$B$3,People!$A$3,Orders!M1063=People!$B$4,People!$A$3,Orders!M1063=People!$B$5,People!$A$5)</f>
        <v>Chuck Magee</v>
      </c>
      <c r="W1063" s="3" t="str">
        <f>IFERROR(VLOOKUP(B1063,Returns!$B$2:$C$801,2),"No")</f>
        <v>Yes</v>
      </c>
    </row>
    <row r="1064" spans="1:23" x14ac:dyDescent="0.2">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3" t="str" cm="1">
        <f t="array" ref="V1064">_xlfn.IFS(Orders!M1064=People!$B$2,People!$A$2,Orders!M1064=People!$B$3,People!$A$3,Orders!M1064=People!$B$4,People!$A$3,Orders!M1064=People!$B$5,People!$A$5)</f>
        <v>Chuck Magee</v>
      </c>
      <c r="W1064" s="3" t="str">
        <f>IFERROR(VLOOKUP(B1064,Returns!$B$2:$C$801,2),"No")</f>
        <v>Yes</v>
      </c>
    </row>
    <row r="1065" spans="1:23" x14ac:dyDescent="0.2">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3" t="str" cm="1">
        <f t="array" ref="V1065">_xlfn.IFS(Orders!M1065=People!$B$2,People!$A$2,Orders!M1065=People!$B$3,People!$A$3,Orders!M1065=People!$B$4,People!$A$3,Orders!M1065=People!$B$5,People!$A$5)</f>
        <v>Chuck Magee</v>
      </c>
      <c r="W1065" s="3" t="str">
        <f>IFERROR(VLOOKUP(B1065,Returns!$B$2:$C$801,2),"No")</f>
        <v>Yes</v>
      </c>
    </row>
    <row r="1066" spans="1:23" x14ac:dyDescent="0.2">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3" t="str" cm="1">
        <f t="array" ref="V1066">_xlfn.IFS(Orders!M1066=People!$B$2,People!$A$2,Orders!M1066=People!$B$3,People!$A$3,Orders!M1066=People!$B$4,People!$A$3,Orders!M1066=People!$B$5,People!$A$5)</f>
        <v>Chuck Magee</v>
      </c>
      <c r="W1066" s="3" t="str">
        <f>IFERROR(VLOOKUP(B1066,Returns!$B$2:$C$801,2),"No")</f>
        <v>Yes</v>
      </c>
    </row>
    <row r="1067" spans="1:23" x14ac:dyDescent="0.2">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3" t="str" cm="1">
        <f t="array" ref="V1067">_xlfn.IFS(Orders!M1067=People!$B$2,People!$A$2,Orders!M1067=People!$B$3,People!$A$3,Orders!M1067=People!$B$4,People!$A$3,Orders!M1067=People!$B$5,People!$A$5)</f>
        <v>Chuck Magee</v>
      </c>
      <c r="W1067" s="3" t="str">
        <f>IFERROR(VLOOKUP(B1067,Returns!$B$2:$C$801,2),"No")</f>
        <v>Yes</v>
      </c>
    </row>
    <row r="1068" spans="1:23" x14ac:dyDescent="0.2">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3" t="str" cm="1">
        <f t="array" ref="V1068">_xlfn.IFS(Orders!M1068=People!$B$2,People!$A$2,Orders!M1068=People!$B$3,People!$A$3,Orders!M1068=People!$B$4,People!$A$3,Orders!M1068=People!$B$5,People!$A$5)</f>
        <v>Chuck Magee</v>
      </c>
      <c r="W1068" s="3" t="str">
        <f>IFERROR(VLOOKUP(B1068,Returns!$B$2:$C$801,2),"No")</f>
        <v>Yes</v>
      </c>
    </row>
    <row r="1069" spans="1:23" hidden="1" x14ac:dyDescent="0.2">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3" t="str" cm="1">
        <f t="array" ref="V1069">_xlfn.IFS(Orders!M1069=People!$B$2,People!$A$2,Orders!M1069=People!$B$3,People!$A$3,Orders!M1069=People!$B$4,People!$A$3,Orders!M1069=People!$B$5,People!$A$5)</f>
        <v>Anna Andreadi</v>
      </c>
      <c r="W1069" s="3" t="str">
        <f>IFERROR(VLOOKUP(B1069,Returns!$B$2:$C$801,2),"No")</f>
        <v>Yes</v>
      </c>
    </row>
    <row r="1070" spans="1:23" x14ac:dyDescent="0.2">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3" t="str" cm="1">
        <f t="array" ref="V1070">_xlfn.IFS(Orders!M1070=People!$B$2,People!$A$2,Orders!M1070=People!$B$3,People!$A$3,Orders!M1070=People!$B$4,People!$A$3,Orders!M1070=People!$B$5,People!$A$5)</f>
        <v>Chuck Magee</v>
      </c>
      <c r="W1070" s="3" t="str">
        <f>IFERROR(VLOOKUP(B1070,Returns!$B$2:$C$801,2),"No")</f>
        <v>Yes</v>
      </c>
    </row>
    <row r="1071" spans="1:23" x14ac:dyDescent="0.2">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3" t="str" cm="1">
        <f t="array" ref="V1071">_xlfn.IFS(Orders!M1071=People!$B$2,People!$A$2,Orders!M1071=People!$B$3,People!$A$3,Orders!M1071=People!$B$4,People!$A$3,Orders!M1071=People!$B$5,People!$A$5)</f>
        <v>Chuck Magee</v>
      </c>
      <c r="W1071" s="3" t="str">
        <f>IFERROR(VLOOKUP(B1071,Returns!$B$2:$C$801,2),"No")</f>
        <v>Yes</v>
      </c>
    </row>
    <row r="1072" spans="1:23" hidden="1" x14ac:dyDescent="0.2">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3" t="str" cm="1">
        <f t="array" ref="V1072">_xlfn.IFS(Orders!M1072=People!$B$2,People!$A$2,Orders!M1072=People!$B$3,People!$A$3,Orders!M1072=People!$B$4,People!$A$3,Orders!M1072=People!$B$5,People!$A$5)</f>
        <v>Anna Andreadi</v>
      </c>
      <c r="W1072" s="3" t="str">
        <f>IFERROR(VLOOKUP(B1072,Returns!$B$2:$C$801,2),"No")</f>
        <v>Yes</v>
      </c>
    </row>
    <row r="1073" spans="1:23" hidden="1" x14ac:dyDescent="0.2">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3" t="str" cm="1">
        <f t="array" ref="V1073">_xlfn.IFS(Orders!M1073=People!$B$2,People!$A$2,Orders!M1073=People!$B$3,People!$A$3,Orders!M1073=People!$B$4,People!$A$3,Orders!M1073=People!$B$5,People!$A$5)</f>
        <v>Anna Andreadi</v>
      </c>
      <c r="W1073" s="3" t="str">
        <f>IFERROR(VLOOKUP(B1073,Returns!$B$2:$C$801,2),"No")</f>
        <v>Yes</v>
      </c>
    </row>
    <row r="1074" spans="1:23" x14ac:dyDescent="0.2">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3" t="str" cm="1">
        <f t="array" ref="V1074">_xlfn.IFS(Orders!M1074=People!$B$2,People!$A$2,Orders!M1074=People!$B$3,People!$A$3,Orders!M1074=People!$B$4,People!$A$3,Orders!M1074=People!$B$5,People!$A$5)</f>
        <v>Chuck Magee</v>
      </c>
      <c r="W1074" s="3" t="str">
        <f>IFERROR(VLOOKUP(B1074,Returns!$B$2:$C$801,2),"No")</f>
        <v>Yes</v>
      </c>
    </row>
    <row r="1075" spans="1:23" hidden="1" x14ac:dyDescent="0.2">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3" t="str" cm="1">
        <f t="array" ref="V1075">_xlfn.IFS(Orders!M1075=People!$B$2,People!$A$2,Orders!M1075=People!$B$3,People!$A$3,Orders!M1075=People!$B$4,People!$A$3,Orders!M1075=People!$B$5,People!$A$5)</f>
        <v>Anna Andreadi</v>
      </c>
      <c r="W1075" s="3" t="str">
        <f>IFERROR(VLOOKUP(B1075,Returns!$B$2:$C$801,2),"No")</f>
        <v>Yes</v>
      </c>
    </row>
    <row r="1076" spans="1:23" hidden="1" x14ac:dyDescent="0.2">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3" t="str" cm="1">
        <f t="array" ref="V1076">_xlfn.IFS(Orders!M1076=People!$B$2,People!$A$2,Orders!M1076=People!$B$3,People!$A$3,Orders!M1076=People!$B$4,People!$A$3,Orders!M1076=People!$B$5,People!$A$5)</f>
        <v>Anna Andreadi</v>
      </c>
      <c r="W1076" s="3" t="str">
        <f>IFERROR(VLOOKUP(B1076,Returns!$B$2:$C$801,2),"No")</f>
        <v>Yes</v>
      </c>
    </row>
    <row r="1077" spans="1:23" hidden="1" x14ac:dyDescent="0.2">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3" t="str" cm="1">
        <f t="array" ref="V1077">_xlfn.IFS(Orders!M1077=People!$B$2,People!$A$2,Orders!M1077=People!$B$3,People!$A$3,Orders!M1077=People!$B$4,People!$A$3,Orders!M1077=People!$B$5,People!$A$5)</f>
        <v>Anna Andreadi</v>
      </c>
      <c r="W1077" s="3" t="str">
        <f>IFERROR(VLOOKUP(B1077,Returns!$B$2:$C$801,2),"No")</f>
        <v>Yes</v>
      </c>
    </row>
    <row r="1078" spans="1:23" x14ac:dyDescent="0.2">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3" t="str" cm="1">
        <f t="array" ref="V1078">_xlfn.IFS(Orders!M1078=People!$B$2,People!$A$2,Orders!M1078=People!$B$3,People!$A$3,Orders!M1078=People!$B$4,People!$A$3,Orders!M1078=People!$B$5,People!$A$5)</f>
        <v>Chuck Magee</v>
      </c>
      <c r="W1078" s="3" t="str">
        <f>IFERROR(VLOOKUP(B1078,Returns!$B$2:$C$801,2),"No")</f>
        <v>Yes</v>
      </c>
    </row>
    <row r="1079" spans="1:23" hidden="1" x14ac:dyDescent="0.2">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3" t="str" cm="1">
        <f t="array" ref="V1079">_xlfn.IFS(Orders!M1079=People!$B$2,People!$A$2,Orders!M1079=People!$B$3,People!$A$3,Orders!M1079=People!$B$4,People!$A$3,Orders!M1079=People!$B$5,People!$A$5)</f>
        <v>Anna Andreadi</v>
      </c>
      <c r="W1079" s="3" t="str">
        <f>IFERROR(VLOOKUP(B1079,Returns!$B$2:$C$801,2),"No")</f>
        <v>Yes</v>
      </c>
    </row>
    <row r="1080" spans="1:23" hidden="1" x14ac:dyDescent="0.2">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3" t="str" cm="1">
        <f t="array" ref="V1080">_xlfn.IFS(Orders!M1080=People!$B$2,People!$A$2,Orders!M1080=People!$B$3,People!$A$3,Orders!M1080=People!$B$4,People!$A$3,Orders!M1080=People!$B$5,People!$A$5)</f>
        <v>Anna Andreadi</v>
      </c>
      <c r="W1080" s="3" t="str">
        <f>IFERROR(VLOOKUP(B1080,Returns!$B$2:$C$801,2),"No")</f>
        <v>Yes</v>
      </c>
    </row>
    <row r="1081" spans="1:23" hidden="1" x14ac:dyDescent="0.2">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3" t="str" cm="1">
        <f t="array" ref="V1081">_xlfn.IFS(Orders!M1081=People!$B$2,People!$A$2,Orders!M1081=People!$B$3,People!$A$3,Orders!M1081=People!$B$4,People!$A$3,Orders!M1081=People!$B$5,People!$A$5)</f>
        <v>Anna Andreadi</v>
      </c>
      <c r="W1081" s="3" t="str">
        <f>IFERROR(VLOOKUP(B1081,Returns!$B$2:$C$801,2),"No")</f>
        <v>Yes</v>
      </c>
    </row>
    <row r="1082" spans="1:23" x14ac:dyDescent="0.2">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3" t="str" cm="1">
        <f t="array" ref="V1082">_xlfn.IFS(Orders!M1082=People!$B$2,People!$A$2,Orders!M1082=People!$B$3,People!$A$3,Orders!M1082=People!$B$4,People!$A$3,Orders!M1082=People!$B$5,People!$A$5)</f>
        <v>Chuck Magee</v>
      </c>
      <c r="W1082" s="3" t="str">
        <f>IFERROR(VLOOKUP(B1082,Returns!$B$2:$C$801,2),"No")</f>
        <v>Yes</v>
      </c>
    </row>
    <row r="1083" spans="1:23" x14ac:dyDescent="0.2">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3" t="str" cm="1">
        <f t="array" ref="V1083">_xlfn.IFS(Orders!M1083=People!$B$2,People!$A$2,Orders!M1083=People!$B$3,People!$A$3,Orders!M1083=People!$B$4,People!$A$3,Orders!M1083=People!$B$5,People!$A$5)</f>
        <v>Chuck Magee</v>
      </c>
      <c r="W1083" s="3" t="str">
        <f>IFERROR(VLOOKUP(B1083,Returns!$B$2:$C$801,2),"No")</f>
        <v>Yes</v>
      </c>
    </row>
    <row r="1084" spans="1:23" x14ac:dyDescent="0.2">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3" t="str" cm="1">
        <f t="array" ref="V1084">_xlfn.IFS(Orders!M1084=People!$B$2,People!$A$2,Orders!M1084=People!$B$3,People!$A$3,Orders!M1084=People!$B$4,People!$A$3,Orders!M1084=People!$B$5,People!$A$5)</f>
        <v>Chuck Magee</v>
      </c>
      <c r="W1084" s="3" t="str">
        <f>IFERROR(VLOOKUP(B1084,Returns!$B$2:$C$801,2),"No")</f>
        <v>Yes</v>
      </c>
    </row>
    <row r="1085" spans="1:23" x14ac:dyDescent="0.2">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3" t="str" cm="1">
        <f t="array" ref="V1085">_xlfn.IFS(Orders!M1085=People!$B$2,People!$A$2,Orders!M1085=People!$B$3,People!$A$3,Orders!M1085=People!$B$4,People!$A$3,Orders!M1085=People!$B$5,People!$A$5)</f>
        <v>Chuck Magee</v>
      </c>
      <c r="W1085" s="3" t="str">
        <f>IFERROR(VLOOKUP(B1085,Returns!$B$2:$C$801,2),"No")</f>
        <v>Yes</v>
      </c>
    </row>
    <row r="1086" spans="1:23" x14ac:dyDescent="0.2">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3" t="str" cm="1">
        <f t="array" ref="V1086">_xlfn.IFS(Orders!M1086=People!$B$2,People!$A$2,Orders!M1086=People!$B$3,People!$A$3,Orders!M1086=People!$B$4,People!$A$3,Orders!M1086=People!$B$5,People!$A$5)</f>
        <v>Chuck Magee</v>
      </c>
      <c r="W1086" s="3" t="str">
        <f>IFERROR(VLOOKUP(B1086,Returns!$B$2:$C$801,2),"No")</f>
        <v>Yes</v>
      </c>
    </row>
    <row r="1087" spans="1:23" x14ac:dyDescent="0.2">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3" t="str" cm="1">
        <f t="array" ref="V1087">_xlfn.IFS(Orders!M1087=People!$B$2,People!$A$2,Orders!M1087=People!$B$3,People!$A$3,Orders!M1087=People!$B$4,People!$A$3,Orders!M1087=People!$B$5,People!$A$5)</f>
        <v>Chuck Magee</v>
      </c>
      <c r="W1087" s="3" t="str">
        <f>IFERROR(VLOOKUP(B1087,Returns!$B$2:$C$801,2),"No")</f>
        <v>Yes</v>
      </c>
    </row>
    <row r="1088" spans="1:23" x14ac:dyDescent="0.2">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3" t="str" cm="1">
        <f t="array" ref="V1088">_xlfn.IFS(Orders!M1088=People!$B$2,People!$A$2,Orders!M1088=People!$B$3,People!$A$3,Orders!M1088=People!$B$4,People!$A$3,Orders!M1088=People!$B$5,People!$A$5)</f>
        <v>Chuck Magee</v>
      </c>
      <c r="W1088" s="3" t="str">
        <f>IFERROR(VLOOKUP(B1088,Returns!$B$2:$C$801,2),"No")</f>
        <v>Yes</v>
      </c>
    </row>
    <row r="1089" spans="1:23" hidden="1" x14ac:dyDescent="0.2">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3" t="str" cm="1">
        <f t="array" ref="V1089">_xlfn.IFS(Orders!M1089=People!$B$2,People!$A$2,Orders!M1089=People!$B$3,People!$A$3,Orders!M1089=People!$B$4,People!$A$3,Orders!M1089=People!$B$5,People!$A$5)</f>
        <v>Anna Andreadi</v>
      </c>
      <c r="W1089" s="3" t="str">
        <f>IFERROR(VLOOKUP(B1089,Returns!$B$2:$C$801,2),"No")</f>
        <v>Yes</v>
      </c>
    </row>
    <row r="1090" spans="1:23" hidden="1" x14ac:dyDescent="0.2">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3" t="str" cm="1">
        <f t="array" ref="V1090">_xlfn.IFS(Orders!M1090=People!$B$2,People!$A$2,Orders!M1090=People!$B$3,People!$A$3,Orders!M1090=People!$B$4,People!$A$3,Orders!M1090=People!$B$5,People!$A$5)</f>
        <v>Anna Andreadi</v>
      </c>
      <c r="W1090" s="3" t="str">
        <f>IFERROR(VLOOKUP(B1090,Returns!$B$2:$C$801,2),"No")</f>
        <v>Yes</v>
      </c>
    </row>
    <row r="1091" spans="1:23" hidden="1" x14ac:dyDescent="0.2">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3" t="str" cm="1">
        <f t="array" ref="V1091">_xlfn.IFS(Orders!M1091=People!$B$2,People!$A$2,Orders!M1091=People!$B$3,People!$A$3,Orders!M1091=People!$B$4,People!$A$3,Orders!M1091=People!$B$5,People!$A$5)</f>
        <v>Cassandra Brandow</v>
      </c>
      <c r="W1091" s="3" t="str">
        <f>IFERROR(VLOOKUP(B1091,Returns!$B$2:$C$801,2),"No")</f>
        <v>Yes</v>
      </c>
    </row>
    <row r="1092" spans="1:23" hidden="1" x14ac:dyDescent="0.2">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3" t="str" cm="1">
        <f t="array" ref="V1092">_xlfn.IFS(Orders!M1092=People!$B$2,People!$A$2,Orders!M1092=People!$B$3,People!$A$3,Orders!M1092=People!$B$4,People!$A$3,Orders!M1092=People!$B$5,People!$A$5)</f>
        <v>Cassandra Brandow</v>
      </c>
      <c r="W1092" s="3" t="str">
        <f>IFERROR(VLOOKUP(B1092,Returns!$B$2:$C$801,2),"No")</f>
        <v>Yes</v>
      </c>
    </row>
    <row r="1093" spans="1:23" hidden="1" x14ac:dyDescent="0.2">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3" t="str" cm="1">
        <f t="array" ref="V1093">_xlfn.IFS(Orders!M1093=People!$B$2,People!$A$2,Orders!M1093=People!$B$3,People!$A$3,Orders!M1093=People!$B$4,People!$A$3,Orders!M1093=People!$B$5,People!$A$5)</f>
        <v>Anna Andreadi</v>
      </c>
      <c r="W1093" s="3" t="str">
        <f>IFERROR(VLOOKUP(B1093,Returns!$B$2:$C$801,2),"No")</f>
        <v>Yes</v>
      </c>
    </row>
    <row r="1094" spans="1:23" hidden="1" x14ac:dyDescent="0.2">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3" t="str" cm="1">
        <f t="array" ref="V1094">_xlfn.IFS(Orders!M1094=People!$B$2,People!$A$2,Orders!M1094=People!$B$3,People!$A$3,Orders!M1094=People!$B$4,People!$A$3,Orders!M1094=People!$B$5,People!$A$5)</f>
        <v>Anna Andreadi</v>
      </c>
      <c r="W1094" s="3" t="str">
        <f>IFERROR(VLOOKUP(B1094,Returns!$B$2:$C$801,2),"No")</f>
        <v>Yes</v>
      </c>
    </row>
    <row r="1095" spans="1:23" x14ac:dyDescent="0.2">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3" t="str" cm="1">
        <f t="array" ref="V1095">_xlfn.IFS(Orders!M1095=People!$B$2,People!$A$2,Orders!M1095=People!$B$3,People!$A$3,Orders!M1095=People!$B$4,People!$A$3,Orders!M1095=People!$B$5,People!$A$5)</f>
        <v>Chuck Magee</v>
      </c>
      <c r="W1095" s="3" t="str">
        <f>IFERROR(VLOOKUP(B1095,Returns!$B$2:$C$801,2),"No")</f>
        <v>Yes</v>
      </c>
    </row>
    <row r="1096" spans="1:23" x14ac:dyDescent="0.2">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3" t="str" cm="1">
        <f t="array" ref="V1096">_xlfn.IFS(Orders!M1096=People!$B$2,People!$A$2,Orders!M1096=People!$B$3,People!$A$3,Orders!M1096=People!$B$4,People!$A$3,Orders!M1096=People!$B$5,People!$A$5)</f>
        <v>Chuck Magee</v>
      </c>
      <c r="W1096" s="3" t="str">
        <f>IFERROR(VLOOKUP(B1096,Returns!$B$2:$C$801,2),"No")</f>
        <v>Yes</v>
      </c>
    </row>
    <row r="1097" spans="1:23" hidden="1" x14ac:dyDescent="0.2">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3" t="str" cm="1">
        <f t="array" ref="V1097">_xlfn.IFS(Orders!M1097=People!$B$2,People!$A$2,Orders!M1097=People!$B$3,People!$A$3,Orders!M1097=People!$B$4,People!$A$3,Orders!M1097=People!$B$5,People!$A$5)</f>
        <v>Cassandra Brandow</v>
      </c>
      <c r="W1097" s="3" t="str">
        <f>IFERROR(VLOOKUP(B1097,Returns!$B$2:$C$801,2),"No")</f>
        <v>Yes</v>
      </c>
    </row>
    <row r="1098" spans="1:23" hidden="1" x14ac:dyDescent="0.2">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3" t="str" cm="1">
        <f t="array" ref="V1098">_xlfn.IFS(Orders!M1098=People!$B$2,People!$A$2,Orders!M1098=People!$B$3,People!$A$3,Orders!M1098=People!$B$4,People!$A$3,Orders!M1098=People!$B$5,People!$A$5)</f>
        <v>Cassandra Brandow</v>
      </c>
      <c r="W1098" s="3" t="str">
        <f>IFERROR(VLOOKUP(B1098,Returns!$B$2:$C$801,2),"No")</f>
        <v>Yes</v>
      </c>
    </row>
    <row r="1099" spans="1:23" hidden="1" x14ac:dyDescent="0.2">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3" t="str" cm="1">
        <f t="array" ref="V1099">_xlfn.IFS(Orders!M1099=People!$B$2,People!$A$2,Orders!M1099=People!$B$3,People!$A$3,Orders!M1099=People!$B$4,People!$A$3,Orders!M1099=People!$B$5,People!$A$5)</f>
        <v>Anna Andreadi</v>
      </c>
      <c r="W1099" s="3" t="str">
        <f>IFERROR(VLOOKUP(B1099,Returns!$B$2:$C$801,2),"No")</f>
        <v>Yes</v>
      </c>
    </row>
    <row r="1100" spans="1:23" hidden="1" x14ac:dyDescent="0.2">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3" t="str" cm="1">
        <f t="array" ref="V1100">_xlfn.IFS(Orders!M1100=People!$B$2,People!$A$2,Orders!M1100=People!$B$3,People!$A$3,Orders!M1100=People!$B$4,People!$A$3,Orders!M1100=People!$B$5,People!$A$5)</f>
        <v>Anna Andreadi</v>
      </c>
      <c r="W1100" s="3" t="str">
        <f>IFERROR(VLOOKUP(B1100,Returns!$B$2:$C$801,2),"No")</f>
        <v>Yes</v>
      </c>
    </row>
    <row r="1101" spans="1:23" hidden="1" x14ac:dyDescent="0.2">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3" t="str" cm="1">
        <f t="array" ref="V1101">_xlfn.IFS(Orders!M1101=People!$B$2,People!$A$2,Orders!M1101=People!$B$3,People!$A$3,Orders!M1101=People!$B$4,People!$A$3,Orders!M1101=People!$B$5,People!$A$5)</f>
        <v>Anna Andreadi</v>
      </c>
      <c r="W1101" s="3" t="str">
        <f>IFERROR(VLOOKUP(B1101,Returns!$B$2:$C$801,2),"No")</f>
        <v>Yes</v>
      </c>
    </row>
    <row r="1102" spans="1:23" hidden="1" x14ac:dyDescent="0.2">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3" t="str" cm="1">
        <f t="array" ref="V1102">_xlfn.IFS(Orders!M1102=People!$B$2,People!$A$2,Orders!M1102=People!$B$3,People!$A$3,Orders!M1102=People!$B$4,People!$A$3,Orders!M1102=People!$B$5,People!$A$5)</f>
        <v>Anna Andreadi</v>
      </c>
      <c r="W1102" s="3" t="str">
        <f>IFERROR(VLOOKUP(B1102,Returns!$B$2:$C$801,2),"No")</f>
        <v>Yes</v>
      </c>
    </row>
    <row r="1103" spans="1:23" hidden="1" x14ac:dyDescent="0.2">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3" t="str" cm="1">
        <f t="array" ref="V1103">_xlfn.IFS(Orders!M1103=People!$B$2,People!$A$2,Orders!M1103=People!$B$3,People!$A$3,Orders!M1103=People!$B$4,People!$A$3,Orders!M1103=People!$B$5,People!$A$5)</f>
        <v>Anna Andreadi</v>
      </c>
      <c r="W1103" s="3" t="str">
        <f>IFERROR(VLOOKUP(B1103,Returns!$B$2:$C$801,2),"No")</f>
        <v>Yes</v>
      </c>
    </row>
    <row r="1104" spans="1:23" x14ac:dyDescent="0.2">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3" t="str" cm="1">
        <f t="array" ref="V1104">_xlfn.IFS(Orders!M1104=People!$B$2,People!$A$2,Orders!M1104=People!$B$3,People!$A$3,Orders!M1104=People!$B$4,People!$A$3,Orders!M1104=People!$B$5,People!$A$5)</f>
        <v>Chuck Magee</v>
      </c>
      <c r="W1104" s="3" t="str">
        <f>IFERROR(VLOOKUP(B1104,Returns!$B$2:$C$801,2),"No")</f>
        <v>Yes</v>
      </c>
    </row>
    <row r="1105" spans="1:23" x14ac:dyDescent="0.2">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3" t="str" cm="1">
        <f t="array" ref="V1105">_xlfn.IFS(Orders!M1105=People!$B$2,People!$A$2,Orders!M1105=People!$B$3,People!$A$3,Orders!M1105=People!$B$4,People!$A$3,Orders!M1105=People!$B$5,People!$A$5)</f>
        <v>Chuck Magee</v>
      </c>
      <c r="W1105" s="3" t="str">
        <f>IFERROR(VLOOKUP(B1105,Returns!$B$2:$C$801,2),"No")</f>
        <v>Yes</v>
      </c>
    </row>
    <row r="1106" spans="1:23" hidden="1" x14ac:dyDescent="0.2">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3" t="str" cm="1">
        <f t="array" ref="V1106">_xlfn.IFS(Orders!M1106=People!$B$2,People!$A$2,Orders!M1106=People!$B$3,People!$A$3,Orders!M1106=People!$B$4,People!$A$3,Orders!M1106=People!$B$5,People!$A$5)</f>
        <v>Anna Andreadi</v>
      </c>
      <c r="W1106" s="3" t="str">
        <f>IFERROR(VLOOKUP(B1106,Returns!$B$2:$C$801,2),"No")</f>
        <v>Yes</v>
      </c>
    </row>
    <row r="1107" spans="1:23" x14ac:dyDescent="0.2">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3" t="str" cm="1">
        <f t="array" ref="V1107">_xlfn.IFS(Orders!M1107=People!$B$2,People!$A$2,Orders!M1107=People!$B$3,People!$A$3,Orders!M1107=People!$B$4,People!$A$3,Orders!M1107=People!$B$5,People!$A$5)</f>
        <v>Chuck Magee</v>
      </c>
      <c r="W1107" s="3" t="str">
        <f>IFERROR(VLOOKUP(B1107,Returns!$B$2:$C$801,2),"No")</f>
        <v>Yes</v>
      </c>
    </row>
    <row r="1108" spans="1:23" x14ac:dyDescent="0.2">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3" t="str" cm="1">
        <f t="array" ref="V1108">_xlfn.IFS(Orders!M1108=People!$B$2,People!$A$2,Orders!M1108=People!$B$3,People!$A$3,Orders!M1108=People!$B$4,People!$A$3,Orders!M1108=People!$B$5,People!$A$5)</f>
        <v>Chuck Magee</v>
      </c>
      <c r="W1108" s="3" t="str">
        <f>IFERROR(VLOOKUP(B1108,Returns!$B$2:$C$801,2),"No")</f>
        <v>Yes</v>
      </c>
    </row>
    <row r="1109" spans="1:23" x14ac:dyDescent="0.2">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3" t="str" cm="1">
        <f t="array" ref="V1109">_xlfn.IFS(Orders!M1109=People!$B$2,People!$A$2,Orders!M1109=People!$B$3,People!$A$3,Orders!M1109=People!$B$4,People!$A$3,Orders!M1109=People!$B$5,People!$A$5)</f>
        <v>Chuck Magee</v>
      </c>
      <c r="W1109" s="3" t="str">
        <f>IFERROR(VLOOKUP(B1109,Returns!$B$2:$C$801,2),"No")</f>
        <v>Yes</v>
      </c>
    </row>
    <row r="1110" spans="1:23" x14ac:dyDescent="0.2">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3" t="str" cm="1">
        <f t="array" ref="V1110">_xlfn.IFS(Orders!M1110=People!$B$2,People!$A$2,Orders!M1110=People!$B$3,People!$A$3,Orders!M1110=People!$B$4,People!$A$3,Orders!M1110=People!$B$5,People!$A$5)</f>
        <v>Chuck Magee</v>
      </c>
      <c r="W1110" s="3" t="str">
        <f>IFERROR(VLOOKUP(B1110,Returns!$B$2:$C$801,2),"No")</f>
        <v>Yes</v>
      </c>
    </row>
    <row r="1111" spans="1:23" x14ac:dyDescent="0.2">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3" t="str" cm="1">
        <f t="array" ref="V1111">_xlfn.IFS(Orders!M1111=People!$B$2,People!$A$2,Orders!M1111=People!$B$3,People!$A$3,Orders!M1111=People!$B$4,People!$A$3,Orders!M1111=People!$B$5,People!$A$5)</f>
        <v>Chuck Magee</v>
      </c>
      <c r="W1111" s="3" t="str">
        <f>IFERROR(VLOOKUP(B1111,Returns!$B$2:$C$801,2),"No")</f>
        <v>Yes</v>
      </c>
    </row>
    <row r="1112" spans="1:23" x14ac:dyDescent="0.2">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3" t="str" cm="1">
        <f t="array" ref="V1112">_xlfn.IFS(Orders!M1112=People!$B$2,People!$A$2,Orders!M1112=People!$B$3,People!$A$3,Orders!M1112=People!$B$4,People!$A$3,Orders!M1112=People!$B$5,People!$A$5)</f>
        <v>Chuck Magee</v>
      </c>
      <c r="W1112" s="3" t="str">
        <f>IFERROR(VLOOKUP(B1112,Returns!$B$2:$C$801,2),"No")</f>
        <v>Yes</v>
      </c>
    </row>
    <row r="1113" spans="1:23" x14ac:dyDescent="0.2">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3" t="str" cm="1">
        <f t="array" ref="V1113">_xlfn.IFS(Orders!M1113=People!$B$2,People!$A$2,Orders!M1113=People!$B$3,People!$A$3,Orders!M1113=People!$B$4,People!$A$3,Orders!M1113=People!$B$5,People!$A$5)</f>
        <v>Chuck Magee</v>
      </c>
      <c r="W1113" s="3" t="str">
        <f>IFERROR(VLOOKUP(B1113,Returns!$B$2:$C$801,2),"No")</f>
        <v>Yes</v>
      </c>
    </row>
    <row r="1114" spans="1:23" x14ac:dyDescent="0.2">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3" t="str" cm="1">
        <f t="array" ref="V1114">_xlfn.IFS(Orders!M1114=People!$B$2,People!$A$2,Orders!M1114=People!$B$3,People!$A$3,Orders!M1114=People!$B$4,People!$A$3,Orders!M1114=People!$B$5,People!$A$5)</f>
        <v>Chuck Magee</v>
      </c>
      <c r="W1114" s="3" t="str">
        <f>IFERROR(VLOOKUP(B1114,Returns!$B$2:$C$801,2),"No")</f>
        <v>Yes</v>
      </c>
    </row>
    <row r="1115" spans="1:23" hidden="1" x14ac:dyDescent="0.2">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3" t="str" cm="1">
        <f t="array" ref="V1115">_xlfn.IFS(Orders!M1115=People!$B$2,People!$A$2,Orders!M1115=People!$B$3,People!$A$3,Orders!M1115=People!$B$4,People!$A$3,Orders!M1115=People!$B$5,People!$A$5)</f>
        <v>Anna Andreadi</v>
      </c>
      <c r="W1115" s="3" t="str">
        <f>IFERROR(VLOOKUP(B1115,Returns!$B$2:$C$801,2),"No")</f>
        <v>Yes</v>
      </c>
    </row>
    <row r="1116" spans="1:23" hidden="1" x14ac:dyDescent="0.2">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3" t="str" cm="1">
        <f t="array" ref="V1116">_xlfn.IFS(Orders!M1116=People!$B$2,People!$A$2,Orders!M1116=People!$B$3,People!$A$3,Orders!M1116=People!$B$4,People!$A$3,Orders!M1116=People!$B$5,People!$A$5)</f>
        <v>Anna Andreadi</v>
      </c>
      <c r="W1116" s="3" t="str">
        <f>IFERROR(VLOOKUP(B1116,Returns!$B$2:$C$801,2),"No")</f>
        <v>Yes</v>
      </c>
    </row>
    <row r="1117" spans="1:23" hidden="1" x14ac:dyDescent="0.2">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3" t="str" cm="1">
        <f t="array" ref="V1117">_xlfn.IFS(Orders!M1117=People!$B$2,People!$A$2,Orders!M1117=People!$B$3,People!$A$3,Orders!M1117=People!$B$4,People!$A$3,Orders!M1117=People!$B$5,People!$A$5)</f>
        <v>Anna Andreadi</v>
      </c>
      <c r="W1117" s="3" t="str">
        <f>IFERROR(VLOOKUP(B1117,Returns!$B$2:$C$801,2),"No")</f>
        <v>Yes</v>
      </c>
    </row>
    <row r="1118" spans="1:23" hidden="1" x14ac:dyDescent="0.2">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3" t="str" cm="1">
        <f t="array" ref="V1118">_xlfn.IFS(Orders!M1118=People!$B$2,People!$A$2,Orders!M1118=People!$B$3,People!$A$3,Orders!M1118=People!$B$4,People!$A$3,Orders!M1118=People!$B$5,People!$A$5)</f>
        <v>Anna Andreadi</v>
      </c>
      <c r="W1118" s="3" t="str">
        <f>IFERROR(VLOOKUP(B1118,Returns!$B$2:$C$801,2),"No")</f>
        <v>Yes</v>
      </c>
    </row>
    <row r="1119" spans="1:23" hidden="1" x14ac:dyDescent="0.2">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3" t="str" cm="1">
        <f t="array" ref="V1119">_xlfn.IFS(Orders!M1119=People!$B$2,People!$A$2,Orders!M1119=People!$B$3,People!$A$3,Orders!M1119=People!$B$4,People!$A$3,Orders!M1119=People!$B$5,People!$A$5)</f>
        <v>Cassandra Brandow</v>
      </c>
      <c r="W1119" s="3" t="str">
        <f>IFERROR(VLOOKUP(B1119,Returns!$B$2:$C$801,2),"No")</f>
        <v>Yes</v>
      </c>
    </row>
    <row r="1120" spans="1:23" hidden="1" x14ac:dyDescent="0.2">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3" t="str" cm="1">
        <f t="array" ref="V1120">_xlfn.IFS(Orders!M1120=People!$B$2,People!$A$2,Orders!M1120=People!$B$3,People!$A$3,Orders!M1120=People!$B$4,People!$A$3,Orders!M1120=People!$B$5,People!$A$5)</f>
        <v>Cassandra Brandow</v>
      </c>
      <c r="W1120" s="3" t="str">
        <f>IFERROR(VLOOKUP(B1120,Returns!$B$2:$C$801,2),"No")</f>
        <v>Yes</v>
      </c>
    </row>
    <row r="1121" spans="1:23" hidden="1" x14ac:dyDescent="0.2">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3" t="str" cm="1">
        <f t="array" ref="V1121">_xlfn.IFS(Orders!M1121=People!$B$2,People!$A$2,Orders!M1121=People!$B$3,People!$A$3,Orders!M1121=People!$B$4,People!$A$3,Orders!M1121=People!$B$5,People!$A$5)</f>
        <v>Cassandra Brandow</v>
      </c>
      <c r="W1121" s="3" t="str">
        <f>IFERROR(VLOOKUP(B1121,Returns!$B$2:$C$801,2),"No")</f>
        <v>Yes</v>
      </c>
    </row>
    <row r="1122" spans="1:23" hidden="1" x14ac:dyDescent="0.2">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3" t="str" cm="1">
        <f t="array" ref="V1122">_xlfn.IFS(Orders!M1122=People!$B$2,People!$A$2,Orders!M1122=People!$B$3,People!$A$3,Orders!M1122=People!$B$4,People!$A$3,Orders!M1122=People!$B$5,People!$A$5)</f>
        <v>Cassandra Brandow</v>
      </c>
      <c r="W1122" s="3" t="str">
        <f>IFERROR(VLOOKUP(B1122,Returns!$B$2:$C$801,2),"No")</f>
        <v>Yes</v>
      </c>
    </row>
    <row r="1123" spans="1:23" hidden="1" x14ac:dyDescent="0.2">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3" t="str" cm="1">
        <f t="array" ref="V1123">_xlfn.IFS(Orders!M1123=People!$B$2,People!$A$2,Orders!M1123=People!$B$3,People!$A$3,Orders!M1123=People!$B$4,People!$A$3,Orders!M1123=People!$B$5,People!$A$5)</f>
        <v>Cassandra Brandow</v>
      </c>
      <c r="W1123" s="3" t="str">
        <f>IFERROR(VLOOKUP(B1123,Returns!$B$2:$C$801,2),"No")</f>
        <v>Yes</v>
      </c>
    </row>
    <row r="1124" spans="1:23" hidden="1" x14ac:dyDescent="0.2">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3" t="str" cm="1">
        <f t="array" ref="V1124">_xlfn.IFS(Orders!M1124=People!$B$2,People!$A$2,Orders!M1124=People!$B$3,People!$A$3,Orders!M1124=People!$B$4,People!$A$3,Orders!M1124=People!$B$5,People!$A$5)</f>
        <v>Cassandra Brandow</v>
      </c>
      <c r="W1124" s="3" t="str">
        <f>IFERROR(VLOOKUP(B1124,Returns!$B$2:$C$801,2),"No")</f>
        <v>Yes</v>
      </c>
    </row>
    <row r="1125" spans="1:23" hidden="1" x14ac:dyDescent="0.2">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3" t="str" cm="1">
        <f t="array" ref="V1125">_xlfn.IFS(Orders!M1125=People!$B$2,People!$A$2,Orders!M1125=People!$B$3,People!$A$3,Orders!M1125=People!$B$4,People!$A$3,Orders!M1125=People!$B$5,People!$A$5)</f>
        <v>Cassandra Brandow</v>
      </c>
      <c r="W1125" s="3" t="str">
        <f>IFERROR(VLOOKUP(B1125,Returns!$B$2:$C$801,2),"No")</f>
        <v>Yes</v>
      </c>
    </row>
    <row r="1126" spans="1:23" hidden="1" x14ac:dyDescent="0.2">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3" t="str" cm="1">
        <f t="array" ref="V1126">_xlfn.IFS(Orders!M1126=People!$B$2,People!$A$2,Orders!M1126=People!$B$3,People!$A$3,Orders!M1126=People!$B$4,People!$A$3,Orders!M1126=People!$B$5,People!$A$5)</f>
        <v>Cassandra Brandow</v>
      </c>
      <c r="W1126" s="3" t="str">
        <f>IFERROR(VLOOKUP(B1126,Returns!$B$2:$C$801,2),"No")</f>
        <v>Yes</v>
      </c>
    </row>
    <row r="1127" spans="1:23" hidden="1" x14ac:dyDescent="0.2">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3" t="str" cm="1">
        <f t="array" ref="V1127">_xlfn.IFS(Orders!M1127=People!$B$2,People!$A$2,Orders!M1127=People!$B$3,People!$A$3,Orders!M1127=People!$B$4,People!$A$3,Orders!M1127=People!$B$5,People!$A$5)</f>
        <v>Cassandra Brandow</v>
      </c>
      <c r="W1127" s="3" t="str">
        <f>IFERROR(VLOOKUP(B1127,Returns!$B$2:$C$801,2),"No")</f>
        <v>Yes</v>
      </c>
    </row>
    <row r="1128" spans="1:23" hidden="1" x14ac:dyDescent="0.2">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3" t="str" cm="1">
        <f t="array" ref="V1128">_xlfn.IFS(Orders!M1128=People!$B$2,People!$A$2,Orders!M1128=People!$B$3,People!$A$3,Orders!M1128=People!$B$4,People!$A$3,Orders!M1128=People!$B$5,People!$A$5)</f>
        <v>Cassandra Brandow</v>
      </c>
      <c r="W1128" s="3" t="str">
        <f>IFERROR(VLOOKUP(B1128,Returns!$B$2:$C$801,2),"No")</f>
        <v>Yes</v>
      </c>
    </row>
    <row r="1129" spans="1:23" x14ac:dyDescent="0.2">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3" t="str" cm="1">
        <f t="array" ref="V1129">_xlfn.IFS(Orders!M1129=People!$B$2,People!$A$2,Orders!M1129=People!$B$3,People!$A$3,Orders!M1129=People!$B$4,People!$A$3,Orders!M1129=People!$B$5,People!$A$5)</f>
        <v>Chuck Magee</v>
      </c>
      <c r="W1129" s="3" t="str">
        <f>IFERROR(VLOOKUP(B1129,Returns!$B$2:$C$801,2),"No")</f>
        <v>Yes</v>
      </c>
    </row>
    <row r="1130" spans="1:23" x14ac:dyDescent="0.2">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3" t="str" cm="1">
        <f t="array" ref="V1130">_xlfn.IFS(Orders!M1130=People!$B$2,People!$A$2,Orders!M1130=People!$B$3,People!$A$3,Orders!M1130=People!$B$4,People!$A$3,Orders!M1130=People!$B$5,People!$A$5)</f>
        <v>Chuck Magee</v>
      </c>
      <c r="W1130" s="3" t="str">
        <f>IFERROR(VLOOKUP(B1130,Returns!$B$2:$C$801,2),"No")</f>
        <v>Yes</v>
      </c>
    </row>
    <row r="1131" spans="1:23" hidden="1" x14ac:dyDescent="0.2">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3" t="str" cm="1">
        <f t="array" ref="V1131">_xlfn.IFS(Orders!M1131=People!$B$2,People!$A$2,Orders!M1131=People!$B$3,People!$A$3,Orders!M1131=People!$B$4,People!$A$3,Orders!M1131=People!$B$5,People!$A$5)</f>
        <v>Cassandra Brandow</v>
      </c>
      <c r="W1131" s="3" t="str">
        <f>IFERROR(VLOOKUP(B1131,Returns!$B$2:$C$801,2),"No")</f>
        <v>Yes</v>
      </c>
    </row>
    <row r="1132" spans="1:23" hidden="1" x14ac:dyDescent="0.2">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3" t="str" cm="1">
        <f t="array" ref="V1132">_xlfn.IFS(Orders!M1132=People!$B$2,People!$A$2,Orders!M1132=People!$B$3,People!$A$3,Orders!M1132=People!$B$4,People!$A$3,Orders!M1132=People!$B$5,People!$A$5)</f>
        <v>Cassandra Brandow</v>
      </c>
      <c r="W1132" s="3" t="str">
        <f>IFERROR(VLOOKUP(B1132,Returns!$B$2:$C$801,2),"No")</f>
        <v>Yes</v>
      </c>
    </row>
    <row r="1133" spans="1:23" hidden="1" x14ac:dyDescent="0.2">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3" t="str" cm="1">
        <f t="array" ref="V1133">_xlfn.IFS(Orders!M1133=People!$B$2,People!$A$2,Orders!M1133=People!$B$3,People!$A$3,Orders!M1133=People!$B$4,People!$A$3,Orders!M1133=People!$B$5,People!$A$5)</f>
        <v>Cassandra Brandow</v>
      </c>
      <c r="W1133" s="3" t="str">
        <f>IFERROR(VLOOKUP(B1133,Returns!$B$2:$C$801,2),"No")</f>
        <v>Yes</v>
      </c>
    </row>
    <row r="1134" spans="1:23" hidden="1" x14ac:dyDescent="0.2">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3" t="str" cm="1">
        <f t="array" ref="V1134">_xlfn.IFS(Orders!M1134=People!$B$2,People!$A$2,Orders!M1134=People!$B$3,People!$A$3,Orders!M1134=People!$B$4,People!$A$3,Orders!M1134=People!$B$5,People!$A$5)</f>
        <v>Anna Andreadi</v>
      </c>
      <c r="W1134" s="3" t="str">
        <f>IFERROR(VLOOKUP(B1134,Returns!$B$2:$C$801,2),"No")</f>
        <v>Yes</v>
      </c>
    </row>
    <row r="1135" spans="1:23" x14ac:dyDescent="0.2">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3" t="str" cm="1">
        <f t="array" ref="V1135">_xlfn.IFS(Orders!M1135=People!$B$2,People!$A$2,Orders!M1135=People!$B$3,People!$A$3,Orders!M1135=People!$B$4,People!$A$3,Orders!M1135=People!$B$5,People!$A$5)</f>
        <v>Chuck Magee</v>
      </c>
      <c r="W1135" s="3" t="str">
        <f>IFERROR(VLOOKUP(B1135,Returns!$B$2:$C$801,2),"No")</f>
        <v>Yes</v>
      </c>
    </row>
    <row r="1136" spans="1:23" x14ac:dyDescent="0.2">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3" t="str" cm="1">
        <f t="array" ref="V1136">_xlfn.IFS(Orders!M1136=People!$B$2,People!$A$2,Orders!M1136=People!$B$3,People!$A$3,Orders!M1136=People!$B$4,People!$A$3,Orders!M1136=People!$B$5,People!$A$5)</f>
        <v>Chuck Magee</v>
      </c>
      <c r="W1136" s="3" t="str">
        <f>IFERROR(VLOOKUP(B1136,Returns!$B$2:$C$801,2),"No")</f>
        <v>Yes</v>
      </c>
    </row>
    <row r="1137" spans="1:23" hidden="1" x14ac:dyDescent="0.2">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3" t="str" cm="1">
        <f t="array" ref="V1137">_xlfn.IFS(Orders!M1137=People!$B$2,People!$A$2,Orders!M1137=People!$B$3,People!$A$3,Orders!M1137=People!$B$4,People!$A$3,Orders!M1137=People!$B$5,People!$A$5)</f>
        <v>Cassandra Brandow</v>
      </c>
      <c r="W1137" s="3" t="str">
        <f>IFERROR(VLOOKUP(B1137,Returns!$B$2:$C$801,2),"No")</f>
        <v>Yes</v>
      </c>
    </row>
    <row r="1138" spans="1:23" x14ac:dyDescent="0.2">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3" t="str" cm="1">
        <f t="array" ref="V1138">_xlfn.IFS(Orders!M1138=People!$B$2,People!$A$2,Orders!M1138=People!$B$3,People!$A$3,Orders!M1138=People!$B$4,People!$A$3,Orders!M1138=People!$B$5,People!$A$5)</f>
        <v>Chuck Magee</v>
      </c>
      <c r="W1138" s="3" t="str">
        <f>IFERROR(VLOOKUP(B1138,Returns!$B$2:$C$801,2),"No")</f>
        <v>Yes</v>
      </c>
    </row>
    <row r="1139" spans="1:23" x14ac:dyDescent="0.2">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3" t="str" cm="1">
        <f t="array" ref="V1139">_xlfn.IFS(Orders!M1139=People!$B$2,People!$A$2,Orders!M1139=People!$B$3,People!$A$3,Orders!M1139=People!$B$4,People!$A$3,Orders!M1139=People!$B$5,People!$A$5)</f>
        <v>Chuck Magee</v>
      </c>
      <c r="W1139" s="3" t="str">
        <f>IFERROR(VLOOKUP(B1139,Returns!$B$2:$C$801,2),"No")</f>
        <v>Yes</v>
      </c>
    </row>
    <row r="1140" spans="1:23" x14ac:dyDescent="0.2">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3" t="str" cm="1">
        <f t="array" ref="V1140">_xlfn.IFS(Orders!M1140=People!$B$2,People!$A$2,Orders!M1140=People!$B$3,People!$A$3,Orders!M1140=People!$B$4,People!$A$3,Orders!M1140=People!$B$5,People!$A$5)</f>
        <v>Chuck Magee</v>
      </c>
      <c r="W1140" s="3" t="str">
        <f>IFERROR(VLOOKUP(B1140,Returns!$B$2:$C$801,2),"No")</f>
        <v>Yes</v>
      </c>
    </row>
    <row r="1141" spans="1:23" x14ac:dyDescent="0.2">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3" t="str" cm="1">
        <f t="array" ref="V1141">_xlfn.IFS(Orders!M1141=People!$B$2,People!$A$2,Orders!M1141=People!$B$3,People!$A$3,Orders!M1141=People!$B$4,People!$A$3,Orders!M1141=People!$B$5,People!$A$5)</f>
        <v>Chuck Magee</v>
      </c>
      <c r="W1141" s="3" t="str">
        <f>IFERROR(VLOOKUP(B1141,Returns!$B$2:$C$801,2),"No")</f>
        <v>Yes</v>
      </c>
    </row>
    <row r="1142" spans="1:23" x14ac:dyDescent="0.2">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3" t="str" cm="1">
        <f t="array" ref="V1142">_xlfn.IFS(Orders!M1142=People!$B$2,People!$A$2,Orders!M1142=People!$B$3,People!$A$3,Orders!M1142=People!$B$4,People!$A$3,Orders!M1142=People!$B$5,People!$A$5)</f>
        <v>Chuck Magee</v>
      </c>
      <c r="W1142" s="3" t="str">
        <f>IFERROR(VLOOKUP(B1142,Returns!$B$2:$C$801,2),"No")</f>
        <v>Yes</v>
      </c>
    </row>
    <row r="1143" spans="1:23" hidden="1" x14ac:dyDescent="0.2">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3" t="str" cm="1">
        <f t="array" ref="V1143">_xlfn.IFS(Orders!M1143=People!$B$2,People!$A$2,Orders!M1143=People!$B$3,People!$A$3,Orders!M1143=People!$B$4,People!$A$3,Orders!M1143=People!$B$5,People!$A$5)</f>
        <v>Anna Andreadi</v>
      </c>
      <c r="W1143" s="3" t="str">
        <f>IFERROR(VLOOKUP(B1143,Returns!$B$2:$C$801,2),"No")</f>
        <v>Yes</v>
      </c>
    </row>
    <row r="1144" spans="1:23" hidden="1" x14ac:dyDescent="0.2">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3" t="str" cm="1">
        <f t="array" ref="V1144">_xlfn.IFS(Orders!M1144=People!$B$2,People!$A$2,Orders!M1144=People!$B$3,People!$A$3,Orders!M1144=People!$B$4,People!$A$3,Orders!M1144=People!$B$5,People!$A$5)</f>
        <v>Anna Andreadi</v>
      </c>
      <c r="W1144" s="3" t="str">
        <f>IFERROR(VLOOKUP(B1144,Returns!$B$2:$C$801,2),"No")</f>
        <v>Yes</v>
      </c>
    </row>
    <row r="1145" spans="1:23" hidden="1" x14ac:dyDescent="0.2">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3" t="str" cm="1">
        <f t="array" ref="V1145">_xlfn.IFS(Orders!M1145=People!$B$2,People!$A$2,Orders!M1145=People!$B$3,People!$A$3,Orders!M1145=People!$B$4,People!$A$3,Orders!M1145=People!$B$5,People!$A$5)</f>
        <v>Anna Andreadi</v>
      </c>
      <c r="W1145" s="3" t="str">
        <f>IFERROR(VLOOKUP(B1145,Returns!$B$2:$C$801,2),"No")</f>
        <v>Yes</v>
      </c>
    </row>
    <row r="1146" spans="1:23" hidden="1" x14ac:dyDescent="0.2">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3" t="str" cm="1">
        <f t="array" ref="V1146">_xlfn.IFS(Orders!M1146=People!$B$2,People!$A$2,Orders!M1146=People!$B$3,People!$A$3,Orders!M1146=People!$B$4,People!$A$3,Orders!M1146=People!$B$5,People!$A$5)</f>
        <v>Anna Andreadi</v>
      </c>
      <c r="W1146" s="3" t="str">
        <f>IFERROR(VLOOKUP(B1146,Returns!$B$2:$C$801,2),"No")</f>
        <v>Yes</v>
      </c>
    </row>
    <row r="1147" spans="1:23" hidden="1" x14ac:dyDescent="0.2">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3" t="str" cm="1">
        <f t="array" ref="V1147">_xlfn.IFS(Orders!M1147=People!$B$2,People!$A$2,Orders!M1147=People!$B$3,People!$A$3,Orders!M1147=People!$B$4,People!$A$3,Orders!M1147=People!$B$5,People!$A$5)</f>
        <v>Anna Andreadi</v>
      </c>
      <c r="W1147" s="3" t="str">
        <f>IFERROR(VLOOKUP(B1147,Returns!$B$2:$C$801,2),"No")</f>
        <v>Yes</v>
      </c>
    </row>
    <row r="1148" spans="1:23" x14ac:dyDescent="0.2">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3" t="str" cm="1">
        <f t="array" ref="V1148">_xlfn.IFS(Orders!M1148=People!$B$2,People!$A$2,Orders!M1148=People!$B$3,People!$A$3,Orders!M1148=People!$B$4,People!$A$3,Orders!M1148=People!$B$5,People!$A$5)</f>
        <v>Chuck Magee</v>
      </c>
      <c r="W1148" s="3" t="str">
        <f>IFERROR(VLOOKUP(B1148,Returns!$B$2:$C$801,2),"No")</f>
        <v>Yes</v>
      </c>
    </row>
    <row r="1149" spans="1:23" x14ac:dyDescent="0.2">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3" t="str" cm="1">
        <f t="array" ref="V1149">_xlfn.IFS(Orders!M1149=People!$B$2,People!$A$2,Orders!M1149=People!$B$3,People!$A$3,Orders!M1149=People!$B$4,People!$A$3,Orders!M1149=People!$B$5,People!$A$5)</f>
        <v>Chuck Magee</v>
      </c>
      <c r="W1149" s="3" t="str">
        <f>IFERROR(VLOOKUP(B1149,Returns!$B$2:$C$801,2),"No")</f>
        <v>Yes</v>
      </c>
    </row>
    <row r="1150" spans="1:23" x14ac:dyDescent="0.2">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3" t="str" cm="1">
        <f t="array" ref="V1150">_xlfn.IFS(Orders!M1150=People!$B$2,People!$A$2,Orders!M1150=People!$B$3,People!$A$3,Orders!M1150=People!$B$4,People!$A$3,Orders!M1150=People!$B$5,People!$A$5)</f>
        <v>Chuck Magee</v>
      </c>
      <c r="W1150" s="3" t="str">
        <f>IFERROR(VLOOKUP(B1150,Returns!$B$2:$C$801,2),"No")</f>
        <v>Yes</v>
      </c>
    </row>
    <row r="1151" spans="1:23" x14ac:dyDescent="0.2">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3" t="str" cm="1">
        <f t="array" ref="V1151">_xlfn.IFS(Orders!M1151=People!$B$2,People!$A$2,Orders!M1151=People!$B$3,People!$A$3,Orders!M1151=People!$B$4,People!$A$3,Orders!M1151=People!$B$5,People!$A$5)</f>
        <v>Chuck Magee</v>
      </c>
      <c r="W1151" s="3" t="str">
        <f>IFERROR(VLOOKUP(B1151,Returns!$B$2:$C$801,2),"No")</f>
        <v>Yes</v>
      </c>
    </row>
    <row r="1152" spans="1:23" x14ac:dyDescent="0.2">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3" t="str" cm="1">
        <f t="array" ref="V1152">_xlfn.IFS(Orders!M1152=People!$B$2,People!$A$2,Orders!M1152=People!$B$3,People!$A$3,Orders!M1152=People!$B$4,People!$A$3,Orders!M1152=People!$B$5,People!$A$5)</f>
        <v>Chuck Magee</v>
      </c>
      <c r="W1152" s="3" t="str">
        <f>IFERROR(VLOOKUP(B1152,Returns!$B$2:$C$801,2),"No")</f>
        <v>Yes</v>
      </c>
    </row>
    <row r="1153" spans="1:23" x14ac:dyDescent="0.2">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3" t="str" cm="1">
        <f t="array" ref="V1153">_xlfn.IFS(Orders!M1153=People!$B$2,People!$A$2,Orders!M1153=People!$B$3,People!$A$3,Orders!M1153=People!$B$4,People!$A$3,Orders!M1153=People!$B$5,People!$A$5)</f>
        <v>Chuck Magee</v>
      </c>
      <c r="W1153" s="3" t="str">
        <f>IFERROR(VLOOKUP(B1153,Returns!$B$2:$C$801,2),"No")</f>
        <v>Yes</v>
      </c>
    </row>
    <row r="1154" spans="1:23" hidden="1" x14ac:dyDescent="0.2">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3" t="str" cm="1">
        <f t="array" ref="V1154">_xlfn.IFS(Orders!M1154=People!$B$2,People!$A$2,Orders!M1154=People!$B$3,People!$A$3,Orders!M1154=People!$B$4,People!$A$3,Orders!M1154=People!$B$5,People!$A$5)</f>
        <v>Anna Andreadi</v>
      </c>
      <c r="W1154" s="3" t="str">
        <f>IFERROR(VLOOKUP(B1154,Returns!$B$2:$C$801,2),"No")</f>
        <v>Yes</v>
      </c>
    </row>
    <row r="1155" spans="1:23" hidden="1" x14ac:dyDescent="0.2">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3" t="str" cm="1">
        <f t="array" ref="V1155">_xlfn.IFS(Orders!M1155=People!$B$2,People!$A$2,Orders!M1155=People!$B$3,People!$A$3,Orders!M1155=People!$B$4,People!$A$3,Orders!M1155=People!$B$5,People!$A$5)</f>
        <v>Anna Andreadi</v>
      </c>
      <c r="W1155" s="3" t="str">
        <f>IFERROR(VLOOKUP(B1155,Returns!$B$2:$C$801,2),"No")</f>
        <v>Yes</v>
      </c>
    </row>
    <row r="1156" spans="1:23" hidden="1" x14ac:dyDescent="0.2">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3" t="str" cm="1">
        <f t="array" ref="V1156">_xlfn.IFS(Orders!M1156=People!$B$2,People!$A$2,Orders!M1156=People!$B$3,People!$A$3,Orders!M1156=People!$B$4,People!$A$3,Orders!M1156=People!$B$5,People!$A$5)</f>
        <v>Cassandra Brandow</v>
      </c>
      <c r="W1156" s="3" t="str">
        <f>IFERROR(VLOOKUP(B1156,Returns!$B$2:$C$801,2),"No")</f>
        <v>Yes</v>
      </c>
    </row>
    <row r="1157" spans="1:23" hidden="1" x14ac:dyDescent="0.2">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3" t="str" cm="1">
        <f t="array" ref="V1157">_xlfn.IFS(Orders!M1157=People!$B$2,People!$A$2,Orders!M1157=People!$B$3,People!$A$3,Orders!M1157=People!$B$4,People!$A$3,Orders!M1157=People!$B$5,People!$A$5)</f>
        <v>Cassandra Brandow</v>
      </c>
      <c r="W1157" s="3" t="str">
        <f>IFERROR(VLOOKUP(B1157,Returns!$B$2:$C$801,2),"No")</f>
        <v>Yes</v>
      </c>
    </row>
    <row r="1158" spans="1:23" hidden="1" x14ac:dyDescent="0.2">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3" t="str" cm="1">
        <f t="array" ref="V1158">_xlfn.IFS(Orders!M1158=People!$B$2,People!$A$2,Orders!M1158=People!$B$3,People!$A$3,Orders!M1158=People!$B$4,People!$A$3,Orders!M1158=People!$B$5,People!$A$5)</f>
        <v>Cassandra Brandow</v>
      </c>
      <c r="W1158" s="3" t="str">
        <f>IFERROR(VLOOKUP(B1158,Returns!$B$2:$C$801,2),"No")</f>
        <v>Yes</v>
      </c>
    </row>
    <row r="1159" spans="1:23" hidden="1" x14ac:dyDescent="0.2">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3" t="str" cm="1">
        <f t="array" ref="V1159">_xlfn.IFS(Orders!M1159=People!$B$2,People!$A$2,Orders!M1159=People!$B$3,People!$A$3,Orders!M1159=People!$B$4,People!$A$3,Orders!M1159=People!$B$5,People!$A$5)</f>
        <v>Cassandra Brandow</v>
      </c>
      <c r="W1159" s="3" t="str">
        <f>IFERROR(VLOOKUP(B1159,Returns!$B$2:$C$801,2),"No")</f>
        <v>Yes</v>
      </c>
    </row>
    <row r="1160" spans="1:23" hidden="1" x14ac:dyDescent="0.2">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3" t="str" cm="1">
        <f t="array" ref="V1160">_xlfn.IFS(Orders!M1160=People!$B$2,People!$A$2,Orders!M1160=People!$B$3,People!$A$3,Orders!M1160=People!$B$4,People!$A$3,Orders!M1160=People!$B$5,People!$A$5)</f>
        <v>Anna Andreadi</v>
      </c>
      <c r="W1160" s="3" t="str">
        <f>IFERROR(VLOOKUP(B1160,Returns!$B$2:$C$801,2),"No")</f>
        <v>Yes</v>
      </c>
    </row>
    <row r="1161" spans="1:23" x14ac:dyDescent="0.2">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3" t="str" cm="1">
        <f t="array" ref="V1161">_xlfn.IFS(Orders!M1161=People!$B$2,People!$A$2,Orders!M1161=People!$B$3,People!$A$3,Orders!M1161=People!$B$4,People!$A$3,Orders!M1161=People!$B$5,People!$A$5)</f>
        <v>Chuck Magee</v>
      </c>
      <c r="W1161" s="3" t="str">
        <f>IFERROR(VLOOKUP(B1161,Returns!$B$2:$C$801,2),"No")</f>
        <v>Yes</v>
      </c>
    </row>
    <row r="1162" spans="1:23" x14ac:dyDescent="0.2">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3" t="str" cm="1">
        <f t="array" ref="V1162">_xlfn.IFS(Orders!M1162=People!$B$2,People!$A$2,Orders!M1162=People!$B$3,People!$A$3,Orders!M1162=People!$B$4,People!$A$3,Orders!M1162=People!$B$5,People!$A$5)</f>
        <v>Chuck Magee</v>
      </c>
      <c r="W1162" s="3" t="str">
        <f>IFERROR(VLOOKUP(B1162,Returns!$B$2:$C$801,2),"No")</f>
        <v>Yes</v>
      </c>
    </row>
    <row r="1163" spans="1:23" hidden="1" x14ac:dyDescent="0.2">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3" t="str" cm="1">
        <f t="array" ref="V1163">_xlfn.IFS(Orders!M1163=People!$B$2,People!$A$2,Orders!M1163=People!$B$3,People!$A$3,Orders!M1163=People!$B$4,People!$A$3,Orders!M1163=People!$B$5,People!$A$5)</f>
        <v>Anna Andreadi</v>
      </c>
      <c r="W1163" s="3" t="str">
        <f>IFERROR(VLOOKUP(B1163,Returns!$B$2:$C$801,2),"No")</f>
        <v>Yes</v>
      </c>
    </row>
    <row r="1164" spans="1:23" x14ac:dyDescent="0.2">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3" t="str" cm="1">
        <f t="array" ref="V1164">_xlfn.IFS(Orders!M1164=People!$B$2,People!$A$2,Orders!M1164=People!$B$3,People!$A$3,Orders!M1164=People!$B$4,People!$A$3,Orders!M1164=People!$B$5,People!$A$5)</f>
        <v>Chuck Magee</v>
      </c>
      <c r="W1164" s="3" t="str">
        <f>IFERROR(VLOOKUP(B1164,Returns!$B$2:$C$801,2),"No")</f>
        <v>Yes</v>
      </c>
    </row>
    <row r="1165" spans="1:23" x14ac:dyDescent="0.2">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3" t="str" cm="1">
        <f t="array" ref="V1165">_xlfn.IFS(Orders!M1165=People!$B$2,People!$A$2,Orders!M1165=People!$B$3,People!$A$3,Orders!M1165=People!$B$4,People!$A$3,Orders!M1165=People!$B$5,People!$A$5)</f>
        <v>Chuck Magee</v>
      </c>
      <c r="W1165" s="3" t="str">
        <f>IFERROR(VLOOKUP(B1165,Returns!$B$2:$C$801,2),"No")</f>
        <v>Yes</v>
      </c>
    </row>
    <row r="1166" spans="1:23" x14ac:dyDescent="0.2">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3" t="str" cm="1">
        <f t="array" ref="V1166">_xlfn.IFS(Orders!M1166=People!$B$2,People!$A$2,Orders!M1166=People!$B$3,People!$A$3,Orders!M1166=People!$B$4,People!$A$3,Orders!M1166=People!$B$5,People!$A$5)</f>
        <v>Chuck Magee</v>
      </c>
      <c r="W1166" s="3" t="str">
        <f>IFERROR(VLOOKUP(B1166,Returns!$B$2:$C$801,2),"No")</f>
        <v>Yes</v>
      </c>
    </row>
    <row r="1167" spans="1:23" x14ac:dyDescent="0.2">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3" t="str" cm="1">
        <f t="array" ref="V1167">_xlfn.IFS(Orders!M1167=People!$B$2,People!$A$2,Orders!M1167=People!$B$3,People!$A$3,Orders!M1167=People!$B$4,People!$A$3,Orders!M1167=People!$B$5,People!$A$5)</f>
        <v>Chuck Magee</v>
      </c>
      <c r="W1167" s="3" t="str">
        <f>IFERROR(VLOOKUP(B1167,Returns!$B$2:$C$801,2),"No")</f>
        <v>Yes</v>
      </c>
    </row>
    <row r="1168" spans="1:23" hidden="1" x14ac:dyDescent="0.2">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3" t="str" cm="1">
        <f t="array" ref="V1168">_xlfn.IFS(Orders!M1168=People!$B$2,People!$A$2,Orders!M1168=People!$B$3,People!$A$3,Orders!M1168=People!$B$4,People!$A$3,Orders!M1168=People!$B$5,People!$A$5)</f>
        <v>Anna Andreadi</v>
      </c>
      <c r="W1168" s="3" t="str">
        <f>IFERROR(VLOOKUP(B1168,Returns!$B$2:$C$801,2),"No")</f>
        <v>Yes</v>
      </c>
    </row>
    <row r="1169" spans="1:23" x14ac:dyDescent="0.2">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3" t="str" cm="1">
        <f t="array" ref="V1169">_xlfn.IFS(Orders!M1169=People!$B$2,People!$A$2,Orders!M1169=People!$B$3,People!$A$3,Orders!M1169=People!$B$4,People!$A$3,Orders!M1169=People!$B$5,People!$A$5)</f>
        <v>Chuck Magee</v>
      </c>
      <c r="W1169" s="3" t="str">
        <f>IFERROR(VLOOKUP(B1169,Returns!$B$2:$C$801,2),"No")</f>
        <v>Yes</v>
      </c>
    </row>
    <row r="1170" spans="1:23" x14ac:dyDescent="0.2">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3" t="str" cm="1">
        <f t="array" ref="V1170">_xlfn.IFS(Orders!M1170=People!$B$2,People!$A$2,Orders!M1170=People!$B$3,People!$A$3,Orders!M1170=People!$B$4,People!$A$3,Orders!M1170=People!$B$5,People!$A$5)</f>
        <v>Chuck Magee</v>
      </c>
      <c r="W1170" s="3" t="str">
        <f>IFERROR(VLOOKUP(B1170,Returns!$B$2:$C$801,2),"No")</f>
        <v>Yes</v>
      </c>
    </row>
    <row r="1171" spans="1:23" x14ac:dyDescent="0.2">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3" t="str" cm="1">
        <f t="array" ref="V1171">_xlfn.IFS(Orders!M1171=People!$B$2,People!$A$2,Orders!M1171=People!$B$3,People!$A$3,Orders!M1171=People!$B$4,People!$A$3,Orders!M1171=People!$B$5,People!$A$5)</f>
        <v>Chuck Magee</v>
      </c>
      <c r="W1171" s="3" t="str">
        <f>IFERROR(VLOOKUP(B1171,Returns!$B$2:$C$801,2),"No")</f>
        <v>Yes</v>
      </c>
    </row>
    <row r="1172" spans="1:23" x14ac:dyDescent="0.2">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3" t="str" cm="1">
        <f t="array" ref="V1172">_xlfn.IFS(Orders!M1172=People!$B$2,People!$A$2,Orders!M1172=People!$B$3,People!$A$3,Orders!M1172=People!$B$4,People!$A$3,Orders!M1172=People!$B$5,People!$A$5)</f>
        <v>Chuck Magee</v>
      </c>
      <c r="W1172" s="3" t="str">
        <f>IFERROR(VLOOKUP(B1172,Returns!$B$2:$C$801,2),"No")</f>
        <v>Yes</v>
      </c>
    </row>
    <row r="1173" spans="1:23" x14ac:dyDescent="0.2">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3" t="str" cm="1">
        <f t="array" ref="V1173">_xlfn.IFS(Orders!M1173=People!$B$2,People!$A$2,Orders!M1173=People!$B$3,People!$A$3,Orders!M1173=People!$B$4,People!$A$3,Orders!M1173=People!$B$5,People!$A$5)</f>
        <v>Chuck Magee</v>
      </c>
      <c r="W1173" s="3" t="str">
        <f>IFERROR(VLOOKUP(B1173,Returns!$B$2:$C$801,2),"No")</f>
        <v>Yes</v>
      </c>
    </row>
    <row r="1174" spans="1:23" hidden="1" x14ac:dyDescent="0.2">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3" t="str" cm="1">
        <f t="array" ref="V1174">_xlfn.IFS(Orders!M1174=People!$B$2,People!$A$2,Orders!M1174=People!$B$3,People!$A$3,Orders!M1174=People!$B$4,People!$A$3,Orders!M1174=People!$B$5,People!$A$5)</f>
        <v>Anna Andreadi</v>
      </c>
      <c r="W1174" s="3" t="str">
        <f>IFERROR(VLOOKUP(B1174,Returns!$B$2:$C$801,2),"No")</f>
        <v>Yes</v>
      </c>
    </row>
    <row r="1175" spans="1:23" x14ac:dyDescent="0.2">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3" t="str" cm="1">
        <f t="array" ref="V1175">_xlfn.IFS(Orders!M1175=People!$B$2,People!$A$2,Orders!M1175=People!$B$3,People!$A$3,Orders!M1175=People!$B$4,People!$A$3,Orders!M1175=People!$B$5,People!$A$5)</f>
        <v>Chuck Magee</v>
      </c>
      <c r="W1175" s="3" t="str">
        <f>IFERROR(VLOOKUP(B1175,Returns!$B$2:$C$801,2),"No")</f>
        <v>Yes</v>
      </c>
    </row>
    <row r="1176" spans="1:23" x14ac:dyDescent="0.2">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3" t="str" cm="1">
        <f t="array" ref="V1176">_xlfn.IFS(Orders!M1176=People!$B$2,People!$A$2,Orders!M1176=People!$B$3,People!$A$3,Orders!M1176=People!$B$4,People!$A$3,Orders!M1176=People!$B$5,People!$A$5)</f>
        <v>Chuck Magee</v>
      </c>
      <c r="W1176" s="3" t="str">
        <f>IFERROR(VLOOKUP(B1176,Returns!$B$2:$C$801,2),"No")</f>
        <v>Yes</v>
      </c>
    </row>
    <row r="1177" spans="1:23" x14ac:dyDescent="0.2">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3" t="str" cm="1">
        <f t="array" ref="V1177">_xlfn.IFS(Orders!M1177=People!$B$2,People!$A$2,Orders!M1177=People!$B$3,People!$A$3,Orders!M1177=People!$B$4,People!$A$3,Orders!M1177=People!$B$5,People!$A$5)</f>
        <v>Chuck Magee</v>
      </c>
      <c r="W1177" s="3" t="str">
        <f>IFERROR(VLOOKUP(B1177,Returns!$B$2:$C$801,2),"No")</f>
        <v>Yes</v>
      </c>
    </row>
    <row r="1178" spans="1:23" hidden="1" x14ac:dyDescent="0.2">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3" t="str" cm="1">
        <f t="array" ref="V1178">_xlfn.IFS(Orders!M1178=People!$B$2,People!$A$2,Orders!M1178=People!$B$3,People!$A$3,Orders!M1178=People!$B$4,People!$A$3,Orders!M1178=People!$B$5,People!$A$5)</f>
        <v>Anna Andreadi</v>
      </c>
      <c r="W1178" s="3" t="str">
        <f>IFERROR(VLOOKUP(B1178,Returns!$B$2:$C$801,2),"No")</f>
        <v>Yes</v>
      </c>
    </row>
    <row r="1179" spans="1:23" x14ac:dyDescent="0.2">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3" t="str" cm="1">
        <f t="array" ref="V1179">_xlfn.IFS(Orders!M1179=People!$B$2,People!$A$2,Orders!M1179=People!$B$3,People!$A$3,Orders!M1179=People!$B$4,People!$A$3,Orders!M1179=People!$B$5,People!$A$5)</f>
        <v>Chuck Magee</v>
      </c>
      <c r="W1179" s="3" t="str">
        <f>IFERROR(VLOOKUP(B1179,Returns!$B$2:$C$801,2),"No")</f>
        <v>Yes</v>
      </c>
    </row>
    <row r="1180" spans="1:23" x14ac:dyDescent="0.2">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3" t="str" cm="1">
        <f t="array" ref="V1180">_xlfn.IFS(Orders!M1180=People!$B$2,People!$A$2,Orders!M1180=People!$B$3,People!$A$3,Orders!M1180=People!$B$4,People!$A$3,Orders!M1180=People!$B$5,People!$A$5)</f>
        <v>Chuck Magee</v>
      </c>
      <c r="W1180" s="3" t="str">
        <f>IFERROR(VLOOKUP(B1180,Returns!$B$2:$C$801,2),"No")</f>
        <v>Yes</v>
      </c>
    </row>
    <row r="1181" spans="1:23" x14ac:dyDescent="0.2">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3" t="str" cm="1">
        <f t="array" ref="V1181">_xlfn.IFS(Orders!M1181=People!$B$2,People!$A$2,Orders!M1181=People!$B$3,People!$A$3,Orders!M1181=People!$B$4,People!$A$3,Orders!M1181=People!$B$5,People!$A$5)</f>
        <v>Chuck Magee</v>
      </c>
      <c r="W1181" s="3" t="str">
        <f>IFERROR(VLOOKUP(B1181,Returns!$B$2:$C$801,2),"No")</f>
        <v>Yes</v>
      </c>
    </row>
    <row r="1182" spans="1:23" x14ac:dyDescent="0.2">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3" t="str" cm="1">
        <f t="array" ref="V1182">_xlfn.IFS(Orders!M1182=People!$B$2,People!$A$2,Orders!M1182=People!$B$3,People!$A$3,Orders!M1182=People!$B$4,People!$A$3,Orders!M1182=People!$B$5,People!$A$5)</f>
        <v>Chuck Magee</v>
      </c>
      <c r="W1182" s="3" t="str">
        <f>IFERROR(VLOOKUP(B1182,Returns!$B$2:$C$801,2),"No")</f>
        <v>Yes</v>
      </c>
    </row>
    <row r="1183" spans="1:23" x14ac:dyDescent="0.2">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3" t="str" cm="1">
        <f t="array" ref="V1183">_xlfn.IFS(Orders!M1183=People!$B$2,People!$A$2,Orders!M1183=People!$B$3,People!$A$3,Orders!M1183=People!$B$4,People!$A$3,Orders!M1183=People!$B$5,People!$A$5)</f>
        <v>Chuck Magee</v>
      </c>
      <c r="W1183" s="3" t="str">
        <f>IFERROR(VLOOKUP(B1183,Returns!$B$2:$C$801,2),"No")</f>
        <v>Yes</v>
      </c>
    </row>
    <row r="1184" spans="1:23" hidden="1" x14ac:dyDescent="0.2">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3" t="str" cm="1">
        <f t="array" ref="V1184">_xlfn.IFS(Orders!M1184=People!$B$2,People!$A$2,Orders!M1184=People!$B$3,People!$A$3,Orders!M1184=People!$B$4,People!$A$3,Orders!M1184=People!$B$5,People!$A$5)</f>
        <v>Cassandra Brandow</v>
      </c>
      <c r="W1184" s="3" t="str">
        <f>IFERROR(VLOOKUP(B1184,Returns!$B$2:$C$801,2),"No")</f>
        <v>Yes</v>
      </c>
    </row>
    <row r="1185" spans="1:23" hidden="1" x14ac:dyDescent="0.2">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3" t="str" cm="1">
        <f t="array" ref="V1185">_xlfn.IFS(Orders!M1185=People!$B$2,People!$A$2,Orders!M1185=People!$B$3,People!$A$3,Orders!M1185=People!$B$4,People!$A$3,Orders!M1185=People!$B$5,People!$A$5)</f>
        <v>Cassandra Brandow</v>
      </c>
      <c r="W1185" s="3" t="str">
        <f>IFERROR(VLOOKUP(B1185,Returns!$B$2:$C$801,2),"No")</f>
        <v>Yes</v>
      </c>
    </row>
    <row r="1186" spans="1:23" hidden="1" x14ac:dyDescent="0.2">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3" t="str" cm="1">
        <f t="array" ref="V1186">_xlfn.IFS(Orders!M1186=People!$B$2,People!$A$2,Orders!M1186=People!$B$3,People!$A$3,Orders!M1186=People!$B$4,People!$A$3,Orders!M1186=People!$B$5,People!$A$5)</f>
        <v>Anna Andreadi</v>
      </c>
      <c r="W1186" s="3" t="str">
        <f>IFERROR(VLOOKUP(B1186,Returns!$B$2:$C$801,2),"No")</f>
        <v>Yes</v>
      </c>
    </row>
    <row r="1187" spans="1:23" hidden="1" x14ac:dyDescent="0.2">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3" t="str" cm="1">
        <f t="array" ref="V1187">_xlfn.IFS(Orders!M1187=People!$B$2,People!$A$2,Orders!M1187=People!$B$3,People!$A$3,Orders!M1187=People!$B$4,People!$A$3,Orders!M1187=People!$B$5,People!$A$5)</f>
        <v>Anna Andreadi</v>
      </c>
      <c r="W1187" s="3" t="str">
        <f>IFERROR(VLOOKUP(B1187,Returns!$B$2:$C$801,2),"No")</f>
        <v>Yes</v>
      </c>
    </row>
    <row r="1188" spans="1:23" hidden="1" x14ac:dyDescent="0.2">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3" t="str" cm="1">
        <f t="array" ref="V1188">_xlfn.IFS(Orders!M1188=People!$B$2,People!$A$2,Orders!M1188=People!$B$3,People!$A$3,Orders!M1188=People!$B$4,People!$A$3,Orders!M1188=People!$B$5,People!$A$5)</f>
        <v>Anna Andreadi</v>
      </c>
      <c r="W1188" s="3" t="str">
        <f>IFERROR(VLOOKUP(B1188,Returns!$B$2:$C$801,2),"No")</f>
        <v>Yes</v>
      </c>
    </row>
    <row r="1189" spans="1:23" hidden="1" x14ac:dyDescent="0.2">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3" t="str" cm="1">
        <f t="array" ref="V1189">_xlfn.IFS(Orders!M1189=People!$B$2,People!$A$2,Orders!M1189=People!$B$3,People!$A$3,Orders!M1189=People!$B$4,People!$A$3,Orders!M1189=People!$B$5,People!$A$5)</f>
        <v>Anna Andreadi</v>
      </c>
      <c r="W1189" s="3" t="str">
        <f>IFERROR(VLOOKUP(B1189,Returns!$B$2:$C$801,2),"No")</f>
        <v>Yes</v>
      </c>
    </row>
    <row r="1190" spans="1:23" hidden="1" x14ac:dyDescent="0.2">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3" t="str" cm="1">
        <f t="array" ref="V1190">_xlfn.IFS(Orders!M1190=People!$B$2,People!$A$2,Orders!M1190=People!$B$3,People!$A$3,Orders!M1190=People!$B$4,People!$A$3,Orders!M1190=People!$B$5,People!$A$5)</f>
        <v>Anna Andreadi</v>
      </c>
      <c r="W1190" s="3" t="str">
        <f>IFERROR(VLOOKUP(B1190,Returns!$B$2:$C$801,2),"No")</f>
        <v>Yes</v>
      </c>
    </row>
    <row r="1191" spans="1:23" hidden="1" x14ac:dyDescent="0.2">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3" t="str" cm="1">
        <f t="array" ref="V1191">_xlfn.IFS(Orders!M1191=People!$B$2,People!$A$2,Orders!M1191=People!$B$3,People!$A$3,Orders!M1191=People!$B$4,People!$A$3,Orders!M1191=People!$B$5,People!$A$5)</f>
        <v>Anna Andreadi</v>
      </c>
      <c r="W1191" s="3" t="str">
        <f>IFERROR(VLOOKUP(B1191,Returns!$B$2:$C$801,2),"No")</f>
        <v>Yes</v>
      </c>
    </row>
    <row r="1192" spans="1:23" hidden="1" x14ac:dyDescent="0.2">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3" t="str" cm="1">
        <f t="array" ref="V1192">_xlfn.IFS(Orders!M1192=People!$B$2,People!$A$2,Orders!M1192=People!$B$3,People!$A$3,Orders!M1192=People!$B$4,People!$A$3,Orders!M1192=People!$B$5,People!$A$5)</f>
        <v>Anna Andreadi</v>
      </c>
      <c r="W1192" s="3" t="str">
        <f>IFERROR(VLOOKUP(B1192,Returns!$B$2:$C$801,2),"No")</f>
        <v>Yes</v>
      </c>
    </row>
    <row r="1193" spans="1:23" hidden="1" x14ac:dyDescent="0.2">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3" t="str" cm="1">
        <f t="array" ref="V1193">_xlfn.IFS(Orders!M1193=People!$B$2,People!$A$2,Orders!M1193=People!$B$3,People!$A$3,Orders!M1193=People!$B$4,People!$A$3,Orders!M1193=People!$B$5,People!$A$5)</f>
        <v>Anna Andreadi</v>
      </c>
      <c r="W1193" s="3" t="str">
        <f>IFERROR(VLOOKUP(B1193,Returns!$B$2:$C$801,2),"No")</f>
        <v>Yes</v>
      </c>
    </row>
    <row r="1194" spans="1:23" hidden="1" x14ac:dyDescent="0.2">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3" t="str" cm="1">
        <f t="array" ref="V1194">_xlfn.IFS(Orders!M1194=People!$B$2,People!$A$2,Orders!M1194=People!$B$3,People!$A$3,Orders!M1194=People!$B$4,People!$A$3,Orders!M1194=People!$B$5,People!$A$5)</f>
        <v>Anna Andreadi</v>
      </c>
      <c r="W1194" s="3" t="str">
        <f>IFERROR(VLOOKUP(B1194,Returns!$B$2:$C$801,2),"No")</f>
        <v>Yes</v>
      </c>
    </row>
    <row r="1195" spans="1:23" hidden="1" x14ac:dyDescent="0.2">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3" t="str" cm="1">
        <f t="array" ref="V1195">_xlfn.IFS(Orders!M1195=People!$B$2,People!$A$2,Orders!M1195=People!$B$3,People!$A$3,Orders!M1195=People!$B$4,People!$A$3,Orders!M1195=People!$B$5,People!$A$5)</f>
        <v>Cassandra Brandow</v>
      </c>
      <c r="W1195" s="3" t="str">
        <f>IFERROR(VLOOKUP(B1195,Returns!$B$2:$C$801,2),"No")</f>
        <v>Yes</v>
      </c>
    </row>
    <row r="1196" spans="1:23" hidden="1" x14ac:dyDescent="0.2">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3" t="str" cm="1">
        <f t="array" ref="V1196">_xlfn.IFS(Orders!M1196=People!$B$2,People!$A$2,Orders!M1196=People!$B$3,People!$A$3,Orders!M1196=People!$B$4,People!$A$3,Orders!M1196=People!$B$5,People!$A$5)</f>
        <v>Cassandra Brandow</v>
      </c>
      <c r="W1196" s="3" t="str">
        <f>IFERROR(VLOOKUP(B1196,Returns!$B$2:$C$801,2),"No")</f>
        <v>Yes</v>
      </c>
    </row>
    <row r="1197" spans="1:23" hidden="1" x14ac:dyDescent="0.2">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3" t="str" cm="1">
        <f t="array" ref="V1197">_xlfn.IFS(Orders!M1197=People!$B$2,People!$A$2,Orders!M1197=People!$B$3,People!$A$3,Orders!M1197=People!$B$4,People!$A$3,Orders!M1197=People!$B$5,People!$A$5)</f>
        <v>Cassandra Brandow</v>
      </c>
      <c r="W1197" s="3" t="str">
        <f>IFERROR(VLOOKUP(B1197,Returns!$B$2:$C$801,2),"No")</f>
        <v>Yes</v>
      </c>
    </row>
    <row r="1198" spans="1:23" hidden="1" x14ac:dyDescent="0.2">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3" t="str" cm="1">
        <f t="array" ref="V1198">_xlfn.IFS(Orders!M1198=People!$B$2,People!$A$2,Orders!M1198=People!$B$3,People!$A$3,Orders!M1198=People!$B$4,People!$A$3,Orders!M1198=People!$B$5,People!$A$5)</f>
        <v>Cassandra Brandow</v>
      </c>
      <c r="W1198" s="3" t="str">
        <f>IFERROR(VLOOKUP(B1198,Returns!$B$2:$C$801,2),"No")</f>
        <v>Yes</v>
      </c>
    </row>
    <row r="1199" spans="1:23" x14ac:dyDescent="0.2">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3" t="str" cm="1">
        <f t="array" ref="V1199">_xlfn.IFS(Orders!M1199=People!$B$2,People!$A$2,Orders!M1199=People!$B$3,People!$A$3,Orders!M1199=People!$B$4,People!$A$3,Orders!M1199=People!$B$5,People!$A$5)</f>
        <v>Chuck Magee</v>
      </c>
      <c r="W1199" s="3" t="str">
        <f>IFERROR(VLOOKUP(B1199,Returns!$B$2:$C$801,2),"No")</f>
        <v>Yes</v>
      </c>
    </row>
    <row r="1200" spans="1:23" x14ac:dyDescent="0.2">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3" t="str" cm="1">
        <f t="array" ref="V1200">_xlfn.IFS(Orders!M1200=People!$B$2,People!$A$2,Orders!M1200=People!$B$3,People!$A$3,Orders!M1200=People!$B$4,People!$A$3,Orders!M1200=People!$B$5,People!$A$5)</f>
        <v>Chuck Magee</v>
      </c>
      <c r="W1200" s="3" t="str">
        <f>IFERROR(VLOOKUP(B1200,Returns!$B$2:$C$801,2),"No")</f>
        <v>Yes</v>
      </c>
    </row>
    <row r="1201" spans="1:23" x14ac:dyDescent="0.2">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3" t="str" cm="1">
        <f t="array" ref="V1201">_xlfn.IFS(Orders!M1201=People!$B$2,People!$A$2,Orders!M1201=People!$B$3,People!$A$3,Orders!M1201=People!$B$4,People!$A$3,Orders!M1201=People!$B$5,People!$A$5)</f>
        <v>Chuck Magee</v>
      </c>
      <c r="W1201" s="3" t="str">
        <f>IFERROR(VLOOKUP(B1201,Returns!$B$2:$C$801,2),"No")</f>
        <v>Yes</v>
      </c>
    </row>
    <row r="1202" spans="1:23" hidden="1" x14ac:dyDescent="0.2">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3" t="str" cm="1">
        <f t="array" ref="V1202">_xlfn.IFS(Orders!M1202=People!$B$2,People!$A$2,Orders!M1202=People!$B$3,People!$A$3,Orders!M1202=People!$B$4,People!$A$3,Orders!M1202=People!$B$5,People!$A$5)</f>
        <v>Anna Andreadi</v>
      </c>
      <c r="W1202" s="3" t="str">
        <f>IFERROR(VLOOKUP(B1202,Returns!$B$2:$C$801,2),"No")</f>
        <v>Yes</v>
      </c>
    </row>
    <row r="1203" spans="1:23" hidden="1" x14ac:dyDescent="0.2">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3" t="str" cm="1">
        <f t="array" ref="V1203">_xlfn.IFS(Orders!M1203=People!$B$2,People!$A$2,Orders!M1203=People!$B$3,People!$A$3,Orders!M1203=People!$B$4,People!$A$3,Orders!M1203=People!$B$5,People!$A$5)</f>
        <v>Anna Andreadi</v>
      </c>
      <c r="W1203" s="3" t="str">
        <f>IFERROR(VLOOKUP(B1203,Returns!$B$2:$C$801,2),"No")</f>
        <v>Yes</v>
      </c>
    </row>
    <row r="1204" spans="1:23" hidden="1" x14ac:dyDescent="0.2">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3" t="str" cm="1">
        <f t="array" ref="V1204">_xlfn.IFS(Orders!M1204=People!$B$2,People!$A$2,Orders!M1204=People!$B$3,People!$A$3,Orders!M1204=People!$B$4,People!$A$3,Orders!M1204=People!$B$5,People!$A$5)</f>
        <v>Anna Andreadi</v>
      </c>
      <c r="W1204" s="3" t="str">
        <f>IFERROR(VLOOKUP(B1204,Returns!$B$2:$C$801,2),"No")</f>
        <v>Yes</v>
      </c>
    </row>
    <row r="1205" spans="1:23" hidden="1" x14ac:dyDescent="0.2">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3" t="str" cm="1">
        <f t="array" ref="V1205">_xlfn.IFS(Orders!M1205=People!$B$2,People!$A$2,Orders!M1205=People!$B$3,People!$A$3,Orders!M1205=People!$B$4,People!$A$3,Orders!M1205=People!$B$5,People!$A$5)</f>
        <v>Anna Andreadi</v>
      </c>
      <c r="W1205" s="3" t="str">
        <f>IFERROR(VLOOKUP(B1205,Returns!$B$2:$C$801,2),"No")</f>
        <v>Yes</v>
      </c>
    </row>
    <row r="1206" spans="1:23" hidden="1" x14ac:dyDescent="0.2">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3" t="str" cm="1">
        <f t="array" ref="V1206">_xlfn.IFS(Orders!M1206=People!$B$2,People!$A$2,Orders!M1206=People!$B$3,People!$A$3,Orders!M1206=People!$B$4,People!$A$3,Orders!M1206=People!$B$5,People!$A$5)</f>
        <v>Anna Andreadi</v>
      </c>
      <c r="W1206" s="3" t="str">
        <f>IFERROR(VLOOKUP(B1206,Returns!$B$2:$C$801,2),"No")</f>
        <v>Yes</v>
      </c>
    </row>
    <row r="1207" spans="1:23" hidden="1" x14ac:dyDescent="0.2">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3" t="str" cm="1">
        <f t="array" ref="V1207">_xlfn.IFS(Orders!M1207=People!$B$2,People!$A$2,Orders!M1207=People!$B$3,People!$A$3,Orders!M1207=People!$B$4,People!$A$3,Orders!M1207=People!$B$5,People!$A$5)</f>
        <v>Cassandra Brandow</v>
      </c>
      <c r="W1207" s="3" t="str">
        <f>IFERROR(VLOOKUP(B1207,Returns!$B$2:$C$801,2),"No")</f>
        <v>Yes</v>
      </c>
    </row>
    <row r="1208" spans="1:23" x14ac:dyDescent="0.2">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3" t="str" cm="1">
        <f t="array" ref="V1208">_xlfn.IFS(Orders!M1208=People!$B$2,People!$A$2,Orders!M1208=People!$B$3,People!$A$3,Orders!M1208=People!$B$4,People!$A$3,Orders!M1208=People!$B$5,People!$A$5)</f>
        <v>Chuck Magee</v>
      </c>
      <c r="W1208" s="3" t="str">
        <f>IFERROR(VLOOKUP(B1208,Returns!$B$2:$C$801,2),"No")</f>
        <v>Yes</v>
      </c>
    </row>
    <row r="1209" spans="1:23" x14ac:dyDescent="0.2">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3" t="str" cm="1">
        <f t="array" ref="V1209">_xlfn.IFS(Orders!M1209=People!$B$2,People!$A$2,Orders!M1209=People!$B$3,People!$A$3,Orders!M1209=People!$B$4,People!$A$3,Orders!M1209=People!$B$5,People!$A$5)</f>
        <v>Chuck Magee</v>
      </c>
      <c r="W1209" s="3" t="str">
        <f>IFERROR(VLOOKUP(B1209,Returns!$B$2:$C$801,2),"No")</f>
        <v>Yes</v>
      </c>
    </row>
    <row r="1210" spans="1:23" x14ac:dyDescent="0.2">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3" t="str" cm="1">
        <f t="array" ref="V1210">_xlfn.IFS(Orders!M1210=People!$B$2,People!$A$2,Orders!M1210=People!$B$3,People!$A$3,Orders!M1210=People!$B$4,People!$A$3,Orders!M1210=People!$B$5,People!$A$5)</f>
        <v>Chuck Magee</v>
      </c>
      <c r="W1210" s="3" t="str">
        <f>IFERROR(VLOOKUP(B1210,Returns!$B$2:$C$801,2),"No")</f>
        <v>Yes</v>
      </c>
    </row>
    <row r="1211" spans="1:23" x14ac:dyDescent="0.2">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3" t="str" cm="1">
        <f t="array" ref="V1211">_xlfn.IFS(Orders!M1211=People!$B$2,People!$A$2,Orders!M1211=People!$B$3,People!$A$3,Orders!M1211=People!$B$4,People!$A$3,Orders!M1211=People!$B$5,People!$A$5)</f>
        <v>Chuck Magee</v>
      </c>
      <c r="W1211" s="3" t="str">
        <f>IFERROR(VLOOKUP(B1211,Returns!$B$2:$C$801,2),"No")</f>
        <v>Yes</v>
      </c>
    </row>
    <row r="1212" spans="1:23" x14ac:dyDescent="0.2">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3" t="str" cm="1">
        <f t="array" ref="V1212">_xlfn.IFS(Orders!M1212=People!$B$2,People!$A$2,Orders!M1212=People!$B$3,People!$A$3,Orders!M1212=People!$B$4,People!$A$3,Orders!M1212=People!$B$5,People!$A$5)</f>
        <v>Chuck Magee</v>
      </c>
      <c r="W1212" s="3" t="str">
        <f>IFERROR(VLOOKUP(B1212,Returns!$B$2:$C$801,2),"No")</f>
        <v>Yes</v>
      </c>
    </row>
    <row r="1213" spans="1:23" x14ac:dyDescent="0.2">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3" t="str" cm="1">
        <f t="array" ref="V1213">_xlfn.IFS(Orders!M1213=People!$B$2,People!$A$2,Orders!M1213=People!$B$3,People!$A$3,Orders!M1213=People!$B$4,People!$A$3,Orders!M1213=People!$B$5,People!$A$5)</f>
        <v>Chuck Magee</v>
      </c>
      <c r="W1213" s="3" t="str">
        <f>IFERROR(VLOOKUP(B1213,Returns!$B$2:$C$801,2),"No")</f>
        <v>Yes</v>
      </c>
    </row>
    <row r="1214" spans="1:23" x14ac:dyDescent="0.2">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3" t="str" cm="1">
        <f t="array" ref="V1214">_xlfn.IFS(Orders!M1214=People!$B$2,People!$A$2,Orders!M1214=People!$B$3,People!$A$3,Orders!M1214=People!$B$4,People!$A$3,Orders!M1214=People!$B$5,People!$A$5)</f>
        <v>Chuck Magee</v>
      </c>
      <c r="W1214" s="3" t="str">
        <f>IFERROR(VLOOKUP(B1214,Returns!$B$2:$C$801,2),"No")</f>
        <v>Yes</v>
      </c>
    </row>
    <row r="1215" spans="1:23" x14ac:dyDescent="0.2">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3" t="str" cm="1">
        <f t="array" ref="V1215">_xlfn.IFS(Orders!M1215=People!$B$2,People!$A$2,Orders!M1215=People!$B$3,People!$A$3,Orders!M1215=People!$B$4,People!$A$3,Orders!M1215=People!$B$5,People!$A$5)</f>
        <v>Chuck Magee</v>
      </c>
      <c r="W1215" s="3" t="str">
        <f>IFERROR(VLOOKUP(B1215,Returns!$B$2:$C$801,2),"No")</f>
        <v>Yes</v>
      </c>
    </row>
    <row r="1216" spans="1:23" x14ac:dyDescent="0.2">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3" t="str" cm="1">
        <f t="array" ref="V1216">_xlfn.IFS(Orders!M1216=People!$B$2,People!$A$2,Orders!M1216=People!$B$3,People!$A$3,Orders!M1216=People!$B$4,People!$A$3,Orders!M1216=People!$B$5,People!$A$5)</f>
        <v>Chuck Magee</v>
      </c>
      <c r="W1216" s="3" t="str">
        <f>IFERROR(VLOOKUP(B1216,Returns!$B$2:$C$801,2),"No")</f>
        <v>Yes</v>
      </c>
    </row>
    <row r="1217" spans="1:23" x14ac:dyDescent="0.2">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3" t="str" cm="1">
        <f t="array" ref="V1217">_xlfn.IFS(Orders!M1217=People!$B$2,People!$A$2,Orders!M1217=People!$B$3,People!$A$3,Orders!M1217=People!$B$4,People!$A$3,Orders!M1217=People!$B$5,People!$A$5)</f>
        <v>Chuck Magee</v>
      </c>
      <c r="W1217" s="3" t="str">
        <f>IFERROR(VLOOKUP(B1217,Returns!$B$2:$C$801,2),"No")</f>
        <v>Yes</v>
      </c>
    </row>
    <row r="1218" spans="1:23" x14ac:dyDescent="0.2">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3" t="str" cm="1">
        <f t="array" ref="V1218">_xlfn.IFS(Orders!M1218=People!$B$2,People!$A$2,Orders!M1218=People!$B$3,People!$A$3,Orders!M1218=People!$B$4,People!$A$3,Orders!M1218=People!$B$5,People!$A$5)</f>
        <v>Chuck Magee</v>
      </c>
      <c r="W1218" s="3" t="str">
        <f>IFERROR(VLOOKUP(B1218,Returns!$B$2:$C$801,2),"No")</f>
        <v>Yes</v>
      </c>
    </row>
    <row r="1219" spans="1:23" x14ac:dyDescent="0.2">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3" t="str" cm="1">
        <f t="array" ref="V1219">_xlfn.IFS(Orders!M1219=People!$B$2,People!$A$2,Orders!M1219=People!$B$3,People!$A$3,Orders!M1219=People!$B$4,People!$A$3,Orders!M1219=People!$B$5,People!$A$5)</f>
        <v>Chuck Magee</v>
      </c>
      <c r="W1219" s="3" t="str">
        <f>IFERROR(VLOOKUP(B1219,Returns!$B$2:$C$801,2),"No")</f>
        <v>Yes</v>
      </c>
    </row>
    <row r="1220" spans="1:23" x14ac:dyDescent="0.2">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3" t="str" cm="1">
        <f t="array" ref="V1220">_xlfn.IFS(Orders!M1220=People!$B$2,People!$A$2,Orders!M1220=People!$B$3,People!$A$3,Orders!M1220=People!$B$4,People!$A$3,Orders!M1220=People!$B$5,People!$A$5)</f>
        <v>Chuck Magee</v>
      </c>
      <c r="W1220" s="3" t="str">
        <f>IFERROR(VLOOKUP(B1220,Returns!$B$2:$C$801,2),"No")</f>
        <v>Yes</v>
      </c>
    </row>
    <row r="1221" spans="1:23" x14ac:dyDescent="0.2">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3" t="str" cm="1">
        <f t="array" ref="V1221">_xlfn.IFS(Orders!M1221=People!$B$2,People!$A$2,Orders!M1221=People!$B$3,People!$A$3,Orders!M1221=People!$B$4,People!$A$3,Orders!M1221=People!$B$5,People!$A$5)</f>
        <v>Chuck Magee</v>
      </c>
      <c r="W1221" s="3" t="str">
        <f>IFERROR(VLOOKUP(B1221,Returns!$B$2:$C$801,2),"No")</f>
        <v>Yes</v>
      </c>
    </row>
    <row r="1222" spans="1:23" hidden="1" x14ac:dyDescent="0.2">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3" t="str" cm="1">
        <f t="array" ref="V1222">_xlfn.IFS(Orders!M1222=People!$B$2,People!$A$2,Orders!M1222=People!$B$3,People!$A$3,Orders!M1222=People!$B$4,People!$A$3,Orders!M1222=People!$B$5,People!$A$5)</f>
        <v>Anna Andreadi</v>
      </c>
      <c r="W1222" s="3" t="str">
        <f>IFERROR(VLOOKUP(B1222,Returns!$B$2:$C$801,2),"No")</f>
        <v>Yes</v>
      </c>
    </row>
    <row r="1223" spans="1:23" hidden="1" x14ac:dyDescent="0.2">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3" t="str" cm="1">
        <f t="array" ref="V1223">_xlfn.IFS(Orders!M1223=People!$B$2,People!$A$2,Orders!M1223=People!$B$3,People!$A$3,Orders!M1223=People!$B$4,People!$A$3,Orders!M1223=People!$B$5,People!$A$5)</f>
        <v>Anna Andreadi</v>
      </c>
      <c r="W1223" s="3" t="str">
        <f>IFERROR(VLOOKUP(B1223,Returns!$B$2:$C$801,2),"No")</f>
        <v>Yes</v>
      </c>
    </row>
    <row r="1224" spans="1:23" x14ac:dyDescent="0.2">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3" t="str" cm="1">
        <f t="array" ref="V1224">_xlfn.IFS(Orders!M1224=People!$B$2,People!$A$2,Orders!M1224=People!$B$3,People!$A$3,Orders!M1224=People!$B$4,People!$A$3,Orders!M1224=People!$B$5,People!$A$5)</f>
        <v>Chuck Magee</v>
      </c>
      <c r="W1224" s="3" t="str">
        <f>IFERROR(VLOOKUP(B1224,Returns!$B$2:$C$801,2),"No")</f>
        <v>Yes</v>
      </c>
    </row>
    <row r="1225" spans="1:23" x14ac:dyDescent="0.2">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3" t="str" cm="1">
        <f t="array" ref="V1225">_xlfn.IFS(Orders!M1225=People!$B$2,People!$A$2,Orders!M1225=People!$B$3,People!$A$3,Orders!M1225=People!$B$4,People!$A$3,Orders!M1225=People!$B$5,People!$A$5)</f>
        <v>Chuck Magee</v>
      </c>
      <c r="W1225" s="3" t="str">
        <f>IFERROR(VLOOKUP(B1225,Returns!$B$2:$C$801,2),"No")</f>
        <v>Yes</v>
      </c>
    </row>
    <row r="1226" spans="1:23" x14ac:dyDescent="0.2">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3" t="str" cm="1">
        <f t="array" ref="V1226">_xlfn.IFS(Orders!M1226=People!$B$2,People!$A$2,Orders!M1226=People!$B$3,People!$A$3,Orders!M1226=People!$B$4,People!$A$3,Orders!M1226=People!$B$5,People!$A$5)</f>
        <v>Chuck Magee</v>
      </c>
      <c r="W1226" s="3" t="str">
        <f>IFERROR(VLOOKUP(B1226,Returns!$B$2:$C$801,2),"No")</f>
        <v>Yes</v>
      </c>
    </row>
    <row r="1227" spans="1:23" x14ac:dyDescent="0.2">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3" t="str" cm="1">
        <f t="array" ref="V1227">_xlfn.IFS(Orders!M1227=People!$B$2,People!$A$2,Orders!M1227=People!$B$3,People!$A$3,Orders!M1227=People!$B$4,People!$A$3,Orders!M1227=People!$B$5,People!$A$5)</f>
        <v>Chuck Magee</v>
      </c>
      <c r="W1227" s="3" t="str">
        <f>IFERROR(VLOOKUP(B1227,Returns!$B$2:$C$801,2),"No")</f>
        <v>Yes</v>
      </c>
    </row>
    <row r="1228" spans="1:23" x14ac:dyDescent="0.2">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3" t="str" cm="1">
        <f t="array" ref="V1228">_xlfn.IFS(Orders!M1228=People!$B$2,People!$A$2,Orders!M1228=People!$B$3,People!$A$3,Orders!M1228=People!$B$4,People!$A$3,Orders!M1228=People!$B$5,People!$A$5)</f>
        <v>Chuck Magee</v>
      </c>
      <c r="W1228" s="3" t="str">
        <f>IFERROR(VLOOKUP(B1228,Returns!$B$2:$C$801,2),"No")</f>
        <v>Yes</v>
      </c>
    </row>
    <row r="1229" spans="1:23" x14ac:dyDescent="0.2">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3" t="str" cm="1">
        <f t="array" ref="V1229">_xlfn.IFS(Orders!M1229=People!$B$2,People!$A$2,Orders!M1229=People!$B$3,People!$A$3,Orders!M1229=People!$B$4,People!$A$3,Orders!M1229=People!$B$5,People!$A$5)</f>
        <v>Chuck Magee</v>
      </c>
      <c r="W1229" s="3" t="str">
        <f>IFERROR(VLOOKUP(B1229,Returns!$B$2:$C$801,2),"No")</f>
        <v>Yes</v>
      </c>
    </row>
    <row r="1230" spans="1:23" hidden="1" x14ac:dyDescent="0.2">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3" t="str" cm="1">
        <f t="array" ref="V1230">_xlfn.IFS(Orders!M1230=People!$B$2,People!$A$2,Orders!M1230=People!$B$3,People!$A$3,Orders!M1230=People!$B$4,People!$A$3,Orders!M1230=People!$B$5,People!$A$5)</f>
        <v>Anna Andreadi</v>
      </c>
      <c r="W1230" s="3" t="str">
        <f>IFERROR(VLOOKUP(B1230,Returns!$B$2:$C$801,2),"No")</f>
        <v>Yes</v>
      </c>
    </row>
    <row r="1231" spans="1:23" hidden="1" x14ac:dyDescent="0.2">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3" t="str" cm="1">
        <f t="array" ref="V1231">_xlfn.IFS(Orders!M1231=People!$B$2,People!$A$2,Orders!M1231=People!$B$3,People!$A$3,Orders!M1231=People!$B$4,People!$A$3,Orders!M1231=People!$B$5,People!$A$5)</f>
        <v>Anna Andreadi</v>
      </c>
      <c r="W1231" s="3" t="str">
        <f>IFERROR(VLOOKUP(B1231,Returns!$B$2:$C$801,2),"No")</f>
        <v>Yes</v>
      </c>
    </row>
    <row r="1232" spans="1:23" hidden="1" x14ac:dyDescent="0.2">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3" t="str" cm="1">
        <f t="array" ref="V1232">_xlfn.IFS(Orders!M1232=People!$B$2,People!$A$2,Orders!M1232=People!$B$3,People!$A$3,Orders!M1232=People!$B$4,People!$A$3,Orders!M1232=People!$B$5,People!$A$5)</f>
        <v>Anna Andreadi</v>
      </c>
      <c r="W1232" s="3" t="str">
        <f>IFERROR(VLOOKUP(B1232,Returns!$B$2:$C$801,2),"No")</f>
        <v>Yes</v>
      </c>
    </row>
    <row r="1233" spans="1:23" x14ac:dyDescent="0.2">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3" t="str" cm="1">
        <f t="array" ref="V1233">_xlfn.IFS(Orders!M1233=People!$B$2,People!$A$2,Orders!M1233=People!$B$3,People!$A$3,Orders!M1233=People!$B$4,People!$A$3,Orders!M1233=People!$B$5,People!$A$5)</f>
        <v>Chuck Magee</v>
      </c>
      <c r="W1233" s="3" t="str">
        <f>IFERROR(VLOOKUP(B1233,Returns!$B$2:$C$801,2),"No")</f>
        <v>Yes</v>
      </c>
    </row>
    <row r="1234" spans="1:23" x14ac:dyDescent="0.2">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3" t="str" cm="1">
        <f t="array" ref="V1234">_xlfn.IFS(Orders!M1234=People!$B$2,People!$A$2,Orders!M1234=People!$B$3,People!$A$3,Orders!M1234=People!$B$4,People!$A$3,Orders!M1234=People!$B$5,People!$A$5)</f>
        <v>Chuck Magee</v>
      </c>
      <c r="W1234" s="3" t="str">
        <f>IFERROR(VLOOKUP(B1234,Returns!$B$2:$C$801,2),"No")</f>
        <v>Yes</v>
      </c>
    </row>
    <row r="1235" spans="1:23" x14ac:dyDescent="0.2">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3" t="str" cm="1">
        <f t="array" ref="V1235">_xlfn.IFS(Orders!M1235=People!$B$2,People!$A$2,Orders!M1235=People!$B$3,People!$A$3,Orders!M1235=People!$B$4,People!$A$3,Orders!M1235=People!$B$5,People!$A$5)</f>
        <v>Chuck Magee</v>
      </c>
      <c r="W1235" s="3" t="str">
        <f>IFERROR(VLOOKUP(B1235,Returns!$B$2:$C$801,2),"No")</f>
        <v>Yes</v>
      </c>
    </row>
    <row r="1236" spans="1:23" hidden="1" x14ac:dyDescent="0.2">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3" t="str" cm="1">
        <f t="array" ref="V1236">_xlfn.IFS(Orders!M1236=People!$B$2,People!$A$2,Orders!M1236=People!$B$3,People!$A$3,Orders!M1236=People!$B$4,People!$A$3,Orders!M1236=People!$B$5,People!$A$5)</f>
        <v>Cassandra Brandow</v>
      </c>
      <c r="W1236" s="3" t="str">
        <f>IFERROR(VLOOKUP(B1236,Returns!$B$2:$C$801,2),"No")</f>
        <v>Yes</v>
      </c>
    </row>
    <row r="1237" spans="1:23" hidden="1" x14ac:dyDescent="0.2">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3" t="str" cm="1">
        <f t="array" ref="V1237">_xlfn.IFS(Orders!M1237=People!$B$2,People!$A$2,Orders!M1237=People!$B$3,People!$A$3,Orders!M1237=People!$B$4,People!$A$3,Orders!M1237=People!$B$5,People!$A$5)</f>
        <v>Cassandra Brandow</v>
      </c>
      <c r="W1237" s="3" t="str">
        <f>IFERROR(VLOOKUP(B1237,Returns!$B$2:$C$801,2),"No")</f>
        <v>Yes</v>
      </c>
    </row>
    <row r="1238" spans="1:23" hidden="1" x14ac:dyDescent="0.2">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3" t="str" cm="1">
        <f t="array" ref="V1238">_xlfn.IFS(Orders!M1238=People!$B$2,People!$A$2,Orders!M1238=People!$B$3,People!$A$3,Orders!M1238=People!$B$4,People!$A$3,Orders!M1238=People!$B$5,People!$A$5)</f>
        <v>Cassandra Brandow</v>
      </c>
      <c r="W1238" s="3" t="str">
        <f>IFERROR(VLOOKUP(B1238,Returns!$B$2:$C$801,2),"No")</f>
        <v>Yes</v>
      </c>
    </row>
    <row r="1239" spans="1:23" hidden="1" x14ac:dyDescent="0.2">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3" t="str" cm="1">
        <f t="array" ref="V1239">_xlfn.IFS(Orders!M1239=People!$B$2,People!$A$2,Orders!M1239=People!$B$3,People!$A$3,Orders!M1239=People!$B$4,People!$A$3,Orders!M1239=People!$B$5,People!$A$5)</f>
        <v>Cassandra Brandow</v>
      </c>
      <c r="W1239" s="3" t="str">
        <f>IFERROR(VLOOKUP(B1239,Returns!$B$2:$C$801,2),"No")</f>
        <v>Yes</v>
      </c>
    </row>
    <row r="1240" spans="1:23" hidden="1" x14ac:dyDescent="0.2">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3" t="str" cm="1">
        <f t="array" ref="V1240">_xlfn.IFS(Orders!M1240=People!$B$2,People!$A$2,Orders!M1240=People!$B$3,People!$A$3,Orders!M1240=People!$B$4,People!$A$3,Orders!M1240=People!$B$5,People!$A$5)</f>
        <v>Anna Andreadi</v>
      </c>
      <c r="W1240" s="3" t="str">
        <f>IFERROR(VLOOKUP(B1240,Returns!$B$2:$C$801,2),"No")</f>
        <v>Yes</v>
      </c>
    </row>
    <row r="1241" spans="1:23" hidden="1" x14ac:dyDescent="0.2">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3" t="str" cm="1">
        <f t="array" ref="V1241">_xlfn.IFS(Orders!M1241=People!$B$2,People!$A$2,Orders!M1241=People!$B$3,People!$A$3,Orders!M1241=People!$B$4,People!$A$3,Orders!M1241=People!$B$5,People!$A$5)</f>
        <v>Anna Andreadi</v>
      </c>
      <c r="W1241" s="3" t="str">
        <f>IFERROR(VLOOKUP(B1241,Returns!$B$2:$C$801,2),"No")</f>
        <v>Yes</v>
      </c>
    </row>
    <row r="1242" spans="1:23" hidden="1" x14ac:dyDescent="0.2">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3" t="str" cm="1">
        <f t="array" ref="V1242">_xlfn.IFS(Orders!M1242=People!$B$2,People!$A$2,Orders!M1242=People!$B$3,People!$A$3,Orders!M1242=People!$B$4,People!$A$3,Orders!M1242=People!$B$5,People!$A$5)</f>
        <v>Anna Andreadi</v>
      </c>
      <c r="W1242" s="3" t="str">
        <f>IFERROR(VLOOKUP(B1242,Returns!$B$2:$C$801,2),"No")</f>
        <v>Yes</v>
      </c>
    </row>
    <row r="1243" spans="1:23" x14ac:dyDescent="0.2">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3" t="str" cm="1">
        <f t="array" ref="V1243">_xlfn.IFS(Orders!M1243=People!$B$2,People!$A$2,Orders!M1243=People!$B$3,People!$A$3,Orders!M1243=People!$B$4,People!$A$3,Orders!M1243=People!$B$5,People!$A$5)</f>
        <v>Chuck Magee</v>
      </c>
      <c r="W1243" s="3" t="str">
        <f>IFERROR(VLOOKUP(B1243,Returns!$B$2:$C$801,2),"No")</f>
        <v>Yes</v>
      </c>
    </row>
    <row r="1244" spans="1:23" x14ac:dyDescent="0.2">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3" t="str" cm="1">
        <f t="array" ref="V1244">_xlfn.IFS(Orders!M1244=People!$B$2,People!$A$2,Orders!M1244=People!$B$3,People!$A$3,Orders!M1244=People!$B$4,People!$A$3,Orders!M1244=People!$B$5,People!$A$5)</f>
        <v>Chuck Magee</v>
      </c>
      <c r="W1244" s="3" t="str">
        <f>IFERROR(VLOOKUP(B1244,Returns!$B$2:$C$801,2),"No")</f>
        <v>Yes</v>
      </c>
    </row>
    <row r="1245" spans="1:23" x14ac:dyDescent="0.2">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3" t="str" cm="1">
        <f t="array" ref="V1245">_xlfn.IFS(Orders!M1245=People!$B$2,People!$A$2,Orders!M1245=People!$B$3,People!$A$3,Orders!M1245=People!$B$4,People!$A$3,Orders!M1245=People!$B$5,People!$A$5)</f>
        <v>Chuck Magee</v>
      </c>
      <c r="W1245" s="3" t="str">
        <f>IFERROR(VLOOKUP(B1245,Returns!$B$2:$C$801,2),"No")</f>
        <v>Yes</v>
      </c>
    </row>
    <row r="1246" spans="1:23" hidden="1" x14ac:dyDescent="0.2">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3" t="str" cm="1">
        <f t="array" ref="V1246">_xlfn.IFS(Orders!M1246=People!$B$2,People!$A$2,Orders!M1246=People!$B$3,People!$A$3,Orders!M1246=People!$B$4,People!$A$3,Orders!M1246=People!$B$5,People!$A$5)</f>
        <v>Cassandra Brandow</v>
      </c>
      <c r="W1246" s="3" t="str">
        <f>IFERROR(VLOOKUP(B1246,Returns!$B$2:$C$801,2),"No")</f>
        <v>Yes</v>
      </c>
    </row>
    <row r="1247" spans="1:23" hidden="1" x14ac:dyDescent="0.2">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3" t="str" cm="1">
        <f t="array" ref="V1247">_xlfn.IFS(Orders!M1247=People!$B$2,People!$A$2,Orders!M1247=People!$B$3,People!$A$3,Orders!M1247=People!$B$4,People!$A$3,Orders!M1247=People!$B$5,People!$A$5)</f>
        <v>Anna Andreadi</v>
      </c>
      <c r="W1247" s="3" t="str">
        <f>IFERROR(VLOOKUP(B1247,Returns!$B$2:$C$801,2),"No")</f>
        <v>Yes</v>
      </c>
    </row>
    <row r="1248" spans="1:23" hidden="1" x14ac:dyDescent="0.2">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3" t="str" cm="1">
        <f t="array" ref="V1248">_xlfn.IFS(Orders!M1248=People!$B$2,People!$A$2,Orders!M1248=People!$B$3,People!$A$3,Orders!M1248=People!$B$4,People!$A$3,Orders!M1248=People!$B$5,People!$A$5)</f>
        <v>Anna Andreadi</v>
      </c>
      <c r="W1248" s="3" t="str">
        <f>IFERROR(VLOOKUP(B1248,Returns!$B$2:$C$801,2),"No")</f>
        <v>Yes</v>
      </c>
    </row>
    <row r="1249" spans="1:23" hidden="1" x14ac:dyDescent="0.2">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3" t="str" cm="1">
        <f t="array" ref="V1249">_xlfn.IFS(Orders!M1249=People!$B$2,People!$A$2,Orders!M1249=People!$B$3,People!$A$3,Orders!M1249=People!$B$4,People!$A$3,Orders!M1249=People!$B$5,People!$A$5)</f>
        <v>Anna Andreadi</v>
      </c>
      <c r="W1249" s="3" t="str">
        <f>IFERROR(VLOOKUP(B1249,Returns!$B$2:$C$801,2),"No")</f>
        <v>Yes</v>
      </c>
    </row>
    <row r="1250" spans="1:23" x14ac:dyDescent="0.2">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3" t="str" cm="1">
        <f t="array" ref="V1250">_xlfn.IFS(Orders!M1250=People!$B$2,People!$A$2,Orders!M1250=People!$B$3,People!$A$3,Orders!M1250=People!$B$4,People!$A$3,Orders!M1250=People!$B$5,People!$A$5)</f>
        <v>Chuck Magee</v>
      </c>
      <c r="W1250" s="3" t="str">
        <f>IFERROR(VLOOKUP(B1250,Returns!$B$2:$C$801,2),"No")</f>
        <v>Yes</v>
      </c>
    </row>
    <row r="1251" spans="1:23" x14ac:dyDescent="0.2">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3" t="str" cm="1">
        <f t="array" ref="V1251">_xlfn.IFS(Orders!M1251=People!$B$2,People!$A$2,Orders!M1251=People!$B$3,People!$A$3,Orders!M1251=People!$B$4,People!$A$3,Orders!M1251=People!$B$5,People!$A$5)</f>
        <v>Chuck Magee</v>
      </c>
      <c r="W1251" s="3" t="str">
        <f>IFERROR(VLOOKUP(B1251,Returns!$B$2:$C$801,2),"No")</f>
        <v>Yes</v>
      </c>
    </row>
    <row r="1252" spans="1:23" x14ac:dyDescent="0.2">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3" t="str" cm="1">
        <f t="array" ref="V1252">_xlfn.IFS(Orders!M1252=People!$B$2,People!$A$2,Orders!M1252=People!$B$3,People!$A$3,Orders!M1252=People!$B$4,People!$A$3,Orders!M1252=People!$B$5,People!$A$5)</f>
        <v>Chuck Magee</v>
      </c>
      <c r="W1252" s="3" t="str">
        <f>IFERROR(VLOOKUP(B1252,Returns!$B$2:$C$801,2),"No")</f>
        <v>Yes</v>
      </c>
    </row>
    <row r="1253" spans="1:23" x14ac:dyDescent="0.2">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3" t="str" cm="1">
        <f t="array" ref="V1253">_xlfn.IFS(Orders!M1253=People!$B$2,People!$A$2,Orders!M1253=People!$B$3,People!$A$3,Orders!M1253=People!$B$4,People!$A$3,Orders!M1253=People!$B$5,People!$A$5)</f>
        <v>Chuck Magee</v>
      </c>
      <c r="W1253" s="3" t="str">
        <f>IFERROR(VLOOKUP(B1253,Returns!$B$2:$C$801,2),"No")</f>
        <v>Yes</v>
      </c>
    </row>
    <row r="1254" spans="1:23" x14ac:dyDescent="0.2">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3" t="str" cm="1">
        <f t="array" ref="V1254">_xlfn.IFS(Orders!M1254=People!$B$2,People!$A$2,Orders!M1254=People!$B$3,People!$A$3,Orders!M1254=People!$B$4,People!$A$3,Orders!M1254=People!$B$5,People!$A$5)</f>
        <v>Chuck Magee</v>
      </c>
      <c r="W1254" s="3" t="str">
        <f>IFERROR(VLOOKUP(B1254,Returns!$B$2:$C$801,2),"No")</f>
        <v>Yes</v>
      </c>
    </row>
    <row r="1255" spans="1:23" x14ac:dyDescent="0.2">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3" t="str" cm="1">
        <f t="array" ref="V1255">_xlfn.IFS(Orders!M1255=People!$B$2,People!$A$2,Orders!M1255=People!$B$3,People!$A$3,Orders!M1255=People!$B$4,People!$A$3,Orders!M1255=People!$B$5,People!$A$5)</f>
        <v>Chuck Magee</v>
      </c>
      <c r="W1255" s="3" t="str">
        <f>IFERROR(VLOOKUP(B1255,Returns!$B$2:$C$801,2),"No")</f>
        <v>Yes</v>
      </c>
    </row>
    <row r="1256" spans="1:23" x14ac:dyDescent="0.2">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3" t="str" cm="1">
        <f t="array" ref="V1256">_xlfn.IFS(Orders!M1256=People!$B$2,People!$A$2,Orders!M1256=People!$B$3,People!$A$3,Orders!M1256=People!$B$4,People!$A$3,Orders!M1256=People!$B$5,People!$A$5)</f>
        <v>Chuck Magee</v>
      </c>
      <c r="W1256" s="3" t="str">
        <f>IFERROR(VLOOKUP(B1256,Returns!$B$2:$C$801,2),"No")</f>
        <v>Yes</v>
      </c>
    </row>
    <row r="1257" spans="1:23" x14ac:dyDescent="0.2">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3" t="str" cm="1">
        <f t="array" ref="V1257">_xlfn.IFS(Orders!M1257=People!$B$2,People!$A$2,Orders!M1257=People!$B$3,People!$A$3,Orders!M1257=People!$B$4,People!$A$3,Orders!M1257=People!$B$5,People!$A$5)</f>
        <v>Chuck Magee</v>
      </c>
      <c r="W1257" s="3" t="str">
        <f>IFERROR(VLOOKUP(B1257,Returns!$B$2:$C$801,2),"No")</f>
        <v>Yes</v>
      </c>
    </row>
    <row r="1258" spans="1:23" x14ac:dyDescent="0.2">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3" t="str" cm="1">
        <f t="array" ref="V1258">_xlfn.IFS(Orders!M1258=People!$B$2,People!$A$2,Orders!M1258=People!$B$3,People!$A$3,Orders!M1258=People!$B$4,People!$A$3,Orders!M1258=People!$B$5,People!$A$5)</f>
        <v>Chuck Magee</v>
      </c>
      <c r="W1258" s="3" t="str">
        <f>IFERROR(VLOOKUP(B1258,Returns!$B$2:$C$801,2),"No")</f>
        <v>Yes</v>
      </c>
    </row>
    <row r="1259" spans="1:23" hidden="1" x14ac:dyDescent="0.2">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3" t="str" cm="1">
        <f t="array" ref="V1259">_xlfn.IFS(Orders!M1259=People!$B$2,People!$A$2,Orders!M1259=People!$B$3,People!$A$3,Orders!M1259=People!$B$4,People!$A$3,Orders!M1259=People!$B$5,People!$A$5)</f>
        <v>Cassandra Brandow</v>
      </c>
      <c r="W1259" s="3" t="str">
        <f>IFERROR(VLOOKUP(B1259,Returns!$B$2:$C$801,2),"No")</f>
        <v>Yes</v>
      </c>
    </row>
    <row r="1260" spans="1:23" hidden="1" x14ac:dyDescent="0.2">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3" t="str" cm="1">
        <f t="array" ref="V1260">_xlfn.IFS(Orders!M1260=People!$B$2,People!$A$2,Orders!M1260=People!$B$3,People!$A$3,Orders!M1260=People!$B$4,People!$A$3,Orders!M1260=People!$B$5,People!$A$5)</f>
        <v>Cassandra Brandow</v>
      </c>
      <c r="W1260" s="3" t="str">
        <f>IFERROR(VLOOKUP(B1260,Returns!$B$2:$C$801,2),"No")</f>
        <v>Yes</v>
      </c>
    </row>
    <row r="1261" spans="1:23" hidden="1" x14ac:dyDescent="0.2">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3" t="str" cm="1">
        <f t="array" ref="V1261">_xlfn.IFS(Orders!M1261=People!$B$2,People!$A$2,Orders!M1261=People!$B$3,People!$A$3,Orders!M1261=People!$B$4,People!$A$3,Orders!M1261=People!$B$5,People!$A$5)</f>
        <v>Cassandra Brandow</v>
      </c>
      <c r="W1261" s="3" t="str">
        <f>IFERROR(VLOOKUP(B1261,Returns!$B$2:$C$801,2),"No")</f>
        <v>Yes</v>
      </c>
    </row>
    <row r="1262" spans="1:23" hidden="1" x14ac:dyDescent="0.2">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3" t="str" cm="1">
        <f t="array" ref="V1262">_xlfn.IFS(Orders!M1262=People!$B$2,People!$A$2,Orders!M1262=People!$B$3,People!$A$3,Orders!M1262=People!$B$4,People!$A$3,Orders!M1262=People!$B$5,People!$A$5)</f>
        <v>Cassandra Brandow</v>
      </c>
      <c r="W1262" s="3" t="str">
        <f>IFERROR(VLOOKUP(B1262,Returns!$B$2:$C$801,2),"No")</f>
        <v>Yes</v>
      </c>
    </row>
    <row r="1263" spans="1:23" hidden="1" x14ac:dyDescent="0.2">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3" t="str" cm="1">
        <f t="array" ref="V1263">_xlfn.IFS(Orders!M1263=People!$B$2,People!$A$2,Orders!M1263=People!$B$3,People!$A$3,Orders!M1263=People!$B$4,People!$A$3,Orders!M1263=People!$B$5,People!$A$5)</f>
        <v>Cassandra Brandow</v>
      </c>
      <c r="W1263" s="3" t="str">
        <f>IFERROR(VLOOKUP(B1263,Returns!$B$2:$C$801,2),"No")</f>
        <v>Yes</v>
      </c>
    </row>
    <row r="1264" spans="1:23" x14ac:dyDescent="0.2">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3" t="str" cm="1">
        <f t="array" ref="V1264">_xlfn.IFS(Orders!M1264=People!$B$2,People!$A$2,Orders!M1264=People!$B$3,People!$A$3,Orders!M1264=People!$B$4,People!$A$3,Orders!M1264=People!$B$5,People!$A$5)</f>
        <v>Chuck Magee</v>
      </c>
      <c r="W1264" s="3" t="str">
        <f>IFERROR(VLOOKUP(B1264,Returns!$B$2:$C$801,2),"No")</f>
        <v>Yes</v>
      </c>
    </row>
    <row r="1265" spans="1:23" x14ac:dyDescent="0.2">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3" t="str" cm="1">
        <f t="array" ref="V1265">_xlfn.IFS(Orders!M1265=People!$B$2,People!$A$2,Orders!M1265=People!$B$3,People!$A$3,Orders!M1265=People!$B$4,People!$A$3,Orders!M1265=People!$B$5,People!$A$5)</f>
        <v>Chuck Magee</v>
      </c>
      <c r="W1265" s="3" t="str">
        <f>IFERROR(VLOOKUP(B1265,Returns!$B$2:$C$801,2),"No")</f>
        <v>Yes</v>
      </c>
    </row>
    <row r="1266" spans="1:23" x14ac:dyDescent="0.2">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3" t="str" cm="1">
        <f t="array" ref="V1266">_xlfn.IFS(Orders!M1266=People!$B$2,People!$A$2,Orders!M1266=People!$B$3,People!$A$3,Orders!M1266=People!$B$4,People!$A$3,Orders!M1266=People!$B$5,People!$A$5)</f>
        <v>Chuck Magee</v>
      </c>
      <c r="W1266" s="3" t="str">
        <f>IFERROR(VLOOKUP(B1266,Returns!$B$2:$C$801,2),"No")</f>
        <v>Yes</v>
      </c>
    </row>
    <row r="1267" spans="1:23" hidden="1" x14ac:dyDescent="0.2">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3" t="str" cm="1">
        <f t="array" ref="V1267">_xlfn.IFS(Orders!M1267=People!$B$2,People!$A$2,Orders!M1267=People!$B$3,People!$A$3,Orders!M1267=People!$B$4,People!$A$3,Orders!M1267=People!$B$5,People!$A$5)</f>
        <v>Anna Andreadi</v>
      </c>
      <c r="W1267" s="3" t="str">
        <f>IFERROR(VLOOKUP(B1267,Returns!$B$2:$C$801,2),"No")</f>
        <v>Yes</v>
      </c>
    </row>
    <row r="1268" spans="1:23" hidden="1" x14ac:dyDescent="0.2">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3" t="str" cm="1">
        <f t="array" ref="V1268">_xlfn.IFS(Orders!M1268=People!$B$2,People!$A$2,Orders!M1268=People!$B$3,People!$A$3,Orders!M1268=People!$B$4,People!$A$3,Orders!M1268=People!$B$5,People!$A$5)</f>
        <v>Anna Andreadi</v>
      </c>
      <c r="W1268" s="3" t="str">
        <f>IFERROR(VLOOKUP(B1268,Returns!$B$2:$C$801,2),"No")</f>
        <v>Yes</v>
      </c>
    </row>
    <row r="1269" spans="1:23" hidden="1" x14ac:dyDescent="0.2">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3" t="str" cm="1">
        <f t="array" ref="V1269">_xlfn.IFS(Orders!M1269=People!$B$2,People!$A$2,Orders!M1269=People!$B$3,People!$A$3,Orders!M1269=People!$B$4,People!$A$3,Orders!M1269=People!$B$5,People!$A$5)</f>
        <v>Anna Andreadi</v>
      </c>
      <c r="W1269" s="3" t="str">
        <f>IFERROR(VLOOKUP(B1269,Returns!$B$2:$C$801,2),"No")</f>
        <v>Yes</v>
      </c>
    </row>
    <row r="1270" spans="1:23" hidden="1" x14ac:dyDescent="0.2">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3" t="str" cm="1">
        <f t="array" ref="V1270">_xlfn.IFS(Orders!M1270=People!$B$2,People!$A$2,Orders!M1270=People!$B$3,People!$A$3,Orders!M1270=People!$B$4,People!$A$3,Orders!M1270=People!$B$5,People!$A$5)</f>
        <v>Anna Andreadi</v>
      </c>
      <c r="W1270" s="3" t="str">
        <f>IFERROR(VLOOKUP(B1270,Returns!$B$2:$C$801,2),"No")</f>
        <v>Yes</v>
      </c>
    </row>
    <row r="1271" spans="1:23" hidden="1" x14ac:dyDescent="0.2">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3" t="str" cm="1">
        <f t="array" ref="V1271">_xlfn.IFS(Orders!M1271=People!$B$2,People!$A$2,Orders!M1271=People!$B$3,People!$A$3,Orders!M1271=People!$B$4,People!$A$3,Orders!M1271=People!$B$5,People!$A$5)</f>
        <v>Cassandra Brandow</v>
      </c>
      <c r="W1271" s="3" t="str">
        <f>IFERROR(VLOOKUP(B1271,Returns!$B$2:$C$801,2),"No")</f>
        <v>Yes</v>
      </c>
    </row>
    <row r="1272" spans="1:23" x14ac:dyDescent="0.2">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3" t="str" cm="1">
        <f t="array" ref="V1272">_xlfn.IFS(Orders!M1272=People!$B$2,People!$A$2,Orders!M1272=People!$B$3,People!$A$3,Orders!M1272=People!$B$4,People!$A$3,Orders!M1272=People!$B$5,People!$A$5)</f>
        <v>Chuck Magee</v>
      </c>
      <c r="W1272" s="3" t="str">
        <f>IFERROR(VLOOKUP(B1272,Returns!$B$2:$C$801,2),"No")</f>
        <v>Yes</v>
      </c>
    </row>
    <row r="1273" spans="1:23" x14ac:dyDescent="0.2">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3" t="str" cm="1">
        <f t="array" ref="V1273">_xlfn.IFS(Orders!M1273=People!$B$2,People!$A$2,Orders!M1273=People!$B$3,People!$A$3,Orders!M1273=People!$B$4,People!$A$3,Orders!M1273=People!$B$5,People!$A$5)</f>
        <v>Chuck Magee</v>
      </c>
      <c r="W1273" s="3" t="str">
        <f>IFERROR(VLOOKUP(B1273,Returns!$B$2:$C$801,2),"No")</f>
        <v>Yes</v>
      </c>
    </row>
    <row r="1274" spans="1:23" x14ac:dyDescent="0.2">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3" t="str" cm="1">
        <f t="array" ref="V1274">_xlfn.IFS(Orders!M1274=People!$B$2,People!$A$2,Orders!M1274=People!$B$3,People!$A$3,Orders!M1274=People!$B$4,People!$A$3,Orders!M1274=People!$B$5,People!$A$5)</f>
        <v>Chuck Magee</v>
      </c>
      <c r="W1274" s="3" t="str">
        <f>IFERROR(VLOOKUP(B1274,Returns!$B$2:$C$801,2),"No")</f>
        <v>Yes</v>
      </c>
    </row>
    <row r="1275" spans="1:23" x14ac:dyDescent="0.2">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3" t="str" cm="1">
        <f t="array" ref="V1275">_xlfn.IFS(Orders!M1275=People!$B$2,People!$A$2,Orders!M1275=People!$B$3,People!$A$3,Orders!M1275=People!$B$4,People!$A$3,Orders!M1275=People!$B$5,People!$A$5)</f>
        <v>Chuck Magee</v>
      </c>
      <c r="W1275" s="3" t="str">
        <f>IFERROR(VLOOKUP(B1275,Returns!$B$2:$C$801,2),"No")</f>
        <v>Yes</v>
      </c>
    </row>
    <row r="1276" spans="1:23" x14ac:dyDescent="0.2">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3" t="str" cm="1">
        <f t="array" ref="V1276">_xlfn.IFS(Orders!M1276=People!$B$2,People!$A$2,Orders!M1276=People!$B$3,People!$A$3,Orders!M1276=People!$B$4,People!$A$3,Orders!M1276=People!$B$5,People!$A$5)</f>
        <v>Chuck Magee</v>
      </c>
      <c r="W1276" s="3" t="str">
        <f>IFERROR(VLOOKUP(B1276,Returns!$B$2:$C$801,2),"No")</f>
        <v>Yes</v>
      </c>
    </row>
    <row r="1277" spans="1:23" x14ac:dyDescent="0.2">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3" t="str" cm="1">
        <f t="array" ref="V1277">_xlfn.IFS(Orders!M1277=People!$B$2,People!$A$2,Orders!M1277=People!$B$3,People!$A$3,Orders!M1277=People!$B$4,People!$A$3,Orders!M1277=People!$B$5,People!$A$5)</f>
        <v>Chuck Magee</v>
      </c>
      <c r="W1277" s="3" t="str">
        <f>IFERROR(VLOOKUP(B1277,Returns!$B$2:$C$801,2),"No")</f>
        <v>Yes</v>
      </c>
    </row>
    <row r="1278" spans="1:23" x14ac:dyDescent="0.2">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3" t="str" cm="1">
        <f t="array" ref="V1278">_xlfn.IFS(Orders!M1278=People!$B$2,People!$A$2,Orders!M1278=People!$B$3,People!$A$3,Orders!M1278=People!$B$4,People!$A$3,Orders!M1278=People!$B$5,People!$A$5)</f>
        <v>Chuck Magee</v>
      </c>
      <c r="W1278" s="3" t="str">
        <f>IFERROR(VLOOKUP(B1278,Returns!$B$2:$C$801,2),"No")</f>
        <v>Yes</v>
      </c>
    </row>
    <row r="1279" spans="1:23" x14ac:dyDescent="0.2">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3" t="str" cm="1">
        <f t="array" ref="V1279">_xlfn.IFS(Orders!M1279=People!$B$2,People!$A$2,Orders!M1279=People!$B$3,People!$A$3,Orders!M1279=People!$B$4,People!$A$3,Orders!M1279=People!$B$5,People!$A$5)</f>
        <v>Chuck Magee</v>
      </c>
      <c r="W1279" s="3" t="str">
        <f>IFERROR(VLOOKUP(B1279,Returns!$B$2:$C$801,2),"No")</f>
        <v>Yes</v>
      </c>
    </row>
    <row r="1280" spans="1:23" hidden="1" x14ac:dyDescent="0.2">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3" t="str" cm="1">
        <f t="array" ref="V1280">_xlfn.IFS(Orders!M1280=People!$B$2,People!$A$2,Orders!M1280=People!$B$3,People!$A$3,Orders!M1280=People!$B$4,People!$A$3,Orders!M1280=People!$B$5,People!$A$5)</f>
        <v>Cassandra Brandow</v>
      </c>
      <c r="W1280" s="3" t="str">
        <f>IFERROR(VLOOKUP(B1280,Returns!$B$2:$C$801,2),"No")</f>
        <v>Yes</v>
      </c>
    </row>
    <row r="1281" spans="1:23" hidden="1" x14ac:dyDescent="0.2">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3" t="str" cm="1">
        <f t="array" ref="V1281">_xlfn.IFS(Orders!M1281=People!$B$2,People!$A$2,Orders!M1281=People!$B$3,People!$A$3,Orders!M1281=People!$B$4,People!$A$3,Orders!M1281=People!$B$5,People!$A$5)</f>
        <v>Cassandra Brandow</v>
      </c>
      <c r="W1281" s="3" t="str">
        <f>IFERROR(VLOOKUP(B1281,Returns!$B$2:$C$801,2),"No")</f>
        <v>Yes</v>
      </c>
    </row>
    <row r="1282" spans="1:23" x14ac:dyDescent="0.2">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3" t="str" cm="1">
        <f t="array" ref="V1282">_xlfn.IFS(Orders!M1282=People!$B$2,People!$A$2,Orders!M1282=People!$B$3,People!$A$3,Orders!M1282=People!$B$4,People!$A$3,Orders!M1282=People!$B$5,People!$A$5)</f>
        <v>Chuck Magee</v>
      </c>
      <c r="W1282" s="3" t="str">
        <f>IFERROR(VLOOKUP(B1282,Returns!$B$2:$C$801,2),"No")</f>
        <v>Yes</v>
      </c>
    </row>
    <row r="1283" spans="1:23" hidden="1" x14ac:dyDescent="0.2">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3" t="str" cm="1">
        <f t="array" ref="V1283">_xlfn.IFS(Orders!M1283=People!$B$2,People!$A$2,Orders!M1283=People!$B$3,People!$A$3,Orders!M1283=People!$B$4,People!$A$3,Orders!M1283=People!$B$5,People!$A$5)</f>
        <v>Cassandra Brandow</v>
      </c>
      <c r="W1283" s="3" t="str">
        <f>IFERROR(VLOOKUP(B1283,Returns!$B$2:$C$801,2),"No")</f>
        <v>Yes</v>
      </c>
    </row>
    <row r="1284" spans="1:23" hidden="1" x14ac:dyDescent="0.2">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3" t="str" cm="1">
        <f t="array" ref="V1284">_xlfn.IFS(Orders!M1284=People!$B$2,People!$A$2,Orders!M1284=People!$B$3,People!$A$3,Orders!M1284=People!$B$4,People!$A$3,Orders!M1284=People!$B$5,People!$A$5)</f>
        <v>Cassandra Brandow</v>
      </c>
      <c r="W1284" s="3" t="str">
        <f>IFERROR(VLOOKUP(B1284,Returns!$B$2:$C$801,2),"No")</f>
        <v>Yes</v>
      </c>
    </row>
    <row r="1285" spans="1:23" hidden="1" x14ac:dyDescent="0.2">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3" t="str" cm="1">
        <f t="array" ref="V1285">_xlfn.IFS(Orders!M1285=People!$B$2,People!$A$2,Orders!M1285=People!$B$3,People!$A$3,Orders!M1285=People!$B$4,People!$A$3,Orders!M1285=People!$B$5,People!$A$5)</f>
        <v>Cassandra Brandow</v>
      </c>
      <c r="W1285" s="3" t="str">
        <f>IFERROR(VLOOKUP(B1285,Returns!$B$2:$C$801,2),"No")</f>
        <v>Yes</v>
      </c>
    </row>
    <row r="1286" spans="1:23" x14ac:dyDescent="0.2">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3" t="str" cm="1">
        <f t="array" ref="V1286">_xlfn.IFS(Orders!M1286=People!$B$2,People!$A$2,Orders!M1286=People!$B$3,People!$A$3,Orders!M1286=People!$B$4,People!$A$3,Orders!M1286=People!$B$5,People!$A$5)</f>
        <v>Chuck Magee</v>
      </c>
      <c r="W1286" s="3" t="str">
        <f>IFERROR(VLOOKUP(B1286,Returns!$B$2:$C$801,2),"No")</f>
        <v>Yes</v>
      </c>
    </row>
    <row r="1287" spans="1:23" x14ac:dyDescent="0.2">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3" t="str" cm="1">
        <f t="array" ref="V1287">_xlfn.IFS(Orders!M1287=People!$B$2,People!$A$2,Orders!M1287=People!$B$3,People!$A$3,Orders!M1287=People!$B$4,People!$A$3,Orders!M1287=People!$B$5,People!$A$5)</f>
        <v>Chuck Magee</v>
      </c>
      <c r="W1287" s="3" t="str">
        <f>IFERROR(VLOOKUP(B1287,Returns!$B$2:$C$801,2),"No")</f>
        <v>Yes</v>
      </c>
    </row>
    <row r="1288" spans="1:23" x14ac:dyDescent="0.2">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3" t="str" cm="1">
        <f t="array" ref="V1288">_xlfn.IFS(Orders!M1288=People!$B$2,People!$A$2,Orders!M1288=People!$B$3,People!$A$3,Orders!M1288=People!$B$4,People!$A$3,Orders!M1288=People!$B$5,People!$A$5)</f>
        <v>Chuck Magee</v>
      </c>
      <c r="W1288" s="3" t="str">
        <f>IFERROR(VLOOKUP(B1288,Returns!$B$2:$C$801,2),"No")</f>
        <v>Yes</v>
      </c>
    </row>
    <row r="1289" spans="1:23" x14ac:dyDescent="0.2">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3" t="str" cm="1">
        <f t="array" ref="V1289">_xlfn.IFS(Orders!M1289=People!$B$2,People!$A$2,Orders!M1289=People!$B$3,People!$A$3,Orders!M1289=People!$B$4,People!$A$3,Orders!M1289=People!$B$5,People!$A$5)</f>
        <v>Chuck Magee</v>
      </c>
      <c r="W1289" s="3" t="str">
        <f>IFERROR(VLOOKUP(B1289,Returns!$B$2:$C$801,2),"No")</f>
        <v>Yes</v>
      </c>
    </row>
    <row r="1290" spans="1:23" x14ac:dyDescent="0.2">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3" t="str" cm="1">
        <f t="array" ref="V1290">_xlfn.IFS(Orders!M1290=People!$B$2,People!$A$2,Orders!M1290=People!$B$3,People!$A$3,Orders!M1290=People!$B$4,People!$A$3,Orders!M1290=People!$B$5,People!$A$5)</f>
        <v>Chuck Magee</v>
      </c>
      <c r="W1290" s="3" t="str">
        <f>IFERROR(VLOOKUP(B1290,Returns!$B$2:$C$801,2),"No")</f>
        <v>Yes</v>
      </c>
    </row>
    <row r="1291" spans="1:23" x14ac:dyDescent="0.2">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3" t="str" cm="1">
        <f t="array" ref="V1291">_xlfn.IFS(Orders!M1291=People!$B$2,People!$A$2,Orders!M1291=People!$B$3,People!$A$3,Orders!M1291=People!$B$4,People!$A$3,Orders!M1291=People!$B$5,People!$A$5)</f>
        <v>Chuck Magee</v>
      </c>
      <c r="W1291" s="3" t="str">
        <f>IFERROR(VLOOKUP(B1291,Returns!$B$2:$C$801,2),"No")</f>
        <v>Yes</v>
      </c>
    </row>
    <row r="1292" spans="1:23" hidden="1" x14ac:dyDescent="0.2">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3" t="str" cm="1">
        <f t="array" ref="V1292">_xlfn.IFS(Orders!M1292=People!$B$2,People!$A$2,Orders!M1292=People!$B$3,People!$A$3,Orders!M1292=People!$B$4,People!$A$3,Orders!M1292=People!$B$5,People!$A$5)</f>
        <v>Anna Andreadi</v>
      </c>
      <c r="W1292" s="3" t="str">
        <f>IFERROR(VLOOKUP(B1292,Returns!$B$2:$C$801,2),"No")</f>
        <v>Yes</v>
      </c>
    </row>
    <row r="1293" spans="1:23" hidden="1" x14ac:dyDescent="0.2">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3" t="str" cm="1">
        <f t="array" ref="V1293">_xlfn.IFS(Orders!M1293=People!$B$2,People!$A$2,Orders!M1293=People!$B$3,People!$A$3,Orders!M1293=People!$B$4,People!$A$3,Orders!M1293=People!$B$5,People!$A$5)</f>
        <v>Anna Andreadi</v>
      </c>
      <c r="W1293" s="3" t="str">
        <f>IFERROR(VLOOKUP(B1293,Returns!$B$2:$C$801,2),"No")</f>
        <v>Yes</v>
      </c>
    </row>
    <row r="1294" spans="1:23" hidden="1" x14ac:dyDescent="0.2">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3" t="str" cm="1">
        <f t="array" ref="V1294">_xlfn.IFS(Orders!M1294=People!$B$2,People!$A$2,Orders!M1294=People!$B$3,People!$A$3,Orders!M1294=People!$B$4,People!$A$3,Orders!M1294=People!$B$5,People!$A$5)</f>
        <v>Anna Andreadi</v>
      </c>
      <c r="W1294" s="3" t="str">
        <f>IFERROR(VLOOKUP(B1294,Returns!$B$2:$C$801,2),"No")</f>
        <v>Yes</v>
      </c>
    </row>
    <row r="1295" spans="1:23" hidden="1" x14ac:dyDescent="0.2">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3" t="str" cm="1">
        <f t="array" ref="V1295">_xlfn.IFS(Orders!M1295=People!$B$2,People!$A$2,Orders!M1295=People!$B$3,People!$A$3,Orders!M1295=People!$B$4,People!$A$3,Orders!M1295=People!$B$5,People!$A$5)</f>
        <v>Anna Andreadi</v>
      </c>
      <c r="W1295" s="3" t="str">
        <f>IFERROR(VLOOKUP(B1295,Returns!$B$2:$C$801,2),"No")</f>
        <v>Yes</v>
      </c>
    </row>
    <row r="1296" spans="1:23" hidden="1" x14ac:dyDescent="0.2">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3" t="str" cm="1">
        <f t="array" ref="V1296">_xlfn.IFS(Orders!M1296=People!$B$2,People!$A$2,Orders!M1296=People!$B$3,People!$A$3,Orders!M1296=People!$B$4,People!$A$3,Orders!M1296=People!$B$5,People!$A$5)</f>
        <v>Anna Andreadi</v>
      </c>
      <c r="W1296" s="3" t="str">
        <f>IFERROR(VLOOKUP(B1296,Returns!$B$2:$C$801,2),"No")</f>
        <v>Yes</v>
      </c>
    </row>
    <row r="1297" spans="1:23" hidden="1" x14ac:dyDescent="0.2">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3" t="str" cm="1">
        <f t="array" ref="V1297">_xlfn.IFS(Orders!M1297=People!$B$2,People!$A$2,Orders!M1297=People!$B$3,People!$A$3,Orders!M1297=People!$B$4,People!$A$3,Orders!M1297=People!$B$5,People!$A$5)</f>
        <v>Anna Andreadi</v>
      </c>
      <c r="W1297" s="3" t="str">
        <f>IFERROR(VLOOKUP(B1297,Returns!$B$2:$C$801,2),"No")</f>
        <v>Yes</v>
      </c>
    </row>
    <row r="1298" spans="1:23" hidden="1" x14ac:dyDescent="0.2">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3" t="str" cm="1">
        <f t="array" ref="V1298">_xlfn.IFS(Orders!M1298=People!$B$2,People!$A$2,Orders!M1298=People!$B$3,People!$A$3,Orders!M1298=People!$B$4,People!$A$3,Orders!M1298=People!$B$5,People!$A$5)</f>
        <v>Anna Andreadi</v>
      </c>
      <c r="W1298" s="3" t="str">
        <f>IFERROR(VLOOKUP(B1298,Returns!$B$2:$C$801,2),"No")</f>
        <v>Yes</v>
      </c>
    </row>
    <row r="1299" spans="1:23" hidden="1" x14ac:dyDescent="0.2">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3" t="str" cm="1">
        <f t="array" ref="V1299">_xlfn.IFS(Orders!M1299=People!$B$2,People!$A$2,Orders!M1299=People!$B$3,People!$A$3,Orders!M1299=People!$B$4,People!$A$3,Orders!M1299=People!$B$5,People!$A$5)</f>
        <v>Anna Andreadi</v>
      </c>
      <c r="W1299" s="3" t="str">
        <f>IFERROR(VLOOKUP(B1299,Returns!$B$2:$C$801,2),"No")</f>
        <v>Yes</v>
      </c>
    </row>
    <row r="1300" spans="1:23" x14ac:dyDescent="0.2">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3" t="str" cm="1">
        <f t="array" ref="V1300">_xlfn.IFS(Orders!M1300=People!$B$2,People!$A$2,Orders!M1300=People!$B$3,People!$A$3,Orders!M1300=People!$B$4,People!$A$3,Orders!M1300=People!$B$5,People!$A$5)</f>
        <v>Chuck Magee</v>
      </c>
      <c r="W1300" s="3" t="str">
        <f>IFERROR(VLOOKUP(B1300,Returns!$B$2:$C$801,2),"No")</f>
        <v>Yes</v>
      </c>
    </row>
    <row r="1301" spans="1:23" hidden="1" x14ac:dyDescent="0.2">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3" t="str" cm="1">
        <f t="array" ref="V1301">_xlfn.IFS(Orders!M1301=People!$B$2,People!$A$2,Orders!M1301=People!$B$3,People!$A$3,Orders!M1301=People!$B$4,People!$A$3,Orders!M1301=People!$B$5,People!$A$5)</f>
        <v>Anna Andreadi</v>
      </c>
      <c r="W1301" s="3" t="str">
        <f>IFERROR(VLOOKUP(B1301,Returns!$B$2:$C$801,2),"No")</f>
        <v>Yes</v>
      </c>
    </row>
    <row r="1302" spans="1:23" hidden="1" x14ac:dyDescent="0.2">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3" t="str" cm="1">
        <f t="array" ref="V1302">_xlfn.IFS(Orders!M1302=People!$B$2,People!$A$2,Orders!M1302=People!$B$3,People!$A$3,Orders!M1302=People!$B$4,People!$A$3,Orders!M1302=People!$B$5,People!$A$5)</f>
        <v>Cassandra Brandow</v>
      </c>
      <c r="W1302" s="3" t="str">
        <f>IFERROR(VLOOKUP(B1302,Returns!$B$2:$C$801,2),"No")</f>
        <v>Yes</v>
      </c>
    </row>
    <row r="1303" spans="1:23" hidden="1" x14ac:dyDescent="0.2">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3" t="str" cm="1">
        <f t="array" ref="V1303">_xlfn.IFS(Orders!M1303=People!$B$2,People!$A$2,Orders!M1303=People!$B$3,People!$A$3,Orders!M1303=People!$B$4,People!$A$3,Orders!M1303=People!$B$5,People!$A$5)</f>
        <v>Cassandra Brandow</v>
      </c>
      <c r="W1303" s="3" t="str">
        <f>IFERROR(VLOOKUP(B1303,Returns!$B$2:$C$801,2),"No")</f>
        <v>Yes</v>
      </c>
    </row>
    <row r="1304" spans="1:23" hidden="1" x14ac:dyDescent="0.2">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3" t="str" cm="1">
        <f t="array" ref="V1304">_xlfn.IFS(Orders!M1304=People!$B$2,People!$A$2,Orders!M1304=People!$B$3,People!$A$3,Orders!M1304=People!$B$4,People!$A$3,Orders!M1304=People!$B$5,People!$A$5)</f>
        <v>Cassandra Brandow</v>
      </c>
      <c r="W1304" s="3" t="str">
        <f>IFERROR(VLOOKUP(B1304,Returns!$B$2:$C$801,2),"No")</f>
        <v>Yes</v>
      </c>
    </row>
    <row r="1305" spans="1:23" hidden="1" x14ac:dyDescent="0.2">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3" t="str" cm="1">
        <f t="array" ref="V1305">_xlfn.IFS(Orders!M1305=People!$B$2,People!$A$2,Orders!M1305=People!$B$3,People!$A$3,Orders!M1305=People!$B$4,People!$A$3,Orders!M1305=People!$B$5,People!$A$5)</f>
        <v>Cassandra Brandow</v>
      </c>
      <c r="W1305" s="3" t="str">
        <f>IFERROR(VLOOKUP(B1305,Returns!$B$2:$C$801,2),"No")</f>
        <v>Yes</v>
      </c>
    </row>
    <row r="1306" spans="1:23" hidden="1" x14ac:dyDescent="0.2">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3" t="str" cm="1">
        <f t="array" ref="V1306">_xlfn.IFS(Orders!M1306=People!$B$2,People!$A$2,Orders!M1306=People!$B$3,People!$A$3,Orders!M1306=People!$B$4,People!$A$3,Orders!M1306=People!$B$5,People!$A$5)</f>
        <v>Cassandra Brandow</v>
      </c>
      <c r="W1306" s="3" t="str">
        <f>IFERROR(VLOOKUP(B1306,Returns!$B$2:$C$801,2),"No")</f>
        <v>Yes</v>
      </c>
    </row>
    <row r="1307" spans="1:23" x14ac:dyDescent="0.2">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3" t="str" cm="1">
        <f t="array" ref="V1307">_xlfn.IFS(Orders!M1307=People!$B$2,People!$A$2,Orders!M1307=People!$B$3,People!$A$3,Orders!M1307=People!$B$4,People!$A$3,Orders!M1307=People!$B$5,People!$A$5)</f>
        <v>Chuck Magee</v>
      </c>
      <c r="W1307" s="3" t="str">
        <f>IFERROR(VLOOKUP(B1307,Returns!$B$2:$C$801,2),"No")</f>
        <v>Yes</v>
      </c>
    </row>
    <row r="1308" spans="1:23" hidden="1" x14ac:dyDescent="0.2">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3" t="str" cm="1">
        <f t="array" ref="V1308">_xlfn.IFS(Orders!M1308=People!$B$2,People!$A$2,Orders!M1308=People!$B$3,People!$A$3,Orders!M1308=People!$B$4,People!$A$3,Orders!M1308=People!$B$5,People!$A$5)</f>
        <v>Anna Andreadi</v>
      </c>
      <c r="W1308" s="3" t="str">
        <f>IFERROR(VLOOKUP(B1308,Returns!$B$2:$C$801,2),"No")</f>
        <v>Yes</v>
      </c>
    </row>
    <row r="1309" spans="1:23" hidden="1" x14ac:dyDescent="0.2">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3" t="str" cm="1">
        <f t="array" ref="V1309">_xlfn.IFS(Orders!M1309=People!$B$2,People!$A$2,Orders!M1309=People!$B$3,People!$A$3,Orders!M1309=People!$B$4,People!$A$3,Orders!M1309=People!$B$5,People!$A$5)</f>
        <v>Anna Andreadi</v>
      </c>
      <c r="W1309" s="3" t="str">
        <f>IFERROR(VLOOKUP(B1309,Returns!$B$2:$C$801,2),"No")</f>
        <v>Yes</v>
      </c>
    </row>
    <row r="1310" spans="1:23" hidden="1" x14ac:dyDescent="0.2">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3" t="str" cm="1">
        <f t="array" ref="V1310">_xlfn.IFS(Orders!M1310=People!$B$2,People!$A$2,Orders!M1310=People!$B$3,People!$A$3,Orders!M1310=People!$B$4,People!$A$3,Orders!M1310=People!$B$5,People!$A$5)</f>
        <v>Anna Andreadi</v>
      </c>
      <c r="W1310" s="3" t="str">
        <f>IFERROR(VLOOKUP(B1310,Returns!$B$2:$C$801,2),"No")</f>
        <v>Yes</v>
      </c>
    </row>
    <row r="1311" spans="1:23" hidden="1" x14ac:dyDescent="0.2">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3" t="str" cm="1">
        <f t="array" ref="V1311">_xlfn.IFS(Orders!M1311=People!$B$2,People!$A$2,Orders!M1311=People!$B$3,People!$A$3,Orders!M1311=People!$B$4,People!$A$3,Orders!M1311=People!$B$5,People!$A$5)</f>
        <v>Anna Andreadi</v>
      </c>
      <c r="W1311" s="3" t="str">
        <f>IFERROR(VLOOKUP(B1311,Returns!$B$2:$C$801,2),"No")</f>
        <v>Yes</v>
      </c>
    </row>
    <row r="1312" spans="1:23" hidden="1" x14ac:dyDescent="0.2">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3" t="str" cm="1">
        <f t="array" ref="V1312">_xlfn.IFS(Orders!M1312=People!$B$2,People!$A$2,Orders!M1312=People!$B$3,People!$A$3,Orders!M1312=People!$B$4,People!$A$3,Orders!M1312=People!$B$5,People!$A$5)</f>
        <v>Anna Andreadi</v>
      </c>
      <c r="W1312" s="3" t="str">
        <f>IFERROR(VLOOKUP(B1312,Returns!$B$2:$C$801,2),"No")</f>
        <v>Yes</v>
      </c>
    </row>
    <row r="1313" spans="1:23" x14ac:dyDescent="0.2">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3" t="str" cm="1">
        <f t="array" ref="V1313">_xlfn.IFS(Orders!M1313=People!$B$2,People!$A$2,Orders!M1313=People!$B$3,People!$A$3,Orders!M1313=People!$B$4,People!$A$3,Orders!M1313=People!$B$5,People!$A$5)</f>
        <v>Chuck Magee</v>
      </c>
      <c r="W1313" s="3" t="str">
        <f>IFERROR(VLOOKUP(B1313,Returns!$B$2:$C$801,2),"No")</f>
        <v>Yes</v>
      </c>
    </row>
    <row r="1314" spans="1:23" x14ac:dyDescent="0.2">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3" t="str" cm="1">
        <f t="array" ref="V1314">_xlfn.IFS(Orders!M1314=People!$B$2,People!$A$2,Orders!M1314=People!$B$3,People!$A$3,Orders!M1314=People!$B$4,People!$A$3,Orders!M1314=People!$B$5,People!$A$5)</f>
        <v>Chuck Magee</v>
      </c>
      <c r="W1314" s="3" t="str">
        <f>IFERROR(VLOOKUP(B1314,Returns!$B$2:$C$801,2),"No")</f>
        <v>Yes</v>
      </c>
    </row>
    <row r="1315" spans="1:23" x14ac:dyDescent="0.2">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3" t="str" cm="1">
        <f t="array" ref="V1315">_xlfn.IFS(Orders!M1315=People!$B$2,People!$A$2,Orders!M1315=People!$B$3,People!$A$3,Orders!M1315=People!$B$4,People!$A$3,Orders!M1315=People!$B$5,People!$A$5)</f>
        <v>Chuck Magee</v>
      </c>
      <c r="W1315" s="3" t="str">
        <f>IFERROR(VLOOKUP(B1315,Returns!$B$2:$C$801,2),"No")</f>
        <v>Yes</v>
      </c>
    </row>
    <row r="1316" spans="1:23" hidden="1" x14ac:dyDescent="0.2">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3" t="str" cm="1">
        <f t="array" ref="V1316">_xlfn.IFS(Orders!M1316=People!$B$2,People!$A$2,Orders!M1316=People!$B$3,People!$A$3,Orders!M1316=People!$B$4,People!$A$3,Orders!M1316=People!$B$5,People!$A$5)</f>
        <v>Anna Andreadi</v>
      </c>
      <c r="W1316" s="3" t="str">
        <f>IFERROR(VLOOKUP(B1316,Returns!$B$2:$C$801,2),"No")</f>
        <v>Yes</v>
      </c>
    </row>
    <row r="1317" spans="1:23" hidden="1" x14ac:dyDescent="0.2">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3" t="str" cm="1">
        <f t="array" ref="V1317">_xlfn.IFS(Orders!M1317=People!$B$2,People!$A$2,Orders!M1317=People!$B$3,People!$A$3,Orders!M1317=People!$B$4,People!$A$3,Orders!M1317=People!$B$5,People!$A$5)</f>
        <v>Anna Andreadi</v>
      </c>
      <c r="W1317" s="3" t="str">
        <f>IFERROR(VLOOKUP(B1317,Returns!$B$2:$C$801,2),"No")</f>
        <v>Yes</v>
      </c>
    </row>
    <row r="1318" spans="1:23" hidden="1" x14ac:dyDescent="0.2">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3" t="str" cm="1">
        <f t="array" ref="V1318">_xlfn.IFS(Orders!M1318=People!$B$2,People!$A$2,Orders!M1318=People!$B$3,People!$A$3,Orders!M1318=People!$B$4,People!$A$3,Orders!M1318=People!$B$5,People!$A$5)</f>
        <v>Anna Andreadi</v>
      </c>
      <c r="W1318" s="3" t="str">
        <f>IFERROR(VLOOKUP(B1318,Returns!$B$2:$C$801,2),"No")</f>
        <v>Yes</v>
      </c>
    </row>
    <row r="1319" spans="1:23" x14ac:dyDescent="0.2">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3" t="str" cm="1">
        <f t="array" ref="V1319">_xlfn.IFS(Orders!M1319=People!$B$2,People!$A$2,Orders!M1319=People!$B$3,People!$A$3,Orders!M1319=People!$B$4,People!$A$3,Orders!M1319=People!$B$5,People!$A$5)</f>
        <v>Chuck Magee</v>
      </c>
      <c r="W1319" s="3" t="str">
        <f>IFERROR(VLOOKUP(B1319,Returns!$B$2:$C$801,2),"No")</f>
        <v>Yes</v>
      </c>
    </row>
    <row r="1320" spans="1:23" hidden="1" x14ac:dyDescent="0.2">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3" t="str" cm="1">
        <f t="array" ref="V1320">_xlfn.IFS(Orders!M1320=People!$B$2,People!$A$2,Orders!M1320=People!$B$3,People!$A$3,Orders!M1320=People!$B$4,People!$A$3,Orders!M1320=People!$B$5,People!$A$5)</f>
        <v>Cassandra Brandow</v>
      </c>
      <c r="W1320" s="3" t="str">
        <f>IFERROR(VLOOKUP(B1320,Returns!$B$2:$C$801,2),"No")</f>
        <v>Yes</v>
      </c>
    </row>
    <row r="1321" spans="1:23" hidden="1" x14ac:dyDescent="0.2">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3" t="str" cm="1">
        <f t="array" ref="V1321">_xlfn.IFS(Orders!M1321=People!$B$2,People!$A$2,Orders!M1321=People!$B$3,People!$A$3,Orders!M1321=People!$B$4,People!$A$3,Orders!M1321=People!$B$5,People!$A$5)</f>
        <v>Cassandra Brandow</v>
      </c>
      <c r="W1321" s="3" t="str">
        <f>IFERROR(VLOOKUP(B1321,Returns!$B$2:$C$801,2),"No")</f>
        <v>Yes</v>
      </c>
    </row>
    <row r="1322" spans="1:23" x14ac:dyDescent="0.2">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3" t="str" cm="1">
        <f t="array" ref="V1322">_xlfn.IFS(Orders!M1322=People!$B$2,People!$A$2,Orders!M1322=People!$B$3,People!$A$3,Orders!M1322=People!$B$4,People!$A$3,Orders!M1322=People!$B$5,People!$A$5)</f>
        <v>Chuck Magee</v>
      </c>
      <c r="W1322" s="3" t="str">
        <f>IFERROR(VLOOKUP(B1322,Returns!$B$2:$C$801,2),"No")</f>
        <v>Yes</v>
      </c>
    </row>
    <row r="1323" spans="1:23" x14ac:dyDescent="0.2">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3" t="str" cm="1">
        <f t="array" ref="V1323">_xlfn.IFS(Orders!M1323=People!$B$2,People!$A$2,Orders!M1323=People!$B$3,People!$A$3,Orders!M1323=People!$B$4,People!$A$3,Orders!M1323=People!$B$5,People!$A$5)</f>
        <v>Chuck Magee</v>
      </c>
      <c r="W1323" s="3" t="str">
        <f>IFERROR(VLOOKUP(B1323,Returns!$B$2:$C$801,2),"No")</f>
        <v>Yes</v>
      </c>
    </row>
    <row r="1324" spans="1:23" hidden="1" x14ac:dyDescent="0.2">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3" t="str" cm="1">
        <f t="array" ref="V1324">_xlfn.IFS(Orders!M1324=People!$B$2,People!$A$2,Orders!M1324=People!$B$3,People!$A$3,Orders!M1324=People!$B$4,People!$A$3,Orders!M1324=People!$B$5,People!$A$5)</f>
        <v>Cassandra Brandow</v>
      </c>
      <c r="W1324" s="3" t="str">
        <f>IFERROR(VLOOKUP(B1324,Returns!$B$2:$C$801,2),"No")</f>
        <v>Yes</v>
      </c>
    </row>
    <row r="1325" spans="1:23" hidden="1" x14ac:dyDescent="0.2">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3" t="str" cm="1">
        <f t="array" ref="V1325">_xlfn.IFS(Orders!M1325=People!$B$2,People!$A$2,Orders!M1325=People!$B$3,People!$A$3,Orders!M1325=People!$B$4,People!$A$3,Orders!M1325=People!$B$5,People!$A$5)</f>
        <v>Cassandra Brandow</v>
      </c>
      <c r="W1325" s="3" t="str">
        <f>IFERROR(VLOOKUP(B1325,Returns!$B$2:$C$801,2),"No")</f>
        <v>Yes</v>
      </c>
    </row>
    <row r="1326" spans="1:23" x14ac:dyDescent="0.2">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3" t="str" cm="1">
        <f t="array" ref="V1326">_xlfn.IFS(Orders!M1326=People!$B$2,People!$A$2,Orders!M1326=People!$B$3,People!$A$3,Orders!M1326=People!$B$4,People!$A$3,Orders!M1326=People!$B$5,People!$A$5)</f>
        <v>Chuck Magee</v>
      </c>
      <c r="W1326" s="3" t="str">
        <f>IFERROR(VLOOKUP(B1326,Returns!$B$2:$C$801,2),"No")</f>
        <v>Yes</v>
      </c>
    </row>
    <row r="1327" spans="1:23" x14ac:dyDescent="0.2">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3" t="str" cm="1">
        <f t="array" ref="V1327">_xlfn.IFS(Orders!M1327=People!$B$2,People!$A$2,Orders!M1327=People!$B$3,People!$A$3,Orders!M1327=People!$B$4,People!$A$3,Orders!M1327=People!$B$5,People!$A$5)</f>
        <v>Chuck Magee</v>
      </c>
      <c r="W1327" s="3" t="str">
        <f>IFERROR(VLOOKUP(B1327,Returns!$B$2:$C$801,2),"No")</f>
        <v>Yes</v>
      </c>
    </row>
    <row r="1328" spans="1:23" x14ac:dyDescent="0.2">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3" t="str" cm="1">
        <f t="array" ref="V1328">_xlfn.IFS(Orders!M1328=People!$B$2,People!$A$2,Orders!M1328=People!$B$3,People!$A$3,Orders!M1328=People!$B$4,People!$A$3,Orders!M1328=People!$B$5,People!$A$5)</f>
        <v>Chuck Magee</v>
      </c>
      <c r="W1328" s="3" t="str">
        <f>IFERROR(VLOOKUP(B1328,Returns!$B$2:$C$801,2),"No")</f>
        <v>Yes</v>
      </c>
    </row>
    <row r="1329" spans="1:23" x14ac:dyDescent="0.2">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3" t="str" cm="1">
        <f t="array" ref="V1329">_xlfn.IFS(Orders!M1329=People!$B$2,People!$A$2,Orders!M1329=People!$B$3,People!$A$3,Orders!M1329=People!$B$4,People!$A$3,Orders!M1329=People!$B$5,People!$A$5)</f>
        <v>Chuck Magee</v>
      </c>
      <c r="W1329" s="3" t="str">
        <f>IFERROR(VLOOKUP(B1329,Returns!$B$2:$C$801,2),"No")</f>
        <v>Yes</v>
      </c>
    </row>
    <row r="1330" spans="1:23" hidden="1" x14ac:dyDescent="0.2">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3" t="str" cm="1">
        <f t="array" ref="V1330">_xlfn.IFS(Orders!M1330=People!$B$2,People!$A$2,Orders!M1330=People!$B$3,People!$A$3,Orders!M1330=People!$B$4,People!$A$3,Orders!M1330=People!$B$5,People!$A$5)</f>
        <v>Anna Andreadi</v>
      </c>
      <c r="W1330" s="3" t="str">
        <f>IFERROR(VLOOKUP(B1330,Returns!$B$2:$C$801,2),"No")</f>
        <v>Yes</v>
      </c>
    </row>
    <row r="1331" spans="1:23" hidden="1" x14ac:dyDescent="0.2">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3" t="str" cm="1">
        <f t="array" ref="V1331">_xlfn.IFS(Orders!M1331=People!$B$2,People!$A$2,Orders!M1331=People!$B$3,People!$A$3,Orders!M1331=People!$B$4,People!$A$3,Orders!M1331=People!$B$5,People!$A$5)</f>
        <v>Anna Andreadi</v>
      </c>
      <c r="W1331" s="3" t="str">
        <f>IFERROR(VLOOKUP(B1331,Returns!$B$2:$C$801,2),"No")</f>
        <v>Yes</v>
      </c>
    </row>
    <row r="1332" spans="1:23" x14ac:dyDescent="0.2">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3" t="str" cm="1">
        <f t="array" ref="V1332">_xlfn.IFS(Orders!M1332=People!$B$2,People!$A$2,Orders!M1332=People!$B$3,People!$A$3,Orders!M1332=People!$B$4,People!$A$3,Orders!M1332=People!$B$5,People!$A$5)</f>
        <v>Chuck Magee</v>
      </c>
      <c r="W1332" s="3" t="str">
        <f>IFERROR(VLOOKUP(B1332,Returns!$B$2:$C$801,2),"No")</f>
        <v>Yes</v>
      </c>
    </row>
    <row r="1333" spans="1:23" x14ac:dyDescent="0.2">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3" t="str" cm="1">
        <f t="array" ref="V1333">_xlfn.IFS(Orders!M1333=People!$B$2,People!$A$2,Orders!M1333=People!$B$3,People!$A$3,Orders!M1333=People!$B$4,People!$A$3,Orders!M1333=People!$B$5,People!$A$5)</f>
        <v>Chuck Magee</v>
      </c>
      <c r="W1333" s="3" t="str">
        <f>IFERROR(VLOOKUP(B1333,Returns!$B$2:$C$801,2),"No")</f>
        <v>Yes</v>
      </c>
    </row>
    <row r="1334" spans="1:23" x14ac:dyDescent="0.2">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3" t="str" cm="1">
        <f t="array" ref="V1334">_xlfn.IFS(Orders!M1334=People!$B$2,People!$A$2,Orders!M1334=People!$B$3,People!$A$3,Orders!M1334=People!$B$4,People!$A$3,Orders!M1334=People!$B$5,People!$A$5)</f>
        <v>Chuck Magee</v>
      </c>
      <c r="W1334" s="3" t="str">
        <f>IFERROR(VLOOKUP(B1334,Returns!$B$2:$C$801,2),"No")</f>
        <v>Yes</v>
      </c>
    </row>
    <row r="1335" spans="1:23" x14ac:dyDescent="0.2">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3" t="str" cm="1">
        <f t="array" ref="V1335">_xlfn.IFS(Orders!M1335=People!$B$2,People!$A$2,Orders!M1335=People!$B$3,People!$A$3,Orders!M1335=People!$B$4,People!$A$3,Orders!M1335=People!$B$5,People!$A$5)</f>
        <v>Chuck Magee</v>
      </c>
      <c r="W1335" s="3" t="str">
        <f>IFERROR(VLOOKUP(B1335,Returns!$B$2:$C$801,2),"No")</f>
        <v>Yes</v>
      </c>
    </row>
    <row r="1336" spans="1:23" hidden="1" x14ac:dyDescent="0.2">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3" t="str" cm="1">
        <f t="array" ref="V1336">_xlfn.IFS(Orders!M1336=People!$B$2,People!$A$2,Orders!M1336=People!$B$3,People!$A$3,Orders!M1336=People!$B$4,People!$A$3,Orders!M1336=People!$B$5,People!$A$5)</f>
        <v>Anna Andreadi</v>
      </c>
      <c r="W1336" s="3" t="str">
        <f>IFERROR(VLOOKUP(B1336,Returns!$B$2:$C$801,2),"No")</f>
        <v>Yes</v>
      </c>
    </row>
    <row r="1337" spans="1:23" x14ac:dyDescent="0.2">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3" t="str" cm="1">
        <f t="array" ref="V1337">_xlfn.IFS(Orders!M1337=People!$B$2,People!$A$2,Orders!M1337=People!$B$3,People!$A$3,Orders!M1337=People!$B$4,People!$A$3,Orders!M1337=People!$B$5,People!$A$5)</f>
        <v>Chuck Magee</v>
      </c>
      <c r="W1337" s="3" t="str">
        <f>IFERROR(VLOOKUP(B1337,Returns!$B$2:$C$801,2),"No")</f>
        <v>Yes</v>
      </c>
    </row>
    <row r="1338" spans="1:23" hidden="1" x14ac:dyDescent="0.2">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3" t="str" cm="1">
        <f t="array" ref="V1338">_xlfn.IFS(Orders!M1338=People!$B$2,People!$A$2,Orders!M1338=People!$B$3,People!$A$3,Orders!M1338=People!$B$4,People!$A$3,Orders!M1338=People!$B$5,People!$A$5)</f>
        <v>Anna Andreadi</v>
      </c>
      <c r="W1338" s="3" t="str">
        <f>IFERROR(VLOOKUP(B1338,Returns!$B$2:$C$801,2),"No")</f>
        <v>Yes</v>
      </c>
    </row>
    <row r="1339" spans="1:23" x14ac:dyDescent="0.2">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3" t="str" cm="1">
        <f t="array" ref="V1339">_xlfn.IFS(Orders!M1339=People!$B$2,People!$A$2,Orders!M1339=People!$B$3,People!$A$3,Orders!M1339=People!$B$4,People!$A$3,Orders!M1339=People!$B$5,People!$A$5)</f>
        <v>Chuck Magee</v>
      </c>
      <c r="W1339" s="3" t="str">
        <f>IFERROR(VLOOKUP(B1339,Returns!$B$2:$C$801,2),"No")</f>
        <v>Yes</v>
      </c>
    </row>
    <row r="1340" spans="1:23" x14ac:dyDescent="0.2">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3" t="str" cm="1">
        <f t="array" ref="V1340">_xlfn.IFS(Orders!M1340=People!$B$2,People!$A$2,Orders!M1340=People!$B$3,People!$A$3,Orders!M1340=People!$B$4,People!$A$3,Orders!M1340=People!$B$5,People!$A$5)</f>
        <v>Chuck Magee</v>
      </c>
      <c r="W1340" s="3" t="str">
        <f>IFERROR(VLOOKUP(B1340,Returns!$B$2:$C$801,2),"No")</f>
        <v>Yes</v>
      </c>
    </row>
    <row r="1341" spans="1:23" x14ac:dyDescent="0.2">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3" t="str" cm="1">
        <f t="array" ref="V1341">_xlfn.IFS(Orders!M1341=People!$B$2,People!$A$2,Orders!M1341=People!$B$3,People!$A$3,Orders!M1341=People!$B$4,People!$A$3,Orders!M1341=People!$B$5,People!$A$5)</f>
        <v>Chuck Magee</v>
      </c>
      <c r="W1341" s="3" t="str">
        <f>IFERROR(VLOOKUP(B1341,Returns!$B$2:$C$801,2),"No")</f>
        <v>Yes</v>
      </c>
    </row>
    <row r="1342" spans="1:23" hidden="1" x14ac:dyDescent="0.2">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3" t="str" cm="1">
        <f t="array" ref="V1342">_xlfn.IFS(Orders!M1342=People!$B$2,People!$A$2,Orders!M1342=People!$B$3,People!$A$3,Orders!M1342=People!$B$4,People!$A$3,Orders!M1342=People!$B$5,People!$A$5)</f>
        <v>Cassandra Brandow</v>
      </c>
      <c r="W1342" s="3" t="str">
        <f>IFERROR(VLOOKUP(B1342,Returns!$B$2:$C$801,2),"No")</f>
        <v>Yes</v>
      </c>
    </row>
    <row r="1343" spans="1:23" hidden="1" x14ac:dyDescent="0.2">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3" t="str" cm="1">
        <f t="array" ref="V1343">_xlfn.IFS(Orders!M1343=People!$B$2,People!$A$2,Orders!M1343=People!$B$3,People!$A$3,Orders!M1343=People!$B$4,People!$A$3,Orders!M1343=People!$B$5,People!$A$5)</f>
        <v>Cassandra Brandow</v>
      </c>
      <c r="W1343" s="3" t="str">
        <f>IFERROR(VLOOKUP(B1343,Returns!$B$2:$C$801,2),"No")</f>
        <v>Yes</v>
      </c>
    </row>
    <row r="1344" spans="1:23" hidden="1" x14ac:dyDescent="0.2">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3" t="str" cm="1">
        <f t="array" ref="V1344">_xlfn.IFS(Orders!M1344=People!$B$2,People!$A$2,Orders!M1344=People!$B$3,People!$A$3,Orders!M1344=People!$B$4,People!$A$3,Orders!M1344=People!$B$5,People!$A$5)</f>
        <v>Cassandra Brandow</v>
      </c>
      <c r="W1344" s="3" t="str">
        <f>IFERROR(VLOOKUP(B1344,Returns!$B$2:$C$801,2),"No")</f>
        <v>Yes</v>
      </c>
    </row>
    <row r="1345" spans="1:23" x14ac:dyDescent="0.2">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3" t="str" cm="1">
        <f t="array" ref="V1345">_xlfn.IFS(Orders!M1345=People!$B$2,People!$A$2,Orders!M1345=People!$B$3,People!$A$3,Orders!M1345=People!$B$4,People!$A$3,Orders!M1345=People!$B$5,People!$A$5)</f>
        <v>Chuck Magee</v>
      </c>
      <c r="W1345" s="3" t="str">
        <f>IFERROR(VLOOKUP(B1345,Returns!$B$2:$C$801,2),"No")</f>
        <v>Yes</v>
      </c>
    </row>
    <row r="1346" spans="1:23" x14ac:dyDescent="0.2">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3" t="str" cm="1">
        <f t="array" ref="V1346">_xlfn.IFS(Orders!M1346=People!$B$2,People!$A$2,Orders!M1346=People!$B$3,People!$A$3,Orders!M1346=People!$B$4,People!$A$3,Orders!M1346=People!$B$5,People!$A$5)</f>
        <v>Chuck Magee</v>
      </c>
      <c r="W1346" s="3" t="str">
        <f>IFERROR(VLOOKUP(B1346,Returns!$B$2:$C$801,2),"No")</f>
        <v>Yes</v>
      </c>
    </row>
    <row r="1347" spans="1:23" x14ac:dyDescent="0.2">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3" t="str" cm="1">
        <f t="array" ref="V1347">_xlfn.IFS(Orders!M1347=People!$B$2,People!$A$2,Orders!M1347=People!$B$3,People!$A$3,Orders!M1347=People!$B$4,People!$A$3,Orders!M1347=People!$B$5,People!$A$5)</f>
        <v>Chuck Magee</v>
      </c>
      <c r="W1347" s="3" t="str">
        <f>IFERROR(VLOOKUP(B1347,Returns!$B$2:$C$801,2),"No")</f>
        <v>Yes</v>
      </c>
    </row>
    <row r="1348" spans="1:23" x14ac:dyDescent="0.2">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3" t="str" cm="1">
        <f t="array" ref="V1348">_xlfn.IFS(Orders!M1348=People!$B$2,People!$A$2,Orders!M1348=People!$B$3,People!$A$3,Orders!M1348=People!$B$4,People!$A$3,Orders!M1348=People!$B$5,People!$A$5)</f>
        <v>Chuck Magee</v>
      </c>
      <c r="W1348" s="3" t="str">
        <f>IFERROR(VLOOKUP(B1348,Returns!$B$2:$C$801,2),"No")</f>
        <v>Yes</v>
      </c>
    </row>
    <row r="1349" spans="1:23" x14ac:dyDescent="0.2">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3" t="str" cm="1">
        <f t="array" ref="V1349">_xlfn.IFS(Orders!M1349=People!$B$2,People!$A$2,Orders!M1349=People!$B$3,People!$A$3,Orders!M1349=People!$B$4,People!$A$3,Orders!M1349=People!$B$5,People!$A$5)</f>
        <v>Chuck Magee</v>
      </c>
      <c r="W1349" s="3" t="str">
        <f>IFERROR(VLOOKUP(B1349,Returns!$B$2:$C$801,2),"No")</f>
        <v>Yes</v>
      </c>
    </row>
    <row r="1350" spans="1:23" x14ac:dyDescent="0.2">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3" t="str" cm="1">
        <f t="array" ref="V1350">_xlfn.IFS(Orders!M1350=People!$B$2,People!$A$2,Orders!M1350=People!$B$3,People!$A$3,Orders!M1350=People!$B$4,People!$A$3,Orders!M1350=People!$B$5,People!$A$5)</f>
        <v>Chuck Magee</v>
      </c>
      <c r="W1350" s="3" t="str">
        <f>IFERROR(VLOOKUP(B1350,Returns!$B$2:$C$801,2),"No")</f>
        <v>Yes</v>
      </c>
    </row>
    <row r="1351" spans="1:23" x14ac:dyDescent="0.2">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3" t="str" cm="1">
        <f t="array" ref="V1351">_xlfn.IFS(Orders!M1351=People!$B$2,People!$A$2,Orders!M1351=People!$B$3,People!$A$3,Orders!M1351=People!$B$4,People!$A$3,Orders!M1351=People!$B$5,People!$A$5)</f>
        <v>Chuck Magee</v>
      </c>
      <c r="W1351" s="3" t="str">
        <f>IFERROR(VLOOKUP(B1351,Returns!$B$2:$C$801,2),"No")</f>
        <v>Yes</v>
      </c>
    </row>
    <row r="1352" spans="1:23" x14ac:dyDescent="0.2">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3" t="str" cm="1">
        <f t="array" ref="V1352">_xlfn.IFS(Orders!M1352=People!$B$2,People!$A$2,Orders!M1352=People!$B$3,People!$A$3,Orders!M1352=People!$B$4,People!$A$3,Orders!M1352=People!$B$5,People!$A$5)</f>
        <v>Chuck Magee</v>
      </c>
      <c r="W1352" s="3" t="str">
        <f>IFERROR(VLOOKUP(B1352,Returns!$B$2:$C$801,2),"No")</f>
        <v>Yes</v>
      </c>
    </row>
    <row r="1353" spans="1:23" hidden="1" x14ac:dyDescent="0.2">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3" t="str" cm="1">
        <f t="array" ref="V1353">_xlfn.IFS(Orders!M1353=People!$B$2,People!$A$2,Orders!M1353=People!$B$3,People!$A$3,Orders!M1353=People!$B$4,People!$A$3,Orders!M1353=People!$B$5,People!$A$5)</f>
        <v>Cassandra Brandow</v>
      </c>
      <c r="W1353" s="3" t="str">
        <f>IFERROR(VLOOKUP(B1353,Returns!$B$2:$C$801,2),"No")</f>
        <v>Yes</v>
      </c>
    </row>
    <row r="1354" spans="1:23" hidden="1" x14ac:dyDescent="0.2">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3" t="str" cm="1">
        <f t="array" ref="V1354">_xlfn.IFS(Orders!M1354=People!$B$2,People!$A$2,Orders!M1354=People!$B$3,People!$A$3,Orders!M1354=People!$B$4,People!$A$3,Orders!M1354=People!$B$5,People!$A$5)</f>
        <v>Anna Andreadi</v>
      </c>
      <c r="W1354" s="3" t="str">
        <f>IFERROR(VLOOKUP(B1354,Returns!$B$2:$C$801,2),"No")</f>
        <v>Yes</v>
      </c>
    </row>
    <row r="1355" spans="1:23" hidden="1" x14ac:dyDescent="0.2">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3" t="str" cm="1">
        <f t="array" ref="V1355">_xlfn.IFS(Orders!M1355=People!$B$2,People!$A$2,Orders!M1355=People!$B$3,People!$A$3,Orders!M1355=People!$B$4,People!$A$3,Orders!M1355=People!$B$5,People!$A$5)</f>
        <v>Anna Andreadi</v>
      </c>
      <c r="W1355" s="3" t="str">
        <f>IFERROR(VLOOKUP(B1355,Returns!$B$2:$C$801,2),"No")</f>
        <v>Yes</v>
      </c>
    </row>
    <row r="1356" spans="1:23" hidden="1" x14ac:dyDescent="0.2">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3" t="str" cm="1">
        <f t="array" ref="V1356">_xlfn.IFS(Orders!M1356=People!$B$2,People!$A$2,Orders!M1356=People!$B$3,People!$A$3,Orders!M1356=People!$B$4,People!$A$3,Orders!M1356=People!$B$5,People!$A$5)</f>
        <v>Anna Andreadi</v>
      </c>
      <c r="W1356" s="3" t="str">
        <f>IFERROR(VLOOKUP(B1356,Returns!$B$2:$C$801,2),"No")</f>
        <v>Yes</v>
      </c>
    </row>
    <row r="1357" spans="1:23" x14ac:dyDescent="0.2">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3" t="str" cm="1">
        <f t="array" ref="V1357">_xlfn.IFS(Orders!M1357=People!$B$2,People!$A$2,Orders!M1357=People!$B$3,People!$A$3,Orders!M1357=People!$B$4,People!$A$3,Orders!M1357=People!$B$5,People!$A$5)</f>
        <v>Chuck Magee</v>
      </c>
      <c r="W1357" s="3" t="str">
        <f>IFERROR(VLOOKUP(B1357,Returns!$B$2:$C$801,2),"No")</f>
        <v>Yes</v>
      </c>
    </row>
    <row r="1358" spans="1:23" x14ac:dyDescent="0.2">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3" t="str" cm="1">
        <f t="array" ref="V1358">_xlfn.IFS(Orders!M1358=People!$B$2,People!$A$2,Orders!M1358=People!$B$3,People!$A$3,Orders!M1358=People!$B$4,People!$A$3,Orders!M1358=People!$B$5,People!$A$5)</f>
        <v>Chuck Magee</v>
      </c>
      <c r="W1358" s="3" t="str">
        <f>IFERROR(VLOOKUP(B1358,Returns!$B$2:$C$801,2),"No")</f>
        <v>Yes</v>
      </c>
    </row>
    <row r="1359" spans="1:23" hidden="1" x14ac:dyDescent="0.2">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3" t="str" cm="1">
        <f t="array" ref="V1359">_xlfn.IFS(Orders!M1359=People!$B$2,People!$A$2,Orders!M1359=People!$B$3,People!$A$3,Orders!M1359=People!$B$4,People!$A$3,Orders!M1359=People!$B$5,People!$A$5)</f>
        <v>Cassandra Brandow</v>
      </c>
      <c r="W1359" s="3" t="str">
        <f>IFERROR(VLOOKUP(B1359,Returns!$B$2:$C$801,2),"No")</f>
        <v>Yes</v>
      </c>
    </row>
    <row r="1360" spans="1:23" x14ac:dyDescent="0.2">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3" t="str" cm="1">
        <f t="array" ref="V1360">_xlfn.IFS(Orders!M1360=People!$B$2,People!$A$2,Orders!M1360=People!$B$3,People!$A$3,Orders!M1360=People!$B$4,People!$A$3,Orders!M1360=People!$B$5,People!$A$5)</f>
        <v>Chuck Magee</v>
      </c>
      <c r="W1360" s="3" t="str">
        <f>IFERROR(VLOOKUP(B1360,Returns!$B$2:$C$801,2),"No")</f>
        <v>Yes</v>
      </c>
    </row>
    <row r="1361" spans="1:23" hidden="1" x14ac:dyDescent="0.2">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3" t="str" cm="1">
        <f t="array" ref="V1361">_xlfn.IFS(Orders!M1361=People!$B$2,People!$A$2,Orders!M1361=People!$B$3,People!$A$3,Orders!M1361=People!$B$4,People!$A$3,Orders!M1361=People!$B$5,People!$A$5)</f>
        <v>Anna Andreadi</v>
      </c>
      <c r="W1361" s="3" t="str">
        <f>IFERROR(VLOOKUP(B1361,Returns!$B$2:$C$801,2),"No")</f>
        <v>Yes</v>
      </c>
    </row>
    <row r="1362" spans="1:23" x14ac:dyDescent="0.2">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3" t="str" cm="1">
        <f t="array" ref="V1362">_xlfn.IFS(Orders!M1362=People!$B$2,People!$A$2,Orders!M1362=People!$B$3,People!$A$3,Orders!M1362=People!$B$4,People!$A$3,Orders!M1362=People!$B$5,People!$A$5)</f>
        <v>Chuck Magee</v>
      </c>
      <c r="W1362" s="3" t="str">
        <f>IFERROR(VLOOKUP(B1362,Returns!$B$2:$C$801,2),"No")</f>
        <v>Yes</v>
      </c>
    </row>
    <row r="1363" spans="1:23" x14ac:dyDescent="0.2">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3" t="str" cm="1">
        <f t="array" ref="V1363">_xlfn.IFS(Orders!M1363=People!$B$2,People!$A$2,Orders!M1363=People!$B$3,People!$A$3,Orders!M1363=People!$B$4,People!$A$3,Orders!M1363=People!$B$5,People!$A$5)</f>
        <v>Chuck Magee</v>
      </c>
      <c r="W1363" s="3" t="str">
        <f>IFERROR(VLOOKUP(B1363,Returns!$B$2:$C$801,2),"No")</f>
        <v>Yes</v>
      </c>
    </row>
    <row r="1364" spans="1:23" x14ac:dyDescent="0.2">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3" t="str" cm="1">
        <f t="array" ref="V1364">_xlfn.IFS(Orders!M1364=People!$B$2,People!$A$2,Orders!M1364=People!$B$3,People!$A$3,Orders!M1364=People!$B$4,People!$A$3,Orders!M1364=People!$B$5,People!$A$5)</f>
        <v>Chuck Magee</v>
      </c>
      <c r="W1364" s="3" t="str">
        <f>IFERROR(VLOOKUP(B1364,Returns!$B$2:$C$801,2),"No")</f>
        <v>Yes</v>
      </c>
    </row>
    <row r="1365" spans="1:23" hidden="1" x14ac:dyDescent="0.2">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3" t="str" cm="1">
        <f t="array" ref="V1365">_xlfn.IFS(Orders!M1365=People!$B$2,People!$A$2,Orders!M1365=People!$B$3,People!$A$3,Orders!M1365=People!$B$4,People!$A$3,Orders!M1365=People!$B$5,People!$A$5)</f>
        <v>Anna Andreadi</v>
      </c>
      <c r="W1365" s="3" t="str">
        <f>IFERROR(VLOOKUP(B1365,Returns!$B$2:$C$801,2),"No")</f>
        <v>Yes</v>
      </c>
    </row>
    <row r="1366" spans="1:23" hidden="1" x14ac:dyDescent="0.2">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3" t="str" cm="1">
        <f t="array" ref="V1366">_xlfn.IFS(Orders!M1366=People!$B$2,People!$A$2,Orders!M1366=People!$B$3,People!$A$3,Orders!M1366=People!$B$4,People!$A$3,Orders!M1366=People!$B$5,People!$A$5)</f>
        <v>Anna Andreadi</v>
      </c>
      <c r="W1366" s="3" t="str">
        <f>IFERROR(VLOOKUP(B1366,Returns!$B$2:$C$801,2),"No")</f>
        <v>Yes</v>
      </c>
    </row>
    <row r="1367" spans="1:23" hidden="1" x14ac:dyDescent="0.2">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3" t="str" cm="1">
        <f t="array" ref="V1367">_xlfn.IFS(Orders!M1367=People!$B$2,People!$A$2,Orders!M1367=People!$B$3,People!$A$3,Orders!M1367=People!$B$4,People!$A$3,Orders!M1367=People!$B$5,People!$A$5)</f>
        <v>Anna Andreadi</v>
      </c>
      <c r="W1367" s="3" t="str">
        <f>IFERROR(VLOOKUP(B1367,Returns!$B$2:$C$801,2),"No")</f>
        <v>Yes</v>
      </c>
    </row>
    <row r="1368" spans="1:23" hidden="1" x14ac:dyDescent="0.2">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3" t="str" cm="1">
        <f t="array" ref="V1368">_xlfn.IFS(Orders!M1368=People!$B$2,People!$A$2,Orders!M1368=People!$B$3,People!$A$3,Orders!M1368=People!$B$4,People!$A$3,Orders!M1368=People!$B$5,People!$A$5)</f>
        <v>Anna Andreadi</v>
      </c>
      <c r="W1368" s="3" t="str">
        <f>IFERROR(VLOOKUP(B1368,Returns!$B$2:$C$801,2),"No")</f>
        <v>Yes</v>
      </c>
    </row>
    <row r="1369" spans="1:23" hidden="1" x14ac:dyDescent="0.2">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3" t="str" cm="1">
        <f t="array" ref="V1369">_xlfn.IFS(Orders!M1369=People!$B$2,People!$A$2,Orders!M1369=People!$B$3,People!$A$3,Orders!M1369=People!$B$4,People!$A$3,Orders!M1369=People!$B$5,People!$A$5)</f>
        <v>Anna Andreadi</v>
      </c>
      <c r="W1369" s="3" t="str">
        <f>IFERROR(VLOOKUP(B1369,Returns!$B$2:$C$801,2),"No")</f>
        <v>Yes</v>
      </c>
    </row>
    <row r="1370" spans="1:23" hidden="1" x14ac:dyDescent="0.2">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3" t="str" cm="1">
        <f t="array" ref="V1370">_xlfn.IFS(Orders!M1370=People!$B$2,People!$A$2,Orders!M1370=People!$B$3,People!$A$3,Orders!M1370=People!$B$4,People!$A$3,Orders!M1370=People!$B$5,People!$A$5)</f>
        <v>Anna Andreadi</v>
      </c>
      <c r="W1370" s="3" t="str">
        <f>IFERROR(VLOOKUP(B1370,Returns!$B$2:$C$801,2),"No")</f>
        <v>Yes</v>
      </c>
    </row>
    <row r="1371" spans="1:23" hidden="1" x14ac:dyDescent="0.2">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3" t="str" cm="1">
        <f t="array" ref="V1371">_xlfn.IFS(Orders!M1371=People!$B$2,People!$A$2,Orders!M1371=People!$B$3,People!$A$3,Orders!M1371=People!$B$4,People!$A$3,Orders!M1371=People!$B$5,People!$A$5)</f>
        <v>Anna Andreadi</v>
      </c>
      <c r="W1371" s="3" t="str">
        <f>IFERROR(VLOOKUP(B1371,Returns!$B$2:$C$801,2),"No")</f>
        <v>Yes</v>
      </c>
    </row>
    <row r="1372" spans="1:23" hidden="1" x14ac:dyDescent="0.2">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3" t="str" cm="1">
        <f t="array" ref="V1372">_xlfn.IFS(Orders!M1372=People!$B$2,People!$A$2,Orders!M1372=People!$B$3,People!$A$3,Orders!M1372=People!$B$4,People!$A$3,Orders!M1372=People!$B$5,People!$A$5)</f>
        <v>Anna Andreadi</v>
      </c>
      <c r="W1372" s="3" t="str">
        <f>IFERROR(VLOOKUP(B1372,Returns!$B$2:$C$801,2),"No")</f>
        <v>Yes</v>
      </c>
    </row>
    <row r="1373" spans="1:23" x14ac:dyDescent="0.2">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3" t="str" cm="1">
        <f t="array" ref="V1373">_xlfn.IFS(Orders!M1373=People!$B$2,People!$A$2,Orders!M1373=People!$B$3,People!$A$3,Orders!M1373=People!$B$4,People!$A$3,Orders!M1373=People!$B$5,People!$A$5)</f>
        <v>Chuck Magee</v>
      </c>
      <c r="W1373" s="3" t="str">
        <f>IFERROR(VLOOKUP(B1373,Returns!$B$2:$C$801,2),"No")</f>
        <v>Yes</v>
      </c>
    </row>
    <row r="1374" spans="1:23" hidden="1" x14ac:dyDescent="0.2">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3" t="str" cm="1">
        <f t="array" ref="V1374">_xlfn.IFS(Orders!M1374=People!$B$2,People!$A$2,Orders!M1374=People!$B$3,People!$A$3,Orders!M1374=People!$B$4,People!$A$3,Orders!M1374=People!$B$5,People!$A$5)</f>
        <v>Anna Andreadi</v>
      </c>
      <c r="W1374" s="3" t="str">
        <f>IFERROR(VLOOKUP(B1374,Returns!$B$2:$C$801,2),"No")</f>
        <v>Yes</v>
      </c>
    </row>
    <row r="1375" spans="1:23" hidden="1" x14ac:dyDescent="0.2">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3" t="str" cm="1">
        <f t="array" ref="V1375">_xlfn.IFS(Orders!M1375=People!$B$2,People!$A$2,Orders!M1375=People!$B$3,People!$A$3,Orders!M1375=People!$B$4,People!$A$3,Orders!M1375=People!$B$5,People!$A$5)</f>
        <v>Anna Andreadi</v>
      </c>
      <c r="W1375" s="3" t="str">
        <f>IFERROR(VLOOKUP(B1375,Returns!$B$2:$C$801,2),"No")</f>
        <v>Yes</v>
      </c>
    </row>
    <row r="1376" spans="1:23" hidden="1" x14ac:dyDescent="0.2">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3" t="str" cm="1">
        <f t="array" ref="V1376">_xlfn.IFS(Orders!M1376=People!$B$2,People!$A$2,Orders!M1376=People!$B$3,People!$A$3,Orders!M1376=People!$B$4,People!$A$3,Orders!M1376=People!$B$5,People!$A$5)</f>
        <v>Anna Andreadi</v>
      </c>
      <c r="W1376" s="3" t="str">
        <f>IFERROR(VLOOKUP(B1376,Returns!$B$2:$C$801,2),"No")</f>
        <v>Yes</v>
      </c>
    </row>
    <row r="1377" spans="1:23" hidden="1" x14ac:dyDescent="0.2">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3" t="str" cm="1">
        <f t="array" ref="V1377">_xlfn.IFS(Orders!M1377=People!$B$2,People!$A$2,Orders!M1377=People!$B$3,People!$A$3,Orders!M1377=People!$B$4,People!$A$3,Orders!M1377=People!$B$5,People!$A$5)</f>
        <v>Anna Andreadi</v>
      </c>
      <c r="W1377" s="3" t="str">
        <f>IFERROR(VLOOKUP(B1377,Returns!$B$2:$C$801,2),"No")</f>
        <v>Yes</v>
      </c>
    </row>
    <row r="1378" spans="1:23" hidden="1" x14ac:dyDescent="0.2">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3" t="str" cm="1">
        <f t="array" ref="V1378">_xlfn.IFS(Orders!M1378=People!$B$2,People!$A$2,Orders!M1378=People!$B$3,People!$A$3,Orders!M1378=People!$B$4,People!$A$3,Orders!M1378=People!$B$5,People!$A$5)</f>
        <v>Anna Andreadi</v>
      </c>
      <c r="W1378" s="3" t="str">
        <f>IFERROR(VLOOKUP(B1378,Returns!$B$2:$C$801,2),"No")</f>
        <v>Yes</v>
      </c>
    </row>
    <row r="1379" spans="1:23" hidden="1" x14ac:dyDescent="0.2">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3" t="str" cm="1">
        <f t="array" ref="V1379">_xlfn.IFS(Orders!M1379=People!$B$2,People!$A$2,Orders!M1379=People!$B$3,People!$A$3,Orders!M1379=People!$B$4,People!$A$3,Orders!M1379=People!$B$5,People!$A$5)</f>
        <v>Anna Andreadi</v>
      </c>
      <c r="W1379" s="3" t="str">
        <f>IFERROR(VLOOKUP(B1379,Returns!$B$2:$C$801,2),"No")</f>
        <v>Yes</v>
      </c>
    </row>
    <row r="1380" spans="1:23" hidden="1" x14ac:dyDescent="0.2">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3" t="str" cm="1">
        <f t="array" ref="V1380">_xlfn.IFS(Orders!M1380=People!$B$2,People!$A$2,Orders!M1380=People!$B$3,People!$A$3,Orders!M1380=People!$B$4,People!$A$3,Orders!M1380=People!$B$5,People!$A$5)</f>
        <v>Anna Andreadi</v>
      </c>
      <c r="W1380" s="3" t="str">
        <f>IFERROR(VLOOKUP(B1380,Returns!$B$2:$C$801,2),"No")</f>
        <v>Yes</v>
      </c>
    </row>
    <row r="1381" spans="1:23" hidden="1" x14ac:dyDescent="0.2">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3" t="str" cm="1">
        <f t="array" ref="V1381">_xlfn.IFS(Orders!M1381=People!$B$2,People!$A$2,Orders!M1381=People!$B$3,People!$A$3,Orders!M1381=People!$B$4,People!$A$3,Orders!M1381=People!$B$5,People!$A$5)</f>
        <v>Anna Andreadi</v>
      </c>
      <c r="W1381" s="3" t="str">
        <f>IFERROR(VLOOKUP(B1381,Returns!$B$2:$C$801,2),"No")</f>
        <v>Yes</v>
      </c>
    </row>
    <row r="1382" spans="1:23" hidden="1" x14ac:dyDescent="0.2">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3" t="str" cm="1">
        <f t="array" ref="V1382">_xlfn.IFS(Orders!M1382=People!$B$2,People!$A$2,Orders!M1382=People!$B$3,People!$A$3,Orders!M1382=People!$B$4,People!$A$3,Orders!M1382=People!$B$5,People!$A$5)</f>
        <v>Anna Andreadi</v>
      </c>
      <c r="W1382" s="3" t="str">
        <f>IFERROR(VLOOKUP(B1382,Returns!$B$2:$C$801,2),"No")</f>
        <v>Yes</v>
      </c>
    </row>
    <row r="1383" spans="1:23" x14ac:dyDescent="0.2">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3" t="str" cm="1">
        <f t="array" ref="V1383">_xlfn.IFS(Orders!M1383=People!$B$2,People!$A$2,Orders!M1383=People!$B$3,People!$A$3,Orders!M1383=People!$B$4,People!$A$3,Orders!M1383=People!$B$5,People!$A$5)</f>
        <v>Chuck Magee</v>
      </c>
      <c r="W1383" s="3" t="str">
        <f>IFERROR(VLOOKUP(B1383,Returns!$B$2:$C$801,2),"No")</f>
        <v>Yes</v>
      </c>
    </row>
    <row r="1384" spans="1:23" hidden="1" x14ac:dyDescent="0.2">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3" t="str" cm="1">
        <f t="array" ref="V1384">_xlfn.IFS(Orders!M1384=People!$B$2,People!$A$2,Orders!M1384=People!$B$3,People!$A$3,Orders!M1384=People!$B$4,People!$A$3,Orders!M1384=People!$B$5,People!$A$5)</f>
        <v>Cassandra Brandow</v>
      </c>
      <c r="W1384" s="3" t="str">
        <f>IFERROR(VLOOKUP(B1384,Returns!$B$2:$C$801,2),"No")</f>
        <v>Yes</v>
      </c>
    </row>
    <row r="1385" spans="1:23" hidden="1" x14ac:dyDescent="0.2">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3" t="str" cm="1">
        <f t="array" ref="V1385">_xlfn.IFS(Orders!M1385=People!$B$2,People!$A$2,Orders!M1385=People!$B$3,People!$A$3,Orders!M1385=People!$B$4,People!$A$3,Orders!M1385=People!$B$5,People!$A$5)</f>
        <v>Cassandra Brandow</v>
      </c>
      <c r="W1385" s="3" t="str">
        <f>IFERROR(VLOOKUP(B1385,Returns!$B$2:$C$801,2),"No")</f>
        <v>Yes</v>
      </c>
    </row>
    <row r="1386" spans="1:23" hidden="1" x14ac:dyDescent="0.2">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3" t="str" cm="1">
        <f t="array" ref="V1386">_xlfn.IFS(Orders!M1386=People!$B$2,People!$A$2,Orders!M1386=People!$B$3,People!$A$3,Orders!M1386=People!$B$4,People!$A$3,Orders!M1386=People!$B$5,People!$A$5)</f>
        <v>Cassandra Brandow</v>
      </c>
      <c r="W1386" s="3" t="str">
        <f>IFERROR(VLOOKUP(B1386,Returns!$B$2:$C$801,2),"No")</f>
        <v>Yes</v>
      </c>
    </row>
    <row r="1387" spans="1:23" hidden="1" x14ac:dyDescent="0.2">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3" t="str" cm="1">
        <f t="array" ref="V1387">_xlfn.IFS(Orders!M1387=People!$B$2,People!$A$2,Orders!M1387=People!$B$3,People!$A$3,Orders!M1387=People!$B$4,People!$A$3,Orders!M1387=People!$B$5,People!$A$5)</f>
        <v>Cassandra Brandow</v>
      </c>
      <c r="W1387" s="3" t="str">
        <f>IFERROR(VLOOKUP(B1387,Returns!$B$2:$C$801,2),"No")</f>
        <v>Yes</v>
      </c>
    </row>
    <row r="1388" spans="1:23" hidden="1" x14ac:dyDescent="0.2">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3" t="str" cm="1">
        <f t="array" ref="V1388">_xlfn.IFS(Orders!M1388=People!$B$2,People!$A$2,Orders!M1388=People!$B$3,People!$A$3,Orders!M1388=People!$B$4,People!$A$3,Orders!M1388=People!$B$5,People!$A$5)</f>
        <v>Cassandra Brandow</v>
      </c>
      <c r="W1388" s="3" t="str">
        <f>IFERROR(VLOOKUP(B1388,Returns!$B$2:$C$801,2),"No")</f>
        <v>Yes</v>
      </c>
    </row>
    <row r="1389" spans="1:23" hidden="1" x14ac:dyDescent="0.2">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3" t="str" cm="1">
        <f t="array" ref="V1389">_xlfn.IFS(Orders!M1389=People!$B$2,People!$A$2,Orders!M1389=People!$B$3,People!$A$3,Orders!M1389=People!$B$4,People!$A$3,Orders!M1389=People!$B$5,People!$A$5)</f>
        <v>Cassandra Brandow</v>
      </c>
      <c r="W1389" s="3" t="str">
        <f>IFERROR(VLOOKUP(B1389,Returns!$B$2:$C$801,2),"No")</f>
        <v>Yes</v>
      </c>
    </row>
    <row r="1390" spans="1:23" hidden="1" x14ac:dyDescent="0.2">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3" t="str" cm="1">
        <f t="array" ref="V1390">_xlfn.IFS(Orders!M1390=People!$B$2,People!$A$2,Orders!M1390=People!$B$3,People!$A$3,Orders!M1390=People!$B$4,People!$A$3,Orders!M1390=People!$B$5,People!$A$5)</f>
        <v>Cassandra Brandow</v>
      </c>
      <c r="W1390" s="3" t="str">
        <f>IFERROR(VLOOKUP(B1390,Returns!$B$2:$C$801,2),"No")</f>
        <v>Yes</v>
      </c>
    </row>
    <row r="1391" spans="1:23" hidden="1" x14ac:dyDescent="0.2">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3" t="str" cm="1">
        <f t="array" ref="V1391">_xlfn.IFS(Orders!M1391=People!$B$2,People!$A$2,Orders!M1391=People!$B$3,People!$A$3,Orders!M1391=People!$B$4,People!$A$3,Orders!M1391=People!$B$5,People!$A$5)</f>
        <v>Cassandra Brandow</v>
      </c>
      <c r="W1391" s="3" t="str">
        <f>IFERROR(VLOOKUP(B1391,Returns!$B$2:$C$801,2),"No")</f>
        <v>Yes</v>
      </c>
    </row>
    <row r="1392" spans="1:23" hidden="1" x14ac:dyDescent="0.2">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3" t="str" cm="1">
        <f t="array" ref="V1392">_xlfn.IFS(Orders!M1392=People!$B$2,People!$A$2,Orders!M1392=People!$B$3,People!$A$3,Orders!M1392=People!$B$4,People!$A$3,Orders!M1392=People!$B$5,People!$A$5)</f>
        <v>Cassandra Brandow</v>
      </c>
      <c r="W1392" s="3" t="str">
        <f>IFERROR(VLOOKUP(B1392,Returns!$B$2:$C$801,2),"No")</f>
        <v>Yes</v>
      </c>
    </row>
    <row r="1393" spans="1:23" hidden="1" x14ac:dyDescent="0.2">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3" t="str" cm="1">
        <f t="array" ref="V1393">_xlfn.IFS(Orders!M1393=People!$B$2,People!$A$2,Orders!M1393=People!$B$3,People!$A$3,Orders!M1393=People!$B$4,People!$A$3,Orders!M1393=People!$B$5,People!$A$5)</f>
        <v>Cassandra Brandow</v>
      </c>
      <c r="W1393" s="3" t="str">
        <f>IFERROR(VLOOKUP(B1393,Returns!$B$2:$C$801,2),"No")</f>
        <v>Yes</v>
      </c>
    </row>
    <row r="1394" spans="1:23" hidden="1" x14ac:dyDescent="0.2">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3" t="str" cm="1">
        <f t="array" ref="V1394">_xlfn.IFS(Orders!M1394=People!$B$2,People!$A$2,Orders!M1394=People!$B$3,People!$A$3,Orders!M1394=People!$B$4,People!$A$3,Orders!M1394=People!$B$5,People!$A$5)</f>
        <v>Cassandra Brandow</v>
      </c>
      <c r="W1394" s="3" t="str">
        <f>IFERROR(VLOOKUP(B1394,Returns!$B$2:$C$801,2),"No")</f>
        <v>Yes</v>
      </c>
    </row>
    <row r="1395" spans="1:23" hidden="1" x14ac:dyDescent="0.2">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3" t="str" cm="1">
        <f t="array" ref="V1395">_xlfn.IFS(Orders!M1395=People!$B$2,People!$A$2,Orders!M1395=People!$B$3,People!$A$3,Orders!M1395=People!$B$4,People!$A$3,Orders!M1395=People!$B$5,People!$A$5)</f>
        <v>Cassandra Brandow</v>
      </c>
      <c r="W1395" s="3" t="str">
        <f>IFERROR(VLOOKUP(B1395,Returns!$B$2:$C$801,2),"No")</f>
        <v>Yes</v>
      </c>
    </row>
    <row r="1396" spans="1:23" x14ac:dyDescent="0.2">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3" t="str" cm="1">
        <f t="array" ref="V1396">_xlfn.IFS(Orders!M1396=People!$B$2,People!$A$2,Orders!M1396=People!$B$3,People!$A$3,Orders!M1396=People!$B$4,People!$A$3,Orders!M1396=People!$B$5,People!$A$5)</f>
        <v>Chuck Magee</v>
      </c>
      <c r="W1396" s="3" t="str">
        <f>IFERROR(VLOOKUP(B1396,Returns!$B$2:$C$801,2),"No")</f>
        <v>Yes</v>
      </c>
    </row>
    <row r="1397" spans="1:23" x14ac:dyDescent="0.2">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3" t="str" cm="1">
        <f t="array" ref="V1397">_xlfn.IFS(Orders!M1397=People!$B$2,People!$A$2,Orders!M1397=People!$B$3,People!$A$3,Orders!M1397=People!$B$4,People!$A$3,Orders!M1397=People!$B$5,People!$A$5)</f>
        <v>Chuck Magee</v>
      </c>
      <c r="W1397" s="3" t="str">
        <f>IFERROR(VLOOKUP(B1397,Returns!$B$2:$C$801,2),"No")</f>
        <v>Yes</v>
      </c>
    </row>
    <row r="1398" spans="1:23" x14ac:dyDescent="0.2">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3" t="str" cm="1">
        <f t="array" ref="V1398">_xlfn.IFS(Orders!M1398=People!$B$2,People!$A$2,Orders!M1398=People!$B$3,People!$A$3,Orders!M1398=People!$B$4,People!$A$3,Orders!M1398=People!$B$5,People!$A$5)</f>
        <v>Chuck Magee</v>
      </c>
      <c r="W1398" s="3" t="str">
        <f>IFERROR(VLOOKUP(B1398,Returns!$B$2:$C$801,2),"No")</f>
        <v>Yes</v>
      </c>
    </row>
    <row r="1399" spans="1:23" x14ac:dyDescent="0.2">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3" t="str" cm="1">
        <f t="array" ref="V1399">_xlfn.IFS(Orders!M1399=People!$B$2,People!$A$2,Orders!M1399=People!$B$3,People!$A$3,Orders!M1399=People!$B$4,People!$A$3,Orders!M1399=People!$B$5,People!$A$5)</f>
        <v>Chuck Magee</v>
      </c>
      <c r="W1399" s="3" t="str">
        <f>IFERROR(VLOOKUP(B1399,Returns!$B$2:$C$801,2),"No")</f>
        <v>Yes</v>
      </c>
    </row>
    <row r="1400" spans="1:23" x14ac:dyDescent="0.2">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3" t="str" cm="1">
        <f t="array" ref="V1400">_xlfn.IFS(Orders!M1400=People!$B$2,People!$A$2,Orders!M1400=People!$B$3,People!$A$3,Orders!M1400=People!$B$4,People!$A$3,Orders!M1400=People!$B$5,People!$A$5)</f>
        <v>Chuck Magee</v>
      </c>
      <c r="W1400" s="3" t="str">
        <f>IFERROR(VLOOKUP(B1400,Returns!$B$2:$C$801,2),"No")</f>
        <v>Yes</v>
      </c>
    </row>
    <row r="1401" spans="1:23" x14ac:dyDescent="0.2">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3" t="str" cm="1">
        <f t="array" ref="V1401">_xlfn.IFS(Orders!M1401=People!$B$2,People!$A$2,Orders!M1401=People!$B$3,People!$A$3,Orders!M1401=People!$B$4,People!$A$3,Orders!M1401=People!$B$5,People!$A$5)</f>
        <v>Chuck Magee</v>
      </c>
      <c r="W1401" s="3" t="str">
        <f>IFERROR(VLOOKUP(B1401,Returns!$B$2:$C$801,2),"No")</f>
        <v>Yes</v>
      </c>
    </row>
    <row r="1402" spans="1:23" hidden="1" x14ac:dyDescent="0.2">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3" t="str" cm="1">
        <f t="array" ref="V1402">_xlfn.IFS(Orders!M1402=People!$B$2,People!$A$2,Orders!M1402=People!$B$3,People!$A$3,Orders!M1402=People!$B$4,People!$A$3,Orders!M1402=People!$B$5,People!$A$5)</f>
        <v>Cassandra Brandow</v>
      </c>
      <c r="W1402" s="3" t="str">
        <f>IFERROR(VLOOKUP(B1402,Returns!$B$2:$C$801,2),"No")</f>
        <v>Yes</v>
      </c>
    </row>
    <row r="1403" spans="1:23" hidden="1" x14ac:dyDescent="0.2">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3" t="str" cm="1">
        <f t="array" ref="V1403">_xlfn.IFS(Orders!M1403=People!$B$2,People!$A$2,Orders!M1403=People!$B$3,People!$A$3,Orders!M1403=People!$B$4,People!$A$3,Orders!M1403=People!$B$5,People!$A$5)</f>
        <v>Cassandra Brandow</v>
      </c>
      <c r="W1403" s="3" t="str">
        <f>IFERROR(VLOOKUP(B1403,Returns!$B$2:$C$801,2),"No")</f>
        <v>Yes</v>
      </c>
    </row>
    <row r="1404" spans="1:23" x14ac:dyDescent="0.2">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3" t="str" cm="1">
        <f t="array" ref="V1404">_xlfn.IFS(Orders!M1404=People!$B$2,People!$A$2,Orders!M1404=People!$B$3,People!$A$3,Orders!M1404=People!$B$4,People!$A$3,Orders!M1404=People!$B$5,People!$A$5)</f>
        <v>Chuck Magee</v>
      </c>
      <c r="W1404" s="3" t="str">
        <f>IFERROR(VLOOKUP(B1404,Returns!$B$2:$C$801,2),"No")</f>
        <v>Yes</v>
      </c>
    </row>
    <row r="1405" spans="1:23" x14ac:dyDescent="0.2">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3" t="str" cm="1">
        <f t="array" ref="V1405">_xlfn.IFS(Orders!M1405=People!$B$2,People!$A$2,Orders!M1405=People!$B$3,People!$A$3,Orders!M1405=People!$B$4,People!$A$3,Orders!M1405=People!$B$5,People!$A$5)</f>
        <v>Chuck Magee</v>
      </c>
      <c r="W1405" s="3" t="str">
        <f>IFERROR(VLOOKUP(B1405,Returns!$B$2:$C$801,2),"No")</f>
        <v>Yes</v>
      </c>
    </row>
    <row r="1406" spans="1:23" x14ac:dyDescent="0.2">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3" t="str" cm="1">
        <f t="array" ref="V1406">_xlfn.IFS(Orders!M1406=People!$B$2,People!$A$2,Orders!M1406=People!$B$3,People!$A$3,Orders!M1406=People!$B$4,People!$A$3,Orders!M1406=People!$B$5,People!$A$5)</f>
        <v>Chuck Magee</v>
      </c>
      <c r="W1406" s="3" t="str">
        <f>IFERROR(VLOOKUP(B1406,Returns!$B$2:$C$801,2),"No")</f>
        <v>Yes</v>
      </c>
    </row>
    <row r="1407" spans="1:23" x14ac:dyDescent="0.2">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3" t="str" cm="1">
        <f t="array" ref="V1407">_xlfn.IFS(Orders!M1407=People!$B$2,People!$A$2,Orders!M1407=People!$B$3,People!$A$3,Orders!M1407=People!$B$4,People!$A$3,Orders!M1407=People!$B$5,People!$A$5)</f>
        <v>Chuck Magee</v>
      </c>
      <c r="W1407" s="3" t="str">
        <f>IFERROR(VLOOKUP(B1407,Returns!$B$2:$C$801,2),"No")</f>
        <v>Yes</v>
      </c>
    </row>
    <row r="1408" spans="1:23" x14ac:dyDescent="0.2">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3" t="str" cm="1">
        <f t="array" ref="V1408">_xlfn.IFS(Orders!M1408=People!$B$2,People!$A$2,Orders!M1408=People!$B$3,People!$A$3,Orders!M1408=People!$B$4,People!$A$3,Orders!M1408=People!$B$5,People!$A$5)</f>
        <v>Chuck Magee</v>
      </c>
      <c r="W1408" s="3" t="str">
        <f>IFERROR(VLOOKUP(B1408,Returns!$B$2:$C$801,2),"No")</f>
        <v>Yes</v>
      </c>
    </row>
    <row r="1409" spans="1:23" x14ac:dyDescent="0.2">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3" t="str" cm="1">
        <f t="array" ref="V1409">_xlfn.IFS(Orders!M1409=People!$B$2,People!$A$2,Orders!M1409=People!$B$3,People!$A$3,Orders!M1409=People!$B$4,People!$A$3,Orders!M1409=People!$B$5,People!$A$5)</f>
        <v>Chuck Magee</v>
      </c>
      <c r="W1409" s="3" t="str">
        <f>IFERROR(VLOOKUP(B1409,Returns!$B$2:$C$801,2),"No")</f>
        <v>Yes</v>
      </c>
    </row>
    <row r="1410" spans="1:23" x14ac:dyDescent="0.2">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3" t="str" cm="1">
        <f t="array" ref="V1410">_xlfn.IFS(Orders!M1410=People!$B$2,People!$A$2,Orders!M1410=People!$B$3,People!$A$3,Orders!M1410=People!$B$4,People!$A$3,Orders!M1410=People!$B$5,People!$A$5)</f>
        <v>Chuck Magee</v>
      </c>
      <c r="W1410" s="3" t="str">
        <f>IFERROR(VLOOKUP(B1410,Returns!$B$2:$C$801,2),"No")</f>
        <v>Yes</v>
      </c>
    </row>
    <row r="1411" spans="1:23" hidden="1" x14ac:dyDescent="0.2">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3" t="str" cm="1">
        <f t="array" ref="V1411">_xlfn.IFS(Orders!M1411=People!$B$2,People!$A$2,Orders!M1411=People!$B$3,People!$A$3,Orders!M1411=People!$B$4,People!$A$3,Orders!M1411=People!$B$5,People!$A$5)</f>
        <v>Anna Andreadi</v>
      </c>
      <c r="W1411" s="3" t="str">
        <f>IFERROR(VLOOKUP(B1411,Returns!$B$2:$C$801,2),"No")</f>
        <v>Yes</v>
      </c>
    </row>
    <row r="1412" spans="1:23" x14ac:dyDescent="0.2">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3" t="str" cm="1">
        <f t="array" ref="V1412">_xlfn.IFS(Orders!M1412=People!$B$2,People!$A$2,Orders!M1412=People!$B$3,People!$A$3,Orders!M1412=People!$B$4,People!$A$3,Orders!M1412=People!$B$5,People!$A$5)</f>
        <v>Chuck Magee</v>
      </c>
      <c r="W1412" s="3" t="str">
        <f>IFERROR(VLOOKUP(B1412,Returns!$B$2:$C$801,2),"No")</f>
        <v>Yes</v>
      </c>
    </row>
    <row r="1413" spans="1:23" x14ac:dyDescent="0.2">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3" t="str" cm="1">
        <f t="array" ref="V1413">_xlfn.IFS(Orders!M1413=People!$B$2,People!$A$2,Orders!M1413=People!$B$3,People!$A$3,Orders!M1413=People!$B$4,People!$A$3,Orders!M1413=People!$B$5,People!$A$5)</f>
        <v>Chuck Magee</v>
      </c>
      <c r="W1413" s="3" t="str">
        <f>IFERROR(VLOOKUP(B1413,Returns!$B$2:$C$801,2),"No")</f>
        <v>Yes</v>
      </c>
    </row>
    <row r="1414" spans="1:23" x14ac:dyDescent="0.2">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3" t="str" cm="1">
        <f t="array" ref="V1414">_xlfn.IFS(Orders!M1414=People!$B$2,People!$A$2,Orders!M1414=People!$B$3,People!$A$3,Orders!M1414=People!$B$4,People!$A$3,Orders!M1414=People!$B$5,People!$A$5)</f>
        <v>Chuck Magee</v>
      </c>
      <c r="W1414" s="3" t="str">
        <f>IFERROR(VLOOKUP(B1414,Returns!$B$2:$C$801,2),"No")</f>
        <v>Yes</v>
      </c>
    </row>
    <row r="1415" spans="1:23" x14ac:dyDescent="0.2">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3" t="str" cm="1">
        <f t="array" ref="V1415">_xlfn.IFS(Orders!M1415=People!$B$2,People!$A$2,Orders!M1415=People!$B$3,People!$A$3,Orders!M1415=People!$B$4,People!$A$3,Orders!M1415=People!$B$5,People!$A$5)</f>
        <v>Chuck Magee</v>
      </c>
      <c r="W1415" s="3" t="str">
        <f>IFERROR(VLOOKUP(B1415,Returns!$B$2:$C$801,2),"No")</f>
        <v>Yes</v>
      </c>
    </row>
    <row r="1416" spans="1:23" hidden="1" x14ac:dyDescent="0.2">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3" t="str" cm="1">
        <f t="array" ref="V1416">_xlfn.IFS(Orders!M1416=People!$B$2,People!$A$2,Orders!M1416=People!$B$3,People!$A$3,Orders!M1416=People!$B$4,People!$A$3,Orders!M1416=People!$B$5,People!$A$5)</f>
        <v>Anna Andreadi</v>
      </c>
      <c r="W1416" s="3" t="str">
        <f>IFERROR(VLOOKUP(B1416,Returns!$B$2:$C$801,2),"No")</f>
        <v>Yes</v>
      </c>
    </row>
    <row r="1417" spans="1:23" hidden="1" x14ac:dyDescent="0.2">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3" t="str" cm="1">
        <f t="array" ref="V1417">_xlfn.IFS(Orders!M1417=People!$B$2,People!$A$2,Orders!M1417=People!$B$3,People!$A$3,Orders!M1417=People!$B$4,People!$A$3,Orders!M1417=People!$B$5,People!$A$5)</f>
        <v>Anna Andreadi</v>
      </c>
      <c r="W1417" s="3" t="str">
        <f>IFERROR(VLOOKUP(B1417,Returns!$B$2:$C$801,2),"No")</f>
        <v>Yes</v>
      </c>
    </row>
    <row r="1418" spans="1:23" x14ac:dyDescent="0.2">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3" t="str" cm="1">
        <f t="array" ref="V1418">_xlfn.IFS(Orders!M1418=People!$B$2,People!$A$2,Orders!M1418=People!$B$3,People!$A$3,Orders!M1418=People!$B$4,People!$A$3,Orders!M1418=People!$B$5,People!$A$5)</f>
        <v>Chuck Magee</v>
      </c>
      <c r="W1418" s="3" t="str">
        <f>IFERROR(VLOOKUP(B1418,Returns!$B$2:$C$801,2),"No")</f>
        <v>Yes</v>
      </c>
    </row>
    <row r="1419" spans="1:23" x14ac:dyDescent="0.2">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3" t="str" cm="1">
        <f t="array" ref="V1419">_xlfn.IFS(Orders!M1419=People!$B$2,People!$A$2,Orders!M1419=People!$B$3,People!$A$3,Orders!M1419=People!$B$4,People!$A$3,Orders!M1419=People!$B$5,People!$A$5)</f>
        <v>Chuck Magee</v>
      </c>
      <c r="W1419" s="3" t="str">
        <f>IFERROR(VLOOKUP(B1419,Returns!$B$2:$C$801,2),"No")</f>
        <v>Yes</v>
      </c>
    </row>
    <row r="1420" spans="1:23" x14ac:dyDescent="0.2">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3" t="str" cm="1">
        <f t="array" ref="V1420">_xlfn.IFS(Orders!M1420=People!$B$2,People!$A$2,Orders!M1420=People!$B$3,People!$A$3,Orders!M1420=People!$B$4,People!$A$3,Orders!M1420=People!$B$5,People!$A$5)</f>
        <v>Chuck Magee</v>
      </c>
      <c r="W1420" s="3" t="str">
        <f>IFERROR(VLOOKUP(B1420,Returns!$B$2:$C$801,2),"No")</f>
        <v>Yes</v>
      </c>
    </row>
    <row r="1421" spans="1:23" hidden="1" x14ac:dyDescent="0.2">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3" t="str" cm="1">
        <f t="array" ref="V1421">_xlfn.IFS(Orders!M1421=People!$B$2,People!$A$2,Orders!M1421=People!$B$3,People!$A$3,Orders!M1421=People!$B$4,People!$A$3,Orders!M1421=People!$B$5,People!$A$5)</f>
        <v>Anna Andreadi</v>
      </c>
      <c r="W1421" s="3" t="str">
        <f>IFERROR(VLOOKUP(B1421,Returns!$B$2:$C$801,2),"No")</f>
        <v>Yes</v>
      </c>
    </row>
    <row r="1422" spans="1:23" hidden="1" x14ac:dyDescent="0.2">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3" t="str" cm="1">
        <f t="array" ref="V1422">_xlfn.IFS(Orders!M1422=People!$B$2,People!$A$2,Orders!M1422=People!$B$3,People!$A$3,Orders!M1422=People!$B$4,People!$A$3,Orders!M1422=People!$B$5,People!$A$5)</f>
        <v>Anna Andreadi</v>
      </c>
      <c r="W1422" s="3" t="str">
        <f>IFERROR(VLOOKUP(B1422,Returns!$B$2:$C$801,2),"No")</f>
        <v>Yes</v>
      </c>
    </row>
    <row r="1423" spans="1:23" hidden="1" x14ac:dyDescent="0.2">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3" t="str" cm="1">
        <f t="array" ref="V1423">_xlfn.IFS(Orders!M1423=People!$B$2,People!$A$2,Orders!M1423=People!$B$3,People!$A$3,Orders!M1423=People!$B$4,People!$A$3,Orders!M1423=People!$B$5,People!$A$5)</f>
        <v>Anna Andreadi</v>
      </c>
      <c r="W1423" s="3" t="str">
        <f>IFERROR(VLOOKUP(B1423,Returns!$B$2:$C$801,2),"No")</f>
        <v>Yes</v>
      </c>
    </row>
    <row r="1424" spans="1:23" hidden="1" x14ac:dyDescent="0.2">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3" t="str" cm="1">
        <f t="array" ref="V1424">_xlfn.IFS(Orders!M1424=People!$B$2,People!$A$2,Orders!M1424=People!$B$3,People!$A$3,Orders!M1424=People!$B$4,People!$A$3,Orders!M1424=People!$B$5,People!$A$5)</f>
        <v>Anna Andreadi</v>
      </c>
      <c r="W1424" s="3" t="str">
        <f>IFERROR(VLOOKUP(B1424,Returns!$B$2:$C$801,2),"No")</f>
        <v>Yes</v>
      </c>
    </row>
    <row r="1425" spans="1:23" hidden="1" x14ac:dyDescent="0.2">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3" t="str" cm="1">
        <f t="array" ref="V1425">_xlfn.IFS(Orders!M1425=People!$B$2,People!$A$2,Orders!M1425=People!$B$3,People!$A$3,Orders!M1425=People!$B$4,People!$A$3,Orders!M1425=People!$B$5,People!$A$5)</f>
        <v>Anna Andreadi</v>
      </c>
      <c r="W1425" s="3" t="str">
        <f>IFERROR(VLOOKUP(B1425,Returns!$B$2:$C$801,2),"No")</f>
        <v>Yes</v>
      </c>
    </row>
    <row r="1426" spans="1:23" hidden="1" x14ac:dyDescent="0.2">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3" t="str" cm="1">
        <f t="array" ref="V1426">_xlfn.IFS(Orders!M1426=People!$B$2,People!$A$2,Orders!M1426=People!$B$3,People!$A$3,Orders!M1426=People!$B$4,People!$A$3,Orders!M1426=People!$B$5,People!$A$5)</f>
        <v>Anna Andreadi</v>
      </c>
      <c r="W1426" s="3" t="str">
        <f>IFERROR(VLOOKUP(B1426,Returns!$B$2:$C$801,2),"No")</f>
        <v>Yes</v>
      </c>
    </row>
    <row r="1427" spans="1:23" hidden="1" x14ac:dyDescent="0.2">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3" t="str" cm="1">
        <f t="array" ref="V1427">_xlfn.IFS(Orders!M1427=People!$B$2,People!$A$2,Orders!M1427=People!$B$3,People!$A$3,Orders!M1427=People!$B$4,People!$A$3,Orders!M1427=People!$B$5,People!$A$5)</f>
        <v>Anna Andreadi</v>
      </c>
      <c r="W1427" s="3" t="str">
        <f>IFERROR(VLOOKUP(B1427,Returns!$B$2:$C$801,2),"No")</f>
        <v>Yes</v>
      </c>
    </row>
    <row r="1428" spans="1:23" hidden="1" x14ac:dyDescent="0.2">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3" t="str" cm="1">
        <f t="array" ref="V1428">_xlfn.IFS(Orders!M1428=People!$B$2,People!$A$2,Orders!M1428=People!$B$3,People!$A$3,Orders!M1428=People!$B$4,People!$A$3,Orders!M1428=People!$B$5,People!$A$5)</f>
        <v>Anna Andreadi</v>
      </c>
      <c r="W1428" s="3" t="str">
        <f>IFERROR(VLOOKUP(B1428,Returns!$B$2:$C$801,2),"No")</f>
        <v>Yes</v>
      </c>
    </row>
    <row r="1429" spans="1:23" hidden="1" x14ac:dyDescent="0.2">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3" t="str" cm="1">
        <f t="array" ref="V1429">_xlfn.IFS(Orders!M1429=People!$B$2,People!$A$2,Orders!M1429=People!$B$3,People!$A$3,Orders!M1429=People!$B$4,People!$A$3,Orders!M1429=People!$B$5,People!$A$5)</f>
        <v>Anna Andreadi</v>
      </c>
      <c r="W1429" s="3" t="str">
        <f>IFERROR(VLOOKUP(B1429,Returns!$B$2:$C$801,2),"No")</f>
        <v>Yes</v>
      </c>
    </row>
    <row r="1430" spans="1:23" hidden="1" x14ac:dyDescent="0.2">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3" t="str" cm="1">
        <f t="array" ref="V1430">_xlfn.IFS(Orders!M1430=People!$B$2,People!$A$2,Orders!M1430=People!$B$3,People!$A$3,Orders!M1430=People!$B$4,People!$A$3,Orders!M1430=People!$B$5,People!$A$5)</f>
        <v>Anna Andreadi</v>
      </c>
      <c r="W1430" s="3" t="str">
        <f>IFERROR(VLOOKUP(B1430,Returns!$B$2:$C$801,2),"No")</f>
        <v>Yes</v>
      </c>
    </row>
    <row r="1431" spans="1:23" hidden="1" x14ac:dyDescent="0.2">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3" t="str" cm="1">
        <f t="array" ref="V1431">_xlfn.IFS(Orders!M1431=People!$B$2,People!$A$2,Orders!M1431=People!$B$3,People!$A$3,Orders!M1431=People!$B$4,People!$A$3,Orders!M1431=People!$B$5,People!$A$5)</f>
        <v>Anna Andreadi</v>
      </c>
      <c r="W1431" s="3" t="str">
        <f>IFERROR(VLOOKUP(B1431,Returns!$B$2:$C$801,2),"No")</f>
        <v>Yes</v>
      </c>
    </row>
    <row r="1432" spans="1:23" x14ac:dyDescent="0.2">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3" t="str" cm="1">
        <f t="array" ref="V1432">_xlfn.IFS(Orders!M1432=People!$B$2,People!$A$2,Orders!M1432=People!$B$3,People!$A$3,Orders!M1432=People!$B$4,People!$A$3,Orders!M1432=People!$B$5,People!$A$5)</f>
        <v>Chuck Magee</v>
      </c>
      <c r="W1432" s="3" t="str">
        <f>IFERROR(VLOOKUP(B1432,Returns!$B$2:$C$801,2),"No")</f>
        <v>Yes</v>
      </c>
    </row>
    <row r="1433" spans="1:23" hidden="1" x14ac:dyDescent="0.2">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3" t="str" cm="1">
        <f t="array" ref="V1433">_xlfn.IFS(Orders!M1433=People!$B$2,People!$A$2,Orders!M1433=People!$B$3,People!$A$3,Orders!M1433=People!$B$4,People!$A$3,Orders!M1433=People!$B$5,People!$A$5)</f>
        <v>Cassandra Brandow</v>
      </c>
      <c r="W1433" s="3" t="str">
        <f>IFERROR(VLOOKUP(B1433,Returns!$B$2:$C$801,2),"No")</f>
        <v>Yes</v>
      </c>
    </row>
    <row r="1434" spans="1:23" hidden="1" x14ac:dyDescent="0.2">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3" t="str" cm="1">
        <f t="array" ref="V1434">_xlfn.IFS(Orders!M1434=People!$B$2,People!$A$2,Orders!M1434=People!$B$3,People!$A$3,Orders!M1434=People!$B$4,People!$A$3,Orders!M1434=People!$B$5,People!$A$5)</f>
        <v>Cassandra Brandow</v>
      </c>
      <c r="W1434" s="3" t="str">
        <f>IFERROR(VLOOKUP(B1434,Returns!$B$2:$C$801,2),"No")</f>
        <v>Yes</v>
      </c>
    </row>
    <row r="1435" spans="1:23" hidden="1" x14ac:dyDescent="0.2">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3" t="str" cm="1">
        <f t="array" ref="V1435">_xlfn.IFS(Orders!M1435=People!$B$2,People!$A$2,Orders!M1435=People!$B$3,People!$A$3,Orders!M1435=People!$B$4,People!$A$3,Orders!M1435=People!$B$5,People!$A$5)</f>
        <v>Cassandra Brandow</v>
      </c>
      <c r="W1435" s="3" t="str">
        <f>IFERROR(VLOOKUP(B1435,Returns!$B$2:$C$801,2),"No")</f>
        <v>Yes</v>
      </c>
    </row>
    <row r="1436" spans="1:23" hidden="1" x14ac:dyDescent="0.2">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3" t="str" cm="1">
        <f t="array" ref="V1436">_xlfn.IFS(Orders!M1436=People!$B$2,People!$A$2,Orders!M1436=People!$B$3,People!$A$3,Orders!M1436=People!$B$4,People!$A$3,Orders!M1436=People!$B$5,People!$A$5)</f>
        <v>Anna Andreadi</v>
      </c>
      <c r="W1436" s="3" t="str">
        <f>IFERROR(VLOOKUP(B1436,Returns!$B$2:$C$801,2),"No")</f>
        <v>Yes</v>
      </c>
    </row>
    <row r="1437" spans="1:23" x14ac:dyDescent="0.2">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3" t="str" cm="1">
        <f t="array" ref="V1437">_xlfn.IFS(Orders!M1437=People!$B$2,People!$A$2,Orders!M1437=People!$B$3,People!$A$3,Orders!M1437=People!$B$4,People!$A$3,Orders!M1437=People!$B$5,People!$A$5)</f>
        <v>Chuck Magee</v>
      </c>
      <c r="W1437" s="3" t="str">
        <f>IFERROR(VLOOKUP(B1437,Returns!$B$2:$C$801,2),"No")</f>
        <v>Yes</v>
      </c>
    </row>
    <row r="1438" spans="1:23" x14ac:dyDescent="0.2">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3" t="str" cm="1">
        <f t="array" ref="V1438">_xlfn.IFS(Orders!M1438=People!$B$2,People!$A$2,Orders!M1438=People!$B$3,People!$A$3,Orders!M1438=People!$B$4,People!$A$3,Orders!M1438=People!$B$5,People!$A$5)</f>
        <v>Chuck Magee</v>
      </c>
      <c r="W1438" s="3" t="str">
        <f>IFERROR(VLOOKUP(B1438,Returns!$B$2:$C$801,2),"No")</f>
        <v>Yes</v>
      </c>
    </row>
    <row r="1439" spans="1:23" x14ac:dyDescent="0.2">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3" t="str" cm="1">
        <f t="array" ref="V1439">_xlfn.IFS(Orders!M1439=People!$B$2,People!$A$2,Orders!M1439=People!$B$3,People!$A$3,Orders!M1439=People!$B$4,People!$A$3,Orders!M1439=People!$B$5,People!$A$5)</f>
        <v>Chuck Magee</v>
      </c>
      <c r="W1439" s="3" t="str">
        <f>IFERROR(VLOOKUP(B1439,Returns!$B$2:$C$801,2),"No")</f>
        <v>Yes</v>
      </c>
    </row>
    <row r="1440" spans="1:23" x14ac:dyDescent="0.2">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3" t="str" cm="1">
        <f t="array" ref="V1440">_xlfn.IFS(Orders!M1440=People!$B$2,People!$A$2,Orders!M1440=People!$B$3,People!$A$3,Orders!M1440=People!$B$4,People!$A$3,Orders!M1440=People!$B$5,People!$A$5)</f>
        <v>Chuck Magee</v>
      </c>
      <c r="W1440" s="3" t="str">
        <f>IFERROR(VLOOKUP(B1440,Returns!$B$2:$C$801,2),"No")</f>
        <v>Yes</v>
      </c>
    </row>
    <row r="1441" spans="1:23" x14ac:dyDescent="0.2">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3" t="str" cm="1">
        <f t="array" ref="V1441">_xlfn.IFS(Orders!M1441=People!$B$2,People!$A$2,Orders!M1441=People!$B$3,People!$A$3,Orders!M1441=People!$B$4,People!$A$3,Orders!M1441=People!$B$5,People!$A$5)</f>
        <v>Chuck Magee</v>
      </c>
      <c r="W1441" s="3" t="str">
        <f>IFERROR(VLOOKUP(B1441,Returns!$B$2:$C$801,2),"No")</f>
        <v>Yes</v>
      </c>
    </row>
    <row r="1442" spans="1:23" x14ac:dyDescent="0.2">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3" t="str" cm="1">
        <f t="array" ref="V1442">_xlfn.IFS(Orders!M1442=People!$B$2,People!$A$2,Orders!M1442=People!$B$3,People!$A$3,Orders!M1442=People!$B$4,People!$A$3,Orders!M1442=People!$B$5,People!$A$5)</f>
        <v>Chuck Magee</v>
      </c>
      <c r="W1442" s="3" t="str">
        <f>IFERROR(VLOOKUP(B1442,Returns!$B$2:$C$801,2),"No")</f>
        <v>Yes</v>
      </c>
    </row>
    <row r="1443" spans="1:23" hidden="1" x14ac:dyDescent="0.2">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3" t="str" cm="1">
        <f t="array" ref="V1443">_xlfn.IFS(Orders!M1443=People!$B$2,People!$A$2,Orders!M1443=People!$B$3,People!$A$3,Orders!M1443=People!$B$4,People!$A$3,Orders!M1443=People!$B$5,People!$A$5)</f>
        <v>Anna Andreadi</v>
      </c>
      <c r="W1443" s="3" t="str">
        <f>IFERROR(VLOOKUP(B1443,Returns!$B$2:$C$801,2),"No")</f>
        <v>Yes</v>
      </c>
    </row>
    <row r="1444" spans="1:23" hidden="1" x14ac:dyDescent="0.2">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3" t="str" cm="1">
        <f t="array" ref="V1444">_xlfn.IFS(Orders!M1444=People!$B$2,People!$A$2,Orders!M1444=People!$B$3,People!$A$3,Orders!M1444=People!$B$4,People!$A$3,Orders!M1444=People!$B$5,People!$A$5)</f>
        <v>Cassandra Brandow</v>
      </c>
      <c r="W1444" s="3" t="str">
        <f>IFERROR(VLOOKUP(B1444,Returns!$B$2:$C$801,2),"No")</f>
        <v>Yes</v>
      </c>
    </row>
    <row r="1445" spans="1:23" hidden="1" x14ac:dyDescent="0.2">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3" t="str" cm="1">
        <f t="array" ref="V1445">_xlfn.IFS(Orders!M1445=People!$B$2,People!$A$2,Orders!M1445=People!$B$3,People!$A$3,Orders!M1445=People!$B$4,People!$A$3,Orders!M1445=People!$B$5,People!$A$5)</f>
        <v>Anna Andreadi</v>
      </c>
      <c r="W1445" s="3" t="str">
        <f>IFERROR(VLOOKUP(B1445,Returns!$B$2:$C$801,2),"No")</f>
        <v>Yes</v>
      </c>
    </row>
    <row r="1446" spans="1:23" x14ac:dyDescent="0.2">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3" t="str" cm="1">
        <f t="array" ref="V1446">_xlfn.IFS(Orders!M1446=People!$B$2,People!$A$2,Orders!M1446=People!$B$3,People!$A$3,Orders!M1446=People!$B$4,People!$A$3,Orders!M1446=People!$B$5,People!$A$5)</f>
        <v>Chuck Magee</v>
      </c>
      <c r="W1446" s="3" t="str">
        <f>IFERROR(VLOOKUP(B1446,Returns!$B$2:$C$801,2),"No")</f>
        <v>Yes</v>
      </c>
    </row>
    <row r="1447" spans="1:23" x14ac:dyDescent="0.2">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3" t="str" cm="1">
        <f t="array" ref="V1447">_xlfn.IFS(Orders!M1447=People!$B$2,People!$A$2,Orders!M1447=People!$B$3,People!$A$3,Orders!M1447=People!$B$4,People!$A$3,Orders!M1447=People!$B$5,People!$A$5)</f>
        <v>Chuck Magee</v>
      </c>
      <c r="W1447" s="3" t="str">
        <f>IFERROR(VLOOKUP(B1447,Returns!$B$2:$C$801,2),"No")</f>
        <v>Yes</v>
      </c>
    </row>
    <row r="1448" spans="1:23" x14ac:dyDescent="0.2">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3" t="str" cm="1">
        <f t="array" ref="V1448">_xlfn.IFS(Orders!M1448=People!$B$2,People!$A$2,Orders!M1448=People!$B$3,People!$A$3,Orders!M1448=People!$B$4,People!$A$3,Orders!M1448=People!$B$5,People!$A$5)</f>
        <v>Chuck Magee</v>
      </c>
      <c r="W1448" s="3" t="str">
        <f>IFERROR(VLOOKUP(B1448,Returns!$B$2:$C$801,2),"No")</f>
        <v>Yes</v>
      </c>
    </row>
    <row r="1449" spans="1:23" x14ac:dyDescent="0.2">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3" t="str" cm="1">
        <f t="array" ref="V1449">_xlfn.IFS(Orders!M1449=People!$B$2,People!$A$2,Orders!M1449=People!$B$3,People!$A$3,Orders!M1449=People!$B$4,People!$A$3,Orders!M1449=People!$B$5,People!$A$5)</f>
        <v>Chuck Magee</v>
      </c>
      <c r="W1449" s="3" t="str">
        <f>IFERROR(VLOOKUP(B1449,Returns!$B$2:$C$801,2),"No")</f>
        <v>Yes</v>
      </c>
    </row>
    <row r="1450" spans="1:23" x14ac:dyDescent="0.2">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3" t="str" cm="1">
        <f t="array" ref="V1450">_xlfn.IFS(Orders!M1450=People!$B$2,People!$A$2,Orders!M1450=People!$B$3,People!$A$3,Orders!M1450=People!$B$4,People!$A$3,Orders!M1450=People!$B$5,People!$A$5)</f>
        <v>Chuck Magee</v>
      </c>
      <c r="W1450" s="3" t="str">
        <f>IFERROR(VLOOKUP(B1450,Returns!$B$2:$C$801,2),"No")</f>
        <v>Yes</v>
      </c>
    </row>
    <row r="1451" spans="1:23" hidden="1" x14ac:dyDescent="0.2">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3" t="str" cm="1">
        <f t="array" ref="V1451">_xlfn.IFS(Orders!M1451=People!$B$2,People!$A$2,Orders!M1451=People!$B$3,People!$A$3,Orders!M1451=People!$B$4,People!$A$3,Orders!M1451=People!$B$5,People!$A$5)</f>
        <v>Anna Andreadi</v>
      </c>
      <c r="W1451" s="3" t="str">
        <f>IFERROR(VLOOKUP(B1451,Returns!$B$2:$C$801,2),"No")</f>
        <v>Yes</v>
      </c>
    </row>
    <row r="1452" spans="1:23" hidden="1" x14ac:dyDescent="0.2">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3" t="str" cm="1">
        <f t="array" ref="V1452">_xlfn.IFS(Orders!M1452=People!$B$2,People!$A$2,Orders!M1452=People!$B$3,People!$A$3,Orders!M1452=People!$B$4,People!$A$3,Orders!M1452=People!$B$5,People!$A$5)</f>
        <v>Anna Andreadi</v>
      </c>
      <c r="W1452" s="3" t="str">
        <f>IFERROR(VLOOKUP(B1452,Returns!$B$2:$C$801,2),"No")</f>
        <v>Yes</v>
      </c>
    </row>
    <row r="1453" spans="1:23" hidden="1" x14ac:dyDescent="0.2">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3" t="str" cm="1">
        <f t="array" ref="V1453">_xlfn.IFS(Orders!M1453=People!$B$2,People!$A$2,Orders!M1453=People!$B$3,People!$A$3,Orders!M1453=People!$B$4,People!$A$3,Orders!M1453=People!$B$5,People!$A$5)</f>
        <v>Cassandra Brandow</v>
      </c>
      <c r="W1453" s="3" t="str">
        <f>IFERROR(VLOOKUP(B1453,Returns!$B$2:$C$801,2),"No")</f>
        <v>Yes</v>
      </c>
    </row>
    <row r="1454" spans="1:23" hidden="1" x14ac:dyDescent="0.2">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3" t="str" cm="1">
        <f t="array" ref="V1454">_xlfn.IFS(Orders!M1454=People!$B$2,People!$A$2,Orders!M1454=People!$B$3,People!$A$3,Orders!M1454=People!$B$4,People!$A$3,Orders!M1454=People!$B$5,People!$A$5)</f>
        <v>Cassandra Brandow</v>
      </c>
      <c r="W1454" s="3" t="str">
        <f>IFERROR(VLOOKUP(B1454,Returns!$B$2:$C$801,2),"No")</f>
        <v>Yes</v>
      </c>
    </row>
    <row r="1455" spans="1:23" hidden="1" x14ac:dyDescent="0.2">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3" t="str" cm="1">
        <f t="array" ref="V1455">_xlfn.IFS(Orders!M1455=People!$B$2,People!$A$2,Orders!M1455=People!$B$3,People!$A$3,Orders!M1455=People!$B$4,People!$A$3,Orders!M1455=People!$B$5,People!$A$5)</f>
        <v>Cassandra Brandow</v>
      </c>
      <c r="W1455" s="3" t="str">
        <f>IFERROR(VLOOKUP(B1455,Returns!$B$2:$C$801,2),"No")</f>
        <v>Yes</v>
      </c>
    </row>
    <row r="1456" spans="1:23" hidden="1" x14ac:dyDescent="0.2">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3" t="str" cm="1">
        <f t="array" ref="V1456">_xlfn.IFS(Orders!M1456=People!$B$2,People!$A$2,Orders!M1456=People!$B$3,People!$A$3,Orders!M1456=People!$B$4,People!$A$3,Orders!M1456=People!$B$5,People!$A$5)</f>
        <v>Cassandra Brandow</v>
      </c>
      <c r="W1456" s="3" t="str">
        <f>IFERROR(VLOOKUP(B1456,Returns!$B$2:$C$801,2),"No")</f>
        <v>Yes</v>
      </c>
    </row>
    <row r="1457" spans="1:23" hidden="1" x14ac:dyDescent="0.2">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3" t="str" cm="1">
        <f t="array" ref="V1457">_xlfn.IFS(Orders!M1457=People!$B$2,People!$A$2,Orders!M1457=People!$B$3,People!$A$3,Orders!M1457=People!$B$4,People!$A$3,Orders!M1457=People!$B$5,People!$A$5)</f>
        <v>Cassandra Brandow</v>
      </c>
      <c r="W1457" s="3" t="str">
        <f>IFERROR(VLOOKUP(B1457,Returns!$B$2:$C$801,2),"No")</f>
        <v>Yes</v>
      </c>
    </row>
    <row r="1458" spans="1:23" hidden="1" x14ac:dyDescent="0.2">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3" t="str" cm="1">
        <f t="array" ref="V1458">_xlfn.IFS(Orders!M1458=People!$B$2,People!$A$2,Orders!M1458=People!$B$3,People!$A$3,Orders!M1458=People!$B$4,People!$A$3,Orders!M1458=People!$B$5,People!$A$5)</f>
        <v>Cassandra Brandow</v>
      </c>
      <c r="W1458" s="3" t="str">
        <f>IFERROR(VLOOKUP(B1458,Returns!$B$2:$C$801,2),"No")</f>
        <v>Yes</v>
      </c>
    </row>
    <row r="1459" spans="1:23" x14ac:dyDescent="0.2">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3" t="str" cm="1">
        <f t="array" ref="V1459">_xlfn.IFS(Orders!M1459=People!$B$2,People!$A$2,Orders!M1459=People!$B$3,People!$A$3,Orders!M1459=People!$B$4,People!$A$3,Orders!M1459=People!$B$5,People!$A$5)</f>
        <v>Chuck Magee</v>
      </c>
      <c r="W1459" s="3" t="str">
        <f>IFERROR(VLOOKUP(B1459,Returns!$B$2:$C$801,2),"No")</f>
        <v>Yes</v>
      </c>
    </row>
    <row r="1460" spans="1:23" x14ac:dyDescent="0.2">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3" t="str" cm="1">
        <f t="array" ref="V1460">_xlfn.IFS(Orders!M1460=People!$B$2,People!$A$2,Orders!M1460=People!$B$3,People!$A$3,Orders!M1460=People!$B$4,People!$A$3,Orders!M1460=People!$B$5,People!$A$5)</f>
        <v>Chuck Magee</v>
      </c>
      <c r="W1460" s="3" t="str">
        <f>IFERROR(VLOOKUP(B1460,Returns!$B$2:$C$801,2),"No")</f>
        <v>Yes</v>
      </c>
    </row>
    <row r="1461" spans="1:23" x14ac:dyDescent="0.2">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3" t="str" cm="1">
        <f t="array" ref="V1461">_xlfn.IFS(Orders!M1461=People!$B$2,People!$A$2,Orders!M1461=People!$B$3,People!$A$3,Orders!M1461=People!$B$4,People!$A$3,Orders!M1461=People!$B$5,People!$A$5)</f>
        <v>Chuck Magee</v>
      </c>
      <c r="W1461" s="3" t="str">
        <f>IFERROR(VLOOKUP(B1461,Returns!$B$2:$C$801,2),"No")</f>
        <v>Yes</v>
      </c>
    </row>
    <row r="1462" spans="1:23" hidden="1" x14ac:dyDescent="0.2">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3" t="str" cm="1">
        <f t="array" ref="V1462">_xlfn.IFS(Orders!M1462=People!$B$2,People!$A$2,Orders!M1462=People!$B$3,People!$A$3,Orders!M1462=People!$B$4,People!$A$3,Orders!M1462=People!$B$5,People!$A$5)</f>
        <v>Anna Andreadi</v>
      </c>
      <c r="W1462" s="3" t="str">
        <f>IFERROR(VLOOKUP(B1462,Returns!$B$2:$C$801,2),"No")</f>
        <v>Yes</v>
      </c>
    </row>
    <row r="1463" spans="1:23" x14ac:dyDescent="0.2">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3" t="str" cm="1">
        <f t="array" ref="V1463">_xlfn.IFS(Orders!M1463=People!$B$2,People!$A$2,Orders!M1463=People!$B$3,People!$A$3,Orders!M1463=People!$B$4,People!$A$3,Orders!M1463=People!$B$5,People!$A$5)</f>
        <v>Chuck Magee</v>
      </c>
      <c r="W1463" s="3" t="str">
        <f>IFERROR(VLOOKUP(B1463,Returns!$B$2:$C$801,2),"No")</f>
        <v>Yes</v>
      </c>
    </row>
    <row r="1464" spans="1:23" x14ac:dyDescent="0.2">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3" t="str" cm="1">
        <f t="array" ref="V1464">_xlfn.IFS(Orders!M1464=People!$B$2,People!$A$2,Orders!M1464=People!$B$3,People!$A$3,Orders!M1464=People!$B$4,People!$A$3,Orders!M1464=People!$B$5,People!$A$5)</f>
        <v>Chuck Magee</v>
      </c>
      <c r="W1464" s="3" t="str">
        <f>IFERROR(VLOOKUP(B1464,Returns!$B$2:$C$801,2),"No")</f>
        <v>Yes</v>
      </c>
    </row>
    <row r="1465" spans="1:23" x14ac:dyDescent="0.2">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3" t="str" cm="1">
        <f t="array" ref="V1465">_xlfn.IFS(Orders!M1465=People!$B$2,People!$A$2,Orders!M1465=People!$B$3,People!$A$3,Orders!M1465=People!$B$4,People!$A$3,Orders!M1465=People!$B$5,People!$A$5)</f>
        <v>Chuck Magee</v>
      </c>
      <c r="W1465" s="3" t="str">
        <f>IFERROR(VLOOKUP(B1465,Returns!$B$2:$C$801,2),"No")</f>
        <v>Yes</v>
      </c>
    </row>
    <row r="1466" spans="1:23" x14ac:dyDescent="0.2">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3" t="str" cm="1">
        <f t="array" ref="V1466">_xlfn.IFS(Orders!M1466=People!$B$2,People!$A$2,Orders!M1466=People!$B$3,People!$A$3,Orders!M1466=People!$B$4,People!$A$3,Orders!M1466=People!$B$5,People!$A$5)</f>
        <v>Chuck Magee</v>
      </c>
      <c r="W1466" s="3" t="str">
        <f>IFERROR(VLOOKUP(B1466,Returns!$B$2:$C$801,2),"No")</f>
        <v>Yes</v>
      </c>
    </row>
    <row r="1467" spans="1:23" hidden="1" x14ac:dyDescent="0.2">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3" t="str" cm="1">
        <f t="array" ref="V1467">_xlfn.IFS(Orders!M1467=People!$B$2,People!$A$2,Orders!M1467=People!$B$3,People!$A$3,Orders!M1467=People!$B$4,People!$A$3,Orders!M1467=People!$B$5,People!$A$5)</f>
        <v>Anna Andreadi</v>
      </c>
      <c r="W1467" s="3" t="str">
        <f>IFERROR(VLOOKUP(B1467,Returns!$B$2:$C$801,2),"No")</f>
        <v>Yes</v>
      </c>
    </row>
    <row r="1468" spans="1:23" hidden="1" x14ac:dyDescent="0.2">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3" t="str" cm="1">
        <f t="array" ref="V1468">_xlfn.IFS(Orders!M1468=People!$B$2,People!$A$2,Orders!M1468=People!$B$3,People!$A$3,Orders!M1468=People!$B$4,People!$A$3,Orders!M1468=People!$B$5,People!$A$5)</f>
        <v>Anna Andreadi</v>
      </c>
      <c r="W1468" s="3" t="str">
        <f>IFERROR(VLOOKUP(B1468,Returns!$B$2:$C$801,2),"No")</f>
        <v>Yes</v>
      </c>
    </row>
    <row r="1469" spans="1:23" hidden="1" x14ac:dyDescent="0.2">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3" t="str" cm="1">
        <f t="array" ref="V1469">_xlfn.IFS(Orders!M1469=People!$B$2,People!$A$2,Orders!M1469=People!$B$3,People!$A$3,Orders!M1469=People!$B$4,People!$A$3,Orders!M1469=People!$B$5,People!$A$5)</f>
        <v>Cassandra Brandow</v>
      </c>
      <c r="W1469" s="3" t="str">
        <f>IFERROR(VLOOKUP(B1469,Returns!$B$2:$C$801,2),"No")</f>
        <v>Yes</v>
      </c>
    </row>
    <row r="1470" spans="1:23" x14ac:dyDescent="0.2">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3" t="str" cm="1">
        <f t="array" ref="V1470">_xlfn.IFS(Orders!M1470=People!$B$2,People!$A$2,Orders!M1470=People!$B$3,People!$A$3,Orders!M1470=People!$B$4,People!$A$3,Orders!M1470=People!$B$5,People!$A$5)</f>
        <v>Chuck Magee</v>
      </c>
      <c r="W1470" s="3" t="str">
        <f>IFERROR(VLOOKUP(B1470,Returns!$B$2:$C$801,2),"No")</f>
        <v>Yes</v>
      </c>
    </row>
    <row r="1471" spans="1:23" x14ac:dyDescent="0.2">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3" t="str" cm="1">
        <f t="array" ref="V1471">_xlfn.IFS(Orders!M1471=People!$B$2,People!$A$2,Orders!M1471=People!$B$3,People!$A$3,Orders!M1471=People!$B$4,People!$A$3,Orders!M1471=People!$B$5,People!$A$5)</f>
        <v>Chuck Magee</v>
      </c>
      <c r="W1471" s="3" t="str">
        <f>IFERROR(VLOOKUP(B1471,Returns!$B$2:$C$801,2),"No")</f>
        <v>Yes</v>
      </c>
    </row>
    <row r="1472" spans="1:23" x14ac:dyDescent="0.2">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3" t="str" cm="1">
        <f t="array" ref="V1472">_xlfn.IFS(Orders!M1472=People!$B$2,People!$A$2,Orders!M1472=People!$B$3,People!$A$3,Orders!M1472=People!$B$4,People!$A$3,Orders!M1472=People!$B$5,People!$A$5)</f>
        <v>Chuck Magee</v>
      </c>
      <c r="W1472" s="3" t="str">
        <f>IFERROR(VLOOKUP(B1472,Returns!$B$2:$C$801,2),"No")</f>
        <v>Yes</v>
      </c>
    </row>
    <row r="1473" spans="1:23" x14ac:dyDescent="0.2">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3" t="str" cm="1">
        <f t="array" ref="V1473">_xlfn.IFS(Orders!M1473=People!$B$2,People!$A$2,Orders!M1473=People!$B$3,People!$A$3,Orders!M1473=People!$B$4,People!$A$3,Orders!M1473=People!$B$5,People!$A$5)</f>
        <v>Chuck Magee</v>
      </c>
      <c r="W1473" s="3" t="str">
        <f>IFERROR(VLOOKUP(B1473,Returns!$B$2:$C$801,2),"No")</f>
        <v>Yes</v>
      </c>
    </row>
    <row r="1474" spans="1:23" hidden="1" x14ac:dyDescent="0.2">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3" t="str" cm="1">
        <f t="array" ref="V1474">_xlfn.IFS(Orders!M1474=People!$B$2,People!$A$2,Orders!M1474=People!$B$3,People!$A$3,Orders!M1474=People!$B$4,People!$A$3,Orders!M1474=People!$B$5,People!$A$5)</f>
        <v>Anna Andreadi</v>
      </c>
      <c r="W1474" s="3" t="str">
        <f>IFERROR(VLOOKUP(B1474,Returns!$B$2:$C$801,2),"No")</f>
        <v>Yes</v>
      </c>
    </row>
    <row r="1475" spans="1:23" x14ac:dyDescent="0.2">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3" t="str" cm="1">
        <f t="array" ref="V1475">_xlfn.IFS(Orders!M1475=People!$B$2,People!$A$2,Orders!M1475=People!$B$3,People!$A$3,Orders!M1475=People!$B$4,People!$A$3,Orders!M1475=People!$B$5,People!$A$5)</f>
        <v>Chuck Magee</v>
      </c>
      <c r="W1475" s="3" t="str">
        <f>IFERROR(VLOOKUP(B1475,Returns!$B$2:$C$801,2),"No")</f>
        <v>Yes</v>
      </c>
    </row>
    <row r="1476" spans="1:23" x14ac:dyDescent="0.2">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3" t="str" cm="1">
        <f t="array" ref="V1476">_xlfn.IFS(Orders!M1476=People!$B$2,People!$A$2,Orders!M1476=People!$B$3,People!$A$3,Orders!M1476=People!$B$4,People!$A$3,Orders!M1476=People!$B$5,People!$A$5)</f>
        <v>Chuck Magee</v>
      </c>
      <c r="W1476" s="3" t="str">
        <f>IFERROR(VLOOKUP(B1476,Returns!$B$2:$C$801,2),"No")</f>
        <v>Yes</v>
      </c>
    </row>
    <row r="1477" spans="1:23" x14ac:dyDescent="0.2">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3" t="str" cm="1">
        <f t="array" ref="V1477">_xlfn.IFS(Orders!M1477=People!$B$2,People!$A$2,Orders!M1477=People!$B$3,People!$A$3,Orders!M1477=People!$B$4,People!$A$3,Orders!M1477=People!$B$5,People!$A$5)</f>
        <v>Chuck Magee</v>
      </c>
      <c r="W1477" s="3" t="str">
        <f>IFERROR(VLOOKUP(B1477,Returns!$B$2:$C$801,2),"No")</f>
        <v>Yes</v>
      </c>
    </row>
    <row r="1478" spans="1:23" x14ac:dyDescent="0.2">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3" t="str" cm="1">
        <f t="array" ref="V1478">_xlfn.IFS(Orders!M1478=People!$B$2,People!$A$2,Orders!M1478=People!$B$3,People!$A$3,Orders!M1478=People!$B$4,People!$A$3,Orders!M1478=People!$B$5,People!$A$5)</f>
        <v>Chuck Magee</v>
      </c>
      <c r="W1478" s="3" t="str">
        <f>IFERROR(VLOOKUP(B1478,Returns!$B$2:$C$801,2),"No")</f>
        <v>Yes</v>
      </c>
    </row>
    <row r="1479" spans="1:23" hidden="1" x14ac:dyDescent="0.2">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3" t="str" cm="1">
        <f t="array" ref="V1479">_xlfn.IFS(Orders!M1479=People!$B$2,People!$A$2,Orders!M1479=People!$B$3,People!$A$3,Orders!M1479=People!$B$4,People!$A$3,Orders!M1479=People!$B$5,People!$A$5)</f>
        <v>Cassandra Brandow</v>
      </c>
      <c r="W1479" s="3" t="str">
        <f>IFERROR(VLOOKUP(B1479,Returns!$B$2:$C$801,2),"No")</f>
        <v>Yes</v>
      </c>
    </row>
    <row r="1480" spans="1:23" hidden="1" x14ac:dyDescent="0.2">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3" t="str" cm="1">
        <f t="array" ref="V1480">_xlfn.IFS(Orders!M1480=People!$B$2,People!$A$2,Orders!M1480=People!$B$3,People!$A$3,Orders!M1480=People!$B$4,People!$A$3,Orders!M1480=People!$B$5,People!$A$5)</f>
        <v>Anna Andreadi</v>
      </c>
      <c r="W1480" s="3" t="str">
        <f>IFERROR(VLOOKUP(B1480,Returns!$B$2:$C$801,2),"No")</f>
        <v>Yes</v>
      </c>
    </row>
    <row r="1481" spans="1:23" hidden="1" x14ac:dyDescent="0.2">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3" t="str" cm="1">
        <f t="array" ref="V1481">_xlfn.IFS(Orders!M1481=People!$B$2,People!$A$2,Orders!M1481=People!$B$3,People!$A$3,Orders!M1481=People!$B$4,People!$A$3,Orders!M1481=People!$B$5,People!$A$5)</f>
        <v>Anna Andreadi</v>
      </c>
      <c r="W1481" s="3" t="str">
        <f>IFERROR(VLOOKUP(B1481,Returns!$B$2:$C$801,2),"No")</f>
        <v>Yes</v>
      </c>
    </row>
    <row r="1482" spans="1:23" hidden="1" x14ac:dyDescent="0.2">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3" t="str" cm="1">
        <f t="array" ref="V1482">_xlfn.IFS(Orders!M1482=People!$B$2,People!$A$2,Orders!M1482=People!$B$3,People!$A$3,Orders!M1482=People!$B$4,People!$A$3,Orders!M1482=People!$B$5,People!$A$5)</f>
        <v>Anna Andreadi</v>
      </c>
      <c r="W1482" s="3" t="str">
        <f>IFERROR(VLOOKUP(B1482,Returns!$B$2:$C$801,2),"No")</f>
        <v>Yes</v>
      </c>
    </row>
    <row r="1483" spans="1:23" hidden="1" x14ac:dyDescent="0.2">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3" t="str" cm="1">
        <f t="array" ref="V1483">_xlfn.IFS(Orders!M1483=People!$B$2,People!$A$2,Orders!M1483=People!$B$3,People!$A$3,Orders!M1483=People!$B$4,People!$A$3,Orders!M1483=People!$B$5,People!$A$5)</f>
        <v>Anna Andreadi</v>
      </c>
      <c r="W1483" s="3" t="str">
        <f>IFERROR(VLOOKUP(B1483,Returns!$B$2:$C$801,2),"No")</f>
        <v>Yes</v>
      </c>
    </row>
    <row r="1484" spans="1:23" hidden="1" x14ac:dyDescent="0.2">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3" t="str" cm="1">
        <f t="array" ref="V1484">_xlfn.IFS(Orders!M1484=People!$B$2,People!$A$2,Orders!M1484=People!$B$3,People!$A$3,Orders!M1484=People!$B$4,People!$A$3,Orders!M1484=People!$B$5,People!$A$5)</f>
        <v>Cassandra Brandow</v>
      </c>
      <c r="W1484" s="3" t="str">
        <f>IFERROR(VLOOKUP(B1484,Returns!$B$2:$C$801,2),"No")</f>
        <v>Yes</v>
      </c>
    </row>
    <row r="1485" spans="1:23" hidden="1" x14ac:dyDescent="0.2">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3" t="str" cm="1">
        <f t="array" ref="V1485">_xlfn.IFS(Orders!M1485=People!$B$2,People!$A$2,Orders!M1485=People!$B$3,People!$A$3,Orders!M1485=People!$B$4,People!$A$3,Orders!M1485=People!$B$5,People!$A$5)</f>
        <v>Cassandra Brandow</v>
      </c>
      <c r="W1485" s="3" t="str">
        <f>IFERROR(VLOOKUP(B1485,Returns!$B$2:$C$801,2),"No")</f>
        <v>Yes</v>
      </c>
    </row>
    <row r="1486" spans="1:23" hidden="1" x14ac:dyDescent="0.2">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3" t="str" cm="1">
        <f t="array" ref="V1486">_xlfn.IFS(Orders!M1486=People!$B$2,People!$A$2,Orders!M1486=People!$B$3,People!$A$3,Orders!M1486=People!$B$4,People!$A$3,Orders!M1486=People!$B$5,People!$A$5)</f>
        <v>Anna Andreadi</v>
      </c>
      <c r="W1486" s="3" t="str">
        <f>IFERROR(VLOOKUP(B1486,Returns!$B$2:$C$801,2),"No")</f>
        <v>Yes</v>
      </c>
    </row>
    <row r="1487" spans="1:23" x14ac:dyDescent="0.2">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3" t="str" cm="1">
        <f t="array" ref="V1487">_xlfn.IFS(Orders!M1487=People!$B$2,People!$A$2,Orders!M1487=People!$B$3,People!$A$3,Orders!M1487=People!$B$4,People!$A$3,Orders!M1487=People!$B$5,People!$A$5)</f>
        <v>Chuck Magee</v>
      </c>
      <c r="W1487" s="3" t="str">
        <f>IFERROR(VLOOKUP(B1487,Returns!$B$2:$C$801,2),"No")</f>
        <v>Yes</v>
      </c>
    </row>
    <row r="1488" spans="1:23" hidden="1" x14ac:dyDescent="0.2">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3" t="str" cm="1">
        <f t="array" ref="V1488">_xlfn.IFS(Orders!M1488=People!$B$2,People!$A$2,Orders!M1488=People!$B$3,People!$A$3,Orders!M1488=People!$B$4,People!$A$3,Orders!M1488=People!$B$5,People!$A$5)</f>
        <v>Anna Andreadi</v>
      </c>
      <c r="W1488" s="3" t="str">
        <f>IFERROR(VLOOKUP(B1488,Returns!$B$2:$C$801,2),"No")</f>
        <v>Yes</v>
      </c>
    </row>
    <row r="1489" spans="1:23" hidden="1" x14ac:dyDescent="0.2">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3" t="str" cm="1">
        <f t="array" ref="V1489">_xlfn.IFS(Orders!M1489=People!$B$2,People!$A$2,Orders!M1489=People!$B$3,People!$A$3,Orders!M1489=People!$B$4,People!$A$3,Orders!M1489=People!$B$5,People!$A$5)</f>
        <v>Anna Andreadi</v>
      </c>
      <c r="W1489" s="3" t="str">
        <f>IFERROR(VLOOKUP(B1489,Returns!$B$2:$C$801,2),"No")</f>
        <v>Yes</v>
      </c>
    </row>
    <row r="1490" spans="1:23" hidden="1" x14ac:dyDescent="0.2">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3" t="str" cm="1">
        <f t="array" ref="V1490">_xlfn.IFS(Orders!M1490=People!$B$2,People!$A$2,Orders!M1490=People!$B$3,People!$A$3,Orders!M1490=People!$B$4,People!$A$3,Orders!M1490=People!$B$5,People!$A$5)</f>
        <v>Anna Andreadi</v>
      </c>
      <c r="W1490" s="3" t="str">
        <f>IFERROR(VLOOKUP(B1490,Returns!$B$2:$C$801,2),"No")</f>
        <v>Yes</v>
      </c>
    </row>
    <row r="1491" spans="1:23" x14ac:dyDescent="0.2">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3" t="str" cm="1">
        <f t="array" ref="V1491">_xlfn.IFS(Orders!M1491=People!$B$2,People!$A$2,Orders!M1491=People!$B$3,People!$A$3,Orders!M1491=People!$B$4,People!$A$3,Orders!M1491=People!$B$5,People!$A$5)</f>
        <v>Chuck Magee</v>
      </c>
      <c r="W1491" s="3" t="str">
        <f>IFERROR(VLOOKUP(B1491,Returns!$B$2:$C$801,2),"No")</f>
        <v>Yes</v>
      </c>
    </row>
    <row r="1492" spans="1:23" x14ac:dyDescent="0.2">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3" t="str" cm="1">
        <f t="array" ref="V1492">_xlfn.IFS(Orders!M1492=People!$B$2,People!$A$2,Orders!M1492=People!$B$3,People!$A$3,Orders!M1492=People!$B$4,People!$A$3,Orders!M1492=People!$B$5,People!$A$5)</f>
        <v>Chuck Magee</v>
      </c>
      <c r="W1492" s="3" t="str">
        <f>IFERROR(VLOOKUP(B1492,Returns!$B$2:$C$801,2),"No")</f>
        <v>Yes</v>
      </c>
    </row>
    <row r="1493" spans="1:23" x14ac:dyDescent="0.2">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3" t="str" cm="1">
        <f t="array" ref="V1493">_xlfn.IFS(Orders!M1493=People!$B$2,People!$A$2,Orders!M1493=People!$B$3,People!$A$3,Orders!M1493=People!$B$4,People!$A$3,Orders!M1493=People!$B$5,People!$A$5)</f>
        <v>Chuck Magee</v>
      </c>
      <c r="W1493" s="3" t="str">
        <f>IFERROR(VLOOKUP(B1493,Returns!$B$2:$C$801,2),"No")</f>
        <v>Yes</v>
      </c>
    </row>
    <row r="1494" spans="1:23" x14ac:dyDescent="0.2">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3" t="str" cm="1">
        <f t="array" ref="V1494">_xlfn.IFS(Orders!M1494=People!$B$2,People!$A$2,Orders!M1494=People!$B$3,People!$A$3,Orders!M1494=People!$B$4,People!$A$3,Orders!M1494=People!$B$5,People!$A$5)</f>
        <v>Chuck Magee</v>
      </c>
      <c r="W1494" s="3" t="str">
        <f>IFERROR(VLOOKUP(B1494,Returns!$B$2:$C$801,2),"No")</f>
        <v>Yes</v>
      </c>
    </row>
    <row r="1495" spans="1:23" hidden="1" x14ac:dyDescent="0.2">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3" t="str" cm="1">
        <f t="array" ref="V1495">_xlfn.IFS(Orders!M1495=People!$B$2,People!$A$2,Orders!M1495=People!$B$3,People!$A$3,Orders!M1495=People!$B$4,People!$A$3,Orders!M1495=People!$B$5,People!$A$5)</f>
        <v>Anna Andreadi</v>
      </c>
      <c r="W1495" s="3" t="str">
        <f>IFERROR(VLOOKUP(B1495,Returns!$B$2:$C$801,2),"No")</f>
        <v>Yes</v>
      </c>
    </row>
    <row r="1496" spans="1:23" hidden="1" x14ac:dyDescent="0.2">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3" t="str" cm="1">
        <f t="array" ref="V1496">_xlfn.IFS(Orders!M1496=People!$B$2,People!$A$2,Orders!M1496=People!$B$3,People!$A$3,Orders!M1496=People!$B$4,People!$A$3,Orders!M1496=People!$B$5,People!$A$5)</f>
        <v>Cassandra Brandow</v>
      </c>
      <c r="W1496" s="3" t="str">
        <f>IFERROR(VLOOKUP(B1496,Returns!$B$2:$C$801,2),"No")</f>
        <v>Yes</v>
      </c>
    </row>
    <row r="1497" spans="1:23" x14ac:dyDescent="0.2">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3" t="str" cm="1">
        <f t="array" ref="V1497">_xlfn.IFS(Orders!M1497=People!$B$2,People!$A$2,Orders!M1497=People!$B$3,People!$A$3,Orders!M1497=People!$B$4,People!$A$3,Orders!M1497=People!$B$5,People!$A$5)</f>
        <v>Chuck Magee</v>
      </c>
      <c r="W1497" s="3" t="str">
        <f>IFERROR(VLOOKUP(B1497,Returns!$B$2:$C$801,2),"No")</f>
        <v>Yes</v>
      </c>
    </row>
    <row r="1498" spans="1:23" x14ac:dyDescent="0.2">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3" t="str" cm="1">
        <f t="array" ref="V1498">_xlfn.IFS(Orders!M1498=People!$B$2,People!$A$2,Orders!M1498=People!$B$3,People!$A$3,Orders!M1498=People!$B$4,People!$A$3,Orders!M1498=People!$B$5,People!$A$5)</f>
        <v>Chuck Magee</v>
      </c>
      <c r="W1498" s="3" t="str">
        <f>IFERROR(VLOOKUP(B1498,Returns!$B$2:$C$801,2),"No")</f>
        <v>Yes</v>
      </c>
    </row>
    <row r="1499" spans="1:23" x14ac:dyDescent="0.2">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3" t="str" cm="1">
        <f t="array" ref="V1499">_xlfn.IFS(Orders!M1499=People!$B$2,People!$A$2,Orders!M1499=People!$B$3,People!$A$3,Orders!M1499=People!$B$4,People!$A$3,Orders!M1499=People!$B$5,People!$A$5)</f>
        <v>Chuck Magee</v>
      </c>
      <c r="W1499" s="3" t="str">
        <f>IFERROR(VLOOKUP(B1499,Returns!$B$2:$C$801,2),"No")</f>
        <v>Yes</v>
      </c>
    </row>
    <row r="1500" spans="1:23" hidden="1" x14ac:dyDescent="0.2">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3" t="str" cm="1">
        <f t="array" ref="V1500">_xlfn.IFS(Orders!M1500=People!$B$2,People!$A$2,Orders!M1500=People!$B$3,People!$A$3,Orders!M1500=People!$B$4,People!$A$3,Orders!M1500=People!$B$5,People!$A$5)</f>
        <v>Anna Andreadi</v>
      </c>
      <c r="W1500" s="3" t="str">
        <f>IFERROR(VLOOKUP(B1500,Returns!$B$2:$C$801,2),"No")</f>
        <v>Yes</v>
      </c>
    </row>
    <row r="1501" spans="1:23" x14ac:dyDescent="0.2">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3" t="str" cm="1">
        <f t="array" ref="V1501">_xlfn.IFS(Orders!M1501=People!$B$2,People!$A$2,Orders!M1501=People!$B$3,People!$A$3,Orders!M1501=People!$B$4,People!$A$3,Orders!M1501=People!$B$5,People!$A$5)</f>
        <v>Chuck Magee</v>
      </c>
      <c r="W1501" s="3" t="str">
        <f>IFERROR(VLOOKUP(B1501,Returns!$B$2:$C$801,2),"No")</f>
        <v>Yes</v>
      </c>
    </row>
    <row r="1502" spans="1:23" x14ac:dyDescent="0.2">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3" t="str" cm="1">
        <f t="array" ref="V1502">_xlfn.IFS(Orders!M1502=People!$B$2,People!$A$2,Orders!M1502=People!$B$3,People!$A$3,Orders!M1502=People!$B$4,People!$A$3,Orders!M1502=People!$B$5,People!$A$5)</f>
        <v>Chuck Magee</v>
      </c>
      <c r="W1502" s="3" t="str">
        <f>IFERROR(VLOOKUP(B1502,Returns!$B$2:$C$801,2),"No")</f>
        <v>Yes</v>
      </c>
    </row>
    <row r="1503" spans="1:23" x14ac:dyDescent="0.2">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3" t="str" cm="1">
        <f t="array" ref="V1503">_xlfn.IFS(Orders!M1503=People!$B$2,People!$A$2,Orders!M1503=People!$B$3,People!$A$3,Orders!M1503=People!$B$4,People!$A$3,Orders!M1503=People!$B$5,People!$A$5)</f>
        <v>Chuck Magee</v>
      </c>
      <c r="W1503" s="3" t="str">
        <f>IFERROR(VLOOKUP(B1503,Returns!$B$2:$C$801,2),"No")</f>
        <v>Yes</v>
      </c>
    </row>
    <row r="1504" spans="1:23" hidden="1" x14ac:dyDescent="0.2">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3" t="str" cm="1">
        <f t="array" ref="V1504">_xlfn.IFS(Orders!M1504=People!$B$2,People!$A$2,Orders!M1504=People!$B$3,People!$A$3,Orders!M1504=People!$B$4,People!$A$3,Orders!M1504=People!$B$5,People!$A$5)</f>
        <v>Anna Andreadi</v>
      </c>
      <c r="W1504" s="3" t="str">
        <f>IFERROR(VLOOKUP(B1504,Returns!$B$2:$C$801,2),"No")</f>
        <v>Yes</v>
      </c>
    </row>
    <row r="1505" spans="1:23" hidden="1" x14ac:dyDescent="0.2">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3" t="str" cm="1">
        <f t="array" ref="V1505">_xlfn.IFS(Orders!M1505=People!$B$2,People!$A$2,Orders!M1505=People!$B$3,People!$A$3,Orders!M1505=People!$B$4,People!$A$3,Orders!M1505=People!$B$5,People!$A$5)</f>
        <v>Anna Andreadi</v>
      </c>
      <c r="W1505" s="3" t="str">
        <f>IFERROR(VLOOKUP(B1505,Returns!$B$2:$C$801,2),"No")</f>
        <v>Yes</v>
      </c>
    </row>
    <row r="1506" spans="1:23" hidden="1" x14ac:dyDescent="0.2">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3" t="str" cm="1">
        <f t="array" ref="V1506">_xlfn.IFS(Orders!M1506=People!$B$2,People!$A$2,Orders!M1506=People!$B$3,People!$A$3,Orders!M1506=People!$B$4,People!$A$3,Orders!M1506=People!$B$5,People!$A$5)</f>
        <v>Anna Andreadi</v>
      </c>
      <c r="W1506" s="3" t="str">
        <f>IFERROR(VLOOKUP(B1506,Returns!$B$2:$C$801,2),"No")</f>
        <v>Yes</v>
      </c>
    </row>
    <row r="1507" spans="1:23" hidden="1" x14ac:dyDescent="0.2">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3" t="str" cm="1">
        <f t="array" ref="V1507">_xlfn.IFS(Orders!M1507=People!$B$2,People!$A$2,Orders!M1507=People!$B$3,People!$A$3,Orders!M1507=People!$B$4,People!$A$3,Orders!M1507=People!$B$5,People!$A$5)</f>
        <v>Anna Andreadi</v>
      </c>
      <c r="W1507" s="3" t="str">
        <f>IFERROR(VLOOKUP(B1507,Returns!$B$2:$C$801,2),"No")</f>
        <v>Yes</v>
      </c>
    </row>
    <row r="1508" spans="1:23" x14ac:dyDescent="0.2">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3" t="str" cm="1">
        <f t="array" ref="V1508">_xlfn.IFS(Orders!M1508=People!$B$2,People!$A$2,Orders!M1508=People!$B$3,People!$A$3,Orders!M1508=People!$B$4,People!$A$3,Orders!M1508=People!$B$5,People!$A$5)</f>
        <v>Chuck Magee</v>
      </c>
      <c r="W1508" s="3" t="str">
        <f>IFERROR(VLOOKUP(B1508,Returns!$B$2:$C$801,2),"No")</f>
        <v>Yes</v>
      </c>
    </row>
    <row r="1509" spans="1:23" hidden="1" x14ac:dyDescent="0.2">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3" t="str" cm="1">
        <f t="array" ref="V1509">_xlfn.IFS(Orders!M1509=People!$B$2,People!$A$2,Orders!M1509=People!$B$3,People!$A$3,Orders!M1509=People!$B$4,People!$A$3,Orders!M1509=People!$B$5,People!$A$5)</f>
        <v>Cassandra Brandow</v>
      </c>
      <c r="W1509" s="3" t="str">
        <f>IFERROR(VLOOKUP(B1509,Returns!$B$2:$C$801,2),"No")</f>
        <v>Yes</v>
      </c>
    </row>
    <row r="1510" spans="1:23" x14ac:dyDescent="0.2">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3" t="str" cm="1">
        <f t="array" ref="V1510">_xlfn.IFS(Orders!M1510=People!$B$2,People!$A$2,Orders!M1510=People!$B$3,People!$A$3,Orders!M1510=People!$B$4,People!$A$3,Orders!M1510=People!$B$5,People!$A$5)</f>
        <v>Chuck Magee</v>
      </c>
      <c r="W1510" s="3" t="str">
        <f>IFERROR(VLOOKUP(B1510,Returns!$B$2:$C$801,2),"No")</f>
        <v>Yes</v>
      </c>
    </row>
    <row r="1511" spans="1:23" hidden="1" x14ac:dyDescent="0.2">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3" t="str" cm="1">
        <f t="array" ref="V1511">_xlfn.IFS(Orders!M1511=People!$B$2,People!$A$2,Orders!M1511=People!$B$3,People!$A$3,Orders!M1511=People!$B$4,People!$A$3,Orders!M1511=People!$B$5,People!$A$5)</f>
        <v>Anna Andreadi</v>
      </c>
      <c r="W1511" s="3" t="str">
        <f>IFERROR(VLOOKUP(B1511,Returns!$B$2:$C$801,2),"No")</f>
        <v>Yes</v>
      </c>
    </row>
    <row r="1512" spans="1:23" hidden="1" x14ac:dyDescent="0.2">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3" t="str" cm="1">
        <f t="array" ref="V1512">_xlfn.IFS(Orders!M1512=People!$B$2,People!$A$2,Orders!M1512=People!$B$3,People!$A$3,Orders!M1512=People!$B$4,People!$A$3,Orders!M1512=People!$B$5,People!$A$5)</f>
        <v>Anna Andreadi</v>
      </c>
      <c r="W1512" s="3" t="str">
        <f>IFERROR(VLOOKUP(B1512,Returns!$B$2:$C$801,2),"No")</f>
        <v>Yes</v>
      </c>
    </row>
    <row r="1513" spans="1:23" hidden="1" x14ac:dyDescent="0.2">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3" t="str" cm="1">
        <f t="array" ref="V1513">_xlfn.IFS(Orders!M1513=People!$B$2,People!$A$2,Orders!M1513=People!$B$3,People!$A$3,Orders!M1513=People!$B$4,People!$A$3,Orders!M1513=People!$B$5,People!$A$5)</f>
        <v>Anna Andreadi</v>
      </c>
      <c r="W1513" s="3" t="str">
        <f>IFERROR(VLOOKUP(B1513,Returns!$B$2:$C$801,2),"No")</f>
        <v>Yes</v>
      </c>
    </row>
    <row r="1514" spans="1:23" x14ac:dyDescent="0.2">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3" t="str" cm="1">
        <f t="array" ref="V1514">_xlfn.IFS(Orders!M1514=People!$B$2,People!$A$2,Orders!M1514=People!$B$3,People!$A$3,Orders!M1514=People!$B$4,People!$A$3,Orders!M1514=People!$B$5,People!$A$5)</f>
        <v>Chuck Magee</v>
      </c>
      <c r="W1514" s="3" t="str">
        <f>IFERROR(VLOOKUP(B1514,Returns!$B$2:$C$801,2),"No")</f>
        <v>Yes</v>
      </c>
    </row>
    <row r="1515" spans="1:23" x14ac:dyDescent="0.2">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3" t="str" cm="1">
        <f t="array" ref="V1515">_xlfn.IFS(Orders!M1515=People!$B$2,People!$A$2,Orders!M1515=People!$B$3,People!$A$3,Orders!M1515=People!$B$4,People!$A$3,Orders!M1515=People!$B$5,People!$A$5)</f>
        <v>Chuck Magee</v>
      </c>
      <c r="W1515" s="3" t="str">
        <f>IFERROR(VLOOKUP(B1515,Returns!$B$2:$C$801,2),"No")</f>
        <v>Yes</v>
      </c>
    </row>
    <row r="1516" spans="1:23" x14ac:dyDescent="0.2">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3" t="str" cm="1">
        <f t="array" ref="V1516">_xlfn.IFS(Orders!M1516=People!$B$2,People!$A$2,Orders!M1516=People!$B$3,People!$A$3,Orders!M1516=People!$B$4,People!$A$3,Orders!M1516=People!$B$5,People!$A$5)</f>
        <v>Chuck Magee</v>
      </c>
      <c r="W1516" s="3" t="str">
        <f>IFERROR(VLOOKUP(B1516,Returns!$B$2:$C$801,2),"No")</f>
        <v>Yes</v>
      </c>
    </row>
    <row r="1517" spans="1:23" x14ac:dyDescent="0.2">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3" t="str" cm="1">
        <f t="array" ref="V1517">_xlfn.IFS(Orders!M1517=People!$B$2,People!$A$2,Orders!M1517=People!$B$3,People!$A$3,Orders!M1517=People!$B$4,People!$A$3,Orders!M1517=People!$B$5,People!$A$5)</f>
        <v>Chuck Magee</v>
      </c>
      <c r="W1517" s="3" t="str">
        <f>IFERROR(VLOOKUP(B1517,Returns!$B$2:$C$801,2),"No")</f>
        <v>Yes</v>
      </c>
    </row>
    <row r="1518" spans="1:23" hidden="1" x14ac:dyDescent="0.2">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3" t="str" cm="1">
        <f t="array" ref="V1518">_xlfn.IFS(Orders!M1518=People!$B$2,People!$A$2,Orders!M1518=People!$B$3,People!$A$3,Orders!M1518=People!$B$4,People!$A$3,Orders!M1518=People!$B$5,People!$A$5)</f>
        <v>Anna Andreadi</v>
      </c>
      <c r="W1518" s="3" t="str">
        <f>IFERROR(VLOOKUP(B1518,Returns!$B$2:$C$801,2),"No")</f>
        <v>Yes</v>
      </c>
    </row>
    <row r="1519" spans="1:23" hidden="1" x14ac:dyDescent="0.2">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3" t="str" cm="1">
        <f t="array" ref="V1519">_xlfn.IFS(Orders!M1519=People!$B$2,People!$A$2,Orders!M1519=People!$B$3,People!$A$3,Orders!M1519=People!$B$4,People!$A$3,Orders!M1519=People!$B$5,People!$A$5)</f>
        <v>Anna Andreadi</v>
      </c>
      <c r="W1519" s="3" t="str">
        <f>IFERROR(VLOOKUP(B1519,Returns!$B$2:$C$801,2),"No")</f>
        <v>Yes</v>
      </c>
    </row>
    <row r="1520" spans="1:23" hidden="1" x14ac:dyDescent="0.2">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3" t="str" cm="1">
        <f t="array" ref="V1520">_xlfn.IFS(Orders!M1520=People!$B$2,People!$A$2,Orders!M1520=People!$B$3,People!$A$3,Orders!M1520=People!$B$4,People!$A$3,Orders!M1520=People!$B$5,People!$A$5)</f>
        <v>Anna Andreadi</v>
      </c>
      <c r="W1520" s="3" t="str">
        <f>IFERROR(VLOOKUP(B1520,Returns!$B$2:$C$801,2),"No")</f>
        <v>Yes</v>
      </c>
    </row>
    <row r="1521" spans="1:23" hidden="1" x14ac:dyDescent="0.2">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3" t="str" cm="1">
        <f t="array" ref="V1521">_xlfn.IFS(Orders!M1521=People!$B$2,People!$A$2,Orders!M1521=People!$B$3,People!$A$3,Orders!M1521=People!$B$4,People!$A$3,Orders!M1521=People!$B$5,People!$A$5)</f>
        <v>Anna Andreadi</v>
      </c>
      <c r="W1521" s="3" t="str">
        <f>IFERROR(VLOOKUP(B1521,Returns!$B$2:$C$801,2),"No")</f>
        <v>Yes</v>
      </c>
    </row>
    <row r="1522" spans="1:23" x14ac:dyDescent="0.2">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3" t="str" cm="1">
        <f t="array" ref="V1522">_xlfn.IFS(Orders!M1522=People!$B$2,People!$A$2,Orders!M1522=People!$B$3,People!$A$3,Orders!M1522=People!$B$4,People!$A$3,Orders!M1522=People!$B$5,People!$A$5)</f>
        <v>Chuck Magee</v>
      </c>
      <c r="W1522" s="3" t="str">
        <f>IFERROR(VLOOKUP(B1522,Returns!$B$2:$C$801,2),"No")</f>
        <v>Yes</v>
      </c>
    </row>
    <row r="1523" spans="1:23" hidden="1" x14ac:dyDescent="0.2">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3" t="str" cm="1">
        <f t="array" ref="V1523">_xlfn.IFS(Orders!M1523=People!$B$2,People!$A$2,Orders!M1523=People!$B$3,People!$A$3,Orders!M1523=People!$B$4,People!$A$3,Orders!M1523=People!$B$5,People!$A$5)</f>
        <v>Anna Andreadi</v>
      </c>
      <c r="W1523" s="3" t="str">
        <f>IFERROR(VLOOKUP(B1523,Returns!$B$2:$C$801,2),"No")</f>
        <v>Yes</v>
      </c>
    </row>
    <row r="1524" spans="1:23" hidden="1" x14ac:dyDescent="0.2">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3" t="str" cm="1">
        <f t="array" ref="V1524">_xlfn.IFS(Orders!M1524=People!$B$2,People!$A$2,Orders!M1524=People!$B$3,People!$A$3,Orders!M1524=People!$B$4,People!$A$3,Orders!M1524=People!$B$5,People!$A$5)</f>
        <v>Anna Andreadi</v>
      </c>
      <c r="W1524" s="3" t="str">
        <f>IFERROR(VLOOKUP(B1524,Returns!$B$2:$C$801,2),"No")</f>
        <v>Yes</v>
      </c>
    </row>
    <row r="1525" spans="1:23" hidden="1" x14ac:dyDescent="0.2">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3" t="str" cm="1">
        <f t="array" ref="V1525">_xlfn.IFS(Orders!M1525=People!$B$2,People!$A$2,Orders!M1525=People!$B$3,People!$A$3,Orders!M1525=People!$B$4,People!$A$3,Orders!M1525=People!$B$5,People!$A$5)</f>
        <v>Anna Andreadi</v>
      </c>
      <c r="W1525" s="3" t="str">
        <f>IFERROR(VLOOKUP(B1525,Returns!$B$2:$C$801,2),"No")</f>
        <v>Yes</v>
      </c>
    </row>
    <row r="1526" spans="1:23" hidden="1" x14ac:dyDescent="0.2">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3" t="str" cm="1">
        <f t="array" ref="V1526">_xlfn.IFS(Orders!M1526=People!$B$2,People!$A$2,Orders!M1526=People!$B$3,People!$A$3,Orders!M1526=People!$B$4,People!$A$3,Orders!M1526=People!$B$5,People!$A$5)</f>
        <v>Anna Andreadi</v>
      </c>
      <c r="W1526" s="3" t="str">
        <f>IFERROR(VLOOKUP(B1526,Returns!$B$2:$C$801,2),"No")</f>
        <v>Yes</v>
      </c>
    </row>
    <row r="1527" spans="1:23" hidden="1" x14ac:dyDescent="0.2">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3" t="str" cm="1">
        <f t="array" ref="V1527">_xlfn.IFS(Orders!M1527=People!$B$2,People!$A$2,Orders!M1527=People!$B$3,People!$A$3,Orders!M1527=People!$B$4,People!$A$3,Orders!M1527=People!$B$5,People!$A$5)</f>
        <v>Anna Andreadi</v>
      </c>
      <c r="W1527" s="3" t="str">
        <f>IFERROR(VLOOKUP(B1527,Returns!$B$2:$C$801,2),"No")</f>
        <v>Yes</v>
      </c>
    </row>
    <row r="1528" spans="1:23" x14ac:dyDescent="0.2">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3" t="str" cm="1">
        <f t="array" ref="V1528">_xlfn.IFS(Orders!M1528=People!$B$2,People!$A$2,Orders!M1528=People!$B$3,People!$A$3,Orders!M1528=People!$B$4,People!$A$3,Orders!M1528=People!$B$5,People!$A$5)</f>
        <v>Chuck Magee</v>
      </c>
      <c r="W1528" s="3" t="str">
        <f>IFERROR(VLOOKUP(B1528,Returns!$B$2:$C$801,2),"No")</f>
        <v>Yes</v>
      </c>
    </row>
    <row r="1529" spans="1:23" x14ac:dyDescent="0.2">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3" t="str" cm="1">
        <f t="array" ref="V1529">_xlfn.IFS(Orders!M1529=People!$B$2,People!$A$2,Orders!M1529=People!$B$3,People!$A$3,Orders!M1529=People!$B$4,People!$A$3,Orders!M1529=People!$B$5,People!$A$5)</f>
        <v>Chuck Magee</v>
      </c>
      <c r="W1529" s="3" t="str">
        <f>IFERROR(VLOOKUP(B1529,Returns!$B$2:$C$801,2),"No")</f>
        <v>Yes</v>
      </c>
    </row>
    <row r="1530" spans="1:23" x14ac:dyDescent="0.2">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3" t="str" cm="1">
        <f t="array" ref="V1530">_xlfn.IFS(Orders!M1530=People!$B$2,People!$A$2,Orders!M1530=People!$B$3,People!$A$3,Orders!M1530=People!$B$4,People!$A$3,Orders!M1530=People!$B$5,People!$A$5)</f>
        <v>Chuck Magee</v>
      </c>
      <c r="W1530" s="3" t="str">
        <f>IFERROR(VLOOKUP(B1530,Returns!$B$2:$C$801,2),"No")</f>
        <v>Yes</v>
      </c>
    </row>
    <row r="1531" spans="1:23" x14ac:dyDescent="0.2">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3" t="str" cm="1">
        <f t="array" ref="V1531">_xlfn.IFS(Orders!M1531=People!$B$2,People!$A$2,Orders!M1531=People!$B$3,People!$A$3,Orders!M1531=People!$B$4,People!$A$3,Orders!M1531=People!$B$5,People!$A$5)</f>
        <v>Chuck Magee</v>
      </c>
      <c r="W1531" s="3" t="str">
        <f>IFERROR(VLOOKUP(B1531,Returns!$B$2:$C$801,2),"No")</f>
        <v>Yes</v>
      </c>
    </row>
    <row r="1532" spans="1:23" hidden="1" x14ac:dyDescent="0.2">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3" t="str" cm="1">
        <f t="array" ref="V1532">_xlfn.IFS(Orders!M1532=People!$B$2,People!$A$2,Orders!M1532=People!$B$3,People!$A$3,Orders!M1532=People!$B$4,People!$A$3,Orders!M1532=People!$B$5,People!$A$5)</f>
        <v>Cassandra Brandow</v>
      </c>
      <c r="W1532" s="3" t="str">
        <f>IFERROR(VLOOKUP(B1532,Returns!$B$2:$C$801,2),"No")</f>
        <v>Yes</v>
      </c>
    </row>
    <row r="1533" spans="1:23" hidden="1" x14ac:dyDescent="0.2">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3" t="str" cm="1">
        <f t="array" ref="V1533">_xlfn.IFS(Orders!M1533=People!$B$2,People!$A$2,Orders!M1533=People!$B$3,People!$A$3,Orders!M1533=People!$B$4,People!$A$3,Orders!M1533=People!$B$5,People!$A$5)</f>
        <v>Anna Andreadi</v>
      </c>
      <c r="W1533" s="3" t="str">
        <f>IFERROR(VLOOKUP(B1533,Returns!$B$2:$C$801,2),"No")</f>
        <v>Yes</v>
      </c>
    </row>
    <row r="1534" spans="1:23" hidden="1" x14ac:dyDescent="0.2">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3" t="str" cm="1">
        <f t="array" ref="V1534">_xlfn.IFS(Orders!M1534=People!$B$2,People!$A$2,Orders!M1534=People!$B$3,People!$A$3,Orders!M1534=People!$B$4,People!$A$3,Orders!M1534=People!$B$5,People!$A$5)</f>
        <v>Anna Andreadi</v>
      </c>
      <c r="W1534" s="3" t="str">
        <f>IFERROR(VLOOKUP(B1534,Returns!$B$2:$C$801,2),"No")</f>
        <v>Yes</v>
      </c>
    </row>
    <row r="1535" spans="1:23" x14ac:dyDescent="0.2">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3" t="str" cm="1">
        <f t="array" ref="V1535">_xlfn.IFS(Orders!M1535=People!$B$2,People!$A$2,Orders!M1535=People!$B$3,People!$A$3,Orders!M1535=People!$B$4,People!$A$3,Orders!M1535=People!$B$5,People!$A$5)</f>
        <v>Chuck Magee</v>
      </c>
      <c r="W1535" s="3" t="str">
        <f>IFERROR(VLOOKUP(B1535,Returns!$B$2:$C$801,2),"No")</f>
        <v>Yes</v>
      </c>
    </row>
    <row r="1536" spans="1:23" hidden="1" x14ac:dyDescent="0.2">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3" t="str" cm="1">
        <f t="array" ref="V1536">_xlfn.IFS(Orders!M1536=People!$B$2,People!$A$2,Orders!M1536=People!$B$3,People!$A$3,Orders!M1536=People!$B$4,People!$A$3,Orders!M1536=People!$B$5,People!$A$5)</f>
        <v>Anna Andreadi</v>
      </c>
      <c r="W1536" s="3" t="str">
        <f>IFERROR(VLOOKUP(B1536,Returns!$B$2:$C$801,2),"No")</f>
        <v>Yes</v>
      </c>
    </row>
    <row r="1537" spans="1:23" x14ac:dyDescent="0.2">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3" t="str" cm="1">
        <f t="array" ref="V1537">_xlfn.IFS(Orders!M1537=People!$B$2,People!$A$2,Orders!M1537=People!$B$3,People!$A$3,Orders!M1537=People!$B$4,People!$A$3,Orders!M1537=People!$B$5,People!$A$5)</f>
        <v>Chuck Magee</v>
      </c>
      <c r="W1537" s="3" t="str">
        <f>IFERROR(VLOOKUP(B1537,Returns!$B$2:$C$801,2),"No")</f>
        <v>Yes</v>
      </c>
    </row>
    <row r="1538" spans="1:23" x14ac:dyDescent="0.2">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3" t="str" cm="1">
        <f t="array" ref="V1538">_xlfn.IFS(Orders!M1538=People!$B$2,People!$A$2,Orders!M1538=People!$B$3,People!$A$3,Orders!M1538=People!$B$4,People!$A$3,Orders!M1538=People!$B$5,People!$A$5)</f>
        <v>Chuck Magee</v>
      </c>
      <c r="W1538" s="3" t="str">
        <f>IFERROR(VLOOKUP(B1538,Returns!$B$2:$C$801,2),"No")</f>
        <v>Yes</v>
      </c>
    </row>
    <row r="1539" spans="1:23" x14ac:dyDescent="0.2">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3" t="str" cm="1">
        <f t="array" ref="V1539">_xlfn.IFS(Orders!M1539=People!$B$2,People!$A$2,Orders!M1539=People!$B$3,People!$A$3,Orders!M1539=People!$B$4,People!$A$3,Orders!M1539=People!$B$5,People!$A$5)</f>
        <v>Chuck Magee</v>
      </c>
      <c r="W1539" s="3" t="str">
        <f>IFERROR(VLOOKUP(B1539,Returns!$B$2:$C$801,2),"No")</f>
        <v>Yes</v>
      </c>
    </row>
    <row r="1540" spans="1:23" x14ac:dyDescent="0.2">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3" t="str" cm="1">
        <f t="array" ref="V1540">_xlfn.IFS(Orders!M1540=People!$B$2,People!$A$2,Orders!M1540=People!$B$3,People!$A$3,Orders!M1540=People!$B$4,People!$A$3,Orders!M1540=People!$B$5,People!$A$5)</f>
        <v>Chuck Magee</v>
      </c>
      <c r="W1540" s="3" t="str">
        <f>IFERROR(VLOOKUP(B1540,Returns!$B$2:$C$801,2),"No")</f>
        <v>Yes</v>
      </c>
    </row>
    <row r="1541" spans="1:23" x14ac:dyDescent="0.2">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3" t="str" cm="1">
        <f t="array" ref="V1541">_xlfn.IFS(Orders!M1541=People!$B$2,People!$A$2,Orders!M1541=People!$B$3,People!$A$3,Orders!M1541=People!$B$4,People!$A$3,Orders!M1541=People!$B$5,People!$A$5)</f>
        <v>Chuck Magee</v>
      </c>
      <c r="W1541" s="3" t="str">
        <f>IFERROR(VLOOKUP(B1541,Returns!$B$2:$C$801,2),"No")</f>
        <v>Yes</v>
      </c>
    </row>
    <row r="1542" spans="1:23" x14ac:dyDescent="0.2">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3" t="str" cm="1">
        <f t="array" ref="V1542">_xlfn.IFS(Orders!M1542=People!$B$2,People!$A$2,Orders!M1542=People!$B$3,People!$A$3,Orders!M1542=People!$B$4,People!$A$3,Orders!M1542=People!$B$5,People!$A$5)</f>
        <v>Chuck Magee</v>
      </c>
      <c r="W1542" s="3" t="str">
        <f>IFERROR(VLOOKUP(B1542,Returns!$B$2:$C$801,2),"No")</f>
        <v>Yes</v>
      </c>
    </row>
    <row r="1543" spans="1:23" x14ac:dyDescent="0.2">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3" t="str" cm="1">
        <f t="array" ref="V1543">_xlfn.IFS(Orders!M1543=People!$B$2,People!$A$2,Orders!M1543=People!$B$3,People!$A$3,Orders!M1543=People!$B$4,People!$A$3,Orders!M1543=People!$B$5,People!$A$5)</f>
        <v>Chuck Magee</v>
      </c>
      <c r="W1543" s="3" t="str">
        <f>IFERROR(VLOOKUP(B1543,Returns!$B$2:$C$801,2),"No")</f>
        <v>Yes</v>
      </c>
    </row>
    <row r="1544" spans="1:23" x14ac:dyDescent="0.2">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3" t="str" cm="1">
        <f t="array" ref="V1544">_xlfn.IFS(Orders!M1544=People!$B$2,People!$A$2,Orders!M1544=People!$B$3,People!$A$3,Orders!M1544=People!$B$4,People!$A$3,Orders!M1544=People!$B$5,People!$A$5)</f>
        <v>Chuck Magee</v>
      </c>
      <c r="W1544" s="3" t="str">
        <f>IFERROR(VLOOKUP(B1544,Returns!$B$2:$C$801,2),"No")</f>
        <v>Yes</v>
      </c>
    </row>
    <row r="1545" spans="1:23" hidden="1" x14ac:dyDescent="0.2">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3" t="str" cm="1">
        <f t="array" ref="V1545">_xlfn.IFS(Orders!M1545=People!$B$2,People!$A$2,Orders!M1545=People!$B$3,People!$A$3,Orders!M1545=People!$B$4,People!$A$3,Orders!M1545=People!$B$5,People!$A$5)</f>
        <v>Anna Andreadi</v>
      </c>
      <c r="W1545" s="3" t="str">
        <f>IFERROR(VLOOKUP(B1545,Returns!$B$2:$C$801,2),"No")</f>
        <v>Yes</v>
      </c>
    </row>
    <row r="1546" spans="1:23" hidden="1" x14ac:dyDescent="0.2">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3" t="str" cm="1">
        <f t="array" ref="V1546">_xlfn.IFS(Orders!M1546=People!$B$2,People!$A$2,Orders!M1546=People!$B$3,People!$A$3,Orders!M1546=People!$B$4,People!$A$3,Orders!M1546=People!$B$5,People!$A$5)</f>
        <v>Anna Andreadi</v>
      </c>
      <c r="W1546" s="3" t="str">
        <f>IFERROR(VLOOKUP(B1546,Returns!$B$2:$C$801,2),"No")</f>
        <v>Yes</v>
      </c>
    </row>
    <row r="1547" spans="1:23" x14ac:dyDescent="0.2">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3" t="str" cm="1">
        <f t="array" ref="V1547">_xlfn.IFS(Orders!M1547=People!$B$2,People!$A$2,Orders!M1547=People!$B$3,People!$A$3,Orders!M1547=People!$B$4,People!$A$3,Orders!M1547=People!$B$5,People!$A$5)</f>
        <v>Chuck Magee</v>
      </c>
      <c r="W1547" s="3" t="str">
        <f>IFERROR(VLOOKUP(B1547,Returns!$B$2:$C$801,2),"No")</f>
        <v>Yes</v>
      </c>
    </row>
    <row r="1548" spans="1:23" x14ac:dyDescent="0.2">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3" t="str" cm="1">
        <f t="array" ref="V1548">_xlfn.IFS(Orders!M1548=People!$B$2,People!$A$2,Orders!M1548=People!$B$3,People!$A$3,Orders!M1548=People!$B$4,People!$A$3,Orders!M1548=People!$B$5,People!$A$5)</f>
        <v>Chuck Magee</v>
      </c>
      <c r="W1548" s="3" t="str">
        <f>IFERROR(VLOOKUP(B1548,Returns!$B$2:$C$801,2),"No")</f>
        <v>Yes</v>
      </c>
    </row>
    <row r="1549" spans="1:23" x14ac:dyDescent="0.2">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3" t="str" cm="1">
        <f t="array" ref="V1549">_xlfn.IFS(Orders!M1549=People!$B$2,People!$A$2,Orders!M1549=People!$B$3,People!$A$3,Orders!M1549=People!$B$4,People!$A$3,Orders!M1549=People!$B$5,People!$A$5)</f>
        <v>Chuck Magee</v>
      </c>
      <c r="W1549" s="3" t="str">
        <f>IFERROR(VLOOKUP(B1549,Returns!$B$2:$C$801,2),"No")</f>
        <v>Yes</v>
      </c>
    </row>
    <row r="1550" spans="1:23" x14ac:dyDescent="0.2">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3" t="str" cm="1">
        <f t="array" ref="V1550">_xlfn.IFS(Orders!M1550=People!$B$2,People!$A$2,Orders!M1550=People!$B$3,People!$A$3,Orders!M1550=People!$B$4,People!$A$3,Orders!M1550=People!$B$5,People!$A$5)</f>
        <v>Chuck Magee</v>
      </c>
      <c r="W1550" s="3" t="str">
        <f>IFERROR(VLOOKUP(B1550,Returns!$B$2:$C$801,2),"No")</f>
        <v>Yes</v>
      </c>
    </row>
    <row r="1551" spans="1:23" x14ac:dyDescent="0.2">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3" t="str" cm="1">
        <f t="array" ref="V1551">_xlfn.IFS(Orders!M1551=People!$B$2,People!$A$2,Orders!M1551=People!$B$3,People!$A$3,Orders!M1551=People!$B$4,People!$A$3,Orders!M1551=People!$B$5,People!$A$5)</f>
        <v>Chuck Magee</v>
      </c>
      <c r="W1551" s="3" t="str">
        <f>IFERROR(VLOOKUP(B1551,Returns!$B$2:$C$801,2),"No")</f>
        <v>Yes</v>
      </c>
    </row>
    <row r="1552" spans="1:23" x14ac:dyDescent="0.2">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3" t="str" cm="1">
        <f t="array" ref="V1552">_xlfn.IFS(Orders!M1552=People!$B$2,People!$A$2,Orders!M1552=People!$B$3,People!$A$3,Orders!M1552=People!$B$4,People!$A$3,Orders!M1552=People!$B$5,People!$A$5)</f>
        <v>Chuck Magee</v>
      </c>
      <c r="W1552" s="3" t="str">
        <f>IFERROR(VLOOKUP(B1552,Returns!$B$2:$C$801,2),"No")</f>
        <v>Yes</v>
      </c>
    </row>
    <row r="1553" spans="1:23" hidden="1" x14ac:dyDescent="0.2">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3" t="str" cm="1">
        <f t="array" ref="V1553">_xlfn.IFS(Orders!M1553=People!$B$2,People!$A$2,Orders!M1553=People!$B$3,People!$A$3,Orders!M1553=People!$B$4,People!$A$3,Orders!M1553=People!$B$5,People!$A$5)</f>
        <v>Anna Andreadi</v>
      </c>
      <c r="W1553" s="3" t="str">
        <f>IFERROR(VLOOKUP(B1553,Returns!$B$2:$C$801,2),"No")</f>
        <v>Yes</v>
      </c>
    </row>
    <row r="1554" spans="1:23" x14ac:dyDescent="0.2">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3" t="str" cm="1">
        <f t="array" ref="V1554">_xlfn.IFS(Orders!M1554=People!$B$2,People!$A$2,Orders!M1554=People!$B$3,People!$A$3,Orders!M1554=People!$B$4,People!$A$3,Orders!M1554=People!$B$5,People!$A$5)</f>
        <v>Chuck Magee</v>
      </c>
      <c r="W1554" s="3" t="str">
        <f>IFERROR(VLOOKUP(B1554,Returns!$B$2:$C$801,2),"No")</f>
        <v>Yes</v>
      </c>
    </row>
    <row r="1555" spans="1:23" hidden="1" x14ac:dyDescent="0.2">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3" t="str" cm="1">
        <f t="array" ref="V1555">_xlfn.IFS(Orders!M1555=People!$B$2,People!$A$2,Orders!M1555=People!$B$3,People!$A$3,Orders!M1555=People!$B$4,People!$A$3,Orders!M1555=People!$B$5,People!$A$5)</f>
        <v>Cassandra Brandow</v>
      </c>
      <c r="W1555" s="3" t="str">
        <f>IFERROR(VLOOKUP(B1555,Returns!$B$2:$C$801,2),"No")</f>
        <v>Yes</v>
      </c>
    </row>
    <row r="1556" spans="1:23" hidden="1" x14ac:dyDescent="0.2">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3" t="str" cm="1">
        <f t="array" ref="V1556">_xlfn.IFS(Orders!M1556=People!$B$2,People!$A$2,Orders!M1556=People!$B$3,People!$A$3,Orders!M1556=People!$B$4,People!$A$3,Orders!M1556=People!$B$5,People!$A$5)</f>
        <v>Anna Andreadi</v>
      </c>
      <c r="W1556" s="3" t="str">
        <f>IFERROR(VLOOKUP(B1556,Returns!$B$2:$C$801,2),"No")</f>
        <v>Yes</v>
      </c>
    </row>
    <row r="1557" spans="1:23" x14ac:dyDescent="0.2">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3" t="str" cm="1">
        <f t="array" ref="V1557">_xlfn.IFS(Orders!M1557=People!$B$2,People!$A$2,Orders!M1557=People!$B$3,People!$A$3,Orders!M1557=People!$B$4,People!$A$3,Orders!M1557=People!$B$5,People!$A$5)</f>
        <v>Chuck Magee</v>
      </c>
      <c r="W1557" s="3" t="str">
        <f>IFERROR(VLOOKUP(B1557,Returns!$B$2:$C$801,2),"No")</f>
        <v>Yes</v>
      </c>
    </row>
    <row r="1558" spans="1:23" x14ac:dyDescent="0.2">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3" t="str" cm="1">
        <f t="array" ref="V1558">_xlfn.IFS(Orders!M1558=People!$B$2,People!$A$2,Orders!M1558=People!$B$3,People!$A$3,Orders!M1558=People!$B$4,People!$A$3,Orders!M1558=People!$B$5,People!$A$5)</f>
        <v>Chuck Magee</v>
      </c>
      <c r="W1558" s="3" t="str">
        <f>IFERROR(VLOOKUP(B1558,Returns!$B$2:$C$801,2),"No")</f>
        <v>Yes</v>
      </c>
    </row>
    <row r="1559" spans="1:23" x14ac:dyDescent="0.2">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3" t="str" cm="1">
        <f t="array" ref="V1559">_xlfn.IFS(Orders!M1559=People!$B$2,People!$A$2,Orders!M1559=People!$B$3,People!$A$3,Orders!M1559=People!$B$4,People!$A$3,Orders!M1559=People!$B$5,People!$A$5)</f>
        <v>Chuck Magee</v>
      </c>
      <c r="W1559" s="3" t="str">
        <f>IFERROR(VLOOKUP(B1559,Returns!$B$2:$C$801,2),"No")</f>
        <v>Yes</v>
      </c>
    </row>
    <row r="1560" spans="1:23" hidden="1" x14ac:dyDescent="0.2">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3" t="str" cm="1">
        <f t="array" ref="V1560">_xlfn.IFS(Orders!M1560=People!$B$2,People!$A$2,Orders!M1560=People!$B$3,People!$A$3,Orders!M1560=People!$B$4,People!$A$3,Orders!M1560=People!$B$5,People!$A$5)</f>
        <v>Anna Andreadi</v>
      </c>
      <c r="W1560" s="3" t="str">
        <f>IFERROR(VLOOKUP(B1560,Returns!$B$2:$C$801,2),"No")</f>
        <v>Yes</v>
      </c>
    </row>
    <row r="1561" spans="1:23" hidden="1" x14ac:dyDescent="0.2">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3" t="str" cm="1">
        <f t="array" ref="V1561">_xlfn.IFS(Orders!M1561=People!$B$2,People!$A$2,Orders!M1561=People!$B$3,People!$A$3,Orders!M1561=People!$B$4,People!$A$3,Orders!M1561=People!$B$5,People!$A$5)</f>
        <v>Anna Andreadi</v>
      </c>
      <c r="W1561" s="3" t="str">
        <f>IFERROR(VLOOKUP(B1561,Returns!$B$2:$C$801,2),"No")</f>
        <v>Yes</v>
      </c>
    </row>
    <row r="1562" spans="1:23" hidden="1" x14ac:dyDescent="0.2">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3" t="str" cm="1">
        <f t="array" ref="V1562">_xlfn.IFS(Orders!M1562=People!$B$2,People!$A$2,Orders!M1562=People!$B$3,People!$A$3,Orders!M1562=People!$B$4,People!$A$3,Orders!M1562=People!$B$5,People!$A$5)</f>
        <v>Anna Andreadi</v>
      </c>
      <c r="W1562" s="3" t="str">
        <f>IFERROR(VLOOKUP(B1562,Returns!$B$2:$C$801,2),"No")</f>
        <v>Yes</v>
      </c>
    </row>
    <row r="1563" spans="1:23" hidden="1" x14ac:dyDescent="0.2">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3" t="str" cm="1">
        <f t="array" ref="V1563">_xlfn.IFS(Orders!M1563=People!$B$2,People!$A$2,Orders!M1563=People!$B$3,People!$A$3,Orders!M1563=People!$B$4,People!$A$3,Orders!M1563=People!$B$5,People!$A$5)</f>
        <v>Anna Andreadi</v>
      </c>
      <c r="W1563" s="3" t="str">
        <f>IFERROR(VLOOKUP(B1563,Returns!$B$2:$C$801,2),"No")</f>
        <v>Yes</v>
      </c>
    </row>
    <row r="1564" spans="1:23" x14ac:dyDescent="0.2">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3" t="str" cm="1">
        <f t="array" ref="V1564">_xlfn.IFS(Orders!M1564=People!$B$2,People!$A$2,Orders!M1564=People!$B$3,People!$A$3,Orders!M1564=People!$B$4,People!$A$3,Orders!M1564=People!$B$5,People!$A$5)</f>
        <v>Chuck Magee</v>
      </c>
      <c r="W1564" s="3" t="str">
        <f>IFERROR(VLOOKUP(B1564,Returns!$B$2:$C$801,2),"No")</f>
        <v>Yes</v>
      </c>
    </row>
    <row r="1565" spans="1:23" x14ac:dyDescent="0.2">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3" t="str" cm="1">
        <f t="array" ref="V1565">_xlfn.IFS(Orders!M1565=People!$B$2,People!$A$2,Orders!M1565=People!$B$3,People!$A$3,Orders!M1565=People!$B$4,People!$A$3,Orders!M1565=People!$B$5,People!$A$5)</f>
        <v>Chuck Magee</v>
      </c>
      <c r="W1565" s="3" t="str">
        <f>IFERROR(VLOOKUP(B1565,Returns!$B$2:$C$801,2),"No")</f>
        <v>Yes</v>
      </c>
    </row>
    <row r="1566" spans="1:23" hidden="1" x14ac:dyDescent="0.2">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3" t="str" cm="1">
        <f t="array" ref="V1566">_xlfn.IFS(Orders!M1566=People!$B$2,People!$A$2,Orders!M1566=People!$B$3,People!$A$3,Orders!M1566=People!$B$4,People!$A$3,Orders!M1566=People!$B$5,People!$A$5)</f>
        <v>Cassandra Brandow</v>
      </c>
      <c r="W1566" s="3" t="str">
        <f>IFERROR(VLOOKUP(B1566,Returns!$B$2:$C$801,2),"No")</f>
        <v>Yes</v>
      </c>
    </row>
    <row r="1567" spans="1:23" hidden="1" x14ac:dyDescent="0.2">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3" t="str" cm="1">
        <f t="array" ref="V1567">_xlfn.IFS(Orders!M1567=People!$B$2,People!$A$2,Orders!M1567=People!$B$3,People!$A$3,Orders!M1567=People!$B$4,People!$A$3,Orders!M1567=People!$B$5,People!$A$5)</f>
        <v>Anna Andreadi</v>
      </c>
      <c r="W1567" s="3" t="str">
        <f>IFERROR(VLOOKUP(B1567,Returns!$B$2:$C$801,2),"No")</f>
        <v>Yes</v>
      </c>
    </row>
    <row r="1568" spans="1:23" x14ac:dyDescent="0.2">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3" t="str" cm="1">
        <f t="array" ref="V1568">_xlfn.IFS(Orders!M1568=People!$B$2,People!$A$2,Orders!M1568=People!$B$3,People!$A$3,Orders!M1568=People!$B$4,People!$A$3,Orders!M1568=People!$B$5,People!$A$5)</f>
        <v>Chuck Magee</v>
      </c>
      <c r="W1568" s="3" t="str">
        <f>IFERROR(VLOOKUP(B1568,Returns!$B$2:$C$801,2),"No")</f>
        <v>Yes</v>
      </c>
    </row>
    <row r="1569" spans="1:23" x14ac:dyDescent="0.2">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3" t="str" cm="1">
        <f t="array" ref="V1569">_xlfn.IFS(Orders!M1569=People!$B$2,People!$A$2,Orders!M1569=People!$B$3,People!$A$3,Orders!M1569=People!$B$4,People!$A$3,Orders!M1569=People!$B$5,People!$A$5)</f>
        <v>Chuck Magee</v>
      </c>
      <c r="W1569" s="3" t="str">
        <f>IFERROR(VLOOKUP(B1569,Returns!$B$2:$C$801,2),"No")</f>
        <v>Yes</v>
      </c>
    </row>
    <row r="1570" spans="1:23" hidden="1" x14ac:dyDescent="0.2">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3" t="str" cm="1">
        <f t="array" ref="V1570">_xlfn.IFS(Orders!M1570=People!$B$2,People!$A$2,Orders!M1570=People!$B$3,People!$A$3,Orders!M1570=People!$B$4,People!$A$3,Orders!M1570=People!$B$5,People!$A$5)</f>
        <v>Anna Andreadi</v>
      </c>
      <c r="W1570" s="3" t="str">
        <f>IFERROR(VLOOKUP(B1570,Returns!$B$2:$C$801,2),"No")</f>
        <v>Yes</v>
      </c>
    </row>
    <row r="1571" spans="1:23" hidden="1" x14ac:dyDescent="0.2">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3" t="str" cm="1">
        <f t="array" ref="V1571">_xlfn.IFS(Orders!M1571=People!$B$2,People!$A$2,Orders!M1571=People!$B$3,People!$A$3,Orders!M1571=People!$B$4,People!$A$3,Orders!M1571=People!$B$5,People!$A$5)</f>
        <v>Cassandra Brandow</v>
      </c>
      <c r="W1571" s="3" t="str">
        <f>IFERROR(VLOOKUP(B1571,Returns!$B$2:$C$801,2),"No")</f>
        <v>Yes</v>
      </c>
    </row>
    <row r="1572" spans="1:23" hidden="1" x14ac:dyDescent="0.2">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3" t="str" cm="1">
        <f t="array" ref="V1572">_xlfn.IFS(Orders!M1572=People!$B$2,People!$A$2,Orders!M1572=People!$B$3,People!$A$3,Orders!M1572=People!$B$4,People!$A$3,Orders!M1572=People!$B$5,People!$A$5)</f>
        <v>Anna Andreadi</v>
      </c>
      <c r="W1572" s="3" t="str">
        <f>IFERROR(VLOOKUP(B1572,Returns!$B$2:$C$801,2),"No")</f>
        <v>Yes</v>
      </c>
    </row>
    <row r="1573" spans="1:23" hidden="1" x14ac:dyDescent="0.2">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3" t="str" cm="1">
        <f t="array" ref="V1573">_xlfn.IFS(Orders!M1573=People!$B$2,People!$A$2,Orders!M1573=People!$B$3,People!$A$3,Orders!M1573=People!$B$4,People!$A$3,Orders!M1573=People!$B$5,People!$A$5)</f>
        <v>Anna Andreadi</v>
      </c>
      <c r="W1573" s="3" t="str">
        <f>IFERROR(VLOOKUP(B1573,Returns!$B$2:$C$801,2),"No")</f>
        <v>Yes</v>
      </c>
    </row>
    <row r="1574" spans="1:23" hidden="1" x14ac:dyDescent="0.2">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3" t="str" cm="1">
        <f t="array" ref="V1574">_xlfn.IFS(Orders!M1574=People!$B$2,People!$A$2,Orders!M1574=People!$B$3,People!$A$3,Orders!M1574=People!$B$4,People!$A$3,Orders!M1574=People!$B$5,People!$A$5)</f>
        <v>Anna Andreadi</v>
      </c>
      <c r="W1574" s="3" t="str">
        <f>IFERROR(VLOOKUP(B1574,Returns!$B$2:$C$801,2),"No")</f>
        <v>Yes</v>
      </c>
    </row>
    <row r="1575" spans="1:23" hidden="1" x14ac:dyDescent="0.2">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3" t="str" cm="1">
        <f t="array" ref="V1575">_xlfn.IFS(Orders!M1575=People!$B$2,People!$A$2,Orders!M1575=People!$B$3,People!$A$3,Orders!M1575=People!$B$4,People!$A$3,Orders!M1575=People!$B$5,People!$A$5)</f>
        <v>Anna Andreadi</v>
      </c>
      <c r="W1575" s="3" t="str">
        <f>IFERROR(VLOOKUP(B1575,Returns!$B$2:$C$801,2),"No")</f>
        <v>Yes</v>
      </c>
    </row>
    <row r="1576" spans="1:23" x14ac:dyDescent="0.2">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3" t="str" cm="1">
        <f t="array" ref="V1576">_xlfn.IFS(Orders!M1576=People!$B$2,People!$A$2,Orders!M1576=People!$B$3,People!$A$3,Orders!M1576=People!$B$4,People!$A$3,Orders!M1576=People!$B$5,People!$A$5)</f>
        <v>Chuck Magee</v>
      </c>
      <c r="W1576" s="3" t="str">
        <f>IFERROR(VLOOKUP(B1576,Returns!$B$2:$C$801,2),"No")</f>
        <v>Yes</v>
      </c>
    </row>
    <row r="1577" spans="1:23" x14ac:dyDescent="0.2">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3" t="str" cm="1">
        <f t="array" ref="V1577">_xlfn.IFS(Orders!M1577=People!$B$2,People!$A$2,Orders!M1577=People!$B$3,People!$A$3,Orders!M1577=People!$B$4,People!$A$3,Orders!M1577=People!$B$5,People!$A$5)</f>
        <v>Chuck Magee</v>
      </c>
      <c r="W1577" s="3" t="str">
        <f>IFERROR(VLOOKUP(B1577,Returns!$B$2:$C$801,2),"No")</f>
        <v>Yes</v>
      </c>
    </row>
    <row r="1578" spans="1:23" x14ac:dyDescent="0.2">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3" t="str" cm="1">
        <f t="array" ref="V1578">_xlfn.IFS(Orders!M1578=People!$B$2,People!$A$2,Orders!M1578=People!$B$3,People!$A$3,Orders!M1578=People!$B$4,People!$A$3,Orders!M1578=People!$B$5,People!$A$5)</f>
        <v>Chuck Magee</v>
      </c>
      <c r="W1578" s="3" t="str">
        <f>IFERROR(VLOOKUP(B1578,Returns!$B$2:$C$801,2),"No")</f>
        <v>Yes</v>
      </c>
    </row>
    <row r="1579" spans="1:23" hidden="1" x14ac:dyDescent="0.2">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3" t="str" cm="1">
        <f t="array" ref="V1579">_xlfn.IFS(Orders!M1579=People!$B$2,People!$A$2,Orders!M1579=People!$B$3,People!$A$3,Orders!M1579=People!$B$4,People!$A$3,Orders!M1579=People!$B$5,People!$A$5)</f>
        <v>Cassandra Brandow</v>
      </c>
      <c r="W1579" s="3" t="str">
        <f>IFERROR(VLOOKUP(B1579,Returns!$B$2:$C$801,2),"No")</f>
        <v>Yes</v>
      </c>
    </row>
    <row r="1580" spans="1:23" x14ac:dyDescent="0.2">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3" t="str" cm="1">
        <f t="array" ref="V1580">_xlfn.IFS(Orders!M1580=People!$B$2,People!$A$2,Orders!M1580=People!$B$3,People!$A$3,Orders!M1580=People!$B$4,People!$A$3,Orders!M1580=People!$B$5,People!$A$5)</f>
        <v>Chuck Magee</v>
      </c>
      <c r="W1580" s="3" t="str">
        <f>IFERROR(VLOOKUP(B1580,Returns!$B$2:$C$801,2),"No")</f>
        <v>Yes</v>
      </c>
    </row>
    <row r="1581" spans="1:23" x14ac:dyDescent="0.2">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3" t="str" cm="1">
        <f t="array" ref="V1581">_xlfn.IFS(Orders!M1581=People!$B$2,People!$A$2,Orders!M1581=People!$B$3,People!$A$3,Orders!M1581=People!$B$4,People!$A$3,Orders!M1581=People!$B$5,People!$A$5)</f>
        <v>Chuck Magee</v>
      </c>
      <c r="W1581" s="3" t="str">
        <f>IFERROR(VLOOKUP(B1581,Returns!$B$2:$C$801,2),"No")</f>
        <v>Yes</v>
      </c>
    </row>
    <row r="1582" spans="1:23" x14ac:dyDescent="0.2">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3" t="str" cm="1">
        <f t="array" ref="V1582">_xlfn.IFS(Orders!M1582=People!$B$2,People!$A$2,Orders!M1582=People!$B$3,People!$A$3,Orders!M1582=People!$B$4,People!$A$3,Orders!M1582=People!$B$5,People!$A$5)</f>
        <v>Chuck Magee</v>
      </c>
      <c r="W1582" s="3" t="str">
        <f>IFERROR(VLOOKUP(B1582,Returns!$B$2:$C$801,2),"No")</f>
        <v>Yes</v>
      </c>
    </row>
    <row r="1583" spans="1:23" x14ac:dyDescent="0.2">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3" t="str" cm="1">
        <f t="array" ref="V1583">_xlfn.IFS(Orders!M1583=People!$B$2,People!$A$2,Orders!M1583=People!$B$3,People!$A$3,Orders!M1583=People!$B$4,People!$A$3,Orders!M1583=People!$B$5,People!$A$5)</f>
        <v>Chuck Magee</v>
      </c>
      <c r="W1583" s="3" t="str">
        <f>IFERROR(VLOOKUP(B1583,Returns!$B$2:$C$801,2),"No")</f>
        <v>Yes</v>
      </c>
    </row>
    <row r="1584" spans="1:23" x14ac:dyDescent="0.2">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3" t="str" cm="1">
        <f t="array" ref="V1584">_xlfn.IFS(Orders!M1584=People!$B$2,People!$A$2,Orders!M1584=People!$B$3,People!$A$3,Orders!M1584=People!$B$4,People!$A$3,Orders!M1584=People!$B$5,People!$A$5)</f>
        <v>Chuck Magee</v>
      </c>
      <c r="W1584" s="3" t="str">
        <f>IFERROR(VLOOKUP(B1584,Returns!$B$2:$C$801,2),"No")</f>
        <v>Yes</v>
      </c>
    </row>
    <row r="1585" spans="1:23" x14ac:dyDescent="0.2">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3" t="str" cm="1">
        <f t="array" ref="V1585">_xlfn.IFS(Orders!M1585=People!$B$2,People!$A$2,Orders!M1585=People!$B$3,People!$A$3,Orders!M1585=People!$B$4,People!$A$3,Orders!M1585=People!$B$5,People!$A$5)</f>
        <v>Chuck Magee</v>
      </c>
      <c r="W1585" s="3" t="str">
        <f>IFERROR(VLOOKUP(B1585,Returns!$B$2:$C$801,2),"No")</f>
        <v>Yes</v>
      </c>
    </row>
    <row r="1586" spans="1:23" x14ac:dyDescent="0.2">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3" t="str" cm="1">
        <f t="array" ref="V1586">_xlfn.IFS(Orders!M1586=People!$B$2,People!$A$2,Orders!M1586=People!$B$3,People!$A$3,Orders!M1586=People!$B$4,People!$A$3,Orders!M1586=People!$B$5,People!$A$5)</f>
        <v>Chuck Magee</v>
      </c>
      <c r="W1586" s="3" t="str">
        <f>IFERROR(VLOOKUP(B1586,Returns!$B$2:$C$801,2),"No")</f>
        <v>Yes</v>
      </c>
    </row>
    <row r="1587" spans="1:23" x14ac:dyDescent="0.2">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3" t="str" cm="1">
        <f t="array" ref="V1587">_xlfn.IFS(Orders!M1587=People!$B$2,People!$A$2,Orders!M1587=People!$B$3,People!$A$3,Orders!M1587=People!$B$4,People!$A$3,Orders!M1587=People!$B$5,People!$A$5)</f>
        <v>Chuck Magee</v>
      </c>
      <c r="W1587" s="3" t="str">
        <f>IFERROR(VLOOKUP(B1587,Returns!$B$2:$C$801,2),"No")</f>
        <v>Yes</v>
      </c>
    </row>
    <row r="1588" spans="1:23" x14ac:dyDescent="0.2">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3" t="str" cm="1">
        <f t="array" ref="V1588">_xlfn.IFS(Orders!M1588=People!$B$2,People!$A$2,Orders!M1588=People!$B$3,People!$A$3,Orders!M1588=People!$B$4,People!$A$3,Orders!M1588=People!$B$5,People!$A$5)</f>
        <v>Chuck Magee</v>
      </c>
      <c r="W1588" s="3" t="str">
        <f>IFERROR(VLOOKUP(B1588,Returns!$B$2:$C$801,2),"No")</f>
        <v>Yes</v>
      </c>
    </row>
    <row r="1589" spans="1:23" x14ac:dyDescent="0.2">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3" t="str" cm="1">
        <f t="array" ref="V1589">_xlfn.IFS(Orders!M1589=People!$B$2,People!$A$2,Orders!M1589=People!$B$3,People!$A$3,Orders!M1589=People!$B$4,People!$A$3,Orders!M1589=People!$B$5,People!$A$5)</f>
        <v>Chuck Magee</v>
      </c>
      <c r="W1589" s="3" t="str">
        <f>IFERROR(VLOOKUP(B1589,Returns!$B$2:$C$801,2),"No")</f>
        <v>Yes</v>
      </c>
    </row>
    <row r="1590" spans="1:23" x14ac:dyDescent="0.2">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3" t="str" cm="1">
        <f t="array" ref="V1590">_xlfn.IFS(Orders!M1590=People!$B$2,People!$A$2,Orders!M1590=People!$B$3,People!$A$3,Orders!M1590=People!$B$4,People!$A$3,Orders!M1590=People!$B$5,People!$A$5)</f>
        <v>Chuck Magee</v>
      </c>
      <c r="W1590" s="3" t="str">
        <f>IFERROR(VLOOKUP(B1590,Returns!$B$2:$C$801,2),"No")</f>
        <v>Yes</v>
      </c>
    </row>
    <row r="1591" spans="1:23" hidden="1" x14ac:dyDescent="0.2">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3" t="str" cm="1">
        <f t="array" ref="V1591">_xlfn.IFS(Orders!M1591=People!$B$2,People!$A$2,Orders!M1591=People!$B$3,People!$A$3,Orders!M1591=People!$B$4,People!$A$3,Orders!M1591=People!$B$5,People!$A$5)</f>
        <v>Cassandra Brandow</v>
      </c>
      <c r="W1591" s="3" t="str">
        <f>IFERROR(VLOOKUP(B1591,Returns!$B$2:$C$801,2),"No")</f>
        <v>Yes</v>
      </c>
    </row>
    <row r="1592" spans="1:23" x14ac:dyDescent="0.2">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3" t="str" cm="1">
        <f t="array" ref="V1592">_xlfn.IFS(Orders!M1592=People!$B$2,People!$A$2,Orders!M1592=People!$B$3,People!$A$3,Orders!M1592=People!$B$4,People!$A$3,Orders!M1592=People!$B$5,People!$A$5)</f>
        <v>Chuck Magee</v>
      </c>
      <c r="W1592" s="3" t="str">
        <f>IFERROR(VLOOKUP(B1592,Returns!$B$2:$C$801,2),"No")</f>
        <v>Yes</v>
      </c>
    </row>
    <row r="1593" spans="1:23" x14ac:dyDescent="0.2">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3" t="str" cm="1">
        <f t="array" ref="V1593">_xlfn.IFS(Orders!M1593=People!$B$2,People!$A$2,Orders!M1593=People!$B$3,People!$A$3,Orders!M1593=People!$B$4,People!$A$3,Orders!M1593=People!$B$5,People!$A$5)</f>
        <v>Chuck Magee</v>
      </c>
      <c r="W1593" s="3" t="str">
        <f>IFERROR(VLOOKUP(B1593,Returns!$B$2:$C$801,2),"No")</f>
        <v>Yes</v>
      </c>
    </row>
    <row r="1594" spans="1:23" hidden="1" x14ac:dyDescent="0.2">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3" t="str" cm="1">
        <f t="array" ref="V1594">_xlfn.IFS(Orders!M1594=People!$B$2,People!$A$2,Orders!M1594=People!$B$3,People!$A$3,Orders!M1594=People!$B$4,People!$A$3,Orders!M1594=People!$B$5,People!$A$5)</f>
        <v>Anna Andreadi</v>
      </c>
      <c r="W1594" s="3" t="str">
        <f>IFERROR(VLOOKUP(B1594,Returns!$B$2:$C$801,2),"No")</f>
        <v>Yes</v>
      </c>
    </row>
    <row r="1595" spans="1:23" hidden="1" x14ac:dyDescent="0.2">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3" t="str" cm="1">
        <f t="array" ref="V1595">_xlfn.IFS(Orders!M1595=People!$B$2,People!$A$2,Orders!M1595=People!$B$3,People!$A$3,Orders!M1595=People!$B$4,People!$A$3,Orders!M1595=People!$B$5,People!$A$5)</f>
        <v>Anna Andreadi</v>
      </c>
      <c r="W1595" s="3" t="str">
        <f>IFERROR(VLOOKUP(B1595,Returns!$B$2:$C$801,2),"No")</f>
        <v>Yes</v>
      </c>
    </row>
    <row r="1596" spans="1:23" x14ac:dyDescent="0.2">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3" t="str" cm="1">
        <f t="array" ref="V1596">_xlfn.IFS(Orders!M1596=People!$B$2,People!$A$2,Orders!M1596=People!$B$3,People!$A$3,Orders!M1596=People!$B$4,People!$A$3,Orders!M1596=People!$B$5,People!$A$5)</f>
        <v>Chuck Magee</v>
      </c>
      <c r="W1596" s="3" t="str">
        <f>IFERROR(VLOOKUP(B1596,Returns!$B$2:$C$801,2),"No")</f>
        <v>Yes</v>
      </c>
    </row>
    <row r="1597" spans="1:23" x14ac:dyDescent="0.2">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3" t="str" cm="1">
        <f t="array" ref="V1597">_xlfn.IFS(Orders!M1597=People!$B$2,People!$A$2,Orders!M1597=People!$B$3,People!$A$3,Orders!M1597=People!$B$4,People!$A$3,Orders!M1597=People!$B$5,People!$A$5)</f>
        <v>Chuck Magee</v>
      </c>
      <c r="W1597" s="3" t="str">
        <f>IFERROR(VLOOKUP(B1597,Returns!$B$2:$C$801,2),"No")</f>
        <v>Yes</v>
      </c>
    </row>
    <row r="1598" spans="1:23" x14ac:dyDescent="0.2">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3" t="str" cm="1">
        <f t="array" ref="V1598">_xlfn.IFS(Orders!M1598=People!$B$2,People!$A$2,Orders!M1598=People!$B$3,People!$A$3,Orders!M1598=People!$B$4,People!$A$3,Orders!M1598=People!$B$5,People!$A$5)</f>
        <v>Chuck Magee</v>
      </c>
      <c r="W1598" s="3" t="str">
        <f>IFERROR(VLOOKUP(B1598,Returns!$B$2:$C$801,2),"No")</f>
        <v>Yes</v>
      </c>
    </row>
    <row r="1599" spans="1:23" x14ac:dyDescent="0.2">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3" t="str" cm="1">
        <f t="array" ref="V1599">_xlfn.IFS(Orders!M1599=People!$B$2,People!$A$2,Orders!M1599=People!$B$3,People!$A$3,Orders!M1599=People!$B$4,People!$A$3,Orders!M1599=People!$B$5,People!$A$5)</f>
        <v>Chuck Magee</v>
      </c>
      <c r="W1599" s="3" t="str">
        <f>IFERROR(VLOOKUP(B1599,Returns!$B$2:$C$801,2),"No")</f>
        <v>Yes</v>
      </c>
    </row>
    <row r="1600" spans="1:23" x14ac:dyDescent="0.2">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3" t="str" cm="1">
        <f t="array" ref="V1600">_xlfn.IFS(Orders!M1600=People!$B$2,People!$A$2,Orders!M1600=People!$B$3,People!$A$3,Orders!M1600=People!$B$4,People!$A$3,Orders!M1600=People!$B$5,People!$A$5)</f>
        <v>Chuck Magee</v>
      </c>
      <c r="W1600" s="3" t="str">
        <f>IFERROR(VLOOKUP(B1600,Returns!$B$2:$C$801,2),"No")</f>
        <v>Yes</v>
      </c>
    </row>
    <row r="1601" spans="1:23" x14ac:dyDescent="0.2">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3" t="str" cm="1">
        <f t="array" ref="V1601">_xlfn.IFS(Orders!M1601=People!$B$2,People!$A$2,Orders!M1601=People!$B$3,People!$A$3,Orders!M1601=People!$B$4,People!$A$3,Orders!M1601=People!$B$5,People!$A$5)</f>
        <v>Chuck Magee</v>
      </c>
      <c r="W1601" s="3" t="str">
        <f>IFERROR(VLOOKUP(B1601,Returns!$B$2:$C$801,2),"No")</f>
        <v>Yes</v>
      </c>
    </row>
    <row r="1602" spans="1:23" x14ac:dyDescent="0.2">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3" t="str" cm="1">
        <f t="array" ref="V1602">_xlfn.IFS(Orders!M1602=People!$B$2,People!$A$2,Orders!M1602=People!$B$3,People!$A$3,Orders!M1602=People!$B$4,People!$A$3,Orders!M1602=People!$B$5,People!$A$5)</f>
        <v>Chuck Magee</v>
      </c>
      <c r="W1602" s="3" t="str">
        <f>IFERROR(VLOOKUP(B1602,Returns!$B$2:$C$801,2),"No")</f>
        <v>Yes</v>
      </c>
    </row>
    <row r="1603" spans="1:23" x14ac:dyDescent="0.2">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3" t="str" cm="1">
        <f t="array" ref="V1603">_xlfn.IFS(Orders!M1603=People!$B$2,People!$A$2,Orders!M1603=People!$B$3,People!$A$3,Orders!M1603=People!$B$4,People!$A$3,Orders!M1603=People!$B$5,People!$A$5)</f>
        <v>Chuck Magee</v>
      </c>
      <c r="W1603" s="3" t="str">
        <f>IFERROR(VLOOKUP(B1603,Returns!$B$2:$C$801,2),"No")</f>
        <v>Yes</v>
      </c>
    </row>
    <row r="1604" spans="1:23" hidden="1" x14ac:dyDescent="0.2">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3" t="str" cm="1">
        <f t="array" ref="V1604">_xlfn.IFS(Orders!M1604=People!$B$2,People!$A$2,Orders!M1604=People!$B$3,People!$A$3,Orders!M1604=People!$B$4,People!$A$3,Orders!M1604=People!$B$5,People!$A$5)</f>
        <v>Cassandra Brandow</v>
      </c>
      <c r="W1604" s="3" t="str">
        <f>IFERROR(VLOOKUP(B1604,Returns!$B$2:$C$801,2),"No")</f>
        <v>Yes</v>
      </c>
    </row>
    <row r="1605" spans="1:23" x14ac:dyDescent="0.2">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3" t="str" cm="1">
        <f t="array" ref="V1605">_xlfn.IFS(Orders!M1605=People!$B$2,People!$A$2,Orders!M1605=People!$B$3,People!$A$3,Orders!M1605=People!$B$4,People!$A$3,Orders!M1605=People!$B$5,People!$A$5)</f>
        <v>Chuck Magee</v>
      </c>
      <c r="W1605" s="3" t="str">
        <f>IFERROR(VLOOKUP(B1605,Returns!$B$2:$C$801,2),"No")</f>
        <v>Yes</v>
      </c>
    </row>
    <row r="1606" spans="1:23" hidden="1" x14ac:dyDescent="0.2">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3" t="str" cm="1">
        <f t="array" ref="V1606">_xlfn.IFS(Orders!M1606=People!$B$2,People!$A$2,Orders!M1606=People!$B$3,People!$A$3,Orders!M1606=People!$B$4,People!$A$3,Orders!M1606=People!$B$5,People!$A$5)</f>
        <v>Anna Andreadi</v>
      </c>
      <c r="W1606" s="3" t="str">
        <f>IFERROR(VLOOKUP(B1606,Returns!$B$2:$C$801,2),"No")</f>
        <v>Yes</v>
      </c>
    </row>
    <row r="1607" spans="1:23" hidden="1" x14ac:dyDescent="0.2">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3" t="str" cm="1">
        <f t="array" ref="V1607">_xlfn.IFS(Orders!M1607=People!$B$2,People!$A$2,Orders!M1607=People!$B$3,People!$A$3,Orders!M1607=People!$B$4,People!$A$3,Orders!M1607=People!$B$5,People!$A$5)</f>
        <v>Anna Andreadi</v>
      </c>
      <c r="W1607" s="3" t="str">
        <f>IFERROR(VLOOKUP(B1607,Returns!$B$2:$C$801,2),"No")</f>
        <v>Yes</v>
      </c>
    </row>
    <row r="1608" spans="1:23" hidden="1" x14ac:dyDescent="0.2">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3" t="str" cm="1">
        <f t="array" ref="V1608">_xlfn.IFS(Orders!M1608=People!$B$2,People!$A$2,Orders!M1608=People!$B$3,People!$A$3,Orders!M1608=People!$B$4,People!$A$3,Orders!M1608=People!$B$5,People!$A$5)</f>
        <v>Anna Andreadi</v>
      </c>
      <c r="W1608" s="3" t="str">
        <f>IFERROR(VLOOKUP(B1608,Returns!$B$2:$C$801,2),"No")</f>
        <v>Yes</v>
      </c>
    </row>
    <row r="1609" spans="1:23" hidden="1" x14ac:dyDescent="0.2">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3" t="str" cm="1">
        <f t="array" ref="V1609">_xlfn.IFS(Orders!M1609=People!$B$2,People!$A$2,Orders!M1609=People!$B$3,People!$A$3,Orders!M1609=People!$B$4,People!$A$3,Orders!M1609=People!$B$5,People!$A$5)</f>
        <v>Anna Andreadi</v>
      </c>
      <c r="W1609" s="3" t="str">
        <f>IFERROR(VLOOKUP(B1609,Returns!$B$2:$C$801,2),"No")</f>
        <v>Yes</v>
      </c>
    </row>
    <row r="1610" spans="1:23" hidden="1" x14ac:dyDescent="0.2">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3" t="str" cm="1">
        <f t="array" ref="V1610">_xlfn.IFS(Orders!M1610=People!$B$2,People!$A$2,Orders!M1610=People!$B$3,People!$A$3,Orders!M1610=People!$B$4,People!$A$3,Orders!M1610=People!$B$5,People!$A$5)</f>
        <v>Anna Andreadi</v>
      </c>
      <c r="W1610" s="3" t="str">
        <f>IFERROR(VLOOKUP(B1610,Returns!$B$2:$C$801,2),"No")</f>
        <v>Yes</v>
      </c>
    </row>
    <row r="1611" spans="1:23" hidden="1" x14ac:dyDescent="0.2">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3" t="str" cm="1">
        <f t="array" ref="V1611">_xlfn.IFS(Orders!M1611=People!$B$2,People!$A$2,Orders!M1611=People!$B$3,People!$A$3,Orders!M1611=People!$B$4,People!$A$3,Orders!M1611=People!$B$5,People!$A$5)</f>
        <v>Anna Andreadi</v>
      </c>
      <c r="W1611" s="3" t="str">
        <f>IFERROR(VLOOKUP(B1611,Returns!$B$2:$C$801,2),"No")</f>
        <v>Yes</v>
      </c>
    </row>
    <row r="1612" spans="1:23" hidden="1" x14ac:dyDescent="0.2">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3" t="str" cm="1">
        <f t="array" ref="V1612">_xlfn.IFS(Orders!M1612=People!$B$2,People!$A$2,Orders!M1612=People!$B$3,People!$A$3,Orders!M1612=People!$B$4,People!$A$3,Orders!M1612=People!$B$5,People!$A$5)</f>
        <v>Anna Andreadi</v>
      </c>
      <c r="W1612" s="3" t="str">
        <f>IFERROR(VLOOKUP(B1612,Returns!$B$2:$C$801,2),"No")</f>
        <v>Yes</v>
      </c>
    </row>
    <row r="1613" spans="1:23" hidden="1" x14ac:dyDescent="0.2">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3" t="str" cm="1">
        <f t="array" ref="V1613">_xlfn.IFS(Orders!M1613=People!$B$2,People!$A$2,Orders!M1613=People!$B$3,People!$A$3,Orders!M1613=People!$B$4,People!$A$3,Orders!M1613=People!$B$5,People!$A$5)</f>
        <v>Anna Andreadi</v>
      </c>
      <c r="W1613" s="3" t="str">
        <f>IFERROR(VLOOKUP(B1613,Returns!$B$2:$C$801,2),"No")</f>
        <v>Yes</v>
      </c>
    </row>
    <row r="1614" spans="1:23" hidden="1" x14ac:dyDescent="0.2">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3" t="str" cm="1">
        <f t="array" ref="V1614">_xlfn.IFS(Orders!M1614=People!$B$2,People!$A$2,Orders!M1614=People!$B$3,People!$A$3,Orders!M1614=People!$B$4,People!$A$3,Orders!M1614=People!$B$5,People!$A$5)</f>
        <v>Anna Andreadi</v>
      </c>
      <c r="W1614" s="3" t="str">
        <f>IFERROR(VLOOKUP(B1614,Returns!$B$2:$C$801,2),"No")</f>
        <v>Yes</v>
      </c>
    </row>
    <row r="1615" spans="1:23" hidden="1" x14ac:dyDescent="0.2">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3" t="str" cm="1">
        <f t="array" ref="V1615">_xlfn.IFS(Orders!M1615=People!$B$2,People!$A$2,Orders!M1615=People!$B$3,People!$A$3,Orders!M1615=People!$B$4,People!$A$3,Orders!M1615=People!$B$5,People!$A$5)</f>
        <v>Anna Andreadi</v>
      </c>
      <c r="W1615" s="3" t="str">
        <f>IFERROR(VLOOKUP(B1615,Returns!$B$2:$C$801,2),"No")</f>
        <v>Yes</v>
      </c>
    </row>
    <row r="1616" spans="1:23" x14ac:dyDescent="0.2">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3" t="str" cm="1">
        <f t="array" ref="V1616">_xlfn.IFS(Orders!M1616=People!$B$2,People!$A$2,Orders!M1616=People!$B$3,People!$A$3,Orders!M1616=People!$B$4,People!$A$3,Orders!M1616=People!$B$5,People!$A$5)</f>
        <v>Chuck Magee</v>
      </c>
      <c r="W1616" s="3" t="str">
        <f>IFERROR(VLOOKUP(B1616,Returns!$B$2:$C$801,2),"No")</f>
        <v>Yes</v>
      </c>
    </row>
    <row r="1617" spans="1:23" x14ac:dyDescent="0.2">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3" t="str" cm="1">
        <f t="array" ref="V1617">_xlfn.IFS(Orders!M1617=People!$B$2,People!$A$2,Orders!M1617=People!$B$3,People!$A$3,Orders!M1617=People!$B$4,People!$A$3,Orders!M1617=People!$B$5,People!$A$5)</f>
        <v>Chuck Magee</v>
      </c>
      <c r="W1617" s="3" t="str">
        <f>IFERROR(VLOOKUP(B1617,Returns!$B$2:$C$801,2),"No")</f>
        <v>Yes</v>
      </c>
    </row>
    <row r="1618" spans="1:23" x14ac:dyDescent="0.2">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3" t="str" cm="1">
        <f t="array" ref="V1618">_xlfn.IFS(Orders!M1618=People!$B$2,People!$A$2,Orders!M1618=People!$B$3,People!$A$3,Orders!M1618=People!$B$4,People!$A$3,Orders!M1618=People!$B$5,People!$A$5)</f>
        <v>Chuck Magee</v>
      </c>
      <c r="W1618" s="3" t="str">
        <f>IFERROR(VLOOKUP(B1618,Returns!$B$2:$C$801,2),"No")</f>
        <v>Yes</v>
      </c>
    </row>
    <row r="1619" spans="1:23" x14ac:dyDescent="0.2">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3" t="str" cm="1">
        <f t="array" ref="V1619">_xlfn.IFS(Orders!M1619=People!$B$2,People!$A$2,Orders!M1619=People!$B$3,People!$A$3,Orders!M1619=People!$B$4,People!$A$3,Orders!M1619=People!$B$5,People!$A$5)</f>
        <v>Chuck Magee</v>
      </c>
      <c r="W1619" s="3" t="str">
        <f>IFERROR(VLOOKUP(B1619,Returns!$B$2:$C$801,2),"No")</f>
        <v>Yes</v>
      </c>
    </row>
    <row r="1620" spans="1:23" x14ac:dyDescent="0.2">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3" t="str" cm="1">
        <f t="array" ref="V1620">_xlfn.IFS(Orders!M1620=People!$B$2,People!$A$2,Orders!M1620=People!$B$3,People!$A$3,Orders!M1620=People!$B$4,People!$A$3,Orders!M1620=People!$B$5,People!$A$5)</f>
        <v>Chuck Magee</v>
      </c>
      <c r="W1620" s="3" t="str">
        <f>IFERROR(VLOOKUP(B1620,Returns!$B$2:$C$801,2),"No")</f>
        <v>Yes</v>
      </c>
    </row>
    <row r="1621" spans="1:23" x14ac:dyDescent="0.2">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3" t="str" cm="1">
        <f t="array" ref="V1621">_xlfn.IFS(Orders!M1621=People!$B$2,People!$A$2,Orders!M1621=People!$B$3,People!$A$3,Orders!M1621=People!$B$4,People!$A$3,Orders!M1621=People!$B$5,People!$A$5)</f>
        <v>Chuck Magee</v>
      </c>
      <c r="W1621" s="3" t="str">
        <f>IFERROR(VLOOKUP(B1621,Returns!$B$2:$C$801,2),"No")</f>
        <v>Yes</v>
      </c>
    </row>
    <row r="1622" spans="1:23" hidden="1" x14ac:dyDescent="0.2">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3" t="str" cm="1">
        <f t="array" ref="V1622">_xlfn.IFS(Orders!M1622=People!$B$2,People!$A$2,Orders!M1622=People!$B$3,People!$A$3,Orders!M1622=People!$B$4,People!$A$3,Orders!M1622=People!$B$5,People!$A$5)</f>
        <v>Anna Andreadi</v>
      </c>
      <c r="W1622" s="3" t="str">
        <f>IFERROR(VLOOKUP(B1622,Returns!$B$2:$C$801,2),"No")</f>
        <v>Yes</v>
      </c>
    </row>
    <row r="1623" spans="1:23" hidden="1" x14ac:dyDescent="0.2">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3" t="str" cm="1">
        <f t="array" ref="V1623">_xlfn.IFS(Orders!M1623=People!$B$2,People!$A$2,Orders!M1623=People!$B$3,People!$A$3,Orders!M1623=People!$B$4,People!$A$3,Orders!M1623=People!$B$5,People!$A$5)</f>
        <v>Anna Andreadi</v>
      </c>
      <c r="W1623" s="3" t="str">
        <f>IFERROR(VLOOKUP(B1623,Returns!$B$2:$C$801,2),"No")</f>
        <v>Yes</v>
      </c>
    </row>
    <row r="1624" spans="1:23" hidden="1" x14ac:dyDescent="0.2">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3" t="str" cm="1">
        <f t="array" ref="V1624">_xlfn.IFS(Orders!M1624=People!$B$2,People!$A$2,Orders!M1624=People!$B$3,People!$A$3,Orders!M1624=People!$B$4,People!$A$3,Orders!M1624=People!$B$5,People!$A$5)</f>
        <v>Anna Andreadi</v>
      </c>
      <c r="W1624" s="3" t="str">
        <f>IFERROR(VLOOKUP(B1624,Returns!$B$2:$C$801,2),"No")</f>
        <v>Yes</v>
      </c>
    </row>
    <row r="1625" spans="1:23" hidden="1" x14ac:dyDescent="0.2">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3" t="str" cm="1">
        <f t="array" ref="V1625">_xlfn.IFS(Orders!M1625=People!$B$2,People!$A$2,Orders!M1625=People!$B$3,People!$A$3,Orders!M1625=People!$B$4,People!$A$3,Orders!M1625=People!$B$5,People!$A$5)</f>
        <v>Anna Andreadi</v>
      </c>
      <c r="W1625" s="3" t="str">
        <f>IFERROR(VLOOKUP(B1625,Returns!$B$2:$C$801,2),"No")</f>
        <v>Yes</v>
      </c>
    </row>
    <row r="1626" spans="1:23" hidden="1" x14ac:dyDescent="0.2">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3" t="str" cm="1">
        <f t="array" ref="V1626">_xlfn.IFS(Orders!M1626=People!$B$2,People!$A$2,Orders!M1626=People!$B$3,People!$A$3,Orders!M1626=People!$B$4,People!$A$3,Orders!M1626=People!$B$5,People!$A$5)</f>
        <v>Anna Andreadi</v>
      </c>
      <c r="W1626" s="3" t="str">
        <f>IFERROR(VLOOKUP(B1626,Returns!$B$2:$C$801,2),"No")</f>
        <v>Yes</v>
      </c>
    </row>
    <row r="1627" spans="1:23" hidden="1" x14ac:dyDescent="0.2">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3" t="str" cm="1">
        <f t="array" ref="V1627">_xlfn.IFS(Orders!M1627=People!$B$2,People!$A$2,Orders!M1627=People!$B$3,People!$A$3,Orders!M1627=People!$B$4,People!$A$3,Orders!M1627=People!$B$5,People!$A$5)</f>
        <v>Anna Andreadi</v>
      </c>
      <c r="W1627" s="3" t="str">
        <f>IFERROR(VLOOKUP(B1627,Returns!$B$2:$C$801,2),"No")</f>
        <v>Yes</v>
      </c>
    </row>
    <row r="1628" spans="1:23" x14ac:dyDescent="0.2">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3" t="str" cm="1">
        <f t="array" ref="V1628">_xlfn.IFS(Orders!M1628=People!$B$2,People!$A$2,Orders!M1628=People!$B$3,People!$A$3,Orders!M1628=People!$B$4,People!$A$3,Orders!M1628=People!$B$5,People!$A$5)</f>
        <v>Chuck Magee</v>
      </c>
      <c r="W1628" s="3" t="str">
        <f>IFERROR(VLOOKUP(B1628,Returns!$B$2:$C$801,2),"No")</f>
        <v>Yes</v>
      </c>
    </row>
    <row r="1629" spans="1:23" hidden="1" x14ac:dyDescent="0.2">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3" t="str" cm="1">
        <f t="array" ref="V1629">_xlfn.IFS(Orders!M1629=People!$B$2,People!$A$2,Orders!M1629=People!$B$3,People!$A$3,Orders!M1629=People!$B$4,People!$A$3,Orders!M1629=People!$B$5,People!$A$5)</f>
        <v>Cassandra Brandow</v>
      </c>
      <c r="W1629" s="3" t="str">
        <f>IFERROR(VLOOKUP(B1629,Returns!$B$2:$C$801,2),"No")</f>
        <v>Yes</v>
      </c>
    </row>
    <row r="1630" spans="1:23" x14ac:dyDescent="0.2">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3" t="str" cm="1">
        <f t="array" ref="V1630">_xlfn.IFS(Orders!M1630=People!$B$2,People!$A$2,Orders!M1630=People!$B$3,People!$A$3,Orders!M1630=People!$B$4,People!$A$3,Orders!M1630=People!$B$5,People!$A$5)</f>
        <v>Chuck Magee</v>
      </c>
      <c r="W1630" s="3" t="str">
        <f>IFERROR(VLOOKUP(B1630,Returns!$B$2:$C$801,2),"No")</f>
        <v>Yes</v>
      </c>
    </row>
    <row r="1631" spans="1:23" x14ac:dyDescent="0.2">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3" t="str" cm="1">
        <f t="array" ref="V1631">_xlfn.IFS(Orders!M1631=People!$B$2,People!$A$2,Orders!M1631=People!$B$3,People!$A$3,Orders!M1631=People!$B$4,People!$A$3,Orders!M1631=People!$B$5,People!$A$5)</f>
        <v>Chuck Magee</v>
      </c>
      <c r="W1631" s="3" t="str">
        <f>IFERROR(VLOOKUP(B1631,Returns!$B$2:$C$801,2),"No")</f>
        <v>Yes</v>
      </c>
    </row>
    <row r="1632" spans="1:23" x14ac:dyDescent="0.2">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3" t="str" cm="1">
        <f t="array" ref="V1632">_xlfn.IFS(Orders!M1632=People!$B$2,People!$A$2,Orders!M1632=People!$B$3,People!$A$3,Orders!M1632=People!$B$4,People!$A$3,Orders!M1632=People!$B$5,People!$A$5)</f>
        <v>Chuck Magee</v>
      </c>
      <c r="W1632" s="3" t="str">
        <f>IFERROR(VLOOKUP(B1632,Returns!$B$2:$C$801,2),"No")</f>
        <v>Yes</v>
      </c>
    </row>
    <row r="1633" spans="1:23" x14ac:dyDescent="0.2">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3" t="str" cm="1">
        <f t="array" ref="V1633">_xlfn.IFS(Orders!M1633=People!$B$2,People!$A$2,Orders!M1633=People!$B$3,People!$A$3,Orders!M1633=People!$B$4,People!$A$3,Orders!M1633=People!$B$5,People!$A$5)</f>
        <v>Chuck Magee</v>
      </c>
      <c r="W1633" s="3" t="str">
        <f>IFERROR(VLOOKUP(B1633,Returns!$B$2:$C$801,2),"No")</f>
        <v>Yes</v>
      </c>
    </row>
    <row r="1634" spans="1:23" x14ac:dyDescent="0.2">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3" t="str" cm="1">
        <f t="array" ref="V1634">_xlfn.IFS(Orders!M1634=People!$B$2,People!$A$2,Orders!M1634=People!$B$3,People!$A$3,Orders!M1634=People!$B$4,People!$A$3,Orders!M1634=People!$B$5,People!$A$5)</f>
        <v>Chuck Magee</v>
      </c>
      <c r="W1634" s="3" t="str">
        <f>IFERROR(VLOOKUP(B1634,Returns!$B$2:$C$801,2),"No")</f>
        <v>Yes</v>
      </c>
    </row>
    <row r="1635" spans="1:23" x14ac:dyDescent="0.2">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3" t="str" cm="1">
        <f t="array" ref="V1635">_xlfn.IFS(Orders!M1635=People!$B$2,People!$A$2,Orders!M1635=People!$B$3,People!$A$3,Orders!M1635=People!$B$4,People!$A$3,Orders!M1635=People!$B$5,People!$A$5)</f>
        <v>Chuck Magee</v>
      </c>
      <c r="W1635" s="3" t="str">
        <f>IFERROR(VLOOKUP(B1635,Returns!$B$2:$C$801,2),"No")</f>
        <v>Yes</v>
      </c>
    </row>
    <row r="1636" spans="1:23" x14ac:dyDescent="0.2">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3" t="str" cm="1">
        <f t="array" ref="V1636">_xlfn.IFS(Orders!M1636=People!$B$2,People!$A$2,Orders!M1636=People!$B$3,People!$A$3,Orders!M1636=People!$B$4,People!$A$3,Orders!M1636=People!$B$5,People!$A$5)</f>
        <v>Chuck Magee</v>
      </c>
      <c r="W1636" s="3" t="str">
        <f>IFERROR(VLOOKUP(B1636,Returns!$B$2:$C$801,2),"No")</f>
        <v>Yes</v>
      </c>
    </row>
    <row r="1637" spans="1:23" hidden="1" x14ac:dyDescent="0.2">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3" t="str" cm="1">
        <f t="array" ref="V1637">_xlfn.IFS(Orders!M1637=People!$B$2,People!$A$2,Orders!M1637=People!$B$3,People!$A$3,Orders!M1637=People!$B$4,People!$A$3,Orders!M1637=People!$B$5,People!$A$5)</f>
        <v>Anna Andreadi</v>
      </c>
      <c r="W1637" s="3" t="str">
        <f>IFERROR(VLOOKUP(B1637,Returns!$B$2:$C$801,2),"No")</f>
        <v>Yes</v>
      </c>
    </row>
    <row r="1638" spans="1:23" hidden="1" x14ac:dyDescent="0.2">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3" t="str" cm="1">
        <f t="array" ref="V1638">_xlfn.IFS(Orders!M1638=People!$B$2,People!$A$2,Orders!M1638=People!$B$3,People!$A$3,Orders!M1638=People!$B$4,People!$A$3,Orders!M1638=People!$B$5,People!$A$5)</f>
        <v>Anna Andreadi</v>
      </c>
      <c r="W1638" s="3" t="str">
        <f>IFERROR(VLOOKUP(B1638,Returns!$B$2:$C$801,2),"No")</f>
        <v>Yes</v>
      </c>
    </row>
    <row r="1639" spans="1:23" hidden="1" x14ac:dyDescent="0.2">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3" t="str" cm="1">
        <f t="array" ref="V1639">_xlfn.IFS(Orders!M1639=People!$B$2,People!$A$2,Orders!M1639=People!$B$3,People!$A$3,Orders!M1639=People!$B$4,People!$A$3,Orders!M1639=People!$B$5,People!$A$5)</f>
        <v>Anna Andreadi</v>
      </c>
      <c r="W1639" s="3" t="str">
        <f>IFERROR(VLOOKUP(B1639,Returns!$B$2:$C$801,2),"No")</f>
        <v>Yes</v>
      </c>
    </row>
    <row r="1640" spans="1:23" x14ac:dyDescent="0.2">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3" t="str" cm="1">
        <f t="array" ref="V1640">_xlfn.IFS(Orders!M1640=People!$B$2,People!$A$2,Orders!M1640=People!$B$3,People!$A$3,Orders!M1640=People!$B$4,People!$A$3,Orders!M1640=People!$B$5,People!$A$5)</f>
        <v>Chuck Magee</v>
      </c>
      <c r="W1640" s="3" t="str">
        <f>IFERROR(VLOOKUP(B1640,Returns!$B$2:$C$801,2),"No")</f>
        <v>Yes</v>
      </c>
    </row>
    <row r="1641" spans="1:23" x14ac:dyDescent="0.2">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3" t="str" cm="1">
        <f t="array" ref="V1641">_xlfn.IFS(Orders!M1641=People!$B$2,People!$A$2,Orders!M1641=People!$B$3,People!$A$3,Orders!M1641=People!$B$4,People!$A$3,Orders!M1641=People!$B$5,People!$A$5)</f>
        <v>Chuck Magee</v>
      </c>
      <c r="W1641" s="3" t="str">
        <f>IFERROR(VLOOKUP(B1641,Returns!$B$2:$C$801,2),"No")</f>
        <v>Yes</v>
      </c>
    </row>
    <row r="1642" spans="1:23" x14ac:dyDescent="0.2">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3" t="str" cm="1">
        <f t="array" ref="V1642">_xlfn.IFS(Orders!M1642=People!$B$2,People!$A$2,Orders!M1642=People!$B$3,People!$A$3,Orders!M1642=People!$B$4,People!$A$3,Orders!M1642=People!$B$5,People!$A$5)</f>
        <v>Chuck Magee</v>
      </c>
      <c r="W1642" s="3" t="str">
        <f>IFERROR(VLOOKUP(B1642,Returns!$B$2:$C$801,2),"No")</f>
        <v>Yes</v>
      </c>
    </row>
    <row r="1643" spans="1:23" x14ac:dyDescent="0.2">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3" t="str" cm="1">
        <f t="array" ref="V1643">_xlfn.IFS(Orders!M1643=People!$B$2,People!$A$2,Orders!M1643=People!$B$3,People!$A$3,Orders!M1643=People!$B$4,People!$A$3,Orders!M1643=People!$B$5,People!$A$5)</f>
        <v>Chuck Magee</v>
      </c>
      <c r="W1643" s="3" t="str">
        <f>IFERROR(VLOOKUP(B1643,Returns!$B$2:$C$801,2),"No")</f>
        <v>Yes</v>
      </c>
    </row>
    <row r="1644" spans="1:23" x14ac:dyDescent="0.2">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3" t="str" cm="1">
        <f t="array" ref="V1644">_xlfn.IFS(Orders!M1644=People!$B$2,People!$A$2,Orders!M1644=People!$B$3,People!$A$3,Orders!M1644=People!$B$4,People!$A$3,Orders!M1644=People!$B$5,People!$A$5)</f>
        <v>Chuck Magee</v>
      </c>
      <c r="W1644" s="3" t="str">
        <f>IFERROR(VLOOKUP(B1644,Returns!$B$2:$C$801,2),"No")</f>
        <v>Yes</v>
      </c>
    </row>
    <row r="1645" spans="1:23" hidden="1" x14ac:dyDescent="0.2">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3" t="str" cm="1">
        <f t="array" ref="V1645">_xlfn.IFS(Orders!M1645=People!$B$2,People!$A$2,Orders!M1645=People!$B$3,People!$A$3,Orders!M1645=People!$B$4,People!$A$3,Orders!M1645=People!$B$5,People!$A$5)</f>
        <v>Anna Andreadi</v>
      </c>
      <c r="W1645" s="3" t="str">
        <f>IFERROR(VLOOKUP(B1645,Returns!$B$2:$C$801,2),"No")</f>
        <v>Yes</v>
      </c>
    </row>
    <row r="1646" spans="1:23" hidden="1" x14ac:dyDescent="0.2">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3" t="str" cm="1">
        <f t="array" ref="V1646">_xlfn.IFS(Orders!M1646=People!$B$2,People!$A$2,Orders!M1646=People!$B$3,People!$A$3,Orders!M1646=People!$B$4,People!$A$3,Orders!M1646=People!$B$5,People!$A$5)</f>
        <v>Anna Andreadi</v>
      </c>
      <c r="W1646" s="3" t="str">
        <f>IFERROR(VLOOKUP(B1646,Returns!$B$2:$C$801,2),"No")</f>
        <v>Yes</v>
      </c>
    </row>
    <row r="1647" spans="1:23" hidden="1" x14ac:dyDescent="0.2">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3" t="str" cm="1">
        <f t="array" ref="V1647">_xlfn.IFS(Orders!M1647=People!$B$2,People!$A$2,Orders!M1647=People!$B$3,People!$A$3,Orders!M1647=People!$B$4,People!$A$3,Orders!M1647=People!$B$5,People!$A$5)</f>
        <v>Anna Andreadi</v>
      </c>
      <c r="W1647" s="3" t="str">
        <f>IFERROR(VLOOKUP(B1647,Returns!$B$2:$C$801,2),"No")</f>
        <v>Yes</v>
      </c>
    </row>
    <row r="1648" spans="1:23" x14ac:dyDescent="0.2">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3" t="str" cm="1">
        <f t="array" ref="V1648">_xlfn.IFS(Orders!M1648=People!$B$2,People!$A$2,Orders!M1648=People!$B$3,People!$A$3,Orders!M1648=People!$B$4,People!$A$3,Orders!M1648=People!$B$5,People!$A$5)</f>
        <v>Chuck Magee</v>
      </c>
      <c r="W1648" s="3" t="str">
        <f>IFERROR(VLOOKUP(B1648,Returns!$B$2:$C$801,2),"No")</f>
        <v>Yes</v>
      </c>
    </row>
    <row r="1649" spans="1:23" x14ac:dyDescent="0.2">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3" t="str" cm="1">
        <f t="array" ref="V1649">_xlfn.IFS(Orders!M1649=People!$B$2,People!$A$2,Orders!M1649=People!$B$3,People!$A$3,Orders!M1649=People!$B$4,People!$A$3,Orders!M1649=People!$B$5,People!$A$5)</f>
        <v>Chuck Magee</v>
      </c>
      <c r="W1649" s="3" t="str">
        <f>IFERROR(VLOOKUP(B1649,Returns!$B$2:$C$801,2),"No")</f>
        <v>Yes</v>
      </c>
    </row>
    <row r="1650" spans="1:23" x14ac:dyDescent="0.2">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3" t="str" cm="1">
        <f t="array" ref="V1650">_xlfn.IFS(Orders!M1650=People!$B$2,People!$A$2,Orders!M1650=People!$B$3,People!$A$3,Orders!M1650=People!$B$4,People!$A$3,Orders!M1650=People!$B$5,People!$A$5)</f>
        <v>Chuck Magee</v>
      </c>
      <c r="W1650" s="3" t="str">
        <f>IFERROR(VLOOKUP(B1650,Returns!$B$2:$C$801,2),"No")</f>
        <v>Yes</v>
      </c>
    </row>
    <row r="1651" spans="1:23" x14ac:dyDescent="0.2">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3" t="str" cm="1">
        <f t="array" ref="V1651">_xlfn.IFS(Orders!M1651=People!$B$2,People!$A$2,Orders!M1651=People!$B$3,People!$A$3,Orders!M1651=People!$B$4,People!$A$3,Orders!M1651=People!$B$5,People!$A$5)</f>
        <v>Chuck Magee</v>
      </c>
      <c r="W1651" s="3" t="str">
        <f>IFERROR(VLOOKUP(B1651,Returns!$B$2:$C$801,2),"No")</f>
        <v>Yes</v>
      </c>
    </row>
    <row r="1652" spans="1:23" hidden="1" x14ac:dyDescent="0.2">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3" t="str" cm="1">
        <f t="array" ref="V1652">_xlfn.IFS(Orders!M1652=People!$B$2,People!$A$2,Orders!M1652=People!$B$3,People!$A$3,Orders!M1652=People!$B$4,People!$A$3,Orders!M1652=People!$B$5,People!$A$5)</f>
        <v>Anna Andreadi</v>
      </c>
      <c r="W1652" s="3" t="str">
        <f>IFERROR(VLOOKUP(B1652,Returns!$B$2:$C$801,2),"No")</f>
        <v>Yes</v>
      </c>
    </row>
    <row r="1653" spans="1:23" hidden="1" x14ac:dyDescent="0.2">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3" t="str" cm="1">
        <f t="array" ref="V1653">_xlfn.IFS(Orders!M1653=People!$B$2,People!$A$2,Orders!M1653=People!$B$3,People!$A$3,Orders!M1653=People!$B$4,People!$A$3,Orders!M1653=People!$B$5,People!$A$5)</f>
        <v>Anna Andreadi</v>
      </c>
      <c r="W1653" s="3" t="str">
        <f>IFERROR(VLOOKUP(B1653,Returns!$B$2:$C$801,2),"No")</f>
        <v>Yes</v>
      </c>
    </row>
    <row r="1654" spans="1:23" hidden="1" x14ac:dyDescent="0.2">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3" t="str" cm="1">
        <f t="array" ref="V1654">_xlfn.IFS(Orders!M1654=People!$B$2,People!$A$2,Orders!M1654=People!$B$3,People!$A$3,Orders!M1654=People!$B$4,People!$A$3,Orders!M1654=People!$B$5,People!$A$5)</f>
        <v>Anna Andreadi</v>
      </c>
      <c r="W1654" s="3" t="str">
        <f>IFERROR(VLOOKUP(B1654,Returns!$B$2:$C$801,2),"No")</f>
        <v>Yes</v>
      </c>
    </row>
    <row r="1655" spans="1:23" hidden="1" x14ac:dyDescent="0.2">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3" t="str" cm="1">
        <f t="array" ref="V1655">_xlfn.IFS(Orders!M1655=People!$B$2,People!$A$2,Orders!M1655=People!$B$3,People!$A$3,Orders!M1655=People!$B$4,People!$A$3,Orders!M1655=People!$B$5,People!$A$5)</f>
        <v>Anna Andreadi</v>
      </c>
      <c r="W1655" s="3" t="str">
        <f>IFERROR(VLOOKUP(B1655,Returns!$B$2:$C$801,2),"No")</f>
        <v>Yes</v>
      </c>
    </row>
    <row r="1656" spans="1:23" hidden="1" x14ac:dyDescent="0.2">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3" t="str" cm="1">
        <f t="array" ref="V1656">_xlfn.IFS(Orders!M1656=People!$B$2,People!$A$2,Orders!M1656=People!$B$3,People!$A$3,Orders!M1656=People!$B$4,People!$A$3,Orders!M1656=People!$B$5,People!$A$5)</f>
        <v>Anna Andreadi</v>
      </c>
      <c r="W1656" s="3" t="str">
        <f>IFERROR(VLOOKUP(B1656,Returns!$B$2:$C$801,2),"No")</f>
        <v>Yes</v>
      </c>
    </row>
    <row r="1657" spans="1:23" hidden="1" x14ac:dyDescent="0.2">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3" t="str" cm="1">
        <f t="array" ref="V1657">_xlfn.IFS(Orders!M1657=People!$B$2,People!$A$2,Orders!M1657=People!$B$3,People!$A$3,Orders!M1657=People!$B$4,People!$A$3,Orders!M1657=People!$B$5,People!$A$5)</f>
        <v>Anna Andreadi</v>
      </c>
      <c r="W1657" s="3" t="str">
        <f>IFERROR(VLOOKUP(B1657,Returns!$B$2:$C$801,2),"No")</f>
        <v>Yes</v>
      </c>
    </row>
    <row r="1658" spans="1:23" hidden="1" x14ac:dyDescent="0.2">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3" t="str" cm="1">
        <f t="array" ref="V1658">_xlfn.IFS(Orders!M1658=People!$B$2,People!$A$2,Orders!M1658=People!$B$3,People!$A$3,Orders!M1658=People!$B$4,People!$A$3,Orders!M1658=People!$B$5,People!$A$5)</f>
        <v>Anna Andreadi</v>
      </c>
      <c r="W1658" s="3" t="str">
        <f>IFERROR(VLOOKUP(B1658,Returns!$B$2:$C$801,2),"No")</f>
        <v>Yes</v>
      </c>
    </row>
    <row r="1659" spans="1:23" x14ac:dyDescent="0.2">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3" t="str" cm="1">
        <f t="array" ref="V1659">_xlfn.IFS(Orders!M1659=People!$B$2,People!$A$2,Orders!M1659=People!$B$3,People!$A$3,Orders!M1659=People!$B$4,People!$A$3,Orders!M1659=People!$B$5,People!$A$5)</f>
        <v>Chuck Magee</v>
      </c>
      <c r="W1659" s="3" t="str">
        <f>IFERROR(VLOOKUP(B1659,Returns!$B$2:$C$801,2),"No")</f>
        <v>Yes</v>
      </c>
    </row>
    <row r="1660" spans="1:23" hidden="1" x14ac:dyDescent="0.2">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3" t="str" cm="1">
        <f t="array" ref="V1660">_xlfn.IFS(Orders!M1660=People!$B$2,People!$A$2,Orders!M1660=People!$B$3,People!$A$3,Orders!M1660=People!$B$4,People!$A$3,Orders!M1660=People!$B$5,People!$A$5)</f>
        <v>Anna Andreadi</v>
      </c>
      <c r="W1660" s="3" t="str">
        <f>IFERROR(VLOOKUP(B1660,Returns!$B$2:$C$801,2),"No")</f>
        <v>Yes</v>
      </c>
    </row>
    <row r="1661" spans="1:23" hidden="1" x14ac:dyDescent="0.2">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3" t="str" cm="1">
        <f t="array" ref="V1661">_xlfn.IFS(Orders!M1661=People!$B$2,People!$A$2,Orders!M1661=People!$B$3,People!$A$3,Orders!M1661=People!$B$4,People!$A$3,Orders!M1661=People!$B$5,People!$A$5)</f>
        <v>Anna Andreadi</v>
      </c>
      <c r="W1661" s="3" t="str">
        <f>IFERROR(VLOOKUP(B1661,Returns!$B$2:$C$801,2),"No")</f>
        <v>Yes</v>
      </c>
    </row>
    <row r="1662" spans="1:23" hidden="1" x14ac:dyDescent="0.2">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3" t="str" cm="1">
        <f t="array" ref="V1662">_xlfn.IFS(Orders!M1662=People!$B$2,People!$A$2,Orders!M1662=People!$B$3,People!$A$3,Orders!M1662=People!$B$4,People!$A$3,Orders!M1662=People!$B$5,People!$A$5)</f>
        <v>Anna Andreadi</v>
      </c>
      <c r="W1662" s="3" t="str">
        <f>IFERROR(VLOOKUP(B1662,Returns!$B$2:$C$801,2),"No")</f>
        <v>Yes</v>
      </c>
    </row>
    <row r="1663" spans="1:23" x14ac:dyDescent="0.2">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3" t="str" cm="1">
        <f t="array" ref="V1663">_xlfn.IFS(Orders!M1663=People!$B$2,People!$A$2,Orders!M1663=People!$B$3,People!$A$3,Orders!M1663=People!$B$4,People!$A$3,Orders!M1663=People!$B$5,People!$A$5)</f>
        <v>Chuck Magee</v>
      </c>
      <c r="W1663" s="3" t="str">
        <f>IFERROR(VLOOKUP(B1663,Returns!$B$2:$C$801,2),"No")</f>
        <v>Yes</v>
      </c>
    </row>
    <row r="1664" spans="1:23" x14ac:dyDescent="0.2">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3" t="str" cm="1">
        <f t="array" ref="V1664">_xlfn.IFS(Orders!M1664=People!$B$2,People!$A$2,Orders!M1664=People!$B$3,People!$A$3,Orders!M1664=People!$B$4,People!$A$3,Orders!M1664=People!$B$5,People!$A$5)</f>
        <v>Chuck Magee</v>
      </c>
      <c r="W1664" s="3" t="str">
        <f>IFERROR(VLOOKUP(B1664,Returns!$B$2:$C$801,2),"No")</f>
        <v>Yes</v>
      </c>
    </row>
    <row r="1665" spans="1:23" x14ac:dyDescent="0.2">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3" t="str" cm="1">
        <f t="array" ref="V1665">_xlfn.IFS(Orders!M1665=People!$B$2,People!$A$2,Orders!M1665=People!$B$3,People!$A$3,Orders!M1665=People!$B$4,People!$A$3,Orders!M1665=People!$B$5,People!$A$5)</f>
        <v>Chuck Magee</v>
      </c>
      <c r="W1665" s="3" t="str">
        <f>IFERROR(VLOOKUP(B1665,Returns!$B$2:$C$801,2),"No")</f>
        <v>Yes</v>
      </c>
    </row>
    <row r="1666" spans="1:23" x14ac:dyDescent="0.2">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3" t="str" cm="1">
        <f t="array" ref="V1666">_xlfn.IFS(Orders!M1666=People!$B$2,People!$A$2,Orders!M1666=People!$B$3,People!$A$3,Orders!M1666=People!$B$4,People!$A$3,Orders!M1666=People!$B$5,People!$A$5)</f>
        <v>Chuck Magee</v>
      </c>
      <c r="W1666" s="3" t="str">
        <f>IFERROR(VLOOKUP(B1666,Returns!$B$2:$C$801,2),"No")</f>
        <v>Yes</v>
      </c>
    </row>
    <row r="1667" spans="1:23" x14ac:dyDescent="0.2">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3" t="str" cm="1">
        <f t="array" ref="V1667">_xlfn.IFS(Orders!M1667=People!$B$2,People!$A$2,Orders!M1667=People!$B$3,People!$A$3,Orders!M1667=People!$B$4,People!$A$3,Orders!M1667=People!$B$5,People!$A$5)</f>
        <v>Chuck Magee</v>
      </c>
      <c r="W1667" s="3" t="str">
        <f>IFERROR(VLOOKUP(B1667,Returns!$B$2:$C$801,2),"No")</f>
        <v>Yes</v>
      </c>
    </row>
    <row r="1668" spans="1:23" x14ac:dyDescent="0.2">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3" t="str" cm="1">
        <f t="array" ref="V1668">_xlfn.IFS(Orders!M1668=People!$B$2,People!$A$2,Orders!M1668=People!$B$3,People!$A$3,Orders!M1668=People!$B$4,People!$A$3,Orders!M1668=People!$B$5,People!$A$5)</f>
        <v>Chuck Magee</v>
      </c>
      <c r="W1668" s="3" t="str">
        <f>IFERROR(VLOOKUP(B1668,Returns!$B$2:$C$801,2),"No")</f>
        <v>Yes</v>
      </c>
    </row>
    <row r="1669" spans="1:23" x14ac:dyDescent="0.2">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3" t="str" cm="1">
        <f t="array" ref="V1669">_xlfn.IFS(Orders!M1669=People!$B$2,People!$A$2,Orders!M1669=People!$B$3,People!$A$3,Orders!M1669=People!$B$4,People!$A$3,Orders!M1669=People!$B$5,People!$A$5)</f>
        <v>Chuck Magee</v>
      </c>
      <c r="W1669" s="3" t="str">
        <f>IFERROR(VLOOKUP(B1669,Returns!$B$2:$C$801,2),"No")</f>
        <v>Yes</v>
      </c>
    </row>
    <row r="1670" spans="1:23" x14ac:dyDescent="0.2">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3" t="str" cm="1">
        <f t="array" ref="V1670">_xlfn.IFS(Orders!M1670=People!$B$2,People!$A$2,Orders!M1670=People!$B$3,People!$A$3,Orders!M1670=People!$B$4,People!$A$3,Orders!M1670=People!$B$5,People!$A$5)</f>
        <v>Chuck Magee</v>
      </c>
      <c r="W1670" s="3" t="str">
        <f>IFERROR(VLOOKUP(B1670,Returns!$B$2:$C$801,2),"No")</f>
        <v>Yes</v>
      </c>
    </row>
    <row r="1671" spans="1:23" x14ac:dyDescent="0.2">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3" t="str" cm="1">
        <f t="array" ref="V1671">_xlfn.IFS(Orders!M1671=People!$B$2,People!$A$2,Orders!M1671=People!$B$3,People!$A$3,Orders!M1671=People!$B$4,People!$A$3,Orders!M1671=People!$B$5,People!$A$5)</f>
        <v>Chuck Magee</v>
      </c>
      <c r="W1671" s="3" t="str">
        <f>IFERROR(VLOOKUP(B1671,Returns!$B$2:$C$801,2),"No")</f>
        <v>Yes</v>
      </c>
    </row>
    <row r="1672" spans="1:23" x14ac:dyDescent="0.2">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3" t="str" cm="1">
        <f t="array" ref="V1672">_xlfn.IFS(Orders!M1672=People!$B$2,People!$A$2,Orders!M1672=People!$B$3,People!$A$3,Orders!M1672=People!$B$4,People!$A$3,Orders!M1672=People!$B$5,People!$A$5)</f>
        <v>Chuck Magee</v>
      </c>
      <c r="W1672" s="3" t="str">
        <f>IFERROR(VLOOKUP(B1672,Returns!$B$2:$C$801,2),"No")</f>
        <v>Yes</v>
      </c>
    </row>
    <row r="1673" spans="1:23" hidden="1" x14ac:dyDescent="0.2">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3" t="str" cm="1">
        <f t="array" ref="V1673">_xlfn.IFS(Orders!M1673=People!$B$2,People!$A$2,Orders!M1673=People!$B$3,People!$A$3,Orders!M1673=People!$B$4,People!$A$3,Orders!M1673=People!$B$5,People!$A$5)</f>
        <v>Anna Andreadi</v>
      </c>
      <c r="W1673" s="3" t="str">
        <f>IFERROR(VLOOKUP(B1673,Returns!$B$2:$C$801,2),"No")</f>
        <v>Yes</v>
      </c>
    </row>
    <row r="1674" spans="1:23" x14ac:dyDescent="0.2">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3" t="str" cm="1">
        <f t="array" ref="V1674">_xlfn.IFS(Orders!M1674=People!$B$2,People!$A$2,Orders!M1674=People!$B$3,People!$A$3,Orders!M1674=People!$B$4,People!$A$3,Orders!M1674=People!$B$5,People!$A$5)</f>
        <v>Chuck Magee</v>
      </c>
      <c r="W1674" s="3" t="str">
        <f>IFERROR(VLOOKUP(B1674,Returns!$B$2:$C$801,2),"No")</f>
        <v>Yes</v>
      </c>
    </row>
    <row r="1675" spans="1:23" hidden="1" x14ac:dyDescent="0.2">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3" t="str" cm="1">
        <f t="array" ref="V1675">_xlfn.IFS(Orders!M1675=People!$B$2,People!$A$2,Orders!M1675=People!$B$3,People!$A$3,Orders!M1675=People!$B$4,People!$A$3,Orders!M1675=People!$B$5,People!$A$5)</f>
        <v>Cassandra Brandow</v>
      </c>
      <c r="W1675" s="3" t="str">
        <f>IFERROR(VLOOKUP(B1675,Returns!$B$2:$C$801,2),"No")</f>
        <v>Yes</v>
      </c>
    </row>
    <row r="1676" spans="1:23" x14ac:dyDescent="0.2">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3" t="str" cm="1">
        <f t="array" ref="V1676">_xlfn.IFS(Orders!M1676=People!$B$2,People!$A$2,Orders!M1676=People!$B$3,People!$A$3,Orders!M1676=People!$B$4,People!$A$3,Orders!M1676=People!$B$5,People!$A$5)</f>
        <v>Chuck Magee</v>
      </c>
      <c r="W1676" s="3" t="str">
        <f>IFERROR(VLOOKUP(B1676,Returns!$B$2:$C$801,2),"No")</f>
        <v>Yes</v>
      </c>
    </row>
    <row r="1677" spans="1:23" x14ac:dyDescent="0.2">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3" t="str" cm="1">
        <f t="array" ref="V1677">_xlfn.IFS(Orders!M1677=People!$B$2,People!$A$2,Orders!M1677=People!$B$3,People!$A$3,Orders!M1677=People!$B$4,People!$A$3,Orders!M1677=People!$B$5,People!$A$5)</f>
        <v>Chuck Magee</v>
      </c>
      <c r="W1677" s="3" t="str">
        <f>IFERROR(VLOOKUP(B1677,Returns!$B$2:$C$801,2),"No")</f>
        <v>Yes</v>
      </c>
    </row>
    <row r="1678" spans="1:23" hidden="1" x14ac:dyDescent="0.2">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3" t="str" cm="1">
        <f t="array" ref="V1678">_xlfn.IFS(Orders!M1678=People!$B$2,People!$A$2,Orders!M1678=People!$B$3,People!$A$3,Orders!M1678=People!$B$4,People!$A$3,Orders!M1678=People!$B$5,People!$A$5)</f>
        <v>Anna Andreadi</v>
      </c>
      <c r="W1678" s="3" t="str">
        <f>IFERROR(VLOOKUP(B1678,Returns!$B$2:$C$801,2),"No")</f>
        <v>Yes</v>
      </c>
    </row>
    <row r="1679" spans="1:23" hidden="1" x14ac:dyDescent="0.2">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3" t="str" cm="1">
        <f t="array" ref="V1679">_xlfn.IFS(Orders!M1679=People!$B$2,People!$A$2,Orders!M1679=People!$B$3,People!$A$3,Orders!M1679=People!$B$4,People!$A$3,Orders!M1679=People!$B$5,People!$A$5)</f>
        <v>Anna Andreadi</v>
      </c>
      <c r="W1679" s="3" t="str">
        <f>IFERROR(VLOOKUP(B1679,Returns!$B$2:$C$801,2),"No")</f>
        <v>Yes</v>
      </c>
    </row>
    <row r="1680" spans="1:23" x14ac:dyDescent="0.2">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3" t="str" cm="1">
        <f t="array" ref="V1680">_xlfn.IFS(Orders!M1680=People!$B$2,People!$A$2,Orders!M1680=People!$B$3,People!$A$3,Orders!M1680=People!$B$4,People!$A$3,Orders!M1680=People!$B$5,People!$A$5)</f>
        <v>Chuck Magee</v>
      </c>
      <c r="W1680" s="3" t="str">
        <f>IFERROR(VLOOKUP(B1680,Returns!$B$2:$C$801,2),"No")</f>
        <v>Yes</v>
      </c>
    </row>
    <row r="1681" spans="1:23" x14ac:dyDescent="0.2">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3" t="str" cm="1">
        <f t="array" ref="V1681">_xlfn.IFS(Orders!M1681=People!$B$2,People!$A$2,Orders!M1681=People!$B$3,People!$A$3,Orders!M1681=People!$B$4,People!$A$3,Orders!M1681=People!$B$5,People!$A$5)</f>
        <v>Chuck Magee</v>
      </c>
      <c r="W1681" s="3" t="str">
        <f>IFERROR(VLOOKUP(B1681,Returns!$B$2:$C$801,2),"No")</f>
        <v>Yes</v>
      </c>
    </row>
    <row r="1682" spans="1:23" x14ac:dyDescent="0.2">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3" t="str" cm="1">
        <f t="array" ref="V1682">_xlfn.IFS(Orders!M1682=People!$B$2,People!$A$2,Orders!M1682=People!$B$3,People!$A$3,Orders!M1682=People!$B$4,People!$A$3,Orders!M1682=People!$B$5,People!$A$5)</f>
        <v>Chuck Magee</v>
      </c>
      <c r="W1682" s="3" t="str">
        <f>IFERROR(VLOOKUP(B1682,Returns!$B$2:$C$801,2),"No")</f>
        <v>Yes</v>
      </c>
    </row>
    <row r="1683" spans="1:23" x14ac:dyDescent="0.2">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3" t="str" cm="1">
        <f t="array" ref="V1683">_xlfn.IFS(Orders!M1683=People!$B$2,People!$A$2,Orders!M1683=People!$B$3,People!$A$3,Orders!M1683=People!$B$4,People!$A$3,Orders!M1683=People!$B$5,People!$A$5)</f>
        <v>Chuck Magee</v>
      </c>
      <c r="W1683" s="3" t="str">
        <f>IFERROR(VLOOKUP(B1683,Returns!$B$2:$C$801,2),"No")</f>
        <v>Yes</v>
      </c>
    </row>
    <row r="1684" spans="1:23" hidden="1" x14ac:dyDescent="0.2">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3" t="str" cm="1">
        <f t="array" ref="V1684">_xlfn.IFS(Orders!M1684=People!$B$2,People!$A$2,Orders!M1684=People!$B$3,People!$A$3,Orders!M1684=People!$B$4,People!$A$3,Orders!M1684=People!$B$5,People!$A$5)</f>
        <v>Anna Andreadi</v>
      </c>
      <c r="W1684" s="3" t="str">
        <f>IFERROR(VLOOKUP(B1684,Returns!$B$2:$C$801,2),"No")</f>
        <v>Yes</v>
      </c>
    </row>
    <row r="1685" spans="1:23" hidden="1" x14ac:dyDescent="0.2">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3" t="str" cm="1">
        <f t="array" ref="V1685">_xlfn.IFS(Orders!M1685=People!$B$2,People!$A$2,Orders!M1685=People!$B$3,People!$A$3,Orders!M1685=People!$B$4,People!$A$3,Orders!M1685=People!$B$5,People!$A$5)</f>
        <v>Anna Andreadi</v>
      </c>
      <c r="W1685" s="3" t="str">
        <f>IFERROR(VLOOKUP(B1685,Returns!$B$2:$C$801,2),"No")</f>
        <v>Yes</v>
      </c>
    </row>
    <row r="1686" spans="1:23" x14ac:dyDescent="0.2">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3" t="str" cm="1">
        <f t="array" ref="V1686">_xlfn.IFS(Orders!M1686=People!$B$2,People!$A$2,Orders!M1686=People!$B$3,People!$A$3,Orders!M1686=People!$B$4,People!$A$3,Orders!M1686=People!$B$5,People!$A$5)</f>
        <v>Chuck Magee</v>
      </c>
      <c r="W1686" s="3" t="str">
        <f>IFERROR(VLOOKUP(B1686,Returns!$B$2:$C$801,2),"No")</f>
        <v>Yes</v>
      </c>
    </row>
    <row r="1687" spans="1:23" x14ac:dyDescent="0.2">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3" t="str" cm="1">
        <f t="array" ref="V1687">_xlfn.IFS(Orders!M1687=People!$B$2,People!$A$2,Orders!M1687=People!$B$3,People!$A$3,Orders!M1687=People!$B$4,People!$A$3,Orders!M1687=People!$B$5,People!$A$5)</f>
        <v>Chuck Magee</v>
      </c>
      <c r="W1687" s="3" t="str">
        <f>IFERROR(VLOOKUP(B1687,Returns!$B$2:$C$801,2),"No")</f>
        <v>Yes</v>
      </c>
    </row>
    <row r="1688" spans="1:23" x14ac:dyDescent="0.2">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3" t="str" cm="1">
        <f t="array" ref="V1688">_xlfn.IFS(Orders!M1688=People!$B$2,People!$A$2,Orders!M1688=People!$B$3,People!$A$3,Orders!M1688=People!$B$4,People!$A$3,Orders!M1688=People!$B$5,People!$A$5)</f>
        <v>Chuck Magee</v>
      </c>
      <c r="W1688" s="3" t="str">
        <f>IFERROR(VLOOKUP(B1688,Returns!$B$2:$C$801,2),"No")</f>
        <v>Yes</v>
      </c>
    </row>
    <row r="1689" spans="1:23" x14ac:dyDescent="0.2">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3" t="str" cm="1">
        <f t="array" ref="V1689">_xlfn.IFS(Orders!M1689=People!$B$2,People!$A$2,Orders!M1689=People!$B$3,People!$A$3,Orders!M1689=People!$B$4,People!$A$3,Orders!M1689=People!$B$5,People!$A$5)</f>
        <v>Chuck Magee</v>
      </c>
      <c r="W1689" s="3" t="str">
        <f>IFERROR(VLOOKUP(B1689,Returns!$B$2:$C$801,2),"No")</f>
        <v>Yes</v>
      </c>
    </row>
    <row r="1690" spans="1:23" x14ac:dyDescent="0.2">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3" t="str" cm="1">
        <f t="array" ref="V1690">_xlfn.IFS(Orders!M1690=People!$B$2,People!$A$2,Orders!M1690=People!$B$3,People!$A$3,Orders!M1690=People!$B$4,People!$A$3,Orders!M1690=People!$B$5,People!$A$5)</f>
        <v>Chuck Magee</v>
      </c>
      <c r="W1690" s="3" t="str">
        <f>IFERROR(VLOOKUP(B1690,Returns!$B$2:$C$801,2),"No")</f>
        <v>Yes</v>
      </c>
    </row>
    <row r="1691" spans="1:23" x14ac:dyDescent="0.2">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3" t="str" cm="1">
        <f t="array" ref="V1691">_xlfn.IFS(Orders!M1691=People!$B$2,People!$A$2,Orders!M1691=People!$B$3,People!$A$3,Orders!M1691=People!$B$4,People!$A$3,Orders!M1691=People!$B$5,People!$A$5)</f>
        <v>Chuck Magee</v>
      </c>
      <c r="W1691" s="3" t="str">
        <f>IFERROR(VLOOKUP(B1691,Returns!$B$2:$C$801,2),"No")</f>
        <v>Yes</v>
      </c>
    </row>
    <row r="1692" spans="1:23" x14ac:dyDescent="0.2">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3" t="str" cm="1">
        <f t="array" ref="V1692">_xlfn.IFS(Orders!M1692=People!$B$2,People!$A$2,Orders!M1692=People!$B$3,People!$A$3,Orders!M1692=People!$B$4,People!$A$3,Orders!M1692=People!$B$5,People!$A$5)</f>
        <v>Chuck Magee</v>
      </c>
      <c r="W1692" s="3" t="str">
        <f>IFERROR(VLOOKUP(B1692,Returns!$B$2:$C$801,2),"No")</f>
        <v>Yes</v>
      </c>
    </row>
    <row r="1693" spans="1:23" x14ac:dyDescent="0.2">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3" t="str" cm="1">
        <f t="array" ref="V1693">_xlfn.IFS(Orders!M1693=People!$B$2,People!$A$2,Orders!M1693=People!$B$3,People!$A$3,Orders!M1693=People!$B$4,People!$A$3,Orders!M1693=People!$B$5,People!$A$5)</f>
        <v>Chuck Magee</v>
      </c>
      <c r="W1693" s="3" t="str">
        <f>IFERROR(VLOOKUP(B1693,Returns!$B$2:$C$801,2),"No")</f>
        <v>Yes</v>
      </c>
    </row>
    <row r="1694" spans="1:23" x14ac:dyDescent="0.2">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3" t="str" cm="1">
        <f t="array" ref="V1694">_xlfn.IFS(Orders!M1694=People!$B$2,People!$A$2,Orders!M1694=People!$B$3,People!$A$3,Orders!M1694=People!$B$4,People!$A$3,Orders!M1694=People!$B$5,People!$A$5)</f>
        <v>Chuck Magee</v>
      </c>
      <c r="W1694" s="3" t="str">
        <f>IFERROR(VLOOKUP(B1694,Returns!$B$2:$C$801,2),"No")</f>
        <v>Yes</v>
      </c>
    </row>
    <row r="1695" spans="1:23" x14ac:dyDescent="0.2">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3" t="str" cm="1">
        <f t="array" ref="V1695">_xlfn.IFS(Orders!M1695=People!$B$2,People!$A$2,Orders!M1695=People!$B$3,People!$A$3,Orders!M1695=People!$B$4,People!$A$3,Orders!M1695=People!$B$5,People!$A$5)</f>
        <v>Chuck Magee</v>
      </c>
      <c r="W1695" s="3" t="str">
        <f>IFERROR(VLOOKUP(B1695,Returns!$B$2:$C$801,2),"No")</f>
        <v>Yes</v>
      </c>
    </row>
    <row r="1696" spans="1:23" x14ac:dyDescent="0.2">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3" t="str" cm="1">
        <f t="array" ref="V1696">_xlfn.IFS(Orders!M1696=People!$B$2,People!$A$2,Orders!M1696=People!$B$3,People!$A$3,Orders!M1696=People!$B$4,People!$A$3,Orders!M1696=People!$B$5,People!$A$5)</f>
        <v>Chuck Magee</v>
      </c>
      <c r="W1696" s="3" t="str">
        <f>IFERROR(VLOOKUP(B1696,Returns!$B$2:$C$801,2),"No")</f>
        <v>Yes</v>
      </c>
    </row>
    <row r="1697" spans="1:23" x14ac:dyDescent="0.2">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3" t="str" cm="1">
        <f t="array" ref="V1697">_xlfn.IFS(Orders!M1697=People!$B$2,People!$A$2,Orders!M1697=People!$B$3,People!$A$3,Orders!M1697=People!$B$4,People!$A$3,Orders!M1697=People!$B$5,People!$A$5)</f>
        <v>Chuck Magee</v>
      </c>
      <c r="W1697" s="3" t="str">
        <f>IFERROR(VLOOKUP(B1697,Returns!$B$2:$C$801,2),"No")</f>
        <v>Yes</v>
      </c>
    </row>
    <row r="1698" spans="1:23" x14ac:dyDescent="0.2">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3" t="str" cm="1">
        <f t="array" ref="V1698">_xlfn.IFS(Orders!M1698=People!$B$2,People!$A$2,Orders!M1698=People!$B$3,People!$A$3,Orders!M1698=People!$B$4,People!$A$3,Orders!M1698=People!$B$5,People!$A$5)</f>
        <v>Chuck Magee</v>
      </c>
      <c r="W1698" s="3" t="str">
        <f>IFERROR(VLOOKUP(B1698,Returns!$B$2:$C$801,2),"No")</f>
        <v>Yes</v>
      </c>
    </row>
    <row r="1699" spans="1:23" hidden="1" x14ac:dyDescent="0.2">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3" t="str" cm="1">
        <f t="array" ref="V1699">_xlfn.IFS(Orders!M1699=People!$B$2,People!$A$2,Orders!M1699=People!$B$3,People!$A$3,Orders!M1699=People!$B$4,People!$A$3,Orders!M1699=People!$B$5,People!$A$5)</f>
        <v>Anna Andreadi</v>
      </c>
      <c r="W1699" s="3" t="str">
        <f>IFERROR(VLOOKUP(B1699,Returns!$B$2:$C$801,2),"No")</f>
        <v>Yes</v>
      </c>
    </row>
    <row r="1700" spans="1:23" hidden="1" x14ac:dyDescent="0.2">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3" t="str" cm="1">
        <f t="array" ref="V1700">_xlfn.IFS(Orders!M1700=People!$B$2,People!$A$2,Orders!M1700=People!$B$3,People!$A$3,Orders!M1700=People!$B$4,People!$A$3,Orders!M1700=People!$B$5,People!$A$5)</f>
        <v>Anna Andreadi</v>
      </c>
      <c r="W1700" s="3" t="str">
        <f>IFERROR(VLOOKUP(B1700,Returns!$B$2:$C$801,2),"No")</f>
        <v>Yes</v>
      </c>
    </row>
    <row r="1701" spans="1:23" hidden="1" x14ac:dyDescent="0.2">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3" t="str" cm="1">
        <f t="array" ref="V1701">_xlfn.IFS(Orders!M1701=People!$B$2,People!$A$2,Orders!M1701=People!$B$3,People!$A$3,Orders!M1701=People!$B$4,People!$A$3,Orders!M1701=People!$B$5,People!$A$5)</f>
        <v>Anna Andreadi</v>
      </c>
      <c r="W1701" s="3" t="str">
        <f>IFERROR(VLOOKUP(B1701,Returns!$B$2:$C$801,2),"No")</f>
        <v>Yes</v>
      </c>
    </row>
    <row r="1702" spans="1:23" x14ac:dyDescent="0.2">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3" t="str" cm="1">
        <f t="array" ref="V1702">_xlfn.IFS(Orders!M1702=People!$B$2,People!$A$2,Orders!M1702=People!$B$3,People!$A$3,Orders!M1702=People!$B$4,People!$A$3,Orders!M1702=People!$B$5,People!$A$5)</f>
        <v>Chuck Magee</v>
      </c>
      <c r="W1702" s="3" t="str">
        <f>IFERROR(VLOOKUP(B1702,Returns!$B$2:$C$801,2),"No")</f>
        <v>Yes</v>
      </c>
    </row>
    <row r="1703" spans="1:23" x14ac:dyDescent="0.2">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3" t="str" cm="1">
        <f t="array" ref="V1703">_xlfn.IFS(Orders!M1703=People!$B$2,People!$A$2,Orders!M1703=People!$B$3,People!$A$3,Orders!M1703=People!$B$4,People!$A$3,Orders!M1703=People!$B$5,People!$A$5)</f>
        <v>Chuck Magee</v>
      </c>
      <c r="W1703" s="3" t="str">
        <f>IFERROR(VLOOKUP(B1703,Returns!$B$2:$C$801,2),"No")</f>
        <v>Yes</v>
      </c>
    </row>
    <row r="1704" spans="1:23" x14ac:dyDescent="0.2">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3" t="str" cm="1">
        <f t="array" ref="V1704">_xlfn.IFS(Orders!M1704=People!$B$2,People!$A$2,Orders!M1704=People!$B$3,People!$A$3,Orders!M1704=People!$B$4,People!$A$3,Orders!M1704=People!$B$5,People!$A$5)</f>
        <v>Chuck Magee</v>
      </c>
      <c r="W1704" s="3" t="str">
        <f>IFERROR(VLOOKUP(B1704,Returns!$B$2:$C$801,2),"No")</f>
        <v>Yes</v>
      </c>
    </row>
    <row r="1705" spans="1:23" hidden="1" x14ac:dyDescent="0.2">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3" t="str" cm="1">
        <f t="array" ref="V1705">_xlfn.IFS(Orders!M1705=People!$B$2,People!$A$2,Orders!M1705=People!$B$3,People!$A$3,Orders!M1705=People!$B$4,People!$A$3,Orders!M1705=People!$B$5,People!$A$5)</f>
        <v>Anna Andreadi</v>
      </c>
      <c r="W1705" s="3" t="str">
        <f>IFERROR(VLOOKUP(B1705,Returns!$B$2:$C$801,2),"No")</f>
        <v>Yes</v>
      </c>
    </row>
    <row r="1706" spans="1:23" hidden="1" x14ac:dyDescent="0.2">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3" t="str" cm="1">
        <f t="array" ref="V1706">_xlfn.IFS(Orders!M1706=People!$B$2,People!$A$2,Orders!M1706=People!$B$3,People!$A$3,Orders!M1706=People!$B$4,People!$A$3,Orders!M1706=People!$B$5,People!$A$5)</f>
        <v>Anna Andreadi</v>
      </c>
      <c r="W1706" s="3" t="str">
        <f>IFERROR(VLOOKUP(B1706,Returns!$B$2:$C$801,2),"No")</f>
        <v>Yes</v>
      </c>
    </row>
    <row r="1707" spans="1:23" x14ac:dyDescent="0.2">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3" t="str" cm="1">
        <f t="array" ref="V1707">_xlfn.IFS(Orders!M1707=People!$B$2,People!$A$2,Orders!M1707=People!$B$3,People!$A$3,Orders!M1707=People!$B$4,People!$A$3,Orders!M1707=People!$B$5,People!$A$5)</f>
        <v>Chuck Magee</v>
      </c>
      <c r="W1707" s="3" t="str">
        <f>IFERROR(VLOOKUP(B1707,Returns!$B$2:$C$801,2),"No")</f>
        <v>Yes</v>
      </c>
    </row>
    <row r="1708" spans="1:23" hidden="1" x14ac:dyDescent="0.2">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3" t="str" cm="1">
        <f t="array" ref="V1708">_xlfn.IFS(Orders!M1708=People!$B$2,People!$A$2,Orders!M1708=People!$B$3,People!$A$3,Orders!M1708=People!$B$4,People!$A$3,Orders!M1708=People!$B$5,People!$A$5)</f>
        <v>Anna Andreadi</v>
      </c>
      <c r="W1708" s="3" t="str">
        <f>IFERROR(VLOOKUP(B1708,Returns!$B$2:$C$801,2),"No")</f>
        <v>Yes</v>
      </c>
    </row>
    <row r="1709" spans="1:23" hidden="1" x14ac:dyDescent="0.2">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3" t="str" cm="1">
        <f t="array" ref="V1709">_xlfn.IFS(Orders!M1709=People!$B$2,People!$A$2,Orders!M1709=People!$B$3,People!$A$3,Orders!M1709=People!$B$4,People!$A$3,Orders!M1709=People!$B$5,People!$A$5)</f>
        <v>Anna Andreadi</v>
      </c>
      <c r="W1709" s="3" t="str">
        <f>IFERROR(VLOOKUP(B1709,Returns!$B$2:$C$801,2),"No")</f>
        <v>Yes</v>
      </c>
    </row>
    <row r="1710" spans="1:23" hidden="1" x14ac:dyDescent="0.2">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3" t="str" cm="1">
        <f t="array" ref="V1710">_xlfn.IFS(Orders!M1710=People!$B$2,People!$A$2,Orders!M1710=People!$B$3,People!$A$3,Orders!M1710=People!$B$4,People!$A$3,Orders!M1710=People!$B$5,People!$A$5)</f>
        <v>Anna Andreadi</v>
      </c>
      <c r="W1710" s="3" t="str">
        <f>IFERROR(VLOOKUP(B1710,Returns!$B$2:$C$801,2),"No")</f>
        <v>Yes</v>
      </c>
    </row>
    <row r="1711" spans="1:23" hidden="1" x14ac:dyDescent="0.2">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3" t="str" cm="1">
        <f t="array" ref="V1711">_xlfn.IFS(Orders!M1711=People!$B$2,People!$A$2,Orders!M1711=People!$B$3,People!$A$3,Orders!M1711=People!$B$4,People!$A$3,Orders!M1711=People!$B$5,People!$A$5)</f>
        <v>Anna Andreadi</v>
      </c>
      <c r="W1711" s="3" t="str">
        <f>IFERROR(VLOOKUP(B1711,Returns!$B$2:$C$801,2),"No")</f>
        <v>Yes</v>
      </c>
    </row>
    <row r="1712" spans="1:23" hidden="1" x14ac:dyDescent="0.2">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3" t="str" cm="1">
        <f t="array" ref="V1712">_xlfn.IFS(Orders!M1712=People!$B$2,People!$A$2,Orders!M1712=People!$B$3,People!$A$3,Orders!M1712=People!$B$4,People!$A$3,Orders!M1712=People!$B$5,People!$A$5)</f>
        <v>Anna Andreadi</v>
      </c>
      <c r="W1712" s="3" t="str">
        <f>IFERROR(VLOOKUP(B1712,Returns!$B$2:$C$801,2),"No")</f>
        <v>Yes</v>
      </c>
    </row>
    <row r="1713" spans="1:23" hidden="1" x14ac:dyDescent="0.2">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3" t="str" cm="1">
        <f t="array" ref="V1713">_xlfn.IFS(Orders!M1713=People!$B$2,People!$A$2,Orders!M1713=People!$B$3,People!$A$3,Orders!M1713=People!$B$4,People!$A$3,Orders!M1713=People!$B$5,People!$A$5)</f>
        <v>Anna Andreadi</v>
      </c>
      <c r="W1713" s="3" t="str">
        <f>IFERROR(VLOOKUP(B1713,Returns!$B$2:$C$801,2),"No")</f>
        <v>Yes</v>
      </c>
    </row>
    <row r="1714" spans="1:23" x14ac:dyDescent="0.2">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3" t="str" cm="1">
        <f t="array" ref="V1714">_xlfn.IFS(Orders!M1714=People!$B$2,People!$A$2,Orders!M1714=People!$B$3,People!$A$3,Orders!M1714=People!$B$4,People!$A$3,Orders!M1714=People!$B$5,People!$A$5)</f>
        <v>Chuck Magee</v>
      </c>
      <c r="W1714" s="3" t="str">
        <f>IFERROR(VLOOKUP(B1714,Returns!$B$2:$C$801,2),"No")</f>
        <v>Yes</v>
      </c>
    </row>
    <row r="1715" spans="1:23" x14ac:dyDescent="0.2">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3" t="str" cm="1">
        <f t="array" ref="V1715">_xlfn.IFS(Orders!M1715=People!$B$2,People!$A$2,Orders!M1715=People!$B$3,People!$A$3,Orders!M1715=People!$B$4,People!$A$3,Orders!M1715=People!$B$5,People!$A$5)</f>
        <v>Chuck Magee</v>
      </c>
      <c r="W1715" s="3" t="str">
        <f>IFERROR(VLOOKUP(B1715,Returns!$B$2:$C$801,2),"No")</f>
        <v>Yes</v>
      </c>
    </row>
    <row r="1716" spans="1:23" hidden="1" x14ac:dyDescent="0.2">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3" t="str" cm="1">
        <f t="array" ref="V1716">_xlfn.IFS(Orders!M1716=People!$B$2,People!$A$2,Orders!M1716=People!$B$3,People!$A$3,Orders!M1716=People!$B$4,People!$A$3,Orders!M1716=People!$B$5,People!$A$5)</f>
        <v>Anna Andreadi</v>
      </c>
      <c r="W1716" s="3" t="str">
        <f>IFERROR(VLOOKUP(B1716,Returns!$B$2:$C$801,2),"No")</f>
        <v>Yes</v>
      </c>
    </row>
    <row r="1717" spans="1:23" x14ac:dyDescent="0.2">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3" t="str" cm="1">
        <f t="array" ref="V1717">_xlfn.IFS(Orders!M1717=People!$B$2,People!$A$2,Orders!M1717=People!$B$3,People!$A$3,Orders!M1717=People!$B$4,People!$A$3,Orders!M1717=People!$B$5,People!$A$5)</f>
        <v>Chuck Magee</v>
      </c>
      <c r="W1717" s="3" t="str">
        <f>IFERROR(VLOOKUP(B1717,Returns!$B$2:$C$801,2),"No")</f>
        <v>Yes</v>
      </c>
    </row>
    <row r="1718" spans="1:23" x14ac:dyDescent="0.2">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3" t="str" cm="1">
        <f t="array" ref="V1718">_xlfn.IFS(Orders!M1718=People!$B$2,People!$A$2,Orders!M1718=People!$B$3,People!$A$3,Orders!M1718=People!$B$4,People!$A$3,Orders!M1718=People!$B$5,People!$A$5)</f>
        <v>Chuck Magee</v>
      </c>
      <c r="W1718" s="3" t="str">
        <f>IFERROR(VLOOKUP(B1718,Returns!$B$2:$C$801,2),"No")</f>
        <v>Yes</v>
      </c>
    </row>
    <row r="1719" spans="1:23" x14ac:dyDescent="0.2">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3" t="str" cm="1">
        <f t="array" ref="V1719">_xlfn.IFS(Orders!M1719=People!$B$2,People!$A$2,Orders!M1719=People!$B$3,People!$A$3,Orders!M1719=People!$B$4,People!$A$3,Orders!M1719=People!$B$5,People!$A$5)</f>
        <v>Chuck Magee</v>
      </c>
      <c r="W1719" s="3" t="str">
        <f>IFERROR(VLOOKUP(B1719,Returns!$B$2:$C$801,2),"No")</f>
        <v>Yes</v>
      </c>
    </row>
    <row r="1720" spans="1:23" x14ac:dyDescent="0.2">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3" t="str" cm="1">
        <f t="array" ref="V1720">_xlfn.IFS(Orders!M1720=People!$B$2,People!$A$2,Orders!M1720=People!$B$3,People!$A$3,Orders!M1720=People!$B$4,People!$A$3,Orders!M1720=People!$B$5,People!$A$5)</f>
        <v>Chuck Magee</v>
      </c>
      <c r="W1720" s="3" t="str">
        <f>IFERROR(VLOOKUP(B1720,Returns!$B$2:$C$801,2),"No")</f>
        <v>Yes</v>
      </c>
    </row>
    <row r="1721" spans="1:23" x14ac:dyDescent="0.2">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3" t="str" cm="1">
        <f t="array" ref="V1721">_xlfn.IFS(Orders!M1721=People!$B$2,People!$A$2,Orders!M1721=People!$B$3,People!$A$3,Orders!M1721=People!$B$4,People!$A$3,Orders!M1721=People!$B$5,People!$A$5)</f>
        <v>Chuck Magee</v>
      </c>
      <c r="W1721" s="3" t="str">
        <f>IFERROR(VLOOKUP(B1721,Returns!$B$2:$C$801,2),"No")</f>
        <v>Yes</v>
      </c>
    </row>
    <row r="1722" spans="1:23" x14ac:dyDescent="0.2">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3" t="str" cm="1">
        <f t="array" ref="V1722">_xlfn.IFS(Orders!M1722=People!$B$2,People!$A$2,Orders!M1722=People!$B$3,People!$A$3,Orders!M1722=People!$B$4,People!$A$3,Orders!M1722=People!$B$5,People!$A$5)</f>
        <v>Chuck Magee</v>
      </c>
      <c r="W1722" s="3" t="str">
        <f>IFERROR(VLOOKUP(B1722,Returns!$B$2:$C$801,2),"No")</f>
        <v>Yes</v>
      </c>
    </row>
    <row r="1723" spans="1:23" x14ac:dyDescent="0.2">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3" t="str" cm="1">
        <f t="array" ref="V1723">_xlfn.IFS(Orders!M1723=People!$B$2,People!$A$2,Orders!M1723=People!$B$3,People!$A$3,Orders!M1723=People!$B$4,People!$A$3,Orders!M1723=People!$B$5,People!$A$5)</f>
        <v>Chuck Magee</v>
      </c>
      <c r="W1723" s="3" t="str">
        <f>IFERROR(VLOOKUP(B1723,Returns!$B$2:$C$801,2),"No")</f>
        <v>Yes</v>
      </c>
    </row>
    <row r="1724" spans="1:23" x14ac:dyDescent="0.2">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3" t="str" cm="1">
        <f t="array" ref="V1724">_xlfn.IFS(Orders!M1724=People!$B$2,People!$A$2,Orders!M1724=People!$B$3,People!$A$3,Orders!M1724=People!$B$4,People!$A$3,Orders!M1724=People!$B$5,People!$A$5)</f>
        <v>Chuck Magee</v>
      </c>
      <c r="W1724" s="3" t="str">
        <f>IFERROR(VLOOKUP(B1724,Returns!$B$2:$C$801,2),"No")</f>
        <v>Yes</v>
      </c>
    </row>
    <row r="1725" spans="1:23" x14ac:dyDescent="0.2">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3" t="str" cm="1">
        <f t="array" ref="V1725">_xlfn.IFS(Orders!M1725=People!$B$2,People!$A$2,Orders!M1725=People!$B$3,People!$A$3,Orders!M1725=People!$B$4,People!$A$3,Orders!M1725=People!$B$5,People!$A$5)</f>
        <v>Chuck Magee</v>
      </c>
      <c r="W1725" s="3" t="str">
        <f>IFERROR(VLOOKUP(B1725,Returns!$B$2:$C$801,2),"No")</f>
        <v>Yes</v>
      </c>
    </row>
    <row r="1726" spans="1:23" x14ac:dyDescent="0.2">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3" t="str" cm="1">
        <f t="array" ref="V1726">_xlfn.IFS(Orders!M1726=People!$B$2,People!$A$2,Orders!M1726=People!$B$3,People!$A$3,Orders!M1726=People!$B$4,People!$A$3,Orders!M1726=People!$B$5,People!$A$5)</f>
        <v>Chuck Magee</v>
      </c>
      <c r="W1726" s="3" t="str">
        <f>IFERROR(VLOOKUP(B1726,Returns!$B$2:$C$801,2),"No")</f>
        <v>Yes</v>
      </c>
    </row>
    <row r="1727" spans="1:23" x14ac:dyDescent="0.2">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3" t="str" cm="1">
        <f t="array" ref="V1727">_xlfn.IFS(Orders!M1727=People!$B$2,People!$A$2,Orders!M1727=People!$B$3,People!$A$3,Orders!M1727=People!$B$4,People!$A$3,Orders!M1727=People!$B$5,People!$A$5)</f>
        <v>Chuck Magee</v>
      </c>
      <c r="W1727" s="3" t="str">
        <f>IFERROR(VLOOKUP(B1727,Returns!$B$2:$C$801,2),"No")</f>
        <v>Yes</v>
      </c>
    </row>
    <row r="1728" spans="1:23" x14ac:dyDescent="0.2">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3" t="str" cm="1">
        <f t="array" ref="V1728">_xlfn.IFS(Orders!M1728=People!$B$2,People!$A$2,Orders!M1728=People!$B$3,People!$A$3,Orders!M1728=People!$B$4,People!$A$3,Orders!M1728=People!$B$5,People!$A$5)</f>
        <v>Chuck Magee</v>
      </c>
      <c r="W1728" s="3" t="str">
        <f>IFERROR(VLOOKUP(B1728,Returns!$B$2:$C$801,2),"No")</f>
        <v>Yes</v>
      </c>
    </row>
    <row r="1729" spans="1:23" x14ac:dyDescent="0.2">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3" t="str" cm="1">
        <f t="array" ref="V1729">_xlfn.IFS(Orders!M1729=People!$B$2,People!$A$2,Orders!M1729=People!$B$3,People!$A$3,Orders!M1729=People!$B$4,People!$A$3,Orders!M1729=People!$B$5,People!$A$5)</f>
        <v>Chuck Magee</v>
      </c>
      <c r="W1729" s="3" t="str">
        <f>IFERROR(VLOOKUP(B1729,Returns!$B$2:$C$801,2),"No")</f>
        <v>Yes</v>
      </c>
    </row>
    <row r="1730" spans="1:23" hidden="1" x14ac:dyDescent="0.2">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3" t="str" cm="1">
        <f t="array" ref="V1730">_xlfn.IFS(Orders!M1730=People!$B$2,People!$A$2,Orders!M1730=People!$B$3,People!$A$3,Orders!M1730=People!$B$4,People!$A$3,Orders!M1730=People!$B$5,People!$A$5)</f>
        <v>Cassandra Brandow</v>
      </c>
      <c r="W1730" s="3" t="str">
        <f>IFERROR(VLOOKUP(B1730,Returns!$B$2:$C$801,2),"No")</f>
        <v>Yes</v>
      </c>
    </row>
    <row r="1731" spans="1:23" hidden="1" x14ac:dyDescent="0.2">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3" t="str" cm="1">
        <f t="array" ref="V1731">_xlfn.IFS(Orders!M1731=People!$B$2,People!$A$2,Orders!M1731=People!$B$3,People!$A$3,Orders!M1731=People!$B$4,People!$A$3,Orders!M1731=People!$B$5,People!$A$5)</f>
        <v>Cassandra Brandow</v>
      </c>
      <c r="W1731" s="3" t="str">
        <f>IFERROR(VLOOKUP(B1731,Returns!$B$2:$C$801,2),"No")</f>
        <v>Yes</v>
      </c>
    </row>
    <row r="1732" spans="1:23" hidden="1" x14ac:dyDescent="0.2">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3" t="str" cm="1">
        <f t="array" ref="V1732">_xlfn.IFS(Orders!M1732=People!$B$2,People!$A$2,Orders!M1732=People!$B$3,People!$A$3,Orders!M1732=People!$B$4,People!$A$3,Orders!M1732=People!$B$5,People!$A$5)</f>
        <v>Cassandra Brandow</v>
      </c>
      <c r="W1732" s="3" t="str">
        <f>IFERROR(VLOOKUP(B1732,Returns!$B$2:$C$801,2),"No")</f>
        <v>Yes</v>
      </c>
    </row>
    <row r="1733" spans="1:23" hidden="1" x14ac:dyDescent="0.2">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3" t="str" cm="1">
        <f t="array" ref="V1733">_xlfn.IFS(Orders!M1733=People!$B$2,People!$A$2,Orders!M1733=People!$B$3,People!$A$3,Orders!M1733=People!$B$4,People!$A$3,Orders!M1733=People!$B$5,People!$A$5)</f>
        <v>Cassandra Brandow</v>
      </c>
      <c r="W1733" s="3" t="str">
        <f>IFERROR(VLOOKUP(B1733,Returns!$B$2:$C$801,2),"No")</f>
        <v>Yes</v>
      </c>
    </row>
    <row r="1734" spans="1:23" x14ac:dyDescent="0.2">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3" t="str" cm="1">
        <f t="array" ref="V1734">_xlfn.IFS(Orders!M1734=People!$B$2,People!$A$2,Orders!M1734=People!$B$3,People!$A$3,Orders!M1734=People!$B$4,People!$A$3,Orders!M1734=People!$B$5,People!$A$5)</f>
        <v>Chuck Magee</v>
      </c>
      <c r="W1734" s="3" t="str">
        <f>IFERROR(VLOOKUP(B1734,Returns!$B$2:$C$801,2),"No")</f>
        <v>Yes</v>
      </c>
    </row>
    <row r="1735" spans="1:23" x14ac:dyDescent="0.2">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3" t="str" cm="1">
        <f t="array" ref="V1735">_xlfn.IFS(Orders!M1735=People!$B$2,People!$A$2,Orders!M1735=People!$B$3,People!$A$3,Orders!M1735=People!$B$4,People!$A$3,Orders!M1735=People!$B$5,People!$A$5)</f>
        <v>Chuck Magee</v>
      </c>
      <c r="W1735" s="3" t="str">
        <f>IFERROR(VLOOKUP(B1735,Returns!$B$2:$C$801,2),"No")</f>
        <v>Yes</v>
      </c>
    </row>
    <row r="1736" spans="1:23" hidden="1" x14ac:dyDescent="0.2">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3" t="str" cm="1">
        <f t="array" ref="V1736">_xlfn.IFS(Orders!M1736=People!$B$2,People!$A$2,Orders!M1736=People!$B$3,People!$A$3,Orders!M1736=People!$B$4,People!$A$3,Orders!M1736=People!$B$5,People!$A$5)</f>
        <v>Cassandra Brandow</v>
      </c>
      <c r="W1736" s="3" t="str">
        <f>IFERROR(VLOOKUP(B1736,Returns!$B$2:$C$801,2),"No")</f>
        <v>Yes</v>
      </c>
    </row>
    <row r="1737" spans="1:23" hidden="1" x14ac:dyDescent="0.2">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3" t="str" cm="1">
        <f t="array" ref="V1737">_xlfn.IFS(Orders!M1737=People!$B$2,People!$A$2,Orders!M1737=People!$B$3,People!$A$3,Orders!M1737=People!$B$4,People!$A$3,Orders!M1737=People!$B$5,People!$A$5)</f>
        <v>Cassandra Brandow</v>
      </c>
      <c r="W1737" s="3" t="str">
        <f>IFERROR(VLOOKUP(B1737,Returns!$B$2:$C$801,2),"No")</f>
        <v>Yes</v>
      </c>
    </row>
    <row r="1738" spans="1:23" hidden="1" x14ac:dyDescent="0.2">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3" t="str" cm="1">
        <f t="array" ref="V1738">_xlfn.IFS(Orders!M1738=People!$B$2,People!$A$2,Orders!M1738=People!$B$3,People!$A$3,Orders!M1738=People!$B$4,People!$A$3,Orders!M1738=People!$B$5,People!$A$5)</f>
        <v>Cassandra Brandow</v>
      </c>
      <c r="W1738" s="3" t="str">
        <f>IFERROR(VLOOKUP(B1738,Returns!$B$2:$C$801,2),"No")</f>
        <v>Yes</v>
      </c>
    </row>
    <row r="1739" spans="1:23" hidden="1" x14ac:dyDescent="0.2">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3" t="str" cm="1">
        <f t="array" ref="V1739">_xlfn.IFS(Orders!M1739=People!$B$2,People!$A$2,Orders!M1739=People!$B$3,People!$A$3,Orders!M1739=People!$B$4,People!$A$3,Orders!M1739=People!$B$5,People!$A$5)</f>
        <v>Anna Andreadi</v>
      </c>
      <c r="W1739" s="3" t="str">
        <f>IFERROR(VLOOKUP(B1739,Returns!$B$2:$C$801,2),"No")</f>
        <v>Yes</v>
      </c>
    </row>
    <row r="1740" spans="1:23" hidden="1" x14ac:dyDescent="0.2">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3" t="str" cm="1">
        <f t="array" ref="V1740">_xlfn.IFS(Orders!M1740=People!$B$2,People!$A$2,Orders!M1740=People!$B$3,People!$A$3,Orders!M1740=People!$B$4,People!$A$3,Orders!M1740=People!$B$5,People!$A$5)</f>
        <v>Anna Andreadi</v>
      </c>
      <c r="W1740" s="3" t="str">
        <f>IFERROR(VLOOKUP(B1740,Returns!$B$2:$C$801,2),"No")</f>
        <v>Yes</v>
      </c>
    </row>
    <row r="1741" spans="1:23" hidden="1" x14ac:dyDescent="0.2">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3" t="str" cm="1">
        <f t="array" ref="V1741">_xlfn.IFS(Orders!M1741=People!$B$2,People!$A$2,Orders!M1741=People!$B$3,People!$A$3,Orders!M1741=People!$B$4,People!$A$3,Orders!M1741=People!$B$5,People!$A$5)</f>
        <v>Anna Andreadi</v>
      </c>
      <c r="W1741" s="3" t="str">
        <f>IFERROR(VLOOKUP(B1741,Returns!$B$2:$C$801,2),"No")</f>
        <v>Yes</v>
      </c>
    </row>
    <row r="1742" spans="1:23" hidden="1" x14ac:dyDescent="0.2">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3" t="str" cm="1">
        <f t="array" ref="V1742">_xlfn.IFS(Orders!M1742=People!$B$2,People!$A$2,Orders!M1742=People!$B$3,People!$A$3,Orders!M1742=People!$B$4,People!$A$3,Orders!M1742=People!$B$5,People!$A$5)</f>
        <v>Anna Andreadi</v>
      </c>
      <c r="W1742" s="3" t="str">
        <f>IFERROR(VLOOKUP(B1742,Returns!$B$2:$C$801,2),"No")</f>
        <v>Yes</v>
      </c>
    </row>
    <row r="1743" spans="1:23" x14ac:dyDescent="0.2">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3" t="str" cm="1">
        <f t="array" ref="V1743">_xlfn.IFS(Orders!M1743=People!$B$2,People!$A$2,Orders!M1743=People!$B$3,People!$A$3,Orders!M1743=People!$B$4,People!$A$3,Orders!M1743=People!$B$5,People!$A$5)</f>
        <v>Chuck Magee</v>
      </c>
      <c r="W1743" s="3" t="str">
        <f>IFERROR(VLOOKUP(B1743,Returns!$B$2:$C$801,2),"No")</f>
        <v>Yes</v>
      </c>
    </row>
    <row r="1744" spans="1:23" x14ac:dyDescent="0.2">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3" t="str" cm="1">
        <f t="array" ref="V1744">_xlfn.IFS(Orders!M1744=People!$B$2,People!$A$2,Orders!M1744=People!$B$3,People!$A$3,Orders!M1744=People!$B$4,People!$A$3,Orders!M1744=People!$B$5,People!$A$5)</f>
        <v>Chuck Magee</v>
      </c>
      <c r="W1744" s="3" t="str">
        <f>IFERROR(VLOOKUP(B1744,Returns!$B$2:$C$801,2),"No")</f>
        <v>Yes</v>
      </c>
    </row>
    <row r="1745" spans="1:23" x14ac:dyDescent="0.2">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3" t="str" cm="1">
        <f t="array" ref="V1745">_xlfn.IFS(Orders!M1745=People!$B$2,People!$A$2,Orders!M1745=People!$B$3,People!$A$3,Orders!M1745=People!$B$4,People!$A$3,Orders!M1745=People!$B$5,People!$A$5)</f>
        <v>Chuck Magee</v>
      </c>
      <c r="W1745" s="3" t="str">
        <f>IFERROR(VLOOKUP(B1745,Returns!$B$2:$C$801,2),"No")</f>
        <v>Yes</v>
      </c>
    </row>
    <row r="1746" spans="1:23" x14ac:dyDescent="0.2">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3" t="str" cm="1">
        <f t="array" ref="V1746">_xlfn.IFS(Orders!M1746=People!$B$2,People!$A$2,Orders!M1746=People!$B$3,People!$A$3,Orders!M1746=People!$B$4,People!$A$3,Orders!M1746=People!$B$5,People!$A$5)</f>
        <v>Chuck Magee</v>
      </c>
      <c r="W1746" s="3" t="str">
        <f>IFERROR(VLOOKUP(B1746,Returns!$B$2:$C$801,2),"No")</f>
        <v>Yes</v>
      </c>
    </row>
    <row r="1747" spans="1:23" x14ac:dyDescent="0.2">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3" t="str" cm="1">
        <f t="array" ref="V1747">_xlfn.IFS(Orders!M1747=People!$B$2,People!$A$2,Orders!M1747=People!$B$3,People!$A$3,Orders!M1747=People!$B$4,People!$A$3,Orders!M1747=People!$B$5,People!$A$5)</f>
        <v>Chuck Magee</v>
      </c>
      <c r="W1747" s="3" t="str">
        <f>IFERROR(VLOOKUP(B1747,Returns!$B$2:$C$801,2),"No")</f>
        <v>Yes</v>
      </c>
    </row>
    <row r="1748" spans="1:23" hidden="1" x14ac:dyDescent="0.2">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3" t="str" cm="1">
        <f t="array" ref="V1748">_xlfn.IFS(Orders!M1748=People!$B$2,People!$A$2,Orders!M1748=People!$B$3,People!$A$3,Orders!M1748=People!$B$4,People!$A$3,Orders!M1748=People!$B$5,People!$A$5)</f>
        <v>Cassandra Brandow</v>
      </c>
      <c r="W1748" s="3" t="str">
        <f>IFERROR(VLOOKUP(B1748,Returns!$B$2:$C$801,2),"No")</f>
        <v>Yes</v>
      </c>
    </row>
    <row r="1749" spans="1:23" hidden="1" x14ac:dyDescent="0.2">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3" t="str" cm="1">
        <f t="array" ref="V1749">_xlfn.IFS(Orders!M1749=People!$B$2,People!$A$2,Orders!M1749=People!$B$3,People!$A$3,Orders!M1749=People!$B$4,People!$A$3,Orders!M1749=People!$B$5,People!$A$5)</f>
        <v>Cassandra Brandow</v>
      </c>
      <c r="W1749" s="3" t="str">
        <f>IFERROR(VLOOKUP(B1749,Returns!$B$2:$C$801,2),"No")</f>
        <v>Yes</v>
      </c>
    </row>
    <row r="1750" spans="1:23" x14ac:dyDescent="0.2">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3" t="str" cm="1">
        <f t="array" ref="V1750">_xlfn.IFS(Orders!M1750=People!$B$2,People!$A$2,Orders!M1750=People!$B$3,People!$A$3,Orders!M1750=People!$B$4,People!$A$3,Orders!M1750=People!$B$5,People!$A$5)</f>
        <v>Chuck Magee</v>
      </c>
      <c r="W1750" s="3" t="str">
        <f>IFERROR(VLOOKUP(B1750,Returns!$B$2:$C$801,2),"No")</f>
        <v>Yes</v>
      </c>
    </row>
    <row r="1751" spans="1:23" x14ac:dyDescent="0.2">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3" t="str" cm="1">
        <f t="array" ref="V1751">_xlfn.IFS(Orders!M1751=People!$B$2,People!$A$2,Orders!M1751=People!$B$3,People!$A$3,Orders!M1751=People!$B$4,People!$A$3,Orders!M1751=People!$B$5,People!$A$5)</f>
        <v>Chuck Magee</v>
      </c>
      <c r="W1751" s="3" t="str">
        <f>IFERROR(VLOOKUP(B1751,Returns!$B$2:$C$801,2),"No")</f>
        <v>Yes</v>
      </c>
    </row>
    <row r="1752" spans="1:23" x14ac:dyDescent="0.2">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3" t="str" cm="1">
        <f t="array" ref="V1752">_xlfn.IFS(Orders!M1752=People!$B$2,People!$A$2,Orders!M1752=People!$B$3,People!$A$3,Orders!M1752=People!$B$4,People!$A$3,Orders!M1752=People!$B$5,People!$A$5)</f>
        <v>Chuck Magee</v>
      </c>
      <c r="W1752" s="3" t="str">
        <f>IFERROR(VLOOKUP(B1752,Returns!$B$2:$C$801,2),"No")</f>
        <v>Yes</v>
      </c>
    </row>
    <row r="1753" spans="1:23" hidden="1" x14ac:dyDescent="0.2">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3" t="str" cm="1">
        <f t="array" ref="V1753">_xlfn.IFS(Orders!M1753=People!$B$2,People!$A$2,Orders!M1753=People!$B$3,People!$A$3,Orders!M1753=People!$B$4,People!$A$3,Orders!M1753=People!$B$5,People!$A$5)</f>
        <v>Anna Andreadi</v>
      </c>
      <c r="W1753" s="3" t="str">
        <f>IFERROR(VLOOKUP(B1753,Returns!$B$2:$C$801,2),"No")</f>
        <v>Yes</v>
      </c>
    </row>
    <row r="1754" spans="1:23" hidden="1" x14ac:dyDescent="0.2">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3" t="str" cm="1">
        <f t="array" ref="V1754">_xlfn.IFS(Orders!M1754=People!$B$2,People!$A$2,Orders!M1754=People!$B$3,People!$A$3,Orders!M1754=People!$B$4,People!$A$3,Orders!M1754=People!$B$5,People!$A$5)</f>
        <v>Anna Andreadi</v>
      </c>
      <c r="W1754" s="3" t="str">
        <f>IFERROR(VLOOKUP(B1754,Returns!$B$2:$C$801,2),"No")</f>
        <v>Yes</v>
      </c>
    </row>
    <row r="1755" spans="1:23" hidden="1" x14ac:dyDescent="0.2">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3" t="str" cm="1">
        <f t="array" ref="V1755">_xlfn.IFS(Orders!M1755=People!$B$2,People!$A$2,Orders!M1755=People!$B$3,People!$A$3,Orders!M1755=People!$B$4,People!$A$3,Orders!M1755=People!$B$5,People!$A$5)</f>
        <v>Anna Andreadi</v>
      </c>
      <c r="W1755" s="3" t="str">
        <f>IFERROR(VLOOKUP(B1755,Returns!$B$2:$C$801,2),"No")</f>
        <v>Yes</v>
      </c>
    </row>
    <row r="1756" spans="1:23" hidden="1" x14ac:dyDescent="0.2">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3" t="str" cm="1">
        <f t="array" ref="V1756">_xlfn.IFS(Orders!M1756=People!$B$2,People!$A$2,Orders!M1756=People!$B$3,People!$A$3,Orders!M1756=People!$B$4,People!$A$3,Orders!M1756=People!$B$5,People!$A$5)</f>
        <v>Anna Andreadi</v>
      </c>
      <c r="W1756" s="3" t="str">
        <f>IFERROR(VLOOKUP(B1756,Returns!$B$2:$C$801,2),"No")</f>
        <v>Yes</v>
      </c>
    </row>
    <row r="1757" spans="1:23" x14ac:dyDescent="0.2">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3" t="str" cm="1">
        <f t="array" ref="V1757">_xlfn.IFS(Orders!M1757=People!$B$2,People!$A$2,Orders!M1757=People!$B$3,People!$A$3,Orders!M1757=People!$B$4,People!$A$3,Orders!M1757=People!$B$5,People!$A$5)</f>
        <v>Chuck Magee</v>
      </c>
      <c r="W1757" s="3" t="str">
        <f>IFERROR(VLOOKUP(B1757,Returns!$B$2:$C$801,2),"No")</f>
        <v>Yes</v>
      </c>
    </row>
    <row r="1758" spans="1:23" x14ac:dyDescent="0.2">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3" t="str" cm="1">
        <f t="array" ref="V1758">_xlfn.IFS(Orders!M1758=People!$B$2,People!$A$2,Orders!M1758=People!$B$3,People!$A$3,Orders!M1758=People!$B$4,People!$A$3,Orders!M1758=People!$B$5,People!$A$5)</f>
        <v>Chuck Magee</v>
      </c>
      <c r="W1758" s="3" t="str">
        <f>IFERROR(VLOOKUP(B1758,Returns!$B$2:$C$801,2),"No")</f>
        <v>Yes</v>
      </c>
    </row>
    <row r="1759" spans="1:23" x14ac:dyDescent="0.2">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3" t="str" cm="1">
        <f t="array" ref="V1759">_xlfn.IFS(Orders!M1759=People!$B$2,People!$A$2,Orders!M1759=People!$B$3,People!$A$3,Orders!M1759=People!$B$4,People!$A$3,Orders!M1759=People!$B$5,People!$A$5)</f>
        <v>Chuck Magee</v>
      </c>
      <c r="W1759" s="3" t="str">
        <f>IFERROR(VLOOKUP(B1759,Returns!$B$2:$C$801,2),"No")</f>
        <v>Yes</v>
      </c>
    </row>
    <row r="1760" spans="1:23" x14ac:dyDescent="0.2">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3" t="str" cm="1">
        <f t="array" ref="V1760">_xlfn.IFS(Orders!M1760=People!$B$2,People!$A$2,Orders!M1760=People!$B$3,People!$A$3,Orders!M1760=People!$B$4,People!$A$3,Orders!M1760=People!$B$5,People!$A$5)</f>
        <v>Chuck Magee</v>
      </c>
      <c r="W1760" s="3" t="str">
        <f>IFERROR(VLOOKUP(B1760,Returns!$B$2:$C$801,2),"No")</f>
        <v>Yes</v>
      </c>
    </row>
    <row r="1761" spans="1:23" x14ac:dyDescent="0.2">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3" t="str" cm="1">
        <f t="array" ref="V1761">_xlfn.IFS(Orders!M1761=People!$B$2,People!$A$2,Orders!M1761=People!$B$3,People!$A$3,Orders!M1761=People!$B$4,People!$A$3,Orders!M1761=People!$B$5,People!$A$5)</f>
        <v>Chuck Magee</v>
      </c>
      <c r="W1761" s="3" t="str">
        <f>IFERROR(VLOOKUP(B1761,Returns!$B$2:$C$801,2),"No")</f>
        <v>Yes</v>
      </c>
    </row>
    <row r="1762" spans="1:23" hidden="1" x14ac:dyDescent="0.2">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3" t="str" cm="1">
        <f t="array" ref="V1762">_xlfn.IFS(Orders!M1762=People!$B$2,People!$A$2,Orders!M1762=People!$B$3,People!$A$3,Orders!M1762=People!$B$4,People!$A$3,Orders!M1762=People!$B$5,People!$A$5)</f>
        <v>Anna Andreadi</v>
      </c>
      <c r="W1762" s="3" t="str">
        <f>IFERROR(VLOOKUP(B1762,Returns!$B$2:$C$801,2),"No")</f>
        <v>Yes</v>
      </c>
    </row>
    <row r="1763" spans="1:23" hidden="1" x14ac:dyDescent="0.2">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3" t="str" cm="1">
        <f t="array" ref="V1763">_xlfn.IFS(Orders!M1763=People!$B$2,People!$A$2,Orders!M1763=People!$B$3,People!$A$3,Orders!M1763=People!$B$4,People!$A$3,Orders!M1763=People!$B$5,People!$A$5)</f>
        <v>Anna Andreadi</v>
      </c>
      <c r="W1763" s="3" t="str">
        <f>IFERROR(VLOOKUP(B1763,Returns!$B$2:$C$801,2),"No")</f>
        <v>Yes</v>
      </c>
    </row>
    <row r="1764" spans="1:23" hidden="1" x14ac:dyDescent="0.2">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3" t="str" cm="1">
        <f t="array" ref="V1764">_xlfn.IFS(Orders!M1764=People!$B$2,People!$A$2,Orders!M1764=People!$B$3,People!$A$3,Orders!M1764=People!$B$4,People!$A$3,Orders!M1764=People!$B$5,People!$A$5)</f>
        <v>Anna Andreadi</v>
      </c>
      <c r="W1764" s="3" t="str">
        <f>IFERROR(VLOOKUP(B1764,Returns!$B$2:$C$801,2),"No")</f>
        <v>Yes</v>
      </c>
    </row>
    <row r="1765" spans="1:23" hidden="1" x14ac:dyDescent="0.2">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3" t="str" cm="1">
        <f t="array" ref="V1765">_xlfn.IFS(Orders!M1765=People!$B$2,People!$A$2,Orders!M1765=People!$B$3,People!$A$3,Orders!M1765=People!$B$4,People!$A$3,Orders!M1765=People!$B$5,People!$A$5)</f>
        <v>Cassandra Brandow</v>
      </c>
      <c r="W1765" s="3" t="str">
        <f>IFERROR(VLOOKUP(B1765,Returns!$B$2:$C$801,2),"No")</f>
        <v>Yes</v>
      </c>
    </row>
    <row r="1766" spans="1:23" hidden="1" x14ac:dyDescent="0.2">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3" t="str" cm="1">
        <f t="array" ref="V1766">_xlfn.IFS(Orders!M1766=People!$B$2,People!$A$2,Orders!M1766=People!$B$3,People!$A$3,Orders!M1766=People!$B$4,People!$A$3,Orders!M1766=People!$B$5,People!$A$5)</f>
        <v>Cassandra Brandow</v>
      </c>
      <c r="W1766" s="3" t="str">
        <f>IFERROR(VLOOKUP(B1766,Returns!$B$2:$C$801,2),"No")</f>
        <v>Yes</v>
      </c>
    </row>
    <row r="1767" spans="1:23" hidden="1" x14ac:dyDescent="0.2">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3" t="str" cm="1">
        <f t="array" ref="V1767">_xlfn.IFS(Orders!M1767=People!$B$2,People!$A$2,Orders!M1767=People!$B$3,People!$A$3,Orders!M1767=People!$B$4,People!$A$3,Orders!M1767=People!$B$5,People!$A$5)</f>
        <v>Cassandra Brandow</v>
      </c>
      <c r="W1767" s="3" t="str">
        <f>IFERROR(VLOOKUP(B1767,Returns!$B$2:$C$801,2),"No")</f>
        <v>Yes</v>
      </c>
    </row>
    <row r="1768" spans="1:23" hidden="1" x14ac:dyDescent="0.2">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3" t="str" cm="1">
        <f t="array" ref="V1768">_xlfn.IFS(Orders!M1768=People!$B$2,People!$A$2,Orders!M1768=People!$B$3,People!$A$3,Orders!M1768=People!$B$4,People!$A$3,Orders!M1768=People!$B$5,People!$A$5)</f>
        <v>Cassandra Brandow</v>
      </c>
      <c r="W1768" s="3" t="str">
        <f>IFERROR(VLOOKUP(B1768,Returns!$B$2:$C$801,2),"No")</f>
        <v>Yes</v>
      </c>
    </row>
    <row r="1769" spans="1:23" hidden="1" x14ac:dyDescent="0.2">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3" t="str" cm="1">
        <f t="array" ref="V1769">_xlfn.IFS(Orders!M1769=People!$B$2,People!$A$2,Orders!M1769=People!$B$3,People!$A$3,Orders!M1769=People!$B$4,People!$A$3,Orders!M1769=People!$B$5,People!$A$5)</f>
        <v>Cassandra Brandow</v>
      </c>
      <c r="W1769" s="3" t="str">
        <f>IFERROR(VLOOKUP(B1769,Returns!$B$2:$C$801,2),"No")</f>
        <v>Yes</v>
      </c>
    </row>
    <row r="1770" spans="1:23" hidden="1" x14ac:dyDescent="0.2">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3" t="str" cm="1">
        <f t="array" ref="V1770">_xlfn.IFS(Orders!M1770=People!$B$2,People!$A$2,Orders!M1770=People!$B$3,People!$A$3,Orders!M1770=People!$B$4,People!$A$3,Orders!M1770=People!$B$5,People!$A$5)</f>
        <v>Cassandra Brandow</v>
      </c>
      <c r="W1770" s="3" t="str">
        <f>IFERROR(VLOOKUP(B1770,Returns!$B$2:$C$801,2),"No")</f>
        <v>Yes</v>
      </c>
    </row>
    <row r="1771" spans="1:23" x14ac:dyDescent="0.2">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3" t="str" cm="1">
        <f t="array" ref="V1771">_xlfn.IFS(Orders!M1771=People!$B$2,People!$A$2,Orders!M1771=People!$B$3,People!$A$3,Orders!M1771=People!$B$4,People!$A$3,Orders!M1771=People!$B$5,People!$A$5)</f>
        <v>Chuck Magee</v>
      </c>
      <c r="W1771" s="3" t="str">
        <f>IFERROR(VLOOKUP(B1771,Returns!$B$2:$C$801,2),"No")</f>
        <v>Yes</v>
      </c>
    </row>
    <row r="1772" spans="1:23" x14ac:dyDescent="0.2">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3" t="str" cm="1">
        <f t="array" ref="V1772">_xlfn.IFS(Orders!M1772=People!$B$2,People!$A$2,Orders!M1772=People!$B$3,People!$A$3,Orders!M1772=People!$B$4,People!$A$3,Orders!M1772=People!$B$5,People!$A$5)</f>
        <v>Chuck Magee</v>
      </c>
      <c r="W1772" s="3" t="str">
        <f>IFERROR(VLOOKUP(B1772,Returns!$B$2:$C$801,2),"No")</f>
        <v>Yes</v>
      </c>
    </row>
    <row r="1773" spans="1:23" x14ac:dyDescent="0.2">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3" t="str" cm="1">
        <f t="array" ref="V1773">_xlfn.IFS(Orders!M1773=People!$B$2,People!$A$2,Orders!M1773=People!$B$3,People!$A$3,Orders!M1773=People!$B$4,People!$A$3,Orders!M1773=People!$B$5,People!$A$5)</f>
        <v>Chuck Magee</v>
      </c>
      <c r="W1773" s="3" t="str">
        <f>IFERROR(VLOOKUP(B1773,Returns!$B$2:$C$801,2),"No")</f>
        <v>Yes</v>
      </c>
    </row>
    <row r="1774" spans="1:23" x14ac:dyDescent="0.2">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3" t="str" cm="1">
        <f t="array" ref="V1774">_xlfn.IFS(Orders!M1774=People!$B$2,People!$A$2,Orders!M1774=People!$B$3,People!$A$3,Orders!M1774=People!$B$4,People!$A$3,Orders!M1774=People!$B$5,People!$A$5)</f>
        <v>Chuck Magee</v>
      </c>
      <c r="W1774" s="3" t="str">
        <f>IFERROR(VLOOKUP(B1774,Returns!$B$2:$C$801,2),"No")</f>
        <v>Yes</v>
      </c>
    </row>
    <row r="1775" spans="1:23" x14ac:dyDescent="0.2">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3" t="str" cm="1">
        <f t="array" ref="V1775">_xlfn.IFS(Orders!M1775=People!$B$2,People!$A$2,Orders!M1775=People!$B$3,People!$A$3,Orders!M1775=People!$B$4,People!$A$3,Orders!M1775=People!$B$5,People!$A$5)</f>
        <v>Chuck Magee</v>
      </c>
      <c r="W1775" s="3" t="str">
        <f>IFERROR(VLOOKUP(B1775,Returns!$B$2:$C$801,2),"No")</f>
        <v>Yes</v>
      </c>
    </row>
    <row r="1776" spans="1:23" x14ac:dyDescent="0.2">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3" t="str" cm="1">
        <f t="array" ref="V1776">_xlfn.IFS(Orders!M1776=People!$B$2,People!$A$2,Orders!M1776=People!$B$3,People!$A$3,Orders!M1776=People!$B$4,People!$A$3,Orders!M1776=People!$B$5,People!$A$5)</f>
        <v>Chuck Magee</v>
      </c>
      <c r="W1776" s="3" t="str">
        <f>IFERROR(VLOOKUP(B1776,Returns!$B$2:$C$801,2),"No")</f>
        <v>Yes</v>
      </c>
    </row>
    <row r="1777" spans="1:23" x14ac:dyDescent="0.2">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3" t="str" cm="1">
        <f t="array" ref="V1777">_xlfn.IFS(Orders!M1777=People!$B$2,People!$A$2,Orders!M1777=People!$B$3,People!$A$3,Orders!M1777=People!$B$4,People!$A$3,Orders!M1777=People!$B$5,People!$A$5)</f>
        <v>Chuck Magee</v>
      </c>
      <c r="W1777" s="3" t="str">
        <f>IFERROR(VLOOKUP(B1777,Returns!$B$2:$C$801,2),"No")</f>
        <v>Yes</v>
      </c>
    </row>
    <row r="1778" spans="1:23" x14ac:dyDescent="0.2">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3" t="str" cm="1">
        <f t="array" ref="V1778">_xlfn.IFS(Orders!M1778=People!$B$2,People!$A$2,Orders!M1778=People!$B$3,People!$A$3,Orders!M1778=People!$B$4,People!$A$3,Orders!M1778=People!$B$5,People!$A$5)</f>
        <v>Chuck Magee</v>
      </c>
      <c r="W1778" s="3" t="str">
        <f>IFERROR(VLOOKUP(B1778,Returns!$B$2:$C$801,2),"No")</f>
        <v>Yes</v>
      </c>
    </row>
    <row r="1779" spans="1:23" hidden="1" x14ac:dyDescent="0.2">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3" t="str" cm="1">
        <f t="array" ref="V1779">_xlfn.IFS(Orders!M1779=People!$B$2,People!$A$2,Orders!M1779=People!$B$3,People!$A$3,Orders!M1779=People!$B$4,People!$A$3,Orders!M1779=People!$B$5,People!$A$5)</f>
        <v>Anna Andreadi</v>
      </c>
      <c r="W1779" s="3" t="str">
        <f>IFERROR(VLOOKUP(B1779,Returns!$B$2:$C$801,2),"No")</f>
        <v>Yes</v>
      </c>
    </row>
    <row r="1780" spans="1:23" hidden="1" x14ac:dyDescent="0.2">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3" t="str" cm="1">
        <f t="array" ref="V1780">_xlfn.IFS(Orders!M1780=People!$B$2,People!$A$2,Orders!M1780=People!$B$3,People!$A$3,Orders!M1780=People!$B$4,People!$A$3,Orders!M1780=People!$B$5,People!$A$5)</f>
        <v>Anna Andreadi</v>
      </c>
      <c r="W1780" s="3" t="str">
        <f>IFERROR(VLOOKUP(B1780,Returns!$B$2:$C$801,2),"No")</f>
        <v>Yes</v>
      </c>
    </row>
    <row r="1781" spans="1:23" x14ac:dyDescent="0.2">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3" t="str" cm="1">
        <f t="array" ref="V1781">_xlfn.IFS(Orders!M1781=People!$B$2,People!$A$2,Orders!M1781=People!$B$3,People!$A$3,Orders!M1781=People!$B$4,People!$A$3,Orders!M1781=People!$B$5,People!$A$5)</f>
        <v>Chuck Magee</v>
      </c>
      <c r="W1781" s="3" t="str">
        <f>IFERROR(VLOOKUP(B1781,Returns!$B$2:$C$801,2),"No")</f>
        <v>Yes</v>
      </c>
    </row>
    <row r="1782" spans="1:23" x14ac:dyDescent="0.2">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3" t="str" cm="1">
        <f t="array" ref="V1782">_xlfn.IFS(Orders!M1782=People!$B$2,People!$A$2,Orders!M1782=People!$B$3,People!$A$3,Orders!M1782=People!$B$4,People!$A$3,Orders!M1782=People!$B$5,People!$A$5)</f>
        <v>Chuck Magee</v>
      </c>
      <c r="W1782" s="3" t="str">
        <f>IFERROR(VLOOKUP(B1782,Returns!$B$2:$C$801,2),"No")</f>
        <v>Yes</v>
      </c>
    </row>
    <row r="1783" spans="1:23" x14ac:dyDescent="0.2">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3" t="str" cm="1">
        <f t="array" ref="V1783">_xlfn.IFS(Orders!M1783=People!$B$2,People!$A$2,Orders!M1783=People!$B$3,People!$A$3,Orders!M1783=People!$B$4,People!$A$3,Orders!M1783=People!$B$5,People!$A$5)</f>
        <v>Chuck Magee</v>
      </c>
      <c r="W1783" s="3" t="str">
        <f>IFERROR(VLOOKUP(B1783,Returns!$B$2:$C$801,2),"No")</f>
        <v>Yes</v>
      </c>
    </row>
    <row r="1784" spans="1:23" x14ac:dyDescent="0.2">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3" t="str" cm="1">
        <f t="array" ref="V1784">_xlfn.IFS(Orders!M1784=People!$B$2,People!$A$2,Orders!M1784=People!$B$3,People!$A$3,Orders!M1784=People!$B$4,People!$A$3,Orders!M1784=People!$B$5,People!$A$5)</f>
        <v>Chuck Magee</v>
      </c>
      <c r="W1784" s="3" t="str">
        <f>IFERROR(VLOOKUP(B1784,Returns!$B$2:$C$801,2),"No")</f>
        <v>Yes</v>
      </c>
    </row>
    <row r="1785" spans="1:23" x14ac:dyDescent="0.2">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3" t="str" cm="1">
        <f t="array" ref="V1785">_xlfn.IFS(Orders!M1785=People!$B$2,People!$A$2,Orders!M1785=People!$B$3,People!$A$3,Orders!M1785=People!$B$4,People!$A$3,Orders!M1785=People!$B$5,People!$A$5)</f>
        <v>Chuck Magee</v>
      </c>
      <c r="W1785" s="3" t="str">
        <f>IFERROR(VLOOKUP(B1785,Returns!$B$2:$C$801,2),"No")</f>
        <v>Yes</v>
      </c>
    </row>
    <row r="1786" spans="1:23" x14ac:dyDescent="0.2">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3" t="str" cm="1">
        <f t="array" ref="V1786">_xlfn.IFS(Orders!M1786=People!$B$2,People!$A$2,Orders!M1786=People!$B$3,People!$A$3,Orders!M1786=People!$B$4,People!$A$3,Orders!M1786=People!$B$5,People!$A$5)</f>
        <v>Chuck Magee</v>
      </c>
      <c r="W1786" s="3" t="str">
        <f>IFERROR(VLOOKUP(B1786,Returns!$B$2:$C$801,2),"No")</f>
        <v>Yes</v>
      </c>
    </row>
    <row r="1787" spans="1:23" x14ac:dyDescent="0.2">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3" t="str" cm="1">
        <f t="array" ref="V1787">_xlfn.IFS(Orders!M1787=People!$B$2,People!$A$2,Orders!M1787=People!$B$3,People!$A$3,Orders!M1787=People!$B$4,People!$A$3,Orders!M1787=People!$B$5,People!$A$5)</f>
        <v>Chuck Magee</v>
      </c>
      <c r="W1787" s="3" t="str">
        <f>IFERROR(VLOOKUP(B1787,Returns!$B$2:$C$801,2),"No")</f>
        <v>Yes</v>
      </c>
    </row>
    <row r="1788" spans="1:23" x14ac:dyDescent="0.2">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3" t="str" cm="1">
        <f t="array" ref="V1788">_xlfn.IFS(Orders!M1788=People!$B$2,People!$A$2,Orders!M1788=People!$B$3,People!$A$3,Orders!M1788=People!$B$4,People!$A$3,Orders!M1788=People!$B$5,People!$A$5)</f>
        <v>Chuck Magee</v>
      </c>
      <c r="W1788" s="3" t="str">
        <f>IFERROR(VLOOKUP(B1788,Returns!$B$2:$C$801,2),"No")</f>
        <v>Yes</v>
      </c>
    </row>
    <row r="1789" spans="1:23" x14ac:dyDescent="0.2">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3" t="str" cm="1">
        <f t="array" ref="V1789">_xlfn.IFS(Orders!M1789=People!$B$2,People!$A$2,Orders!M1789=People!$B$3,People!$A$3,Orders!M1789=People!$B$4,People!$A$3,Orders!M1789=People!$B$5,People!$A$5)</f>
        <v>Chuck Magee</v>
      </c>
      <c r="W1789" s="3" t="str">
        <f>IFERROR(VLOOKUP(B1789,Returns!$B$2:$C$801,2),"No")</f>
        <v>Yes</v>
      </c>
    </row>
    <row r="1790" spans="1:23" x14ac:dyDescent="0.2">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3" t="str" cm="1">
        <f t="array" ref="V1790">_xlfn.IFS(Orders!M1790=People!$B$2,People!$A$2,Orders!M1790=People!$B$3,People!$A$3,Orders!M1790=People!$B$4,People!$A$3,Orders!M1790=People!$B$5,People!$A$5)</f>
        <v>Chuck Magee</v>
      </c>
      <c r="W1790" s="3" t="str">
        <f>IFERROR(VLOOKUP(B1790,Returns!$B$2:$C$801,2),"No")</f>
        <v>Yes</v>
      </c>
    </row>
    <row r="1791" spans="1:23" x14ac:dyDescent="0.2">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3" t="str" cm="1">
        <f t="array" ref="V1791">_xlfn.IFS(Orders!M1791=People!$B$2,People!$A$2,Orders!M1791=People!$B$3,People!$A$3,Orders!M1791=People!$B$4,People!$A$3,Orders!M1791=People!$B$5,People!$A$5)</f>
        <v>Chuck Magee</v>
      </c>
      <c r="W1791" s="3" t="str">
        <f>IFERROR(VLOOKUP(B1791,Returns!$B$2:$C$801,2),"No")</f>
        <v>Yes</v>
      </c>
    </row>
    <row r="1792" spans="1:23" x14ac:dyDescent="0.2">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3" t="str" cm="1">
        <f t="array" ref="V1792">_xlfn.IFS(Orders!M1792=People!$B$2,People!$A$2,Orders!M1792=People!$B$3,People!$A$3,Orders!M1792=People!$B$4,People!$A$3,Orders!M1792=People!$B$5,People!$A$5)</f>
        <v>Chuck Magee</v>
      </c>
      <c r="W1792" s="3" t="str">
        <f>IFERROR(VLOOKUP(B1792,Returns!$B$2:$C$801,2),"No")</f>
        <v>Yes</v>
      </c>
    </row>
    <row r="1793" spans="1:23" x14ac:dyDescent="0.2">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3" t="str" cm="1">
        <f t="array" ref="V1793">_xlfn.IFS(Orders!M1793=People!$B$2,People!$A$2,Orders!M1793=People!$B$3,People!$A$3,Orders!M1793=People!$B$4,People!$A$3,Orders!M1793=People!$B$5,People!$A$5)</f>
        <v>Chuck Magee</v>
      </c>
      <c r="W1793" s="3" t="str">
        <f>IFERROR(VLOOKUP(B1793,Returns!$B$2:$C$801,2),"No")</f>
        <v>Yes</v>
      </c>
    </row>
    <row r="1794" spans="1:23" x14ac:dyDescent="0.2">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3" t="str" cm="1">
        <f t="array" ref="V1794">_xlfn.IFS(Orders!M1794=People!$B$2,People!$A$2,Orders!M1794=People!$B$3,People!$A$3,Orders!M1794=People!$B$4,People!$A$3,Orders!M1794=People!$B$5,People!$A$5)</f>
        <v>Chuck Magee</v>
      </c>
      <c r="W1794" s="3" t="str">
        <f>IFERROR(VLOOKUP(B1794,Returns!$B$2:$C$801,2),"No")</f>
        <v>Yes</v>
      </c>
    </row>
    <row r="1795" spans="1:23" x14ac:dyDescent="0.2">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3" t="str" cm="1">
        <f t="array" ref="V1795">_xlfn.IFS(Orders!M1795=People!$B$2,People!$A$2,Orders!M1795=People!$B$3,People!$A$3,Orders!M1795=People!$B$4,People!$A$3,Orders!M1795=People!$B$5,People!$A$5)</f>
        <v>Chuck Magee</v>
      </c>
      <c r="W1795" s="3" t="str">
        <f>IFERROR(VLOOKUP(B1795,Returns!$B$2:$C$801,2),"No")</f>
        <v>Yes</v>
      </c>
    </row>
    <row r="1796" spans="1:23" x14ac:dyDescent="0.2">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3" t="str" cm="1">
        <f t="array" ref="V1796">_xlfn.IFS(Orders!M1796=People!$B$2,People!$A$2,Orders!M1796=People!$B$3,People!$A$3,Orders!M1796=People!$B$4,People!$A$3,Orders!M1796=People!$B$5,People!$A$5)</f>
        <v>Chuck Magee</v>
      </c>
      <c r="W1796" s="3" t="str">
        <f>IFERROR(VLOOKUP(B1796,Returns!$B$2:$C$801,2),"No")</f>
        <v>Yes</v>
      </c>
    </row>
    <row r="1797" spans="1:23" x14ac:dyDescent="0.2">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3" t="str" cm="1">
        <f t="array" ref="V1797">_xlfn.IFS(Orders!M1797=People!$B$2,People!$A$2,Orders!M1797=People!$B$3,People!$A$3,Orders!M1797=People!$B$4,People!$A$3,Orders!M1797=People!$B$5,People!$A$5)</f>
        <v>Chuck Magee</v>
      </c>
      <c r="W1797" s="3" t="str">
        <f>IFERROR(VLOOKUP(B1797,Returns!$B$2:$C$801,2),"No")</f>
        <v>Yes</v>
      </c>
    </row>
    <row r="1798" spans="1:23" x14ac:dyDescent="0.2">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3" t="str" cm="1">
        <f t="array" ref="V1798">_xlfn.IFS(Orders!M1798=People!$B$2,People!$A$2,Orders!M1798=People!$B$3,People!$A$3,Orders!M1798=People!$B$4,People!$A$3,Orders!M1798=People!$B$5,People!$A$5)</f>
        <v>Chuck Magee</v>
      </c>
      <c r="W1798" s="3" t="str">
        <f>IFERROR(VLOOKUP(B1798,Returns!$B$2:$C$801,2),"No")</f>
        <v>Yes</v>
      </c>
    </row>
    <row r="1799" spans="1:23" x14ac:dyDescent="0.2">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3" t="str" cm="1">
        <f t="array" ref="V1799">_xlfn.IFS(Orders!M1799=People!$B$2,People!$A$2,Orders!M1799=People!$B$3,People!$A$3,Orders!M1799=People!$B$4,People!$A$3,Orders!M1799=People!$B$5,People!$A$5)</f>
        <v>Chuck Magee</v>
      </c>
      <c r="W1799" s="3" t="str">
        <f>IFERROR(VLOOKUP(B1799,Returns!$B$2:$C$801,2),"No")</f>
        <v>Yes</v>
      </c>
    </row>
    <row r="1800" spans="1:23" hidden="1" x14ac:dyDescent="0.2">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3" t="str" cm="1">
        <f t="array" ref="V1800">_xlfn.IFS(Orders!M1800=People!$B$2,People!$A$2,Orders!M1800=People!$B$3,People!$A$3,Orders!M1800=People!$B$4,People!$A$3,Orders!M1800=People!$B$5,People!$A$5)</f>
        <v>Anna Andreadi</v>
      </c>
      <c r="W1800" s="3" t="str">
        <f>IFERROR(VLOOKUP(B1800,Returns!$B$2:$C$801,2),"No")</f>
        <v>Yes</v>
      </c>
    </row>
    <row r="1801" spans="1:23" x14ac:dyDescent="0.2">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3" t="str" cm="1">
        <f t="array" ref="V1801">_xlfn.IFS(Orders!M1801=People!$B$2,People!$A$2,Orders!M1801=People!$B$3,People!$A$3,Orders!M1801=People!$B$4,People!$A$3,Orders!M1801=People!$B$5,People!$A$5)</f>
        <v>Chuck Magee</v>
      </c>
      <c r="W1801" s="3" t="str">
        <f>IFERROR(VLOOKUP(B1801,Returns!$B$2:$C$801,2),"No")</f>
        <v>Yes</v>
      </c>
    </row>
    <row r="1802" spans="1:23" x14ac:dyDescent="0.2">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3" t="str" cm="1">
        <f t="array" ref="V1802">_xlfn.IFS(Orders!M1802=People!$B$2,People!$A$2,Orders!M1802=People!$B$3,People!$A$3,Orders!M1802=People!$B$4,People!$A$3,Orders!M1802=People!$B$5,People!$A$5)</f>
        <v>Chuck Magee</v>
      </c>
      <c r="W1802" s="3" t="str">
        <f>IFERROR(VLOOKUP(B1802,Returns!$B$2:$C$801,2),"No")</f>
        <v>Yes</v>
      </c>
    </row>
    <row r="1803" spans="1:23" hidden="1" x14ac:dyDescent="0.2">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3" t="str" cm="1">
        <f t="array" ref="V1803">_xlfn.IFS(Orders!M1803=People!$B$2,People!$A$2,Orders!M1803=People!$B$3,People!$A$3,Orders!M1803=People!$B$4,People!$A$3,Orders!M1803=People!$B$5,People!$A$5)</f>
        <v>Anna Andreadi</v>
      </c>
      <c r="W1803" s="3" t="str">
        <f>IFERROR(VLOOKUP(B1803,Returns!$B$2:$C$801,2),"No")</f>
        <v>Yes</v>
      </c>
    </row>
    <row r="1804" spans="1:23" x14ac:dyDescent="0.2">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3" t="str" cm="1">
        <f t="array" ref="V1804">_xlfn.IFS(Orders!M1804=People!$B$2,People!$A$2,Orders!M1804=People!$B$3,People!$A$3,Orders!M1804=People!$B$4,People!$A$3,Orders!M1804=People!$B$5,People!$A$5)</f>
        <v>Chuck Magee</v>
      </c>
      <c r="W1804" s="3" t="str">
        <f>IFERROR(VLOOKUP(B1804,Returns!$B$2:$C$801,2),"No")</f>
        <v>Yes</v>
      </c>
    </row>
    <row r="1805" spans="1:23" x14ac:dyDescent="0.2">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3" t="str" cm="1">
        <f t="array" ref="V1805">_xlfn.IFS(Orders!M1805=People!$B$2,People!$A$2,Orders!M1805=People!$B$3,People!$A$3,Orders!M1805=People!$B$4,People!$A$3,Orders!M1805=People!$B$5,People!$A$5)</f>
        <v>Chuck Magee</v>
      </c>
      <c r="W1805" s="3" t="str">
        <f>IFERROR(VLOOKUP(B1805,Returns!$B$2:$C$801,2),"No")</f>
        <v>Yes</v>
      </c>
    </row>
    <row r="1806" spans="1:23" x14ac:dyDescent="0.2">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3" t="str" cm="1">
        <f t="array" ref="V1806">_xlfn.IFS(Orders!M1806=People!$B$2,People!$A$2,Orders!M1806=People!$B$3,People!$A$3,Orders!M1806=People!$B$4,People!$A$3,Orders!M1806=People!$B$5,People!$A$5)</f>
        <v>Chuck Magee</v>
      </c>
      <c r="W1806" s="3" t="str">
        <f>IFERROR(VLOOKUP(B1806,Returns!$B$2:$C$801,2),"No")</f>
        <v>Yes</v>
      </c>
    </row>
    <row r="1807" spans="1:23" hidden="1" x14ac:dyDescent="0.2">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3" t="str" cm="1">
        <f t="array" ref="V1807">_xlfn.IFS(Orders!M1807=People!$B$2,People!$A$2,Orders!M1807=People!$B$3,People!$A$3,Orders!M1807=People!$B$4,People!$A$3,Orders!M1807=People!$B$5,People!$A$5)</f>
        <v>Anna Andreadi</v>
      </c>
      <c r="W1807" s="3" t="str">
        <f>IFERROR(VLOOKUP(B1807,Returns!$B$2:$C$801,2),"No")</f>
        <v>Yes</v>
      </c>
    </row>
    <row r="1808" spans="1:23" hidden="1" x14ac:dyDescent="0.2">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3" t="str" cm="1">
        <f t="array" ref="V1808">_xlfn.IFS(Orders!M1808=People!$B$2,People!$A$2,Orders!M1808=People!$B$3,People!$A$3,Orders!M1808=People!$B$4,People!$A$3,Orders!M1808=People!$B$5,People!$A$5)</f>
        <v>Anna Andreadi</v>
      </c>
      <c r="W1808" s="3" t="str">
        <f>IFERROR(VLOOKUP(B1808,Returns!$B$2:$C$801,2),"No")</f>
        <v>Yes</v>
      </c>
    </row>
    <row r="1809" spans="1:23" hidden="1" x14ac:dyDescent="0.2">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3" t="str" cm="1">
        <f t="array" ref="V1809">_xlfn.IFS(Orders!M1809=People!$B$2,People!$A$2,Orders!M1809=People!$B$3,People!$A$3,Orders!M1809=People!$B$4,People!$A$3,Orders!M1809=People!$B$5,People!$A$5)</f>
        <v>Anna Andreadi</v>
      </c>
      <c r="W1809" s="3" t="str">
        <f>IFERROR(VLOOKUP(B1809,Returns!$B$2:$C$801,2),"No")</f>
        <v>Yes</v>
      </c>
    </row>
    <row r="1810" spans="1:23" x14ac:dyDescent="0.2">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3" t="str" cm="1">
        <f t="array" ref="V1810">_xlfn.IFS(Orders!M1810=People!$B$2,People!$A$2,Orders!M1810=People!$B$3,People!$A$3,Orders!M1810=People!$B$4,People!$A$3,Orders!M1810=People!$B$5,People!$A$5)</f>
        <v>Chuck Magee</v>
      </c>
      <c r="W1810" s="3" t="str">
        <f>IFERROR(VLOOKUP(B1810,Returns!$B$2:$C$801,2),"No")</f>
        <v>Yes</v>
      </c>
    </row>
    <row r="1811" spans="1:23" x14ac:dyDescent="0.2">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3" t="str" cm="1">
        <f t="array" ref="V1811">_xlfn.IFS(Orders!M1811=People!$B$2,People!$A$2,Orders!M1811=People!$B$3,People!$A$3,Orders!M1811=People!$B$4,People!$A$3,Orders!M1811=People!$B$5,People!$A$5)</f>
        <v>Chuck Magee</v>
      </c>
      <c r="W1811" s="3" t="str">
        <f>IFERROR(VLOOKUP(B1811,Returns!$B$2:$C$801,2),"No")</f>
        <v>Yes</v>
      </c>
    </row>
    <row r="1812" spans="1:23" x14ac:dyDescent="0.2">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3" t="str" cm="1">
        <f t="array" ref="V1812">_xlfn.IFS(Orders!M1812=People!$B$2,People!$A$2,Orders!M1812=People!$B$3,People!$A$3,Orders!M1812=People!$B$4,People!$A$3,Orders!M1812=People!$B$5,People!$A$5)</f>
        <v>Chuck Magee</v>
      </c>
      <c r="W1812" s="3" t="str">
        <f>IFERROR(VLOOKUP(B1812,Returns!$B$2:$C$801,2),"No")</f>
        <v>Yes</v>
      </c>
    </row>
    <row r="1813" spans="1:23" hidden="1" x14ac:dyDescent="0.2">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3" t="str" cm="1">
        <f t="array" ref="V1813">_xlfn.IFS(Orders!M1813=People!$B$2,People!$A$2,Orders!M1813=People!$B$3,People!$A$3,Orders!M1813=People!$B$4,People!$A$3,Orders!M1813=People!$B$5,People!$A$5)</f>
        <v>Cassandra Brandow</v>
      </c>
      <c r="W1813" s="3" t="str">
        <f>IFERROR(VLOOKUP(B1813,Returns!$B$2:$C$801,2),"No")</f>
        <v>Yes</v>
      </c>
    </row>
    <row r="1814" spans="1:23" x14ac:dyDescent="0.2">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3" t="str" cm="1">
        <f t="array" ref="V1814">_xlfn.IFS(Orders!M1814=People!$B$2,People!$A$2,Orders!M1814=People!$B$3,People!$A$3,Orders!M1814=People!$B$4,People!$A$3,Orders!M1814=People!$B$5,People!$A$5)</f>
        <v>Chuck Magee</v>
      </c>
      <c r="W1814" s="3" t="str">
        <f>IFERROR(VLOOKUP(B1814,Returns!$B$2:$C$801,2),"No")</f>
        <v>Yes</v>
      </c>
    </row>
    <row r="1815" spans="1:23" x14ac:dyDescent="0.2">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3" t="str" cm="1">
        <f t="array" ref="V1815">_xlfn.IFS(Orders!M1815=People!$B$2,People!$A$2,Orders!M1815=People!$B$3,People!$A$3,Orders!M1815=People!$B$4,People!$A$3,Orders!M1815=People!$B$5,People!$A$5)</f>
        <v>Chuck Magee</v>
      </c>
      <c r="W1815" s="3" t="str">
        <f>IFERROR(VLOOKUP(B1815,Returns!$B$2:$C$801,2),"No")</f>
        <v>Yes</v>
      </c>
    </row>
    <row r="1816" spans="1:23" hidden="1" x14ac:dyDescent="0.2">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3" t="str" cm="1">
        <f t="array" ref="V1816">_xlfn.IFS(Orders!M1816=People!$B$2,People!$A$2,Orders!M1816=People!$B$3,People!$A$3,Orders!M1816=People!$B$4,People!$A$3,Orders!M1816=People!$B$5,People!$A$5)</f>
        <v>Anna Andreadi</v>
      </c>
      <c r="W1816" s="3" t="str">
        <f>IFERROR(VLOOKUP(B1816,Returns!$B$2:$C$801,2),"No")</f>
        <v>Yes</v>
      </c>
    </row>
    <row r="1817" spans="1:23" hidden="1" x14ac:dyDescent="0.2">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3" t="str" cm="1">
        <f t="array" ref="V1817">_xlfn.IFS(Orders!M1817=People!$B$2,People!$A$2,Orders!M1817=People!$B$3,People!$A$3,Orders!M1817=People!$B$4,People!$A$3,Orders!M1817=People!$B$5,People!$A$5)</f>
        <v>Anna Andreadi</v>
      </c>
      <c r="W1817" s="3" t="str">
        <f>IFERROR(VLOOKUP(B1817,Returns!$B$2:$C$801,2),"No")</f>
        <v>Yes</v>
      </c>
    </row>
    <row r="1818" spans="1:23" hidden="1" x14ac:dyDescent="0.2">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3" t="str" cm="1">
        <f t="array" ref="V1818">_xlfn.IFS(Orders!M1818=People!$B$2,People!$A$2,Orders!M1818=People!$B$3,People!$A$3,Orders!M1818=People!$B$4,People!$A$3,Orders!M1818=People!$B$5,People!$A$5)</f>
        <v>Anna Andreadi</v>
      </c>
      <c r="W1818" s="3" t="str">
        <f>IFERROR(VLOOKUP(B1818,Returns!$B$2:$C$801,2),"No")</f>
        <v>Yes</v>
      </c>
    </row>
    <row r="1819" spans="1:23" hidden="1" x14ac:dyDescent="0.2">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3" t="str" cm="1">
        <f t="array" ref="V1819">_xlfn.IFS(Orders!M1819=People!$B$2,People!$A$2,Orders!M1819=People!$B$3,People!$A$3,Orders!M1819=People!$B$4,People!$A$3,Orders!M1819=People!$B$5,People!$A$5)</f>
        <v>Anna Andreadi</v>
      </c>
      <c r="W1819" s="3" t="str">
        <f>IFERROR(VLOOKUP(B1819,Returns!$B$2:$C$801,2),"No")</f>
        <v>Yes</v>
      </c>
    </row>
    <row r="1820" spans="1:23" x14ac:dyDescent="0.2">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3" t="str" cm="1">
        <f t="array" ref="V1820">_xlfn.IFS(Orders!M1820=People!$B$2,People!$A$2,Orders!M1820=People!$B$3,People!$A$3,Orders!M1820=People!$B$4,People!$A$3,Orders!M1820=People!$B$5,People!$A$5)</f>
        <v>Chuck Magee</v>
      </c>
      <c r="W1820" s="3" t="str">
        <f>IFERROR(VLOOKUP(B1820,Returns!$B$2:$C$801,2),"No")</f>
        <v>Yes</v>
      </c>
    </row>
    <row r="1821" spans="1:23" x14ac:dyDescent="0.2">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3" t="str" cm="1">
        <f t="array" ref="V1821">_xlfn.IFS(Orders!M1821=People!$B$2,People!$A$2,Orders!M1821=People!$B$3,People!$A$3,Orders!M1821=People!$B$4,People!$A$3,Orders!M1821=People!$B$5,People!$A$5)</f>
        <v>Chuck Magee</v>
      </c>
      <c r="W1821" s="3" t="str">
        <f>IFERROR(VLOOKUP(B1821,Returns!$B$2:$C$801,2),"No")</f>
        <v>Yes</v>
      </c>
    </row>
    <row r="1822" spans="1:23" x14ac:dyDescent="0.2">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3" t="str" cm="1">
        <f t="array" ref="V1822">_xlfn.IFS(Orders!M1822=People!$B$2,People!$A$2,Orders!M1822=People!$B$3,People!$A$3,Orders!M1822=People!$B$4,People!$A$3,Orders!M1822=People!$B$5,People!$A$5)</f>
        <v>Chuck Magee</v>
      </c>
      <c r="W1822" s="3" t="str">
        <f>IFERROR(VLOOKUP(B1822,Returns!$B$2:$C$801,2),"No")</f>
        <v>Yes</v>
      </c>
    </row>
    <row r="1823" spans="1:23" x14ac:dyDescent="0.2">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3" t="str" cm="1">
        <f t="array" ref="V1823">_xlfn.IFS(Orders!M1823=People!$B$2,People!$A$2,Orders!M1823=People!$B$3,People!$A$3,Orders!M1823=People!$B$4,People!$A$3,Orders!M1823=People!$B$5,People!$A$5)</f>
        <v>Chuck Magee</v>
      </c>
      <c r="W1823" s="3" t="str">
        <f>IFERROR(VLOOKUP(B1823,Returns!$B$2:$C$801,2),"No")</f>
        <v>Yes</v>
      </c>
    </row>
    <row r="1824" spans="1:23" x14ac:dyDescent="0.2">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3" t="str" cm="1">
        <f t="array" ref="V1824">_xlfn.IFS(Orders!M1824=People!$B$2,People!$A$2,Orders!M1824=People!$B$3,People!$A$3,Orders!M1824=People!$B$4,People!$A$3,Orders!M1824=People!$B$5,People!$A$5)</f>
        <v>Chuck Magee</v>
      </c>
      <c r="W1824" s="3" t="str">
        <f>IFERROR(VLOOKUP(B1824,Returns!$B$2:$C$801,2),"No")</f>
        <v>Yes</v>
      </c>
    </row>
    <row r="1825" spans="1:23" x14ac:dyDescent="0.2">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3" t="str" cm="1">
        <f t="array" ref="V1825">_xlfn.IFS(Orders!M1825=People!$B$2,People!$A$2,Orders!M1825=People!$B$3,People!$A$3,Orders!M1825=People!$B$4,People!$A$3,Orders!M1825=People!$B$5,People!$A$5)</f>
        <v>Chuck Magee</v>
      </c>
      <c r="W1825" s="3" t="str">
        <f>IFERROR(VLOOKUP(B1825,Returns!$B$2:$C$801,2),"No")</f>
        <v>Yes</v>
      </c>
    </row>
    <row r="1826" spans="1:23" hidden="1" x14ac:dyDescent="0.2">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3" t="str" cm="1">
        <f t="array" ref="V1826">_xlfn.IFS(Orders!M1826=People!$B$2,People!$A$2,Orders!M1826=People!$B$3,People!$A$3,Orders!M1826=People!$B$4,People!$A$3,Orders!M1826=People!$B$5,People!$A$5)</f>
        <v>Anna Andreadi</v>
      </c>
      <c r="W1826" s="3" t="str">
        <f>IFERROR(VLOOKUP(B1826,Returns!$B$2:$C$801,2),"No")</f>
        <v>Yes</v>
      </c>
    </row>
    <row r="1827" spans="1:23" hidden="1" x14ac:dyDescent="0.2">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3" t="str" cm="1">
        <f t="array" ref="V1827">_xlfn.IFS(Orders!M1827=People!$B$2,People!$A$2,Orders!M1827=People!$B$3,People!$A$3,Orders!M1827=People!$B$4,People!$A$3,Orders!M1827=People!$B$5,People!$A$5)</f>
        <v>Anna Andreadi</v>
      </c>
      <c r="W1827" s="3" t="str">
        <f>IFERROR(VLOOKUP(B1827,Returns!$B$2:$C$801,2),"No")</f>
        <v>Yes</v>
      </c>
    </row>
    <row r="1828" spans="1:23" hidden="1" x14ac:dyDescent="0.2">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3" t="str" cm="1">
        <f t="array" ref="V1828">_xlfn.IFS(Orders!M1828=People!$B$2,People!$A$2,Orders!M1828=People!$B$3,People!$A$3,Orders!M1828=People!$B$4,People!$A$3,Orders!M1828=People!$B$5,People!$A$5)</f>
        <v>Anna Andreadi</v>
      </c>
      <c r="W1828" s="3" t="str">
        <f>IFERROR(VLOOKUP(B1828,Returns!$B$2:$C$801,2),"No")</f>
        <v>Yes</v>
      </c>
    </row>
    <row r="1829" spans="1:23" hidden="1" x14ac:dyDescent="0.2">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3" t="str" cm="1">
        <f t="array" ref="V1829">_xlfn.IFS(Orders!M1829=People!$B$2,People!$A$2,Orders!M1829=People!$B$3,People!$A$3,Orders!M1829=People!$B$4,People!$A$3,Orders!M1829=People!$B$5,People!$A$5)</f>
        <v>Cassandra Brandow</v>
      </c>
      <c r="W1829" s="3" t="str">
        <f>IFERROR(VLOOKUP(B1829,Returns!$B$2:$C$801,2),"No")</f>
        <v>Yes</v>
      </c>
    </row>
    <row r="1830" spans="1:23" hidden="1" x14ac:dyDescent="0.2">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3" t="str" cm="1">
        <f t="array" ref="V1830">_xlfn.IFS(Orders!M1830=People!$B$2,People!$A$2,Orders!M1830=People!$B$3,People!$A$3,Orders!M1830=People!$B$4,People!$A$3,Orders!M1830=People!$B$5,People!$A$5)</f>
        <v>Cassandra Brandow</v>
      </c>
      <c r="W1830" s="3" t="str">
        <f>IFERROR(VLOOKUP(B1830,Returns!$B$2:$C$801,2),"No")</f>
        <v>Yes</v>
      </c>
    </row>
    <row r="1831" spans="1:23" x14ac:dyDescent="0.2">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3" t="str" cm="1">
        <f t="array" ref="V1831">_xlfn.IFS(Orders!M1831=People!$B$2,People!$A$2,Orders!M1831=People!$B$3,People!$A$3,Orders!M1831=People!$B$4,People!$A$3,Orders!M1831=People!$B$5,People!$A$5)</f>
        <v>Chuck Magee</v>
      </c>
      <c r="W1831" s="3" t="str">
        <f>IFERROR(VLOOKUP(B1831,Returns!$B$2:$C$801,2),"No")</f>
        <v>Yes</v>
      </c>
    </row>
    <row r="1832" spans="1:23" x14ac:dyDescent="0.2">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3" t="str" cm="1">
        <f t="array" ref="V1832">_xlfn.IFS(Orders!M1832=People!$B$2,People!$A$2,Orders!M1832=People!$B$3,People!$A$3,Orders!M1832=People!$B$4,People!$A$3,Orders!M1832=People!$B$5,People!$A$5)</f>
        <v>Chuck Magee</v>
      </c>
      <c r="W1832" s="3" t="str">
        <f>IFERROR(VLOOKUP(B1832,Returns!$B$2:$C$801,2),"No")</f>
        <v>Yes</v>
      </c>
    </row>
    <row r="1833" spans="1:23" x14ac:dyDescent="0.2">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3" t="str" cm="1">
        <f t="array" ref="V1833">_xlfn.IFS(Orders!M1833=People!$B$2,People!$A$2,Orders!M1833=People!$B$3,People!$A$3,Orders!M1833=People!$B$4,People!$A$3,Orders!M1833=People!$B$5,People!$A$5)</f>
        <v>Chuck Magee</v>
      </c>
      <c r="W1833" s="3" t="str">
        <f>IFERROR(VLOOKUP(B1833,Returns!$B$2:$C$801,2),"No")</f>
        <v>Yes</v>
      </c>
    </row>
    <row r="1834" spans="1:23" hidden="1" x14ac:dyDescent="0.2">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3" t="str" cm="1">
        <f t="array" ref="V1834">_xlfn.IFS(Orders!M1834=People!$B$2,People!$A$2,Orders!M1834=People!$B$3,People!$A$3,Orders!M1834=People!$B$4,People!$A$3,Orders!M1834=People!$B$5,People!$A$5)</f>
        <v>Cassandra Brandow</v>
      </c>
      <c r="W1834" s="3" t="str">
        <f>IFERROR(VLOOKUP(B1834,Returns!$B$2:$C$801,2),"No")</f>
        <v>Yes</v>
      </c>
    </row>
    <row r="1835" spans="1:23" x14ac:dyDescent="0.2">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3" t="str" cm="1">
        <f t="array" ref="V1835">_xlfn.IFS(Orders!M1835=People!$B$2,People!$A$2,Orders!M1835=People!$B$3,People!$A$3,Orders!M1835=People!$B$4,People!$A$3,Orders!M1835=People!$B$5,People!$A$5)</f>
        <v>Chuck Magee</v>
      </c>
      <c r="W1835" s="3" t="str">
        <f>IFERROR(VLOOKUP(B1835,Returns!$B$2:$C$801,2),"No")</f>
        <v>Yes</v>
      </c>
    </row>
    <row r="1836" spans="1:23" x14ac:dyDescent="0.2">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3" t="str" cm="1">
        <f t="array" ref="V1836">_xlfn.IFS(Orders!M1836=People!$B$2,People!$A$2,Orders!M1836=People!$B$3,People!$A$3,Orders!M1836=People!$B$4,People!$A$3,Orders!M1836=People!$B$5,People!$A$5)</f>
        <v>Chuck Magee</v>
      </c>
      <c r="W1836" s="3" t="str">
        <f>IFERROR(VLOOKUP(B1836,Returns!$B$2:$C$801,2),"No")</f>
        <v>Yes</v>
      </c>
    </row>
    <row r="1837" spans="1:23" x14ac:dyDescent="0.2">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3" t="str" cm="1">
        <f t="array" ref="V1837">_xlfn.IFS(Orders!M1837=People!$B$2,People!$A$2,Orders!M1837=People!$B$3,People!$A$3,Orders!M1837=People!$B$4,People!$A$3,Orders!M1837=People!$B$5,People!$A$5)</f>
        <v>Chuck Magee</v>
      </c>
      <c r="W1837" s="3" t="str">
        <f>IFERROR(VLOOKUP(B1837,Returns!$B$2:$C$801,2),"No")</f>
        <v>Yes</v>
      </c>
    </row>
    <row r="1838" spans="1:23" hidden="1" x14ac:dyDescent="0.2">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3" t="str" cm="1">
        <f t="array" ref="V1838">_xlfn.IFS(Orders!M1838=People!$B$2,People!$A$2,Orders!M1838=People!$B$3,People!$A$3,Orders!M1838=People!$B$4,People!$A$3,Orders!M1838=People!$B$5,People!$A$5)</f>
        <v>Cassandra Brandow</v>
      </c>
      <c r="W1838" s="3" t="str">
        <f>IFERROR(VLOOKUP(B1838,Returns!$B$2:$C$801,2),"No")</f>
        <v>Yes</v>
      </c>
    </row>
    <row r="1839" spans="1:23" hidden="1" x14ac:dyDescent="0.2">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3" t="str" cm="1">
        <f t="array" ref="V1839">_xlfn.IFS(Orders!M1839=People!$B$2,People!$A$2,Orders!M1839=People!$B$3,People!$A$3,Orders!M1839=People!$B$4,People!$A$3,Orders!M1839=People!$B$5,People!$A$5)</f>
        <v>Cassandra Brandow</v>
      </c>
      <c r="W1839" s="3" t="str">
        <f>IFERROR(VLOOKUP(B1839,Returns!$B$2:$C$801,2),"No")</f>
        <v>Yes</v>
      </c>
    </row>
    <row r="1840" spans="1:23" hidden="1" x14ac:dyDescent="0.2">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3" t="str" cm="1">
        <f t="array" ref="V1840">_xlfn.IFS(Orders!M1840=People!$B$2,People!$A$2,Orders!M1840=People!$B$3,People!$A$3,Orders!M1840=People!$B$4,People!$A$3,Orders!M1840=People!$B$5,People!$A$5)</f>
        <v>Cassandra Brandow</v>
      </c>
      <c r="W1840" s="3" t="str">
        <f>IFERROR(VLOOKUP(B1840,Returns!$B$2:$C$801,2),"No")</f>
        <v>Yes</v>
      </c>
    </row>
    <row r="1841" spans="1:23" hidden="1" x14ac:dyDescent="0.2">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3" t="str" cm="1">
        <f t="array" ref="V1841">_xlfn.IFS(Orders!M1841=People!$B$2,People!$A$2,Orders!M1841=People!$B$3,People!$A$3,Orders!M1841=People!$B$4,People!$A$3,Orders!M1841=People!$B$5,People!$A$5)</f>
        <v>Cassandra Brandow</v>
      </c>
      <c r="W1841" s="3" t="str">
        <f>IFERROR(VLOOKUP(B1841,Returns!$B$2:$C$801,2),"No")</f>
        <v>Yes</v>
      </c>
    </row>
    <row r="1842" spans="1:23" hidden="1" x14ac:dyDescent="0.2">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3" t="str" cm="1">
        <f t="array" ref="V1842">_xlfn.IFS(Orders!M1842=People!$B$2,People!$A$2,Orders!M1842=People!$B$3,People!$A$3,Orders!M1842=People!$B$4,People!$A$3,Orders!M1842=People!$B$5,People!$A$5)</f>
        <v>Cassandra Brandow</v>
      </c>
      <c r="W1842" s="3" t="str">
        <f>IFERROR(VLOOKUP(B1842,Returns!$B$2:$C$801,2),"No")</f>
        <v>Yes</v>
      </c>
    </row>
    <row r="1843" spans="1:23" hidden="1" x14ac:dyDescent="0.2">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3" t="str" cm="1">
        <f t="array" ref="V1843">_xlfn.IFS(Orders!M1843=People!$B$2,People!$A$2,Orders!M1843=People!$B$3,People!$A$3,Orders!M1843=People!$B$4,People!$A$3,Orders!M1843=People!$B$5,People!$A$5)</f>
        <v>Cassandra Brandow</v>
      </c>
      <c r="W1843" s="3" t="str">
        <f>IFERROR(VLOOKUP(B1843,Returns!$B$2:$C$801,2),"No")</f>
        <v>Yes</v>
      </c>
    </row>
    <row r="1844" spans="1:23" x14ac:dyDescent="0.2">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3" t="str" cm="1">
        <f t="array" ref="V1844">_xlfn.IFS(Orders!M1844=People!$B$2,People!$A$2,Orders!M1844=People!$B$3,People!$A$3,Orders!M1844=People!$B$4,People!$A$3,Orders!M1844=People!$B$5,People!$A$5)</f>
        <v>Chuck Magee</v>
      </c>
      <c r="W1844" s="3" t="str">
        <f>IFERROR(VLOOKUP(B1844,Returns!$B$2:$C$801,2),"No")</f>
        <v>Yes</v>
      </c>
    </row>
    <row r="1845" spans="1:23" x14ac:dyDescent="0.2">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3" t="str" cm="1">
        <f t="array" ref="V1845">_xlfn.IFS(Orders!M1845=People!$B$2,People!$A$2,Orders!M1845=People!$B$3,People!$A$3,Orders!M1845=People!$B$4,People!$A$3,Orders!M1845=People!$B$5,People!$A$5)</f>
        <v>Chuck Magee</v>
      </c>
      <c r="W1845" s="3" t="str">
        <f>IFERROR(VLOOKUP(B1845,Returns!$B$2:$C$801,2),"No")</f>
        <v>Yes</v>
      </c>
    </row>
    <row r="1846" spans="1:23" hidden="1" x14ac:dyDescent="0.2">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3" t="str" cm="1">
        <f t="array" ref="V1846">_xlfn.IFS(Orders!M1846=People!$B$2,People!$A$2,Orders!M1846=People!$B$3,People!$A$3,Orders!M1846=People!$B$4,People!$A$3,Orders!M1846=People!$B$5,People!$A$5)</f>
        <v>Anna Andreadi</v>
      </c>
      <c r="W1846" s="3" t="str">
        <f>IFERROR(VLOOKUP(B1846,Returns!$B$2:$C$801,2),"No")</f>
        <v>Yes</v>
      </c>
    </row>
    <row r="1847" spans="1:23" x14ac:dyDescent="0.2">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3" t="str" cm="1">
        <f t="array" ref="V1847">_xlfn.IFS(Orders!M1847=People!$B$2,People!$A$2,Orders!M1847=People!$B$3,People!$A$3,Orders!M1847=People!$B$4,People!$A$3,Orders!M1847=People!$B$5,People!$A$5)</f>
        <v>Chuck Magee</v>
      </c>
      <c r="W1847" s="3" t="str">
        <f>IFERROR(VLOOKUP(B1847,Returns!$B$2:$C$801,2),"No")</f>
        <v>Yes</v>
      </c>
    </row>
    <row r="1848" spans="1:23" x14ac:dyDescent="0.2">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3" t="str" cm="1">
        <f t="array" ref="V1848">_xlfn.IFS(Orders!M1848=People!$B$2,People!$A$2,Orders!M1848=People!$B$3,People!$A$3,Orders!M1848=People!$B$4,People!$A$3,Orders!M1848=People!$B$5,People!$A$5)</f>
        <v>Chuck Magee</v>
      </c>
      <c r="W1848" s="3" t="str">
        <f>IFERROR(VLOOKUP(B1848,Returns!$B$2:$C$801,2),"No")</f>
        <v>Yes</v>
      </c>
    </row>
    <row r="1849" spans="1:23" hidden="1" x14ac:dyDescent="0.2">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3" t="str" cm="1">
        <f t="array" ref="V1849">_xlfn.IFS(Orders!M1849=People!$B$2,People!$A$2,Orders!M1849=People!$B$3,People!$A$3,Orders!M1849=People!$B$4,People!$A$3,Orders!M1849=People!$B$5,People!$A$5)</f>
        <v>Anna Andreadi</v>
      </c>
      <c r="W1849" s="3" t="str">
        <f>IFERROR(VLOOKUP(B1849,Returns!$B$2:$C$801,2),"No")</f>
        <v>Yes</v>
      </c>
    </row>
    <row r="1850" spans="1:23" hidden="1" x14ac:dyDescent="0.2">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3" t="str" cm="1">
        <f t="array" ref="V1850">_xlfn.IFS(Orders!M1850=People!$B$2,People!$A$2,Orders!M1850=People!$B$3,People!$A$3,Orders!M1850=People!$B$4,People!$A$3,Orders!M1850=People!$B$5,People!$A$5)</f>
        <v>Anna Andreadi</v>
      </c>
      <c r="W1850" s="3" t="str">
        <f>IFERROR(VLOOKUP(B1850,Returns!$B$2:$C$801,2),"No")</f>
        <v>Yes</v>
      </c>
    </row>
    <row r="1851" spans="1:23" x14ac:dyDescent="0.2">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3" t="str" cm="1">
        <f t="array" ref="V1851">_xlfn.IFS(Orders!M1851=People!$B$2,People!$A$2,Orders!M1851=People!$B$3,People!$A$3,Orders!M1851=People!$B$4,People!$A$3,Orders!M1851=People!$B$5,People!$A$5)</f>
        <v>Chuck Magee</v>
      </c>
      <c r="W1851" s="3" t="str">
        <f>IFERROR(VLOOKUP(B1851,Returns!$B$2:$C$801,2),"No")</f>
        <v>Yes</v>
      </c>
    </row>
    <row r="1852" spans="1:23" x14ac:dyDescent="0.2">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3" t="str" cm="1">
        <f t="array" ref="V1852">_xlfn.IFS(Orders!M1852=People!$B$2,People!$A$2,Orders!M1852=People!$B$3,People!$A$3,Orders!M1852=People!$B$4,People!$A$3,Orders!M1852=People!$B$5,People!$A$5)</f>
        <v>Chuck Magee</v>
      </c>
      <c r="W1852" s="3" t="str">
        <f>IFERROR(VLOOKUP(B1852,Returns!$B$2:$C$801,2),"No")</f>
        <v>Yes</v>
      </c>
    </row>
    <row r="1853" spans="1:23" x14ac:dyDescent="0.2">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3" t="str" cm="1">
        <f t="array" ref="V1853">_xlfn.IFS(Orders!M1853=People!$B$2,People!$A$2,Orders!M1853=People!$B$3,People!$A$3,Orders!M1853=People!$B$4,People!$A$3,Orders!M1853=People!$B$5,People!$A$5)</f>
        <v>Chuck Magee</v>
      </c>
      <c r="W1853" s="3" t="str">
        <f>IFERROR(VLOOKUP(B1853,Returns!$B$2:$C$801,2),"No")</f>
        <v>Yes</v>
      </c>
    </row>
    <row r="1854" spans="1:23" x14ac:dyDescent="0.2">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3" t="str" cm="1">
        <f t="array" ref="V1854">_xlfn.IFS(Orders!M1854=People!$B$2,People!$A$2,Orders!M1854=People!$B$3,People!$A$3,Orders!M1854=People!$B$4,People!$A$3,Orders!M1854=People!$B$5,People!$A$5)</f>
        <v>Chuck Magee</v>
      </c>
      <c r="W1854" s="3" t="str">
        <f>IFERROR(VLOOKUP(B1854,Returns!$B$2:$C$801,2),"No")</f>
        <v>Yes</v>
      </c>
    </row>
    <row r="1855" spans="1:23" x14ac:dyDescent="0.2">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3" t="str" cm="1">
        <f t="array" ref="V1855">_xlfn.IFS(Orders!M1855=People!$B$2,People!$A$2,Orders!M1855=People!$B$3,People!$A$3,Orders!M1855=People!$B$4,People!$A$3,Orders!M1855=People!$B$5,People!$A$5)</f>
        <v>Chuck Magee</v>
      </c>
      <c r="W1855" s="3" t="str">
        <f>IFERROR(VLOOKUP(B1855,Returns!$B$2:$C$801,2),"No")</f>
        <v>Yes</v>
      </c>
    </row>
    <row r="1856" spans="1:23" x14ac:dyDescent="0.2">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3" t="str" cm="1">
        <f t="array" ref="V1856">_xlfn.IFS(Orders!M1856=People!$B$2,People!$A$2,Orders!M1856=People!$B$3,People!$A$3,Orders!M1856=People!$B$4,People!$A$3,Orders!M1856=People!$B$5,People!$A$5)</f>
        <v>Chuck Magee</v>
      </c>
      <c r="W1856" s="3" t="str">
        <f>IFERROR(VLOOKUP(B1856,Returns!$B$2:$C$801,2),"No")</f>
        <v>Yes</v>
      </c>
    </row>
    <row r="1857" spans="1:23" hidden="1" x14ac:dyDescent="0.2">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3" t="str" cm="1">
        <f t="array" ref="V1857">_xlfn.IFS(Orders!M1857=People!$B$2,People!$A$2,Orders!M1857=People!$B$3,People!$A$3,Orders!M1857=People!$B$4,People!$A$3,Orders!M1857=People!$B$5,People!$A$5)</f>
        <v>Anna Andreadi</v>
      </c>
      <c r="W1857" s="3" t="str">
        <f>IFERROR(VLOOKUP(B1857,Returns!$B$2:$C$801,2),"No")</f>
        <v>Yes</v>
      </c>
    </row>
    <row r="1858" spans="1:23" x14ac:dyDescent="0.2">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3" t="str" cm="1">
        <f t="array" ref="V1858">_xlfn.IFS(Orders!M1858=People!$B$2,People!$A$2,Orders!M1858=People!$B$3,People!$A$3,Orders!M1858=People!$B$4,People!$A$3,Orders!M1858=People!$B$5,People!$A$5)</f>
        <v>Chuck Magee</v>
      </c>
      <c r="W1858" s="3" t="str">
        <f>IFERROR(VLOOKUP(B1858,Returns!$B$2:$C$801,2),"No")</f>
        <v>Yes</v>
      </c>
    </row>
    <row r="1859" spans="1:23" x14ac:dyDescent="0.2">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3" t="str" cm="1">
        <f t="array" ref="V1859">_xlfn.IFS(Orders!M1859=People!$B$2,People!$A$2,Orders!M1859=People!$B$3,People!$A$3,Orders!M1859=People!$B$4,People!$A$3,Orders!M1859=People!$B$5,People!$A$5)</f>
        <v>Chuck Magee</v>
      </c>
      <c r="W1859" s="3" t="str">
        <f>IFERROR(VLOOKUP(B1859,Returns!$B$2:$C$801,2),"No")</f>
        <v>Yes</v>
      </c>
    </row>
    <row r="1860" spans="1:23" x14ac:dyDescent="0.2">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3" t="str" cm="1">
        <f t="array" ref="V1860">_xlfn.IFS(Orders!M1860=People!$B$2,People!$A$2,Orders!M1860=People!$B$3,People!$A$3,Orders!M1860=People!$B$4,People!$A$3,Orders!M1860=People!$B$5,People!$A$5)</f>
        <v>Chuck Magee</v>
      </c>
      <c r="W1860" s="3" t="str">
        <f>IFERROR(VLOOKUP(B1860,Returns!$B$2:$C$801,2),"No")</f>
        <v>Yes</v>
      </c>
    </row>
    <row r="1861" spans="1:23" x14ac:dyDescent="0.2">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3" t="str" cm="1">
        <f t="array" ref="V1861">_xlfn.IFS(Orders!M1861=People!$B$2,People!$A$2,Orders!M1861=People!$B$3,People!$A$3,Orders!M1861=People!$B$4,People!$A$3,Orders!M1861=People!$B$5,People!$A$5)</f>
        <v>Chuck Magee</v>
      </c>
      <c r="W1861" s="3" t="str">
        <f>IFERROR(VLOOKUP(B1861,Returns!$B$2:$C$801,2),"No")</f>
        <v>Yes</v>
      </c>
    </row>
    <row r="1862" spans="1:23" x14ac:dyDescent="0.2">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3" t="str" cm="1">
        <f t="array" ref="V1862">_xlfn.IFS(Orders!M1862=People!$B$2,People!$A$2,Orders!M1862=People!$B$3,People!$A$3,Orders!M1862=People!$B$4,People!$A$3,Orders!M1862=People!$B$5,People!$A$5)</f>
        <v>Chuck Magee</v>
      </c>
      <c r="W1862" s="3" t="str">
        <f>IFERROR(VLOOKUP(B1862,Returns!$B$2:$C$801,2),"No")</f>
        <v>Yes</v>
      </c>
    </row>
    <row r="1863" spans="1:23" x14ac:dyDescent="0.2">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3" t="str" cm="1">
        <f t="array" ref="V1863">_xlfn.IFS(Orders!M1863=People!$B$2,People!$A$2,Orders!M1863=People!$B$3,People!$A$3,Orders!M1863=People!$B$4,People!$A$3,Orders!M1863=People!$B$5,People!$A$5)</f>
        <v>Chuck Magee</v>
      </c>
      <c r="W1863" s="3" t="str">
        <f>IFERROR(VLOOKUP(B1863,Returns!$B$2:$C$801,2),"No")</f>
        <v>Yes</v>
      </c>
    </row>
    <row r="1864" spans="1:23" x14ac:dyDescent="0.2">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3" t="str" cm="1">
        <f t="array" ref="V1864">_xlfn.IFS(Orders!M1864=People!$B$2,People!$A$2,Orders!M1864=People!$B$3,People!$A$3,Orders!M1864=People!$B$4,People!$A$3,Orders!M1864=People!$B$5,People!$A$5)</f>
        <v>Chuck Magee</v>
      </c>
      <c r="W1864" s="3" t="str">
        <f>IFERROR(VLOOKUP(B1864,Returns!$B$2:$C$801,2),"No")</f>
        <v>Yes</v>
      </c>
    </row>
    <row r="1865" spans="1:23" hidden="1" x14ac:dyDescent="0.2">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3" t="str" cm="1">
        <f t="array" ref="V1865">_xlfn.IFS(Orders!M1865=People!$B$2,People!$A$2,Orders!M1865=People!$B$3,People!$A$3,Orders!M1865=People!$B$4,People!$A$3,Orders!M1865=People!$B$5,People!$A$5)</f>
        <v>Anna Andreadi</v>
      </c>
      <c r="W1865" s="3" t="str">
        <f>IFERROR(VLOOKUP(B1865,Returns!$B$2:$C$801,2),"No")</f>
        <v>Yes</v>
      </c>
    </row>
    <row r="1866" spans="1:23" hidden="1" x14ac:dyDescent="0.2">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3" t="str" cm="1">
        <f t="array" ref="V1866">_xlfn.IFS(Orders!M1866=People!$B$2,People!$A$2,Orders!M1866=People!$B$3,People!$A$3,Orders!M1866=People!$B$4,People!$A$3,Orders!M1866=People!$B$5,People!$A$5)</f>
        <v>Anna Andreadi</v>
      </c>
      <c r="W1866" s="3" t="str">
        <f>IFERROR(VLOOKUP(B1866,Returns!$B$2:$C$801,2),"No")</f>
        <v>Yes</v>
      </c>
    </row>
    <row r="1867" spans="1:23" x14ac:dyDescent="0.2">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3" t="str" cm="1">
        <f t="array" ref="V1867">_xlfn.IFS(Orders!M1867=People!$B$2,People!$A$2,Orders!M1867=People!$B$3,People!$A$3,Orders!M1867=People!$B$4,People!$A$3,Orders!M1867=People!$B$5,People!$A$5)</f>
        <v>Chuck Magee</v>
      </c>
      <c r="W1867" s="3" t="str">
        <f>IFERROR(VLOOKUP(B1867,Returns!$B$2:$C$801,2),"No")</f>
        <v>Yes</v>
      </c>
    </row>
    <row r="1868" spans="1:23" hidden="1" x14ac:dyDescent="0.2">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3" t="str" cm="1">
        <f t="array" ref="V1868">_xlfn.IFS(Orders!M1868=People!$B$2,People!$A$2,Orders!M1868=People!$B$3,People!$A$3,Orders!M1868=People!$B$4,People!$A$3,Orders!M1868=People!$B$5,People!$A$5)</f>
        <v>Anna Andreadi</v>
      </c>
      <c r="W1868" s="3" t="str">
        <f>IFERROR(VLOOKUP(B1868,Returns!$B$2:$C$801,2),"No")</f>
        <v>Yes</v>
      </c>
    </row>
    <row r="1869" spans="1:23" x14ac:dyDescent="0.2">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3" t="str" cm="1">
        <f t="array" ref="V1869">_xlfn.IFS(Orders!M1869=People!$B$2,People!$A$2,Orders!M1869=People!$B$3,People!$A$3,Orders!M1869=People!$B$4,People!$A$3,Orders!M1869=People!$B$5,People!$A$5)</f>
        <v>Chuck Magee</v>
      </c>
      <c r="W1869" s="3" t="str">
        <f>IFERROR(VLOOKUP(B1869,Returns!$B$2:$C$801,2),"No")</f>
        <v>Yes</v>
      </c>
    </row>
    <row r="1870" spans="1:23" x14ac:dyDescent="0.2">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3" t="str" cm="1">
        <f t="array" ref="V1870">_xlfn.IFS(Orders!M1870=People!$B$2,People!$A$2,Orders!M1870=People!$B$3,People!$A$3,Orders!M1870=People!$B$4,People!$A$3,Orders!M1870=People!$B$5,People!$A$5)</f>
        <v>Chuck Magee</v>
      </c>
      <c r="W1870" s="3" t="str">
        <f>IFERROR(VLOOKUP(B1870,Returns!$B$2:$C$801,2),"No")</f>
        <v>Yes</v>
      </c>
    </row>
    <row r="1871" spans="1:23" hidden="1" x14ac:dyDescent="0.2">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3" t="str" cm="1">
        <f t="array" ref="V1871">_xlfn.IFS(Orders!M1871=People!$B$2,People!$A$2,Orders!M1871=People!$B$3,People!$A$3,Orders!M1871=People!$B$4,People!$A$3,Orders!M1871=People!$B$5,People!$A$5)</f>
        <v>Anna Andreadi</v>
      </c>
      <c r="W1871" s="3" t="str">
        <f>IFERROR(VLOOKUP(B1871,Returns!$B$2:$C$801,2),"No")</f>
        <v>Yes</v>
      </c>
    </row>
    <row r="1872" spans="1:23" hidden="1" x14ac:dyDescent="0.2">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3" t="str" cm="1">
        <f t="array" ref="V1872">_xlfn.IFS(Orders!M1872=People!$B$2,People!$A$2,Orders!M1872=People!$B$3,People!$A$3,Orders!M1872=People!$B$4,People!$A$3,Orders!M1872=People!$B$5,People!$A$5)</f>
        <v>Anna Andreadi</v>
      </c>
      <c r="W1872" s="3" t="str">
        <f>IFERROR(VLOOKUP(B1872,Returns!$B$2:$C$801,2),"No")</f>
        <v>Yes</v>
      </c>
    </row>
    <row r="1873" spans="1:23" hidden="1" x14ac:dyDescent="0.2">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3" t="str" cm="1">
        <f t="array" ref="V1873">_xlfn.IFS(Orders!M1873=People!$B$2,People!$A$2,Orders!M1873=People!$B$3,People!$A$3,Orders!M1873=People!$B$4,People!$A$3,Orders!M1873=People!$B$5,People!$A$5)</f>
        <v>Anna Andreadi</v>
      </c>
      <c r="W1873" s="3" t="str">
        <f>IFERROR(VLOOKUP(B1873,Returns!$B$2:$C$801,2),"No")</f>
        <v>Yes</v>
      </c>
    </row>
    <row r="1874" spans="1:23" hidden="1" x14ac:dyDescent="0.2">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3" t="str" cm="1">
        <f t="array" ref="V1874">_xlfn.IFS(Orders!M1874=People!$B$2,People!$A$2,Orders!M1874=People!$B$3,People!$A$3,Orders!M1874=People!$B$4,People!$A$3,Orders!M1874=People!$B$5,People!$A$5)</f>
        <v>Anna Andreadi</v>
      </c>
      <c r="W1874" s="3" t="str">
        <f>IFERROR(VLOOKUP(B1874,Returns!$B$2:$C$801,2),"No")</f>
        <v>Yes</v>
      </c>
    </row>
    <row r="1875" spans="1:23" hidden="1" x14ac:dyDescent="0.2">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3" t="str" cm="1">
        <f t="array" ref="V1875">_xlfn.IFS(Orders!M1875=People!$B$2,People!$A$2,Orders!M1875=People!$B$3,People!$A$3,Orders!M1875=People!$B$4,People!$A$3,Orders!M1875=People!$B$5,People!$A$5)</f>
        <v>Anna Andreadi</v>
      </c>
      <c r="W1875" s="3" t="str">
        <f>IFERROR(VLOOKUP(B1875,Returns!$B$2:$C$801,2),"No")</f>
        <v>Yes</v>
      </c>
    </row>
    <row r="1876" spans="1:23" x14ac:dyDescent="0.2">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3" t="str" cm="1">
        <f t="array" ref="V1876">_xlfn.IFS(Orders!M1876=People!$B$2,People!$A$2,Orders!M1876=People!$B$3,People!$A$3,Orders!M1876=People!$B$4,People!$A$3,Orders!M1876=People!$B$5,People!$A$5)</f>
        <v>Chuck Magee</v>
      </c>
      <c r="W1876" s="3" t="str">
        <f>IFERROR(VLOOKUP(B1876,Returns!$B$2:$C$801,2),"No")</f>
        <v>Yes</v>
      </c>
    </row>
    <row r="1877" spans="1:23" x14ac:dyDescent="0.2">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3" t="str" cm="1">
        <f t="array" ref="V1877">_xlfn.IFS(Orders!M1877=People!$B$2,People!$A$2,Orders!M1877=People!$B$3,People!$A$3,Orders!M1877=People!$B$4,People!$A$3,Orders!M1877=People!$B$5,People!$A$5)</f>
        <v>Chuck Magee</v>
      </c>
      <c r="W1877" s="3" t="str">
        <f>IFERROR(VLOOKUP(B1877,Returns!$B$2:$C$801,2),"No")</f>
        <v>Yes</v>
      </c>
    </row>
    <row r="1878" spans="1:23" x14ac:dyDescent="0.2">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3" t="str" cm="1">
        <f t="array" ref="V1878">_xlfn.IFS(Orders!M1878=People!$B$2,People!$A$2,Orders!M1878=People!$B$3,People!$A$3,Orders!M1878=People!$B$4,People!$A$3,Orders!M1878=People!$B$5,People!$A$5)</f>
        <v>Chuck Magee</v>
      </c>
      <c r="W1878" s="3" t="str">
        <f>IFERROR(VLOOKUP(B1878,Returns!$B$2:$C$801,2),"No")</f>
        <v>Yes</v>
      </c>
    </row>
    <row r="1879" spans="1:23" hidden="1" x14ac:dyDescent="0.2">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3" t="str" cm="1">
        <f t="array" ref="V1879">_xlfn.IFS(Orders!M1879=People!$B$2,People!$A$2,Orders!M1879=People!$B$3,People!$A$3,Orders!M1879=People!$B$4,People!$A$3,Orders!M1879=People!$B$5,People!$A$5)</f>
        <v>Anna Andreadi</v>
      </c>
      <c r="W1879" s="3" t="str">
        <f>IFERROR(VLOOKUP(B1879,Returns!$B$2:$C$801,2),"No")</f>
        <v>Yes</v>
      </c>
    </row>
    <row r="1880" spans="1:23" hidden="1" x14ac:dyDescent="0.2">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3" t="str" cm="1">
        <f t="array" ref="V1880">_xlfn.IFS(Orders!M1880=People!$B$2,People!$A$2,Orders!M1880=People!$B$3,People!$A$3,Orders!M1880=People!$B$4,People!$A$3,Orders!M1880=People!$B$5,People!$A$5)</f>
        <v>Anna Andreadi</v>
      </c>
      <c r="W1880" s="3" t="str">
        <f>IFERROR(VLOOKUP(B1880,Returns!$B$2:$C$801,2),"No")</f>
        <v>Yes</v>
      </c>
    </row>
    <row r="1881" spans="1:23" hidden="1" x14ac:dyDescent="0.2">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3" t="str" cm="1">
        <f t="array" ref="V1881">_xlfn.IFS(Orders!M1881=People!$B$2,People!$A$2,Orders!M1881=People!$B$3,People!$A$3,Orders!M1881=People!$B$4,People!$A$3,Orders!M1881=People!$B$5,People!$A$5)</f>
        <v>Cassandra Brandow</v>
      </c>
      <c r="W1881" s="3" t="str">
        <f>IFERROR(VLOOKUP(B1881,Returns!$B$2:$C$801,2),"No")</f>
        <v>Yes</v>
      </c>
    </row>
    <row r="1882" spans="1:23" x14ac:dyDescent="0.2">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3" t="str" cm="1">
        <f t="array" ref="V1882">_xlfn.IFS(Orders!M1882=People!$B$2,People!$A$2,Orders!M1882=People!$B$3,People!$A$3,Orders!M1882=People!$B$4,People!$A$3,Orders!M1882=People!$B$5,People!$A$5)</f>
        <v>Chuck Magee</v>
      </c>
      <c r="W1882" s="3" t="str">
        <f>IFERROR(VLOOKUP(B1882,Returns!$B$2:$C$801,2),"No")</f>
        <v>Yes</v>
      </c>
    </row>
    <row r="1883" spans="1:23" x14ac:dyDescent="0.2">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3" t="str" cm="1">
        <f t="array" ref="V1883">_xlfn.IFS(Orders!M1883=People!$B$2,People!$A$2,Orders!M1883=People!$B$3,People!$A$3,Orders!M1883=People!$B$4,People!$A$3,Orders!M1883=People!$B$5,People!$A$5)</f>
        <v>Chuck Magee</v>
      </c>
      <c r="W1883" s="3" t="str">
        <f>IFERROR(VLOOKUP(B1883,Returns!$B$2:$C$801,2),"No")</f>
        <v>Yes</v>
      </c>
    </row>
    <row r="1884" spans="1:23" x14ac:dyDescent="0.2">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3" t="str" cm="1">
        <f t="array" ref="V1884">_xlfn.IFS(Orders!M1884=People!$B$2,People!$A$2,Orders!M1884=People!$B$3,People!$A$3,Orders!M1884=People!$B$4,People!$A$3,Orders!M1884=People!$B$5,People!$A$5)</f>
        <v>Chuck Magee</v>
      </c>
      <c r="W1884" s="3" t="str">
        <f>IFERROR(VLOOKUP(B1884,Returns!$B$2:$C$801,2),"No")</f>
        <v>Yes</v>
      </c>
    </row>
    <row r="1885" spans="1:23" x14ac:dyDescent="0.2">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3" t="str" cm="1">
        <f t="array" ref="V1885">_xlfn.IFS(Orders!M1885=People!$B$2,People!$A$2,Orders!M1885=People!$B$3,People!$A$3,Orders!M1885=People!$B$4,People!$A$3,Orders!M1885=People!$B$5,People!$A$5)</f>
        <v>Chuck Magee</v>
      </c>
      <c r="W1885" s="3" t="str">
        <f>IFERROR(VLOOKUP(B1885,Returns!$B$2:$C$801,2),"No")</f>
        <v>Yes</v>
      </c>
    </row>
    <row r="1886" spans="1:23" x14ac:dyDescent="0.2">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3" t="str" cm="1">
        <f t="array" ref="V1886">_xlfn.IFS(Orders!M1886=People!$B$2,People!$A$2,Orders!M1886=People!$B$3,People!$A$3,Orders!M1886=People!$B$4,People!$A$3,Orders!M1886=People!$B$5,People!$A$5)</f>
        <v>Chuck Magee</v>
      </c>
      <c r="W1886" s="3" t="str">
        <f>IFERROR(VLOOKUP(B1886,Returns!$B$2:$C$801,2),"No")</f>
        <v>Yes</v>
      </c>
    </row>
    <row r="1887" spans="1:23" hidden="1" x14ac:dyDescent="0.2">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3" t="str" cm="1">
        <f t="array" ref="V1887">_xlfn.IFS(Orders!M1887=People!$B$2,People!$A$2,Orders!M1887=People!$B$3,People!$A$3,Orders!M1887=People!$B$4,People!$A$3,Orders!M1887=People!$B$5,People!$A$5)</f>
        <v>Anna Andreadi</v>
      </c>
      <c r="W1887" s="3" t="str">
        <f>IFERROR(VLOOKUP(B1887,Returns!$B$2:$C$801,2),"No")</f>
        <v>Yes</v>
      </c>
    </row>
    <row r="1888" spans="1:23" hidden="1" x14ac:dyDescent="0.2">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3" t="str" cm="1">
        <f t="array" ref="V1888">_xlfn.IFS(Orders!M1888=People!$B$2,People!$A$2,Orders!M1888=People!$B$3,People!$A$3,Orders!M1888=People!$B$4,People!$A$3,Orders!M1888=People!$B$5,People!$A$5)</f>
        <v>Cassandra Brandow</v>
      </c>
      <c r="W1888" s="3" t="str">
        <f>IFERROR(VLOOKUP(B1888,Returns!$B$2:$C$801,2),"No")</f>
        <v>Yes</v>
      </c>
    </row>
    <row r="1889" spans="1:23" hidden="1" x14ac:dyDescent="0.2">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3" t="str" cm="1">
        <f t="array" ref="V1889">_xlfn.IFS(Orders!M1889=People!$B$2,People!$A$2,Orders!M1889=People!$B$3,People!$A$3,Orders!M1889=People!$B$4,People!$A$3,Orders!M1889=People!$B$5,People!$A$5)</f>
        <v>Cassandra Brandow</v>
      </c>
      <c r="W1889" s="3" t="str">
        <f>IFERROR(VLOOKUP(B1889,Returns!$B$2:$C$801,2),"No")</f>
        <v>Yes</v>
      </c>
    </row>
    <row r="1890" spans="1:23" x14ac:dyDescent="0.2">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3" t="str" cm="1">
        <f t="array" ref="V1890">_xlfn.IFS(Orders!M1890=People!$B$2,People!$A$2,Orders!M1890=People!$B$3,People!$A$3,Orders!M1890=People!$B$4,People!$A$3,Orders!M1890=People!$B$5,People!$A$5)</f>
        <v>Chuck Magee</v>
      </c>
      <c r="W1890" s="3" t="str">
        <f>IFERROR(VLOOKUP(B1890,Returns!$B$2:$C$801,2),"No")</f>
        <v>Yes</v>
      </c>
    </row>
    <row r="1891" spans="1:23" x14ac:dyDescent="0.2">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3" t="str" cm="1">
        <f t="array" ref="V1891">_xlfn.IFS(Orders!M1891=People!$B$2,People!$A$2,Orders!M1891=People!$B$3,People!$A$3,Orders!M1891=People!$B$4,People!$A$3,Orders!M1891=People!$B$5,People!$A$5)</f>
        <v>Chuck Magee</v>
      </c>
      <c r="W1891" s="3" t="str">
        <f>IFERROR(VLOOKUP(B1891,Returns!$B$2:$C$801,2),"No")</f>
        <v>Yes</v>
      </c>
    </row>
    <row r="1892" spans="1:23" hidden="1" x14ac:dyDescent="0.2">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3" t="str" cm="1">
        <f t="array" ref="V1892">_xlfn.IFS(Orders!M1892=People!$B$2,People!$A$2,Orders!M1892=People!$B$3,People!$A$3,Orders!M1892=People!$B$4,People!$A$3,Orders!M1892=People!$B$5,People!$A$5)</f>
        <v>Anna Andreadi</v>
      </c>
      <c r="W1892" s="3" t="str">
        <f>IFERROR(VLOOKUP(B1892,Returns!$B$2:$C$801,2),"No")</f>
        <v>Yes</v>
      </c>
    </row>
    <row r="1893" spans="1:23" hidden="1" x14ac:dyDescent="0.2">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3" t="str" cm="1">
        <f t="array" ref="V1893">_xlfn.IFS(Orders!M1893=People!$B$2,People!$A$2,Orders!M1893=People!$B$3,People!$A$3,Orders!M1893=People!$B$4,People!$A$3,Orders!M1893=People!$B$5,People!$A$5)</f>
        <v>Anna Andreadi</v>
      </c>
      <c r="W1893" s="3" t="str">
        <f>IFERROR(VLOOKUP(B1893,Returns!$B$2:$C$801,2),"No")</f>
        <v>Yes</v>
      </c>
    </row>
    <row r="1894" spans="1:23" hidden="1" x14ac:dyDescent="0.2">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3" t="str" cm="1">
        <f t="array" ref="V1894">_xlfn.IFS(Orders!M1894=People!$B$2,People!$A$2,Orders!M1894=People!$B$3,People!$A$3,Orders!M1894=People!$B$4,People!$A$3,Orders!M1894=People!$B$5,People!$A$5)</f>
        <v>Cassandra Brandow</v>
      </c>
      <c r="W1894" s="3" t="str">
        <f>IFERROR(VLOOKUP(B1894,Returns!$B$2:$C$801,2),"No")</f>
        <v>Yes</v>
      </c>
    </row>
    <row r="1895" spans="1:23" hidden="1" x14ac:dyDescent="0.2">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3" t="str" cm="1">
        <f t="array" ref="V1895">_xlfn.IFS(Orders!M1895=People!$B$2,People!$A$2,Orders!M1895=People!$B$3,People!$A$3,Orders!M1895=People!$B$4,People!$A$3,Orders!M1895=People!$B$5,People!$A$5)</f>
        <v>Anna Andreadi</v>
      </c>
      <c r="W1895" s="3" t="str">
        <f>IFERROR(VLOOKUP(B1895,Returns!$B$2:$C$801,2),"No")</f>
        <v>Yes</v>
      </c>
    </row>
    <row r="1896" spans="1:23" hidden="1" x14ac:dyDescent="0.2">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3" t="str" cm="1">
        <f t="array" ref="V1896">_xlfn.IFS(Orders!M1896=People!$B$2,People!$A$2,Orders!M1896=People!$B$3,People!$A$3,Orders!M1896=People!$B$4,People!$A$3,Orders!M1896=People!$B$5,People!$A$5)</f>
        <v>Cassandra Brandow</v>
      </c>
      <c r="W1896" s="3" t="str">
        <f>IFERROR(VLOOKUP(B1896,Returns!$B$2:$C$801,2),"No")</f>
        <v>Yes</v>
      </c>
    </row>
    <row r="1897" spans="1:23" hidden="1" x14ac:dyDescent="0.2">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3" t="str" cm="1">
        <f t="array" ref="V1897">_xlfn.IFS(Orders!M1897=People!$B$2,People!$A$2,Orders!M1897=People!$B$3,People!$A$3,Orders!M1897=People!$B$4,People!$A$3,Orders!M1897=People!$B$5,People!$A$5)</f>
        <v>Anna Andreadi</v>
      </c>
      <c r="W1897" s="3" t="str">
        <f>IFERROR(VLOOKUP(B1897,Returns!$B$2:$C$801,2),"No")</f>
        <v>Yes</v>
      </c>
    </row>
    <row r="1898" spans="1:23" x14ac:dyDescent="0.2">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3" t="str" cm="1">
        <f t="array" ref="V1898">_xlfn.IFS(Orders!M1898=People!$B$2,People!$A$2,Orders!M1898=People!$B$3,People!$A$3,Orders!M1898=People!$B$4,People!$A$3,Orders!M1898=People!$B$5,People!$A$5)</f>
        <v>Chuck Magee</v>
      </c>
      <c r="W1898" s="3" t="str">
        <f>IFERROR(VLOOKUP(B1898,Returns!$B$2:$C$801,2),"No")</f>
        <v>Yes</v>
      </c>
    </row>
    <row r="1899" spans="1:23" hidden="1" x14ac:dyDescent="0.2">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3" t="str" cm="1">
        <f t="array" ref="V1899">_xlfn.IFS(Orders!M1899=People!$B$2,People!$A$2,Orders!M1899=People!$B$3,People!$A$3,Orders!M1899=People!$B$4,People!$A$3,Orders!M1899=People!$B$5,People!$A$5)</f>
        <v>Cassandra Brandow</v>
      </c>
      <c r="W1899" s="3" t="str">
        <f>IFERROR(VLOOKUP(B1899,Returns!$B$2:$C$801,2),"No")</f>
        <v>Yes</v>
      </c>
    </row>
    <row r="1900" spans="1:23" hidden="1" x14ac:dyDescent="0.2">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3" t="str" cm="1">
        <f t="array" ref="V1900">_xlfn.IFS(Orders!M1900=People!$B$2,People!$A$2,Orders!M1900=People!$B$3,People!$A$3,Orders!M1900=People!$B$4,People!$A$3,Orders!M1900=People!$B$5,People!$A$5)</f>
        <v>Cassandra Brandow</v>
      </c>
      <c r="W1900" s="3" t="str">
        <f>IFERROR(VLOOKUP(B1900,Returns!$B$2:$C$801,2),"No")</f>
        <v>Yes</v>
      </c>
    </row>
    <row r="1901" spans="1:23" hidden="1" x14ac:dyDescent="0.2">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3" t="str" cm="1">
        <f t="array" ref="V1901">_xlfn.IFS(Orders!M1901=People!$B$2,People!$A$2,Orders!M1901=People!$B$3,People!$A$3,Orders!M1901=People!$B$4,People!$A$3,Orders!M1901=People!$B$5,People!$A$5)</f>
        <v>Cassandra Brandow</v>
      </c>
      <c r="W1901" s="3" t="str">
        <f>IFERROR(VLOOKUP(B1901,Returns!$B$2:$C$801,2),"No")</f>
        <v>Yes</v>
      </c>
    </row>
    <row r="1902" spans="1:23" hidden="1" x14ac:dyDescent="0.2">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3" t="str" cm="1">
        <f t="array" ref="V1902">_xlfn.IFS(Orders!M1902=People!$B$2,People!$A$2,Orders!M1902=People!$B$3,People!$A$3,Orders!M1902=People!$B$4,People!$A$3,Orders!M1902=People!$B$5,People!$A$5)</f>
        <v>Cassandra Brandow</v>
      </c>
      <c r="W1902" s="3" t="str">
        <f>IFERROR(VLOOKUP(B1902,Returns!$B$2:$C$801,2),"No")</f>
        <v>Yes</v>
      </c>
    </row>
    <row r="1903" spans="1:23" x14ac:dyDescent="0.2">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3" t="str" cm="1">
        <f t="array" ref="V1903">_xlfn.IFS(Orders!M1903=People!$B$2,People!$A$2,Orders!M1903=People!$B$3,People!$A$3,Orders!M1903=People!$B$4,People!$A$3,Orders!M1903=People!$B$5,People!$A$5)</f>
        <v>Chuck Magee</v>
      </c>
      <c r="W1903" s="3" t="str">
        <f>IFERROR(VLOOKUP(B1903,Returns!$B$2:$C$801,2),"No")</f>
        <v>Yes</v>
      </c>
    </row>
    <row r="1904" spans="1:23" hidden="1" x14ac:dyDescent="0.2">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3" t="str" cm="1">
        <f t="array" ref="V1904">_xlfn.IFS(Orders!M1904=People!$B$2,People!$A$2,Orders!M1904=People!$B$3,People!$A$3,Orders!M1904=People!$B$4,People!$A$3,Orders!M1904=People!$B$5,People!$A$5)</f>
        <v>Anna Andreadi</v>
      </c>
      <c r="W1904" s="3" t="str">
        <f>IFERROR(VLOOKUP(B1904,Returns!$B$2:$C$801,2),"No")</f>
        <v>Yes</v>
      </c>
    </row>
    <row r="1905" spans="1:23" hidden="1" x14ac:dyDescent="0.2">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3" t="str" cm="1">
        <f t="array" ref="V1905">_xlfn.IFS(Orders!M1905=People!$B$2,People!$A$2,Orders!M1905=People!$B$3,People!$A$3,Orders!M1905=People!$B$4,People!$A$3,Orders!M1905=People!$B$5,People!$A$5)</f>
        <v>Anna Andreadi</v>
      </c>
      <c r="W1905" s="3" t="str">
        <f>IFERROR(VLOOKUP(B1905,Returns!$B$2:$C$801,2),"No")</f>
        <v>Yes</v>
      </c>
    </row>
    <row r="1906" spans="1:23" hidden="1" x14ac:dyDescent="0.2">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3" t="str" cm="1">
        <f t="array" ref="V1906">_xlfn.IFS(Orders!M1906=People!$B$2,People!$A$2,Orders!M1906=People!$B$3,People!$A$3,Orders!M1906=People!$B$4,People!$A$3,Orders!M1906=People!$B$5,People!$A$5)</f>
        <v>Anna Andreadi</v>
      </c>
      <c r="W1906" s="3" t="str">
        <f>IFERROR(VLOOKUP(B1906,Returns!$B$2:$C$801,2),"No")</f>
        <v>Yes</v>
      </c>
    </row>
    <row r="1907" spans="1:23" x14ac:dyDescent="0.2">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3" t="str" cm="1">
        <f t="array" ref="V1907">_xlfn.IFS(Orders!M1907=People!$B$2,People!$A$2,Orders!M1907=People!$B$3,People!$A$3,Orders!M1907=People!$B$4,People!$A$3,Orders!M1907=People!$B$5,People!$A$5)</f>
        <v>Chuck Magee</v>
      </c>
      <c r="W1907" s="3" t="str">
        <f>IFERROR(VLOOKUP(B1907,Returns!$B$2:$C$801,2),"No")</f>
        <v>Yes</v>
      </c>
    </row>
    <row r="1908" spans="1:23" hidden="1" x14ac:dyDescent="0.2">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3" t="str" cm="1">
        <f t="array" ref="V1908">_xlfn.IFS(Orders!M1908=People!$B$2,People!$A$2,Orders!M1908=People!$B$3,People!$A$3,Orders!M1908=People!$B$4,People!$A$3,Orders!M1908=People!$B$5,People!$A$5)</f>
        <v>Cassandra Brandow</v>
      </c>
      <c r="W1908" s="3" t="str">
        <f>IFERROR(VLOOKUP(B1908,Returns!$B$2:$C$801,2),"No")</f>
        <v>Yes</v>
      </c>
    </row>
    <row r="1909" spans="1:23" hidden="1" x14ac:dyDescent="0.2">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3" t="str" cm="1">
        <f t="array" ref="V1909">_xlfn.IFS(Orders!M1909=People!$B$2,People!$A$2,Orders!M1909=People!$B$3,People!$A$3,Orders!M1909=People!$B$4,People!$A$3,Orders!M1909=People!$B$5,People!$A$5)</f>
        <v>Cassandra Brandow</v>
      </c>
      <c r="W1909" s="3" t="str">
        <f>IFERROR(VLOOKUP(B1909,Returns!$B$2:$C$801,2),"No")</f>
        <v>Yes</v>
      </c>
    </row>
    <row r="1910" spans="1:23" hidden="1" x14ac:dyDescent="0.2">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3" t="str" cm="1">
        <f t="array" ref="V1910">_xlfn.IFS(Orders!M1910=People!$B$2,People!$A$2,Orders!M1910=People!$B$3,People!$A$3,Orders!M1910=People!$B$4,People!$A$3,Orders!M1910=People!$B$5,People!$A$5)</f>
        <v>Anna Andreadi</v>
      </c>
      <c r="W1910" s="3" t="str">
        <f>IFERROR(VLOOKUP(B1910,Returns!$B$2:$C$801,2),"No")</f>
        <v>Yes</v>
      </c>
    </row>
    <row r="1911" spans="1:23" x14ac:dyDescent="0.2">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3" t="str" cm="1">
        <f t="array" ref="V1911">_xlfn.IFS(Orders!M1911=People!$B$2,People!$A$2,Orders!M1911=People!$B$3,People!$A$3,Orders!M1911=People!$B$4,People!$A$3,Orders!M1911=People!$B$5,People!$A$5)</f>
        <v>Chuck Magee</v>
      </c>
      <c r="W1911" s="3" t="str">
        <f>IFERROR(VLOOKUP(B1911,Returns!$B$2:$C$801,2),"No")</f>
        <v>Yes</v>
      </c>
    </row>
    <row r="1912" spans="1:23" hidden="1" x14ac:dyDescent="0.2">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3" t="str" cm="1">
        <f t="array" ref="V1912">_xlfn.IFS(Orders!M1912=People!$B$2,People!$A$2,Orders!M1912=People!$B$3,People!$A$3,Orders!M1912=People!$B$4,People!$A$3,Orders!M1912=People!$B$5,People!$A$5)</f>
        <v>Anna Andreadi</v>
      </c>
      <c r="W1912" s="3" t="str">
        <f>IFERROR(VLOOKUP(B1912,Returns!$B$2:$C$801,2),"No")</f>
        <v>Yes</v>
      </c>
    </row>
    <row r="1913" spans="1:23" x14ac:dyDescent="0.2">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3" t="str" cm="1">
        <f t="array" ref="V1913">_xlfn.IFS(Orders!M1913=People!$B$2,People!$A$2,Orders!M1913=People!$B$3,People!$A$3,Orders!M1913=People!$B$4,People!$A$3,Orders!M1913=People!$B$5,People!$A$5)</f>
        <v>Chuck Magee</v>
      </c>
      <c r="W1913" s="3" t="str">
        <f>IFERROR(VLOOKUP(B1913,Returns!$B$2:$C$801,2),"No")</f>
        <v>Yes</v>
      </c>
    </row>
    <row r="1914" spans="1:23" x14ac:dyDescent="0.2">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3" t="str" cm="1">
        <f t="array" ref="V1914">_xlfn.IFS(Orders!M1914=People!$B$2,People!$A$2,Orders!M1914=People!$B$3,People!$A$3,Orders!M1914=People!$B$4,People!$A$3,Orders!M1914=People!$B$5,People!$A$5)</f>
        <v>Chuck Magee</v>
      </c>
      <c r="W1914" s="3" t="str">
        <f>IFERROR(VLOOKUP(B1914,Returns!$B$2:$C$801,2),"No")</f>
        <v>Yes</v>
      </c>
    </row>
    <row r="1915" spans="1:23" hidden="1" x14ac:dyDescent="0.2">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3" t="str" cm="1">
        <f t="array" ref="V1915">_xlfn.IFS(Orders!M1915=People!$B$2,People!$A$2,Orders!M1915=People!$B$3,People!$A$3,Orders!M1915=People!$B$4,People!$A$3,Orders!M1915=People!$B$5,People!$A$5)</f>
        <v>Cassandra Brandow</v>
      </c>
      <c r="W1915" s="3" t="str">
        <f>IFERROR(VLOOKUP(B1915,Returns!$B$2:$C$801,2),"No")</f>
        <v>Yes</v>
      </c>
    </row>
    <row r="1916" spans="1:23" hidden="1" x14ac:dyDescent="0.2">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3" t="str" cm="1">
        <f t="array" ref="V1916">_xlfn.IFS(Orders!M1916=People!$B$2,People!$A$2,Orders!M1916=People!$B$3,People!$A$3,Orders!M1916=People!$B$4,People!$A$3,Orders!M1916=People!$B$5,People!$A$5)</f>
        <v>Cassandra Brandow</v>
      </c>
      <c r="W1916" s="3" t="str">
        <f>IFERROR(VLOOKUP(B1916,Returns!$B$2:$C$801,2),"No")</f>
        <v>Yes</v>
      </c>
    </row>
    <row r="1917" spans="1:23" hidden="1" x14ac:dyDescent="0.2">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3" t="str" cm="1">
        <f t="array" ref="V1917">_xlfn.IFS(Orders!M1917=People!$B$2,People!$A$2,Orders!M1917=People!$B$3,People!$A$3,Orders!M1917=People!$B$4,People!$A$3,Orders!M1917=People!$B$5,People!$A$5)</f>
        <v>Cassandra Brandow</v>
      </c>
      <c r="W1917" s="3" t="str">
        <f>IFERROR(VLOOKUP(B1917,Returns!$B$2:$C$801,2),"No")</f>
        <v>Yes</v>
      </c>
    </row>
    <row r="1918" spans="1:23" hidden="1" x14ac:dyDescent="0.2">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3" t="str" cm="1">
        <f t="array" ref="V1918">_xlfn.IFS(Orders!M1918=People!$B$2,People!$A$2,Orders!M1918=People!$B$3,People!$A$3,Orders!M1918=People!$B$4,People!$A$3,Orders!M1918=People!$B$5,People!$A$5)</f>
        <v>Cassandra Brandow</v>
      </c>
      <c r="W1918" s="3" t="str">
        <f>IFERROR(VLOOKUP(B1918,Returns!$B$2:$C$801,2),"No")</f>
        <v>Yes</v>
      </c>
    </row>
    <row r="1919" spans="1:23" x14ac:dyDescent="0.2">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3" t="str" cm="1">
        <f t="array" ref="V1919">_xlfn.IFS(Orders!M1919=People!$B$2,People!$A$2,Orders!M1919=People!$B$3,People!$A$3,Orders!M1919=People!$B$4,People!$A$3,Orders!M1919=People!$B$5,People!$A$5)</f>
        <v>Chuck Magee</v>
      </c>
      <c r="W1919" s="3" t="str">
        <f>IFERROR(VLOOKUP(B1919,Returns!$B$2:$C$801,2),"No")</f>
        <v>Yes</v>
      </c>
    </row>
    <row r="1920" spans="1:23" x14ac:dyDescent="0.2">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3" t="str" cm="1">
        <f t="array" ref="V1920">_xlfn.IFS(Orders!M1920=People!$B$2,People!$A$2,Orders!M1920=People!$B$3,People!$A$3,Orders!M1920=People!$B$4,People!$A$3,Orders!M1920=People!$B$5,People!$A$5)</f>
        <v>Chuck Magee</v>
      </c>
      <c r="W1920" s="3" t="str">
        <f>IFERROR(VLOOKUP(B1920,Returns!$B$2:$C$801,2),"No")</f>
        <v>Yes</v>
      </c>
    </row>
    <row r="1921" spans="1:23" x14ac:dyDescent="0.2">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3" t="str" cm="1">
        <f t="array" ref="V1921">_xlfn.IFS(Orders!M1921=People!$B$2,People!$A$2,Orders!M1921=People!$B$3,People!$A$3,Orders!M1921=People!$B$4,People!$A$3,Orders!M1921=People!$B$5,People!$A$5)</f>
        <v>Chuck Magee</v>
      </c>
      <c r="W1921" s="3" t="str">
        <f>IFERROR(VLOOKUP(B1921,Returns!$B$2:$C$801,2),"No")</f>
        <v>Yes</v>
      </c>
    </row>
    <row r="1922" spans="1:23" x14ac:dyDescent="0.2">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3" t="str" cm="1">
        <f t="array" ref="V1922">_xlfn.IFS(Orders!M1922=People!$B$2,People!$A$2,Orders!M1922=People!$B$3,People!$A$3,Orders!M1922=People!$B$4,People!$A$3,Orders!M1922=People!$B$5,People!$A$5)</f>
        <v>Chuck Magee</v>
      </c>
      <c r="W1922" s="3" t="str">
        <f>IFERROR(VLOOKUP(B1922,Returns!$B$2:$C$801,2),"No")</f>
        <v>Yes</v>
      </c>
    </row>
    <row r="1923" spans="1:23" x14ac:dyDescent="0.2">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3" t="str" cm="1">
        <f t="array" ref="V1923">_xlfn.IFS(Orders!M1923=People!$B$2,People!$A$2,Orders!M1923=People!$B$3,People!$A$3,Orders!M1923=People!$B$4,People!$A$3,Orders!M1923=People!$B$5,People!$A$5)</f>
        <v>Chuck Magee</v>
      </c>
      <c r="W1923" s="3" t="str">
        <f>IFERROR(VLOOKUP(B1923,Returns!$B$2:$C$801,2),"No")</f>
        <v>Yes</v>
      </c>
    </row>
    <row r="1924" spans="1:23" x14ac:dyDescent="0.2">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3" t="str" cm="1">
        <f t="array" ref="V1924">_xlfn.IFS(Orders!M1924=People!$B$2,People!$A$2,Orders!M1924=People!$B$3,People!$A$3,Orders!M1924=People!$B$4,People!$A$3,Orders!M1924=People!$B$5,People!$A$5)</f>
        <v>Chuck Magee</v>
      </c>
      <c r="W1924" s="3" t="str">
        <f>IFERROR(VLOOKUP(B1924,Returns!$B$2:$C$801,2),"No")</f>
        <v>Yes</v>
      </c>
    </row>
    <row r="1925" spans="1:23" x14ac:dyDescent="0.2">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3" t="str" cm="1">
        <f t="array" ref="V1925">_xlfn.IFS(Orders!M1925=People!$B$2,People!$A$2,Orders!M1925=People!$B$3,People!$A$3,Orders!M1925=People!$B$4,People!$A$3,Orders!M1925=People!$B$5,People!$A$5)</f>
        <v>Chuck Magee</v>
      </c>
      <c r="W1925" s="3" t="str">
        <f>IFERROR(VLOOKUP(B1925,Returns!$B$2:$C$801,2),"No")</f>
        <v>Yes</v>
      </c>
    </row>
    <row r="1926" spans="1:23" hidden="1" x14ac:dyDescent="0.2">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3" t="str" cm="1">
        <f t="array" ref="V1926">_xlfn.IFS(Orders!M1926=People!$B$2,People!$A$2,Orders!M1926=People!$B$3,People!$A$3,Orders!M1926=People!$B$4,People!$A$3,Orders!M1926=People!$B$5,People!$A$5)</f>
        <v>Anna Andreadi</v>
      </c>
      <c r="W1926" s="3" t="str">
        <f>IFERROR(VLOOKUP(B1926,Returns!$B$2:$C$801,2),"No")</f>
        <v>Yes</v>
      </c>
    </row>
    <row r="1927" spans="1:23" hidden="1" x14ac:dyDescent="0.2">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3" t="str" cm="1">
        <f t="array" ref="V1927">_xlfn.IFS(Orders!M1927=People!$B$2,People!$A$2,Orders!M1927=People!$B$3,People!$A$3,Orders!M1927=People!$B$4,People!$A$3,Orders!M1927=People!$B$5,People!$A$5)</f>
        <v>Anna Andreadi</v>
      </c>
      <c r="W1927" s="3" t="str">
        <f>IFERROR(VLOOKUP(B1927,Returns!$B$2:$C$801,2),"No")</f>
        <v>Yes</v>
      </c>
    </row>
    <row r="1928" spans="1:23" hidden="1" x14ac:dyDescent="0.2">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3" t="str" cm="1">
        <f t="array" ref="V1928">_xlfn.IFS(Orders!M1928=People!$B$2,People!$A$2,Orders!M1928=People!$B$3,People!$A$3,Orders!M1928=People!$B$4,People!$A$3,Orders!M1928=People!$B$5,People!$A$5)</f>
        <v>Anna Andreadi</v>
      </c>
      <c r="W1928" s="3" t="str">
        <f>IFERROR(VLOOKUP(B1928,Returns!$B$2:$C$801,2),"No")</f>
        <v>Yes</v>
      </c>
    </row>
    <row r="1929" spans="1:23" hidden="1" x14ac:dyDescent="0.2">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3" t="str" cm="1">
        <f t="array" ref="V1929">_xlfn.IFS(Orders!M1929=People!$B$2,People!$A$2,Orders!M1929=People!$B$3,People!$A$3,Orders!M1929=People!$B$4,People!$A$3,Orders!M1929=People!$B$5,People!$A$5)</f>
        <v>Anna Andreadi</v>
      </c>
      <c r="W1929" s="3" t="str">
        <f>IFERROR(VLOOKUP(B1929,Returns!$B$2:$C$801,2),"No")</f>
        <v>Yes</v>
      </c>
    </row>
    <row r="1930" spans="1:23" hidden="1" x14ac:dyDescent="0.2">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3" t="str" cm="1">
        <f t="array" ref="V1930">_xlfn.IFS(Orders!M1930=People!$B$2,People!$A$2,Orders!M1930=People!$B$3,People!$A$3,Orders!M1930=People!$B$4,People!$A$3,Orders!M1930=People!$B$5,People!$A$5)</f>
        <v>Anna Andreadi</v>
      </c>
      <c r="W1930" s="3" t="str">
        <f>IFERROR(VLOOKUP(B1930,Returns!$B$2:$C$801,2),"No")</f>
        <v>Yes</v>
      </c>
    </row>
    <row r="1931" spans="1:23" hidden="1" x14ac:dyDescent="0.2">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3" t="str" cm="1">
        <f t="array" ref="V1931">_xlfn.IFS(Orders!M1931=People!$B$2,People!$A$2,Orders!M1931=People!$B$3,People!$A$3,Orders!M1931=People!$B$4,People!$A$3,Orders!M1931=People!$B$5,People!$A$5)</f>
        <v>Anna Andreadi</v>
      </c>
      <c r="W1931" s="3" t="str">
        <f>IFERROR(VLOOKUP(B1931,Returns!$B$2:$C$801,2),"No")</f>
        <v>Yes</v>
      </c>
    </row>
    <row r="1932" spans="1:23" hidden="1" x14ac:dyDescent="0.2">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3" t="str" cm="1">
        <f t="array" ref="V1932">_xlfn.IFS(Orders!M1932=People!$B$2,People!$A$2,Orders!M1932=People!$B$3,People!$A$3,Orders!M1932=People!$B$4,People!$A$3,Orders!M1932=People!$B$5,People!$A$5)</f>
        <v>Anna Andreadi</v>
      </c>
      <c r="W1932" s="3" t="str">
        <f>IFERROR(VLOOKUP(B1932,Returns!$B$2:$C$801,2),"No")</f>
        <v>Yes</v>
      </c>
    </row>
    <row r="1933" spans="1:23" hidden="1" x14ac:dyDescent="0.2">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3" t="str" cm="1">
        <f t="array" ref="V1933">_xlfn.IFS(Orders!M1933=People!$B$2,People!$A$2,Orders!M1933=People!$B$3,People!$A$3,Orders!M1933=People!$B$4,People!$A$3,Orders!M1933=People!$B$5,People!$A$5)</f>
        <v>Anna Andreadi</v>
      </c>
      <c r="W1933" s="3" t="str">
        <f>IFERROR(VLOOKUP(B1933,Returns!$B$2:$C$801,2),"No")</f>
        <v>Yes</v>
      </c>
    </row>
    <row r="1934" spans="1:23" hidden="1" x14ac:dyDescent="0.2">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3" t="str" cm="1">
        <f t="array" ref="V1934">_xlfn.IFS(Orders!M1934=People!$B$2,People!$A$2,Orders!M1934=People!$B$3,People!$A$3,Orders!M1934=People!$B$4,People!$A$3,Orders!M1934=People!$B$5,People!$A$5)</f>
        <v>Cassandra Brandow</v>
      </c>
      <c r="W1934" s="3" t="str">
        <f>IFERROR(VLOOKUP(B1934,Returns!$B$2:$C$801,2),"No")</f>
        <v>Yes</v>
      </c>
    </row>
    <row r="1935" spans="1:23" hidden="1" x14ac:dyDescent="0.2">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3" t="str" cm="1">
        <f t="array" ref="V1935">_xlfn.IFS(Orders!M1935=People!$B$2,People!$A$2,Orders!M1935=People!$B$3,People!$A$3,Orders!M1935=People!$B$4,People!$A$3,Orders!M1935=People!$B$5,People!$A$5)</f>
        <v>Cassandra Brandow</v>
      </c>
      <c r="W1935" s="3" t="str">
        <f>IFERROR(VLOOKUP(B1935,Returns!$B$2:$C$801,2),"No")</f>
        <v>Yes</v>
      </c>
    </row>
    <row r="1936" spans="1:23" hidden="1" x14ac:dyDescent="0.2">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3" t="str" cm="1">
        <f t="array" ref="V1936">_xlfn.IFS(Orders!M1936=People!$B$2,People!$A$2,Orders!M1936=People!$B$3,People!$A$3,Orders!M1936=People!$B$4,People!$A$3,Orders!M1936=People!$B$5,People!$A$5)</f>
        <v>Anna Andreadi</v>
      </c>
      <c r="W1936" s="3" t="str">
        <f>IFERROR(VLOOKUP(B1936,Returns!$B$2:$C$801,2),"No")</f>
        <v>Yes</v>
      </c>
    </row>
    <row r="1937" spans="1:23" hidden="1" x14ac:dyDescent="0.2">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3" t="str" cm="1">
        <f t="array" ref="V1937">_xlfn.IFS(Orders!M1937=People!$B$2,People!$A$2,Orders!M1937=People!$B$3,People!$A$3,Orders!M1937=People!$B$4,People!$A$3,Orders!M1937=People!$B$5,People!$A$5)</f>
        <v>Anna Andreadi</v>
      </c>
      <c r="W1937" s="3" t="str">
        <f>IFERROR(VLOOKUP(B1937,Returns!$B$2:$C$801,2),"No")</f>
        <v>Yes</v>
      </c>
    </row>
    <row r="1938" spans="1:23" hidden="1" x14ac:dyDescent="0.2">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3" t="str" cm="1">
        <f t="array" ref="V1938">_xlfn.IFS(Orders!M1938=People!$B$2,People!$A$2,Orders!M1938=People!$B$3,People!$A$3,Orders!M1938=People!$B$4,People!$A$3,Orders!M1938=People!$B$5,People!$A$5)</f>
        <v>Anna Andreadi</v>
      </c>
      <c r="W1938" s="3" t="str">
        <f>IFERROR(VLOOKUP(B1938,Returns!$B$2:$C$801,2),"No")</f>
        <v>Yes</v>
      </c>
    </row>
    <row r="1939" spans="1:23" hidden="1" x14ac:dyDescent="0.2">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3" t="str" cm="1">
        <f t="array" ref="V1939">_xlfn.IFS(Orders!M1939=People!$B$2,People!$A$2,Orders!M1939=People!$B$3,People!$A$3,Orders!M1939=People!$B$4,People!$A$3,Orders!M1939=People!$B$5,People!$A$5)</f>
        <v>Anna Andreadi</v>
      </c>
      <c r="W1939" s="3" t="str">
        <f>IFERROR(VLOOKUP(B1939,Returns!$B$2:$C$801,2),"No")</f>
        <v>Yes</v>
      </c>
    </row>
    <row r="1940" spans="1:23" hidden="1" x14ac:dyDescent="0.2">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3" t="str" cm="1">
        <f t="array" ref="V1940">_xlfn.IFS(Orders!M1940=People!$B$2,People!$A$2,Orders!M1940=People!$B$3,People!$A$3,Orders!M1940=People!$B$4,People!$A$3,Orders!M1940=People!$B$5,People!$A$5)</f>
        <v>Anna Andreadi</v>
      </c>
      <c r="W1940" s="3" t="str">
        <f>IFERROR(VLOOKUP(B1940,Returns!$B$2:$C$801,2),"No")</f>
        <v>Yes</v>
      </c>
    </row>
    <row r="1941" spans="1:23" hidden="1" x14ac:dyDescent="0.2">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3" t="str" cm="1">
        <f t="array" ref="V1941">_xlfn.IFS(Orders!M1941=People!$B$2,People!$A$2,Orders!M1941=People!$B$3,People!$A$3,Orders!M1941=People!$B$4,People!$A$3,Orders!M1941=People!$B$5,People!$A$5)</f>
        <v>Anna Andreadi</v>
      </c>
      <c r="W1941" s="3" t="str">
        <f>IFERROR(VLOOKUP(B1941,Returns!$B$2:$C$801,2),"No")</f>
        <v>Yes</v>
      </c>
    </row>
    <row r="1942" spans="1:23" hidden="1" x14ac:dyDescent="0.2">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3" t="str" cm="1">
        <f t="array" ref="V1942">_xlfn.IFS(Orders!M1942=People!$B$2,People!$A$2,Orders!M1942=People!$B$3,People!$A$3,Orders!M1942=People!$B$4,People!$A$3,Orders!M1942=People!$B$5,People!$A$5)</f>
        <v>Anna Andreadi</v>
      </c>
      <c r="W1942" s="3" t="str">
        <f>IFERROR(VLOOKUP(B1942,Returns!$B$2:$C$801,2),"No")</f>
        <v>Yes</v>
      </c>
    </row>
    <row r="1943" spans="1:23" x14ac:dyDescent="0.2">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3" t="str" cm="1">
        <f t="array" ref="V1943">_xlfn.IFS(Orders!M1943=People!$B$2,People!$A$2,Orders!M1943=People!$B$3,People!$A$3,Orders!M1943=People!$B$4,People!$A$3,Orders!M1943=People!$B$5,People!$A$5)</f>
        <v>Chuck Magee</v>
      </c>
      <c r="W1943" s="3" t="str">
        <f>IFERROR(VLOOKUP(B1943,Returns!$B$2:$C$801,2),"No")</f>
        <v>Yes</v>
      </c>
    </row>
    <row r="1944" spans="1:23" x14ac:dyDescent="0.2">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3" t="str" cm="1">
        <f t="array" ref="V1944">_xlfn.IFS(Orders!M1944=People!$B$2,People!$A$2,Orders!M1944=People!$B$3,People!$A$3,Orders!M1944=People!$B$4,People!$A$3,Orders!M1944=People!$B$5,People!$A$5)</f>
        <v>Chuck Magee</v>
      </c>
      <c r="W1944" s="3" t="str">
        <f>IFERROR(VLOOKUP(B1944,Returns!$B$2:$C$801,2),"No")</f>
        <v>Yes</v>
      </c>
    </row>
    <row r="1945" spans="1:23" x14ac:dyDescent="0.2">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3" t="str" cm="1">
        <f t="array" ref="V1945">_xlfn.IFS(Orders!M1945=People!$B$2,People!$A$2,Orders!M1945=People!$B$3,People!$A$3,Orders!M1945=People!$B$4,People!$A$3,Orders!M1945=People!$B$5,People!$A$5)</f>
        <v>Chuck Magee</v>
      </c>
      <c r="W1945" s="3" t="str">
        <f>IFERROR(VLOOKUP(B1945,Returns!$B$2:$C$801,2),"No")</f>
        <v>Yes</v>
      </c>
    </row>
    <row r="1946" spans="1:23" x14ac:dyDescent="0.2">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3" t="str" cm="1">
        <f t="array" ref="V1946">_xlfn.IFS(Orders!M1946=People!$B$2,People!$A$2,Orders!M1946=People!$B$3,People!$A$3,Orders!M1946=People!$B$4,People!$A$3,Orders!M1946=People!$B$5,People!$A$5)</f>
        <v>Chuck Magee</v>
      </c>
      <c r="W1946" s="3" t="str">
        <f>IFERROR(VLOOKUP(B1946,Returns!$B$2:$C$801,2),"No")</f>
        <v>Yes</v>
      </c>
    </row>
    <row r="1947" spans="1:23" x14ac:dyDescent="0.2">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3" t="str" cm="1">
        <f t="array" ref="V1947">_xlfn.IFS(Orders!M1947=People!$B$2,People!$A$2,Orders!M1947=People!$B$3,People!$A$3,Orders!M1947=People!$B$4,People!$A$3,Orders!M1947=People!$B$5,People!$A$5)</f>
        <v>Chuck Magee</v>
      </c>
      <c r="W1947" s="3" t="str">
        <f>IFERROR(VLOOKUP(B1947,Returns!$B$2:$C$801,2),"No")</f>
        <v>Yes</v>
      </c>
    </row>
    <row r="1948" spans="1:23" x14ac:dyDescent="0.2">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3" t="str" cm="1">
        <f t="array" ref="V1948">_xlfn.IFS(Orders!M1948=People!$B$2,People!$A$2,Orders!M1948=People!$B$3,People!$A$3,Orders!M1948=People!$B$4,People!$A$3,Orders!M1948=People!$B$5,People!$A$5)</f>
        <v>Chuck Magee</v>
      </c>
      <c r="W1948" s="3" t="str">
        <f>IFERROR(VLOOKUP(B1948,Returns!$B$2:$C$801,2),"No")</f>
        <v>Yes</v>
      </c>
    </row>
    <row r="1949" spans="1:23" x14ac:dyDescent="0.2">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3" t="str" cm="1">
        <f t="array" ref="V1949">_xlfn.IFS(Orders!M1949=People!$B$2,People!$A$2,Orders!M1949=People!$B$3,People!$A$3,Orders!M1949=People!$B$4,People!$A$3,Orders!M1949=People!$B$5,People!$A$5)</f>
        <v>Chuck Magee</v>
      </c>
      <c r="W1949" s="3" t="str">
        <f>IFERROR(VLOOKUP(B1949,Returns!$B$2:$C$801,2),"No")</f>
        <v>Yes</v>
      </c>
    </row>
    <row r="1950" spans="1:23" x14ac:dyDescent="0.2">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3" t="str" cm="1">
        <f t="array" ref="V1950">_xlfn.IFS(Orders!M1950=People!$B$2,People!$A$2,Orders!M1950=People!$B$3,People!$A$3,Orders!M1950=People!$B$4,People!$A$3,Orders!M1950=People!$B$5,People!$A$5)</f>
        <v>Chuck Magee</v>
      </c>
      <c r="W1950" s="3" t="str">
        <f>IFERROR(VLOOKUP(B1950,Returns!$B$2:$C$801,2),"No")</f>
        <v>Yes</v>
      </c>
    </row>
    <row r="1951" spans="1:23" x14ac:dyDescent="0.2">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3" t="str" cm="1">
        <f t="array" ref="V1951">_xlfn.IFS(Orders!M1951=People!$B$2,People!$A$2,Orders!M1951=People!$B$3,People!$A$3,Orders!M1951=People!$B$4,People!$A$3,Orders!M1951=People!$B$5,People!$A$5)</f>
        <v>Chuck Magee</v>
      </c>
      <c r="W1951" s="3" t="str">
        <f>IFERROR(VLOOKUP(B1951,Returns!$B$2:$C$801,2),"No")</f>
        <v>Yes</v>
      </c>
    </row>
    <row r="1952" spans="1:23" x14ac:dyDescent="0.2">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3" t="str" cm="1">
        <f t="array" ref="V1952">_xlfn.IFS(Orders!M1952=People!$B$2,People!$A$2,Orders!M1952=People!$B$3,People!$A$3,Orders!M1952=People!$B$4,People!$A$3,Orders!M1952=People!$B$5,People!$A$5)</f>
        <v>Chuck Magee</v>
      </c>
      <c r="W1952" s="3" t="str">
        <f>IFERROR(VLOOKUP(B1952,Returns!$B$2:$C$801,2),"No")</f>
        <v>Yes</v>
      </c>
    </row>
    <row r="1953" spans="1:23" x14ac:dyDescent="0.2">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3" t="str" cm="1">
        <f t="array" ref="V1953">_xlfn.IFS(Orders!M1953=People!$B$2,People!$A$2,Orders!M1953=People!$B$3,People!$A$3,Orders!M1953=People!$B$4,People!$A$3,Orders!M1953=People!$B$5,People!$A$5)</f>
        <v>Chuck Magee</v>
      </c>
      <c r="W1953" s="3" t="str">
        <f>IFERROR(VLOOKUP(B1953,Returns!$B$2:$C$801,2),"No")</f>
        <v>Yes</v>
      </c>
    </row>
    <row r="1954" spans="1:23" x14ac:dyDescent="0.2">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3" t="str" cm="1">
        <f t="array" ref="V1954">_xlfn.IFS(Orders!M1954=People!$B$2,People!$A$2,Orders!M1954=People!$B$3,People!$A$3,Orders!M1954=People!$B$4,People!$A$3,Orders!M1954=People!$B$5,People!$A$5)</f>
        <v>Chuck Magee</v>
      </c>
      <c r="W1954" s="3" t="str">
        <f>IFERROR(VLOOKUP(B1954,Returns!$B$2:$C$801,2),"No")</f>
        <v>Yes</v>
      </c>
    </row>
    <row r="1955" spans="1:23" x14ac:dyDescent="0.2">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3" t="str" cm="1">
        <f t="array" ref="V1955">_xlfn.IFS(Orders!M1955=People!$B$2,People!$A$2,Orders!M1955=People!$B$3,People!$A$3,Orders!M1955=People!$B$4,People!$A$3,Orders!M1955=People!$B$5,People!$A$5)</f>
        <v>Chuck Magee</v>
      </c>
      <c r="W1955" s="3" t="str">
        <f>IFERROR(VLOOKUP(B1955,Returns!$B$2:$C$801,2),"No")</f>
        <v>Yes</v>
      </c>
    </row>
    <row r="1956" spans="1:23" x14ac:dyDescent="0.2">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3" t="str" cm="1">
        <f t="array" ref="V1956">_xlfn.IFS(Orders!M1956=People!$B$2,People!$A$2,Orders!M1956=People!$B$3,People!$A$3,Orders!M1956=People!$B$4,People!$A$3,Orders!M1956=People!$B$5,People!$A$5)</f>
        <v>Chuck Magee</v>
      </c>
      <c r="W1956" s="3" t="str">
        <f>IFERROR(VLOOKUP(B1956,Returns!$B$2:$C$801,2),"No")</f>
        <v>Yes</v>
      </c>
    </row>
    <row r="1957" spans="1:23" x14ac:dyDescent="0.2">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3" t="str" cm="1">
        <f t="array" ref="V1957">_xlfn.IFS(Orders!M1957=People!$B$2,People!$A$2,Orders!M1957=People!$B$3,People!$A$3,Orders!M1957=People!$B$4,People!$A$3,Orders!M1957=People!$B$5,People!$A$5)</f>
        <v>Chuck Magee</v>
      </c>
      <c r="W1957" s="3" t="str">
        <f>IFERROR(VLOOKUP(B1957,Returns!$B$2:$C$801,2),"No")</f>
        <v>Yes</v>
      </c>
    </row>
    <row r="1958" spans="1:23" x14ac:dyDescent="0.2">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3" t="str" cm="1">
        <f t="array" ref="V1958">_xlfn.IFS(Orders!M1958=People!$B$2,People!$A$2,Orders!M1958=People!$B$3,People!$A$3,Orders!M1958=People!$B$4,People!$A$3,Orders!M1958=People!$B$5,People!$A$5)</f>
        <v>Chuck Magee</v>
      </c>
      <c r="W1958" s="3" t="str">
        <f>IFERROR(VLOOKUP(B1958,Returns!$B$2:$C$801,2),"No")</f>
        <v>Yes</v>
      </c>
    </row>
    <row r="1959" spans="1:23" x14ac:dyDescent="0.2">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3" t="str" cm="1">
        <f t="array" ref="V1959">_xlfn.IFS(Orders!M1959=People!$B$2,People!$A$2,Orders!M1959=People!$B$3,People!$A$3,Orders!M1959=People!$B$4,People!$A$3,Orders!M1959=People!$B$5,People!$A$5)</f>
        <v>Chuck Magee</v>
      </c>
      <c r="W1959" s="3" t="str">
        <f>IFERROR(VLOOKUP(B1959,Returns!$B$2:$C$801,2),"No")</f>
        <v>Yes</v>
      </c>
    </row>
    <row r="1960" spans="1:23" x14ac:dyDescent="0.2">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3" t="str" cm="1">
        <f t="array" ref="V1960">_xlfn.IFS(Orders!M1960=People!$B$2,People!$A$2,Orders!M1960=People!$B$3,People!$A$3,Orders!M1960=People!$B$4,People!$A$3,Orders!M1960=People!$B$5,People!$A$5)</f>
        <v>Chuck Magee</v>
      </c>
      <c r="W1960" s="3" t="str">
        <f>IFERROR(VLOOKUP(B1960,Returns!$B$2:$C$801,2),"No")</f>
        <v>Yes</v>
      </c>
    </row>
    <row r="1961" spans="1:23" x14ac:dyDescent="0.2">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3" t="str" cm="1">
        <f t="array" ref="V1961">_xlfn.IFS(Orders!M1961=People!$B$2,People!$A$2,Orders!M1961=People!$B$3,People!$A$3,Orders!M1961=People!$B$4,People!$A$3,Orders!M1961=People!$B$5,People!$A$5)</f>
        <v>Chuck Magee</v>
      </c>
      <c r="W1961" s="3" t="str">
        <f>IFERROR(VLOOKUP(B1961,Returns!$B$2:$C$801,2),"No")</f>
        <v>Yes</v>
      </c>
    </row>
    <row r="1962" spans="1:23" x14ac:dyDescent="0.2">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3" t="str" cm="1">
        <f t="array" ref="V1962">_xlfn.IFS(Orders!M1962=People!$B$2,People!$A$2,Orders!M1962=People!$B$3,People!$A$3,Orders!M1962=People!$B$4,People!$A$3,Orders!M1962=People!$B$5,People!$A$5)</f>
        <v>Chuck Magee</v>
      </c>
      <c r="W1962" s="3" t="str">
        <f>IFERROR(VLOOKUP(B1962,Returns!$B$2:$C$801,2),"No")</f>
        <v>Yes</v>
      </c>
    </row>
    <row r="1963" spans="1:23" x14ac:dyDescent="0.2">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3" t="str" cm="1">
        <f t="array" ref="V1963">_xlfn.IFS(Orders!M1963=People!$B$2,People!$A$2,Orders!M1963=People!$B$3,People!$A$3,Orders!M1963=People!$B$4,People!$A$3,Orders!M1963=People!$B$5,People!$A$5)</f>
        <v>Chuck Magee</v>
      </c>
      <c r="W1963" s="3" t="str">
        <f>IFERROR(VLOOKUP(B1963,Returns!$B$2:$C$801,2),"No")</f>
        <v>Yes</v>
      </c>
    </row>
    <row r="1964" spans="1:23" x14ac:dyDescent="0.2">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3" t="str" cm="1">
        <f t="array" ref="V1964">_xlfn.IFS(Orders!M1964=People!$B$2,People!$A$2,Orders!M1964=People!$B$3,People!$A$3,Orders!M1964=People!$B$4,People!$A$3,Orders!M1964=People!$B$5,People!$A$5)</f>
        <v>Chuck Magee</v>
      </c>
      <c r="W1964" s="3" t="str">
        <f>IFERROR(VLOOKUP(B1964,Returns!$B$2:$C$801,2),"No")</f>
        <v>Yes</v>
      </c>
    </row>
    <row r="1965" spans="1:23" x14ac:dyDescent="0.2">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3" t="str" cm="1">
        <f t="array" ref="V1965">_xlfn.IFS(Orders!M1965=People!$B$2,People!$A$2,Orders!M1965=People!$B$3,People!$A$3,Orders!M1965=People!$B$4,People!$A$3,Orders!M1965=People!$B$5,People!$A$5)</f>
        <v>Chuck Magee</v>
      </c>
      <c r="W1965" s="3" t="str">
        <f>IFERROR(VLOOKUP(B1965,Returns!$B$2:$C$801,2),"No")</f>
        <v>Yes</v>
      </c>
    </row>
    <row r="1966" spans="1:23" x14ac:dyDescent="0.2">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3" t="str" cm="1">
        <f t="array" ref="V1966">_xlfn.IFS(Orders!M1966=People!$B$2,People!$A$2,Orders!M1966=People!$B$3,People!$A$3,Orders!M1966=People!$B$4,People!$A$3,Orders!M1966=People!$B$5,People!$A$5)</f>
        <v>Chuck Magee</v>
      </c>
      <c r="W1966" s="3" t="str">
        <f>IFERROR(VLOOKUP(B1966,Returns!$B$2:$C$801,2),"No")</f>
        <v>Yes</v>
      </c>
    </row>
    <row r="1967" spans="1:23" x14ac:dyDescent="0.2">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3" t="str" cm="1">
        <f t="array" ref="V1967">_xlfn.IFS(Orders!M1967=People!$B$2,People!$A$2,Orders!M1967=People!$B$3,People!$A$3,Orders!M1967=People!$B$4,People!$A$3,Orders!M1967=People!$B$5,People!$A$5)</f>
        <v>Chuck Magee</v>
      </c>
      <c r="W1967" s="3" t="str">
        <f>IFERROR(VLOOKUP(B1967,Returns!$B$2:$C$801,2),"No")</f>
        <v>Yes</v>
      </c>
    </row>
    <row r="1968" spans="1:23" x14ac:dyDescent="0.2">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3" t="str" cm="1">
        <f t="array" ref="V1968">_xlfn.IFS(Orders!M1968=People!$B$2,People!$A$2,Orders!M1968=People!$B$3,People!$A$3,Orders!M1968=People!$B$4,People!$A$3,Orders!M1968=People!$B$5,People!$A$5)</f>
        <v>Chuck Magee</v>
      </c>
      <c r="W1968" s="3" t="str">
        <f>IFERROR(VLOOKUP(B1968,Returns!$B$2:$C$801,2),"No")</f>
        <v>Yes</v>
      </c>
    </row>
    <row r="1969" spans="1:23" x14ac:dyDescent="0.2">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3" t="str" cm="1">
        <f t="array" ref="V1969">_xlfn.IFS(Orders!M1969=People!$B$2,People!$A$2,Orders!M1969=People!$B$3,People!$A$3,Orders!M1969=People!$B$4,People!$A$3,Orders!M1969=People!$B$5,People!$A$5)</f>
        <v>Chuck Magee</v>
      </c>
      <c r="W1969" s="3" t="str">
        <f>IFERROR(VLOOKUP(B1969,Returns!$B$2:$C$801,2),"No")</f>
        <v>Yes</v>
      </c>
    </row>
    <row r="1970" spans="1:23" x14ac:dyDescent="0.2">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3" t="str" cm="1">
        <f t="array" ref="V1970">_xlfn.IFS(Orders!M1970=People!$B$2,People!$A$2,Orders!M1970=People!$B$3,People!$A$3,Orders!M1970=People!$B$4,People!$A$3,Orders!M1970=People!$B$5,People!$A$5)</f>
        <v>Chuck Magee</v>
      </c>
      <c r="W1970" s="3" t="str">
        <f>IFERROR(VLOOKUP(B1970,Returns!$B$2:$C$801,2),"No")</f>
        <v>Yes</v>
      </c>
    </row>
    <row r="1971" spans="1:23" x14ac:dyDescent="0.2">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3" t="str" cm="1">
        <f t="array" ref="V1971">_xlfn.IFS(Orders!M1971=People!$B$2,People!$A$2,Orders!M1971=People!$B$3,People!$A$3,Orders!M1971=People!$B$4,People!$A$3,Orders!M1971=People!$B$5,People!$A$5)</f>
        <v>Chuck Magee</v>
      </c>
      <c r="W1971" s="3" t="str">
        <f>IFERROR(VLOOKUP(B1971,Returns!$B$2:$C$801,2),"No")</f>
        <v>Yes</v>
      </c>
    </row>
    <row r="1972" spans="1:23" x14ac:dyDescent="0.2">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3" t="str" cm="1">
        <f t="array" ref="V1972">_xlfn.IFS(Orders!M1972=People!$B$2,People!$A$2,Orders!M1972=People!$B$3,People!$A$3,Orders!M1972=People!$B$4,People!$A$3,Orders!M1972=People!$B$5,People!$A$5)</f>
        <v>Chuck Magee</v>
      </c>
      <c r="W1972" s="3" t="str">
        <f>IFERROR(VLOOKUP(B1972,Returns!$B$2:$C$801,2),"No")</f>
        <v>Yes</v>
      </c>
    </row>
    <row r="1973" spans="1:23" x14ac:dyDescent="0.2">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3" t="str" cm="1">
        <f t="array" ref="V1973">_xlfn.IFS(Orders!M1973=People!$B$2,People!$A$2,Orders!M1973=People!$B$3,People!$A$3,Orders!M1973=People!$B$4,People!$A$3,Orders!M1973=People!$B$5,People!$A$5)</f>
        <v>Chuck Magee</v>
      </c>
      <c r="W1973" s="3" t="str">
        <f>IFERROR(VLOOKUP(B1973,Returns!$B$2:$C$801,2),"No")</f>
        <v>Yes</v>
      </c>
    </row>
    <row r="1974" spans="1:23" x14ac:dyDescent="0.2">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3" t="str" cm="1">
        <f t="array" ref="V1974">_xlfn.IFS(Orders!M1974=People!$B$2,People!$A$2,Orders!M1974=People!$B$3,People!$A$3,Orders!M1974=People!$B$4,People!$A$3,Orders!M1974=People!$B$5,People!$A$5)</f>
        <v>Chuck Magee</v>
      </c>
      <c r="W1974" s="3" t="str">
        <f>IFERROR(VLOOKUP(B1974,Returns!$B$2:$C$801,2),"No")</f>
        <v>Yes</v>
      </c>
    </row>
    <row r="1975" spans="1:23" x14ac:dyDescent="0.2">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3" t="str" cm="1">
        <f t="array" ref="V1975">_xlfn.IFS(Orders!M1975=People!$B$2,People!$A$2,Orders!M1975=People!$B$3,People!$A$3,Orders!M1975=People!$B$4,People!$A$3,Orders!M1975=People!$B$5,People!$A$5)</f>
        <v>Chuck Magee</v>
      </c>
      <c r="W1975" s="3" t="str">
        <f>IFERROR(VLOOKUP(B1975,Returns!$B$2:$C$801,2),"No")</f>
        <v>Yes</v>
      </c>
    </row>
    <row r="1976" spans="1:23" x14ac:dyDescent="0.2">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3" t="str" cm="1">
        <f t="array" ref="V1976">_xlfn.IFS(Orders!M1976=People!$B$2,People!$A$2,Orders!M1976=People!$B$3,People!$A$3,Orders!M1976=People!$B$4,People!$A$3,Orders!M1976=People!$B$5,People!$A$5)</f>
        <v>Chuck Magee</v>
      </c>
      <c r="W1976" s="3" t="str">
        <f>IFERROR(VLOOKUP(B1976,Returns!$B$2:$C$801,2),"No")</f>
        <v>Yes</v>
      </c>
    </row>
    <row r="1977" spans="1:23" hidden="1" x14ac:dyDescent="0.2">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3" t="str" cm="1">
        <f t="array" ref="V1977">_xlfn.IFS(Orders!M1977=People!$B$2,People!$A$2,Orders!M1977=People!$B$3,People!$A$3,Orders!M1977=People!$B$4,People!$A$3,Orders!M1977=People!$B$5,People!$A$5)</f>
        <v>Cassandra Brandow</v>
      </c>
      <c r="W1977" s="3" t="str">
        <f>IFERROR(VLOOKUP(B1977,Returns!$B$2:$C$801,2),"No")</f>
        <v>Yes</v>
      </c>
    </row>
    <row r="1978" spans="1:23" hidden="1" x14ac:dyDescent="0.2">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3" t="str" cm="1">
        <f t="array" ref="V1978">_xlfn.IFS(Orders!M1978=People!$B$2,People!$A$2,Orders!M1978=People!$B$3,People!$A$3,Orders!M1978=People!$B$4,People!$A$3,Orders!M1978=People!$B$5,People!$A$5)</f>
        <v>Cassandra Brandow</v>
      </c>
      <c r="W1978" s="3" t="str">
        <f>IFERROR(VLOOKUP(B1978,Returns!$B$2:$C$801,2),"No")</f>
        <v>Yes</v>
      </c>
    </row>
    <row r="1979" spans="1:23" hidden="1" x14ac:dyDescent="0.2">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3" t="str" cm="1">
        <f t="array" ref="V1979">_xlfn.IFS(Orders!M1979=People!$B$2,People!$A$2,Orders!M1979=People!$B$3,People!$A$3,Orders!M1979=People!$B$4,People!$A$3,Orders!M1979=People!$B$5,People!$A$5)</f>
        <v>Cassandra Brandow</v>
      </c>
      <c r="W1979" s="3" t="str">
        <f>IFERROR(VLOOKUP(B1979,Returns!$B$2:$C$801,2),"No")</f>
        <v>Yes</v>
      </c>
    </row>
    <row r="1980" spans="1:23" hidden="1" x14ac:dyDescent="0.2">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3" t="str" cm="1">
        <f t="array" ref="V1980">_xlfn.IFS(Orders!M1980=People!$B$2,People!$A$2,Orders!M1980=People!$B$3,People!$A$3,Orders!M1980=People!$B$4,People!$A$3,Orders!M1980=People!$B$5,People!$A$5)</f>
        <v>Anna Andreadi</v>
      </c>
      <c r="W1980" s="3" t="str">
        <f>IFERROR(VLOOKUP(B1980,Returns!$B$2:$C$801,2),"No")</f>
        <v>Yes</v>
      </c>
    </row>
    <row r="1981" spans="1:23" hidden="1" x14ac:dyDescent="0.2">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3" t="str" cm="1">
        <f t="array" ref="V1981">_xlfn.IFS(Orders!M1981=People!$B$2,People!$A$2,Orders!M1981=People!$B$3,People!$A$3,Orders!M1981=People!$B$4,People!$A$3,Orders!M1981=People!$B$5,People!$A$5)</f>
        <v>Anna Andreadi</v>
      </c>
      <c r="W1981" s="3" t="str">
        <f>IFERROR(VLOOKUP(B1981,Returns!$B$2:$C$801,2),"No")</f>
        <v>Yes</v>
      </c>
    </row>
    <row r="1982" spans="1:23" hidden="1" x14ac:dyDescent="0.2">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3" t="str" cm="1">
        <f t="array" ref="V1982">_xlfn.IFS(Orders!M1982=People!$B$2,People!$A$2,Orders!M1982=People!$B$3,People!$A$3,Orders!M1982=People!$B$4,People!$A$3,Orders!M1982=People!$B$5,People!$A$5)</f>
        <v>Anna Andreadi</v>
      </c>
      <c r="W1982" s="3" t="str">
        <f>IFERROR(VLOOKUP(B1982,Returns!$B$2:$C$801,2),"No")</f>
        <v>Yes</v>
      </c>
    </row>
    <row r="1983" spans="1:23" hidden="1" x14ac:dyDescent="0.2">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3" t="str" cm="1">
        <f t="array" ref="V1983">_xlfn.IFS(Orders!M1983=People!$B$2,People!$A$2,Orders!M1983=People!$B$3,People!$A$3,Orders!M1983=People!$B$4,People!$A$3,Orders!M1983=People!$B$5,People!$A$5)</f>
        <v>Cassandra Brandow</v>
      </c>
      <c r="W1983" s="3" t="str">
        <f>IFERROR(VLOOKUP(B1983,Returns!$B$2:$C$801,2),"No")</f>
        <v>Yes</v>
      </c>
    </row>
    <row r="1984" spans="1:23" x14ac:dyDescent="0.2">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3" t="str" cm="1">
        <f t="array" ref="V1984">_xlfn.IFS(Orders!M1984=People!$B$2,People!$A$2,Orders!M1984=People!$B$3,People!$A$3,Orders!M1984=People!$B$4,People!$A$3,Orders!M1984=People!$B$5,People!$A$5)</f>
        <v>Chuck Magee</v>
      </c>
      <c r="W1984" s="3" t="str">
        <f>IFERROR(VLOOKUP(B1984,Returns!$B$2:$C$801,2),"No")</f>
        <v>Yes</v>
      </c>
    </row>
    <row r="1985" spans="1:23" hidden="1" x14ac:dyDescent="0.2">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3" t="str" cm="1">
        <f t="array" ref="V1985">_xlfn.IFS(Orders!M1985=People!$B$2,People!$A$2,Orders!M1985=People!$B$3,People!$A$3,Orders!M1985=People!$B$4,People!$A$3,Orders!M1985=People!$B$5,People!$A$5)</f>
        <v>Anna Andreadi</v>
      </c>
      <c r="W1985" s="3" t="str">
        <f>IFERROR(VLOOKUP(B1985,Returns!$B$2:$C$801,2),"No")</f>
        <v>Yes</v>
      </c>
    </row>
    <row r="1986" spans="1:23" hidden="1" x14ac:dyDescent="0.2">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3" t="str" cm="1">
        <f t="array" ref="V1986">_xlfn.IFS(Orders!M1986=People!$B$2,People!$A$2,Orders!M1986=People!$B$3,People!$A$3,Orders!M1986=People!$B$4,People!$A$3,Orders!M1986=People!$B$5,People!$A$5)</f>
        <v>Anna Andreadi</v>
      </c>
      <c r="W1986" s="3" t="str">
        <f>IFERROR(VLOOKUP(B1986,Returns!$B$2:$C$801,2),"No")</f>
        <v>Yes</v>
      </c>
    </row>
    <row r="1987" spans="1:23" hidden="1" x14ac:dyDescent="0.2">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3" t="str" cm="1">
        <f t="array" ref="V1987">_xlfn.IFS(Orders!M1987=People!$B$2,People!$A$2,Orders!M1987=People!$B$3,People!$A$3,Orders!M1987=People!$B$4,People!$A$3,Orders!M1987=People!$B$5,People!$A$5)</f>
        <v>Anna Andreadi</v>
      </c>
      <c r="W1987" s="3" t="str">
        <f>IFERROR(VLOOKUP(B1987,Returns!$B$2:$C$801,2),"No")</f>
        <v>Yes</v>
      </c>
    </row>
    <row r="1988" spans="1:23" x14ac:dyDescent="0.2">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3" t="str" cm="1">
        <f t="array" ref="V1988">_xlfn.IFS(Orders!M1988=People!$B$2,People!$A$2,Orders!M1988=People!$B$3,People!$A$3,Orders!M1988=People!$B$4,People!$A$3,Orders!M1988=People!$B$5,People!$A$5)</f>
        <v>Chuck Magee</v>
      </c>
      <c r="W1988" s="3" t="str">
        <f>IFERROR(VLOOKUP(B1988,Returns!$B$2:$C$801,2),"No")</f>
        <v>Yes</v>
      </c>
    </row>
    <row r="1989" spans="1:23" x14ac:dyDescent="0.2">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3" t="str" cm="1">
        <f t="array" ref="V1989">_xlfn.IFS(Orders!M1989=People!$B$2,People!$A$2,Orders!M1989=People!$B$3,People!$A$3,Orders!M1989=People!$B$4,People!$A$3,Orders!M1989=People!$B$5,People!$A$5)</f>
        <v>Chuck Magee</v>
      </c>
      <c r="W1989" s="3" t="str">
        <f>IFERROR(VLOOKUP(B1989,Returns!$B$2:$C$801,2),"No")</f>
        <v>Yes</v>
      </c>
    </row>
    <row r="1990" spans="1:23" x14ac:dyDescent="0.2">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3" t="str" cm="1">
        <f t="array" ref="V1990">_xlfn.IFS(Orders!M1990=People!$B$2,People!$A$2,Orders!M1990=People!$B$3,People!$A$3,Orders!M1990=People!$B$4,People!$A$3,Orders!M1990=People!$B$5,People!$A$5)</f>
        <v>Chuck Magee</v>
      </c>
      <c r="W1990" s="3" t="str">
        <f>IFERROR(VLOOKUP(B1990,Returns!$B$2:$C$801,2),"No")</f>
        <v>Yes</v>
      </c>
    </row>
    <row r="1991" spans="1:23" x14ac:dyDescent="0.2">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3" t="str" cm="1">
        <f t="array" ref="V1991">_xlfn.IFS(Orders!M1991=People!$B$2,People!$A$2,Orders!M1991=People!$B$3,People!$A$3,Orders!M1991=People!$B$4,People!$A$3,Orders!M1991=People!$B$5,People!$A$5)</f>
        <v>Chuck Magee</v>
      </c>
      <c r="W1991" s="3" t="str">
        <f>IFERROR(VLOOKUP(B1991,Returns!$B$2:$C$801,2),"No")</f>
        <v>Yes</v>
      </c>
    </row>
    <row r="1992" spans="1:23" x14ac:dyDescent="0.2">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3" t="str" cm="1">
        <f t="array" ref="V1992">_xlfn.IFS(Orders!M1992=People!$B$2,People!$A$2,Orders!M1992=People!$B$3,People!$A$3,Orders!M1992=People!$B$4,People!$A$3,Orders!M1992=People!$B$5,People!$A$5)</f>
        <v>Chuck Magee</v>
      </c>
      <c r="W1992" s="3" t="str">
        <f>IFERROR(VLOOKUP(B1992,Returns!$B$2:$C$801,2),"No")</f>
        <v>Yes</v>
      </c>
    </row>
    <row r="1993" spans="1:23" x14ac:dyDescent="0.2">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3" t="str" cm="1">
        <f t="array" ref="V1993">_xlfn.IFS(Orders!M1993=People!$B$2,People!$A$2,Orders!M1993=People!$B$3,People!$A$3,Orders!M1993=People!$B$4,People!$A$3,Orders!M1993=People!$B$5,People!$A$5)</f>
        <v>Chuck Magee</v>
      </c>
      <c r="W1993" s="3" t="str">
        <f>IFERROR(VLOOKUP(B1993,Returns!$B$2:$C$801,2),"No")</f>
        <v>Yes</v>
      </c>
    </row>
    <row r="1994" spans="1:23" hidden="1" x14ac:dyDescent="0.2">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3" t="str" cm="1">
        <f t="array" ref="V1994">_xlfn.IFS(Orders!M1994=People!$B$2,People!$A$2,Orders!M1994=People!$B$3,People!$A$3,Orders!M1994=People!$B$4,People!$A$3,Orders!M1994=People!$B$5,People!$A$5)</f>
        <v>Anna Andreadi</v>
      </c>
      <c r="W1994" s="3" t="str">
        <f>IFERROR(VLOOKUP(B1994,Returns!$B$2:$C$801,2),"No")</f>
        <v>Yes</v>
      </c>
    </row>
    <row r="1995" spans="1:23" hidden="1" x14ac:dyDescent="0.2">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3" t="str" cm="1">
        <f t="array" ref="V1995">_xlfn.IFS(Orders!M1995=People!$B$2,People!$A$2,Orders!M1995=People!$B$3,People!$A$3,Orders!M1995=People!$B$4,People!$A$3,Orders!M1995=People!$B$5,People!$A$5)</f>
        <v>Anna Andreadi</v>
      </c>
      <c r="W1995" s="3" t="str">
        <f>IFERROR(VLOOKUP(B1995,Returns!$B$2:$C$801,2),"No")</f>
        <v>Yes</v>
      </c>
    </row>
    <row r="1996" spans="1:23" hidden="1" x14ac:dyDescent="0.2">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3" t="str" cm="1">
        <f t="array" ref="V1996">_xlfn.IFS(Orders!M1996=People!$B$2,People!$A$2,Orders!M1996=People!$B$3,People!$A$3,Orders!M1996=People!$B$4,People!$A$3,Orders!M1996=People!$B$5,People!$A$5)</f>
        <v>Anna Andreadi</v>
      </c>
      <c r="W1996" s="3" t="str">
        <f>IFERROR(VLOOKUP(B1996,Returns!$B$2:$C$801,2),"No")</f>
        <v>Yes</v>
      </c>
    </row>
    <row r="1997" spans="1:23" x14ac:dyDescent="0.2">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3" t="str" cm="1">
        <f t="array" ref="V1997">_xlfn.IFS(Orders!M1997=People!$B$2,People!$A$2,Orders!M1997=People!$B$3,People!$A$3,Orders!M1997=People!$B$4,People!$A$3,Orders!M1997=People!$B$5,People!$A$5)</f>
        <v>Chuck Magee</v>
      </c>
      <c r="W1997" s="3" t="str">
        <f>IFERROR(VLOOKUP(B1997,Returns!$B$2:$C$801,2),"No")</f>
        <v>Yes</v>
      </c>
    </row>
    <row r="1998" spans="1:23" x14ac:dyDescent="0.2">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3" t="str" cm="1">
        <f t="array" ref="V1998">_xlfn.IFS(Orders!M1998=People!$B$2,People!$A$2,Orders!M1998=People!$B$3,People!$A$3,Orders!M1998=People!$B$4,People!$A$3,Orders!M1998=People!$B$5,People!$A$5)</f>
        <v>Chuck Magee</v>
      </c>
      <c r="W1998" s="3" t="str">
        <f>IFERROR(VLOOKUP(B1998,Returns!$B$2:$C$801,2),"No")</f>
        <v>Yes</v>
      </c>
    </row>
    <row r="1999" spans="1:23" hidden="1" x14ac:dyDescent="0.2">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3" t="str" cm="1">
        <f t="array" ref="V1999">_xlfn.IFS(Orders!M1999=People!$B$2,People!$A$2,Orders!M1999=People!$B$3,People!$A$3,Orders!M1999=People!$B$4,People!$A$3,Orders!M1999=People!$B$5,People!$A$5)</f>
        <v>Cassandra Brandow</v>
      </c>
      <c r="W1999" s="3" t="str">
        <f>IFERROR(VLOOKUP(B1999,Returns!$B$2:$C$801,2),"No")</f>
        <v>Yes</v>
      </c>
    </row>
    <row r="2000" spans="1:23" hidden="1" x14ac:dyDescent="0.2">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3" t="str" cm="1">
        <f t="array" ref="V2000">_xlfn.IFS(Orders!M2000=People!$B$2,People!$A$2,Orders!M2000=People!$B$3,People!$A$3,Orders!M2000=People!$B$4,People!$A$3,Orders!M2000=People!$B$5,People!$A$5)</f>
        <v>Cassandra Brandow</v>
      </c>
      <c r="W2000" s="3" t="str">
        <f>IFERROR(VLOOKUP(B2000,Returns!$B$2:$C$801,2),"No")</f>
        <v>Yes</v>
      </c>
    </row>
    <row r="2001" spans="1:23" hidden="1" x14ac:dyDescent="0.2">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3" t="str" cm="1">
        <f t="array" ref="V2001">_xlfn.IFS(Orders!M2001=People!$B$2,People!$A$2,Orders!M2001=People!$B$3,People!$A$3,Orders!M2001=People!$B$4,People!$A$3,Orders!M2001=People!$B$5,People!$A$5)</f>
        <v>Cassandra Brandow</v>
      </c>
      <c r="W2001" s="3" t="str">
        <f>IFERROR(VLOOKUP(B2001,Returns!$B$2:$C$801,2),"No")</f>
        <v>Yes</v>
      </c>
    </row>
    <row r="2002" spans="1:23" hidden="1" x14ac:dyDescent="0.2">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3" t="str" cm="1">
        <f t="array" ref="V2002">_xlfn.IFS(Orders!M2002=People!$B$2,People!$A$2,Orders!M2002=People!$B$3,People!$A$3,Orders!M2002=People!$B$4,People!$A$3,Orders!M2002=People!$B$5,People!$A$5)</f>
        <v>Anna Andreadi</v>
      </c>
      <c r="W2002" s="3" t="str">
        <f>IFERROR(VLOOKUP(B2002,Returns!$B$2:$C$801,2),"No")</f>
        <v>Yes</v>
      </c>
    </row>
    <row r="2003" spans="1:23" hidden="1" x14ac:dyDescent="0.2">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3" t="str" cm="1">
        <f t="array" ref="V2003">_xlfn.IFS(Orders!M2003=People!$B$2,People!$A$2,Orders!M2003=People!$B$3,People!$A$3,Orders!M2003=People!$B$4,People!$A$3,Orders!M2003=People!$B$5,People!$A$5)</f>
        <v>Anna Andreadi</v>
      </c>
      <c r="W2003" s="3" t="str">
        <f>IFERROR(VLOOKUP(B2003,Returns!$B$2:$C$801,2),"No")</f>
        <v>Yes</v>
      </c>
    </row>
    <row r="2004" spans="1:23" hidden="1" x14ac:dyDescent="0.2">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3" t="str" cm="1">
        <f t="array" ref="V2004">_xlfn.IFS(Orders!M2004=People!$B$2,People!$A$2,Orders!M2004=People!$B$3,People!$A$3,Orders!M2004=People!$B$4,People!$A$3,Orders!M2004=People!$B$5,People!$A$5)</f>
        <v>Cassandra Brandow</v>
      </c>
      <c r="W2004" s="3" t="str">
        <f>IFERROR(VLOOKUP(B2004,Returns!$B$2:$C$801,2),"No")</f>
        <v>Yes</v>
      </c>
    </row>
    <row r="2005" spans="1:23" hidden="1" x14ac:dyDescent="0.2">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3" t="str" cm="1">
        <f t="array" ref="V2005">_xlfn.IFS(Orders!M2005=People!$B$2,People!$A$2,Orders!M2005=People!$B$3,People!$A$3,Orders!M2005=People!$B$4,People!$A$3,Orders!M2005=People!$B$5,People!$A$5)</f>
        <v>Cassandra Brandow</v>
      </c>
      <c r="W2005" s="3" t="str">
        <f>IFERROR(VLOOKUP(B2005,Returns!$B$2:$C$801,2),"No")</f>
        <v>Yes</v>
      </c>
    </row>
    <row r="2006" spans="1:23" x14ac:dyDescent="0.2">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3" t="str" cm="1">
        <f t="array" ref="V2006">_xlfn.IFS(Orders!M2006=People!$B$2,People!$A$2,Orders!M2006=People!$B$3,People!$A$3,Orders!M2006=People!$B$4,People!$A$3,Orders!M2006=People!$B$5,People!$A$5)</f>
        <v>Chuck Magee</v>
      </c>
      <c r="W2006" s="3" t="str">
        <f>IFERROR(VLOOKUP(B2006,Returns!$B$2:$C$801,2),"No")</f>
        <v>Yes</v>
      </c>
    </row>
    <row r="2007" spans="1:23" x14ac:dyDescent="0.2">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3" t="str" cm="1">
        <f t="array" ref="V2007">_xlfn.IFS(Orders!M2007=People!$B$2,People!$A$2,Orders!M2007=People!$B$3,People!$A$3,Orders!M2007=People!$B$4,People!$A$3,Orders!M2007=People!$B$5,People!$A$5)</f>
        <v>Chuck Magee</v>
      </c>
      <c r="W2007" s="3" t="str">
        <f>IFERROR(VLOOKUP(B2007,Returns!$B$2:$C$801,2),"No")</f>
        <v>Yes</v>
      </c>
    </row>
    <row r="2008" spans="1:23" x14ac:dyDescent="0.2">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3" t="str" cm="1">
        <f t="array" ref="V2008">_xlfn.IFS(Orders!M2008=People!$B$2,People!$A$2,Orders!M2008=People!$B$3,People!$A$3,Orders!M2008=People!$B$4,People!$A$3,Orders!M2008=People!$B$5,People!$A$5)</f>
        <v>Chuck Magee</v>
      </c>
      <c r="W2008" s="3" t="str">
        <f>IFERROR(VLOOKUP(B2008,Returns!$B$2:$C$801,2),"No")</f>
        <v>Yes</v>
      </c>
    </row>
    <row r="2009" spans="1:23" x14ac:dyDescent="0.2">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3" t="str" cm="1">
        <f t="array" ref="V2009">_xlfn.IFS(Orders!M2009=People!$B$2,People!$A$2,Orders!M2009=People!$B$3,People!$A$3,Orders!M2009=People!$B$4,People!$A$3,Orders!M2009=People!$B$5,People!$A$5)</f>
        <v>Chuck Magee</v>
      </c>
      <c r="W2009" s="3" t="str">
        <f>IFERROR(VLOOKUP(B2009,Returns!$B$2:$C$801,2),"No")</f>
        <v>Yes</v>
      </c>
    </row>
    <row r="2010" spans="1:23" hidden="1" x14ac:dyDescent="0.2">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3" t="str" cm="1">
        <f t="array" ref="V2010">_xlfn.IFS(Orders!M2010=People!$B$2,People!$A$2,Orders!M2010=People!$B$3,People!$A$3,Orders!M2010=People!$B$4,People!$A$3,Orders!M2010=People!$B$5,People!$A$5)</f>
        <v>Cassandra Brandow</v>
      </c>
      <c r="W2010" s="3" t="str">
        <f>IFERROR(VLOOKUP(B2010,Returns!$B$2:$C$801,2),"No")</f>
        <v>Yes</v>
      </c>
    </row>
    <row r="2011" spans="1:23" hidden="1" x14ac:dyDescent="0.2">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3" t="str" cm="1">
        <f t="array" ref="V2011">_xlfn.IFS(Orders!M2011=People!$B$2,People!$A$2,Orders!M2011=People!$B$3,People!$A$3,Orders!M2011=People!$B$4,People!$A$3,Orders!M2011=People!$B$5,People!$A$5)</f>
        <v>Cassandra Brandow</v>
      </c>
      <c r="W2011" s="3" t="str">
        <f>IFERROR(VLOOKUP(B2011,Returns!$B$2:$C$801,2),"No")</f>
        <v>Yes</v>
      </c>
    </row>
    <row r="2012" spans="1:23" hidden="1" x14ac:dyDescent="0.2">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3" t="str" cm="1">
        <f t="array" ref="V2012">_xlfn.IFS(Orders!M2012=People!$B$2,People!$A$2,Orders!M2012=People!$B$3,People!$A$3,Orders!M2012=People!$B$4,People!$A$3,Orders!M2012=People!$B$5,People!$A$5)</f>
        <v>Cassandra Brandow</v>
      </c>
      <c r="W2012" s="3" t="str">
        <f>IFERROR(VLOOKUP(B2012,Returns!$B$2:$C$801,2),"No")</f>
        <v>Yes</v>
      </c>
    </row>
    <row r="2013" spans="1:23" x14ac:dyDescent="0.2">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3" t="str" cm="1">
        <f t="array" ref="V2013">_xlfn.IFS(Orders!M2013=People!$B$2,People!$A$2,Orders!M2013=People!$B$3,People!$A$3,Orders!M2013=People!$B$4,People!$A$3,Orders!M2013=People!$B$5,People!$A$5)</f>
        <v>Chuck Magee</v>
      </c>
      <c r="W2013" s="3" t="str">
        <f>IFERROR(VLOOKUP(B2013,Returns!$B$2:$C$801,2),"No")</f>
        <v>Yes</v>
      </c>
    </row>
    <row r="2014" spans="1:23" x14ac:dyDescent="0.2">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3" t="str" cm="1">
        <f t="array" ref="V2014">_xlfn.IFS(Orders!M2014=People!$B$2,People!$A$2,Orders!M2014=People!$B$3,People!$A$3,Orders!M2014=People!$B$4,People!$A$3,Orders!M2014=People!$B$5,People!$A$5)</f>
        <v>Chuck Magee</v>
      </c>
      <c r="W2014" s="3" t="str">
        <f>IFERROR(VLOOKUP(B2014,Returns!$B$2:$C$801,2),"No")</f>
        <v>Yes</v>
      </c>
    </row>
    <row r="2015" spans="1:23" hidden="1" x14ac:dyDescent="0.2">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3" t="str" cm="1">
        <f t="array" ref="V2015">_xlfn.IFS(Orders!M2015=People!$B$2,People!$A$2,Orders!M2015=People!$B$3,People!$A$3,Orders!M2015=People!$B$4,People!$A$3,Orders!M2015=People!$B$5,People!$A$5)</f>
        <v>Cassandra Brandow</v>
      </c>
      <c r="W2015" s="3" t="str">
        <f>IFERROR(VLOOKUP(B2015,Returns!$B$2:$C$801,2),"No")</f>
        <v>Yes</v>
      </c>
    </row>
    <row r="2016" spans="1:23" hidden="1" x14ac:dyDescent="0.2">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3" t="str" cm="1">
        <f t="array" ref="V2016">_xlfn.IFS(Orders!M2016=People!$B$2,People!$A$2,Orders!M2016=People!$B$3,People!$A$3,Orders!M2016=People!$B$4,People!$A$3,Orders!M2016=People!$B$5,People!$A$5)</f>
        <v>Cassandra Brandow</v>
      </c>
      <c r="W2016" s="3" t="str">
        <f>IFERROR(VLOOKUP(B2016,Returns!$B$2:$C$801,2),"No")</f>
        <v>Yes</v>
      </c>
    </row>
    <row r="2017" spans="1:23" hidden="1" x14ac:dyDescent="0.2">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3" t="str" cm="1">
        <f t="array" ref="V2017">_xlfn.IFS(Orders!M2017=People!$B$2,People!$A$2,Orders!M2017=People!$B$3,People!$A$3,Orders!M2017=People!$B$4,People!$A$3,Orders!M2017=People!$B$5,People!$A$5)</f>
        <v>Cassandra Brandow</v>
      </c>
      <c r="W2017" s="3" t="str">
        <f>IFERROR(VLOOKUP(B2017,Returns!$B$2:$C$801,2),"No")</f>
        <v>Yes</v>
      </c>
    </row>
    <row r="2018" spans="1:23" hidden="1" x14ac:dyDescent="0.2">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3" t="str" cm="1">
        <f t="array" ref="V2018">_xlfn.IFS(Orders!M2018=People!$B$2,People!$A$2,Orders!M2018=People!$B$3,People!$A$3,Orders!M2018=People!$B$4,People!$A$3,Orders!M2018=People!$B$5,People!$A$5)</f>
        <v>Anna Andreadi</v>
      </c>
      <c r="W2018" s="3" t="str">
        <f>IFERROR(VLOOKUP(B2018,Returns!$B$2:$C$801,2),"No")</f>
        <v>Yes</v>
      </c>
    </row>
    <row r="2019" spans="1:23" hidden="1" x14ac:dyDescent="0.2">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3" t="str" cm="1">
        <f t="array" ref="V2019">_xlfn.IFS(Orders!M2019=People!$B$2,People!$A$2,Orders!M2019=People!$B$3,People!$A$3,Orders!M2019=People!$B$4,People!$A$3,Orders!M2019=People!$B$5,People!$A$5)</f>
        <v>Anna Andreadi</v>
      </c>
      <c r="W2019" s="3" t="str">
        <f>IFERROR(VLOOKUP(B2019,Returns!$B$2:$C$801,2),"No")</f>
        <v>Yes</v>
      </c>
    </row>
    <row r="2020" spans="1:23" hidden="1" x14ac:dyDescent="0.2">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3" t="str" cm="1">
        <f t="array" ref="V2020">_xlfn.IFS(Orders!M2020=People!$B$2,People!$A$2,Orders!M2020=People!$B$3,People!$A$3,Orders!M2020=People!$B$4,People!$A$3,Orders!M2020=People!$B$5,People!$A$5)</f>
        <v>Anna Andreadi</v>
      </c>
      <c r="W2020" s="3" t="str">
        <f>IFERROR(VLOOKUP(B2020,Returns!$B$2:$C$801,2),"No")</f>
        <v>Yes</v>
      </c>
    </row>
    <row r="2021" spans="1:23" hidden="1" x14ac:dyDescent="0.2">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3" t="str" cm="1">
        <f t="array" ref="V2021">_xlfn.IFS(Orders!M2021=People!$B$2,People!$A$2,Orders!M2021=People!$B$3,People!$A$3,Orders!M2021=People!$B$4,People!$A$3,Orders!M2021=People!$B$5,People!$A$5)</f>
        <v>Anna Andreadi</v>
      </c>
      <c r="W2021" s="3" t="str">
        <f>IFERROR(VLOOKUP(B2021,Returns!$B$2:$C$801,2),"No")</f>
        <v>Yes</v>
      </c>
    </row>
    <row r="2022" spans="1:23" x14ac:dyDescent="0.2">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3" t="str" cm="1">
        <f t="array" ref="V2022">_xlfn.IFS(Orders!M2022=People!$B$2,People!$A$2,Orders!M2022=People!$B$3,People!$A$3,Orders!M2022=People!$B$4,People!$A$3,Orders!M2022=People!$B$5,People!$A$5)</f>
        <v>Chuck Magee</v>
      </c>
      <c r="W2022" s="3" t="str">
        <f>IFERROR(VLOOKUP(B2022,Returns!$B$2:$C$801,2),"No")</f>
        <v>Yes</v>
      </c>
    </row>
    <row r="2023" spans="1:23" x14ac:dyDescent="0.2">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3" t="str" cm="1">
        <f t="array" ref="V2023">_xlfn.IFS(Orders!M2023=People!$B$2,People!$A$2,Orders!M2023=People!$B$3,People!$A$3,Orders!M2023=People!$B$4,People!$A$3,Orders!M2023=People!$B$5,People!$A$5)</f>
        <v>Chuck Magee</v>
      </c>
      <c r="W2023" s="3" t="str">
        <f>IFERROR(VLOOKUP(B2023,Returns!$B$2:$C$801,2),"No")</f>
        <v>Yes</v>
      </c>
    </row>
    <row r="2024" spans="1:23" x14ac:dyDescent="0.2">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3" t="str" cm="1">
        <f t="array" ref="V2024">_xlfn.IFS(Orders!M2024=People!$B$2,People!$A$2,Orders!M2024=People!$B$3,People!$A$3,Orders!M2024=People!$B$4,People!$A$3,Orders!M2024=People!$B$5,People!$A$5)</f>
        <v>Chuck Magee</v>
      </c>
      <c r="W2024" s="3" t="str">
        <f>IFERROR(VLOOKUP(B2024,Returns!$B$2:$C$801,2),"No")</f>
        <v>Yes</v>
      </c>
    </row>
    <row r="2025" spans="1:23" x14ac:dyDescent="0.2">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3" t="str" cm="1">
        <f t="array" ref="V2025">_xlfn.IFS(Orders!M2025=People!$B$2,People!$A$2,Orders!M2025=People!$B$3,People!$A$3,Orders!M2025=People!$B$4,People!$A$3,Orders!M2025=People!$B$5,People!$A$5)</f>
        <v>Chuck Magee</v>
      </c>
      <c r="W2025" s="3" t="str">
        <f>IFERROR(VLOOKUP(B2025,Returns!$B$2:$C$801,2),"No")</f>
        <v>Yes</v>
      </c>
    </row>
    <row r="2026" spans="1:23" hidden="1" x14ac:dyDescent="0.2">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3" t="str" cm="1">
        <f t="array" ref="V2026">_xlfn.IFS(Orders!M2026=People!$B$2,People!$A$2,Orders!M2026=People!$B$3,People!$A$3,Orders!M2026=People!$B$4,People!$A$3,Orders!M2026=People!$B$5,People!$A$5)</f>
        <v>Anna Andreadi</v>
      </c>
      <c r="W2026" s="3" t="str">
        <f>IFERROR(VLOOKUP(B2026,Returns!$B$2:$C$801,2),"No")</f>
        <v>Yes</v>
      </c>
    </row>
    <row r="2027" spans="1:23" hidden="1" x14ac:dyDescent="0.2">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3" t="str" cm="1">
        <f t="array" ref="V2027">_xlfn.IFS(Orders!M2027=People!$B$2,People!$A$2,Orders!M2027=People!$B$3,People!$A$3,Orders!M2027=People!$B$4,People!$A$3,Orders!M2027=People!$B$5,People!$A$5)</f>
        <v>Anna Andreadi</v>
      </c>
      <c r="W2027" s="3" t="str">
        <f>IFERROR(VLOOKUP(B2027,Returns!$B$2:$C$801,2),"No")</f>
        <v>Yes</v>
      </c>
    </row>
    <row r="2028" spans="1:23" hidden="1" x14ac:dyDescent="0.2">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3" t="str" cm="1">
        <f t="array" ref="V2028">_xlfn.IFS(Orders!M2028=People!$B$2,People!$A$2,Orders!M2028=People!$B$3,People!$A$3,Orders!M2028=People!$B$4,People!$A$3,Orders!M2028=People!$B$5,People!$A$5)</f>
        <v>Anna Andreadi</v>
      </c>
      <c r="W2028" s="3" t="str">
        <f>IFERROR(VLOOKUP(B2028,Returns!$B$2:$C$801,2),"No")</f>
        <v>Yes</v>
      </c>
    </row>
    <row r="2029" spans="1:23" hidden="1" x14ac:dyDescent="0.2">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3" t="str" cm="1">
        <f t="array" ref="V2029">_xlfn.IFS(Orders!M2029=People!$B$2,People!$A$2,Orders!M2029=People!$B$3,People!$A$3,Orders!M2029=People!$B$4,People!$A$3,Orders!M2029=People!$B$5,People!$A$5)</f>
        <v>Anna Andreadi</v>
      </c>
      <c r="W2029" s="3" t="str">
        <f>IFERROR(VLOOKUP(B2029,Returns!$B$2:$C$801,2),"No")</f>
        <v>Yes</v>
      </c>
    </row>
    <row r="2030" spans="1:23" x14ac:dyDescent="0.2">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3" t="str" cm="1">
        <f t="array" ref="V2030">_xlfn.IFS(Orders!M2030=People!$B$2,People!$A$2,Orders!M2030=People!$B$3,People!$A$3,Orders!M2030=People!$B$4,People!$A$3,Orders!M2030=People!$B$5,People!$A$5)</f>
        <v>Chuck Magee</v>
      </c>
      <c r="W2030" s="3" t="str">
        <f>IFERROR(VLOOKUP(B2030,Returns!$B$2:$C$801,2),"No")</f>
        <v>Yes</v>
      </c>
    </row>
    <row r="2031" spans="1:23" x14ac:dyDescent="0.2">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3" t="str" cm="1">
        <f t="array" ref="V2031">_xlfn.IFS(Orders!M2031=People!$B$2,People!$A$2,Orders!M2031=People!$B$3,People!$A$3,Orders!M2031=People!$B$4,People!$A$3,Orders!M2031=People!$B$5,People!$A$5)</f>
        <v>Chuck Magee</v>
      </c>
      <c r="W2031" s="3" t="str">
        <f>IFERROR(VLOOKUP(B2031,Returns!$B$2:$C$801,2),"No")</f>
        <v>Yes</v>
      </c>
    </row>
    <row r="2032" spans="1:23" x14ac:dyDescent="0.2">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3" t="str" cm="1">
        <f t="array" ref="V2032">_xlfn.IFS(Orders!M2032=People!$B$2,People!$A$2,Orders!M2032=People!$B$3,People!$A$3,Orders!M2032=People!$B$4,People!$A$3,Orders!M2032=People!$B$5,People!$A$5)</f>
        <v>Chuck Magee</v>
      </c>
      <c r="W2032" s="3" t="str">
        <f>IFERROR(VLOOKUP(B2032,Returns!$B$2:$C$801,2),"No")</f>
        <v>Yes</v>
      </c>
    </row>
    <row r="2033" spans="1:23" x14ac:dyDescent="0.2">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3" t="str" cm="1">
        <f t="array" ref="V2033">_xlfn.IFS(Orders!M2033=People!$B$2,People!$A$2,Orders!M2033=People!$B$3,People!$A$3,Orders!M2033=People!$B$4,People!$A$3,Orders!M2033=People!$B$5,People!$A$5)</f>
        <v>Chuck Magee</v>
      </c>
      <c r="W2033" s="3" t="str">
        <f>IFERROR(VLOOKUP(B2033,Returns!$B$2:$C$801,2),"No")</f>
        <v>Yes</v>
      </c>
    </row>
    <row r="2034" spans="1:23" x14ac:dyDescent="0.2">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3" t="str" cm="1">
        <f t="array" ref="V2034">_xlfn.IFS(Orders!M2034=People!$B$2,People!$A$2,Orders!M2034=People!$B$3,People!$A$3,Orders!M2034=People!$B$4,People!$A$3,Orders!M2034=People!$B$5,People!$A$5)</f>
        <v>Chuck Magee</v>
      </c>
      <c r="W2034" s="3" t="str">
        <f>IFERROR(VLOOKUP(B2034,Returns!$B$2:$C$801,2),"No")</f>
        <v>Yes</v>
      </c>
    </row>
    <row r="2035" spans="1:23" x14ac:dyDescent="0.2">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3" t="str" cm="1">
        <f t="array" ref="V2035">_xlfn.IFS(Orders!M2035=People!$B$2,People!$A$2,Orders!M2035=People!$B$3,People!$A$3,Orders!M2035=People!$B$4,People!$A$3,Orders!M2035=People!$B$5,People!$A$5)</f>
        <v>Chuck Magee</v>
      </c>
      <c r="W2035" s="3" t="str">
        <f>IFERROR(VLOOKUP(B2035,Returns!$B$2:$C$801,2),"No")</f>
        <v>Yes</v>
      </c>
    </row>
    <row r="2036" spans="1:23" x14ac:dyDescent="0.2">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3" t="str" cm="1">
        <f t="array" ref="V2036">_xlfn.IFS(Orders!M2036=People!$B$2,People!$A$2,Orders!M2036=People!$B$3,People!$A$3,Orders!M2036=People!$B$4,People!$A$3,Orders!M2036=People!$B$5,People!$A$5)</f>
        <v>Chuck Magee</v>
      </c>
      <c r="W2036" s="3" t="str">
        <f>IFERROR(VLOOKUP(B2036,Returns!$B$2:$C$801,2),"No")</f>
        <v>Yes</v>
      </c>
    </row>
    <row r="2037" spans="1:23" x14ac:dyDescent="0.2">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3" t="str" cm="1">
        <f t="array" ref="V2037">_xlfn.IFS(Orders!M2037=People!$B$2,People!$A$2,Orders!M2037=People!$B$3,People!$A$3,Orders!M2037=People!$B$4,People!$A$3,Orders!M2037=People!$B$5,People!$A$5)</f>
        <v>Chuck Magee</v>
      </c>
      <c r="W2037" s="3" t="str">
        <f>IFERROR(VLOOKUP(B2037,Returns!$B$2:$C$801,2),"No")</f>
        <v>Yes</v>
      </c>
    </row>
    <row r="2038" spans="1:23" hidden="1" x14ac:dyDescent="0.2">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cm="1">
        <f t="array" ref="V2038">_xlfn.IFS(Orders!M2038=People!$B$2,People!$A$2,Orders!M2038=People!$B$3,People!$A$3,Orders!M2038=People!$B$4,People!$A$3,Orders!M2038=People!$B$5,People!$A$5)</f>
        <v>Anna Andreadi</v>
      </c>
      <c r="W2038" s="3" t="str">
        <f>IFERROR(VLOOKUP(B2038,Returns!$B$2:$C$801,2),"No")</f>
        <v>Yes</v>
      </c>
    </row>
    <row r="2039" spans="1:23" hidden="1" x14ac:dyDescent="0.2">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cm="1">
        <f t="array" ref="V2039">_xlfn.IFS(Orders!M2039=People!$B$2,People!$A$2,Orders!M2039=People!$B$3,People!$A$3,Orders!M2039=People!$B$4,People!$A$3,Orders!M2039=People!$B$5,People!$A$5)</f>
        <v>Anna Andreadi</v>
      </c>
      <c r="W2039" s="3" t="str">
        <f>IFERROR(VLOOKUP(B2039,Returns!$B$2:$C$801,2),"No")</f>
        <v>Yes</v>
      </c>
    </row>
    <row r="2040" spans="1:23" hidden="1" x14ac:dyDescent="0.2">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3" t="str" cm="1">
        <f t="array" ref="V2040">_xlfn.IFS(Orders!M2040=People!$B$2,People!$A$2,Orders!M2040=People!$B$3,People!$A$3,Orders!M2040=People!$B$4,People!$A$3,Orders!M2040=People!$B$5,People!$A$5)</f>
        <v>Anna Andreadi</v>
      </c>
      <c r="W2040" s="3" t="str">
        <f>IFERROR(VLOOKUP(B2040,Returns!$B$2:$C$801,2),"No")</f>
        <v>Yes</v>
      </c>
    </row>
    <row r="2041" spans="1:23" hidden="1" x14ac:dyDescent="0.2">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3" t="str" cm="1">
        <f t="array" ref="V2041">_xlfn.IFS(Orders!M2041=People!$B$2,People!$A$2,Orders!M2041=People!$B$3,People!$A$3,Orders!M2041=People!$B$4,People!$A$3,Orders!M2041=People!$B$5,People!$A$5)</f>
        <v>Anna Andreadi</v>
      </c>
      <c r="W2041" s="3" t="str">
        <f>IFERROR(VLOOKUP(B2041,Returns!$B$2:$C$801,2),"No")</f>
        <v>Yes</v>
      </c>
    </row>
    <row r="2042" spans="1:23" hidden="1" x14ac:dyDescent="0.2">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3" t="str" cm="1">
        <f t="array" ref="V2042">_xlfn.IFS(Orders!M2042=People!$B$2,People!$A$2,Orders!M2042=People!$B$3,People!$A$3,Orders!M2042=People!$B$4,People!$A$3,Orders!M2042=People!$B$5,People!$A$5)</f>
        <v>Anna Andreadi</v>
      </c>
      <c r="W2042" s="3" t="str">
        <f>IFERROR(VLOOKUP(B2042,Returns!$B$2:$C$801,2),"No")</f>
        <v>Yes</v>
      </c>
    </row>
    <row r="2043" spans="1:23" hidden="1" x14ac:dyDescent="0.2">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3" t="str" cm="1">
        <f t="array" ref="V2043">_xlfn.IFS(Orders!M2043=People!$B$2,People!$A$2,Orders!M2043=People!$B$3,People!$A$3,Orders!M2043=People!$B$4,People!$A$3,Orders!M2043=People!$B$5,People!$A$5)</f>
        <v>Anna Andreadi</v>
      </c>
      <c r="W2043" s="3" t="str">
        <f>IFERROR(VLOOKUP(B2043,Returns!$B$2:$C$801,2),"No")</f>
        <v>Yes</v>
      </c>
    </row>
    <row r="2044" spans="1:23" hidden="1" x14ac:dyDescent="0.2">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3" t="str" cm="1">
        <f t="array" ref="V2044">_xlfn.IFS(Orders!M2044=People!$B$2,People!$A$2,Orders!M2044=People!$B$3,People!$A$3,Orders!M2044=People!$B$4,People!$A$3,Orders!M2044=People!$B$5,People!$A$5)</f>
        <v>Anna Andreadi</v>
      </c>
      <c r="W2044" s="3" t="str">
        <f>IFERROR(VLOOKUP(B2044,Returns!$B$2:$C$801,2),"No")</f>
        <v>Yes</v>
      </c>
    </row>
    <row r="2045" spans="1:23" x14ac:dyDescent="0.2">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3" t="str" cm="1">
        <f t="array" ref="V2045">_xlfn.IFS(Orders!M2045=People!$B$2,People!$A$2,Orders!M2045=People!$B$3,People!$A$3,Orders!M2045=People!$B$4,People!$A$3,Orders!M2045=People!$B$5,People!$A$5)</f>
        <v>Chuck Magee</v>
      </c>
      <c r="W2045" s="3" t="str">
        <f>IFERROR(VLOOKUP(B2045,Returns!$B$2:$C$801,2),"No")</f>
        <v>Yes</v>
      </c>
    </row>
    <row r="2046" spans="1:23" x14ac:dyDescent="0.2">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3" t="str" cm="1">
        <f t="array" ref="V2046">_xlfn.IFS(Orders!M2046=People!$B$2,People!$A$2,Orders!M2046=People!$B$3,People!$A$3,Orders!M2046=People!$B$4,People!$A$3,Orders!M2046=People!$B$5,People!$A$5)</f>
        <v>Chuck Magee</v>
      </c>
      <c r="W2046" s="3" t="str">
        <f>IFERROR(VLOOKUP(B2046,Returns!$B$2:$C$801,2),"No")</f>
        <v>Yes</v>
      </c>
    </row>
    <row r="2047" spans="1:23" x14ac:dyDescent="0.2">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3" t="str" cm="1">
        <f t="array" ref="V2047">_xlfn.IFS(Orders!M2047=People!$B$2,People!$A$2,Orders!M2047=People!$B$3,People!$A$3,Orders!M2047=People!$B$4,People!$A$3,Orders!M2047=People!$B$5,People!$A$5)</f>
        <v>Chuck Magee</v>
      </c>
      <c r="W2047" s="3" t="str">
        <f>IFERROR(VLOOKUP(B2047,Returns!$B$2:$C$801,2),"No")</f>
        <v>Yes</v>
      </c>
    </row>
    <row r="2048" spans="1:23" x14ac:dyDescent="0.2">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3" t="str" cm="1">
        <f t="array" ref="V2048">_xlfn.IFS(Orders!M2048=People!$B$2,People!$A$2,Orders!M2048=People!$B$3,People!$A$3,Orders!M2048=People!$B$4,People!$A$3,Orders!M2048=People!$B$5,People!$A$5)</f>
        <v>Chuck Magee</v>
      </c>
      <c r="W2048" s="3" t="str">
        <f>IFERROR(VLOOKUP(B2048,Returns!$B$2:$C$801,2),"No")</f>
        <v>Yes</v>
      </c>
    </row>
    <row r="2049" spans="1:23" x14ac:dyDescent="0.2">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3" t="str" cm="1">
        <f t="array" ref="V2049">_xlfn.IFS(Orders!M2049=People!$B$2,People!$A$2,Orders!M2049=People!$B$3,People!$A$3,Orders!M2049=People!$B$4,People!$A$3,Orders!M2049=People!$B$5,People!$A$5)</f>
        <v>Chuck Magee</v>
      </c>
      <c r="W2049" s="3" t="str">
        <f>IFERROR(VLOOKUP(B2049,Returns!$B$2:$C$801,2),"No")</f>
        <v>Yes</v>
      </c>
    </row>
    <row r="2050" spans="1:23" x14ac:dyDescent="0.2">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3" t="str" cm="1">
        <f t="array" ref="V2050">_xlfn.IFS(Orders!M2050=People!$B$2,People!$A$2,Orders!M2050=People!$B$3,People!$A$3,Orders!M2050=People!$B$4,People!$A$3,Orders!M2050=People!$B$5,People!$A$5)</f>
        <v>Chuck Magee</v>
      </c>
      <c r="W2050" s="3" t="str">
        <f>IFERROR(VLOOKUP(B2050,Returns!$B$2:$C$801,2),"No")</f>
        <v>Yes</v>
      </c>
    </row>
    <row r="2051" spans="1:23" x14ac:dyDescent="0.2">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3" t="str" cm="1">
        <f t="array" ref="V2051">_xlfn.IFS(Orders!M2051=People!$B$2,People!$A$2,Orders!M2051=People!$B$3,People!$A$3,Orders!M2051=People!$B$4,People!$A$3,Orders!M2051=People!$B$5,People!$A$5)</f>
        <v>Chuck Magee</v>
      </c>
      <c r="W2051" s="3" t="str">
        <f>IFERROR(VLOOKUP(B2051,Returns!$B$2:$C$801,2),"No")</f>
        <v>Yes</v>
      </c>
    </row>
    <row r="2052" spans="1:23" x14ac:dyDescent="0.2">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3" t="str" cm="1">
        <f t="array" ref="V2052">_xlfn.IFS(Orders!M2052=People!$B$2,People!$A$2,Orders!M2052=People!$B$3,People!$A$3,Orders!M2052=People!$B$4,People!$A$3,Orders!M2052=People!$B$5,People!$A$5)</f>
        <v>Chuck Magee</v>
      </c>
      <c r="W2052" s="3" t="str">
        <f>IFERROR(VLOOKUP(B2052,Returns!$B$2:$C$801,2),"No")</f>
        <v>Yes</v>
      </c>
    </row>
    <row r="2053" spans="1:23" x14ac:dyDescent="0.2">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3" t="str" cm="1">
        <f t="array" ref="V2053">_xlfn.IFS(Orders!M2053=People!$B$2,People!$A$2,Orders!M2053=People!$B$3,People!$A$3,Orders!M2053=People!$B$4,People!$A$3,Orders!M2053=People!$B$5,People!$A$5)</f>
        <v>Chuck Magee</v>
      </c>
      <c r="W2053" s="3" t="str">
        <f>IFERROR(VLOOKUP(B2053,Returns!$B$2:$C$801,2),"No")</f>
        <v>Yes</v>
      </c>
    </row>
    <row r="2054" spans="1:23" x14ac:dyDescent="0.2">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3" t="str" cm="1">
        <f t="array" ref="V2054">_xlfn.IFS(Orders!M2054=People!$B$2,People!$A$2,Orders!M2054=People!$B$3,People!$A$3,Orders!M2054=People!$B$4,People!$A$3,Orders!M2054=People!$B$5,People!$A$5)</f>
        <v>Chuck Magee</v>
      </c>
      <c r="W2054" s="3" t="str">
        <f>IFERROR(VLOOKUP(B2054,Returns!$B$2:$C$801,2),"No")</f>
        <v>Yes</v>
      </c>
    </row>
    <row r="2055" spans="1:23" x14ac:dyDescent="0.2">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3" t="str" cm="1">
        <f t="array" ref="V2055">_xlfn.IFS(Orders!M2055=People!$B$2,People!$A$2,Orders!M2055=People!$B$3,People!$A$3,Orders!M2055=People!$B$4,People!$A$3,Orders!M2055=People!$B$5,People!$A$5)</f>
        <v>Chuck Magee</v>
      </c>
      <c r="W2055" s="3" t="str">
        <f>IFERROR(VLOOKUP(B2055,Returns!$B$2:$C$801,2),"No")</f>
        <v>Yes</v>
      </c>
    </row>
    <row r="2056" spans="1:23" x14ac:dyDescent="0.2">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3" t="str" cm="1">
        <f t="array" ref="V2056">_xlfn.IFS(Orders!M2056=People!$B$2,People!$A$2,Orders!M2056=People!$B$3,People!$A$3,Orders!M2056=People!$B$4,People!$A$3,Orders!M2056=People!$B$5,People!$A$5)</f>
        <v>Chuck Magee</v>
      </c>
      <c r="W2056" s="3" t="str">
        <f>IFERROR(VLOOKUP(B2056,Returns!$B$2:$C$801,2),"No")</f>
        <v>Yes</v>
      </c>
    </row>
    <row r="2057" spans="1:23" x14ac:dyDescent="0.2">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3" t="str" cm="1">
        <f t="array" ref="V2057">_xlfn.IFS(Orders!M2057=People!$B$2,People!$A$2,Orders!M2057=People!$B$3,People!$A$3,Orders!M2057=People!$B$4,People!$A$3,Orders!M2057=People!$B$5,People!$A$5)</f>
        <v>Chuck Magee</v>
      </c>
      <c r="W2057" s="3" t="str">
        <f>IFERROR(VLOOKUP(B2057,Returns!$B$2:$C$801,2),"No")</f>
        <v>Yes</v>
      </c>
    </row>
    <row r="2058" spans="1:23" x14ac:dyDescent="0.2">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3" t="str" cm="1">
        <f t="array" ref="V2058">_xlfn.IFS(Orders!M2058=People!$B$2,People!$A$2,Orders!M2058=People!$B$3,People!$A$3,Orders!M2058=People!$B$4,People!$A$3,Orders!M2058=People!$B$5,People!$A$5)</f>
        <v>Chuck Magee</v>
      </c>
      <c r="W2058" s="3" t="str">
        <f>IFERROR(VLOOKUP(B2058,Returns!$B$2:$C$801,2),"No")</f>
        <v>Yes</v>
      </c>
    </row>
    <row r="2059" spans="1:23" x14ac:dyDescent="0.2">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3" t="str" cm="1">
        <f t="array" ref="V2059">_xlfn.IFS(Orders!M2059=People!$B$2,People!$A$2,Orders!M2059=People!$B$3,People!$A$3,Orders!M2059=People!$B$4,People!$A$3,Orders!M2059=People!$B$5,People!$A$5)</f>
        <v>Chuck Magee</v>
      </c>
      <c r="W2059" s="3" t="str">
        <f>IFERROR(VLOOKUP(B2059,Returns!$B$2:$C$801,2),"No")</f>
        <v>Yes</v>
      </c>
    </row>
    <row r="2060" spans="1:23" x14ac:dyDescent="0.2">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3" t="str" cm="1">
        <f t="array" ref="V2060">_xlfn.IFS(Orders!M2060=People!$B$2,People!$A$2,Orders!M2060=People!$B$3,People!$A$3,Orders!M2060=People!$B$4,People!$A$3,Orders!M2060=People!$B$5,People!$A$5)</f>
        <v>Chuck Magee</v>
      </c>
      <c r="W2060" s="3" t="str">
        <f>IFERROR(VLOOKUP(B2060,Returns!$B$2:$C$801,2),"No")</f>
        <v>Yes</v>
      </c>
    </row>
    <row r="2061" spans="1:23" hidden="1" x14ac:dyDescent="0.2">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3" t="str" cm="1">
        <f t="array" ref="V2061">_xlfn.IFS(Orders!M2061=People!$B$2,People!$A$2,Orders!M2061=People!$B$3,People!$A$3,Orders!M2061=People!$B$4,People!$A$3,Orders!M2061=People!$B$5,People!$A$5)</f>
        <v>Anna Andreadi</v>
      </c>
      <c r="W2061" s="3" t="str">
        <f>IFERROR(VLOOKUP(B2061,Returns!$B$2:$C$801,2),"No")</f>
        <v>Yes</v>
      </c>
    </row>
    <row r="2062" spans="1:23" hidden="1" x14ac:dyDescent="0.2">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3" t="str" cm="1">
        <f t="array" ref="V2062">_xlfn.IFS(Orders!M2062=People!$B$2,People!$A$2,Orders!M2062=People!$B$3,People!$A$3,Orders!M2062=People!$B$4,People!$A$3,Orders!M2062=People!$B$5,People!$A$5)</f>
        <v>Anna Andreadi</v>
      </c>
      <c r="W2062" s="3" t="str">
        <f>IFERROR(VLOOKUP(B2062,Returns!$B$2:$C$801,2),"No")</f>
        <v>Yes</v>
      </c>
    </row>
    <row r="2063" spans="1:23" hidden="1" x14ac:dyDescent="0.2">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3" t="str" cm="1">
        <f t="array" ref="V2063">_xlfn.IFS(Orders!M2063=People!$B$2,People!$A$2,Orders!M2063=People!$B$3,People!$A$3,Orders!M2063=People!$B$4,People!$A$3,Orders!M2063=People!$B$5,People!$A$5)</f>
        <v>Anna Andreadi</v>
      </c>
      <c r="W2063" s="3" t="str">
        <f>IFERROR(VLOOKUP(B2063,Returns!$B$2:$C$801,2),"No")</f>
        <v>Yes</v>
      </c>
    </row>
    <row r="2064" spans="1:23" hidden="1" x14ac:dyDescent="0.2">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3" t="str" cm="1">
        <f t="array" ref="V2064">_xlfn.IFS(Orders!M2064=People!$B$2,People!$A$2,Orders!M2064=People!$B$3,People!$A$3,Orders!M2064=People!$B$4,People!$A$3,Orders!M2064=People!$B$5,People!$A$5)</f>
        <v>Anna Andreadi</v>
      </c>
      <c r="W2064" s="3" t="str">
        <f>IFERROR(VLOOKUP(B2064,Returns!$B$2:$C$801,2),"No")</f>
        <v>Yes</v>
      </c>
    </row>
    <row r="2065" spans="1:23" hidden="1" x14ac:dyDescent="0.2">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3" t="str" cm="1">
        <f t="array" ref="V2065">_xlfn.IFS(Orders!M2065=People!$B$2,People!$A$2,Orders!M2065=People!$B$3,People!$A$3,Orders!M2065=People!$B$4,People!$A$3,Orders!M2065=People!$B$5,People!$A$5)</f>
        <v>Anna Andreadi</v>
      </c>
      <c r="W2065" s="3" t="str">
        <f>IFERROR(VLOOKUP(B2065,Returns!$B$2:$C$801,2),"No")</f>
        <v>Yes</v>
      </c>
    </row>
    <row r="2066" spans="1:23" hidden="1" x14ac:dyDescent="0.2">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3" t="str" cm="1">
        <f t="array" ref="V2066">_xlfn.IFS(Orders!M2066=People!$B$2,People!$A$2,Orders!M2066=People!$B$3,People!$A$3,Orders!M2066=People!$B$4,People!$A$3,Orders!M2066=People!$B$5,People!$A$5)</f>
        <v>Anna Andreadi</v>
      </c>
      <c r="W2066" s="3" t="str">
        <f>IFERROR(VLOOKUP(B2066,Returns!$B$2:$C$801,2),"No")</f>
        <v>Yes</v>
      </c>
    </row>
    <row r="2067" spans="1:23" hidden="1" x14ac:dyDescent="0.2">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3" t="str" cm="1">
        <f t="array" ref="V2067">_xlfn.IFS(Orders!M2067=People!$B$2,People!$A$2,Orders!M2067=People!$B$3,People!$A$3,Orders!M2067=People!$B$4,People!$A$3,Orders!M2067=People!$B$5,People!$A$5)</f>
        <v>Anna Andreadi</v>
      </c>
      <c r="W2067" s="3" t="str">
        <f>IFERROR(VLOOKUP(B2067,Returns!$B$2:$C$801,2),"No")</f>
        <v>Yes</v>
      </c>
    </row>
    <row r="2068" spans="1:23" hidden="1" x14ac:dyDescent="0.2">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3" t="str" cm="1">
        <f t="array" ref="V2068">_xlfn.IFS(Orders!M2068=People!$B$2,People!$A$2,Orders!M2068=People!$B$3,People!$A$3,Orders!M2068=People!$B$4,People!$A$3,Orders!M2068=People!$B$5,People!$A$5)</f>
        <v>Anna Andreadi</v>
      </c>
      <c r="W2068" s="3" t="str">
        <f>IFERROR(VLOOKUP(B2068,Returns!$B$2:$C$801,2),"No")</f>
        <v>Yes</v>
      </c>
    </row>
    <row r="2069" spans="1:23" hidden="1" x14ac:dyDescent="0.2">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3" t="str" cm="1">
        <f t="array" ref="V2069">_xlfn.IFS(Orders!M2069=People!$B$2,People!$A$2,Orders!M2069=People!$B$3,People!$A$3,Orders!M2069=People!$B$4,People!$A$3,Orders!M2069=People!$B$5,People!$A$5)</f>
        <v>Anna Andreadi</v>
      </c>
      <c r="W2069" s="3" t="str">
        <f>IFERROR(VLOOKUP(B2069,Returns!$B$2:$C$801,2),"No")</f>
        <v>Yes</v>
      </c>
    </row>
    <row r="2070" spans="1:23" hidden="1" x14ac:dyDescent="0.2">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3" t="str" cm="1">
        <f t="array" ref="V2070">_xlfn.IFS(Orders!M2070=People!$B$2,People!$A$2,Orders!M2070=People!$B$3,People!$A$3,Orders!M2070=People!$B$4,People!$A$3,Orders!M2070=People!$B$5,People!$A$5)</f>
        <v>Anna Andreadi</v>
      </c>
      <c r="W2070" s="3" t="str">
        <f>IFERROR(VLOOKUP(B2070,Returns!$B$2:$C$801,2),"No")</f>
        <v>Yes</v>
      </c>
    </row>
    <row r="2071" spans="1:23" hidden="1" x14ac:dyDescent="0.2">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3" t="str" cm="1">
        <f t="array" ref="V2071">_xlfn.IFS(Orders!M2071=People!$B$2,People!$A$2,Orders!M2071=People!$B$3,People!$A$3,Orders!M2071=People!$B$4,People!$A$3,Orders!M2071=People!$B$5,People!$A$5)</f>
        <v>Anna Andreadi</v>
      </c>
      <c r="W2071" s="3" t="str">
        <f>IFERROR(VLOOKUP(B2071,Returns!$B$2:$C$801,2),"No")</f>
        <v>Yes</v>
      </c>
    </row>
    <row r="2072" spans="1:23" x14ac:dyDescent="0.2">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3" t="str" cm="1">
        <f t="array" ref="V2072">_xlfn.IFS(Orders!M2072=People!$B$2,People!$A$2,Orders!M2072=People!$B$3,People!$A$3,Orders!M2072=People!$B$4,People!$A$3,Orders!M2072=People!$B$5,People!$A$5)</f>
        <v>Chuck Magee</v>
      </c>
      <c r="W2072" s="3" t="str">
        <f>IFERROR(VLOOKUP(B2072,Returns!$B$2:$C$801,2),"No")</f>
        <v>Yes</v>
      </c>
    </row>
    <row r="2073" spans="1:23" hidden="1" x14ac:dyDescent="0.2">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3" t="str" cm="1">
        <f t="array" ref="V2073">_xlfn.IFS(Orders!M2073=People!$B$2,People!$A$2,Orders!M2073=People!$B$3,People!$A$3,Orders!M2073=People!$B$4,People!$A$3,Orders!M2073=People!$B$5,People!$A$5)</f>
        <v>Anna Andreadi</v>
      </c>
      <c r="W2073" s="3" t="str">
        <f>IFERROR(VLOOKUP(B2073,Returns!$B$2:$C$801,2),"No")</f>
        <v>Yes</v>
      </c>
    </row>
    <row r="2074" spans="1:23" hidden="1" x14ac:dyDescent="0.2">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3" t="str" cm="1">
        <f t="array" ref="V2074">_xlfn.IFS(Orders!M2074=People!$B$2,People!$A$2,Orders!M2074=People!$B$3,People!$A$3,Orders!M2074=People!$B$4,People!$A$3,Orders!M2074=People!$B$5,People!$A$5)</f>
        <v>Anna Andreadi</v>
      </c>
      <c r="W2074" s="3" t="str">
        <f>IFERROR(VLOOKUP(B2074,Returns!$B$2:$C$801,2),"No")</f>
        <v>Yes</v>
      </c>
    </row>
    <row r="2075" spans="1:23" hidden="1" x14ac:dyDescent="0.2">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3" t="str" cm="1">
        <f t="array" ref="V2075">_xlfn.IFS(Orders!M2075=People!$B$2,People!$A$2,Orders!M2075=People!$B$3,People!$A$3,Orders!M2075=People!$B$4,People!$A$3,Orders!M2075=People!$B$5,People!$A$5)</f>
        <v>Anna Andreadi</v>
      </c>
      <c r="W2075" s="3" t="str">
        <f>IFERROR(VLOOKUP(B2075,Returns!$B$2:$C$801,2),"No")</f>
        <v>Yes</v>
      </c>
    </row>
    <row r="2076" spans="1:23" hidden="1" x14ac:dyDescent="0.2">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3" t="str" cm="1">
        <f t="array" ref="V2076">_xlfn.IFS(Orders!M2076=People!$B$2,People!$A$2,Orders!M2076=People!$B$3,People!$A$3,Orders!M2076=People!$B$4,People!$A$3,Orders!M2076=People!$B$5,People!$A$5)</f>
        <v>Anna Andreadi</v>
      </c>
      <c r="W2076" s="3" t="str">
        <f>IFERROR(VLOOKUP(B2076,Returns!$B$2:$C$801,2),"No")</f>
        <v>Yes</v>
      </c>
    </row>
    <row r="2077" spans="1:23" hidden="1" x14ac:dyDescent="0.2">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3" t="str" cm="1">
        <f t="array" ref="V2077">_xlfn.IFS(Orders!M2077=People!$B$2,People!$A$2,Orders!M2077=People!$B$3,People!$A$3,Orders!M2077=People!$B$4,People!$A$3,Orders!M2077=People!$B$5,People!$A$5)</f>
        <v>Anna Andreadi</v>
      </c>
      <c r="W2077" s="3" t="str">
        <f>IFERROR(VLOOKUP(B2077,Returns!$B$2:$C$801,2),"No")</f>
        <v>Yes</v>
      </c>
    </row>
    <row r="2078" spans="1:23" x14ac:dyDescent="0.2">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3" t="str" cm="1">
        <f t="array" ref="V2078">_xlfn.IFS(Orders!M2078=People!$B$2,People!$A$2,Orders!M2078=People!$B$3,People!$A$3,Orders!M2078=People!$B$4,People!$A$3,Orders!M2078=People!$B$5,People!$A$5)</f>
        <v>Chuck Magee</v>
      </c>
      <c r="W2078" s="3" t="str">
        <f>IFERROR(VLOOKUP(B2078,Returns!$B$2:$C$801,2),"No")</f>
        <v>Yes</v>
      </c>
    </row>
    <row r="2079" spans="1:23" x14ac:dyDescent="0.2">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3" t="str" cm="1">
        <f t="array" ref="V2079">_xlfn.IFS(Orders!M2079=People!$B$2,People!$A$2,Orders!M2079=People!$B$3,People!$A$3,Orders!M2079=People!$B$4,People!$A$3,Orders!M2079=People!$B$5,People!$A$5)</f>
        <v>Chuck Magee</v>
      </c>
      <c r="W2079" s="3" t="str">
        <f>IFERROR(VLOOKUP(B2079,Returns!$B$2:$C$801,2),"No")</f>
        <v>Yes</v>
      </c>
    </row>
    <row r="2080" spans="1:23" x14ac:dyDescent="0.2">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3" t="str" cm="1">
        <f t="array" ref="V2080">_xlfn.IFS(Orders!M2080=People!$B$2,People!$A$2,Orders!M2080=People!$B$3,People!$A$3,Orders!M2080=People!$B$4,People!$A$3,Orders!M2080=People!$B$5,People!$A$5)</f>
        <v>Chuck Magee</v>
      </c>
      <c r="W2080" s="3" t="str">
        <f>IFERROR(VLOOKUP(B2080,Returns!$B$2:$C$801,2),"No")</f>
        <v>Yes</v>
      </c>
    </row>
    <row r="2081" spans="1:23" hidden="1" x14ac:dyDescent="0.2">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3" t="str" cm="1">
        <f t="array" ref="V2081">_xlfn.IFS(Orders!M2081=People!$B$2,People!$A$2,Orders!M2081=People!$B$3,People!$A$3,Orders!M2081=People!$B$4,People!$A$3,Orders!M2081=People!$B$5,People!$A$5)</f>
        <v>Anna Andreadi</v>
      </c>
      <c r="W2081" s="3" t="str">
        <f>IFERROR(VLOOKUP(B2081,Returns!$B$2:$C$801,2),"No")</f>
        <v>Yes</v>
      </c>
    </row>
    <row r="2082" spans="1:23" hidden="1" x14ac:dyDescent="0.2">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3" t="str" cm="1">
        <f t="array" ref="V2082">_xlfn.IFS(Orders!M2082=People!$B$2,People!$A$2,Orders!M2082=People!$B$3,People!$A$3,Orders!M2082=People!$B$4,People!$A$3,Orders!M2082=People!$B$5,People!$A$5)</f>
        <v>Anna Andreadi</v>
      </c>
      <c r="W2082" s="3" t="str">
        <f>IFERROR(VLOOKUP(B2082,Returns!$B$2:$C$801,2),"No")</f>
        <v>Yes</v>
      </c>
    </row>
    <row r="2083" spans="1:23" hidden="1" x14ac:dyDescent="0.2">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3" t="str" cm="1">
        <f t="array" ref="V2083">_xlfn.IFS(Orders!M2083=People!$B$2,People!$A$2,Orders!M2083=People!$B$3,People!$A$3,Orders!M2083=People!$B$4,People!$A$3,Orders!M2083=People!$B$5,People!$A$5)</f>
        <v>Anna Andreadi</v>
      </c>
      <c r="W2083" s="3" t="str">
        <f>IFERROR(VLOOKUP(B2083,Returns!$B$2:$C$801,2),"No")</f>
        <v>Yes</v>
      </c>
    </row>
    <row r="2084" spans="1:23" hidden="1" x14ac:dyDescent="0.2">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3" t="str" cm="1">
        <f t="array" ref="V2084">_xlfn.IFS(Orders!M2084=People!$B$2,People!$A$2,Orders!M2084=People!$B$3,People!$A$3,Orders!M2084=People!$B$4,People!$A$3,Orders!M2084=People!$B$5,People!$A$5)</f>
        <v>Anna Andreadi</v>
      </c>
      <c r="W2084" s="3" t="str">
        <f>IFERROR(VLOOKUP(B2084,Returns!$B$2:$C$801,2),"No")</f>
        <v>Yes</v>
      </c>
    </row>
    <row r="2085" spans="1:23" x14ac:dyDescent="0.2">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3" t="str" cm="1">
        <f t="array" ref="V2085">_xlfn.IFS(Orders!M2085=People!$B$2,People!$A$2,Orders!M2085=People!$B$3,People!$A$3,Orders!M2085=People!$B$4,People!$A$3,Orders!M2085=People!$B$5,People!$A$5)</f>
        <v>Chuck Magee</v>
      </c>
      <c r="W2085" s="3" t="str">
        <f>IFERROR(VLOOKUP(B2085,Returns!$B$2:$C$801,2),"No")</f>
        <v>Yes</v>
      </c>
    </row>
    <row r="2086" spans="1:23" x14ac:dyDescent="0.2">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3" t="str" cm="1">
        <f t="array" ref="V2086">_xlfn.IFS(Orders!M2086=People!$B$2,People!$A$2,Orders!M2086=People!$B$3,People!$A$3,Orders!M2086=People!$B$4,People!$A$3,Orders!M2086=People!$B$5,People!$A$5)</f>
        <v>Chuck Magee</v>
      </c>
      <c r="W2086" s="3" t="str">
        <f>IFERROR(VLOOKUP(B2086,Returns!$B$2:$C$801,2),"No")</f>
        <v>Yes</v>
      </c>
    </row>
    <row r="2087" spans="1:23" x14ac:dyDescent="0.2">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3" t="str" cm="1">
        <f t="array" ref="V2087">_xlfn.IFS(Orders!M2087=People!$B$2,People!$A$2,Orders!M2087=People!$B$3,People!$A$3,Orders!M2087=People!$B$4,People!$A$3,Orders!M2087=People!$B$5,People!$A$5)</f>
        <v>Chuck Magee</v>
      </c>
      <c r="W2087" s="3" t="str">
        <f>IFERROR(VLOOKUP(B2087,Returns!$B$2:$C$801,2),"No")</f>
        <v>Yes</v>
      </c>
    </row>
    <row r="2088" spans="1:23" x14ac:dyDescent="0.2">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3" t="str" cm="1">
        <f t="array" ref="V2088">_xlfn.IFS(Orders!M2088=People!$B$2,People!$A$2,Orders!M2088=People!$B$3,People!$A$3,Orders!M2088=People!$B$4,People!$A$3,Orders!M2088=People!$B$5,People!$A$5)</f>
        <v>Chuck Magee</v>
      </c>
      <c r="W2088" s="3" t="str">
        <f>IFERROR(VLOOKUP(B2088,Returns!$B$2:$C$801,2),"No")</f>
        <v>Yes</v>
      </c>
    </row>
    <row r="2089" spans="1:23" x14ac:dyDescent="0.2">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3" t="str" cm="1">
        <f t="array" ref="V2089">_xlfn.IFS(Orders!M2089=People!$B$2,People!$A$2,Orders!M2089=People!$B$3,People!$A$3,Orders!M2089=People!$B$4,People!$A$3,Orders!M2089=People!$B$5,People!$A$5)</f>
        <v>Chuck Magee</v>
      </c>
      <c r="W2089" s="3" t="str">
        <f>IFERROR(VLOOKUP(B2089,Returns!$B$2:$C$801,2),"No")</f>
        <v>Yes</v>
      </c>
    </row>
    <row r="2090" spans="1:23" x14ac:dyDescent="0.2">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3" t="str" cm="1">
        <f t="array" ref="V2090">_xlfn.IFS(Orders!M2090=People!$B$2,People!$A$2,Orders!M2090=People!$B$3,People!$A$3,Orders!M2090=People!$B$4,People!$A$3,Orders!M2090=People!$B$5,People!$A$5)</f>
        <v>Chuck Magee</v>
      </c>
      <c r="W2090" s="3" t="str">
        <f>IFERROR(VLOOKUP(B2090,Returns!$B$2:$C$801,2),"No")</f>
        <v>Yes</v>
      </c>
    </row>
    <row r="2091" spans="1:23" hidden="1" x14ac:dyDescent="0.2">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3" t="str" cm="1">
        <f t="array" ref="V2091">_xlfn.IFS(Orders!M2091=People!$B$2,People!$A$2,Orders!M2091=People!$B$3,People!$A$3,Orders!M2091=People!$B$4,People!$A$3,Orders!M2091=People!$B$5,People!$A$5)</f>
        <v>Anna Andreadi</v>
      </c>
      <c r="W2091" s="3" t="str">
        <f>IFERROR(VLOOKUP(B2091,Returns!$B$2:$C$801,2),"No")</f>
        <v>Yes</v>
      </c>
    </row>
    <row r="2092" spans="1:23" x14ac:dyDescent="0.2">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3" t="str" cm="1">
        <f t="array" ref="V2092">_xlfn.IFS(Orders!M2092=People!$B$2,People!$A$2,Orders!M2092=People!$B$3,People!$A$3,Orders!M2092=People!$B$4,People!$A$3,Orders!M2092=People!$B$5,People!$A$5)</f>
        <v>Chuck Magee</v>
      </c>
      <c r="W2092" s="3" t="str">
        <f>IFERROR(VLOOKUP(B2092,Returns!$B$2:$C$801,2),"No")</f>
        <v>Yes</v>
      </c>
    </row>
    <row r="2093" spans="1:23" x14ac:dyDescent="0.2">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3" t="str" cm="1">
        <f t="array" ref="V2093">_xlfn.IFS(Orders!M2093=People!$B$2,People!$A$2,Orders!M2093=People!$B$3,People!$A$3,Orders!M2093=People!$B$4,People!$A$3,Orders!M2093=People!$B$5,People!$A$5)</f>
        <v>Chuck Magee</v>
      </c>
      <c r="W2093" s="3" t="str">
        <f>IFERROR(VLOOKUP(B2093,Returns!$B$2:$C$801,2),"No")</f>
        <v>Yes</v>
      </c>
    </row>
    <row r="2094" spans="1:23" x14ac:dyDescent="0.2">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3" t="str" cm="1">
        <f t="array" ref="V2094">_xlfn.IFS(Orders!M2094=People!$B$2,People!$A$2,Orders!M2094=People!$B$3,People!$A$3,Orders!M2094=People!$B$4,People!$A$3,Orders!M2094=People!$B$5,People!$A$5)</f>
        <v>Chuck Magee</v>
      </c>
      <c r="W2094" s="3" t="str">
        <f>IFERROR(VLOOKUP(B2094,Returns!$B$2:$C$801,2),"No")</f>
        <v>Yes</v>
      </c>
    </row>
    <row r="2095" spans="1:23" hidden="1" x14ac:dyDescent="0.2">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3" t="str" cm="1">
        <f t="array" ref="V2095">_xlfn.IFS(Orders!M2095=People!$B$2,People!$A$2,Orders!M2095=People!$B$3,People!$A$3,Orders!M2095=People!$B$4,People!$A$3,Orders!M2095=People!$B$5,People!$A$5)</f>
        <v>Anna Andreadi</v>
      </c>
      <c r="W2095" s="3" t="str">
        <f>IFERROR(VLOOKUP(B2095,Returns!$B$2:$C$801,2),"No")</f>
        <v>Yes</v>
      </c>
    </row>
    <row r="2096" spans="1:23" hidden="1" x14ac:dyDescent="0.2">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3" t="str" cm="1">
        <f t="array" ref="V2096">_xlfn.IFS(Orders!M2096=People!$B$2,People!$A$2,Orders!M2096=People!$B$3,People!$A$3,Orders!M2096=People!$B$4,People!$A$3,Orders!M2096=People!$B$5,People!$A$5)</f>
        <v>Cassandra Brandow</v>
      </c>
      <c r="W2096" s="3" t="str">
        <f>IFERROR(VLOOKUP(B2096,Returns!$B$2:$C$801,2),"No")</f>
        <v>Yes</v>
      </c>
    </row>
    <row r="2097" spans="1:23" hidden="1" x14ac:dyDescent="0.2">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3" t="str" cm="1">
        <f t="array" ref="V2097">_xlfn.IFS(Orders!M2097=People!$B$2,People!$A$2,Orders!M2097=People!$B$3,People!$A$3,Orders!M2097=People!$B$4,People!$A$3,Orders!M2097=People!$B$5,People!$A$5)</f>
        <v>Cassandra Brandow</v>
      </c>
      <c r="W2097" s="3" t="str">
        <f>IFERROR(VLOOKUP(B2097,Returns!$B$2:$C$801,2),"No")</f>
        <v>Yes</v>
      </c>
    </row>
    <row r="2098" spans="1:23" hidden="1" x14ac:dyDescent="0.2">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3" t="str" cm="1">
        <f t="array" ref="V2098">_xlfn.IFS(Orders!M2098=People!$B$2,People!$A$2,Orders!M2098=People!$B$3,People!$A$3,Orders!M2098=People!$B$4,People!$A$3,Orders!M2098=People!$B$5,People!$A$5)</f>
        <v>Cassandra Brandow</v>
      </c>
      <c r="W2098" s="3" t="str">
        <f>IFERROR(VLOOKUP(B2098,Returns!$B$2:$C$801,2),"No")</f>
        <v>Yes</v>
      </c>
    </row>
    <row r="2099" spans="1:23" hidden="1" x14ac:dyDescent="0.2">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3" t="str" cm="1">
        <f t="array" ref="V2099">_xlfn.IFS(Orders!M2099=People!$B$2,People!$A$2,Orders!M2099=People!$B$3,People!$A$3,Orders!M2099=People!$B$4,People!$A$3,Orders!M2099=People!$B$5,People!$A$5)</f>
        <v>Cassandra Brandow</v>
      </c>
      <c r="W2099" s="3" t="str">
        <f>IFERROR(VLOOKUP(B2099,Returns!$B$2:$C$801,2),"No")</f>
        <v>Yes</v>
      </c>
    </row>
    <row r="2100" spans="1:23" hidden="1" x14ac:dyDescent="0.2">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3" t="str" cm="1">
        <f t="array" ref="V2100">_xlfn.IFS(Orders!M2100=People!$B$2,People!$A$2,Orders!M2100=People!$B$3,People!$A$3,Orders!M2100=People!$B$4,People!$A$3,Orders!M2100=People!$B$5,People!$A$5)</f>
        <v>Anna Andreadi</v>
      </c>
      <c r="W2100" s="3" t="str">
        <f>IFERROR(VLOOKUP(B2100,Returns!$B$2:$C$801,2),"No")</f>
        <v>Yes</v>
      </c>
    </row>
    <row r="2101" spans="1:23" hidden="1" x14ac:dyDescent="0.2">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3" t="str" cm="1">
        <f t="array" ref="V2101">_xlfn.IFS(Orders!M2101=People!$B$2,People!$A$2,Orders!M2101=People!$B$3,People!$A$3,Orders!M2101=People!$B$4,People!$A$3,Orders!M2101=People!$B$5,People!$A$5)</f>
        <v>Anna Andreadi</v>
      </c>
      <c r="W2101" s="3" t="str">
        <f>IFERROR(VLOOKUP(B2101,Returns!$B$2:$C$801,2),"No")</f>
        <v>Yes</v>
      </c>
    </row>
    <row r="2102" spans="1:23" hidden="1" x14ac:dyDescent="0.2">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3" t="str" cm="1">
        <f t="array" ref="V2102">_xlfn.IFS(Orders!M2102=People!$B$2,People!$A$2,Orders!M2102=People!$B$3,People!$A$3,Orders!M2102=People!$B$4,People!$A$3,Orders!M2102=People!$B$5,People!$A$5)</f>
        <v>Anna Andreadi</v>
      </c>
      <c r="W2102" s="3" t="str">
        <f>IFERROR(VLOOKUP(B2102,Returns!$B$2:$C$801,2),"No")</f>
        <v>Yes</v>
      </c>
    </row>
    <row r="2103" spans="1:23" hidden="1" x14ac:dyDescent="0.2">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3" t="str" cm="1">
        <f t="array" ref="V2103">_xlfn.IFS(Orders!M2103=People!$B$2,People!$A$2,Orders!M2103=People!$B$3,People!$A$3,Orders!M2103=People!$B$4,People!$A$3,Orders!M2103=People!$B$5,People!$A$5)</f>
        <v>Anna Andreadi</v>
      </c>
      <c r="W2103" s="3" t="str">
        <f>IFERROR(VLOOKUP(B2103,Returns!$B$2:$C$801,2),"No")</f>
        <v>Yes</v>
      </c>
    </row>
    <row r="2104" spans="1:23" hidden="1" x14ac:dyDescent="0.2">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3" t="str" cm="1">
        <f t="array" ref="V2104">_xlfn.IFS(Orders!M2104=People!$B$2,People!$A$2,Orders!M2104=People!$B$3,People!$A$3,Orders!M2104=People!$B$4,People!$A$3,Orders!M2104=People!$B$5,People!$A$5)</f>
        <v>Anna Andreadi</v>
      </c>
      <c r="W2104" s="3" t="str">
        <f>IFERROR(VLOOKUP(B2104,Returns!$B$2:$C$801,2),"No")</f>
        <v>Yes</v>
      </c>
    </row>
    <row r="2105" spans="1:23" x14ac:dyDescent="0.2">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3" t="str" cm="1">
        <f t="array" ref="V2105">_xlfn.IFS(Orders!M2105=People!$B$2,People!$A$2,Orders!M2105=People!$B$3,People!$A$3,Orders!M2105=People!$B$4,People!$A$3,Orders!M2105=People!$B$5,People!$A$5)</f>
        <v>Chuck Magee</v>
      </c>
      <c r="W2105" s="3" t="str">
        <f>IFERROR(VLOOKUP(B2105,Returns!$B$2:$C$801,2),"No")</f>
        <v>Yes</v>
      </c>
    </row>
    <row r="2106" spans="1:23" x14ac:dyDescent="0.2">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3" t="str" cm="1">
        <f t="array" ref="V2106">_xlfn.IFS(Orders!M2106=People!$B$2,People!$A$2,Orders!M2106=People!$B$3,People!$A$3,Orders!M2106=People!$B$4,People!$A$3,Orders!M2106=People!$B$5,People!$A$5)</f>
        <v>Chuck Magee</v>
      </c>
      <c r="W2106" s="3" t="str">
        <f>IFERROR(VLOOKUP(B2106,Returns!$B$2:$C$801,2),"No")</f>
        <v>Yes</v>
      </c>
    </row>
    <row r="2107" spans="1:23" hidden="1" x14ac:dyDescent="0.2">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3" t="str" cm="1">
        <f t="array" ref="V2107">_xlfn.IFS(Orders!M2107=People!$B$2,People!$A$2,Orders!M2107=People!$B$3,People!$A$3,Orders!M2107=People!$B$4,People!$A$3,Orders!M2107=People!$B$5,People!$A$5)</f>
        <v>Cassandra Brandow</v>
      </c>
      <c r="W2107" s="3" t="str">
        <f>IFERROR(VLOOKUP(B2107,Returns!$B$2:$C$801,2),"No")</f>
        <v>Yes</v>
      </c>
    </row>
    <row r="2108" spans="1:23" x14ac:dyDescent="0.2">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3" t="str" cm="1">
        <f t="array" ref="V2108">_xlfn.IFS(Orders!M2108=People!$B$2,People!$A$2,Orders!M2108=People!$B$3,People!$A$3,Orders!M2108=People!$B$4,People!$A$3,Orders!M2108=People!$B$5,People!$A$5)</f>
        <v>Chuck Magee</v>
      </c>
      <c r="W2108" s="3" t="str">
        <f>IFERROR(VLOOKUP(B2108,Returns!$B$2:$C$801,2),"No")</f>
        <v>Yes</v>
      </c>
    </row>
    <row r="2109" spans="1:23" hidden="1" x14ac:dyDescent="0.2">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3" t="str" cm="1">
        <f t="array" ref="V2109">_xlfn.IFS(Orders!M2109=People!$B$2,People!$A$2,Orders!M2109=People!$B$3,People!$A$3,Orders!M2109=People!$B$4,People!$A$3,Orders!M2109=People!$B$5,People!$A$5)</f>
        <v>Anna Andreadi</v>
      </c>
      <c r="W2109" s="3" t="str">
        <f>IFERROR(VLOOKUP(B2109,Returns!$B$2:$C$801,2),"No")</f>
        <v>Yes</v>
      </c>
    </row>
    <row r="2110" spans="1:23" hidden="1" x14ac:dyDescent="0.2">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3" t="str" cm="1">
        <f t="array" ref="V2110">_xlfn.IFS(Orders!M2110=People!$B$2,People!$A$2,Orders!M2110=People!$B$3,People!$A$3,Orders!M2110=People!$B$4,People!$A$3,Orders!M2110=People!$B$5,People!$A$5)</f>
        <v>Anna Andreadi</v>
      </c>
      <c r="W2110" s="3" t="str">
        <f>IFERROR(VLOOKUP(B2110,Returns!$B$2:$C$801,2),"No")</f>
        <v>Yes</v>
      </c>
    </row>
    <row r="2111" spans="1:23" hidden="1" x14ac:dyDescent="0.2">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3" t="str" cm="1">
        <f t="array" ref="V2111">_xlfn.IFS(Orders!M2111=People!$B$2,People!$A$2,Orders!M2111=People!$B$3,People!$A$3,Orders!M2111=People!$B$4,People!$A$3,Orders!M2111=People!$B$5,People!$A$5)</f>
        <v>Anna Andreadi</v>
      </c>
      <c r="W2111" s="3" t="str">
        <f>IFERROR(VLOOKUP(B2111,Returns!$B$2:$C$801,2),"No")</f>
        <v>Yes</v>
      </c>
    </row>
    <row r="2112" spans="1:23" hidden="1" x14ac:dyDescent="0.2">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3" t="str" cm="1">
        <f t="array" ref="V2112">_xlfn.IFS(Orders!M2112=People!$B$2,People!$A$2,Orders!M2112=People!$B$3,People!$A$3,Orders!M2112=People!$B$4,People!$A$3,Orders!M2112=People!$B$5,People!$A$5)</f>
        <v>Anna Andreadi</v>
      </c>
      <c r="W2112" s="3" t="str">
        <f>IFERROR(VLOOKUP(B2112,Returns!$B$2:$C$801,2),"No")</f>
        <v>Yes</v>
      </c>
    </row>
    <row r="2113" spans="1:23" hidden="1" x14ac:dyDescent="0.2">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3" t="str" cm="1">
        <f t="array" ref="V2113">_xlfn.IFS(Orders!M2113=People!$B$2,People!$A$2,Orders!M2113=People!$B$3,People!$A$3,Orders!M2113=People!$B$4,People!$A$3,Orders!M2113=People!$B$5,People!$A$5)</f>
        <v>Anna Andreadi</v>
      </c>
      <c r="W2113" s="3" t="str">
        <f>IFERROR(VLOOKUP(B2113,Returns!$B$2:$C$801,2),"No")</f>
        <v>Yes</v>
      </c>
    </row>
    <row r="2114" spans="1:23" hidden="1" x14ac:dyDescent="0.2">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3" t="str" cm="1">
        <f t="array" ref="V2114">_xlfn.IFS(Orders!M2114=People!$B$2,People!$A$2,Orders!M2114=People!$B$3,People!$A$3,Orders!M2114=People!$B$4,People!$A$3,Orders!M2114=People!$B$5,People!$A$5)</f>
        <v>Anna Andreadi</v>
      </c>
      <c r="W2114" s="3" t="str">
        <f>IFERROR(VLOOKUP(B2114,Returns!$B$2:$C$801,2),"No")</f>
        <v>Yes</v>
      </c>
    </row>
    <row r="2115" spans="1:23" hidden="1" x14ac:dyDescent="0.2">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3" t="str" cm="1">
        <f t="array" ref="V2115">_xlfn.IFS(Orders!M2115=People!$B$2,People!$A$2,Orders!M2115=People!$B$3,People!$A$3,Orders!M2115=People!$B$4,People!$A$3,Orders!M2115=People!$B$5,People!$A$5)</f>
        <v>Anna Andreadi</v>
      </c>
      <c r="W2115" s="3" t="str">
        <f>IFERROR(VLOOKUP(B2115,Returns!$B$2:$C$801,2),"No")</f>
        <v>Yes</v>
      </c>
    </row>
    <row r="2116" spans="1:23" hidden="1" x14ac:dyDescent="0.2">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3" t="str" cm="1">
        <f t="array" ref="V2116">_xlfn.IFS(Orders!M2116=People!$B$2,People!$A$2,Orders!M2116=People!$B$3,People!$A$3,Orders!M2116=People!$B$4,People!$A$3,Orders!M2116=People!$B$5,People!$A$5)</f>
        <v>Anna Andreadi</v>
      </c>
      <c r="W2116" s="3" t="str">
        <f>IFERROR(VLOOKUP(B2116,Returns!$B$2:$C$801,2),"No")</f>
        <v>Yes</v>
      </c>
    </row>
    <row r="2117" spans="1:23" hidden="1" x14ac:dyDescent="0.2">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3" t="str" cm="1">
        <f t="array" ref="V2117">_xlfn.IFS(Orders!M2117=People!$B$2,People!$A$2,Orders!M2117=People!$B$3,People!$A$3,Orders!M2117=People!$B$4,People!$A$3,Orders!M2117=People!$B$5,People!$A$5)</f>
        <v>Anna Andreadi</v>
      </c>
      <c r="W2117" s="3" t="str">
        <f>IFERROR(VLOOKUP(B2117,Returns!$B$2:$C$801,2),"No")</f>
        <v>Yes</v>
      </c>
    </row>
    <row r="2118" spans="1:23" x14ac:dyDescent="0.2">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3" t="str" cm="1">
        <f t="array" ref="V2118">_xlfn.IFS(Orders!M2118=People!$B$2,People!$A$2,Orders!M2118=People!$B$3,People!$A$3,Orders!M2118=People!$B$4,People!$A$3,Orders!M2118=People!$B$5,People!$A$5)</f>
        <v>Chuck Magee</v>
      </c>
      <c r="W2118" s="3" t="str">
        <f>IFERROR(VLOOKUP(B2118,Returns!$B$2:$C$801,2),"No")</f>
        <v>Yes</v>
      </c>
    </row>
    <row r="2119" spans="1:23" hidden="1" x14ac:dyDescent="0.2">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3" t="str" cm="1">
        <f t="array" ref="V2119">_xlfn.IFS(Orders!M2119=People!$B$2,People!$A$2,Orders!M2119=People!$B$3,People!$A$3,Orders!M2119=People!$B$4,People!$A$3,Orders!M2119=People!$B$5,People!$A$5)</f>
        <v>Anna Andreadi</v>
      </c>
      <c r="W2119" s="3" t="str">
        <f>IFERROR(VLOOKUP(B2119,Returns!$B$2:$C$801,2),"No")</f>
        <v>Yes</v>
      </c>
    </row>
    <row r="2120" spans="1:23" hidden="1" x14ac:dyDescent="0.2">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3" t="str" cm="1">
        <f t="array" ref="V2120">_xlfn.IFS(Orders!M2120=People!$B$2,People!$A$2,Orders!M2120=People!$B$3,People!$A$3,Orders!M2120=People!$B$4,People!$A$3,Orders!M2120=People!$B$5,People!$A$5)</f>
        <v>Anna Andreadi</v>
      </c>
      <c r="W2120" s="3" t="str">
        <f>IFERROR(VLOOKUP(B2120,Returns!$B$2:$C$801,2),"No")</f>
        <v>Yes</v>
      </c>
    </row>
    <row r="2121" spans="1:23" hidden="1" x14ac:dyDescent="0.2">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3" t="str" cm="1">
        <f t="array" ref="V2121">_xlfn.IFS(Orders!M2121=People!$B$2,People!$A$2,Orders!M2121=People!$B$3,People!$A$3,Orders!M2121=People!$B$4,People!$A$3,Orders!M2121=People!$B$5,People!$A$5)</f>
        <v>Anna Andreadi</v>
      </c>
      <c r="W2121" s="3" t="str">
        <f>IFERROR(VLOOKUP(B2121,Returns!$B$2:$C$801,2),"No")</f>
        <v>Yes</v>
      </c>
    </row>
    <row r="2122" spans="1:23" hidden="1" x14ac:dyDescent="0.2">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3" t="str" cm="1">
        <f t="array" ref="V2122">_xlfn.IFS(Orders!M2122=People!$B$2,People!$A$2,Orders!M2122=People!$B$3,People!$A$3,Orders!M2122=People!$B$4,People!$A$3,Orders!M2122=People!$B$5,People!$A$5)</f>
        <v>Cassandra Brandow</v>
      </c>
      <c r="W2122" s="3" t="str">
        <f>IFERROR(VLOOKUP(B2122,Returns!$B$2:$C$801,2),"No")</f>
        <v>Yes</v>
      </c>
    </row>
    <row r="2123" spans="1:23" hidden="1" x14ac:dyDescent="0.2">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3" t="str" cm="1">
        <f t="array" ref="V2123">_xlfn.IFS(Orders!M2123=People!$B$2,People!$A$2,Orders!M2123=People!$B$3,People!$A$3,Orders!M2123=People!$B$4,People!$A$3,Orders!M2123=People!$B$5,People!$A$5)</f>
        <v>Anna Andreadi</v>
      </c>
      <c r="W2123" s="3" t="str">
        <f>IFERROR(VLOOKUP(B2123,Returns!$B$2:$C$801,2),"No")</f>
        <v>Yes</v>
      </c>
    </row>
    <row r="2124" spans="1:23" x14ac:dyDescent="0.2">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3" t="str" cm="1">
        <f t="array" ref="V2124">_xlfn.IFS(Orders!M2124=People!$B$2,People!$A$2,Orders!M2124=People!$B$3,People!$A$3,Orders!M2124=People!$B$4,People!$A$3,Orders!M2124=People!$B$5,People!$A$5)</f>
        <v>Chuck Magee</v>
      </c>
      <c r="W2124" s="3" t="str">
        <f>IFERROR(VLOOKUP(B2124,Returns!$B$2:$C$801,2),"No")</f>
        <v>Yes</v>
      </c>
    </row>
    <row r="2125" spans="1:23" x14ac:dyDescent="0.2">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3" t="str" cm="1">
        <f t="array" ref="V2125">_xlfn.IFS(Orders!M2125=People!$B$2,People!$A$2,Orders!M2125=People!$B$3,People!$A$3,Orders!M2125=People!$B$4,People!$A$3,Orders!M2125=People!$B$5,People!$A$5)</f>
        <v>Chuck Magee</v>
      </c>
      <c r="W2125" s="3" t="str">
        <f>IFERROR(VLOOKUP(B2125,Returns!$B$2:$C$801,2),"No")</f>
        <v>Yes</v>
      </c>
    </row>
    <row r="2126" spans="1:23" x14ac:dyDescent="0.2">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3" t="str" cm="1">
        <f t="array" ref="V2126">_xlfn.IFS(Orders!M2126=People!$B$2,People!$A$2,Orders!M2126=People!$B$3,People!$A$3,Orders!M2126=People!$B$4,People!$A$3,Orders!M2126=People!$B$5,People!$A$5)</f>
        <v>Chuck Magee</v>
      </c>
      <c r="W2126" s="3" t="str">
        <f>IFERROR(VLOOKUP(B2126,Returns!$B$2:$C$801,2),"No")</f>
        <v>Yes</v>
      </c>
    </row>
    <row r="2127" spans="1:23" x14ac:dyDescent="0.2">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3" t="str" cm="1">
        <f t="array" ref="V2127">_xlfn.IFS(Orders!M2127=People!$B$2,People!$A$2,Orders!M2127=People!$B$3,People!$A$3,Orders!M2127=People!$B$4,People!$A$3,Orders!M2127=People!$B$5,People!$A$5)</f>
        <v>Chuck Magee</v>
      </c>
      <c r="W2127" s="3" t="str">
        <f>IFERROR(VLOOKUP(B2127,Returns!$B$2:$C$801,2),"No")</f>
        <v>Yes</v>
      </c>
    </row>
    <row r="2128" spans="1:23" x14ac:dyDescent="0.2">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3" t="str" cm="1">
        <f t="array" ref="V2128">_xlfn.IFS(Orders!M2128=People!$B$2,People!$A$2,Orders!M2128=People!$B$3,People!$A$3,Orders!M2128=People!$B$4,People!$A$3,Orders!M2128=People!$B$5,People!$A$5)</f>
        <v>Chuck Magee</v>
      </c>
      <c r="W2128" s="3" t="str">
        <f>IFERROR(VLOOKUP(B2128,Returns!$B$2:$C$801,2),"No")</f>
        <v>Yes</v>
      </c>
    </row>
    <row r="2129" spans="1:23" x14ac:dyDescent="0.2">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3" t="str" cm="1">
        <f t="array" ref="V2129">_xlfn.IFS(Orders!M2129=People!$B$2,People!$A$2,Orders!M2129=People!$B$3,People!$A$3,Orders!M2129=People!$B$4,People!$A$3,Orders!M2129=People!$B$5,People!$A$5)</f>
        <v>Chuck Magee</v>
      </c>
      <c r="W2129" s="3" t="str">
        <f>IFERROR(VLOOKUP(B2129,Returns!$B$2:$C$801,2),"No")</f>
        <v>Yes</v>
      </c>
    </row>
    <row r="2130" spans="1:23" x14ac:dyDescent="0.2">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3" t="str" cm="1">
        <f t="array" ref="V2130">_xlfn.IFS(Orders!M2130=People!$B$2,People!$A$2,Orders!M2130=People!$B$3,People!$A$3,Orders!M2130=People!$B$4,People!$A$3,Orders!M2130=People!$B$5,People!$A$5)</f>
        <v>Chuck Magee</v>
      </c>
      <c r="W2130" s="3" t="str">
        <f>IFERROR(VLOOKUP(B2130,Returns!$B$2:$C$801,2),"No")</f>
        <v>Yes</v>
      </c>
    </row>
    <row r="2131" spans="1:23" x14ac:dyDescent="0.2">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3" t="str" cm="1">
        <f t="array" ref="V2131">_xlfn.IFS(Orders!M2131=People!$B$2,People!$A$2,Orders!M2131=People!$B$3,People!$A$3,Orders!M2131=People!$B$4,People!$A$3,Orders!M2131=People!$B$5,People!$A$5)</f>
        <v>Chuck Magee</v>
      </c>
      <c r="W2131" s="3" t="str">
        <f>IFERROR(VLOOKUP(B2131,Returns!$B$2:$C$801,2),"No")</f>
        <v>Yes</v>
      </c>
    </row>
    <row r="2132" spans="1:23" x14ac:dyDescent="0.2">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3" t="str" cm="1">
        <f t="array" ref="V2132">_xlfn.IFS(Orders!M2132=People!$B$2,People!$A$2,Orders!M2132=People!$B$3,People!$A$3,Orders!M2132=People!$B$4,People!$A$3,Orders!M2132=People!$B$5,People!$A$5)</f>
        <v>Chuck Magee</v>
      </c>
      <c r="W2132" s="3" t="str">
        <f>IFERROR(VLOOKUP(B2132,Returns!$B$2:$C$801,2),"No")</f>
        <v>Yes</v>
      </c>
    </row>
    <row r="2133" spans="1:23" x14ac:dyDescent="0.2">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3" t="str" cm="1">
        <f t="array" ref="V2133">_xlfn.IFS(Orders!M2133=People!$B$2,People!$A$2,Orders!M2133=People!$B$3,People!$A$3,Orders!M2133=People!$B$4,People!$A$3,Orders!M2133=People!$B$5,People!$A$5)</f>
        <v>Chuck Magee</v>
      </c>
      <c r="W2133" s="3" t="str">
        <f>IFERROR(VLOOKUP(B2133,Returns!$B$2:$C$801,2),"No")</f>
        <v>Yes</v>
      </c>
    </row>
    <row r="2134" spans="1:23" x14ac:dyDescent="0.2">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3" t="str" cm="1">
        <f t="array" ref="V2134">_xlfn.IFS(Orders!M2134=People!$B$2,People!$A$2,Orders!M2134=People!$B$3,People!$A$3,Orders!M2134=People!$B$4,People!$A$3,Orders!M2134=People!$B$5,People!$A$5)</f>
        <v>Chuck Magee</v>
      </c>
      <c r="W2134" s="3" t="str">
        <f>IFERROR(VLOOKUP(B2134,Returns!$B$2:$C$801,2),"No")</f>
        <v>Yes</v>
      </c>
    </row>
    <row r="2135" spans="1:23" x14ac:dyDescent="0.2">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3" t="str" cm="1">
        <f t="array" ref="V2135">_xlfn.IFS(Orders!M2135=People!$B$2,People!$A$2,Orders!M2135=People!$B$3,People!$A$3,Orders!M2135=People!$B$4,People!$A$3,Orders!M2135=People!$B$5,People!$A$5)</f>
        <v>Chuck Magee</v>
      </c>
      <c r="W2135" s="3" t="str">
        <f>IFERROR(VLOOKUP(B2135,Returns!$B$2:$C$801,2),"No")</f>
        <v>Yes</v>
      </c>
    </row>
    <row r="2136" spans="1:23" x14ac:dyDescent="0.2">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3" t="str" cm="1">
        <f t="array" ref="V2136">_xlfn.IFS(Orders!M2136=People!$B$2,People!$A$2,Orders!M2136=People!$B$3,People!$A$3,Orders!M2136=People!$B$4,People!$A$3,Orders!M2136=People!$B$5,People!$A$5)</f>
        <v>Chuck Magee</v>
      </c>
      <c r="W2136" s="3" t="str">
        <f>IFERROR(VLOOKUP(B2136,Returns!$B$2:$C$801,2),"No")</f>
        <v>Yes</v>
      </c>
    </row>
    <row r="2137" spans="1:23" x14ac:dyDescent="0.2">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3" t="str" cm="1">
        <f t="array" ref="V2137">_xlfn.IFS(Orders!M2137=People!$B$2,People!$A$2,Orders!M2137=People!$B$3,People!$A$3,Orders!M2137=People!$B$4,People!$A$3,Orders!M2137=People!$B$5,People!$A$5)</f>
        <v>Chuck Magee</v>
      </c>
      <c r="W2137" s="3" t="str">
        <f>IFERROR(VLOOKUP(B2137,Returns!$B$2:$C$801,2),"No")</f>
        <v>Yes</v>
      </c>
    </row>
    <row r="2138" spans="1:23" x14ac:dyDescent="0.2">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3" t="str" cm="1">
        <f t="array" ref="V2138">_xlfn.IFS(Orders!M2138=People!$B$2,People!$A$2,Orders!M2138=People!$B$3,People!$A$3,Orders!M2138=People!$B$4,People!$A$3,Orders!M2138=People!$B$5,People!$A$5)</f>
        <v>Chuck Magee</v>
      </c>
      <c r="W2138" s="3" t="str">
        <f>IFERROR(VLOOKUP(B2138,Returns!$B$2:$C$801,2),"No")</f>
        <v>Yes</v>
      </c>
    </row>
    <row r="2139" spans="1:23" x14ac:dyDescent="0.2">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3" t="str" cm="1">
        <f t="array" ref="V2139">_xlfn.IFS(Orders!M2139=People!$B$2,People!$A$2,Orders!M2139=People!$B$3,People!$A$3,Orders!M2139=People!$B$4,People!$A$3,Orders!M2139=People!$B$5,People!$A$5)</f>
        <v>Chuck Magee</v>
      </c>
      <c r="W2139" s="3" t="str">
        <f>IFERROR(VLOOKUP(B2139,Returns!$B$2:$C$801,2),"No")</f>
        <v>Yes</v>
      </c>
    </row>
    <row r="2140" spans="1:23" x14ac:dyDescent="0.2">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3" t="str" cm="1">
        <f t="array" ref="V2140">_xlfn.IFS(Orders!M2140=People!$B$2,People!$A$2,Orders!M2140=People!$B$3,People!$A$3,Orders!M2140=People!$B$4,People!$A$3,Orders!M2140=People!$B$5,People!$A$5)</f>
        <v>Chuck Magee</v>
      </c>
      <c r="W2140" s="3" t="str">
        <f>IFERROR(VLOOKUP(B2140,Returns!$B$2:$C$801,2),"No")</f>
        <v>Yes</v>
      </c>
    </row>
    <row r="2141" spans="1:23" x14ac:dyDescent="0.2">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3" t="str" cm="1">
        <f t="array" ref="V2141">_xlfn.IFS(Orders!M2141=People!$B$2,People!$A$2,Orders!M2141=People!$B$3,People!$A$3,Orders!M2141=People!$B$4,People!$A$3,Orders!M2141=People!$B$5,People!$A$5)</f>
        <v>Chuck Magee</v>
      </c>
      <c r="W2141" s="3" t="str">
        <f>IFERROR(VLOOKUP(B2141,Returns!$B$2:$C$801,2),"No")</f>
        <v>Yes</v>
      </c>
    </row>
    <row r="2142" spans="1:23" x14ac:dyDescent="0.2">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3" t="str" cm="1">
        <f t="array" ref="V2142">_xlfn.IFS(Orders!M2142=People!$B$2,People!$A$2,Orders!M2142=People!$B$3,People!$A$3,Orders!M2142=People!$B$4,People!$A$3,Orders!M2142=People!$B$5,People!$A$5)</f>
        <v>Chuck Magee</v>
      </c>
      <c r="W2142" s="3" t="str">
        <f>IFERROR(VLOOKUP(B2142,Returns!$B$2:$C$801,2),"No")</f>
        <v>Yes</v>
      </c>
    </row>
    <row r="2143" spans="1:23" x14ac:dyDescent="0.2">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3" t="str" cm="1">
        <f t="array" ref="V2143">_xlfn.IFS(Orders!M2143=People!$B$2,People!$A$2,Orders!M2143=People!$B$3,People!$A$3,Orders!M2143=People!$B$4,People!$A$3,Orders!M2143=People!$B$5,People!$A$5)</f>
        <v>Chuck Magee</v>
      </c>
      <c r="W2143" s="3" t="str">
        <f>IFERROR(VLOOKUP(B2143,Returns!$B$2:$C$801,2),"No")</f>
        <v>Yes</v>
      </c>
    </row>
    <row r="2144" spans="1:23" x14ac:dyDescent="0.2">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3" t="str" cm="1">
        <f t="array" ref="V2144">_xlfn.IFS(Orders!M2144=People!$B$2,People!$A$2,Orders!M2144=People!$B$3,People!$A$3,Orders!M2144=People!$B$4,People!$A$3,Orders!M2144=People!$B$5,People!$A$5)</f>
        <v>Chuck Magee</v>
      </c>
      <c r="W2144" s="3" t="str">
        <f>IFERROR(VLOOKUP(B2144,Returns!$B$2:$C$801,2),"No")</f>
        <v>Yes</v>
      </c>
    </row>
    <row r="2145" spans="1:23" x14ac:dyDescent="0.2">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3" t="str" cm="1">
        <f t="array" ref="V2145">_xlfn.IFS(Orders!M2145=People!$B$2,People!$A$2,Orders!M2145=People!$B$3,People!$A$3,Orders!M2145=People!$B$4,People!$A$3,Orders!M2145=People!$B$5,People!$A$5)</f>
        <v>Chuck Magee</v>
      </c>
      <c r="W2145" s="3" t="str">
        <f>IFERROR(VLOOKUP(B2145,Returns!$B$2:$C$801,2),"No")</f>
        <v>Yes</v>
      </c>
    </row>
    <row r="2146" spans="1:23" x14ac:dyDescent="0.2">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3" t="str" cm="1">
        <f t="array" ref="V2146">_xlfn.IFS(Orders!M2146=People!$B$2,People!$A$2,Orders!M2146=People!$B$3,People!$A$3,Orders!M2146=People!$B$4,People!$A$3,Orders!M2146=People!$B$5,People!$A$5)</f>
        <v>Chuck Magee</v>
      </c>
      <c r="W2146" s="3" t="str">
        <f>IFERROR(VLOOKUP(B2146,Returns!$B$2:$C$801,2),"No")</f>
        <v>Yes</v>
      </c>
    </row>
    <row r="2147" spans="1:23" x14ac:dyDescent="0.2">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3" t="str" cm="1">
        <f t="array" ref="V2147">_xlfn.IFS(Orders!M2147=People!$B$2,People!$A$2,Orders!M2147=People!$B$3,People!$A$3,Orders!M2147=People!$B$4,People!$A$3,Orders!M2147=People!$B$5,People!$A$5)</f>
        <v>Chuck Magee</v>
      </c>
      <c r="W2147" s="3" t="str">
        <f>IFERROR(VLOOKUP(B2147,Returns!$B$2:$C$801,2),"No")</f>
        <v>Yes</v>
      </c>
    </row>
    <row r="2148" spans="1:23" x14ac:dyDescent="0.2">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3" t="str" cm="1">
        <f t="array" ref="V2148">_xlfn.IFS(Orders!M2148=People!$B$2,People!$A$2,Orders!M2148=People!$B$3,People!$A$3,Orders!M2148=People!$B$4,People!$A$3,Orders!M2148=People!$B$5,People!$A$5)</f>
        <v>Chuck Magee</v>
      </c>
      <c r="W2148" s="3" t="str">
        <f>IFERROR(VLOOKUP(B2148,Returns!$B$2:$C$801,2),"No")</f>
        <v>Yes</v>
      </c>
    </row>
    <row r="2149" spans="1:23" x14ac:dyDescent="0.2">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3" t="str" cm="1">
        <f t="array" ref="V2149">_xlfn.IFS(Orders!M2149=People!$B$2,People!$A$2,Orders!M2149=People!$B$3,People!$A$3,Orders!M2149=People!$B$4,People!$A$3,Orders!M2149=People!$B$5,People!$A$5)</f>
        <v>Chuck Magee</v>
      </c>
      <c r="W2149" s="3" t="str">
        <f>IFERROR(VLOOKUP(B2149,Returns!$B$2:$C$801,2),"No")</f>
        <v>Yes</v>
      </c>
    </row>
    <row r="2150" spans="1:23" hidden="1" x14ac:dyDescent="0.2">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3" t="str" cm="1">
        <f t="array" ref="V2150">_xlfn.IFS(Orders!M2150=People!$B$2,People!$A$2,Orders!M2150=People!$B$3,People!$A$3,Orders!M2150=People!$B$4,People!$A$3,Orders!M2150=People!$B$5,People!$A$5)</f>
        <v>Anna Andreadi</v>
      </c>
      <c r="W2150" s="3" t="str">
        <f>IFERROR(VLOOKUP(B2150,Returns!$B$2:$C$801,2),"No")</f>
        <v>Yes</v>
      </c>
    </row>
    <row r="2151" spans="1:23" x14ac:dyDescent="0.2">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3" t="str" cm="1">
        <f t="array" ref="V2151">_xlfn.IFS(Orders!M2151=People!$B$2,People!$A$2,Orders!M2151=People!$B$3,People!$A$3,Orders!M2151=People!$B$4,People!$A$3,Orders!M2151=People!$B$5,People!$A$5)</f>
        <v>Chuck Magee</v>
      </c>
      <c r="W2151" s="3" t="str">
        <f>IFERROR(VLOOKUP(B2151,Returns!$B$2:$C$801,2),"No")</f>
        <v>Yes</v>
      </c>
    </row>
    <row r="2152" spans="1:23" x14ac:dyDescent="0.2">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3" t="str" cm="1">
        <f t="array" ref="V2152">_xlfn.IFS(Orders!M2152=People!$B$2,People!$A$2,Orders!M2152=People!$B$3,People!$A$3,Orders!M2152=People!$B$4,People!$A$3,Orders!M2152=People!$B$5,People!$A$5)</f>
        <v>Chuck Magee</v>
      </c>
      <c r="W2152" s="3" t="str">
        <f>IFERROR(VLOOKUP(B2152,Returns!$B$2:$C$801,2),"No")</f>
        <v>Yes</v>
      </c>
    </row>
    <row r="2153" spans="1:23" x14ac:dyDescent="0.2">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3" t="str" cm="1">
        <f t="array" ref="V2153">_xlfn.IFS(Orders!M2153=People!$B$2,People!$A$2,Orders!M2153=People!$B$3,People!$A$3,Orders!M2153=People!$B$4,People!$A$3,Orders!M2153=People!$B$5,People!$A$5)</f>
        <v>Chuck Magee</v>
      </c>
      <c r="W2153" s="3" t="str">
        <f>IFERROR(VLOOKUP(B2153,Returns!$B$2:$C$801,2),"No")</f>
        <v>Yes</v>
      </c>
    </row>
    <row r="2154" spans="1:23" x14ac:dyDescent="0.2">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3" t="str" cm="1">
        <f t="array" ref="V2154">_xlfn.IFS(Orders!M2154=People!$B$2,People!$A$2,Orders!M2154=People!$B$3,People!$A$3,Orders!M2154=People!$B$4,People!$A$3,Orders!M2154=People!$B$5,People!$A$5)</f>
        <v>Chuck Magee</v>
      </c>
      <c r="W2154" s="3" t="str">
        <f>IFERROR(VLOOKUP(B2154,Returns!$B$2:$C$801,2),"No")</f>
        <v>Yes</v>
      </c>
    </row>
    <row r="2155" spans="1:23" x14ac:dyDescent="0.2">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3" t="str" cm="1">
        <f t="array" ref="V2155">_xlfn.IFS(Orders!M2155=People!$B$2,People!$A$2,Orders!M2155=People!$B$3,People!$A$3,Orders!M2155=People!$B$4,People!$A$3,Orders!M2155=People!$B$5,People!$A$5)</f>
        <v>Chuck Magee</v>
      </c>
      <c r="W2155" s="3" t="str">
        <f>IFERROR(VLOOKUP(B2155,Returns!$B$2:$C$801,2),"No")</f>
        <v>Yes</v>
      </c>
    </row>
    <row r="2156" spans="1:23" x14ac:dyDescent="0.2">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3" t="str" cm="1">
        <f t="array" ref="V2156">_xlfn.IFS(Orders!M2156=People!$B$2,People!$A$2,Orders!M2156=People!$B$3,People!$A$3,Orders!M2156=People!$B$4,People!$A$3,Orders!M2156=People!$B$5,People!$A$5)</f>
        <v>Chuck Magee</v>
      </c>
      <c r="W2156" s="3" t="str">
        <f>IFERROR(VLOOKUP(B2156,Returns!$B$2:$C$801,2),"No")</f>
        <v>Yes</v>
      </c>
    </row>
    <row r="2157" spans="1:23" hidden="1" x14ac:dyDescent="0.2">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3" t="str" cm="1">
        <f t="array" ref="V2157">_xlfn.IFS(Orders!M2157=People!$B$2,People!$A$2,Orders!M2157=People!$B$3,People!$A$3,Orders!M2157=People!$B$4,People!$A$3,Orders!M2157=People!$B$5,People!$A$5)</f>
        <v>Anna Andreadi</v>
      </c>
      <c r="W2157" s="3" t="str">
        <f>IFERROR(VLOOKUP(B2157,Returns!$B$2:$C$801,2),"No")</f>
        <v>Yes</v>
      </c>
    </row>
    <row r="2158" spans="1:23" x14ac:dyDescent="0.2">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3" t="str" cm="1">
        <f t="array" ref="V2158">_xlfn.IFS(Orders!M2158=People!$B$2,People!$A$2,Orders!M2158=People!$B$3,People!$A$3,Orders!M2158=People!$B$4,People!$A$3,Orders!M2158=People!$B$5,People!$A$5)</f>
        <v>Chuck Magee</v>
      </c>
      <c r="W2158" s="3" t="str">
        <f>IFERROR(VLOOKUP(B2158,Returns!$B$2:$C$801,2),"No")</f>
        <v>Yes</v>
      </c>
    </row>
    <row r="2159" spans="1:23" x14ac:dyDescent="0.2">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3" t="str" cm="1">
        <f t="array" ref="V2159">_xlfn.IFS(Orders!M2159=People!$B$2,People!$A$2,Orders!M2159=People!$B$3,People!$A$3,Orders!M2159=People!$B$4,People!$A$3,Orders!M2159=People!$B$5,People!$A$5)</f>
        <v>Chuck Magee</v>
      </c>
      <c r="W2159" s="3" t="str">
        <f>IFERROR(VLOOKUP(B2159,Returns!$B$2:$C$801,2),"No")</f>
        <v>Yes</v>
      </c>
    </row>
    <row r="2160" spans="1:23" hidden="1" x14ac:dyDescent="0.2">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3" t="str" cm="1">
        <f t="array" ref="V2160">_xlfn.IFS(Orders!M2160=People!$B$2,People!$A$2,Orders!M2160=People!$B$3,People!$A$3,Orders!M2160=People!$B$4,People!$A$3,Orders!M2160=People!$B$5,People!$A$5)</f>
        <v>Cassandra Brandow</v>
      </c>
      <c r="W2160" s="3" t="str">
        <f>IFERROR(VLOOKUP(B2160,Returns!$B$2:$C$801,2),"No")</f>
        <v>Yes</v>
      </c>
    </row>
    <row r="2161" spans="1:23" x14ac:dyDescent="0.2">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3" t="str" cm="1">
        <f t="array" ref="V2161">_xlfn.IFS(Orders!M2161=People!$B$2,People!$A$2,Orders!M2161=People!$B$3,People!$A$3,Orders!M2161=People!$B$4,People!$A$3,Orders!M2161=People!$B$5,People!$A$5)</f>
        <v>Chuck Magee</v>
      </c>
      <c r="W2161" s="3" t="str">
        <f>IFERROR(VLOOKUP(B2161,Returns!$B$2:$C$801,2),"No")</f>
        <v>Yes</v>
      </c>
    </row>
    <row r="2162" spans="1:23" x14ac:dyDescent="0.2">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3" t="str" cm="1">
        <f t="array" ref="V2162">_xlfn.IFS(Orders!M2162=People!$B$2,People!$A$2,Orders!M2162=People!$B$3,People!$A$3,Orders!M2162=People!$B$4,People!$A$3,Orders!M2162=People!$B$5,People!$A$5)</f>
        <v>Chuck Magee</v>
      </c>
      <c r="W2162" s="3" t="str">
        <f>IFERROR(VLOOKUP(B2162,Returns!$B$2:$C$801,2),"No")</f>
        <v>Yes</v>
      </c>
    </row>
    <row r="2163" spans="1:23" hidden="1" x14ac:dyDescent="0.2">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3" t="str" cm="1">
        <f t="array" ref="V2163">_xlfn.IFS(Orders!M2163=People!$B$2,People!$A$2,Orders!M2163=People!$B$3,People!$A$3,Orders!M2163=People!$B$4,People!$A$3,Orders!M2163=People!$B$5,People!$A$5)</f>
        <v>Anna Andreadi</v>
      </c>
      <c r="W2163" s="3" t="str">
        <f>IFERROR(VLOOKUP(B2163,Returns!$B$2:$C$801,2),"No")</f>
        <v>Yes</v>
      </c>
    </row>
    <row r="2164" spans="1:23" hidden="1" x14ac:dyDescent="0.2">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3" t="str" cm="1">
        <f t="array" ref="V2164">_xlfn.IFS(Orders!M2164=People!$B$2,People!$A$2,Orders!M2164=People!$B$3,People!$A$3,Orders!M2164=People!$B$4,People!$A$3,Orders!M2164=People!$B$5,People!$A$5)</f>
        <v>Anna Andreadi</v>
      </c>
      <c r="W2164" s="3" t="str">
        <f>IFERROR(VLOOKUP(B2164,Returns!$B$2:$C$801,2),"No")</f>
        <v>Yes</v>
      </c>
    </row>
    <row r="2165" spans="1:23" x14ac:dyDescent="0.2">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3" t="str" cm="1">
        <f t="array" ref="V2165">_xlfn.IFS(Orders!M2165=People!$B$2,People!$A$2,Orders!M2165=People!$B$3,People!$A$3,Orders!M2165=People!$B$4,People!$A$3,Orders!M2165=People!$B$5,People!$A$5)</f>
        <v>Chuck Magee</v>
      </c>
      <c r="W2165" s="3" t="str">
        <f>IFERROR(VLOOKUP(B2165,Returns!$B$2:$C$801,2),"No")</f>
        <v>Yes</v>
      </c>
    </row>
    <row r="2166" spans="1:23" x14ac:dyDescent="0.2">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3" t="str" cm="1">
        <f t="array" ref="V2166">_xlfn.IFS(Orders!M2166=People!$B$2,People!$A$2,Orders!M2166=People!$B$3,People!$A$3,Orders!M2166=People!$B$4,People!$A$3,Orders!M2166=People!$B$5,People!$A$5)</f>
        <v>Chuck Magee</v>
      </c>
      <c r="W2166" s="3" t="str">
        <f>IFERROR(VLOOKUP(B2166,Returns!$B$2:$C$801,2),"No")</f>
        <v>Yes</v>
      </c>
    </row>
    <row r="2167" spans="1:23" x14ac:dyDescent="0.2">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3" t="str" cm="1">
        <f t="array" ref="V2167">_xlfn.IFS(Orders!M2167=People!$B$2,People!$A$2,Orders!M2167=People!$B$3,People!$A$3,Orders!M2167=People!$B$4,People!$A$3,Orders!M2167=People!$B$5,People!$A$5)</f>
        <v>Chuck Magee</v>
      </c>
      <c r="W2167" s="3" t="str">
        <f>IFERROR(VLOOKUP(B2167,Returns!$B$2:$C$801,2),"No")</f>
        <v>Yes</v>
      </c>
    </row>
    <row r="2168" spans="1:23" x14ac:dyDescent="0.2">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3" t="str" cm="1">
        <f t="array" ref="V2168">_xlfn.IFS(Orders!M2168=People!$B$2,People!$A$2,Orders!M2168=People!$B$3,People!$A$3,Orders!M2168=People!$B$4,People!$A$3,Orders!M2168=People!$B$5,People!$A$5)</f>
        <v>Chuck Magee</v>
      </c>
      <c r="W2168" s="3" t="str">
        <f>IFERROR(VLOOKUP(B2168,Returns!$B$2:$C$801,2),"No")</f>
        <v>Yes</v>
      </c>
    </row>
    <row r="2169" spans="1:23" x14ac:dyDescent="0.2">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3" t="str" cm="1">
        <f t="array" ref="V2169">_xlfn.IFS(Orders!M2169=People!$B$2,People!$A$2,Orders!M2169=People!$B$3,People!$A$3,Orders!M2169=People!$B$4,People!$A$3,Orders!M2169=People!$B$5,People!$A$5)</f>
        <v>Chuck Magee</v>
      </c>
      <c r="W2169" s="3" t="str">
        <f>IFERROR(VLOOKUP(B2169,Returns!$B$2:$C$801,2),"No")</f>
        <v>Yes</v>
      </c>
    </row>
    <row r="2170" spans="1:23" x14ac:dyDescent="0.2">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3" t="str" cm="1">
        <f t="array" ref="V2170">_xlfn.IFS(Orders!M2170=People!$B$2,People!$A$2,Orders!M2170=People!$B$3,People!$A$3,Orders!M2170=People!$B$4,People!$A$3,Orders!M2170=People!$B$5,People!$A$5)</f>
        <v>Chuck Magee</v>
      </c>
      <c r="W2170" s="3" t="str">
        <f>IFERROR(VLOOKUP(B2170,Returns!$B$2:$C$801,2),"No")</f>
        <v>Yes</v>
      </c>
    </row>
    <row r="2171" spans="1:23" x14ac:dyDescent="0.2">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3" t="str" cm="1">
        <f t="array" ref="V2171">_xlfn.IFS(Orders!M2171=People!$B$2,People!$A$2,Orders!M2171=People!$B$3,People!$A$3,Orders!M2171=People!$B$4,People!$A$3,Orders!M2171=People!$B$5,People!$A$5)</f>
        <v>Chuck Magee</v>
      </c>
      <c r="W2171" s="3" t="str">
        <f>IFERROR(VLOOKUP(B2171,Returns!$B$2:$C$801,2),"No")</f>
        <v>Yes</v>
      </c>
    </row>
    <row r="2172" spans="1:23" x14ac:dyDescent="0.2">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3" t="str" cm="1">
        <f t="array" ref="V2172">_xlfn.IFS(Orders!M2172=People!$B$2,People!$A$2,Orders!M2172=People!$B$3,People!$A$3,Orders!M2172=People!$B$4,People!$A$3,Orders!M2172=People!$B$5,People!$A$5)</f>
        <v>Chuck Magee</v>
      </c>
      <c r="W2172" s="3" t="str">
        <f>IFERROR(VLOOKUP(B2172,Returns!$B$2:$C$801,2),"No")</f>
        <v>Yes</v>
      </c>
    </row>
    <row r="2173" spans="1:23" x14ac:dyDescent="0.2">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3" t="str" cm="1">
        <f t="array" ref="V2173">_xlfn.IFS(Orders!M2173=People!$B$2,People!$A$2,Orders!M2173=People!$B$3,People!$A$3,Orders!M2173=People!$B$4,People!$A$3,Orders!M2173=People!$B$5,People!$A$5)</f>
        <v>Chuck Magee</v>
      </c>
      <c r="W2173" s="3" t="str">
        <f>IFERROR(VLOOKUP(B2173,Returns!$B$2:$C$801,2),"No")</f>
        <v>Yes</v>
      </c>
    </row>
    <row r="2174" spans="1:23" hidden="1" x14ac:dyDescent="0.2">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3" t="str" cm="1">
        <f t="array" ref="V2174">_xlfn.IFS(Orders!M2174=People!$B$2,People!$A$2,Orders!M2174=People!$B$3,People!$A$3,Orders!M2174=People!$B$4,People!$A$3,Orders!M2174=People!$B$5,People!$A$5)</f>
        <v>Anna Andreadi</v>
      </c>
      <c r="W2174" s="3" t="str">
        <f>IFERROR(VLOOKUP(B2174,Returns!$B$2:$C$801,2),"No")</f>
        <v>Yes</v>
      </c>
    </row>
    <row r="2175" spans="1:23" x14ac:dyDescent="0.2">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3" t="str" cm="1">
        <f t="array" ref="V2175">_xlfn.IFS(Orders!M2175=People!$B$2,People!$A$2,Orders!M2175=People!$B$3,People!$A$3,Orders!M2175=People!$B$4,People!$A$3,Orders!M2175=People!$B$5,People!$A$5)</f>
        <v>Chuck Magee</v>
      </c>
      <c r="W2175" s="3" t="str">
        <f>IFERROR(VLOOKUP(B2175,Returns!$B$2:$C$801,2),"No")</f>
        <v>Yes</v>
      </c>
    </row>
    <row r="2176" spans="1:23" x14ac:dyDescent="0.2">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3" t="str" cm="1">
        <f t="array" ref="V2176">_xlfn.IFS(Orders!M2176=People!$B$2,People!$A$2,Orders!M2176=People!$B$3,People!$A$3,Orders!M2176=People!$B$4,People!$A$3,Orders!M2176=People!$B$5,People!$A$5)</f>
        <v>Chuck Magee</v>
      </c>
      <c r="W2176" s="3" t="str">
        <f>IFERROR(VLOOKUP(B2176,Returns!$B$2:$C$801,2),"No")</f>
        <v>Yes</v>
      </c>
    </row>
    <row r="2177" spans="1:23" hidden="1" x14ac:dyDescent="0.2">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3" t="str" cm="1">
        <f t="array" ref="V2177">_xlfn.IFS(Orders!M2177=People!$B$2,People!$A$2,Orders!M2177=People!$B$3,People!$A$3,Orders!M2177=People!$B$4,People!$A$3,Orders!M2177=People!$B$5,People!$A$5)</f>
        <v>Anna Andreadi</v>
      </c>
      <c r="W2177" s="3" t="str">
        <f>IFERROR(VLOOKUP(B2177,Returns!$B$2:$C$801,2),"No")</f>
        <v>Yes</v>
      </c>
    </row>
    <row r="2178" spans="1:23" hidden="1" x14ac:dyDescent="0.2">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3" t="str" cm="1">
        <f t="array" ref="V2178">_xlfn.IFS(Orders!M2178=People!$B$2,People!$A$2,Orders!M2178=People!$B$3,People!$A$3,Orders!M2178=People!$B$4,People!$A$3,Orders!M2178=People!$B$5,People!$A$5)</f>
        <v>Anna Andreadi</v>
      </c>
      <c r="W2178" s="3" t="str">
        <f>IFERROR(VLOOKUP(B2178,Returns!$B$2:$C$801,2),"No")</f>
        <v>Yes</v>
      </c>
    </row>
    <row r="2179" spans="1:23" hidden="1" x14ac:dyDescent="0.2">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3" t="str" cm="1">
        <f t="array" ref="V2179">_xlfn.IFS(Orders!M2179=People!$B$2,People!$A$2,Orders!M2179=People!$B$3,People!$A$3,Orders!M2179=People!$B$4,People!$A$3,Orders!M2179=People!$B$5,People!$A$5)</f>
        <v>Anna Andreadi</v>
      </c>
      <c r="W2179" s="3" t="str">
        <f>IFERROR(VLOOKUP(B2179,Returns!$B$2:$C$801,2),"No")</f>
        <v>Yes</v>
      </c>
    </row>
    <row r="2180" spans="1:23" hidden="1" x14ac:dyDescent="0.2">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3" t="str" cm="1">
        <f t="array" ref="V2180">_xlfn.IFS(Orders!M2180=People!$B$2,People!$A$2,Orders!M2180=People!$B$3,People!$A$3,Orders!M2180=People!$B$4,People!$A$3,Orders!M2180=People!$B$5,People!$A$5)</f>
        <v>Anna Andreadi</v>
      </c>
      <c r="W2180" s="3" t="str">
        <f>IFERROR(VLOOKUP(B2180,Returns!$B$2:$C$801,2),"No")</f>
        <v>Yes</v>
      </c>
    </row>
    <row r="2181" spans="1:23" x14ac:dyDescent="0.2">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3" t="str" cm="1">
        <f t="array" ref="V2181">_xlfn.IFS(Orders!M2181=People!$B$2,People!$A$2,Orders!M2181=People!$B$3,People!$A$3,Orders!M2181=People!$B$4,People!$A$3,Orders!M2181=People!$B$5,People!$A$5)</f>
        <v>Chuck Magee</v>
      </c>
      <c r="W2181" s="3" t="str">
        <f>IFERROR(VLOOKUP(B2181,Returns!$B$2:$C$801,2),"No")</f>
        <v>Yes</v>
      </c>
    </row>
    <row r="2182" spans="1:23" x14ac:dyDescent="0.2">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3" t="str" cm="1">
        <f t="array" ref="V2182">_xlfn.IFS(Orders!M2182=People!$B$2,People!$A$2,Orders!M2182=People!$B$3,People!$A$3,Orders!M2182=People!$B$4,People!$A$3,Orders!M2182=People!$B$5,People!$A$5)</f>
        <v>Chuck Magee</v>
      </c>
      <c r="W2182" s="3" t="str">
        <f>IFERROR(VLOOKUP(B2182,Returns!$B$2:$C$801,2),"No")</f>
        <v>Yes</v>
      </c>
    </row>
    <row r="2183" spans="1:23" x14ac:dyDescent="0.2">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3" t="str" cm="1">
        <f t="array" ref="V2183">_xlfn.IFS(Orders!M2183=People!$B$2,People!$A$2,Orders!M2183=People!$B$3,People!$A$3,Orders!M2183=People!$B$4,People!$A$3,Orders!M2183=People!$B$5,People!$A$5)</f>
        <v>Chuck Magee</v>
      </c>
      <c r="W2183" s="3" t="str">
        <f>IFERROR(VLOOKUP(B2183,Returns!$B$2:$C$801,2),"No")</f>
        <v>Yes</v>
      </c>
    </row>
    <row r="2184" spans="1:23" x14ac:dyDescent="0.2">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3" t="str" cm="1">
        <f t="array" ref="V2184">_xlfn.IFS(Orders!M2184=People!$B$2,People!$A$2,Orders!M2184=People!$B$3,People!$A$3,Orders!M2184=People!$B$4,People!$A$3,Orders!M2184=People!$B$5,People!$A$5)</f>
        <v>Chuck Magee</v>
      </c>
      <c r="W2184" s="3" t="str">
        <f>IFERROR(VLOOKUP(B2184,Returns!$B$2:$C$801,2),"No")</f>
        <v>Yes</v>
      </c>
    </row>
    <row r="2185" spans="1:23" x14ac:dyDescent="0.2">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3" t="str" cm="1">
        <f t="array" ref="V2185">_xlfn.IFS(Orders!M2185=People!$B$2,People!$A$2,Orders!M2185=People!$B$3,People!$A$3,Orders!M2185=People!$B$4,People!$A$3,Orders!M2185=People!$B$5,People!$A$5)</f>
        <v>Chuck Magee</v>
      </c>
      <c r="W2185" s="3" t="str">
        <f>IFERROR(VLOOKUP(B2185,Returns!$B$2:$C$801,2),"No")</f>
        <v>Yes</v>
      </c>
    </row>
    <row r="2186" spans="1:23" x14ac:dyDescent="0.2">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3" t="str" cm="1">
        <f t="array" ref="V2186">_xlfn.IFS(Orders!M2186=People!$B$2,People!$A$2,Orders!M2186=People!$B$3,People!$A$3,Orders!M2186=People!$B$4,People!$A$3,Orders!M2186=People!$B$5,People!$A$5)</f>
        <v>Chuck Magee</v>
      </c>
      <c r="W2186" s="3" t="str">
        <f>IFERROR(VLOOKUP(B2186,Returns!$B$2:$C$801,2),"No")</f>
        <v>Yes</v>
      </c>
    </row>
    <row r="2187" spans="1:23" hidden="1" x14ac:dyDescent="0.2">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3" t="str" cm="1">
        <f t="array" ref="V2187">_xlfn.IFS(Orders!M2187=People!$B$2,People!$A$2,Orders!M2187=People!$B$3,People!$A$3,Orders!M2187=People!$B$4,People!$A$3,Orders!M2187=People!$B$5,People!$A$5)</f>
        <v>Anna Andreadi</v>
      </c>
      <c r="W2187" s="3" t="str">
        <f>IFERROR(VLOOKUP(B2187,Returns!$B$2:$C$801,2),"No")</f>
        <v>Yes</v>
      </c>
    </row>
    <row r="2188" spans="1:23" hidden="1" x14ac:dyDescent="0.2">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3" t="str" cm="1">
        <f t="array" ref="V2188">_xlfn.IFS(Orders!M2188=People!$B$2,People!$A$2,Orders!M2188=People!$B$3,People!$A$3,Orders!M2188=People!$B$4,People!$A$3,Orders!M2188=People!$B$5,People!$A$5)</f>
        <v>Cassandra Brandow</v>
      </c>
      <c r="W2188" s="3" t="str">
        <f>IFERROR(VLOOKUP(B2188,Returns!$B$2:$C$801,2),"No")</f>
        <v>Yes</v>
      </c>
    </row>
    <row r="2189" spans="1:23" x14ac:dyDescent="0.2">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3" t="str" cm="1">
        <f t="array" ref="V2189">_xlfn.IFS(Orders!M2189=People!$B$2,People!$A$2,Orders!M2189=People!$B$3,People!$A$3,Orders!M2189=People!$B$4,People!$A$3,Orders!M2189=People!$B$5,People!$A$5)</f>
        <v>Chuck Magee</v>
      </c>
      <c r="W2189" s="3" t="str">
        <f>IFERROR(VLOOKUP(B2189,Returns!$B$2:$C$801,2),"No")</f>
        <v>Yes</v>
      </c>
    </row>
    <row r="2190" spans="1:23" x14ac:dyDescent="0.2">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3" t="str" cm="1">
        <f t="array" ref="V2190">_xlfn.IFS(Orders!M2190=People!$B$2,People!$A$2,Orders!M2190=People!$B$3,People!$A$3,Orders!M2190=People!$B$4,People!$A$3,Orders!M2190=People!$B$5,People!$A$5)</f>
        <v>Chuck Magee</v>
      </c>
      <c r="W2190" s="3" t="str">
        <f>IFERROR(VLOOKUP(B2190,Returns!$B$2:$C$801,2),"No")</f>
        <v>Yes</v>
      </c>
    </row>
    <row r="2191" spans="1:23" x14ac:dyDescent="0.2">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3" t="str" cm="1">
        <f t="array" ref="V2191">_xlfn.IFS(Orders!M2191=People!$B$2,People!$A$2,Orders!M2191=People!$B$3,People!$A$3,Orders!M2191=People!$B$4,People!$A$3,Orders!M2191=People!$B$5,People!$A$5)</f>
        <v>Chuck Magee</v>
      </c>
      <c r="W2191" s="3" t="str">
        <f>IFERROR(VLOOKUP(B2191,Returns!$B$2:$C$801,2),"No")</f>
        <v>Yes</v>
      </c>
    </row>
    <row r="2192" spans="1:23" hidden="1" x14ac:dyDescent="0.2">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3" t="str" cm="1">
        <f t="array" ref="V2192">_xlfn.IFS(Orders!M2192=People!$B$2,People!$A$2,Orders!M2192=People!$B$3,People!$A$3,Orders!M2192=People!$B$4,People!$A$3,Orders!M2192=People!$B$5,People!$A$5)</f>
        <v>Anna Andreadi</v>
      </c>
      <c r="W2192" s="3" t="str">
        <f>IFERROR(VLOOKUP(B2192,Returns!$B$2:$C$801,2),"No")</f>
        <v>Yes</v>
      </c>
    </row>
    <row r="2193" spans="1:23" hidden="1" x14ac:dyDescent="0.2">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3" t="str" cm="1">
        <f t="array" ref="V2193">_xlfn.IFS(Orders!M2193=People!$B$2,People!$A$2,Orders!M2193=People!$B$3,People!$A$3,Orders!M2193=People!$B$4,People!$A$3,Orders!M2193=People!$B$5,People!$A$5)</f>
        <v>Anna Andreadi</v>
      </c>
      <c r="W2193" s="3" t="str">
        <f>IFERROR(VLOOKUP(B2193,Returns!$B$2:$C$801,2),"No")</f>
        <v>Yes</v>
      </c>
    </row>
    <row r="2194" spans="1:23" hidden="1" x14ac:dyDescent="0.2">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3" t="str" cm="1">
        <f t="array" ref="V2194">_xlfn.IFS(Orders!M2194=People!$B$2,People!$A$2,Orders!M2194=People!$B$3,People!$A$3,Orders!M2194=People!$B$4,People!$A$3,Orders!M2194=People!$B$5,People!$A$5)</f>
        <v>Anna Andreadi</v>
      </c>
      <c r="W2194" s="3" t="str">
        <f>IFERROR(VLOOKUP(B2194,Returns!$B$2:$C$801,2),"No")</f>
        <v>Yes</v>
      </c>
    </row>
    <row r="2195" spans="1:23" hidden="1" x14ac:dyDescent="0.2">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3" t="str" cm="1">
        <f t="array" ref="V2195">_xlfn.IFS(Orders!M2195=People!$B$2,People!$A$2,Orders!M2195=People!$B$3,People!$A$3,Orders!M2195=People!$B$4,People!$A$3,Orders!M2195=People!$B$5,People!$A$5)</f>
        <v>Anna Andreadi</v>
      </c>
      <c r="W2195" s="3" t="str">
        <f>IFERROR(VLOOKUP(B2195,Returns!$B$2:$C$801,2),"No")</f>
        <v>Yes</v>
      </c>
    </row>
    <row r="2196" spans="1:23" hidden="1" x14ac:dyDescent="0.2">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3" t="str" cm="1">
        <f t="array" ref="V2196">_xlfn.IFS(Orders!M2196=People!$B$2,People!$A$2,Orders!M2196=People!$B$3,People!$A$3,Orders!M2196=People!$B$4,People!$A$3,Orders!M2196=People!$B$5,People!$A$5)</f>
        <v>Anna Andreadi</v>
      </c>
      <c r="W2196" s="3" t="str">
        <f>IFERROR(VLOOKUP(B2196,Returns!$B$2:$C$801,2),"No")</f>
        <v>Yes</v>
      </c>
    </row>
    <row r="2197" spans="1:23" hidden="1" x14ac:dyDescent="0.2">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3" t="str" cm="1">
        <f t="array" ref="V2197">_xlfn.IFS(Orders!M2197=People!$B$2,People!$A$2,Orders!M2197=People!$B$3,People!$A$3,Orders!M2197=People!$B$4,People!$A$3,Orders!M2197=People!$B$5,People!$A$5)</f>
        <v>Anna Andreadi</v>
      </c>
      <c r="W2197" s="3" t="str">
        <f>IFERROR(VLOOKUP(B2197,Returns!$B$2:$C$801,2),"No")</f>
        <v>Yes</v>
      </c>
    </row>
    <row r="2198" spans="1:23" hidden="1" x14ac:dyDescent="0.2">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3" t="str" cm="1">
        <f t="array" ref="V2198">_xlfn.IFS(Orders!M2198=People!$B$2,People!$A$2,Orders!M2198=People!$B$3,People!$A$3,Orders!M2198=People!$B$4,People!$A$3,Orders!M2198=People!$B$5,People!$A$5)</f>
        <v>Cassandra Brandow</v>
      </c>
      <c r="W2198" s="3" t="str">
        <f>IFERROR(VLOOKUP(B2198,Returns!$B$2:$C$801,2),"No")</f>
        <v>Yes</v>
      </c>
    </row>
    <row r="2199" spans="1:23" hidden="1" x14ac:dyDescent="0.2">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3" t="str" cm="1">
        <f t="array" ref="V2199">_xlfn.IFS(Orders!M2199=People!$B$2,People!$A$2,Orders!M2199=People!$B$3,People!$A$3,Orders!M2199=People!$B$4,People!$A$3,Orders!M2199=People!$B$5,People!$A$5)</f>
        <v>Cassandra Brandow</v>
      </c>
      <c r="W2199" s="3" t="str">
        <f>IFERROR(VLOOKUP(B2199,Returns!$B$2:$C$801,2),"No")</f>
        <v>Yes</v>
      </c>
    </row>
    <row r="2200" spans="1:23" x14ac:dyDescent="0.2">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3" t="str" cm="1">
        <f t="array" ref="V2200">_xlfn.IFS(Orders!M2200=People!$B$2,People!$A$2,Orders!M2200=People!$B$3,People!$A$3,Orders!M2200=People!$B$4,People!$A$3,Orders!M2200=People!$B$5,People!$A$5)</f>
        <v>Chuck Magee</v>
      </c>
      <c r="W2200" s="3" t="str">
        <f>IFERROR(VLOOKUP(B2200,Returns!$B$2:$C$801,2),"No")</f>
        <v>Yes</v>
      </c>
    </row>
    <row r="2201" spans="1:23" x14ac:dyDescent="0.2">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3" t="str" cm="1">
        <f t="array" ref="V2201">_xlfn.IFS(Orders!M2201=People!$B$2,People!$A$2,Orders!M2201=People!$B$3,People!$A$3,Orders!M2201=People!$B$4,People!$A$3,Orders!M2201=People!$B$5,People!$A$5)</f>
        <v>Chuck Magee</v>
      </c>
      <c r="W2201" s="3" t="str">
        <f>IFERROR(VLOOKUP(B2201,Returns!$B$2:$C$801,2),"No")</f>
        <v>Yes</v>
      </c>
    </row>
    <row r="2202" spans="1:23" hidden="1" x14ac:dyDescent="0.2">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3" t="str" cm="1">
        <f t="array" ref="V2202">_xlfn.IFS(Orders!M2202=People!$B$2,People!$A$2,Orders!M2202=People!$B$3,People!$A$3,Orders!M2202=People!$B$4,People!$A$3,Orders!M2202=People!$B$5,People!$A$5)</f>
        <v>Cassandra Brandow</v>
      </c>
      <c r="W2202" s="3" t="str">
        <f>IFERROR(VLOOKUP(B2202,Returns!$B$2:$C$801,2),"No")</f>
        <v>Yes</v>
      </c>
    </row>
    <row r="2203" spans="1:23" hidden="1" x14ac:dyDescent="0.2">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3" t="str" cm="1">
        <f t="array" ref="V2203">_xlfn.IFS(Orders!M2203=People!$B$2,People!$A$2,Orders!M2203=People!$B$3,People!$A$3,Orders!M2203=People!$B$4,People!$A$3,Orders!M2203=People!$B$5,People!$A$5)</f>
        <v>Cassandra Brandow</v>
      </c>
      <c r="W2203" s="3" t="str">
        <f>IFERROR(VLOOKUP(B2203,Returns!$B$2:$C$801,2),"No")</f>
        <v>Yes</v>
      </c>
    </row>
    <row r="2204" spans="1:23" hidden="1" x14ac:dyDescent="0.2">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3" t="str" cm="1">
        <f t="array" ref="V2204">_xlfn.IFS(Orders!M2204=People!$B$2,People!$A$2,Orders!M2204=People!$B$3,People!$A$3,Orders!M2204=People!$B$4,People!$A$3,Orders!M2204=People!$B$5,People!$A$5)</f>
        <v>Anna Andreadi</v>
      </c>
      <c r="W2204" s="3" t="str">
        <f>IFERROR(VLOOKUP(B2204,Returns!$B$2:$C$801,2),"No")</f>
        <v>Yes</v>
      </c>
    </row>
    <row r="2205" spans="1:23" hidden="1" x14ac:dyDescent="0.2">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3" t="str" cm="1">
        <f t="array" ref="V2205">_xlfn.IFS(Orders!M2205=People!$B$2,People!$A$2,Orders!M2205=People!$B$3,People!$A$3,Orders!M2205=People!$B$4,People!$A$3,Orders!M2205=People!$B$5,People!$A$5)</f>
        <v>Anna Andreadi</v>
      </c>
      <c r="W2205" s="3" t="str">
        <f>IFERROR(VLOOKUP(B2205,Returns!$B$2:$C$801,2),"No")</f>
        <v>Yes</v>
      </c>
    </row>
    <row r="2206" spans="1:23" x14ac:dyDescent="0.2">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3" t="str" cm="1">
        <f t="array" ref="V2206">_xlfn.IFS(Orders!M2206=People!$B$2,People!$A$2,Orders!M2206=People!$B$3,People!$A$3,Orders!M2206=People!$B$4,People!$A$3,Orders!M2206=People!$B$5,People!$A$5)</f>
        <v>Chuck Magee</v>
      </c>
      <c r="W2206" s="3" t="str">
        <f>IFERROR(VLOOKUP(B2206,Returns!$B$2:$C$801,2),"No")</f>
        <v>Yes</v>
      </c>
    </row>
    <row r="2207" spans="1:23" hidden="1" x14ac:dyDescent="0.2">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3" t="str" cm="1">
        <f t="array" ref="V2207">_xlfn.IFS(Orders!M2207=People!$B$2,People!$A$2,Orders!M2207=People!$B$3,People!$A$3,Orders!M2207=People!$B$4,People!$A$3,Orders!M2207=People!$B$5,People!$A$5)</f>
        <v>Cassandra Brandow</v>
      </c>
      <c r="W2207" s="3" t="str">
        <f>IFERROR(VLOOKUP(B2207,Returns!$B$2:$C$801,2),"No")</f>
        <v>Yes</v>
      </c>
    </row>
    <row r="2208" spans="1:23" x14ac:dyDescent="0.2">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3" t="str" cm="1">
        <f t="array" ref="V2208">_xlfn.IFS(Orders!M2208=People!$B$2,People!$A$2,Orders!M2208=People!$B$3,People!$A$3,Orders!M2208=People!$B$4,People!$A$3,Orders!M2208=People!$B$5,People!$A$5)</f>
        <v>Chuck Magee</v>
      </c>
      <c r="W2208" s="3" t="str">
        <f>IFERROR(VLOOKUP(B2208,Returns!$B$2:$C$801,2),"No")</f>
        <v>Yes</v>
      </c>
    </row>
    <row r="2209" spans="1:23" x14ac:dyDescent="0.2">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3" t="str" cm="1">
        <f t="array" ref="V2209">_xlfn.IFS(Orders!M2209=People!$B$2,People!$A$2,Orders!M2209=People!$B$3,People!$A$3,Orders!M2209=People!$B$4,People!$A$3,Orders!M2209=People!$B$5,People!$A$5)</f>
        <v>Chuck Magee</v>
      </c>
      <c r="W2209" s="3" t="str">
        <f>IFERROR(VLOOKUP(B2209,Returns!$B$2:$C$801,2),"No")</f>
        <v>Yes</v>
      </c>
    </row>
    <row r="2210" spans="1:23" x14ac:dyDescent="0.2">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3" t="str" cm="1">
        <f t="array" ref="V2210">_xlfn.IFS(Orders!M2210=People!$B$2,People!$A$2,Orders!M2210=People!$B$3,People!$A$3,Orders!M2210=People!$B$4,People!$A$3,Orders!M2210=People!$B$5,People!$A$5)</f>
        <v>Chuck Magee</v>
      </c>
      <c r="W2210" s="3" t="str">
        <f>IFERROR(VLOOKUP(B2210,Returns!$B$2:$C$801,2),"No")</f>
        <v>Yes</v>
      </c>
    </row>
    <row r="2211" spans="1:23" x14ac:dyDescent="0.2">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3" t="str" cm="1">
        <f t="array" ref="V2211">_xlfn.IFS(Orders!M2211=People!$B$2,People!$A$2,Orders!M2211=People!$B$3,People!$A$3,Orders!M2211=People!$B$4,People!$A$3,Orders!M2211=People!$B$5,People!$A$5)</f>
        <v>Chuck Magee</v>
      </c>
      <c r="W2211" s="3" t="str">
        <f>IFERROR(VLOOKUP(B2211,Returns!$B$2:$C$801,2),"No")</f>
        <v>Yes</v>
      </c>
    </row>
    <row r="2212" spans="1:23" x14ac:dyDescent="0.2">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3" t="str" cm="1">
        <f t="array" ref="V2212">_xlfn.IFS(Orders!M2212=People!$B$2,People!$A$2,Orders!M2212=People!$B$3,People!$A$3,Orders!M2212=People!$B$4,People!$A$3,Orders!M2212=People!$B$5,People!$A$5)</f>
        <v>Chuck Magee</v>
      </c>
      <c r="W2212" s="3" t="str">
        <f>IFERROR(VLOOKUP(B2212,Returns!$B$2:$C$801,2),"No")</f>
        <v>Yes</v>
      </c>
    </row>
    <row r="2213" spans="1:23" x14ac:dyDescent="0.2">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3" t="str" cm="1">
        <f t="array" ref="V2213">_xlfn.IFS(Orders!M2213=People!$B$2,People!$A$2,Orders!M2213=People!$B$3,People!$A$3,Orders!M2213=People!$B$4,People!$A$3,Orders!M2213=People!$B$5,People!$A$5)</f>
        <v>Chuck Magee</v>
      </c>
      <c r="W2213" s="3" t="str">
        <f>IFERROR(VLOOKUP(B2213,Returns!$B$2:$C$801,2),"No")</f>
        <v>Yes</v>
      </c>
    </row>
    <row r="2214" spans="1:23" x14ac:dyDescent="0.2">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3" t="str" cm="1">
        <f t="array" ref="V2214">_xlfn.IFS(Orders!M2214=People!$B$2,People!$A$2,Orders!M2214=People!$B$3,People!$A$3,Orders!M2214=People!$B$4,People!$A$3,Orders!M2214=People!$B$5,People!$A$5)</f>
        <v>Chuck Magee</v>
      </c>
      <c r="W2214" s="3" t="str">
        <f>IFERROR(VLOOKUP(B2214,Returns!$B$2:$C$801,2),"No")</f>
        <v>Yes</v>
      </c>
    </row>
    <row r="2215" spans="1:23" hidden="1" x14ac:dyDescent="0.2">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3" t="str" cm="1">
        <f t="array" ref="V2215">_xlfn.IFS(Orders!M2215=People!$B$2,People!$A$2,Orders!M2215=People!$B$3,People!$A$3,Orders!M2215=People!$B$4,People!$A$3,Orders!M2215=People!$B$5,People!$A$5)</f>
        <v>Anna Andreadi</v>
      </c>
      <c r="W2215" s="3" t="str">
        <f>IFERROR(VLOOKUP(B2215,Returns!$B$2:$C$801,2),"No")</f>
        <v>Yes</v>
      </c>
    </row>
    <row r="2216" spans="1:23" hidden="1" x14ac:dyDescent="0.2">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3" t="str" cm="1">
        <f t="array" ref="V2216">_xlfn.IFS(Orders!M2216=People!$B$2,People!$A$2,Orders!M2216=People!$B$3,People!$A$3,Orders!M2216=People!$B$4,People!$A$3,Orders!M2216=People!$B$5,People!$A$5)</f>
        <v>Anna Andreadi</v>
      </c>
      <c r="W2216" s="3" t="str">
        <f>IFERROR(VLOOKUP(B2216,Returns!$B$2:$C$801,2),"No")</f>
        <v>Yes</v>
      </c>
    </row>
    <row r="2217" spans="1:23" hidden="1" x14ac:dyDescent="0.2">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3" t="str" cm="1">
        <f t="array" ref="V2217">_xlfn.IFS(Orders!M2217=People!$B$2,People!$A$2,Orders!M2217=People!$B$3,People!$A$3,Orders!M2217=People!$B$4,People!$A$3,Orders!M2217=People!$B$5,People!$A$5)</f>
        <v>Anna Andreadi</v>
      </c>
      <c r="W2217" s="3" t="str">
        <f>IFERROR(VLOOKUP(B2217,Returns!$B$2:$C$801,2),"No")</f>
        <v>Yes</v>
      </c>
    </row>
    <row r="2218" spans="1:23" hidden="1" x14ac:dyDescent="0.2">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3" t="str" cm="1">
        <f t="array" ref="V2218">_xlfn.IFS(Orders!M2218=People!$B$2,People!$A$2,Orders!M2218=People!$B$3,People!$A$3,Orders!M2218=People!$B$4,People!$A$3,Orders!M2218=People!$B$5,People!$A$5)</f>
        <v>Anna Andreadi</v>
      </c>
      <c r="W2218" s="3" t="str">
        <f>IFERROR(VLOOKUP(B2218,Returns!$B$2:$C$801,2),"No")</f>
        <v>Yes</v>
      </c>
    </row>
    <row r="2219" spans="1:23" hidden="1" x14ac:dyDescent="0.2">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3" t="str" cm="1">
        <f t="array" ref="V2219">_xlfn.IFS(Orders!M2219=People!$B$2,People!$A$2,Orders!M2219=People!$B$3,People!$A$3,Orders!M2219=People!$B$4,People!$A$3,Orders!M2219=People!$B$5,People!$A$5)</f>
        <v>Cassandra Brandow</v>
      </c>
      <c r="W2219" s="3" t="str">
        <f>IFERROR(VLOOKUP(B2219,Returns!$B$2:$C$801,2),"No")</f>
        <v>Yes</v>
      </c>
    </row>
    <row r="2220" spans="1:23" hidden="1" x14ac:dyDescent="0.2">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3" t="str" cm="1">
        <f t="array" ref="V2220">_xlfn.IFS(Orders!M2220=People!$B$2,People!$A$2,Orders!M2220=People!$B$3,People!$A$3,Orders!M2220=People!$B$4,People!$A$3,Orders!M2220=People!$B$5,People!$A$5)</f>
        <v>Anna Andreadi</v>
      </c>
      <c r="W2220" s="3" t="str">
        <f>IFERROR(VLOOKUP(B2220,Returns!$B$2:$C$801,2),"No")</f>
        <v>Yes</v>
      </c>
    </row>
    <row r="2221" spans="1:23" hidden="1" x14ac:dyDescent="0.2">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3" t="str" cm="1">
        <f t="array" ref="V2221">_xlfn.IFS(Orders!M2221=People!$B$2,People!$A$2,Orders!M2221=People!$B$3,People!$A$3,Orders!M2221=People!$B$4,People!$A$3,Orders!M2221=People!$B$5,People!$A$5)</f>
        <v>Anna Andreadi</v>
      </c>
      <c r="W2221" s="3" t="str">
        <f>IFERROR(VLOOKUP(B2221,Returns!$B$2:$C$801,2),"No")</f>
        <v>Yes</v>
      </c>
    </row>
    <row r="2222" spans="1:23" hidden="1" x14ac:dyDescent="0.2">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3" t="str" cm="1">
        <f t="array" ref="V2222">_xlfn.IFS(Orders!M2222=People!$B$2,People!$A$2,Orders!M2222=People!$B$3,People!$A$3,Orders!M2222=People!$B$4,People!$A$3,Orders!M2222=People!$B$5,People!$A$5)</f>
        <v>Anna Andreadi</v>
      </c>
      <c r="W2222" s="3" t="str">
        <f>IFERROR(VLOOKUP(B2222,Returns!$B$2:$C$801,2),"No")</f>
        <v>Yes</v>
      </c>
    </row>
    <row r="2223" spans="1:23" x14ac:dyDescent="0.2">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3" t="str" cm="1">
        <f t="array" ref="V2223">_xlfn.IFS(Orders!M2223=People!$B$2,People!$A$2,Orders!M2223=People!$B$3,People!$A$3,Orders!M2223=People!$B$4,People!$A$3,Orders!M2223=People!$B$5,People!$A$5)</f>
        <v>Chuck Magee</v>
      </c>
      <c r="W2223" s="3" t="str">
        <f>IFERROR(VLOOKUP(B2223,Returns!$B$2:$C$801,2),"No")</f>
        <v>Yes</v>
      </c>
    </row>
    <row r="2224" spans="1:23" x14ac:dyDescent="0.2">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3" t="str" cm="1">
        <f t="array" ref="V2224">_xlfn.IFS(Orders!M2224=People!$B$2,People!$A$2,Orders!M2224=People!$B$3,People!$A$3,Orders!M2224=People!$B$4,People!$A$3,Orders!M2224=People!$B$5,People!$A$5)</f>
        <v>Chuck Magee</v>
      </c>
      <c r="W2224" s="3" t="str">
        <f>IFERROR(VLOOKUP(B2224,Returns!$B$2:$C$801,2),"No")</f>
        <v>Yes</v>
      </c>
    </row>
    <row r="2225" spans="1:23" x14ac:dyDescent="0.2">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3" t="str" cm="1">
        <f t="array" ref="V2225">_xlfn.IFS(Orders!M2225=People!$B$2,People!$A$2,Orders!M2225=People!$B$3,People!$A$3,Orders!M2225=People!$B$4,People!$A$3,Orders!M2225=People!$B$5,People!$A$5)</f>
        <v>Chuck Magee</v>
      </c>
      <c r="W2225" s="3" t="str">
        <f>IFERROR(VLOOKUP(B2225,Returns!$B$2:$C$801,2),"No")</f>
        <v>Yes</v>
      </c>
    </row>
    <row r="2226" spans="1:23" x14ac:dyDescent="0.2">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3" t="str" cm="1">
        <f t="array" ref="V2226">_xlfn.IFS(Orders!M2226=People!$B$2,People!$A$2,Orders!M2226=People!$B$3,People!$A$3,Orders!M2226=People!$B$4,People!$A$3,Orders!M2226=People!$B$5,People!$A$5)</f>
        <v>Chuck Magee</v>
      </c>
      <c r="W2226" s="3" t="str">
        <f>IFERROR(VLOOKUP(B2226,Returns!$B$2:$C$801,2),"No")</f>
        <v>Yes</v>
      </c>
    </row>
    <row r="2227" spans="1:23" hidden="1" x14ac:dyDescent="0.2">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3" t="str" cm="1">
        <f t="array" ref="V2227">_xlfn.IFS(Orders!M2227=People!$B$2,People!$A$2,Orders!M2227=People!$B$3,People!$A$3,Orders!M2227=People!$B$4,People!$A$3,Orders!M2227=People!$B$5,People!$A$5)</f>
        <v>Anna Andreadi</v>
      </c>
      <c r="W2227" s="3" t="str">
        <f>IFERROR(VLOOKUP(B2227,Returns!$B$2:$C$801,2),"No")</f>
        <v>Yes</v>
      </c>
    </row>
    <row r="2228" spans="1:23" x14ac:dyDescent="0.2">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3" t="str" cm="1">
        <f t="array" ref="V2228">_xlfn.IFS(Orders!M2228=People!$B$2,People!$A$2,Orders!M2228=People!$B$3,People!$A$3,Orders!M2228=People!$B$4,People!$A$3,Orders!M2228=People!$B$5,People!$A$5)</f>
        <v>Chuck Magee</v>
      </c>
      <c r="W2228" s="3" t="str">
        <f>IFERROR(VLOOKUP(B2228,Returns!$B$2:$C$801,2),"No")</f>
        <v>Yes</v>
      </c>
    </row>
    <row r="2229" spans="1:23" x14ac:dyDescent="0.2">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3" t="str" cm="1">
        <f t="array" ref="V2229">_xlfn.IFS(Orders!M2229=People!$B$2,People!$A$2,Orders!M2229=People!$B$3,People!$A$3,Orders!M2229=People!$B$4,People!$A$3,Orders!M2229=People!$B$5,People!$A$5)</f>
        <v>Chuck Magee</v>
      </c>
      <c r="W2229" s="3" t="str">
        <f>IFERROR(VLOOKUP(B2229,Returns!$B$2:$C$801,2),"No")</f>
        <v>Yes</v>
      </c>
    </row>
    <row r="2230" spans="1:23" x14ac:dyDescent="0.2">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3" t="str" cm="1">
        <f t="array" ref="V2230">_xlfn.IFS(Orders!M2230=People!$B$2,People!$A$2,Orders!M2230=People!$B$3,People!$A$3,Orders!M2230=People!$B$4,People!$A$3,Orders!M2230=People!$B$5,People!$A$5)</f>
        <v>Chuck Magee</v>
      </c>
      <c r="W2230" s="3" t="str">
        <f>IFERROR(VLOOKUP(B2230,Returns!$B$2:$C$801,2),"No")</f>
        <v>Yes</v>
      </c>
    </row>
    <row r="2231" spans="1:23" hidden="1" x14ac:dyDescent="0.2">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3" t="str" cm="1">
        <f t="array" ref="V2231">_xlfn.IFS(Orders!M2231=People!$B$2,People!$A$2,Orders!M2231=People!$B$3,People!$A$3,Orders!M2231=People!$B$4,People!$A$3,Orders!M2231=People!$B$5,People!$A$5)</f>
        <v>Anna Andreadi</v>
      </c>
      <c r="W2231" s="3" t="str">
        <f>IFERROR(VLOOKUP(B2231,Returns!$B$2:$C$801,2),"No")</f>
        <v>Yes</v>
      </c>
    </row>
    <row r="2232" spans="1:23" hidden="1" x14ac:dyDescent="0.2">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3" t="str" cm="1">
        <f t="array" ref="V2232">_xlfn.IFS(Orders!M2232=People!$B$2,People!$A$2,Orders!M2232=People!$B$3,People!$A$3,Orders!M2232=People!$B$4,People!$A$3,Orders!M2232=People!$B$5,People!$A$5)</f>
        <v>Anna Andreadi</v>
      </c>
      <c r="W2232" s="3" t="str">
        <f>IFERROR(VLOOKUP(B2232,Returns!$B$2:$C$801,2),"No")</f>
        <v>Yes</v>
      </c>
    </row>
    <row r="2233" spans="1:23" x14ac:dyDescent="0.2">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3" t="str" cm="1">
        <f t="array" ref="V2233">_xlfn.IFS(Orders!M2233=People!$B$2,People!$A$2,Orders!M2233=People!$B$3,People!$A$3,Orders!M2233=People!$B$4,People!$A$3,Orders!M2233=People!$B$5,People!$A$5)</f>
        <v>Chuck Magee</v>
      </c>
      <c r="W2233" s="3" t="str">
        <f>IFERROR(VLOOKUP(B2233,Returns!$B$2:$C$801,2),"No")</f>
        <v>Yes</v>
      </c>
    </row>
    <row r="2234" spans="1:23" x14ac:dyDescent="0.2">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3" t="str" cm="1">
        <f t="array" ref="V2234">_xlfn.IFS(Orders!M2234=People!$B$2,People!$A$2,Orders!M2234=People!$B$3,People!$A$3,Orders!M2234=People!$B$4,People!$A$3,Orders!M2234=People!$B$5,People!$A$5)</f>
        <v>Chuck Magee</v>
      </c>
      <c r="W2234" s="3" t="str">
        <f>IFERROR(VLOOKUP(B2234,Returns!$B$2:$C$801,2),"No")</f>
        <v>Yes</v>
      </c>
    </row>
    <row r="2235" spans="1:23" hidden="1" x14ac:dyDescent="0.2">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3" t="str" cm="1">
        <f t="array" ref="V2235">_xlfn.IFS(Orders!M2235=People!$B$2,People!$A$2,Orders!M2235=People!$B$3,People!$A$3,Orders!M2235=People!$B$4,People!$A$3,Orders!M2235=People!$B$5,People!$A$5)</f>
        <v>Anna Andreadi</v>
      </c>
      <c r="W2235" s="3" t="str">
        <f>IFERROR(VLOOKUP(B2235,Returns!$B$2:$C$801,2),"No")</f>
        <v>Yes</v>
      </c>
    </row>
    <row r="2236" spans="1:23" x14ac:dyDescent="0.2">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3" t="str" cm="1">
        <f t="array" ref="V2236">_xlfn.IFS(Orders!M2236=People!$B$2,People!$A$2,Orders!M2236=People!$B$3,People!$A$3,Orders!M2236=People!$B$4,People!$A$3,Orders!M2236=People!$B$5,People!$A$5)</f>
        <v>Chuck Magee</v>
      </c>
      <c r="W2236" s="3" t="str">
        <f>IFERROR(VLOOKUP(B2236,Returns!$B$2:$C$801,2),"No")</f>
        <v>Yes</v>
      </c>
    </row>
    <row r="2237" spans="1:23" x14ac:dyDescent="0.2">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3" t="str" cm="1">
        <f t="array" ref="V2237">_xlfn.IFS(Orders!M2237=People!$B$2,People!$A$2,Orders!M2237=People!$B$3,People!$A$3,Orders!M2237=People!$B$4,People!$A$3,Orders!M2237=People!$B$5,People!$A$5)</f>
        <v>Chuck Magee</v>
      </c>
      <c r="W2237" s="3" t="str">
        <f>IFERROR(VLOOKUP(B2237,Returns!$B$2:$C$801,2),"No")</f>
        <v>Yes</v>
      </c>
    </row>
    <row r="2238" spans="1:23" x14ac:dyDescent="0.2">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3" t="str" cm="1">
        <f t="array" ref="V2238">_xlfn.IFS(Orders!M2238=People!$B$2,People!$A$2,Orders!M2238=People!$B$3,People!$A$3,Orders!M2238=People!$B$4,People!$A$3,Orders!M2238=People!$B$5,People!$A$5)</f>
        <v>Chuck Magee</v>
      </c>
      <c r="W2238" s="3" t="str">
        <f>IFERROR(VLOOKUP(B2238,Returns!$B$2:$C$801,2),"No")</f>
        <v>Yes</v>
      </c>
    </row>
    <row r="2239" spans="1:23" hidden="1" x14ac:dyDescent="0.2">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3" t="str" cm="1">
        <f t="array" ref="V2239">_xlfn.IFS(Orders!M2239=People!$B$2,People!$A$2,Orders!M2239=People!$B$3,People!$A$3,Orders!M2239=People!$B$4,People!$A$3,Orders!M2239=People!$B$5,People!$A$5)</f>
        <v>Anna Andreadi</v>
      </c>
      <c r="W2239" s="3" t="str">
        <f>IFERROR(VLOOKUP(B2239,Returns!$B$2:$C$801,2),"No")</f>
        <v>Yes</v>
      </c>
    </row>
    <row r="2240" spans="1:23" x14ac:dyDescent="0.2">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3" t="str" cm="1">
        <f t="array" ref="V2240">_xlfn.IFS(Orders!M2240=People!$B$2,People!$A$2,Orders!M2240=People!$B$3,People!$A$3,Orders!M2240=People!$B$4,People!$A$3,Orders!M2240=People!$B$5,People!$A$5)</f>
        <v>Chuck Magee</v>
      </c>
      <c r="W2240" s="3" t="str">
        <f>IFERROR(VLOOKUP(B2240,Returns!$B$2:$C$801,2),"No")</f>
        <v>Yes</v>
      </c>
    </row>
    <row r="2241" spans="1:23" hidden="1" x14ac:dyDescent="0.2">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3" t="str" cm="1">
        <f t="array" ref="V2241">_xlfn.IFS(Orders!M2241=People!$B$2,People!$A$2,Orders!M2241=People!$B$3,People!$A$3,Orders!M2241=People!$B$4,People!$A$3,Orders!M2241=People!$B$5,People!$A$5)</f>
        <v>Anna Andreadi</v>
      </c>
      <c r="W2241" s="3" t="str">
        <f>IFERROR(VLOOKUP(B2241,Returns!$B$2:$C$801,2),"No")</f>
        <v>Yes</v>
      </c>
    </row>
    <row r="2242" spans="1:23" hidden="1" x14ac:dyDescent="0.2">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3" t="str" cm="1">
        <f t="array" ref="V2242">_xlfn.IFS(Orders!M2242=People!$B$2,People!$A$2,Orders!M2242=People!$B$3,People!$A$3,Orders!M2242=People!$B$4,People!$A$3,Orders!M2242=People!$B$5,People!$A$5)</f>
        <v>Anna Andreadi</v>
      </c>
      <c r="W2242" s="3" t="str">
        <f>IFERROR(VLOOKUP(B2242,Returns!$B$2:$C$801,2),"No")</f>
        <v>Yes</v>
      </c>
    </row>
    <row r="2243" spans="1:23" x14ac:dyDescent="0.2">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3" t="str" cm="1">
        <f t="array" ref="V2243">_xlfn.IFS(Orders!M2243=People!$B$2,People!$A$2,Orders!M2243=People!$B$3,People!$A$3,Orders!M2243=People!$B$4,People!$A$3,Orders!M2243=People!$B$5,People!$A$5)</f>
        <v>Chuck Magee</v>
      </c>
      <c r="W2243" s="3" t="str">
        <f>IFERROR(VLOOKUP(B2243,Returns!$B$2:$C$801,2),"No")</f>
        <v>Yes</v>
      </c>
    </row>
    <row r="2244" spans="1:23" hidden="1" x14ac:dyDescent="0.2">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3" t="str" cm="1">
        <f t="array" ref="V2244">_xlfn.IFS(Orders!M2244=People!$B$2,People!$A$2,Orders!M2244=People!$B$3,People!$A$3,Orders!M2244=People!$B$4,People!$A$3,Orders!M2244=People!$B$5,People!$A$5)</f>
        <v>Anna Andreadi</v>
      </c>
      <c r="W2244" s="3" t="str">
        <f>IFERROR(VLOOKUP(B2244,Returns!$B$2:$C$801,2),"No")</f>
        <v>Yes</v>
      </c>
    </row>
    <row r="2245" spans="1:23" hidden="1" x14ac:dyDescent="0.2">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3" t="str" cm="1">
        <f t="array" ref="V2245">_xlfn.IFS(Orders!M2245=People!$B$2,People!$A$2,Orders!M2245=People!$B$3,People!$A$3,Orders!M2245=People!$B$4,People!$A$3,Orders!M2245=People!$B$5,People!$A$5)</f>
        <v>Anna Andreadi</v>
      </c>
      <c r="W2245" s="3" t="str">
        <f>IFERROR(VLOOKUP(B2245,Returns!$B$2:$C$801,2),"No")</f>
        <v>Yes</v>
      </c>
    </row>
    <row r="2246" spans="1:23" hidden="1" x14ac:dyDescent="0.2">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3" t="str" cm="1">
        <f t="array" ref="V2246">_xlfn.IFS(Orders!M2246=People!$B$2,People!$A$2,Orders!M2246=People!$B$3,People!$A$3,Orders!M2246=People!$B$4,People!$A$3,Orders!M2246=People!$B$5,People!$A$5)</f>
        <v>Anna Andreadi</v>
      </c>
      <c r="W2246" s="3" t="str">
        <f>IFERROR(VLOOKUP(B2246,Returns!$B$2:$C$801,2),"No")</f>
        <v>Yes</v>
      </c>
    </row>
    <row r="2247" spans="1:23" hidden="1" x14ac:dyDescent="0.2">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3" t="str" cm="1">
        <f t="array" ref="V2247">_xlfn.IFS(Orders!M2247=People!$B$2,People!$A$2,Orders!M2247=People!$B$3,People!$A$3,Orders!M2247=People!$B$4,People!$A$3,Orders!M2247=People!$B$5,People!$A$5)</f>
        <v>Anna Andreadi</v>
      </c>
      <c r="W2247" s="3" t="str">
        <f>IFERROR(VLOOKUP(B2247,Returns!$B$2:$C$801,2),"No")</f>
        <v>Yes</v>
      </c>
    </row>
    <row r="2248" spans="1:23" hidden="1" x14ac:dyDescent="0.2">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3" t="str" cm="1">
        <f t="array" ref="V2248">_xlfn.IFS(Orders!M2248=People!$B$2,People!$A$2,Orders!M2248=People!$B$3,People!$A$3,Orders!M2248=People!$B$4,People!$A$3,Orders!M2248=People!$B$5,People!$A$5)</f>
        <v>Anna Andreadi</v>
      </c>
      <c r="W2248" s="3" t="str">
        <f>IFERROR(VLOOKUP(B2248,Returns!$B$2:$C$801,2),"No")</f>
        <v>Yes</v>
      </c>
    </row>
    <row r="2249" spans="1:23" hidden="1" x14ac:dyDescent="0.2">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3" t="str" cm="1">
        <f t="array" ref="V2249">_xlfn.IFS(Orders!M2249=People!$B$2,People!$A$2,Orders!M2249=People!$B$3,People!$A$3,Orders!M2249=People!$B$4,People!$A$3,Orders!M2249=People!$B$5,People!$A$5)</f>
        <v>Anna Andreadi</v>
      </c>
      <c r="W2249" s="3" t="str">
        <f>IFERROR(VLOOKUP(B2249,Returns!$B$2:$C$801,2),"No")</f>
        <v>Yes</v>
      </c>
    </row>
    <row r="2250" spans="1:23" hidden="1" x14ac:dyDescent="0.2">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3" t="str" cm="1">
        <f t="array" ref="V2250">_xlfn.IFS(Orders!M2250=People!$B$2,People!$A$2,Orders!M2250=People!$B$3,People!$A$3,Orders!M2250=People!$B$4,People!$A$3,Orders!M2250=People!$B$5,People!$A$5)</f>
        <v>Anna Andreadi</v>
      </c>
      <c r="W2250" s="3" t="str">
        <f>IFERROR(VLOOKUP(B2250,Returns!$B$2:$C$801,2),"No")</f>
        <v>Yes</v>
      </c>
    </row>
    <row r="2251" spans="1:23" hidden="1" x14ac:dyDescent="0.2">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3" t="str" cm="1">
        <f t="array" ref="V2251">_xlfn.IFS(Orders!M2251=People!$B$2,People!$A$2,Orders!M2251=People!$B$3,People!$A$3,Orders!M2251=People!$B$4,People!$A$3,Orders!M2251=People!$B$5,People!$A$5)</f>
        <v>Anna Andreadi</v>
      </c>
      <c r="W2251" s="3" t="str">
        <f>IFERROR(VLOOKUP(B2251,Returns!$B$2:$C$801,2),"No")</f>
        <v>Yes</v>
      </c>
    </row>
    <row r="2252" spans="1:23" hidden="1" x14ac:dyDescent="0.2">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3" t="str" cm="1">
        <f t="array" ref="V2252">_xlfn.IFS(Orders!M2252=People!$B$2,People!$A$2,Orders!M2252=People!$B$3,People!$A$3,Orders!M2252=People!$B$4,People!$A$3,Orders!M2252=People!$B$5,People!$A$5)</f>
        <v>Anna Andreadi</v>
      </c>
      <c r="W2252" s="3" t="str">
        <f>IFERROR(VLOOKUP(B2252,Returns!$B$2:$C$801,2),"No")</f>
        <v>Yes</v>
      </c>
    </row>
    <row r="2253" spans="1:23" hidden="1" x14ac:dyDescent="0.2">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3" t="str" cm="1">
        <f t="array" ref="V2253">_xlfn.IFS(Orders!M2253=People!$B$2,People!$A$2,Orders!M2253=People!$B$3,People!$A$3,Orders!M2253=People!$B$4,People!$A$3,Orders!M2253=People!$B$5,People!$A$5)</f>
        <v>Anna Andreadi</v>
      </c>
      <c r="W2253" s="3" t="str">
        <f>IFERROR(VLOOKUP(B2253,Returns!$B$2:$C$801,2),"No")</f>
        <v>Yes</v>
      </c>
    </row>
    <row r="2254" spans="1:23" hidden="1" x14ac:dyDescent="0.2">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3" t="str" cm="1">
        <f t="array" ref="V2254">_xlfn.IFS(Orders!M2254=People!$B$2,People!$A$2,Orders!M2254=People!$B$3,People!$A$3,Orders!M2254=People!$B$4,People!$A$3,Orders!M2254=People!$B$5,People!$A$5)</f>
        <v>Anna Andreadi</v>
      </c>
      <c r="W2254" s="3" t="str">
        <f>IFERROR(VLOOKUP(B2254,Returns!$B$2:$C$801,2),"No")</f>
        <v>Yes</v>
      </c>
    </row>
    <row r="2255" spans="1:23" hidden="1" x14ac:dyDescent="0.2">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3" t="str" cm="1">
        <f t="array" ref="V2255">_xlfn.IFS(Orders!M2255=People!$B$2,People!$A$2,Orders!M2255=People!$B$3,People!$A$3,Orders!M2255=People!$B$4,People!$A$3,Orders!M2255=People!$B$5,People!$A$5)</f>
        <v>Anna Andreadi</v>
      </c>
      <c r="W2255" s="3" t="str">
        <f>IFERROR(VLOOKUP(B2255,Returns!$B$2:$C$801,2),"No")</f>
        <v>Yes</v>
      </c>
    </row>
    <row r="2256" spans="1:23" hidden="1" x14ac:dyDescent="0.2">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3" t="str" cm="1">
        <f t="array" ref="V2256">_xlfn.IFS(Orders!M2256=People!$B$2,People!$A$2,Orders!M2256=People!$B$3,People!$A$3,Orders!M2256=People!$B$4,People!$A$3,Orders!M2256=People!$B$5,People!$A$5)</f>
        <v>Anna Andreadi</v>
      </c>
      <c r="W2256" s="3" t="str">
        <f>IFERROR(VLOOKUP(B2256,Returns!$B$2:$C$801,2),"No")</f>
        <v>Yes</v>
      </c>
    </row>
    <row r="2257" spans="1:23" x14ac:dyDescent="0.2">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3" t="str" cm="1">
        <f t="array" ref="V2257">_xlfn.IFS(Orders!M2257=People!$B$2,People!$A$2,Orders!M2257=People!$B$3,People!$A$3,Orders!M2257=People!$B$4,People!$A$3,Orders!M2257=People!$B$5,People!$A$5)</f>
        <v>Chuck Magee</v>
      </c>
      <c r="W2257" s="3" t="str">
        <f>IFERROR(VLOOKUP(B2257,Returns!$B$2:$C$801,2),"No")</f>
        <v>Yes</v>
      </c>
    </row>
    <row r="2258" spans="1:23" x14ac:dyDescent="0.2">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3" t="str" cm="1">
        <f t="array" ref="V2258">_xlfn.IFS(Orders!M2258=People!$B$2,People!$A$2,Orders!M2258=People!$B$3,People!$A$3,Orders!M2258=People!$B$4,People!$A$3,Orders!M2258=People!$B$5,People!$A$5)</f>
        <v>Chuck Magee</v>
      </c>
      <c r="W2258" s="3" t="str">
        <f>IFERROR(VLOOKUP(B2258,Returns!$B$2:$C$801,2),"No")</f>
        <v>Yes</v>
      </c>
    </row>
    <row r="2259" spans="1:23" hidden="1" x14ac:dyDescent="0.2">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3" t="str" cm="1">
        <f t="array" ref="V2259">_xlfn.IFS(Orders!M2259=People!$B$2,People!$A$2,Orders!M2259=People!$B$3,People!$A$3,Orders!M2259=People!$B$4,People!$A$3,Orders!M2259=People!$B$5,People!$A$5)</f>
        <v>Anna Andreadi</v>
      </c>
      <c r="W2259" s="3" t="str">
        <f>IFERROR(VLOOKUP(B2259,Returns!$B$2:$C$801,2),"No")</f>
        <v>Yes</v>
      </c>
    </row>
    <row r="2260" spans="1:23" hidden="1" x14ac:dyDescent="0.2">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3" t="str" cm="1">
        <f t="array" ref="V2260">_xlfn.IFS(Orders!M2260=People!$B$2,People!$A$2,Orders!M2260=People!$B$3,People!$A$3,Orders!M2260=People!$B$4,People!$A$3,Orders!M2260=People!$B$5,People!$A$5)</f>
        <v>Anna Andreadi</v>
      </c>
      <c r="W2260" s="3" t="str">
        <f>IFERROR(VLOOKUP(B2260,Returns!$B$2:$C$801,2),"No")</f>
        <v>Yes</v>
      </c>
    </row>
    <row r="2261" spans="1:23" hidden="1" x14ac:dyDescent="0.2">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3" t="str" cm="1">
        <f t="array" ref="V2261">_xlfn.IFS(Orders!M2261=People!$B$2,People!$A$2,Orders!M2261=People!$B$3,People!$A$3,Orders!M2261=People!$B$4,People!$A$3,Orders!M2261=People!$B$5,People!$A$5)</f>
        <v>Anna Andreadi</v>
      </c>
      <c r="W2261" s="3" t="str">
        <f>IFERROR(VLOOKUP(B2261,Returns!$B$2:$C$801,2),"No")</f>
        <v>Yes</v>
      </c>
    </row>
    <row r="2262" spans="1:23" hidden="1" x14ac:dyDescent="0.2">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3" t="str" cm="1">
        <f t="array" ref="V2262">_xlfn.IFS(Orders!M2262=People!$B$2,People!$A$2,Orders!M2262=People!$B$3,People!$A$3,Orders!M2262=People!$B$4,People!$A$3,Orders!M2262=People!$B$5,People!$A$5)</f>
        <v>Anna Andreadi</v>
      </c>
      <c r="W2262" s="3" t="str">
        <f>IFERROR(VLOOKUP(B2262,Returns!$B$2:$C$801,2),"No")</f>
        <v>Yes</v>
      </c>
    </row>
    <row r="2263" spans="1:23" x14ac:dyDescent="0.2">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3" t="str" cm="1">
        <f t="array" ref="V2263">_xlfn.IFS(Orders!M2263=People!$B$2,People!$A$2,Orders!M2263=People!$B$3,People!$A$3,Orders!M2263=People!$B$4,People!$A$3,Orders!M2263=People!$B$5,People!$A$5)</f>
        <v>Chuck Magee</v>
      </c>
      <c r="W2263" s="3" t="str">
        <f>IFERROR(VLOOKUP(B2263,Returns!$B$2:$C$801,2),"No")</f>
        <v>Yes</v>
      </c>
    </row>
    <row r="2264" spans="1:23" hidden="1" x14ac:dyDescent="0.2">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3" t="str" cm="1">
        <f t="array" ref="V2264">_xlfn.IFS(Orders!M2264=People!$B$2,People!$A$2,Orders!M2264=People!$B$3,People!$A$3,Orders!M2264=People!$B$4,People!$A$3,Orders!M2264=People!$B$5,People!$A$5)</f>
        <v>Cassandra Brandow</v>
      </c>
      <c r="W2264" s="3" t="str">
        <f>IFERROR(VLOOKUP(B2264,Returns!$B$2:$C$801,2),"No")</f>
        <v>Yes</v>
      </c>
    </row>
    <row r="2265" spans="1:23" hidden="1" x14ac:dyDescent="0.2">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3" t="str" cm="1">
        <f t="array" ref="V2265">_xlfn.IFS(Orders!M2265=People!$B$2,People!$A$2,Orders!M2265=People!$B$3,People!$A$3,Orders!M2265=People!$B$4,People!$A$3,Orders!M2265=People!$B$5,People!$A$5)</f>
        <v>Cassandra Brandow</v>
      </c>
      <c r="W2265" s="3" t="str">
        <f>IFERROR(VLOOKUP(B2265,Returns!$B$2:$C$801,2),"No")</f>
        <v>Yes</v>
      </c>
    </row>
    <row r="2266" spans="1:23" hidden="1" x14ac:dyDescent="0.2">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3" t="str" cm="1">
        <f t="array" ref="V2266">_xlfn.IFS(Orders!M2266=People!$B$2,People!$A$2,Orders!M2266=People!$B$3,People!$A$3,Orders!M2266=People!$B$4,People!$A$3,Orders!M2266=People!$B$5,People!$A$5)</f>
        <v>Cassandra Brandow</v>
      </c>
      <c r="W2266" s="3" t="str">
        <f>IFERROR(VLOOKUP(B2266,Returns!$B$2:$C$801,2),"No")</f>
        <v>Yes</v>
      </c>
    </row>
    <row r="2267" spans="1:23" hidden="1" x14ac:dyDescent="0.2">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3" t="str" cm="1">
        <f t="array" ref="V2267">_xlfn.IFS(Orders!M2267=People!$B$2,People!$A$2,Orders!M2267=People!$B$3,People!$A$3,Orders!M2267=People!$B$4,People!$A$3,Orders!M2267=People!$B$5,People!$A$5)</f>
        <v>Cassandra Brandow</v>
      </c>
      <c r="W2267" s="3" t="str">
        <f>IFERROR(VLOOKUP(B2267,Returns!$B$2:$C$801,2),"No")</f>
        <v>Yes</v>
      </c>
    </row>
    <row r="2268" spans="1:23" hidden="1" x14ac:dyDescent="0.2">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3" t="str" cm="1">
        <f t="array" ref="V2268">_xlfn.IFS(Orders!M2268=People!$B$2,People!$A$2,Orders!M2268=People!$B$3,People!$A$3,Orders!M2268=People!$B$4,People!$A$3,Orders!M2268=People!$B$5,People!$A$5)</f>
        <v>Cassandra Brandow</v>
      </c>
      <c r="W2268" s="3" t="str">
        <f>IFERROR(VLOOKUP(B2268,Returns!$B$2:$C$801,2),"No")</f>
        <v>Yes</v>
      </c>
    </row>
    <row r="2269" spans="1:23" hidden="1" x14ac:dyDescent="0.2">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3" t="str" cm="1">
        <f t="array" ref="V2269">_xlfn.IFS(Orders!M2269=People!$B$2,People!$A$2,Orders!M2269=People!$B$3,People!$A$3,Orders!M2269=People!$B$4,People!$A$3,Orders!M2269=People!$B$5,People!$A$5)</f>
        <v>Anna Andreadi</v>
      </c>
      <c r="W2269" s="3" t="str">
        <f>IFERROR(VLOOKUP(B2269,Returns!$B$2:$C$801,2),"No")</f>
        <v>Yes</v>
      </c>
    </row>
    <row r="2270" spans="1:23" x14ac:dyDescent="0.2">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3" t="str" cm="1">
        <f t="array" ref="V2270">_xlfn.IFS(Orders!M2270=People!$B$2,People!$A$2,Orders!M2270=People!$B$3,People!$A$3,Orders!M2270=People!$B$4,People!$A$3,Orders!M2270=People!$B$5,People!$A$5)</f>
        <v>Chuck Magee</v>
      </c>
      <c r="W2270" s="3" t="str">
        <f>IFERROR(VLOOKUP(B2270,Returns!$B$2:$C$801,2),"No")</f>
        <v>Yes</v>
      </c>
    </row>
    <row r="2271" spans="1:23" x14ac:dyDescent="0.2">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3" t="str" cm="1">
        <f t="array" ref="V2271">_xlfn.IFS(Orders!M2271=People!$B$2,People!$A$2,Orders!M2271=People!$B$3,People!$A$3,Orders!M2271=People!$B$4,People!$A$3,Orders!M2271=People!$B$5,People!$A$5)</f>
        <v>Chuck Magee</v>
      </c>
      <c r="W2271" s="3" t="str">
        <f>IFERROR(VLOOKUP(B2271,Returns!$B$2:$C$801,2),"No")</f>
        <v>Yes</v>
      </c>
    </row>
    <row r="2272" spans="1:23" hidden="1" x14ac:dyDescent="0.2">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3" t="str" cm="1">
        <f t="array" ref="V2272">_xlfn.IFS(Orders!M2272=People!$B$2,People!$A$2,Orders!M2272=People!$B$3,People!$A$3,Orders!M2272=People!$B$4,People!$A$3,Orders!M2272=People!$B$5,People!$A$5)</f>
        <v>Cassandra Brandow</v>
      </c>
      <c r="W2272" s="3" t="str">
        <f>IFERROR(VLOOKUP(B2272,Returns!$B$2:$C$801,2),"No")</f>
        <v>Yes</v>
      </c>
    </row>
    <row r="2273" spans="1:23" hidden="1" x14ac:dyDescent="0.2">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3" t="str" cm="1">
        <f t="array" ref="V2273">_xlfn.IFS(Orders!M2273=People!$B$2,People!$A$2,Orders!M2273=People!$B$3,People!$A$3,Orders!M2273=People!$B$4,People!$A$3,Orders!M2273=People!$B$5,People!$A$5)</f>
        <v>Anna Andreadi</v>
      </c>
      <c r="W2273" s="3" t="str">
        <f>IFERROR(VLOOKUP(B2273,Returns!$B$2:$C$801,2),"No")</f>
        <v>Yes</v>
      </c>
    </row>
    <row r="2274" spans="1:23" hidden="1" x14ac:dyDescent="0.2">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3" t="str" cm="1">
        <f t="array" ref="V2274">_xlfn.IFS(Orders!M2274=People!$B$2,People!$A$2,Orders!M2274=People!$B$3,People!$A$3,Orders!M2274=People!$B$4,People!$A$3,Orders!M2274=People!$B$5,People!$A$5)</f>
        <v>Anna Andreadi</v>
      </c>
      <c r="W2274" s="3" t="str">
        <f>IFERROR(VLOOKUP(B2274,Returns!$B$2:$C$801,2),"No")</f>
        <v>Yes</v>
      </c>
    </row>
    <row r="2275" spans="1:23" hidden="1" x14ac:dyDescent="0.2">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3" t="str" cm="1">
        <f t="array" ref="V2275">_xlfn.IFS(Orders!M2275=People!$B$2,People!$A$2,Orders!M2275=People!$B$3,People!$A$3,Orders!M2275=People!$B$4,People!$A$3,Orders!M2275=People!$B$5,People!$A$5)</f>
        <v>Anna Andreadi</v>
      </c>
      <c r="W2275" s="3" t="str">
        <f>IFERROR(VLOOKUP(B2275,Returns!$B$2:$C$801,2),"No")</f>
        <v>Yes</v>
      </c>
    </row>
    <row r="2276" spans="1:23" hidden="1" x14ac:dyDescent="0.2">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3" t="str" cm="1">
        <f t="array" ref="V2276">_xlfn.IFS(Orders!M2276=People!$B$2,People!$A$2,Orders!M2276=People!$B$3,People!$A$3,Orders!M2276=People!$B$4,People!$A$3,Orders!M2276=People!$B$5,People!$A$5)</f>
        <v>Anna Andreadi</v>
      </c>
      <c r="W2276" s="3" t="str">
        <f>IFERROR(VLOOKUP(B2276,Returns!$B$2:$C$801,2),"No")</f>
        <v>Yes</v>
      </c>
    </row>
    <row r="2277" spans="1:23" hidden="1" x14ac:dyDescent="0.2">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3" t="str" cm="1">
        <f t="array" ref="V2277">_xlfn.IFS(Orders!M2277=People!$B$2,People!$A$2,Orders!M2277=People!$B$3,People!$A$3,Orders!M2277=People!$B$4,People!$A$3,Orders!M2277=People!$B$5,People!$A$5)</f>
        <v>Anna Andreadi</v>
      </c>
      <c r="W2277" s="3" t="str">
        <f>IFERROR(VLOOKUP(B2277,Returns!$B$2:$C$801,2),"No")</f>
        <v>Yes</v>
      </c>
    </row>
    <row r="2278" spans="1:23" hidden="1" x14ac:dyDescent="0.2">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3" t="str" cm="1">
        <f t="array" ref="V2278">_xlfn.IFS(Orders!M2278=People!$B$2,People!$A$2,Orders!M2278=People!$B$3,People!$A$3,Orders!M2278=People!$B$4,People!$A$3,Orders!M2278=People!$B$5,People!$A$5)</f>
        <v>Cassandra Brandow</v>
      </c>
      <c r="W2278" s="3" t="str">
        <f>IFERROR(VLOOKUP(B2278,Returns!$B$2:$C$801,2),"No")</f>
        <v>Yes</v>
      </c>
    </row>
    <row r="2279" spans="1:23" hidden="1" x14ac:dyDescent="0.2">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3" t="str" cm="1">
        <f t="array" ref="V2279">_xlfn.IFS(Orders!M2279=People!$B$2,People!$A$2,Orders!M2279=People!$B$3,People!$A$3,Orders!M2279=People!$B$4,People!$A$3,Orders!M2279=People!$B$5,People!$A$5)</f>
        <v>Cassandra Brandow</v>
      </c>
      <c r="W2279" s="3" t="str">
        <f>IFERROR(VLOOKUP(B2279,Returns!$B$2:$C$801,2),"No")</f>
        <v>Yes</v>
      </c>
    </row>
    <row r="2280" spans="1:23" hidden="1" x14ac:dyDescent="0.2">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3" t="str" cm="1">
        <f t="array" ref="V2280">_xlfn.IFS(Orders!M2280=People!$B$2,People!$A$2,Orders!M2280=People!$B$3,People!$A$3,Orders!M2280=People!$B$4,People!$A$3,Orders!M2280=People!$B$5,People!$A$5)</f>
        <v>Cassandra Brandow</v>
      </c>
      <c r="W2280" s="3" t="str">
        <f>IFERROR(VLOOKUP(B2280,Returns!$B$2:$C$801,2),"No")</f>
        <v>Yes</v>
      </c>
    </row>
    <row r="2281" spans="1:23" hidden="1" x14ac:dyDescent="0.2">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3" t="str" cm="1">
        <f t="array" ref="V2281">_xlfn.IFS(Orders!M2281=People!$B$2,People!$A$2,Orders!M2281=People!$B$3,People!$A$3,Orders!M2281=People!$B$4,People!$A$3,Orders!M2281=People!$B$5,People!$A$5)</f>
        <v>Anna Andreadi</v>
      </c>
      <c r="W2281" s="3" t="str">
        <f>IFERROR(VLOOKUP(B2281,Returns!$B$2:$C$801,2),"No")</f>
        <v>Yes</v>
      </c>
    </row>
    <row r="2282" spans="1:23" hidden="1" x14ac:dyDescent="0.2">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3" t="str" cm="1">
        <f t="array" ref="V2282">_xlfn.IFS(Orders!M2282=People!$B$2,People!$A$2,Orders!M2282=People!$B$3,People!$A$3,Orders!M2282=People!$B$4,People!$A$3,Orders!M2282=People!$B$5,People!$A$5)</f>
        <v>Anna Andreadi</v>
      </c>
      <c r="W2282" s="3" t="str">
        <f>IFERROR(VLOOKUP(B2282,Returns!$B$2:$C$801,2),"No")</f>
        <v>Yes</v>
      </c>
    </row>
    <row r="2283" spans="1:23" hidden="1" x14ac:dyDescent="0.2">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3" t="str" cm="1">
        <f t="array" ref="V2283">_xlfn.IFS(Orders!M2283=People!$B$2,People!$A$2,Orders!M2283=People!$B$3,People!$A$3,Orders!M2283=People!$B$4,People!$A$3,Orders!M2283=People!$B$5,People!$A$5)</f>
        <v>Anna Andreadi</v>
      </c>
      <c r="W2283" s="3" t="str">
        <f>IFERROR(VLOOKUP(B2283,Returns!$B$2:$C$801,2),"No")</f>
        <v>Yes</v>
      </c>
    </row>
    <row r="2284" spans="1:23" x14ac:dyDescent="0.2">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3" t="str" cm="1">
        <f t="array" ref="V2284">_xlfn.IFS(Orders!M2284=People!$B$2,People!$A$2,Orders!M2284=People!$B$3,People!$A$3,Orders!M2284=People!$B$4,People!$A$3,Orders!M2284=People!$B$5,People!$A$5)</f>
        <v>Chuck Magee</v>
      </c>
      <c r="W2284" s="3" t="str">
        <f>IFERROR(VLOOKUP(B2284,Returns!$B$2:$C$801,2),"No")</f>
        <v>Yes</v>
      </c>
    </row>
    <row r="2285" spans="1:23" x14ac:dyDescent="0.2">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3" t="str" cm="1">
        <f t="array" ref="V2285">_xlfn.IFS(Orders!M2285=People!$B$2,People!$A$2,Orders!M2285=People!$B$3,People!$A$3,Orders!M2285=People!$B$4,People!$A$3,Orders!M2285=People!$B$5,People!$A$5)</f>
        <v>Chuck Magee</v>
      </c>
      <c r="W2285" s="3" t="str">
        <f>IFERROR(VLOOKUP(B2285,Returns!$B$2:$C$801,2),"No")</f>
        <v>Yes</v>
      </c>
    </row>
    <row r="2286" spans="1:23" x14ac:dyDescent="0.2">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3" t="str" cm="1">
        <f t="array" ref="V2286">_xlfn.IFS(Orders!M2286=People!$B$2,People!$A$2,Orders!M2286=People!$B$3,People!$A$3,Orders!M2286=People!$B$4,People!$A$3,Orders!M2286=People!$B$5,People!$A$5)</f>
        <v>Chuck Magee</v>
      </c>
      <c r="W2286" s="3" t="str">
        <f>IFERROR(VLOOKUP(B2286,Returns!$B$2:$C$801,2),"No")</f>
        <v>Yes</v>
      </c>
    </row>
    <row r="2287" spans="1:23" hidden="1" x14ac:dyDescent="0.2">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3" t="str" cm="1">
        <f t="array" ref="V2287">_xlfn.IFS(Orders!M2287=People!$B$2,People!$A$2,Orders!M2287=People!$B$3,People!$A$3,Orders!M2287=People!$B$4,People!$A$3,Orders!M2287=People!$B$5,People!$A$5)</f>
        <v>Cassandra Brandow</v>
      </c>
      <c r="W2287" s="3" t="str">
        <f>IFERROR(VLOOKUP(B2287,Returns!$B$2:$C$801,2),"No")</f>
        <v>Yes</v>
      </c>
    </row>
    <row r="2288" spans="1:23" hidden="1" x14ac:dyDescent="0.2">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3" t="str" cm="1">
        <f t="array" ref="V2288">_xlfn.IFS(Orders!M2288=People!$B$2,People!$A$2,Orders!M2288=People!$B$3,People!$A$3,Orders!M2288=People!$B$4,People!$A$3,Orders!M2288=People!$B$5,People!$A$5)</f>
        <v>Cassandra Brandow</v>
      </c>
      <c r="W2288" s="3" t="str">
        <f>IFERROR(VLOOKUP(B2288,Returns!$B$2:$C$801,2),"No")</f>
        <v>Yes</v>
      </c>
    </row>
    <row r="2289" spans="1:23" x14ac:dyDescent="0.2">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3" t="str" cm="1">
        <f t="array" ref="V2289">_xlfn.IFS(Orders!M2289=People!$B$2,People!$A$2,Orders!M2289=People!$B$3,People!$A$3,Orders!M2289=People!$B$4,People!$A$3,Orders!M2289=People!$B$5,People!$A$5)</f>
        <v>Chuck Magee</v>
      </c>
      <c r="W2289" s="3" t="str">
        <f>IFERROR(VLOOKUP(B2289,Returns!$B$2:$C$801,2),"No")</f>
        <v>Yes</v>
      </c>
    </row>
    <row r="2290" spans="1:23" hidden="1" x14ac:dyDescent="0.2">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3" t="str" cm="1">
        <f t="array" ref="V2290">_xlfn.IFS(Orders!M2290=People!$B$2,People!$A$2,Orders!M2290=People!$B$3,People!$A$3,Orders!M2290=People!$B$4,People!$A$3,Orders!M2290=People!$B$5,People!$A$5)</f>
        <v>Anna Andreadi</v>
      </c>
      <c r="W2290" s="3" t="str">
        <f>IFERROR(VLOOKUP(B2290,Returns!$B$2:$C$801,2),"No")</f>
        <v>Yes</v>
      </c>
    </row>
    <row r="2291" spans="1:23" hidden="1" x14ac:dyDescent="0.2">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3" t="str" cm="1">
        <f t="array" ref="V2291">_xlfn.IFS(Orders!M2291=People!$B$2,People!$A$2,Orders!M2291=People!$B$3,People!$A$3,Orders!M2291=People!$B$4,People!$A$3,Orders!M2291=People!$B$5,People!$A$5)</f>
        <v>Anna Andreadi</v>
      </c>
      <c r="W2291" s="3" t="str">
        <f>IFERROR(VLOOKUP(B2291,Returns!$B$2:$C$801,2),"No")</f>
        <v>Yes</v>
      </c>
    </row>
    <row r="2292" spans="1:23" hidden="1" x14ac:dyDescent="0.2">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3" t="str" cm="1">
        <f t="array" ref="V2292">_xlfn.IFS(Orders!M2292=People!$B$2,People!$A$2,Orders!M2292=People!$B$3,People!$A$3,Orders!M2292=People!$B$4,People!$A$3,Orders!M2292=People!$B$5,People!$A$5)</f>
        <v>Cassandra Brandow</v>
      </c>
      <c r="W2292" s="3" t="str">
        <f>IFERROR(VLOOKUP(B2292,Returns!$B$2:$C$801,2),"No")</f>
        <v>Yes</v>
      </c>
    </row>
    <row r="2293" spans="1:23" hidden="1" x14ac:dyDescent="0.2">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3" t="str" cm="1">
        <f t="array" ref="V2293">_xlfn.IFS(Orders!M2293=People!$B$2,People!$A$2,Orders!M2293=People!$B$3,People!$A$3,Orders!M2293=People!$B$4,People!$A$3,Orders!M2293=People!$B$5,People!$A$5)</f>
        <v>Cassandra Brandow</v>
      </c>
      <c r="W2293" s="3" t="str">
        <f>IFERROR(VLOOKUP(B2293,Returns!$B$2:$C$801,2),"No")</f>
        <v>Yes</v>
      </c>
    </row>
    <row r="2294" spans="1:23" hidden="1" x14ac:dyDescent="0.2">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3" t="str" cm="1">
        <f t="array" ref="V2294">_xlfn.IFS(Orders!M2294=People!$B$2,People!$A$2,Orders!M2294=People!$B$3,People!$A$3,Orders!M2294=People!$B$4,People!$A$3,Orders!M2294=People!$B$5,People!$A$5)</f>
        <v>Cassandra Brandow</v>
      </c>
      <c r="W2294" s="3" t="str">
        <f>IFERROR(VLOOKUP(B2294,Returns!$B$2:$C$801,2),"No")</f>
        <v>Yes</v>
      </c>
    </row>
    <row r="2295" spans="1:23" x14ac:dyDescent="0.2">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3" t="str" cm="1">
        <f t="array" ref="V2295">_xlfn.IFS(Orders!M2295=People!$B$2,People!$A$2,Orders!M2295=People!$B$3,People!$A$3,Orders!M2295=People!$B$4,People!$A$3,Orders!M2295=People!$B$5,People!$A$5)</f>
        <v>Chuck Magee</v>
      </c>
      <c r="W2295" s="3" t="str">
        <f>IFERROR(VLOOKUP(B2295,Returns!$B$2:$C$801,2),"No")</f>
        <v>Yes</v>
      </c>
    </row>
    <row r="2296" spans="1:23" x14ac:dyDescent="0.2">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3" t="str" cm="1">
        <f t="array" ref="V2296">_xlfn.IFS(Orders!M2296=People!$B$2,People!$A$2,Orders!M2296=People!$B$3,People!$A$3,Orders!M2296=People!$B$4,People!$A$3,Orders!M2296=People!$B$5,People!$A$5)</f>
        <v>Chuck Magee</v>
      </c>
      <c r="W2296" s="3" t="str">
        <f>IFERROR(VLOOKUP(B2296,Returns!$B$2:$C$801,2),"No")</f>
        <v>Yes</v>
      </c>
    </row>
    <row r="2297" spans="1:23" x14ac:dyDescent="0.2">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3" t="str" cm="1">
        <f t="array" ref="V2297">_xlfn.IFS(Orders!M2297=People!$B$2,People!$A$2,Orders!M2297=People!$B$3,People!$A$3,Orders!M2297=People!$B$4,People!$A$3,Orders!M2297=People!$B$5,People!$A$5)</f>
        <v>Chuck Magee</v>
      </c>
      <c r="W2297" s="3" t="str">
        <f>IFERROR(VLOOKUP(B2297,Returns!$B$2:$C$801,2),"No")</f>
        <v>Yes</v>
      </c>
    </row>
    <row r="2298" spans="1:23" x14ac:dyDescent="0.2">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3" t="str" cm="1">
        <f t="array" ref="V2298">_xlfn.IFS(Orders!M2298=People!$B$2,People!$A$2,Orders!M2298=People!$B$3,People!$A$3,Orders!M2298=People!$B$4,People!$A$3,Orders!M2298=People!$B$5,People!$A$5)</f>
        <v>Chuck Magee</v>
      </c>
      <c r="W2298" s="3" t="str">
        <f>IFERROR(VLOOKUP(B2298,Returns!$B$2:$C$801,2),"No")</f>
        <v>Yes</v>
      </c>
    </row>
    <row r="2299" spans="1:23" x14ac:dyDescent="0.2">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3" t="str" cm="1">
        <f t="array" ref="V2299">_xlfn.IFS(Orders!M2299=People!$B$2,People!$A$2,Orders!M2299=People!$B$3,People!$A$3,Orders!M2299=People!$B$4,People!$A$3,Orders!M2299=People!$B$5,People!$A$5)</f>
        <v>Chuck Magee</v>
      </c>
      <c r="W2299" s="3" t="str">
        <f>IFERROR(VLOOKUP(B2299,Returns!$B$2:$C$801,2),"No")</f>
        <v>Yes</v>
      </c>
    </row>
    <row r="2300" spans="1:23" x14ac:dyDescent="0.2">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3" t="str" cm="1">
        <f t="array" ref="V2300">_xlfn.IFS(Orders!M2300=People!$B$2,People!$A$2,Orders!M2300=People!$B$3,People!$A$3,Orders!M2300=People!$B$4,People!$A$3,Orders!M2300=People!$B$5,People!$A$5)</f>
        <v>Chuck Magee</v>
      </c>
      <c r="W2300" s="3" t="str">
        <f>IFERROR(VLOOKUP(B2300,Returns!$B$2:$C$801,2),"No")</f>
        <v>Yes</v>
      </c>
    </row>
    <row r="2301" spans="1:23" x14ac:dyDescent="0.2">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3" t="str" cm="1">
        <f t="array" ref="V2301">_xlfn.IFS(Orders!M2301=People!$B$2,People!$A$2,Orders!M2301=People!$B$3,People!$A$3,Orders!M2301=People!$B$4,People!$A$3,Orders!M2301=People!$B$5,People!$A$5)</f>
        <v>Chuck Magee</v>
      </c>
      <c r="W2301" s="3" t="str">
        <f>IFERROR(VLOOKUP(B2301,Returns!$B$2:$C$801,2),"No")</f>
        <v>Yes</v>
      </c>
    </row>
    <row r="2302" spans="1:23" x14ac:dyDescent="0.2">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3" t="str" cm="1">
        <f t="array" ref="V2302">_xlfn.IFS(Orders!M2302=People!$B$2,People!$A$2,Orders!M2302=People!$B$3,People!$A$3,Orders!M2302=People!$B$4,People!$A$3,Orders!M2302=People!$B$5,People!$A$5)</f>
        <v>Chuck Magee</v>
      </c>
      <c r="W2302" s="3" t="str">
        <f>IFERROR(VLOOKUP(B2302,Returns!$B$2:$C$801,2),"No")</f>
        <v>Yes</v>
      </c>
    </row>
    <row r="2303" spans="1:23" x14ac:dyDescent="0.2">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3" t="str" cm="1">
        <f t="array" ref="V2303">_xlfn.IFS(Orders!M2303=People!$B$2,People!$A$2,Orders!M2303=People!$B$3,People!$A$3,Orders!M2303=People!$B$4,People!$A$3,Orders!M2303=People!$B$5,People!$A$5)</f>
        <v>Chuck Magee</v>
      </c>
      <c r="W2303" s="3" t="str">
        <f>IFERROR(VLOOKUP(B2303,Returns!$B$2:$C$801,2),"No")</f>
        <v>Yes</v>
      </c>
    </row>
    <row r="2304" spans="1:23" hidden="1" x14ac:dyDescent="0.2">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3" t="str" cm="1">
        <f t="array" ref="V2304">_xlfn.IFS(Orders!M2304=People!$B$2,People!$A$2,Orders!M2304=People!$B$3,People!$A$3,Orders!M2304=People!$B$4,People!$A$3,Orders!M2304=People!$B$5,People!$A$5)</f>
        <v>Cassandra Brandow</v>
      </c>
      <c r="W2304" s="3" t="str">
        <f>IFERROR(VLOOKUP(B2304,Returns!$B$2:$C$801,2),"No")</f>
        <v>Yes</v>
      </c>
    </row>
    <row r="2305" spans="1:23" hidden="1" x14ac:dyDescent="0.2">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3" t="str" cm="1">
        <f t="array" ref="V2305">_xlfn.IFS(Orders!M2305=People!$B$2,People!$A$2,Orders!M2305=People!$B$3,People!$A$3,Orders!M2305=People!$B$4,People!$A$3,Orders!M2305=People!$B$5,People!$A$5)</f>
        <v>Cassandra Brandow</v>
      </c>
      <c r="W2305" s="3" t="str">
        <f>IFERROR(VLOOKUP(B2305,Returns!$B$2:$C$801,2),"No")</f>
        <v>Yes</v>
      </c>
    </row>
    <row r="2306" spans="1:23" hidden="1" x14ac:dyDescent="0.2">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3" t="str" cm="1">
        <f t="array" ref="V2306">_xlfn.IFS(Orders!M2306=People!$B$2,People!$A$2,Orders!M2306=People!$B$3,People!$A$3,Orders!M2306=People!$B$4,People!$A$3,Orders!M2306=People!$B$5,People!$A$5)</f>
        <v>Cassandra Brandow</v>
      </c>
      <c r="W2306" s="3" t="str">
        <f>IFERROR(VLOOKUP(B2306,Returns!$B$2:$C$801,2),"No")</f>
        <v>Yes</v>
      </c>
    </row>
    <row r="2307" spans="1:23" x14ac:dyDescent="0.2">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3" t="str" cm="1">
        <f t="array" ref="V2307">_xlfn.IFS(Orders!M2307=People!$B$2,People!$A$2,Orders!M2307=People!$B$3,People!$A$3,Orders!M2307=People!$B$4,People!$A$3,Orders!M2307=People!$B$5,People!$A$5)</f>
        <v>Chuck Magee</v>
      </c>
      <c r="W2307" s="3" t="str">
        <f>IFERROR(VLOOKUP(B2307,Returns!$B$2:$C$801,2),"No")</f>
        <v>Yes</v>
      </c>
    </row>
    <row r="2308" spans="1:23" x14ac:dyDescent="0.2">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3" t="str" cm="1">
        <f t="array" ref="V2308">_xlfn.IFS(Orders!M2308=People!$B$2,People!$A$2,Orders!M2308=People!$B$3,People!$A$3,Orders!M2308=People!$B$4,People!$A$3,Orders!M2308=People!$B$5,People!$A$5)</f>
        <v>Chuck Magee</v>
      </c>
      <c r="W2308" s="3" t="str">
        <f>IFERROR(VLOOKUP(B2308,Returns!$B$2:$C$801,2),"No")</f>
        <v>Yes</v>
      </c>
    </row>
    <row r="2309" spans="1:23" x14ac:dyDescent="0.2">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3" t="str" cm="1">
        <f t="array" ref="V2309">_xlfn.IFS(Orders!M2309=People!$B$2,People!$A$2,Orders!M2309=People!$B$3,People!$A$3,Orders!M2309=People!$B$4,People!$A$3,Orders!M2309=People!$B$5,People!$A$5)</f>
        <v>Chuck Magee</v>
      </c>
      <c r="W2309" s="3" t="str">
        <f>IFERROR(VLOOKUP(B2309,Returns!$B$2:$C$801,2),"No")</f>
        <v>Yes</v>
      </c>
    </row>
    <row r="2310" spans="1:23" hidden="1" x14ac:dyDescent="0.2">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3" t="str" cm="1">
        <f t="array" ref="V2310">_xlfn.IFS(Orders!M2310=People!$B$2,People!$A$2,Orders!M2310=People!$B$3,People!$A$3,Orders!M2310=People!$B$4,People!$A$3,Orders!M2310=People!$B$5,People!$A$5)</f>
        <v>Anna Andreadi</v>
      </c>
      <c r="W2310" s="3" t="str">
        <f>IFERROR(VLOOKUP(B2310,Returns!$B$2:$C$801,2),"No")</f>
        <v>Yes</v>
      </c>
    </row>
    <row r="2311" spans="1:23" hidden="1" x14ac:dyDescent="0.2">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3" t="str" cm="1">
        <f t="array" ref="V2311">_xlfn.IFS(Orders!M2311=People!$B$2,People!$A$2,Orders!M2311=People!$B$3,People!$A$3,Orders!M2311=People!$B$4,People!$A$3,Orders!M2311=People!$B$5,People!$A$5)</f>
        <v>Anna Andreadi</v>
      </c>
      <c r="W2311" s="3" t="str">
        <f>IFERROR(VLOOKUP(B2311,Returns!$B$2:$C$801,2),"No")</f>
        <v>Yes</v>
      </c>
    </row>
    <row r="2312" spans="1:23" hidden="1" x14ac:dyDescent="0.2">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3" t="str" cm="1">
        <f t="array" ref="V2312">_xlfn.IFS(Orders!M2312=People!$B$2,People!$A$2,Orders!M2312=People!$B$3,People!$A$3,Orders!M2312=People!$B$4,People!$A$3,Orders!M2312=People!$B$5,People!$A$5)</f>
        <v>Anna Andreadi</v>
      </c>
      <c r="W2312" s="3" t="str">
        <f>IFERROR(VLOOKUP(B2312,Returns!$B$2:$C$801,2),"No")</f>
        <v>Yes</v>
      </c>
    </row>
    <row r="2313" spans="1:23" hidden="1" x14ac:dyDescent="0.2">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3" t="str" cm="1">
        <f t="array" ref="V2313">_xlfn.IFS(Orders!M2313=People!$B$2,People!$A$2,Orders!M2313=People!$B$3,People!$A$3,Orders!M2313=People!$B$4,People!$A$3,Orders!M2313=People!$B$5,People!$A$5)</f>
        <v>Anna Andreadi</v>
      </c>
      <c r="W2313" s="3" t="str">
        <f>IFERROR(VLOOKUP(B2313,Returns!$B$2:$C$801,2),"No")</f>
        <v>Yes</v>
      </c>
    </row>
    <row r="2314" spans="1:23" hidden="1" x14ac:dyDescent="0.2">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3" t="str" cm="1">
        <f t="array" ref="V2314">_xlfn.IFS(Orders!M2314=People!$B$2,People!$A$2,Orders!M2314=People!$B$3,People!$A$3,Orders!M2314=People!$B$4,People!$A$3,Orders!M2314=People!$B$5,People!$A$5)</f>
        <v>Anna Andreadi</v>
      </c>
      <c r="W2314" s="3" t="str">
        <f>IFERROR(VLOOKUP(B2314,Returns!$B$2:$C$801,2),"No")</f>
        <v>Yes</v>
      </c>
    </row>
    <row r="2315" spans="1:23" x14ac:dyDescent="0.2">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3" t="str" cm="1">
        <f t="array" ref="V2315">_xlfn.IFS(Orders!M2315=People!$B$2,People!$A$2,Orders!M2315=People!$B$3,People!$A$3,Orders!M2315=People!$B$4,People!$A$3,Orders!M2315=People!$B$5,People!$A$5)</f>
        <v>Chuck Magee</v>
      </c>
      <c r="W2315" s="3" t="str">
        <f>IFERROR(VLOOKUP(B2315,Returns!$B$2:$C$801,2),"No")</f>
        <v>Yes</v>
      </c>
    </row>
    <row r="2316" spans="1:23" x14ac:dyDescent="0.2">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3" t="str" cm="1">
        <f t="array" ref="V2316">_xlfn.IFS(Orders!M2316=People!$B$2,People!$A$2,Orders!M2316=People!$B$3,People!$A$3,Orders!M2316=People!$B$4,People!$A$3,Orders!M2316=People!$B$5,People!$A$5)</f>
        <v>Chuck Magee</v>
      </c>
      <c r="W2316" s="3" t="str">
        <f>IFERROR(VLOOKUP(B2316,Returns!$B$2:$C$801,2),"No")</f>
        <v>Yes</v>
      </c>
    </row>
    <row r="2317" spans="1:23" x14ac:dyDescent="0.2">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3" t="str" cm="1">
        <f t="array" ref="V2317">_xlfn.IFS(Orders!M2317=People!$B$2,People!$A$2,Orders!M2317=People!$B$3,People!$A$3,Orders!M2317=People!$B$4,People!$A$3,Orders!M2317=People!$B$5,People!$A$5)</f>
        <v>Chuck Magee</v>
      </c>
      <c r="W2317" s="3" t="str">
        <f>IFERROR(VLOOKUP(B2317,Returns!$B$2:$C$801,2),"No")</f>
        <v>Yes</v>
      </c>
    </row>
    <row r="2318" spans="1:23" x14ac:dyDescent="0.2">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3" t="str" cm="1">
        <f t="array" ref="V2318">_xlfn.IFS(Orders!M2318=People!$B$2,People!$A$2,Orders!M2318=People!$B$3,People!$A$3,Orders!M2318=People!$B$4,People!$A$3,Orders!M2318=People!$B$5,People!$A$5)</f>
        <v>Chuck Magee</v>
      </c>
      <c r="W2318" s="3" t="str">
        <f>IFERROR(VLOOKUP(B2318,Returns!$B$2:$C$801,2),"No")</f>
        <v>Yes</v>
      </c>
    </row>
    <row r="2319" spans="1:23" x14ac:dyDescent="0.2">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3" t="str" cm="1">
        <f t="array" ref="V2319">_xlfn.IFS(Orders!M2319=People!$B$2,People!$A$2,Orders!M2319=People!$B$3,People!$A$3,Orders!M2319=People!$B$4,People!$A$3,Orders!M2319=People!$B$5,People!$A$5)</f>
        <v>Chuck Magee</v>
      </c>
      <c r="W2319" s="3" t="str">
        <f>IFERROR(VLOOKUP(B2319,Returns!$B$2:$C$801,2),"No")</f>
        <v>Yes</v>
      </c>
    </row>
    <row r="2320" spans="1:23" x14ac:dyDescent="0.2">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3" t="str" cm="1">
        <f t="array" ref="V2320">_xlfn.IFS(Orders!M2320=People!$B$2,People!$A$2,Orders!M2320=People!$B$3,People!$A$3,Orders!M2320=People!$B$4,People!$A$3,Orders!M2320=People!$B$5,People!$A$5)</f>
        <v>Chuck Magee</v>
      </c>
      <c r="W2320" s="3" t="str">
        <f>IFERROR(VLOOKUP(B2320,Returns!$B$2:$C$801,2),"No")</f>
        <v>Yes</v>
      </c>
    </row>
    <row r="2321" spans="1:23" hidden="1" x14ac:dyDescent="0.2">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3" t="str" cm="1">
        <f t="array" ref="V2321">_xlfn.IFS(Orders!M2321=People!$B$2,People!$A$2,Orders!M2321=People!$B$3,People!$A$3,Orders!M2321=People!$B$4,People!$A$3,Orders!M2321=People!$B$5,People!$A$5)</f>
        <v>Cassandra Brandow</v>
      </c>
      <c r="W2321" s="3" t="str">
        <f>IFERROR(VLOOKUP(B2321,Returns!$B$2:$C$801,2),"No")</f>
        <v>Yes</v>
      </c>
    </row>
    <row r="2322" spans="1:23" hidden="1" x14ac:dyDescent="0.2">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3" t="str" cm="1">
        <f t="array" ref="V2322">_xlfn.IFS(Orders!M2322=People!$B$2,People!$A$2,Orders!M2322=People!$B$3,People!$A$3,Orders!M2322=People!$B$4,People!$A$3,Orders!M2322=People!$B$5,People!$A$5)</f>
        <v>Anna Andreadi</v>
      </c>
      <c r="W2322" s="3" t="str">
        <f>IFERROR(VLOOKUP(B2322,Returns!$B$2:$C$801,2),"No")</f>
        <v>Yes</v>
      </c>
    </row>
    <row r="2323" spans="1:23" hidden="1" x14ac:dyDescent="0.2">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3" t="str" cm="1">
        <f t="array" ref="V2323">_xlfn.IFS(Orders!M2323=People!$B$2,People!$A$2,Orders!M2323=People!$B$3,People!$A$3,Orders!M2323=People!$B$4,People!$A$3,Orders!M2323=People!$B$5,People!$A$5)</f>
        <v>Cassandra Brandow</v>
      </c>
      <c r="W2323" s="3" t="str">
        <f>IFERROR(VLOOKUP(B2323,Returns!$B$2:$C$801,2),"No")</f>
        <v>Yes</v>
      </c>
    </row>
    <row r="2324" spans="1:23" hidden="1" x14ac:dyDescent="0.2">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3" t="str" cm="1">
        <f t="array" ref="V2324">_xlfn.IFS(Orders!M2324=People!$B$2,People!$A$2,Orders!M2324=People!$B$3,People!$A$3,Orders!M2324=People!$B$4,People!$A$3,Orders!M2324=People!$B$5,People!$A$5)</f>
        <v>Cassandra Brandow</v>
      </c>
      <c r="W2324" s="3" t="str">
        <f>IFERROR(VLOOKUP(B2324,Returns!$B$2:$C$801,2),"No")</f>
        <v>Yes</v>
      </c>
    </row>
    <row r="2325" spans="1:23" hidden="1" x14ac:dyDescent="0.2">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3" t="str" cm="1">
        <f t="array" ref="V2325">_xlfn.IFS(Orders!M2325=People!$B$2,People!$A$2,Orders!M2325=People!$B$3,People!$A$3,Orders!M2325=People!$B$4,People!$A$3,Orders!M2325=People!$B$5,People!$A$5)</f>
        <v>Cassandra Brandow</v>
      </c>
      <c r="W2325" s="3" t="str">
        <f>IFERROR(VLOOKUP(B2325,Returns!$B$2:$C$801,2),"No")</f>
        <v>Yes</v>
      </c>
    </row>
    <row r="2326" spans="1:23" hidden="1" x14ac:dyDescent="0.2">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3" t="str" cm="1">
        <f t="array" ref="V2326">_xlfn.IFS(Orders!M2326=People!$B$2,People!$A$2,Orders!M2326=People!$B$3,People!$A$3,Orders!M2326=People!$B$4,People!$A$3,Orders!M2326=People!$B$5,People!$A$5)</f>
        <v>Cassandra Brandow</v>
      </c>
      <c r="W2326" s="3" t="str">
        <f>IFERROR(VLOOKUP(B2326,Returns!$B$2:$C$801,2),"No")</f>
        <v>Yes</v>
      </c>
    </row>
    <row r="2327" spans="1:23" x14ac:dyDescent="0.2">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3" t="str" cm="1">
        <f t="array" ref="V2327">_xlfn.IFS(Orders!M2327=People!$B$2,People!$A$2,Orders!M2327=People!$B$3,People!$A$3,Orders!M2327=People!$B$4,People!$A$3,Orders!M2327=People!$B$5,People!$A$5)</f>
        <v>Chuck Magee</v>
      </c>
      <c r="W2327" s="3" t="str">
        <f>IFERROR(VLOOKUP(B2327,Returns!$B$2:$C$801,2),"No")</f>
        <v>Yes</v>
      </c>
    </row>
    <row r="2328" spans="1:23" x14ac:dyDescent="0.2">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3" t="str" cm="1">
        <f t="array" ref="V2328">_xlfn.IFS(Orders!M2328=People!$B$2,People!$A$2,Orders!M2328=People!$B$3,People!$A$3,Orders!M2328=People!$B$4,People!$A$3,Orders!M2328=People!$B$5,People!$A$5)</f>
        <v>Chuck Magee</v>
      </c>
      <c r="W2328" s="3" t="str">
        <f>IFERROR(VLOOKUP(B2328,Returns!$B$2:$C$801,2),"No")</f>
        <v>Yes</v>
      </c>
    </row>
    <row r="2329" spans="1:23" x14ac:dyDescent="0.2">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3" t="str" cm="1">
        <f t="array" ref="V2329">_xlfn.IFS(Orders!M2329=People!$B$2,People!$A$2,Orders!M2329=People!$B$3,People!$A$3,Orders!M2329=People!$B$4,People!$A$3,Orders!M2329=People!$B$5,People!$A$5)</f>
        <v>Chuck Magee</v>
      </c>
      <c r="W2329" s="3" t="str">
        <f>IFERROR(VLOOKUP(B2329,Returns!$B$2:$C$801,2),"No")</f>
        <v>Yes</v>
      </c>
    </row>
    <row r="2330" spans="1:23" hidden="1" x14ac:dyDescent="0.2">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3" t="str" cm="1">
        <f t="array" ref="V2330">_xlfn.IFS(Orders!M2330=People!$B$2,People!$A$2,Orders!M2330=People!$B$3,People!$A$3,Orders!M2330=People!$B$4,People!$A$3,Orders!M2330=People!$B$5,People!$A$5)</f>
        <v>Anna Andreadi</v>
      </c>
      <c r="W2330" s="3" t="str">
        <f>IFERROR(VLOOKUP(B2330,Returns!$B$2:$C$801,2),"No")</f>
        <v>Yes</v>
      </c>
    </row>
    <row r="2331" spans="1:23" x14ac:dyDescent="0.2">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3" t="str" cm="1">
        <f t="array" ref="V2331">_xlfn.IFS(Orders!M2331=People!$B$2,People!$A$2,Orders!M2331=People!$B$3,People!$A$3,Orders!M2331=People!$B$4,People!$A$3,Orders!M2331=People!$B$5,People!$A$5)</f>
        <v>Chuck Magee</v>
      </c>
      <c r="W2331" s="3" t="str">
        <f>IFERROR(VLOOKUP(B2331,Returns!$B$2:$C$801,2),"No")</f>
        <v>Yes</v>
      </c>
    </row>
    <row r="2332" spans="1:23" hidden="1" x14ac:dyDescent="0.2">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3" t="str" cm="1">
        <f t="array" ref="V2332">_xlfn.IFS(Orders!M2332=People!$B$2,People!$A$2,Orders!M2332=People!$B$3,People!$A$3,Orders!M2332=People!$B$4,People!$A$3,Orders!M2332=People!$B$5,People!$A$5)</f>
        <v>Anna Andreadi</v>
      </c>
      <c r="W2332" s="3" t="str">
        <f>IFERROR(VLOOKUP(B2332,Returns!$B$2:$C$801,2),"No")</f>
        <v>Yes</v>
      </c>
    </row>
    <row r="2333" spans="1:23" hidden="1" x14ac:dyDescent="0.2">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3" t="str" cm="1">
        <f t="array" ref="V2333">_xlfn.IFS(Orders!M2333=People!$B$2,People!$A$2,Orders!M2333=People!$B$3,People!$A$3,Orders!M2333=People!$B$4,People!$A$3,Orders!M2333=People!$B$5,People!$A$5)</f>
        <v>Anna Andreadi</v>
      </c>
      <c r="W2333" s="3" t="str">
        <f>IFERROR(VLOOKUP(B2333,Returns!$B$2:$C$801,2),"No")</f>
        <v>Yes</v>
      </c>
    </row>
    <row r="2334" spans="1:23" x14ac:dyDescent="0.2">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3" t="str" cm="1">
        <f t="array" ref="V2334">_xlfn.IFS(Orders!M2334=People!$B$2,People!$A$2,Orders!M2334=People!$B$3,People!$A$3,Orders!M2334=People!$B$4,People!$A$3,Orders!M2334=People!$B$5,People!$A$5)</f>
        <v>Chuck Magee</v>
      </c>
      <c r="W2334" s="3" t="str">
        <f>IFERROR(VLOOKUP(B2334,Returns!$B$2:$C$801,2),"No")</f>
        <v>Yes</v>
      </c>
    </row>
    <row r="2335" spans="1:23" x14ac:dyDescent="0.2">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3" t="str" cm="1">
        <f t="array" ref="V2335">_xlfn.IFS(Orders!M2335=People!$B$2,People!$A$2,Orders!M2335=People!$B$3,People!$A$3,Orders!M2335=People!$B$4,People!$A$3,Orders!M2335=People!$B$5,People!$A$5)</f>
        <v>Chuck Magee</v>
      </c>
      <c r="W2335" s="3" t="str">
        <f>IFERROR(VLOOKUP(B2335,Returns!$B$2:$C$801,2),"No")</f>
        <v>Yes</v>
      </c>
    </row>
    <row r="2336" spans="1:23" hidden="1" x14ac:dyDescent="0.2">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3" t="str" cm="1">
        <f t="array" ref="V2336">_xlfn.IFS(Orders!M2336=People!$B$2,People!$A$2,Orders!M2336=People!$B$3,People!$A$3,Orders!M2336=People!$B$4,People!$A$3,Orders!M2336=People!$B$5,People!$A$5)</f>
        <v>Cassandra Brandow</v>
      </c>
      <c r="W2336" s="3" t="str">
        <f>IFERROR(VLOOKUP(B2336,Returns!$B$2:$C$801,2),"No")</f>
        <v>Yes</v>
      </c>
    </row>
    <row r="2337" spans="1:23" x14ac:dyDescent="0.2">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3" t="str" cm="1">
        <f t="array" ref="V2337">_xlfn.IFS(Orders!M2337=People!$B$2,People!$A$2,Orders!M2337=People!$B$3,People!$A$3,Orders!M2337=People!$B$4,People!$A$3,Orders!M2337=People!$B$5,People!$A$5)</f>
        <v>Chuck Magee</v>
      </c>
      <c r="W2337" s="3" t="str">
        <f>IFERROR(VLOOKUP(B2337,Returns!$B$2:$C$801,2),"No")</f>
        <v>Yes</v>
      </c>
    </row>
    <row r="2338" spans="1:23" x14ac:dyDescent="0.2">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3" t="str" cm="1">
        <f t="array" ref="V2338">_xlfn.IFS(Orders!M2338=People!$B$2,People!$A$2,Orders!M2338=People!$B$3,People!$A$3,Orders!M2338=People!$B$4,People!$A$3,Orders!M2338=People!$B$5,People!$A$5)</f>
        <v>Chuck Magee</v>
      </c>
      <c r="W2338" s="3" t="str">
        <f>IFERROR(VLOOKUP(B2338,Returns!$B$2:$C$801,2),"No")</f>
        <v>Yes</v>
      </c>
    </row>
    <row r="2339" spans="1:23" x14ac:dyDescent="0.2">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3" t="str" cm="1">
        <f t="array" ref="V2339">_xlfn.IFS(Orders!M2339=People!$B$2,People!$A$2,Orders!M2339=People!$B$3,People!$A$3,Orders!M2339=People!$B$4,People!$A$3,Orders!M2339=People!$B$5,People!$A$5)</f>
        <v>Chuck Magee</v>
      </c>
      <c r="W2339" s="3" t="str">
        <f>IFERROR(VLOOKUP(B2339,Returns!$B$2:$C$801,2),"No")</f>
        <v>Yes</v>
      </c>
    </row>
    <row r="2340" spans="1:23" x14ac:dyDescent="0.2">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3" t="str" cm="1">
        <f t="array" ref="V2340">_xlfn.IFS(Orders!M2340=People!$B$2,People!$A$2,Orders!M2340=People!$B$3,People!$A$3,Orders!M2340=People!$B$4,People!$A$3,Orders!M2340=People!$B$5,People!$A$5)</f>
        <v>Chuck Magee</v>
      </c>
      <c r="W2340" s="3" t="str">
        <f>IFERROR(VLOOKUP(B2340,Returns!$B$2:$C$801,2),"No")</f>
        <v>Yes</v>
      </c>
    </row>
    <row r="2341" spans="1:23" x14ac:dyDescent="0.2">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3" t="str" cm="1">
        <f t="array" ref="V2341">_xlfn.IFS(Orders!M2341=People!$B$2,People!$A$2,Orders!M2341=People!$B$3,People!$A$3,Orders!M2341=People!$B$4,People!$A$3,Orders!M2341=People!$B$5,People!$A$5)</f>
        <v>Chuck Magee</v>
      </c>
      <c r="W2341" s="3" t="str">
        <f>IFERROR(VLOOKUP(B2341,Returns!$B$2:$C$801,2),"No")</f>
        <v>Yes</v>
      </c>
    </row>
    <row r="2342" spans="1:23" hidden="1" x14ac:dyDescent="0.2">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3" t="str" cm="1">
        <f t="array" ref="V2342">_xlfn.IFS(Orders!M2342=People!$B$2,People!$A$2,Orders!M2342=People!$B$3,People!$A$3,Orders!M2342=People!$B$4,People!$A$3,Orders!M2342=People!$B$5,People!$A$5)</f>
        <v>Cassandra Brandow</v>
      </c>
      <c r="W2342" s="3" t="str">
        <f>IFERROR(VLOOKUP(B2342,Returns!$B$2:$C$801,2),"No")</f>
        <v>Yes</v>
      </c>
    </row>
    <row r="2343" spans="1:23" x14ac:dyDescent="0.2">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3" t="str" cm="1">
        <f t="array" ref="V2343">_xlfn.IFS(Orders!M2343=People!$B$2,People!$A$2,Orders!M2343=People!$B$3,People!$A$3,Orders!M2343=People!$B$4,People!$A$3,Orders!M2343=People!$B$5,People!$A$5)</f>
        <v>Chuck Magee</v>
      </c>
      <c r="W2343" s="3" t="str">
        <f>IFERROR(VLOOKUP(B2343,Returns!$B$2:$C$801,2),"No")</f>
        <v>Yes</v>
      </c>
    </row>
    <row r="2344" spans="1:23" x14ac:dyDescent="0.2">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3" t="str" cm="1">
        <f t="array" ref="V2344">_xlfn.IFS(Orders!M2344=People!$B$2,People!$A$2,Orders!M2344=People!$B$3,People!$A$3,Orders!M2344=People!$B$4,People!$A$3,Orders!M2344=People!$B$5,People!$A$5)</f>
        <v>Chuck Magee</v>
      </c>
      <c r="W2344" s="3" t="str">
        <f>IFERROR(VLOOKUP(B2344,Returns!$B$2:$C$801,2),"No")</f>
        <v>Yes</v>
      </c>
    </row>
    <row r="2345" spans="1:23" x14ac:dyDescent="0.2">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3" t="str" cm="1">
        <f t="array" ref="V2345">_xlfn.IFS(Orders!M2345=People!$B$2,People!$A$2,Orders!M2345=People!$B$3,People!$A$3,Orders!M2345=People!$B$4,People!$A$3,Orders!M2345=People!$B$5,People!$A$5)</f>
        <v>Chuck Magee</v>
      </c>
      <c r="W2345" s="3" t="str">
        <f>IFERROR(VLOOKUP(B2345,Returns!$B$2:$C$801,2),"No")</f>
        <v>Yes</v>
      </c>
    </row>
    <row r="2346" spans="1:23" x14ac:dyDescent="0.2">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3" t="str" cm="1">
        <f t="array" ref="V2346">_xlfn.IFS(Orders!M2346=People!$B$2,People!$A$2,Orders!M2346=People!$B$3,People!$A$3,Orders!M2346=People!$B$4,People!$A$3,Orders!M2346=People!$B$5,People!$A$5)</f>
        <v>Chuck Magee</v>
      </c>
      <c r="W2346" s="3" t="str">
        <f>IFERROR(VLOOKUP(B2346,Returns!$B$2:$C$801,2),"No")</f>
        <v>Yes</v>
      </c>
    </row>
    <row r="2347" spans="1:23" x14ac:dyDescent="0.2">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3" t="str" cm="1">
        <f t="array" ref="V2347">_xlfn.IFS(Orders!M2347=People!$B$2,People!$A$2,Orders!M2347=People!$B$3,People!$A$3,Orders!M2347=People!$B$4,People!$A$3,Orders!M2347=People!$B$5,People!$A$5)</f>
        <v>Chuck Magee</v>
      </c>
      <c r="W2347" s="3" t="str">
        <f>IFERROR(VLOOKUP(B2347,Returns!$B$2:$C$801,2),"No")</f>
        <v>Yes</v>
      </c>
    </row>
    <row r="2348" spans="1:23" x14ac:dyDescent="0.2">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3" t="str" cm="1">
        <f t="array" ref="V2348">_xlfn.IFS(Orders!M2348=People!$B$2,People!$A$2,Orders!M2348=People!$B$3,People!$A$3,Orders!M2348=People!$B$4,People!$A$3,Orders!M2348=People!$B$5,People!$A$5)</f>
        <v>Chuck Magee</v>
      </c>
      <c r="W2348" s="3" t="str">
        <f>IFERROR(VLOOKUP(B2348,Returns!$B$2:$C$801,2),"No")</f>
        <v>Yes</v>
      </c>
    </row>
    <row r="2349" spans="1:23" x14ac:dyDescent="0.2">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3" t="str" cm="1">
        <f t="array" ref="V2349">_xlfn.IFS(Orders!M2349=People!$B$2,People!$A$2,Orders!M2349=People!$B$3,People!$A$3,Orders!M2349=People!$B$4,People!$A$3,Orders!M2349=People!$B$5,People!$A$5)</f>
        <v>Chuck Magee</v>
      </c>
      <c r="W2349" s="3" t="str">
        <f>IFERROR(VLOOKUP(B2349,Returns!$B$2:$C$801,2),"No")</f>
        <v>Yes</v>
      </c>
    </row>
    <row r="2350" spans="1:23" hidden="1" x14ac:dyDescent="0.2">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3" t="str" cm="1">
        <f t="array" ref="V2350">_xlfn.IFS(Orders!M2350=People!$B$2,People!$A$2,Orders!M2350=People!$B$3,People!$A$3,Orders!M2350=People!$B$4,People!$A$3,Orders!M2350=People!$B$5,People!$A$5)</f>
        <v>Anna Andreadi</v>
      </c>
      <c r="W2350" s="3" t="str">
        <f>IFERROR(VLOOKUP(B2350,Returns!$B$2:$C$801,2),"No")</f>
        <v>Yes</v>
      </c>
    </row>
    <row r="2351" spans="1:23" hidden="1" x14ac:dyDescent="0.2">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3" t="str" cm="1">
        <f t="array" ref="V2351">_xlfn.IFS(Orders!M2351=People!$B$2,People!$A$2,Orders!M2351=People!$B$3,People!$A$3,Orders!M2351=People!$B$4,People!$A$3,Orders!M2351=People!$B$5,People!$A$5)</f>
        <v>Anna Andreadi</v>
      </c>
      <c r="W2351" s="3" t="str">
        <f>IFERROR(VLOOKUP(B2351,Returns!$B$2:$C$801,2),"No")</f>
        <v>Yes</v>
      </c>
    </row>
    <row r="2352" spans="1:23" hidden="1" x14ac:dyDescent="0.2">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3" t="str" cm="1">
        <f t="array" ref="V2352">_xlfn.IFS(Orders!M2352=People!$B$2,People!$A$2,Orders!M2352=People!$B$3,People!$A$3,Orders!M2352=People!$B$4,People!$A$3,Orders!M2352=People!$B$5,People!$A$5)</f>
        <v>Anna Andreadi</v>
      </c>
      <c r="W2352" s="3" t="str">
        <f>IFERROR(VLOOKUP(B2352,Returns!$B$2:$C$801,2),"No")</f>
        <v>Yes</v>
      </c>
    </row>
    <row r="2353" spans="1:23" hidden="1" x14ac:dyDescent="0.2">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3" t="str" cm="1">
        <f t="array" ref="V2353">_xlfn.IFS(Orders!M2353=People!$B$2,People!$A$2,Orders!M2353=People!$B$3,People!$A$3,Orders!M2353=People!$B$4,People!$A$3,Orders!M2353=People!$B$5,People!$A$5)</f>
        <v>Anna Andreadi</v>
      </c>
      <c r="W2353" s="3" t="str">
        <f>IFERROR(VLOOKUP(B2353,Returns!$B$2:$C$801,2),"No")</f>
        <v>Yes</v>
      </c>
    </row>
    <row r="2354" spans="1:23" hidden="1" x14ac:dyDescent="0.2">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3" t="str" cm="1">
        <f t="array" ref="V2354">_xlfn.IFS(Orders!M2354=People!$B$2,People!$A$2,Orders!M2354=People!$B$3,People!$A$3,Orders!M2354=People!$B$4,People!$A$3,Orders!M2354=People!$B$5,People!$A$5)</f>
        <v>Anna Andreadi</v>
      </c>
      <c r="W2354" s="3" t="str">
        <f>IFERROR(VLOOKUP(B2354,Returns!$B$2:$C$801,2),"No")</f>
        <v>Yes</v>
      </c>
    </row>
    <row r="2355" spans="1:23" hidden="1" x14ac:dyDescent="0.2">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3" t="str" cm="1">
        <f t="array" ref="V2355">_xlfn.IFS(Orders!M2355=People!$B$2,People!$A$2,Orders!M2355=People!$B$3,People!$A$3,Orders!M2355=People!$B$4,People!$A$3,Orders!M2355=People!$B$5,People!$A$5)</f>
        <v>Anna Andreadi</v>
      </c>
      <c r="W2355" s="3" t="str">
        <f>IFERROR(VLOOKUP(B2355,Returns!$B$2:$C$801,2),"No")</f>
        <v>Yes</v>
      </c>
    </row>
    <row r="2356" spans="1:23" hidden="1" x14ac:dyDescent="0.2">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3" t="str" cm="1">
        <f t="array" ref="V2356">_xlfn.IFS(Orders!M2356=People!$B$2,People!$A$2,Orders!M2356=People!$B$3,People!$A$3,Orders!M2356=People!$B$4,People!$A$3,Orders!M2356=People!$B$5,People!$A$5)</f>
        <v>Anna Andreadi</v>
      </c>
      <c r="W2356" s="3" t="str">
        <f>IFERROR(VLOOKUP(B2356,Returns!$B$2:$C$801,2),"No")</f>
        <v>Yes</v>
      </c>
    </row>
    <row r="2357" spans="1:23" hidden="1" x14ac:dyDescent="0.2">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3" t="str" cm="1">
        <f t="array" ref="V2357">_xlfn.IFS(Orders!M2357=People!$B$2,People!$A$2,Orders!M2357=People!$B$3,People!$A$3,Orders!M2357=People!$B$4,People!$A$3,Orders!M2357=People!$B$5,People!$A$5)</f>
        <v>Anna Andreadi</v>
      </c>
      <c r="W2357" s="3" t="str">
        <f>IFERROR(VLOOKUP(B2357,Returns!$B$2:$C$801,2),"No")</f>
        <v>Yes</v>
      </c>
    </row>
    <row r="2358" spans="1:23" hidden="1" x14ac:dyDescent="0.2">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3" t="str" cm="1">
        <f t="array" ref="V2358">_xlfn.IFS(Orders!M2358=People!$B$2,People!$A$2,Orders!M2358=People!$B$3,People!$A$3,Orders!M2358=People!$B$4,People!$A$3,Orders!M2358=People!$B$5,People!$A$5)</f>
        <v>Anna Andreadi</v>
      </c>
      <c r="W2358" s="3" t="str">
        <f>IFERROR(VLOOKUP(B2358,Returns!$B$2:$C$801,2),"No")</f>
        <v>Yes</v>
      </c>
    </row>
    <row r="2359" spans="1:23" x14ac:dyDescent="0.2">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3" t="str" cm="1">
        <f t="array" ref="V2359">_xlfn.IFS(Orders!M2359=People!$B$2,People!$A$2,Orders!M2359=People!$B$3,People!$A$3,Orders!M2359=People!$B$4,People!$A$3,Orders!M2359=People!$B$5,People!$A$5)</f>
        <v>Chuck Magee</v>
      </c>
      <c r="W2359" s="3" t="str">
        <f>IFERROR(VLOOKUP(B2359,Returns!$B$2:$C$801,2),"No")</f>
        <v>Yes</v>
      </c>
    </row>
    <row r="2360" spans="1:23" x14ac:dyDescent="0.2">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3" t="str" cm="1">
        <f t="array" ref="V2360">_xlfn.IFS(Orders!M2360=People!$B$2,People!$A$2,Orders!M2360=People!$B$3,People!$A$3,Orders!M2360=People!$B$4,People!$A$3,Orders!M2360=People!$B$5,People!$A$5)</f>
        <v>Chuck Magee</v>
      </c>
      <c r="W2360" s="3" t="str">
        <f>IFERROR(VLOOKUP(B2360,Returns!$B$2:$C$801,2),"No")</f>
        <v>Yes</v>
      </c>
    </row>
    <row r="2361" spans="1:23" x14ac:dyDescent="0.2">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3" t="str" cm="1">
        <f t="array" ref="V2361">_xlfn.IFS(Orders!M2361=People!$B$2,People!$A$2,Orders!M2361=People!$B$3,People!$A$3,Orders!M2361=People!$B$4,People!$A$3,Orders!M2361=People!$B$5,People!$A$5)</f>
        <v>Chuck Magee</v>
      </c>
      <c r="W2361" s="3" t="str">
        <f>IFERROR(VLOOKUP(B2361,Returns!$B$2:$C$801,2),"No")</f>
        <v>Yes</v>
      </c>
    </row>
    <row r="2362" spans="1:23" x14ac:dyDescent="0.2">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3" t="str" cm="1">
        <f t="array" ref="V2362">_xlfn.IFS(Orders!M2362=People!$B$2,People!$A$2,Orders!M2362=People!$B$3,People!$A$3,Orders!M2362=People!$B$4,People!$A$3,Orders!M2362=People!$B$5,People!$A$5)</f>
        <v>Chuck Magee</v>
      </c>
      <c r="W2362" s="3" t="str">
        <f>IFERROR(VLOOKUP(B2362,Returns!$B$2:$C$801,2),"No")</f>
        <v>Yes</v>
      </c>
    </row>
    <row r="2363" spans="1:23" x14ac:dyDescent="0.2">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3" t="str" cm="1">
        <f t="array" ref="V2363">_xlfn.IFS(Orders!M2363=People!$B$2,People!$A$2,Orders!M2363=People!$B$3,People!$A$3,Orders!M2363=People!$B$4,People!$A$3,Orders!M2363=People!$B$5,People!$A$5)</f>
        <v>Chuck Magee</v>
      </c>
      <c r="W2363" s="3" t="str">
        <f>IFERROR(VLOOKUP(B2363,Returns!$B$2:$C$801,2),"No")</f>
        <v>Yes</v>
      </c>
    </row>
    <row r="2364" spans="1:23" x14ac:dyDescent="0.2">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3" t="str" cm="1">
        <f t="array" ref="V2364">_xlfn.IFS(Orders!M2364=People!$B$2,People!$A$2,Orders!M2364=People!$B$3,People!$A$3,Orders!M2364=People!$B$4,People!$A$3,Orders!M2364=People!$B$5,People!$A$5)</f>
        <v>Chuck Magee</v>
      </c>
      <c r="W2364" s="3" t="str">
        <f>IFERROR(VLOOKUP(B2364,Returns!$B$2:$C$801,2),"No")</f>
        <v>Yes</v>
      </c>
    </row>
    <row r="2365" spans="1:23" hidden="1" x14ac:dyDescent="0.2">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3" t="str" cm="1">
        <f t="array" ref="V2365">_xlfn.IFS(Orders!M2365=People!$B$2,People!$A$2,Orders!M2365=People!$B$3,People!$A$3,Orders!M2365=People!$B$4,People!$A$3,Orders!M2365=People!$B$5,People!$A$5)</f>
        <v>Cassandra Brandow</v>
      </c>
      <c r="W2365" s="3" t="str">
        <f>IFERROR(VLOOKUP(B2365,Returns!$B$2:$C$801,2),"No")</f>
        <v>Yes</v>
      </c>
    </row>
    <row r="2366" spans="1:23" hidden="1" x14ac:dyDescent="0.2">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3" t="str" cm="1">
        <f t="array" ref="V2366">_xlfn.IFS(Orders!M2366=People!$B$2,People!$A$2,Orders!M2366=People!$B$3,People!$A$3,Orders!M2366=People!$B$4,People!$A$3,Orders!M2366=People!$B$5,People!$A$5)</f>
        <v>Cassandra Brandow</v>
      </c>
      <c r="W2366" s="3" t="str">
        <f>IFERROR(VLOOKUP(B2366,Returns!$B$2:$C$801,2),"No")</f>
        <v>Yes</v>
      </c>
    </row>
    <row r="2367" spans="1:23" hidden="1" x14ac:dyDescent="0.2">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3" t="str" cm="1">
        <f t="array" ref="V2367">_xlfn.IFS(Orders!M2367=People!$B$2,People!$A$2,Orders!M2367=People!$B$3,People!$A$3,Orders!M2367=People!$B$4,People!$A$3,Orders!M2367=People!$B$5,People!$A$5)</f>
        <v>Cassandra Brandow</v>
      </c>
      <c r="W2367" s="3" t="str">
        <f>IFERROR(VLOOKUP(B2367,Returns!$B$2:$C$801,2),"No")</f>
        <v>Yes</v>
      </c>
    </row>
    <row r="2368" spans="1:23" hidden="1" x14ac:dyDescent="0.2">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3" t="str" cm="1">
        <f t="array" ref="V2368">_xlfn.IFS(Orders!M2368=People!$B$2,People!$A$2,Orders!M2368=People!$B$3,People!$A$3,Orders!M2368=People!$B$4,People!$A$3,Orders!M2368=People!$B$5,People!$A$5)</f>
        <v>Anna Andreadi</v>
      </c>
      <c r="W2368" s="3" t="str">
        <f>IFERROR(VLOOKUP(B2368,Returns!$B$2:$C$801,2),"No")</f>
        <v>Yes</v>
      </c>
    </row>
    <row r="2369" spans="1:23" x14ac:dyDescent="0.2">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3" t="str" cm="1">
        <f t="array" ref="V2369">_xlfn.IFS(Orders!M2369=People!$B$2,People!$A$2,Orders!M2369=People!$B$3,People!$A$3,Orders!M2369=People!$B$4,People!$A$3,Orders!M2369=People!$B$5,People!$A$5)</f>
        <v>Chuck Magee</v>
      </c>
      <c r="W2369" s="3" t="str">
        <f>IFERROR(VLOOKUP(B2369,Returns!$B$2:$C$801,2),"No")</f>
        <v>Yes</v>
      </c>
    </row>
    <row r="2370" spans="1:23" x14ac:dyDescent="0.2">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3" t="str" cm="1">
        <f t="array" ref="V2370">_xlfn.IFS(Orders!M2370=People!$B$2,People!$A$2,Orders!M2370=People!$B$3,People!$A$3,Orders!M2370=People!$B$4,People!$A$3,Orders!M2370=People!$B$5,People!$A$5)</f>
        <v>Chuck Magee</v>
      </c>
      <c r="W2370" s="3" t="str">
        <f>IFERROR(VLOOKUP(B2370,Returns!$B$2:$C$801,2),"No")</f>
        <v>Yes</v>
      </c>
    </row>
    <row r="2371" spans="1:23" x14ac:dyDescent="0.2">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3" t="str" cm="1">
        <f t="array" ref="V2371">_xlfn.IFS(Orders!M2371=People!$B$2,People!$A$2,Orders!M2371=People!$B$3,People!$A$3,Orders!M2371=People!$B$4,People!$A$3,Orders!M2371=People!$B$5,People!$A$5)</f>
        <v>Chuck Magee</v>
      </c>
      <c r="W2371" s="3" t="str">
        <f>IFERROR(VLOOKUP(B2371,Returns!$B$2:$C$801,2),"No")</f>
        <v>Yes</v>
      </c>
    </row>
    <row r="2372" spans="1:23" x14ac:dyDescent="0.2">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3" t="str" cm="1">
        <f t="array" ref="V2372">_xlfn.IFS(Orders!M2372=People!$B$2,People!$A$2,Orders!M2372=People!$B$3,People!$A$3,Orders!M2372=People!$B$4,People!$A$3,Orders!M2372=People!$B$5,People!$A$5)</f>
        <v>Chuck Magee</v>
      </c>
      <c r="W2372" s="3" t="str">
        <f>IFERROR(VLOOKUP(B2372,Returns!$B$2:$C$801,2),"No")</f>
        <v>Yes</v>
      </c>
    </row>
    <row r="2373" spans="1:23" x14ac:dyDescent="0.2">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3" t="str" cm="1">
        <f t="array" ref="V2373">_xlfn.IFS(Orders!M2373=People!$B$2,People!$A$2,Orders!M2373=People!$B$3,People!$A$3,Orders!M2373=People!$B$4,People!$A$3,Orders!M2373=People!$B$5,People!$A$5)</f>
        <v>Chuck Magee</v>
      </c>
      <c r="W2373" s="3" t="str">
        <f>IFERROR(VLOOKUP(B2373,Returns!$B$2:$C$801,2),"No")</f>
        <v>Yes</v>
      </c>
    </row>
    <row r="2374" spans="1:23" x14ac:dyDescent="0.2">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3" t="str" cm="1">
        <f t="array" ref="V2374">_xlfn.IFS(Orders!M2374=People!$B$2,People!$A$2,Orders!M2374=People!$B$3,People!$A$3,Orders!M2374=People!$B$4,People!$A$3,Orders!M2374=People!$B$5,People!$A$5)</f>
        <v>Chuck Magee</v>
      </c>
      <c r="W2374" s="3" t="str">
        <f>IFERROR(VLOOKUP(B2374,Returns!$B$2:$C$801,2),"No")</f>
        <v>Yes</v>
      </c>
    </row>
    <row r="2375" spans="1:23" x14ac:dyDescent="0.2">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3" t="str" cm="1">
        <f t="array" ref="V2375">_xlfn.IFS(Orders!M2375=People!$B$2,People!$A$2,Orders!M2375=People!$B$3,People!$A$3,Orders!M2375=People!$B$4,People!$A$3,Orders!M2375=People!$B$5,People!$A$5)</f>
        <v>Chuck Magee</v>
      </c>
      <c r="W2375" s="3" t="str">
        <f>IFERROR(VLOOKUP(B2375,Returns!$B$2:$C$801,2),"No")</f>
        <v>Yes</v>
      </c>
    </row>
    <row r="2376" spans="1:23" x14ac:dyDescent="0.2">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3" t="str" cm="1">
        <f t="array" ref="V2376">_xlfn.IFS(Orders!M2376=People!$B$2,People!$A$2,Orders!M2376=People!$B$3,People!$A$3,Orders!M2376=People!$B$4,People!$A$3,Orders!M2376=People!$B$5,People!$A$5)</f>
        <v>Chuck Magee</v>
      </c>
      <c r="W2376" s="3" t="str">
        <f>IFERROR(VLOOKUP(B2376,Returns!$B$2:$C$801,2),"No")</f>
        <v>Yes</v>
      </c>
    </row>
    <row r="2377" spans="1:23" hidden="1" x14ac:dyDescent="0.2">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3" t="str" cm="1">
        <f t="array" ref="V2377">_xlfn.IFS(Orders!M2377=People!$B$2,People!$A$2,Orders!M2377=People!$B$3,People!$A$3,Orders!M2377=People!$B$4,People!$A$3,Orders!M2377=People!$B$5,People!$A$5)</f>
        <v>Cassandra Brandow</v>
      </c>
      <c r="W2377" s="3" t="str">
        <f>IFERROR(VLOOKUP(B2377,Returns!$B$2:$C$801,2),"No")</f>
        <v>Yes</v>
      </c>
    </row>
    <row r="2378" spans="1:23" x14ac:dyDescent="0.2">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3" t="str" cm="1">
        <f t="array" ref="V2378">_xlfn.IFS(Orders!M2378=People!$B$2,People!$A$2,Orders!M2378=People!$B$3,People!$A$3,Orders!M2378=People!$B$4,People!$A$3,Orders!M2378=People!$B$5,People!$A$5)</f>
        <v>Chuck Magee</v>
      </c>
      <c r="W2378" s="3" t="str">
        <f>IFERROR(VLOOKUP(B2378,Returns!$B$2:$C$801,2),"No")</f>
        <v>Yes</v>
      </c>
    </row>
    <row r="2379" spans="1:23" x14ac:dyDescent="0.2">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3" t="str" cm="1">
        <f t="array" ref="V2379">_xlfn.IFS(Orders!M2379=People!$B$2,People!$A$2,Orders!M2379=People!$B$3,People!$A$3,Orders!M2379=People!$B$4,People!$A$3,Orders!M2379=People!$B$5,People!$A$5)</f>
        <v>Chuck Magee</v>
      </c>
      <c r="W2379" s="3" t="str">
        <f>IFERROR(VLOOKUP(B2379,Returns!$B$2:$C$801,2),"No")</f>
        <v>Yes</v>
      </c>
    </row>
    <row r="2380" spans="1:23" hidden="1" x14ac:dyDescent="0.2">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3" t="str" cm="1">
        <f t="array" ref="V2380">_xlfn.IFS(Orders!M2380=People!$B$2,People!$A$2,Orders!M2380=People!$B$3,People!$A$3,Orders!M2380=People!$B$4,People!$A$3,Orders!M2380=People!$B$5,People!$A$5)</f>
        <v>Anna Andreadi</v>
      </c>
      <c r="W2380" s="3" t="str">
        <f>IFERROR(VLOOKUP(B2380,Returns!$B$2:$C$801,2),"No")</f>
        <v>Yes</v>
      </c>
    </row>
    <row r="2381" spans="1:23" x14ac:dyDescent="0.2">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3" t="str" cm="1">
        <f t="array" ref="V2381">_xlfn.IFS(Orders!M2381=People!$B$2,People!$A$2,Orders!M2381=People!$B$3,People!$A$3,Orders!M2381=People!$B$4,People!$A$3,Orders!M2381=People!$B$5,People!$A$5)</f>
        <v>Chuck Magee</v>
      </c>
      <c r="W2381" s="3" t="str">
        <f>IFERROR(VLOOKUP(B2381,Returns!$B$2:$C$801,2),"No")</f>
        <v>Yes</v>
      </c>
    </row>
    <row r="2382" spans="1:23" x14ac:dyDescent="0.2">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3" t="str" cm="1">
        <f t="array" ref="V2382">_xlfn.IFS(Orders!M2382=People!$B$2,People!$A$2,Orders!M2382=People!$B$3,People!$A$3,Orders!M2382=People!$B$4,People!$A$3,Orders!M2382=People!$B$5,People!$A$5)</f>
        <v>Chuck Magee</v>
      </c>
      <c r="W2382" s="3" t="str">
        <f>IFERROR(VLOOKUP(B2382,Returns!$B$2:$C$801,2),"No")</f>
        <v>Yes</v>
      </c>
    </row>
    <row r="2383" spans="1:23" x14ac:dyDescent="0.2">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3" t="str" cm="1">
        <f t="array" ref="V2383">_xlfn.IFS(Orders!M2383=People!$B$2,People!$A$2,Orders!M2383=People!$B$3,People!$A$3,Orders!M2383=People!$B$4,People!$A$3,Orders!M2383=People!$B$5,People!$A$5)</f>
        <v>Chuck Magee</v>
      </c>
      <c r="W2383" s="3" t="str">
        <f>IFERROR(VLOOKUP(B2383,Returns!$B$2:$C$801,2),"No")</f>
        <v>Yes</v>
      </c>
    </row>
    <row r="2384" spans="1:23" hidden="1" x14ac:dyDescent="0.2">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3" t="str" cm="1">
        <f t="array" ref="V2384">_xlfn.IFS(Orders!M2384=People!$B$2,People!$A$2,Orders!M2384=People!$B$3,People!$A$3,Orders!M2384=People!$B$4,People!$A$3,Orders!M2384=People!$B$5,People!$A$5)</f>
        <v>Anna Andreadi</v>
      </c>
      <c r="W2384" s="3" t="str">
        <f>IFERROR(VLOOKUP(B2384,Returns!$B$2:$C$801,2),"No")</f>
        <v>Yes</v>
      </c>
    </row>
    <row r="2385" spans="1:23" hidden="1" x14ac:dyDescent="0.2">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3" t="str" cm="1">
        <f t="array" ref="V2385">_xlfn.IFS(Orders!M2385=People!$B$2,People!$A$2,Orders!M2385=People!$B$3,People!$A$3,Orders!M2385=People!$B$4,People!$A$3,Orders!M2385=People!$B$5,People!$A$5)</f>
        <v>Anna Andreadi</v>
      </c>
      <c r="W2385" s="3" t="str">
        <f>IFERROR(VLOOKUP(B2385,Returns!$B$2:$C$801,2),"No")</f>
        <v>Yes</v>
      </c>
    </row>
    <row r="2386" spans="1:23" hidden="1" x14ac:dyDescent="0.2">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3" t="str" cm="1">
        <f t="array" ref="V2386">_xlfn.IFS(Orders!M2386=People!$B$2,People!$A$2,Orders!M2386=People!$B$3,People!$A$3,Orders!M2386=People!$B$4,People!$A$3,Orders!M2386=People!$B$5,People!$A$5)</f>
        <v>Anna Andreadi</v>
      </c>
      <c r="W2386" s="3" t="str">
        <f>IFERROR(VLOOKUP(B2386,Returns!$B$2:$C$801,2),"No")</f>
        <v>Yes</v>
      </c>
    </row>
    <row r="2387" spans="1:23" hidden="1" x14ac:dyDescent="0.2">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3" t="str" cm="1">
        <f t="array" ref="V2387">_xlfn.IFS(Orders!M2387=People!$B$2,People!$A$2,Orders!M2387=People!$B$3,People!$A$3,Orders!M2387=People!$B$4,People!$A$3,Orders!M2387=People!$B$5,People!$A$5)</f>
        <v>Anna Andreadi</v>
      </c>
      <c r="W2387" s="3" t="str">
        <f>IFERROR(VLOOKUP(B2387,Returns!$B$2:$C$801,2),"No")</f>
        <v>Yes</v>
      </c>
    </row>
    <row r="2388" spans="1:23" hidden="1" x14ac:dyDescent="0.2">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3" t="str" cm="1">
        <f t="array" ref="V2388">_xlfn.IFS(Orders!M2388=People!$B$2,People!$A$2,Orders!M2388=People!$B$3,People!$A$3,Orders!M2388=People!$B$4,People!$A$3,Orders!M2388=People!$B$5,People!$A$5)</f>
        <v>Anna Andreadi</v>
      </c>
      <c r="W2388" s="3" t="str">
        <f>IFERROR(VLOOKUP(B2388,Returns!$B$2:$C$801,2),"No")</f>
        <v>Yes</v>
      </c>
    </row>
    <row r="2389" spans="1:23" hidden="1" x14ac:dyDescent="0.2">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3" t="str" cm="1">
        <f t="array" ref="V2389">_xlfn.IFS(Orders!M2389=People!$B$2,People!$A$2,Orders!M2389=People!$B$3,People!$A$3,Orders!M2389=People!$B$4,People!$A$3,Orders!M2389=People!$B$5,People!$A$5)</f>
        <v>Anna Andreadi</v>
      </c>
      <c r="W2389" s="3" t="str">
        <f>IFERROR(VLOOKUP(B2389,Returns!$B$2:$C$801,2),"No")</f>
        <v>Yes</v>
      </c>
    </row>
    <row r="2390" spans="1:23" hidden="1" x14ac:dyDescent="0.2">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3" t="str" cm="1">
        <f t="array" ref="V2390">_xlfn.IFS(Orders!M2390=People!$B$2,People!$A$2,Orders!M2390=People!$B$3,People!$A$3,Orders!M2390=People!$B$4,People!$A$3,Orders!M2390=People!$B$5,People!$A$5)</f>
        <v>Anna Andreadi</v>
      </c>
      <c r="W2390" s="3" t="str">
        <f>IFERROR(VLOOKUP(B2390,Returns!$B$2:$C$801,2),"No")</f>
        <v>Yes</v>
      </c>
    </row>
    <row r="2391" spans="1:23" x14ac:dyDescent="0.2">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3" t="str" cm="1">
        <f t="array" ref="V2391">_xlfn.IFS(Orders!M2391=People!$B$2,People!$A$2,Orders!M2391=People!$B$3,People!$A$3,Orders!M2391=People!$B$4,People!$A$3,Orders!M2391=People!$B$5,People!$A$5)</f>
        <v>Chuck Magee</v>
      </c>
      <c r="W2391" s="3" t="str">
        <f>IFERROR(VLOOKUP(B2391,Returns!$B$2:$C$801,2),"No")</f>
        <v>Yes</v>
      </c>
    </row>
    <row r="2392" spans="1:23" x14ac:dyDescent="0.2">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3" t="str" cm="1">
        <f t="array" ref="V2392">_xlfn.IFS(Orders!M2392=People!$B$2,People!$A$2,Orders!M2392=People!$B$3,People!$A$3,Orders!M2392=People!$B$4,People!$A$3,Orders!M2392=People!$B$5,People!$A$5)</f>
        <v>Chuck Magee</v>
      </c>
      <c r="W2392" s="3" t="str">
        <f>IFERROR(VLOOKUP(B2392,Returns!$B$2:$C$801,2),"No")</f>
        <v>Yes</v>
      </c>
    </row>
    <row r="2393" spans="1:23" x14ac:dyDescent="0.2">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3" t="str" cm="1">
        <f t="array" ref="V2393">_xlfn.IFS(Orders!M2393=People!$B$2,People!$A$2,Orders!M2393=People!$B$3,People!$A$3,Orders!M2393=People!$B$4,People!$A$3,Orders!M2393=People!$B$5,People!$A$5)</f>
        <v>Chuck Magee</v>
      </c>
      <c r="W2393" s="3" t="str">
        <f>IFERROR(VLOOKUP(B2393,Returns!$B$2:$C$801,2),"No")</f>
        <v>Yes</v>
      </c>
    </row>
    <row r="2394" spans="1:23" x14ac:dyDescent="0.2">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3" t="str" cm="1">
        <f t="array" ref="V2394">_xlfn.IFS(Orders!M2394=People!$B$2,People!$A$2,Orders!M2394=People!$B$3,People!$A$3,Orders!M2394=People!$B$4,People!$A$3,Orders!M2394=People!$B$5,People!$A$5)</f>
        <v>Chuck Magee</v>
      </c>
      <c r="W2394" s="3" t="str">
        <f>IFERROR(VLOOKUP(B2394,Returns!$B$2:$C$801,2),"No")</f>
        <v>Yes</v>
      </c>
    </row>
    <row r="2395" spans="1:23" x14ac:dyDescent="0.2">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3" t="str" cm="1">
        <f t="array" ref="V2395">_xlfn.IFS(Orders!M2395=People!$B$2,People!$A$2,Orders!M2395=People!$B$3,People!$A$3,Orders!M2395=People!$B$4,People!$A$3,Orders!M2395=People!$B$5,People!$A$5)</f>
        <v>Chuck Magee</v>
      </c>
      <c r="W2395" s="3" t="str">
        <f>IFERROR(VLOOKUP(B2395,Returns!$B$2:$C$801,2),"No")</f>
        <v>Yes</v>
      </c>
    </row>
    <row r="2396" spans="1:23" x14ac:dyDescent="0.2">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3" t="str" cm="1">
        <f t="array" ref="V2396">_xlfn.IFS(Orders!M2396=People!$B$2,People!$A$2,Orders!M2396=People!$B$3,People!$A$3,Orders!M2396=People!$B$4,People!$A$3,Orders!M2396=People!$B$5,People!$A$5)</f>
        <v>Chuck Magee</v>
      </c>
      <c r="W2396" s="3" t="str">
        <f>IFERROR(VLOOKUP(B2396,Returns!$B$2:$C$801,2),"No")</f>
        <v>Yes</v>
      </c>
    </row>
    <row r="2397" spans="1:23" x14ac:dyDescent="0.2">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3" t="str" cm="1">
        <f t="array" ref="V2397">_xlfn.IFS(Orders!M2397=People!$B$2,People!$A$2,Orders!M2397=People!$B$3,People!$A$3,Orders!M2397=People!$B$4,People!$A$3,Orders!M2397=People!$B$5,People!$A$5)</f>
        <v>Chuck Magee</v>
      </c>
      <c r="W2397" s="3" t="str">
        <f>IFERROR(VLOOKUP(B2397,Returns!$B$2:$C$801,2),"No")</f>
        <v>Yes</v>
      </c>
    </row>
    <row r="2398" spans="1:23" x14ac:dyDescent="0.2">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3" t="str" cm="1">
        <f t="array" ref="V2398">_xlfn.IFS(Orders!M2398=People!$B$2,People!$A$2,Orders!M2398=People!$B$3,People!$A$3,Orders!M2398=People!$B$4,People!$A$3,Orders!M2398=People!$B$5,People!$A$5)</f>
        <v>Chuck Magee</v>
      </c>
      <c r="W2398" s="3" t="str">
        <f>IFERROR(VLOOKUP(B2398,Returns!$B$2:$C$801,2),"No")</f>
        <v>Yes</v>
      </c>
    </row>
    <row r="2399" spans="1:23" hidden="1" x14ac:dyDescent="0.2">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3" t="str" cm="1">
        <f t="array" ref="V2399">_xlfn.IFS(Orders!M2399=People!$B$2,People!$A$2,Orders!M2399=People!$B$3,People!$A$3,Orders!M2399=People!$B$4,People!$A$3,Orders!M2399=People!$B$5,People!$A$5)</f>
        <v>Anna Andreadi</v>
      </c>
      <c r="W2399" s="3" t="str">
        <f>IFERROR(VLOOKUP(B2399,Returns!$B$2:$C$801,2),"No")</f>
        <v>Yes</v>
      </c>
    </row>
    <row r="2400" spans="1:23" hidden="1" x14ac:dyDescent="0.2">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3" t="str" cm="1">
        <f t="array" ref="V2400">_xlfn.IFS(Orders!M2400=People!$B$2,People!$A$2,Orders!M2400=People!$B$3,People!$A$3,Orders!M2400=People!$B$4,People!$A$3,Orders!M2400=People!$B$5,People!$A$5)</f>
        <v>Anna Andreadi</v>
      </c>
      <c r="W2400" s="3" t="str">
        <f>IFERROR(VLOOKUP(B2400,Returns!$B$2:$C$801,2),"No")</f>
        <v>Yes</v>
      </c>
    </row>
    <row r="2401" spans="1:23" hidden="1" x14ac:dyDescent="0.2">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3" t="str" cm="1">
        <f t="array" ref="V2401">_xlfn.IFS(Orders!M2401=People!$B$2,People!$A$2,Orders!M2401=People!$B$3,People!$A$3,Orders!M2401=People!$B$4,People!$A$3,Orders!M2401=People!$B$5,People!$A$5)</f>
        <v>Cassandra Brandow</v>
      </c>
      <c r="W2401" s="3" t="str">
        <f>IFERROR(VLOOKUP(B2401,Returns!$B$2:$C$801,2),"No")</f>
        <v>Yes</v>
      </c>
    </row>
    <row r="2402" spans="1:23" hidden="1" x14ac:dyDescent="0.2">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3" t="str" cm="1">
        <f t="array" ref="V2402">_xlfn.IFS(Orders!M2402=People!$B$2,People!$A$2,Orders!M2402=People!$B$3,People!$A$3,Orders!M2402=People!$B$4,People!$A$3,Orders!M2402=People!$B$5,People!$A$5)</f>
        <v>Cassandra Brandow</v>
      </c>
      <c r="W2402" s="3" t="str">
        <f>IFERROR(VLOOKUP(B2402,Returns!$B$2:$C$801,2),"No")</f>
        <v>Yes</v>
      </c>
    </row>
    <row r="2403" spans="1:23" x14ac:dyDescent="0.2">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3" t="str" cm="1">
        <f t="array" ref="V2403">_xlfn.IFS(Orders!M2403=People!$B$2,People!$A$2,Orders!M2403=People!$B$3,People!$A$3,Orders!M2403=People!$B$4,People!$A$3,Orders!M2403=People!$B$5,People!$A$5)</f>
        <v>Chuck Magee</v>
      </c>
      <c r="W2403" s="3" t="str">
        <f>IFERROR(VLOOKUP(B2403,Returns!$B$2:$C$801,2),"No")</f>
        <v>Yes</v>
      </c>
    </row>
    <row r="2404" spans="1:23" x14ac:dyDescent="0.2">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3" t="str" cm="1">
        <f t="array" ref="V2404">_xlfn.IFS(Orders!M2404=People!$B$2,People!$A$2,Orders!M2404=People!$B$3,People!$A$3,Orders!M2404=People!$B$4,People!$A$3,Orders!M2404=People!$B$5,People!$A$5)</f>
        <v>Chuck Magee</v>
      </c>
      <c r="W2404" s="3" t="str">
        <f>IFERROR(VLOOKUP(B2404,Returns!$B$2:$C$801,2),"No")</f>
        <v>Yes</v>
      </c>
    </row>
    <row r="2405" spans="1:23" x14ac:dyDescent="0.2">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3" t="str" cm="1">
        <f t="array" ref="V2405">_xlfn.IFS(Orders!M2405=People!$B$2,People!$A$2,Orders!M2405=People!$B$3,People!$A$3,Orders!M2405=People!$B$4,People!$A$3,Orders!M2405=People!$B$5,People!$A$5)</f>
        <v>Chuck Magee</v>
      </c>
      <c r="W2405" s="3" t="str">
        <f>IFERROR(VLOOKUP(B2405,Returns!$B$2:$C$801,2),"No")</f>
        <v>Yes</v>
      </c>
    </row>
    <row r="2406" spans="1:23" hidden="1" x14ac:dyDescent="0.2">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3" t="str" cm="1">
        <f t="array" ref="V2406">_xlfn.IFS(Orders!M2406=People!$B$2,People!$A$2,Orders!M2406=People!$B$3,People!$A$3,Orders!M2406=People!$B$4,People!$A$3,Orders!M2406=People!$B$5,People!$A$5)</f>
        <v>Anna Andreadi</v>
      </c>
      <c r="W2406" s="3" t="str">
        <f>IFERROR(VLOOKUP(B2406,Returns!$B$2:$C$801,2),"No")</f>
        <v>Yes</v>
      </c>
    </row>
    <row r="2407" spans="1:23" hidden="1" x14ac:dyDescent="0.2">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3" t="str" cm="1">
        <f t="array" ref="V2407">_xlfn.IFS(Orders!M2407=People!$B$2,People!$A$2,Orders!M2407=People!$B$3,People!$A$3,Orders!M2407=People!$B$4,People!$A$3,Orders!M2407=People!$B$5,People!$A$5)</f>
        <v>Anna Andreadi</v>
      </c>
      <c r="W2407" s="3" t="str">
        <f>IFERROR(VLOOKUP(B2407,Returns!$B$2:$C$801,2),"No")</f>
        <v>Yes</v>
      </c>
    </row>
    <row r="2408" spans="1:23" hidden="1" x14ac:dyDescent="0.2">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3" t="str" cm="1">
        <f t="array" ref="V2408">_xlfn.IFS(Orders!M2408=People!$B$2,People!$A$2,Orders!M2408=People!$B$3,People!$A$3,Orders!M2408=People!$B$4,People!$A$3,Orders!M2408=People!$B$5,People!$A$5)</f>
        <v>Anna Andreadi</v>
      </c>
      <c r="W2408" s="3" t="str">
        <f>IFERROR(VLOOKUP(B2408,Returns!$B$2:$C$801,2),"No")</f>
        <v>Yes</v>
      </c>
    </row>
    <row r="2409" spans="1:23" hidden="1" x14ac:dyDescent="0.2">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3" t="str" cm="1">
        <f t="array" ref="V2409">_xlfn.IFS(Orders!M2409=People!$B$2,People!$A$2,Orders!M2409=People!$B$3,People!$A$3,Orders!M2409=People!$B$4,People!$A$3,Orders!M2409=People!$B$5,People!$A$5)</f>
        <v>Anna Andreadi</v>
      </c>
      <c r="W2409" s="3" t="str">
        <f>IFERROR(VLOOKUP(B2409,Returns!$B$2:$C$801,2),"No")</f>
        <v>Yes</v>
      </c>
    </row>
    <row r="2410" spans="1:23" hidden="1" x14ac:dyDescent="0.2">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3" t="str" cm="1">
        <f t="array" ref="V2410">_xlfn.IFS(Orders!M2410=People!$B$2,People!$A$2,Orders!M2410=People!$B$3,People!$A$3,Orders!M2410=People!$B$4,People!$A$3,Orders!M2410=People!$B$5,People!$A$5)</f>
        <v>Anna Andreadi</v>
      </c>
      <c r="W2410" s="3" t="str">
        <f>IFERROR(VLOOKUP(B2410,Returns!$B$2:$C$801,2),"No")</f>
        <v>Yes</v>
      </c>
    </row>
    <row r="2411" spans="1:23" hidden="1" x14ac:dyDescent="0.2">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3" t="str" cm="1">
        <f t="array" ref="V2411">_xlfn.IFS(Orders!M2411=People!$B$2,People!$A$2,Orders!M2411=People!$B$3,People!$A$3,Orders!M2411=People!$B$4,People!$A$3,Orders!M2411=People!$B$5,People!$A$5)</f>
        <v>Anna Andreadi</v>
      </c>
      <c r="W2411" s="3" t="str">
        <f>IFERROR(VLOOKUP(B2411,Returns!$B$2:$C$801,2),"No")</f>
        <v>Yes</v>
      </c>
    </row>
    <row r="2412" spans="1:23" x14ac:dyDescent="0.2">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3" t="str" cm="1">
        <f t="array" ref="V2412">_xlfn.IFS(Orders!M2412=People!$B$2,People!$A$2,Orders!M2412=People!$B$3,People!$A$3,Orders!M2412=People!$B$4,People!$A$3,Orders!M2412=People!$B$5,People!$A$5)</f>
        <v>Chuck Magee</v>
      </c>
      <c r="W2412" s="3" t="str">
        <f>IFERROR(VLOOKUP(B2412,Returns!$B$2:$C$801,2),"No")</f>
        <v>Yes</v>
      </c>
    </row>
    <row r="2413" spans="1:23" hidden="1" x14ac:dyDescent="0.2">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3" t="str" cm="1">
        <f t="array" ref="V2413">_xlfn.IFS(Orders!M2413=People!$B$2,People!$A$2,Orders!M2413=People!$B$3,People!$A$3,Orders!M2413=People!$B$4,People!$A$3,Orders!M2413=People!$B$5,People!$A$5)</f>
        <v>Anna Andreadi</v>
      </c>
      <c r="W2413" s="3" t="str">
        <f>IFERROR(VLOOKUP(B2413,Returns!$B$2:$C$801,2),"No")</f>
        <v>Yes</v>
      </c>
    </row>
    <row r="2414" spans="1:23" hidden="1" x14ac:dyDescent="0.2">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3" t="str" cm="1">
        <f t="array" ref="V2414">_xlfn.IFS(Orders!M2414=People!$B$2,People!$A$2,Orders!M2414=People!$B$3,People!$A$3,Orders!M2414=People!$B$4,People!$A$3,Orders!M2414=People!$B$5,People!$A$5)</f>
        <v>Anna Andreadi</v>
      </c>
      <c r="W2414" s="3" t="str">
        <f>IFERROR(VLOOKUP(B2414,Returns!$B$2:$C$801,2),"No")</f>
        <v>Yes</v>
      </c>
    </row>
    <row r="2415" spans="1:23" hidden="1" x14ac:dyDescent="0.2">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3" t="str" cm="1">
        <f t="array" ref="V2415">_xlfn.IFS(Orders!M2415=People!$B$2,People!$A$2,Orders!M2415=People!$B$3,People!$A$3,Orders!M2415=People!$B$4,People!$A$3,Orders!M2415=People!$B$5,People!$A$5)</f>
        <v>Anna Andreadi</v>
      </c>
      <c r="W2415" s="3" t="str">
        <f>IFERROR(VLOOKUP(B2415,Returns!$B$2:$C$801,2),"No")</f>
        <v>Yes</v>
      </c>
    </row>
    <row r="2416" spans="1:23" x14ac:dyDescent="0.2">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3" t="str" cm="1">
        <f t="array" ref="V2416">_xlfn.IFS(Orders!M2416=People!$B$2,People!$A$2,Orders!M2416=People!$B$3,People!$A$3,Orders!M2416=People!$B$4,People!$A$3,Orders!M2416=People!$B$5,People!$A$5)</f>
        <v>Chuck Magee</v>
      </c>
      <c r="W2416" s="3" t="str">
        <f>IFERROR(VLOOKUP(B2416,Returns!$B$2:$C$801,2),"No")</f>
        <v>Yes</v>
      </c>
    </row>
    <row r="2417" spans="1:23" x14ac:dyDescent="0.2">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3" t="str" cm="1">
        <f t="array" ref="V2417">_xlfn.IFS(Orders!M2417=People!$B$2,People!$A$2,Orders!M2417=People!$B$3,People!$A$3,Orders!M2417=People!$B$4,People!$A$3,Orders!M2417=People!$B$5,People!$A$5)</f>
        <v>Chuck Magee</v>
      </c>
      <c r="W2417" s="3" t="str">
        <f>IFERROR(VLOOKUP(B2417,Returns!$B$2:$C$801,2),"No")</f>
        <v>Yes</v>
      </c>
    </row>
    <row r="2418" spans="1:23" hidden="1" x14ac:dyDescent="0.2">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3" t="str" cm="1">
        <f t="array" ref="V2418">_xlfn.IFS(Orders!M2418=People!$B$2,People!$A$2,Orders!M2418=People!$B$3,People!$A$3,Orders!M2418=People!$B$4,People!$A$3,Orders!M2418=People!$B$5,People!$A$5)</f>
        <v>Anna Andreadi</v>
      </c>
      <c r="W2418" s="3" t="str">
        <f>IFERROR(VLOOKUP(B2418,Returns!$B$2:$C$801,2),"No")</f>
        <v>Yes</v>
      </c>
    </row>
    <row r="2419" spans="1:23" hidden="1" x14ac:dyDescent="0.2">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3" t="str" cm="1">
        <f t="array" ref="V2419">_xlfn.IFS(Orders!M2419=People!$B$2,People!$A$2,Orders!M2419=People!$B$3,People!$A$3,Orders!M2419=People!$B$4,People!$A$3,Orders!M2419=People!$B$5,People!$A$5)</f>
        <v>Anna Andreadi</v>
      </c>
      <c r="W2419" s="3" t="str">
        <f>IFERROR(VLOOKUP(B2419,Returns!$B$2:$C$801,2),"No")</f>
        <v>Yes</v>
      </c>
    </row>
    <row r="2420" spans="1:23" hidden="1" x14ac:dyDescent="0.2">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3" t="str" cm="1">
        <f t="array" ref="V2420">_xlfn.IFS(Orders!M2420=People!$B$2,People!$A$2,Orders!M2420=People!$B$3,People!$A$3,Orders!M2420=People!$B$4,People!$A$3,Orders!M2420=People!$B$5,People!$A$5)</f>
        <v>Anna Andreadi</v>
      </c>
      <c r="W2420" s="3" t="str">
        <f>IFERROR(VLOOKUP(B2420,Returns!$B$2:$C$801,2),"No")</f>
        <v>Yes</v>
      </c>
    </row>
    <row r="2421" spans="1:23" hidden="1" x14ac:dyDescent="0.2">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3" t="str" cm="1">
        <f t="array" ref="V2421">_xlfn.IFS(Orders!M2421=People!$B$2,People!$A$2,Orders!M2421=People!$B$3,People!$A$3,Orders!M2421=People!$B$4,People!$A$3,Orders!M2421=People!$B$5,People!$A$5)</f>
        <v>Anna Andreadi</v>
      </c>
      <c r="W2421" s="3" t="str">
        <f>IFERROR(VLOOKUP(B2421,Returns!$B$2:$C$801,2),"No")</f>
        <v>Yes</v>
      </c>
    </row>
    <row r="2422" spans="1:23" hidden="1" x14ac:dyDescent="0.2">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3" t="str" cm="1">
        <f t="array" ref="V2422">_xlfn.IFS(Orders!M2422=People!$B$2,People!$A$2,Orders!M2422=People!$B$3,People!$A$3,Orders!M2422=People!$B$4,People!$A$3,Orders!M2422=People!$B$5,People!$A$5)</f>
        <v>Anna Andreadi</v>
      </c>
      <c r="W2422" s="3" t="str">
        <f>IFERROR(VLOOKUP(B2422,Returns!$B$2:$C$801,2),"No")</f>
        <v>Yes</v>
      </c>
    </row>
    <row r="2423" spans="1:23" x14ac:dyDescent="0.2">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3" t="str" cm="1">
        <f t="array" ref="V2423">_xlfn.IFS(Orders!M2423=People!$B$2,People!$A$2,Orders!M2423=People!$B$3,People!$A$3,Orders!M2423=People!$B$4,People!$A$3,Orders!M2423=People!$B$5,People!$A$5)</f>
        <v>Chuck Magee</v>
      </c>
      <c r="W2423" s="3" t="str">
        <f>IFERROR(VLOOKUP(B2423,Returns!$B$2:$C$801,2),"No")</f>
        <v>Yes</v>
      </c>
    </row>
    <row r="2424" spans="1:23" x14ac:dyDescent="0.2">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3" t="str" cm="1">
        <f t="array" ref="V2424">_xlfn.IFS(Orders!M2424=People!$B$2,People!$A$2,Orders!M2424=People!$B$3,People!$A$3,Orders!M2424=People!$B$4,People!$A$3,Orders!M2424=People!$B$5,People!$A$5)</f>
        <v>Chuck Magee</v>
      </c>
      <c r="W2424" s="3" t="str">
        <f>IFERROR(VLOOKUP(B2424,Returns!$B$2:$C$801,2),"No")</f>
        <v>Yes</v>
      </c>
    </row>
    <row r="2425" spans="1:23" x14ac:dyDescent="0.2">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3" t="str" cm="1">
        <f t="array" ref="V2425">_xlfn.IFS(Orders!M2425=People!$B$2,People!$A$2,Orders!M2425=People!$B$3,People!$A$3,Orders!M2425=People!$B$4,People!$A$3,Orders!M2425=People!$B$5,People!$A$5)</f>
        <v>Chuck Magee</v>
      </c>
      <c r="W2425" s="3" t="str">
        <f>IFERROR(VLOOKUP(B2425,Returns!$B$2:$C$801,2),"No")</f>
        <v>Yes</v>
      </c>
    </row>
    <row r="2426" spans="1:23" x14ac:dyDescent="0.2">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3" t="str" cm="1">
        <f t="array" ref="V2426">_xlfn.IFS(Orders!M2426=People!$B$2,People!$A$2,Orders!M2426=People!$B$3,People!$A$3,Orders!M2426=People!$B$4,People!$A$3,Orders!M2426=People!$B$5,People!$A$5)</f>
        <v>Chuck Magee</v>
      </c>
      <c r="W2426" s="3" t="str">
        <f>IFERROR(VLOOKUP(B2426,Returns!$B$2:$C$801,2),"No")</f>
        <v>Yes</v>
      </c>
    </row>
    <row r="2427" spans="1:23" x14ac:dyDescent="0.2">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3" t="str" cm="1">
        <f t="array" ref="V2427">_xlfn.IFS(Orders!M2427=People!$B$2,People!$A$2,Orders!M2427=People!$B$3,People!$A$3,Orders!M2427=People!$B$4,People!$A$3,Orders!M2427=People!$B$5,People!$A$5)</f>
        <v>Chuck Magee</v>
      </c>
      <c r="W2427" s="3" t="str">
        <f>IFERROR(VLOOKUP(B2427,Returns!$B$2:$C$801,2),"No")</f>
        <v>Yes</v>
      </c>
    </row>
    <row r="2428" spans="1:23" x14ac:dyDescent="0.2">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3" t="str" cm="1">
        <f t="array" ref="V2428">_xlfn.IFS(Orders!M2428=People!$B$2,People!$A$2,Orders!M2428=People!$B$3,People!$A$3,Orders!M2428=People!$B$4,People!$A$3,Orders!M2428=People!$B$5,People!$A$5)</f>
        <v>Chuck Magee</v>
      </c>
      <c r="W2428" s="3" t="str">
        <f>IFERROR(VLOOKUP(B2428,Returns!$B$2:$C$801,2),"No")</f>
        <v>Yes</v>
      </c>
    </row>
    <row r="2429" spans="1:23" x14ac:dyDescent="0.2">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3" t="str" cm="1">
        <f t="array" ref="V2429">_xlfn.IFS(Orders!M2429=People!$B$2,People!$A$2,Orders!M2429=People!$B$3,People!$A$3,Orders!M2429=People!$B$4,People!$A$3,Orders!M2429=People!$B$5,People!$A$5)</f>
        <v>Chuck Magee</v>
      </c>
      <c r="W2429" s="3" t="str">
        <f>IFERROR(VLOOKUP(B2429,Returns!$B$2:$C$801,2),"No")</f>
        <v>Yes</v>
      </c>
    </row>
    <row r="2430" spans="1:23" x14ac:dyDescent="0.2">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3" t="str" cm="1">
        <f t="array" ref="V2430">_xlfn.IFS(Orders!M2430=People!$B$2,People!$A$2,Orders!M2430=People!$B$3,People!$A$3,Orders!M2430=People!$B$4,People!$A$3,Orders!M2430=People!$B$5,People!$A$5)</f>
        <v>Chuck Magee</v>
      </c>
      <c r="W2430" s="3" t="str">
        <f>IFERROR(VLOOKUP(B2430,Returns!$B$2:$C$801,2),"No")</f>
        <v>Yes</v>
      </c>
    </row>
    <row r="2431" spans="1:23" x14ac:dyDescent="0.2">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3" t="str" cm="1">
        <f t="array" ref="V2431">_xlfn.IFS(Orders!M2431=People!$B$2,People!$A$2,Orders!M2431=People!$B$3,People!$A$3,Orders!M2431=People!$B$4,People!$A$3,Orders!M2431=People!$B$5,People!$A$5)</f>
        <v>Chuck Magee</v>
      </c>
      <c r="W2431" s="3" t="str">
        <f>IFERROR(VLOOKUP(B2431,Returns!$B$2:$C$801,2),"No")</f>
        <v>Yes</v>
      </c>
    </row>
    <row r="2432" spans="1:23" hidden="1" x14ac:dyDescent="0.2">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3" t="str" cm="1">
        <f t="array" ref="V2432">_xlfn.IFS(Orders!M2432=People!$B$2,People!$A$2,Orders!M2432=People!$B$3,People!$A$3,Orders!M2432=People!$B$4,People!$A$3,Orders!M2432=People!$B$5,People!$A$5)</f>
        <v>Anna Andreadi</v>
      </c>
      <c r="W2432" s="3" t="str">
        <f>IFERROR(VLOOKUP(B2432,Returns!$B$2:$C$801,2),"No")</f>
        <v>Yes</v>
      </c>
    </row>
    <row r="2433" spans="1:23" hidden="1" x14ac:dyDescent="0.2">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3" t="str" cm="1">
        <f t="array" ref="V2433">_xlfn.IFS(Orders!M2433=People!$B$2,People!$A$2,Orders!M2433=People!$B$3,People!$A$3,Orders!M2433=People!$B$4,People!$A$3,Orders!M2433=People!$B$5,People!$A$5)</f>
        <v>Anna Andreadi</v>
      </c>
      <c r="W2433" s="3" t="str">
        <f>IFERROR(VLOOKUP(B2433,Returns!$B$2:$C$801,2),"No")</f>
        <v>Yes</v>
      </c>
    </row>
    <row r="2434" spans="1:23" x14ac:dyDescent="0.2">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3" t="str" cm="1">
        <f t="array" ref="V2434">_xlfn.IFS(Orders!M2434=People!$B$2,People!$A$2,Orders!M2434=People!$B$3,People!$A$3,Orders!M2434=People!$B$4,People!$A$3,Orders!M2434=People!$B$5,People!$A$5)</f>
        <v>Chuck Magee</v>
      </c>
      <c r="W2434" s="3" t="str">
        <f>IFERROR(VLOOKUP(B2434,Returns!$B$2:$C$801,2),"No")</f>
        <v>Yes</v>
      </c>
    </row>
    <row r="2435" spans="1:23" x14ac:dyDescent="0.2">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3" t="str" cm="1">
        <f t="array" ref="V2435">_xlfn.IFS(Orders!M2435=People!$B$2,People!$A$2,Orders!M2435=People!$B$3,People!$A$3,Orders!M2435=People!$B$4,People!$A$3,Orders!M2435=People!$B$5,People!$A$5)</f>
        <v>Chuck Magee</v>
      </c>
      <c r="W2435" s="3" t="str">
        <f>IFERROR(VLOOKUP(B2435,Returns!$B$2:$C$801,2),"No")</f>
        <v>Yes</v>
      </c>
    </row>
    <row r="2436" spans="1:23" hidden="1" x14ac:dyDescent="0.2">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3" t="str" cm="1">
        <f t="array" ref="V2436">_xlfn.IFS(Orders!M2436=People!$B$2,People!$A$2,Orders!M2436=People!$B$3,People!$A$3,Orders!M2436=People!$B$4,People!$A$3,Orders!M2436=People!$B$5,People!$A$5)</f>
        <v>Cassandra Brandow</v>
      </c>
      <c r="W2436" s="3" t="str">
        <f>IFERROR(VLOOKUP(B2436,Returns!$B$2:$C$801,2),"No")</f>
        <v>Yes</v>
      </c>
    </row>
    <row r="2437" spans="1:23" hidden="1" x14ac:dyDescent="0.2">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3" t="str" cm="1">
        <f t="array" ref="V2437">_xlfn.IFS(Orders!M2437=People!$B$2,People!$A$2,Orders!M2437=People!$B$3,People!$A$3,Orders!M2437=People!$B$4,People!$A$3,Orders!M2437=People!$B$5,People!$A$5)</f>
        <v>Cassandra Brandow</v>
      </c>
      <c r="W2437" s="3" t="str">
        <f>IFERROR(VLOOKUP(B2437,Returns!$B$2:$C$801,2),"No")</f>
        <v>Yes</v>
      </c>
    </row>
    <row r="2438" spans="1:23" hidden="1" x14ac:dyDescent="0.2">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3" t="str" cm="1">
        <f t="array" ref="V2438">_xlfn.IFS(Orders!M2438=People!$B$2,People!$A$2,Orders!M2438=People!$B$3,People!$A$3,Orders!M2438=People!$B$4,People!$A$3,Orders!M2438=People!$B$5,People!$A$5)</f>
        <v>Anna Andreadi</v>
      </c>
      <c r="W2438" s="3" t="str">
        <f>IFERROR(VLOOKUP(B2438,Returns!$B$2:$C$801,2),"No")</f>
        <v>Yes</v>
      </c>
    </row>
    <row r="2439" spans="1:23" hidden="1" x14ac:dyDescent="0.2">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3" t="str" cm="1">
        <f t="array" ref="V2439">_xlfn.IFS(Orders!M2439=People!$B$2,People!$A$2,Orders!M2439=People!$B$3,People!$A$3,Orders!M2439=People!$B$4,People!$A$3,Orders!M2439=People!$B$5,People!$A$5)</f>
        <v>Anna Andreadi</v>
      </c>
      <c r="W2439" s="3" t="str">
        <f>IFERROR(VLOOKUP(B2439,Returns!$B$2:$C$801,2),"No")</f>
        <v>Yes</v>
      </c>
    </row>
    <row r="2440" spans="1:23" hidden="1" x14ac:dyDescent="0.2">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3" t="str" cm="1">
        <f t="array" ref="V2440">_xlfn.IFS(Orders!M2440=People!$B$2,People!$A$2,Orders!M2440=People!$B$3,People!$A$3,Orders!M2440=People!$B$4,People!$A$3,Orders!M2440=People!$B$5,People!$A$5)</f>
        <v>Anna Andreadi</v>
      </c>
      <c r="W2440" s="3" t="str">
        <f>IFERROR(VLOOKUP(B2440,Returns!$B$2:$C$801,2),"No")</f>
        <v>Yes</v>
      </c>
    </row>
    <row r="2441" spans="1:23" hidden="1" x14ac:dyDescent="0.2">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3" t="str" cm="1">
        <f t="array" ref="V2441">_xlfn.IFS(Orders!M2441=People!$B$2,People!$A$2,Orders!M2441=People!$B$3,People!$A$3,Orders!M2441=People!$B$4,People!$A$3,Orders!M2441=People!$B$5,People!$A$5)</f>
        <v>Cassandra Brandow</v>
      </c>
      <c r="W2441" s="3" t="str">
        <f>IFERROR(VLOOKUP(B2441,Returns!$B$2:$C$801,2),"No")</f>
        <v>Yes</v>
      </c>
    </row>
    <row r="2442" spans="1:23" x14ac:dyDescent="0.2">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3" t="str" cm="1">
        <f t="array" ref="V2442">_xlfn.IFS(Orders!M2442=People!$B$2,People!$A$2,Orders!M2442=People!$B$3,People!$A$3,Orders!M2442=People!$B$4,People!$A$3,Orders!M2442=People!$B$5,People!$A$5)</f>
        <v>Chuck Magee</v>
      </c>
      <c r="W2442" s="3" t="str">
        <f>IFERROR(VLOOKUP(B2442,Returns!$B$2:$C$801,2),"No")</f>
        <v>Yes</v>
      </c>
    </row>
    <row r="2443" spans="1:23" x14ac:dyDescent="0.2">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3" t="str" cm="1">
        <f t="array" ref="V2443">_xlfn.IFS(Orders!M2443=People!$B$2,People!$A$2,Orders!M2443=People!$B$3,People!$A$3,Orders!M2443=People!$B$4,People!$A$3,Orders!M2443=People!$B$5,People!$A$5)</f>
        <v>Chuck Magee</v>
      </c>
      <c r="W2443" s="3" t="str">
        <f>IFERROR(VLOOKUP(B2443,Returns!$B$2:$C$801,2),"No")</f>
        <v>Yes</v>
      </c>
    </row>
    <row r="2444" spans="1:23" x14ac:dyDescent="0.2">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3" t="str" cm="1">
        <f t="array" ref="V2444">_xlfn.IFS(Orders!M2444=People!$B$2,People!$A$2,Orders!M2444=People!$B$3,People!$A$3,Orders!M2444=People!$B$4,People!$A$3,Orders!M2444=People!$B$5,People!$A$5)</f>
        <v>Chuck Magee</v>
      </c>
      <c r="W2444" s="3" t="str">
        <f>IFERROR(VLOOKUP(B2444,Returns!$B$2:$C$801,2),"No")</f>
        <v>Yes</v>
      </c>
    </row>
    <row r="2445" spans="1:23" x14ac:dyDescent="0.2">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3" t="str" cm="1">
        <f t="array" ref="V2445">_xlfn.IFS(Orders!M2445=People!$B$2,People!$A$2,Orders!M2445=People!$B$3,People!$A$3,Orders!M2445=People!$B$4,People!$A$3,Orders!M2445=People!$B$5,People!$A$5)</f>
        <v>Chuck Magee</v>
      </c>
      <c r="W2445" s="3" t="str">
        <f>IFERROR(VLOOKUP(B2445,Returns!$B$2:$C$801,2),"No")</f>
        <v>Yes</v>
      </c>
    </row>
    <row r="2446" spans="1:23" x14ac:dyDescent="0.2">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3" t="str" cm="1">
        <f t="array" ref="V2446">_xlfn.IFS(Orders!M2446=People!$B$2,People!$A$2,Orders!M2446=People!$B$3,People!$A$3,Orders!M2446=People!$B$4,People!$A$3,Orders!M2446=People!$B$5,People!$A$5)</f>
        <v>Chuck Magee</v>
      </c>
      <c r="W2446" s="3" t="str">
        <f>IFERROR(VLOOKUP(B2446,Returns!$B$2:$C$801,2),"No")</f>
        <v>Yes</v>
      </c>
    </row>
    <row r="2447" spans="1:23" x14ac:dyDescent="0.2">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3" t="str" cm="1">
        <f t="array" ref="V2447">_xlfn.IFS(Orders!M2447=People!$B$2,People!$A$2,Orders!M2447=People!$B$3,People!$A$3,Orders!M2447=People!$B$4,People!$A$3,Orders!M2447=People!$B$5,People!$A$5)</f>
        <v>Chuck Magee</v>
      </c>
      <c r="W2447" s="3" t="str">
        <f>IFERROR(VLOOKUP(B2447,Returns!$B$2:$C$801,2),"No")</f>
        <v>Yes</v>
      </c>
    </row>
    <row r="2448" spans="1:23" hidden="1" x14ac:dyDescent="0.2">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3" t="str" cm="1">
        <f t="array" ref="V2448">_xlfn.IFS(Orders!M2448=People!$B$2,People!$A$2,Orders!M2448=People!$B$3,People!$A$3,Orders!M2448=People!$B$4,People!$A$3,Orders!M2448=People!$B$5,People!$A$5)</f>
        <v>Anna Andreadi</v>
      </c>
      <c r="W2448" s="3" t="str">
        <f>IFERROR(VLOOKUP(B2448,Returns!$B$2:$C$801,2),"No")</f>
        <v>Yes</v>
      </c>
    </row>
    <row r="2449" spans="1:23" x14ac:dyDescent="0.2">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3" t="str" cm="1">
        <f t="array" ref="V2449">_xlfn.IFS(Orders!M2449=People!$B$2,People!$A$2,Orders!M2449=People!$B$3,People!$A$3,Orders!M2449=People!$B$4,People!$A$3,Orders!M2449=People!$B$5,People!$A$5)</f>
        <v>Chuck Magee</v>
      </c>
      <c r="W2449" s="3" t="str">
        <f>IFERROR(VLOOKUP(B2449,Returns!$B$2:$C$801,2),"No")</f>
        <v>Yes</v>
      </c>
    </row>
    <row r="2450" spans="1:23" hidden="1" x14ac:dyDescent="0.2">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3" t="str" cm="1">
        <f t="array" ref="V2450">_xlfn.IFS(Orders!M2450=People!$B$2,People!$A$2,Orders!M2450=People!$B$3,People!$A$3,Orders!M2450=People!$B$4,People!$A$3,Orders!M2450=People!$B$5,People!$A$5)</f>
        <v>Cassandra Brandow</v>
      </c>
      <c r="W2450" s="3" t="str">
        <f>IFERROR(VLOOKUP(B2450,Returns!$B$2:$C$801,2),"No")</f>
        <v>Yes</v>
      </c>
    </row>
    <row r="2451" spans="1:23" hidden="1" x14ac:dyDescent="0.2">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3" t="str" cm="1">
        <f t="array" ref="V2451">_xlfn.IFS(Orders!M2451=People!$B$2,People!$A$2,Orders!M2451=People!$B$3,People!$A$3,Orders!M2451=People!$B$4,People!$A$3,Orders!M2451=People!$B$5,People!$A$5)</f>
        <v>Anna Andreadi</v>
      </c>
      <c r="W2451" s="3" t="str">
        <f>IFERROR(VLOOKUP(B2451,Returns!$B$2:$C$801,2),"No")</f>
        <v>Yes</v>
      </c>
    </row>
    <row r="2452" spans="1:23" x14ac:dyDescent="0.2">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3" t="str" cm="1">
        <f t="array" ref="V2452">_xlfn.IFS(Orders!M2452=People!$B$2,People!$A$2,Orders!M2452=People!$B$3,People!$A$3,Orders!M2452=People!$B$4,People!$A$3,Orders!M2452=People!$B$5,People!$A$5)</f>
        <v>Chuck Magee</v>
      </c>
      <c r="W2452" s="3" t="str">
        <f>IFERROR(VLOOKUP(B2452,Returns!$B$2:$C$801,2),"No")</f>
        <v>Yes</v>
      </c>
    </row>
    <row r="2453" spans="1:23" x14ac:dyDescent="0.2">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3" t="str" cm="1">
        <f t="array" ref="V2453">_xlfn.IFS(Orders!M2453=People!$B$2,People!$A$2,Orders!M2453=People!$B$3,People!$A$3,Orders!M2453=People!$B$4,People!$A$3,Orders!M2453=People!$B$5,People!$A$5)</f>
        <v>Chuck Magee</v>
      </c>
      <c r="W2453" s="3" t="str">
        <f>IFERROR(VLOOKUP(B2453,Returns!$B$2:$C$801,2),"No")</f>
        <v>Yes</v>
      </c>
    </row>
    <row r="2454" spans="1:23" x14ac:dyDescent="0.2">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3" t="str" cm="1">
        <f t="array" ref="V2454">_xlfn.IFS(Orders!M2454=People!$B$2,People!$A$2,Orders!M2454=People!$B$3,People!$A$3,Orders!M2454=People!$B$4,People!$A$3,Orders!M2454=People!$B$5,People!$A$5)</f>
        <v>Chuck Magee</v>
      </c>
      <c r="W2454" s="3" t="str">
        <f>IFERROR(VLOOKUP(B2454,Returns!$B$2:$C$801,2),"No")</f>
        <v>Yes</v>
      </c>
    </row>
    <row r="2455" spans="1:23" x14ac:dyDescent="0.2">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3" t="str" cm="1">
        <f t="array" ref="V2455">_xlfn.IFS(Orders!M2455=People!$B$2,People!$A$2,Orders!M2455=People!$B$3,People!$A$3,Orders!M2455=People!$B$4,People!$A$3,Orders!M2455=People!$B$5,People!$A$5)</f>
        <v>Chuck Magee</v>
      </c>
      <c r="W2455" s="3" t="str">
        <f>IFERROR(VLOOKUP(B2455,Returns!$B$2:$C$801,2),"No")</f>
        <v>Yes</v>
      </c>
    </row>
    <row r="2456" spans="1:23" x14ac:dyDescent="0.2">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3" t="str" cm="1">
        <f t="array" ref="V2456">_xlfn.IFS(Orders!M2456=People!$B$2,People!$A$2,Orders!M2456=People!$B$3,People!$A$3,Orders!M2456=People!$B$4,People!$A$3,Orders!M2456=People!$B$5,People!$A$5)</f>
        <v>Chuck Magee</v>
      </c>
      <c r="W2456" s="3" t="str">
        <f>IFERROR(VLOOKUP(B2456,Returns!$B$2:$C$801,2),"No")</f>
        <v>Yes</v>
      </c>
    </row>
    <row r="2457" spans="1:23" x14ac:dyDescent="0.2">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3" t="str" cm="1">
        <f t="array" ref="V2457">_xlfn.IFS(Orders!M2457=People!$B$2,People!$A$2,Orders!M2457=People!$B$3,People!$A$3,Orders!M2457=People!$B$4,People!$A$3,Orders!M2457=People!$B$5,People!$A$5)</f>
        <v>Chuck Magee</v>
      </c>
      <c r="W2457" s="3" t="str">
        <f>IFERROR(VLOOKUP(B2457,Returns!$B$2:$C$801,2),"No")</f>
        <v>Yes</v>
      </c>
    </row>
    <row r="2458" spans="1:23" x14ac:dyDescent="0.2">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3" t="str" cm="1">
        <f t="array" ref="V2458">_xlfn.IFS(Orders!M2458=People!$B$2,People!$A$2,Orders!M2458=People!$B$3,People!$A$3,Orders!M2458=People!$B$4,People!$A$3,Orders!M2458=People!$B$5,People!$A$5)</f>
        <v>Chuck Magee</v>
      </c>
      <c r="W2458" s="3" t="str">
        <f>IFERROR(VLOOKUP(B2458,Returns!$B$2:$C$801,2),"No")</f>
        <v>Yes</v>
      </c>
    </row>
    <row r="2459" spans="1:23" x14ac:dyDescent="0.2">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3" t="str" cm="1">
        <f t="array" ref="V2459">_xlfn.IFS(Orders!M2459=People!$B$2,People!$A$2,Orders!M2459=People!$B$3,People!$A$3,Orders!M2459=People!$B$4,People!$A$3,Orders!M2459=People!$B$5,People!$A$5)</f>
        <v>Chuck Magee</v>
      </c>
      <c r="W2459" s="3" t="str">
        <f>IFERROR(VLOOKUP(B2459,Returns!$B$2:$C$801,2),"No")</f>
        <v>Yes</v>
      </c>
    </row>
    <row r="2460" spans="1:23" x14ac:dyDescent="0.2">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3" t="str" cm="1">
        <f t="array" ref="V2460">_xlfn.IFS(Orders!M2460=People!$B$2,People!$A$2,Orders!M2460=People!$B$3,People!$A$3,Orders!M2460=People!$B$4,People!$A$3,Orders!M2460=People!$B$5,People!$A$5)</f>
        <v>Chuck Magee</v>
      </c>
      <c r="W2460" s="3" t="str">
        <f>IFERROR(VLOOKUP(B2460,Returns!$B$2:$C$801,2),"No")</f>
        <v>Yes</v>
      </c>
    </row>
    <row r="2461" spans="1:23" x14ac:dyDescent="0.2">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3" t="str" cm="1">
        <f t="array" ref="V2461">_xlfn.IFS(Orders!M2461=People!$B$2,People!$A$2,Orders!M2461=People!$B$3,People!$A$3,Orders!M2461=People!$B$4,People!$A$3,Orders!M2461=People!$B$5,People!$A$5)</f>
        <v>Chuck Magee</v>
      </c>
      <c r="W2461" s="3" t="str">
        <f>IFERROR(VLOOKUP(B2461,Returns!$B$2:$C$801,2),"No")</f>
        <v>Yes</v>
      </c>
    </row>
    <row r="2462" spans="1:23" hidden="1" x14ac:dyDescent="0.2">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3" t="str" cm="1">
        <f t="array" ref="V2462">_xlfn.IFS(Orders!M2462=People!$B$2,People!$A$2,Orders!M2462=People!$B$3,People!$A$3,Orders!M2462=People!$B$4,People!$A$3,Orders!M2462=People!$B$5,People!$A$5)</f>
        <v>Anna Andreadi</v>
      </c>
      <c r="W2462" s="3" t="str">
        <f>IFERROR(VLOOKUP(B2462,Returns!$B$2:$C$801,2),"No")</f>
        <v>Yes</v>
      </c>
    </row>
    <row r="2463" spans="1:23" hidden="1" x14ac:dyDescent="0.2">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3" t="str" cm="1">
        <f t="array" ref="V2463">_xlfn.IFS(Orders!M2463=People!$B$2,People!$A$2,Orders!M2463=People!$B$3,People!$A$3,Orders!M2463=People!$B$4,People!$A$3,Orders!M2463=People!$B$5,People!$A$5)</f>
        <v>Anna Andreadi</v>
      </c>
      <c r="W2463" s="3" t="str">
        <f>IFERROR(VLOOKUP(B2463,Returns!$B$2:$C$801,2),"No")</f>
        <v>Yes</v>
      </c>
    </row>
    <row r="2464" spans="1:23" x14ac:dyDescent="0.2">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3" t="str" cm="1">
        <f t="array" ref="V2464">_xlfn.IFS(Orders!M2464=People!$B$2,People!$A$2,Orders!M2464=People!$B$3,People!$A$3,Orders!M2464=People!$B$4,People!$A$3,Orders!M2464=People!$B$5,People!$A$5)</f>
        <v>Chuck Magee</v>
      </c>
      <c r="W2464" s="3" t="str">
        <f>IFERROR(VLOOKUP(B2464,Returns!$B$2:$C$801,2),"No")</f>
        <v>Yes</v>
      </c>
    </row>
    <row r="2465" spans="1:23" x14ac:dyDescent="0.2">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3" t="str" cm="1">
        <f t="array" ref="V2465">_xlfn.IFS(Orders!M2465=People!$B$2,People!$A$2,Orders!M2465=People!$B$3,People!$A$3,Orders!M2465=People!$B$4,People!$A$3,Orders!M2465=People!$B$5,People!$A$5)</f>
        <v>Chuck Magee</v>
      </c>
      <c r="W2465" s="3" t="str">
        <f>IFERROR(VLOOKUP(B2465,Returns!$B$2:$C$801,2),"No")</f>
        <v>Yes</v>
      </c>
    </row>
    <row r="2466" spans="1:23" x14ac:dyDescent="0.2">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3" t="str" cm="1">
        <f t="array" ref="V2466">_xlfn.IFS(Orders!M2466=People!$B$2,People!$A$2,Orders!M2466=People!$B$3,People!$A$3,Orders!M2466=People!$B$4,People!$A$3,Orders!M2466=People!$B$5,People!$A$5)</f>
        <v>Chuck Magee</v>
      </c>
      <c r="W2466" s="3" t="str">
        <f>IFERROR(VLOOKUP(B2466,Returns!$B$2:$C$801,2),"No")</f>
        <v>Yes</v>
      </c>
    </row>
    <row r="2467" spans="1:23" x14ac:dyDescent="0.2">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3" t="str" cm="1">
        <f t="array" ref="V2467">_xlfn.IFS(Orders!M2467=People!$B$2,People!$A$2,Orders!M2467=People!$B$3,People!$A$3,Orders!M2467=People!$B$4,People!$A$3,Orders!M2467=People!$B$5,People!$A$5)</f>
        <v>Chuck Magee</v>
      </c>
      <c r="W2467" s="3" t="str">
        <f>IFERROR(VLOOKUP(B2467,Returns!$B$2:$C$801,2),"No")</f>
        <v>Yes</v>
      </c>
    </row>
    <row r="2468" spans="1:23" hidden="1" x14ac:dyDescent="0.2">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3" t="str" cm="1">
        <f t="array" ref="V2468">_xlfn.IFS(Orders!M2468=People!$B$2,People!$A$2,Orders!M2468=People!$B$3,People!$A$3,Orders!M2468=People!$B$4,People!$A$3,Orders!M2468=People!$B$5,People!$A$5)</f>
        <v>Cassandra Brandow</v>
      </c>
      <c r="W2468" s="3" t="str">
        <f>IFERROR(VLOOKUP(B2468,Returns!$B$2:$C$801,2),"No")</f>
        <v>Yes</v>
      </c>
    </row>
    <row r="2469" spans="1:23" hidden="1" x14ac:dyDescent="0.2">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3" t="str" cm="1">
        <f t="array" ref="V2469">_xlfn.IFS(Orders!M2469=People!$B$2,People!$A$2,Orders!M2469=People!$B$3,People!$A$3,Orders!M2469=People!$B$4,People!$A$3,Orders!M2469=People!$B$5,People!$A$5)</f>
        <v>Cassandra Brandow</v>
      </c>
      <c r="W2469" s="3" t="str">
        <f>IFERROR(VLOOKUP(B2469,Returns!$B$2:$C$801,2),"No")</f>
        <v>Yes</v>
      </c>
    </row>
    <row r="2470" spans="1:23" hidden="1" x14ac:dyDescent="0.2">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3" t="str" cm="1">
        <f t="array" ref="V2470">_xlfn.IFS(Orders!M2470=People!$B$2,People!$A$2,Orders!M2470=People!$B$3,People!$A$3,Orders!M2470=People!$B$4,People!$A$3,Orders!M2470=People!$B$5,People!$A$5)</f>
        <v>Cassandra Brandow</v>
      </c>
      <c r="W2470" s="3" t="str">
        <f>IFERROR(VLOOKUP(B2470,Returns!$B$2:$C$801,2),"No")</f>
        <v>Yes</v>
      </c>
    </row>
    <row r="2471" spans="1:23" hidden="1" x14ac:dyDescent="0.2">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3" t="str" cm="1">
        <f t="array" ref="V2471">_xlfn.IFS(Orders!M2471=People!$B$2,People!$A$2,Orders!M2471=People!$B$3,People!$A$3,Orders!M2471=People!$B$4,People!$A$3,Orders!M2471=People!$B$5,People!$A$5)</f>
        <v>Cassandra Brandow</v>
      </c>
      <c r="W2471" s="3" t="str">
        <f>IFERROR(VLOOKUP(B2471,Returns!$B$2:$C$801,2),"No")</f>
        <v>Yes</v>
      </c>
    </row>
    <row r="2472" spans="1:23" hidden="1" x14ac:dyDescent="0.2">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3" t="str" cm="1">
        <f t="array" ref="V2472">_xlfn.IFS(Orders!M2472=People!$B$2,People!$A$2,Orders!M2472=People!$B$3,People!$A$3,Orders!M2472=People!$B$4,People!$A$3,Orders!M2472=People!$B$5,People!$A$5)</f>
        <v>Cassandra Brandow</v>
      </c>
      <c r="W2472" s="3" t="str">
        <f>IFERROR(VLOOKUP(B2472,Returns!$B$2:$C$801,2),"No")</f>
        <v>Yes</v>
      </c>
    </row>
    <row r="2473" spans="1:23" hidden="1" x14ac:dyDescent="0.2">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3" t="str" cm="1">
        <f t="array" ref="V2473">_xlfn.IFS(Orders!M2473=People!$B$2,People!$A$2,Orders!M2473=People!$B$3,People!$A$3,Orders!M2473=People!$B$4,People!$A$3,Orders!M2473=People!$B$5,People!$A$5)</f>
        <v>Cassandra Brandow</v>
      </c>
      <c r="W2473" s="3" t="str">
        <f>IFERROR(VLOOKUP(B2473,Returns!$B$2:$C$801,2),"No")</f>
        <v>Yes</v>
      </c>
    </row>
    <row r="2474" spans="1:23" hidden="1" x14ac:dyDescent="0.2">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3" t="str" cm="1">
        <f t="array" ref="V2474">_xlfn.IFS(Orders!M2474=People!$B$2,People!$A$2,Orders!M2474=People!$B$3,People!$A$3,Orders!M2474=People!$B$4,People!$A$3,Orders!M2474=People!$B$5,People!$A$5)</f>
        <v>Cassandra Brandow</v>
      </c>
      <c r="W2474" s="3" t="str">
        <f>IFERROR(VLOOKUP(B2474,Returns!$B$2:$C$801,2),"No")</f>
        <v>Yes</v>
      </c>
    </row>
    <row r="2475" spans="1:23" hidden="1" x14ac:dyDescent="0.2">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3" t="str" cm="1">
        <f t="array" ref="V2475">_xlfn.IFS(Orders!M2475=People!$B$2,People!$A$2,Orders!M2475=People!$B$3,People!$A$3,Orders!M2475=People!$B$4,People!$A$3,Orders!M2475=People!$B$5,People!$A$5)</f>
        <v>Anna Andreadi</v>
      </c>
      <c r="W2475" s="3" t="str">
        <f>IFERROR(VLOOKUP(B2475,Returns!$B$2:$C$801,2),"No")</f>
        <v>Yes</v>
      </c>
    </row>
    <row r="2476" spans="1:23" hidden="1" x14ac:dyDescent="0.2">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3" t="str" cm="1">
        <f t="array" ref="V2476">_xlfn.IFS(Orders!M2476=People!$B$2,People!$A$2,Orders!M2476=People!$B$3,People!$A$3,Orders!M2476=People!$B$4,People!$A$3,Orders!M2476=People!$B$5,People!$A$5)</f>
        <v>Anna Andreadi</v>
      </c>
      <c r="W2476" s="3" t="str">
        <f>IFERROR(VLOOKUP(B2476,Returns!$B$2:$C$801,2),"No")</f>
        <v>Yes</v>
      </c>
    </row>
    <row r="2477" spans="1:23" hidden="1" x14ac:dyDescent="0.2">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3" t="str" cm="1">
        <f t="array" ref="V2477">_xlfn.IFS(Orders!M2477=People!$B$2,People!$A$2,Orders!M2477=People!$B$3,People!$A$3,Orders!M2477=People!$B$4,People!$A$3,Orders!M2477=People!$B$5,People!$A$5)</f>
        <v>Anna Andreadi</v>
      </c>
      <c r="W2477" s="3" t="str">
        <f>IFERROR(VLOOKUP(B2477,Returns!$B$2:$C$801,2),"No")</f>
        <v>Yes</v>
      </c>
    </row>
    <row r="2478" spans="1:23" hidden="1" x14ac:dyDescent="0.2">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3" t="str" cm="1">
        <f t="array" ref="V2478">_xlfn.IFS(Orders!M2478=People!$B$2,People!$A$2,Orders!M2478=People!$B$3,People!$A$3,Orders!M2478=People!$B$4,People!$A$3,Orders!M2478=People!$B$5,People!$A$5)</f>
        <v>Anna Andreadi</v>
      </c>
      <c r="W2478" s="3" t="str">
        <f>IFERROR(VLOOKUP(B2478,Returns!$B$2:$C$801,2),"No")</f>
        <v>Yes</v>
      </c>
    </row>
    <row r="2479" spans="1:23" hidden="1" x14ac:dyDescent="0.2">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3" t="str" cm="1">
        <f t="array" ref="V2479">_xlfn.IFS(Orders!M2479=People!$B$2,People!$A$2,Orders!M2479=People!$B$3,People!$A$3,Orders!M2479=People!$B$4,People!$A$3,Orders!M2479=People!$B$5,People!$A$5)</f>
        <v>Anna Andreadi</v>
      </c>
      <c r="W2479" s="3" t="str">
        <f>IFERROR(VLOOKUP(B2479,Returns!$B$2:$C$801,2),"No")</f>
        <v>Yes</v>
      </c>
    </row>
    <row r="2480" spans="1:23" x14ac:dyDescent="0.2">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3" t="str" cm="1">
        <f t="array" ref="V2480">_xlfn.IFS(Orders!M2480=People!$B$2,People!$A$2,Orders!M2480=People!$B$3,People!$A$3,Orders!M2480=People!$B$4,People!$A$3,Orders!M2480=People!$B$5,People!$A$5)</f>
        <v>Chuck Magee</v>
      </c>
      <c r="W2480" s="3" t="str">
        <f>IFERROR(VLOOKUP(B2480,Returns!$B$2:$C$801,2),"No")</f>
        <v>Yes</v>
      </c>
    </row>
    <row r="2481" spans="1:23" x14ac:dyDescent="0.2">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3" t="str" cm="1">
        <f t="array" ref="V2481">_xlfn.IFS(Orders!M2481=People!$B$2,People!$A$2,Orders!M2481=People!$B$3,People!$A$3,Orders!M2481=People!$B$4,People!$A$3,Orders!M2481=People!$B$5,People!$A$5)</f>
        <v>Chuck Magee</v>
      </c>
      <c r="W2481" s="3" t="str">
        <f>IFERROR(VLOOKUP(B2481,Returns!$B$2:$C$801,2),"No")</f>
        <v>Yes</v>
      </c>
    </row>
    <row r="2482" spans="1:23" x14ac:dyDescent="0.2">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3" t="str" cm="1">
        <f t="array" ref="V2482">_xlfn.IFS(Orders!M2482=People!$B$2,People!$A$2,Orders!M2482=People!$B$3,People!$A$3,Orders!M2482=People!$B$4,People!$A$3,Orders!M2482=People!$B$5,People!$A$5)</f>
        <v>Chuck Magee</v>
      </c>
      <c r="W2482" s="3" t="str">
        <f>IFERROR(VLOOKUP(B2482,Returns!$B$2:$C$801,2),"No")</f>
        <v>Yes</v>
      </c>
    </row>
    <row r="2483" spans="1:23" hidden="1" x14ac:dyDescent="0.2">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3" t="str" cm="1">
        <f t="array" ref="V2483">_xlfn.IFS(Orders!M2483=People!$B$2,People!$A$2,Orders!M2483=People!$B$3,People!$A$3,Orders!M2483=People!$B$4,People!$A$3,Orders!M2483=People!$B$5,People!$A$5)</f>
        <v>Anna Andreadi</v>
      </c>
      <c r="W2483" s="3" t="str">
        <f>IFERROR(VLOOKUP(B2483,Returns!$B$2:$C$801,2),"No")</f>
        <v>Yes</v>
      </c>
    </row>
    <row r="2484" spans="1:23" hidden="1" x14ac:dyDescent="0.2">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3" t="str" cm="1">
        <f t="array" ref="V2484">_xlfn.IFS(Orders!M2484=People!$B$2,People!$A$2,Orders!M2484=People!$B$3,People!$A$3,Orders!M2484=People!$B$4,People!$A$3,Orders!M2484=People!$B$5,People!$A$5)</f>
        <v>Anna Andreadi</v>
      </c>
      <c r="W2484" s="3" t="str">
        <f>IFERROR(VLOOKUP(B2484,Returns!$B$2:$C$801,2),"No")</f>
        <v>Yes</v>
      </c>
    </row>
    <row r="2485" spans="1:23" hidden="1" x14ac:dyDescent="0.2">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3" t="str" cm="1">
        <f t="array" ref="V2485">_xlfn.IFS(Orders!M2485=People!$B$2,People!$A$2,Orders!M2485=People!$B$3,People!$A$3,Orders!M2485=People!$B$4,People!$A$3,Orders!M2485=People!$B$5,People!$A$5)</f>
        <v>Anna Andreadi</v>
      </c>
      <c r="W2485" s="3" t="str">
        <f>IFERROR(VLOOKUP(B2485,Returns!$B$2:$C$801,2),"No")</f>
        <v>Yes</v>
      </c>
    </row>
    <row r="2486" spans="1:23" hidden="1" x14ac:dyDescent="0.2">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3" t="str" cm="1">
        <f t="array" ref="V2486">_xlfn.IFS(Orders!M2486=People!$B$2,People!$A$2,Orders!M2486=People!$B$3,People!$A$3,Orders!M2486=People!$B$4,People!$A$3,Orders!M2486=People!$B$5,People!$A$5)</f>
        <v>Anna Andreadi</v>
      </c>
      <c r="W2486" s="3" t="str">
        <f>IFERROR(VLOOKUP(B2486,Returns!$B$2:$C$801,2),"No")</f>
        <v>Yes</v>
      </c>
    </row>
    <row r="2487" spans="1:23" hidden="1" x14ac:dyDescent="0.2">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3" t="str" cm="1">
        <f t="array" ref="V2487">_xlfn.IFS(Orders!M2487=People!$B$2,People!$A$2,Orders!M2487=People!$B$3,People!$A$3,Orders!M2487=People!$B$4,People!$A$3,Orders!M2487=People!$B$5,People!$A$5)</f>
        <v>Anna Andreadi</v>
      </c>
      <c r="W2487" s="3" t="str">
        <f>IFERROR(VLOOKUP(B2487,Returns!$B$2:$C$801,2),"No")</f>
        <v>Yes</v>
      </c>
    </row>
    <row r="2488" spans="1:23" x14ac:dyDescent="0.2">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3" t="str" cm="1">
        <f t="array" ref="V2488">_xlfn.IFS(Orders!M2488=People!$B$2,People!$A$2,Orders!M2488=People!$B$3,People!$A$3,Orders!M2488=People!$B$4,People!$A$3,Orders!M2488=People!$B$5,People!$A$5)</f>
        <v>Chuck Magee</v>
      </c>
      <c r="W2488" s="3" t="str">
        <f>IFERROR(VLOOKUP(B2488,Returns!$B$2:$C$801,2),"No")</f>
        <v>Yes</v>
      </c>
    </row>
    <row r="2489" spans="1:23" x14ac:dyDescent="0.2">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3" t="str" cm="1">
        <f t="array" ref="V2489">_xlfn.IFS(Orders!M2489=People!$B$2,People!$A$2,Orders!M2489=People!$B$3,People!$A$3,Orders!M2489=People!$B$4,People!$A$3,Orders!M2489=People!$B$5,People!$A$5)</f>
        <v>Chuck Magee</v>
      </c>
      <c r="W2489" s="3" t="str">
        <f>IFERROR(VLOOKUP(B2489,Returns!$B$2:$C$801,2),"No")</f>
        <v>Yes</v>
      </c>
    </row>
    <row r="2490" spans="1:23" x14ac:dyDescent="0.2">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3" t="str" cm="1">
        <f t="array" ref="V2490">_xlfn.IFS(Orders!M2490=People!$B$2,People!$A$2,Orders!M2490=People!$B$3,People!$A$3,Orders!M2490=People!$B$4,People!$A$3,Orders!M2490=People!$B$5,People!$A$5)</f>
        <v>Chuck Magee</v>
      </c>
      <c r="W2490" s="3" t="str">
        <f>IFERROR(VLOOKUP(B2490,Returns!$B$2:$C$801,2),"No")</f>
        <v>Yes</v>
      </c>
    </row>
    <row r="2491" spans="1:23" x14ac:dyDescent="0.2">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3" t="str" cm="1">
        <f t="array" ref="V2491">_xlfn.IFS(Orders!M2491=People!$B$2,People!$A$2,Orders!M2491=People!$B$3,People!$A$3,Orders!M2491=People!$B$4,People!$A$3,Orders!M2491=People!$B$5,People!$A$5)</f>
        <v>Chuck Magee</v>
      </c>
      <c r="W2491" s="3" t="str">
        <f>IFERROR(VLOOKUP(B2491,Returns!$B$2:$C$801,2),"No")</f>
        <v>Yes</v>
      </c>
    </row>
    <row r="2492" spans="1:23" x14ac:dyDescent="0.2">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3" t="str" cm="1">
        <f t="array" ref="V2492">_xlfn.IFS(Orders!M2492=People!$B$2,People!$A$2,Orders!M2492=People!$B$3,People!$A$3,Orders!M2492=People!$B$4,People!$A$3,Orders!M2492=People!$B$5,People!$A$5)</f>
        <v>Chuck Magee</v>
      </c>
      <c r="W2492" s="3" t="str">
        <f>IFERROR(VLOOKUP(B2492,Returns!$B$2:$C$801,2),"No")</f>
        <v>Yes</v>
      </c>
    </row>
    <row r="2493" spans="1:23" hidden="1" x14ac:dyDescent="0.2">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3" t="str" cm="1">
        <f t="array" ref="V2493">_xlfn.IFS(Orders!M2493=People!$B$2,People!$A$2,Orders!M2493=People!$B$3,People!$A$3,Orders!M2493=People!$B$4,People!$A$3,Orders!M2493=People!$B$5,People!$A$5)</f>
        <v>Anna Andreadi</v>
      </c>
      <c r="W2493" s="3" t="str">
        <f>IFERROR(VLOOKUP(B2493,Returns!$B$2:$C$801,2),"No")</f>
        <v>Yes</v>
      </c>
    </row>
    <row r="2494" spans="1:23" x14ac:dyDescent="0.2">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3" t="str" cm="1">
        <f t="array" ref="V2494">_xlfn.IFS(Orders!M2494=People!$B$2,People!$A$2,Orders!M2494=People!$B$3,People!$A$3,Orders!M2494=People!$B$4,People!$A$3,Orders!M2494=People!$B$5,People!$A$5)</f>
        <v>Chuck Magee</v>
      </c>
      <c r="W2494" s="3" t="str">
        <f>IFERROR(VLOOKUP(B2494,Returns!$B$2:$C$801,2),"No")</f>
        <v>Yes</v>
      </c>
    </row>
    <row r="2495" spans="1:23" x14ac:dyDescent="0.2">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3" t="str" cm="1">
        <f t="array" ref="V2495">_xlfn.IFS(Orders!M2495=People!$B$2,People!$A$2,Orders!M2495=People!$B$3,People!$A$3,Orders!M2495=People!$B$4,People!$A$3,Orders!M2495=People!$B$5,People!$A$5)</f>
        <v>Chuck Magee</v>
      </c>
      <c r="W2495" s="3" t="str">
        <f>IFERROR(VLOOKUP(B2495,Returns!$B$2:$C$801,2),"No")</f>
        <v>Yes</v>
      </c>
    </row>
    <row r="2496" spans="1:23" x14ac:dyDescent="0.2">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3" t="str" cm="1">
        <f t="array" ref="V2496">_xlfn.IFS(Orders!M2496=People!$B$2,People!$A$2,Orders!M2496=People!$B$3,People!$A$3,Orders!M2496=People!$B$4,People!$A$3,Orders!M2496=People!$B$5,People!$A$5)</f>
        <v>Chuck Magee</v>
      </c>
      <c r="W2496" s="3" t="str">
        <f>IFERROR(VLOOKUP(B2496,Returns!$B$2:$C$801,2),"No")</f>
        <v>Yes</v>
      </c>
    </row>
    <row r="2497" spans="1:23" x14ac:dyDescent="0.2">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3" t="str" cm="1">
        <f t="array" ref="V2497">_xlfn.IFS(Orders!M2497=People!$B$2,People!$A$2,Orders!M2497=People!$B$3,People!$A$3,Orders!M2497=People!$B$4,People!$A$3,Orders!M2497=People!$B$5,People!$A$5)</f>
        <v>Chuck Magee</v>
      </c>
      <c r="W2497" s="3" t="str">
        <f>IFERROR(VLOOKUP(B2497,Returns!$B$2:$C$801,2),"No")</f>
        <v>Yes</v>
      </c>
    </row>
    <row r="2498" spans="1:23" hidden="1" x14ac:dyDescent="0.2">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3" t="str" cm="1">
        <f t="array" ref="V2498">_xlfn.IFS(Orders!M2498=People!$B$2,People!$A$2,Orders!M2498=People!$B$3,People!$A$3,Orders!M2498=People!$B$4,People!$A$3,Orders!M2498=People!$B$5,People!$A$5)</f>
        <v>Anna Andreadi</v>
      </c>
      <c r="W2498" s="3" t="str">
        <f>IFERROR(VLOOKUP(B2498,Returns!$B$2:$C$801,2),"No")</f>
        <v>Yes</v>
      </c>
    </row>
    <row r="2499" spans="1:23" hidden="1" x14ac:dyDescent="0.2">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3" t="str" cm="1">
        <f t="array" ref="V2499">_xlfn.IFS(Orders!M2499=People!$B$2,People!$A$2,Orders!M2499=People!$B$3,People!$A$3,Orders!M2499=People!$B$4,People!$A$3,Orders!M2499=People!$B$5,People!$A$5)</f>
        <v>Anna Andreadi</v>
      </c>
      <c r="W2499" s="3" t="str">
        <f>IFERROR(VLOOKUP(B2499,Returns!$B$2:$C$801,2),"No")</f>
        <v>Yes</v>
      </c>
    </row>
    <row r="2500" spans="1:23" hidden="1" x14ac:dyDescent="0.2">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3" t="str" cm="1">
        <f t="array" ref="V2500">_xlfn.IFS(Orders!M2500=People!$B$2,People!$A$2,Orders!M2500=People!$B$3,People!$A$3,Orders!M2500=People!$B$4,People!$A$3,Orders!M2500=People!$B$5,People!$A$5)</f>
        <v>Anna Andreadi</v>
      </c>
      <c r="W2500" s="3" t="str">
        <f>IFERROR(VLOOKUP(B2500,Returns!$B$2:$C$801,2),"No")</f>
        <v>Yes</v>
      </c>
    </row>
    <row r="2501" spans="1:23" hidden="1" x14ac:dyDescent="0.2">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3" t="str" cm="1">
        <f t="array" ref="V2501">_xlfn.IFS(Orders!M2501=People!$B$2,People!$A$2,Orders!M2501=People!$B$3,People!$A$3,Orders!M2501=People!$B$4,People!$A$3,Orders!M2501=People!$B$5,People!$A$5)</f>
        <v>Cassandra Brandow</v>
      </c>
      <c r="W2501" s="3" t="str">
        <f>IFERROR(VLOOKUP(B2501,Returns!$B$2:$C$801,2),"No")</f>
        <v>Yes</v>
      </c>
    </row>
    <row r="2502" spans="1:23" x14ac:dyDescent="0.2">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3" t="str" cm="1">
        <f t="array" ref="V2502">_xlfn.IFS(Orders!M2502=People!$B$2,People!$A$2,Orders!M2502=People!$B$3,People!$A$3,Orders!M2502=People!$B$4,People!$A$3,Orders!M2502=People!$B$5,People!$A$5)</f>
        <v>Chuck Magee</v>
      </c>
      <c r="W2502" s="3" t="str">
        <f>IFERROR(VLOOKUP(B2502,Returns!$B$2:$C$801,2),"No")</f>
        <v>Yes</v>
      </c>
    </row>
    <row r="2503" spans="1:23" x14ac:dyDescent="0.2">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3" t="str" cm="1">
        <f t="array" ref="V2503">_xlfn.IFS(Orders!M2503=People!$B$2,People!$A$2,Orders!M2503=People!$B$3,People!$A$3,Orders!M2503=People!$B$4,People!$A$3,Orders!M2503=People!$B$5,People!$A$5)</f>
        <v>Chuck Magee</v>
      </c>
      <c r="W2503" s="3" t="str">
        <f>IFERROR(VLOOKUP(B2503,Returns!$B$2:$C$801,2),"No")</f>
        <v>Yes</v>
      </c>
    </row>
    <row r="2504" spans="1:23" x14ac:dyDescent="0.2">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3" t="str" cm="1">
        <f t="array" ref="V2504">_xlfn.IFS(Orders!M2504=People!$B$2,People!$A$2,Orders!M2504=People!$B$3,People!$A$3,Orders!M2504=People!$B$4,People!$A$3,Orders!M2504=People!$B$5,People!$A$5)</f>
        <v>Chuck Magee</v>
      </c>
      <c r="W2504" s="3" t="str">
        <f>IFERROR(VLOOKUP(B2504,Returns!$B$2:$C$801,2),"No")</f>
        <v>Yes</v>
      </c>
    </row>
    <row r="2505" spans="1:23" hidden="1" x14ac:dyDescent="0.2">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3" t="str" cm="1">
        <f t="array" ref="V2505">_xlfn.IFS(Orders!M2505=People!$B$2,People!$A$2,Orders!M2505=People!$B$3,People!$A$3,Orders!M2505=People!$B$4,People!$A$3,Orders!M2505=People!$B$5,People!$A$5)</f>
        <v>Anna Andreadi</v>
      </c>
      <c r="W2505" s="3" t="str">
        <f>IFERROR(VLOOKUP(B2505,Returns!$B$2:$C$801,2),"No")</f>
        <v>Yes</v>
      </c>
    </row>
    <row r="2506" spans="1:23" hidden="1" x14ac:dyDescent="0.2">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3" t="str" cm="1">
        <f t="array" ref="V2506">_xlfn.IFS(Orders!M2506=People!$B$2,People!$A$2,Orders!M2506=People!$B$3,People!$A$3,Orders!M2506=People!$B$4,People!$A$3,Orders!M2506=People!$B$5,People!$A$5)</f>
        <v>Anna Andreadi</v>
      </c>
      <c r="W2506" s="3" t="str">
        <f>IFERROR(VLOOKUP(B2506,Returns!$B$2:$C$801,2),"No")</f>
        <v>Yes</v>
      </c>
    </row>
    <row r="2507" spans="1:23" hidden="1" x14ac:dyDescent="0.2">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3" t="str" cm="1">
        <f t="array" ref="V2507">_xlfn.IFS(Orders!M2507=People!$B$2,People!$A$2,Orders!M2507=People!$B$3,People!$A$3,Orders!M2507=People!$B$4,People!$A$3,Orders!M2507=People!$B$5,People!$A$5)</f>
        <v>Anna Andreadi</v>
      </c>
      <c r="W2507" s="3" t="str">
        <f>IFERROR(VLOOKUP(B2507,Returns!$B$2:$C$801,2),"No")</f>
        <v>Yes</v>
      </c>
    </row>
    <row r="2508" spans="1:23" hidden="1" x14ac:dyDescent="0.2">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3" t="str" cm="1">
        <f t="array" ref="V2508">_xlfn.IFS(Orders!M2508=People!$B$2,People!$A$2,Orders!M2508=People!$B$3,People!$A$3,Orders!M2508=People!$B$4,People!$A$3,Orders!M2508=People!$B$5,People!$A$5)</f>
        <v>Anna Andreadi</v>
      </c>
      <c r="W2508" s="3" t="str">
        <f>IFERROR(VLOOKUP(B2508,Returns!$B$2:$C$801,2),"No")</f>
        <v>Yes</v>
      </c>
    </row>
    <row r="2509" spans="1:23" x14ac:dyDescent="0.2">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3" t="str" cm="1">
        <f t="array" ref="V2509">_xlfn.IFS(Orders!M2509=People!$B$2,People!$A$2,Orders!M2509=People!$B$3,People!$A$3,Orders!M2509=People!$B$4,People!$A$3,Orders!M2509=People!$B$5,People!$A$5)</f>
        <v>Chuck Magee</v>
      </c>
      <c r="W2509" s="3" t="str">
        <f>IFERROR(VLOOKUP(B2509,Returns!$B$2:$C$801,2),"No")</f>
        <v>Yes</v>
      </c>
    </row>
    <row r="2510" spans="1:23" hidden="1" x14ac:dyDescent="0.2">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3" t="str" cm="1">
        <f t="array" ref="V2510">_xlfn.IFS(Orders!M2510=People!$B$2,People!$A$2,Orders!M2510=People!$B$3,People!$A$3,Orders!M2510=People!$B$4,People!$A$3,Orders!M2510=People!$B$5,People!$A$5)</f>
        <v>Anna Andreadi</v>
      </c>
      <c r="W2510" s="3" t="str">
        <f>IFERROR(VLOOKUP(B2510,Returns!$B$2:$C$801,2),"No")</f>
        <v>Yes</v>
      </c>
    </row>
    <row r="2511" spans="1:23" hidden="1" x14ac:dyDescent="0.2">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3" t="str" cm="1">
        <f t="array" ref="V2511">_xlfn.IFS(Orders!M2511=People!$B$2,People!$A$2,Orders!M2511=People!$B$3,People!$A$3,Orders!M2511=People!$B$4,People!$A$3,Orders!M2511=People!$B$5,People!$A$5)</f>
        <v>Anna Andreadi</v>
      </c>
      <c r="W2511" s="3" t="str">
        <f>IFERROR(VLOOKUP(B2511,Returns!$B$2:$C$801,2),"No")</f>
        <v>Yes</v>
      </c>
    </row>
    <row r="2512" spans="1:23" x14ac:dyDescent="0.2">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3" t="str" cm="1">
        <f t="array" ref="V2512">_xlfn.IFS(Orders!M2512=People!$B$2,People!$A$2,Orders!M2512=People!$B$3,People!$A$3,Orders!M2512=People!$B$4,People!$A$3,Orders!M2512=People!$B$5,People!$A$5)</f>
        <v>Chuck Magee</v>
      </c>
      <c r="W2512" s="3" t="str">
        <f>IFERROR(VLOOKUP(B2512,Returns!$B$2:$C$801,2),"No")</f>
        <v>Yes</v>
      </c>
    </row>
    <row r="2513" spans="1:23" hidden="1" x14ac:dyDescent="0.2">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3" t="str" cm="1">
        <f t="array" ref="V2513">_xlfn.IFS(Orders!M2513=People!$B$2,People!$A$2,Orders!M2513=People!$B$3,People!$A$3,Orders!M2513=People!$B$4,People!$A$3,Orders!M2513=People!$B$5,People!$A$5)</f>
        <v>Cassandra Brandow</v>
      </c>
      <c r="W2513" s="3" t="str">
        <f>IFERROR(VLOOKUP(B2513,Returns!$B$2:$C$801,2),"No")</f>
        <v>Yes</v>
      </c>
    </row>
    <row r="2514" spans="1:23" hidden="1" x14ac:dyDescent="0.2">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3" t="str" cm="1">
        <f t="array" ref="V2514">_xlfn.IFS(Orders!M2514=People!$B$2,People!$A$2,Orders!M2514=People!$B$3,People!$A$3,Orders!M2514=People!$B$4,People!$A$3,Orders!M2514=People!$B$5,People!$A$5)</f>
        <v>Cassandra Brandow</v>
      </c>
      <c r="W2514" s="3" t="str">
        <f>IFERROR(VLOOKUP(B2514,Returns!$B$2:$C$801,2),"No")</f>
        <v>Yes</v>
      </c>
    </row>
    <row r="2515" spans="1:23" x14ac:dyDescent="0.2">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3" t="str" cm="1">
        <f t="array" ref="V2515">_xlfn.IFS(Orders!M2515=People!$B$2,People!$A$2,Orders!M2515=People!$B$3,People!$A$3,Orders!M2515=People!$B$4,People!$A$3,Orders!M2515=People!$B$5,People!$A$5)</f>
        <v>Chuck Magee</v>
      </c>
      <c r="W2515" s="3" t="str">
        <f>IFERROR(VLOOKUP(B2515,Returns!$B$2:$C$801,2),"No")</f>
        <v>Yes</v>
      </c>
    </row>
    <row r="2516" spans="1:23" x14ac:dyDescent="0.2">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3" t="str" cm="1">
        <f t="array" ref="V2516">_xlfn.IFS(Orders!M2516=People!$B$2,People!$A$2,Orders!M2516=People!$B$3,People!$A$3,Orders!M2516=People!$B$4,People!$A$3,Orders!M2516=People!$B$5,People!$A$5)</f>
        <v>Chuck Magee</v>
      </c>
      <c r="W2516" s="3" t="str">
        <f>IFERROR(VLOOKUP(B2516,Returns!$B$2:$C$801,2),"No")</f>
        <v>Yes</v>
      </c>
    </row>
    <row r="2517" spans="1:23" x14ac:dyDescent="0.2">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3" t="str" cm="1">
        <f t="array" ref="V2517">_xlfn.IFS(Orders!M2517=People!$B$2,People!$A$2,Orders!M2517=People!$B$3,People!$A$3,Orders!M2517=People!$B$4,People!$A$3,Orders!M2517=People!$B$5,People!$A$5)</f>
        <v>Chuck Magee</v>
      </c>
      <c r="W2517" s="3" t="str">
        <f>IFERROR(VLOOKUP(B2517,Returns!$B$2:$C$801,2),"No")</f>
        <v>Yes</v>
      </c>
    </row>
    <row r="2518" spans="1:23" x14ac:dyDescent="0.2">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3" t="str" cm="1">
        <f t="array" ref="V2518">_xlfn.IFS(Orders!M2518=People!$B$2,People!$A$2,Orders!M2518=People!$B$3,People!$A$3,Orders!M2518=People!$B$4,People!$A$3,Orders!M2518=People!$B$5,People!$A$5)</f>
        <v>Chuck Magee</v>
      </c>
      <c r="W2518" s="3" t="str">
        <f>IFERROR(VLOOKUP(B2518,Returns!$B$2:$C$801,2),"No")</f>
        <v>Yes</v>
      </c>
    </row>
    <row r="2519" spans="1:23" x14ac:dyDescent="0.2">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3" t="str" cm="1">
        <f t="array" ref="V2519">_xlfn.IFS(Orders!M2519=People!$B$2,People!$A$2,Orders!M2519=People!$B$3,People!$A$3,Orders!M2519=People!$B$4,People!$A$3,Orders!M2519=People!$B$5,People!$A$5)</f>
        <v>Chuck Magee</v>
      </c>
      <c r="W2519" s="3" t="str">
        <f>IFERROR(VLOOKUP(B2519,Returns!$B$2:$C$801,2),"No")</f>
        <v>Yes</v>
      </c>
    </row>
    <row r="2520" spans="1:23" x14ac:dyDescent="0.2">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3" t="str" cm="1">
        <f t="array" ref="V2520">_xlfn.IFS(Orders!M2520=People!$B$2,People!$A$2,Orders!M2520=People!$B$3,People!$A$3,Orders!M2520=People!$B$4,People!$A$3,Orders!M2520=People!$B$5,People!$A$5)</f>
        <v>Chuck Magee</v>
      </c>
      <c r="W2520" s="3" t="str">
        <f>IFERROR(VLOOKUP(B2520,Returns!$B$2:$C$801,2),"No")</f>
        <v>Yes</v>
      </c>
    </row>
    <row r="2521" spans="1:23" x14ac:dyDescent="0.2">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3" t="str" cm="1">
        <f t="array" ref="V2521">_xlfn.IFS(Orders!M2521=People!$B$2,People!$A$2,Orders!M2521=People!$B$3,People!$A$3,Orders!M2521=People!$B$4,People!$A$3,Orders!M2521=People!$B$5,People!$A$5)</f>
        <v>Chuck Magee</v>
      </c>
      <c r="W2521" s="3" t="str">
        <f>IFERROR(VLOOKUP(B2521,Returns!$B$2:$C$801,2),"No")</f>
        <v>Yes</v>
      </c>
    </row>
    <row r="2522" spans="1:23" x14ac:dyDescent="0.2">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3" t="str" cm="1">
        <f t="array" ref="V2522">_xlfn.IFS(Orders!M2522=People!$B$2,People!$A$2,Orders!M2522=People!$B$3,People!$A$3,Orders!M2522=People!$B$4,People!$A$3,Orders!M2522=People!$B$5,People!$A$5)</f>
        <v>Chuck Magee</v>
      </c>
      <c r="W2522" s="3" t="str">
        <f>IFERROR(VLOOKUP(B2522,Returns!$B$2:$C$801,2),"No")</f>
        <v>Yes</v>
      </c>
    </row>
    <row r="2523" spans="1:23" x14ac:dyDescent="0.2">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3" t="str" cm="1">
        <f t="array" ref="V2523">_xlfn.IFS(Orders!M2523=People!$B$2,People!$A$2,Orders!M2523=People!$B$3,People!$A$3,Orders!M2523=People!$B$4,People!$A$3,Orders!M2523=People!$B$5,People!$A$5)</f>
        <v>Chuck Magee</v>
      </c>
      <c r="W2523" s="3" t="str">
        <f>IFERROR(VLOOKUP(B2523,Returns!$B$2:$C$801,2),"No")</f>
        <v>Yes</v>
      </c>
    </row>
    <row r="2524" spans="1:23" x14ac:dyDescent="0.2">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3" t="str" cm="1">
        <f t="array" ref="V2524">_xlfn.IFS(Orders!M2524=People!$B$2,People!$A$2,Orders!M2524=People!$B$3,People!$A$3,Orders!M2524=People!$B$4,People!$A$3,Orders!M2524=People!$B$5,People!$A$5)</f>
        <v>Chuck Magee</v>
      </c>
      <c r="W2524" s="3" t="str">
        <f>IFERROR(VLOOKUP(B2524,Returns!$B$2:$C$801,2),"No")</f>
        <v>Yes</v>
      </c>
    </row>
    <row r="2525" spans="1:23" x14ac:dyDescent="0.2">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3" t="str" cm="1">
        <f t="array" ref="V2525">_xlfn.IFS(Orders!M2525=People!$B$2,People!$A$2,Orders!M2525=People!$B$3,People!$A$3,Orders!M2525=People!$B$4,People!$A$3,Orders!M2525=People!$B$5,People!$A$5)</f>
        <v>Chuck Magee</v>
      </c>
      <c r="W2525" s="3" t="str">
        <f>IFERROR(VLOOKUP(B2525,Returns!$B$2:$C$801,2),"No")</f>
        <v>Yes</v>
      </c>
    </row>
    <row r="2526" spans="1:23" x14ac:dyDescent="0.2">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3" t="str" cm="1">
        <f t="array" ref="V2526">_xlfn.IFS(Orders!M2526=People!$B$2,People!$A$2,Orders!M2526=People!$B$3,People!$A$3,Orders!M2526=People!$B$4,People!$A$3,Orders!M2526=People!$B$5,People!$A$5)</f>
        <v>Chuck Magee</v>
      </c>
      <c r="W2526" s="3" t="str">
        <f>IFERROR(VLOOKUP(B2526,Returns!$B$2:$C$801,2),"No")</f>
        <v>Yes</v>
      </c>
    </row>
    <row r="2527" spans="1:23" x14ac:dyDescent="0.2">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3" t="str" cm="1">
        <f t="array" ref="V2527">_xlfn.IFS(Orders!M2527=People!$B$2,People!$A$2,Orders!M2527=People!$B$3,People!$A$3,Orders!M2527=People!$B$4,People!$A$3,Orders!M2527=People!$B$5,People!$A$5)</f>
        <v>Chuck Magee</v>
      </c>
      <c r="W2527" s="3" t="str">
        <f>IFERROR(VLOOKUP(B2527,Returns!$B$2:$C$801,2),"No")</f>
        <v>Yes</v>
      </c>
    </row>
    <row r="2528" spans="1:23" x14ac:dyDescent="0.2">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3" t="str" cm="1">
        <f t="array" ref="V2528">_xlfn.IFS(Orders!M2528=People!$B$2,People!$A$2,Orders!M2528=People!$B$3,People!$A$3,Orders!M2528=People!$B$4,People!$A$3,Orders!M2528=People!$B$5,People!$A$5)</f>
        <v>Chuck Magee</v>
      </c>
      <c r="W2528" s="3" t="str">
        <f>IFERROR(VLOOKUP(B2528,Returns!$B$2:$C$801,2),"No")</f>
        <v>Yes</v>
      </c>
    </row>
    <row r="2529" spans="1:23" x14ac:dyDescent="0.2">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3" t="str" cm="1">
        <f t="array" ref="V2529">_xlfn.IFS(Orders!M2529=People!$B$2,People!$A$2,Orders!M2529=People!$B$3,People!$A$3,Orders!M2529=People!$B$4,People!$A$3,Orders!M2529=People!$B$5,People!$A$5)</f>
        <v>Chuck Magee</v>
      </c>
      <c r="W2529" s="3" t="str">
        <f>IFERROR(VLOOKUP(B2529,Returns!$B$2:$C$801,2),"No")</f>
        <v>Yes</v>
      </c>
    </row>
    <row r="2530" spans="1:23" x14ac:dyDescent="0.2">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3" t="str" cm="1">
        <f t="array" ref="V2530">_xlfn.IFS(Orders!M2530=People!$B$2,People!$A$2,Orders!M2530=People!$B$3,People!$A$3,Orders!M2530=People!$B$4,People!$A$3,Orders!M2530=People!$B$5,People!$A$5)</f>
        <v>Chuck Magee</v>
      </c>
      <c r="W2530" s="3" t="str">
        <f>IFERROR(VLOOKUP(B2530,Returns!$B$2:$C$801,2),"No")</f>
        <v>Yes</v>
      </c>
    </row>
    <row r="2531" spans="1:23" hidden="1" x14ac:dyDescent="0.2">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3" t="str" cm="1">
        <f t="array" ref="V2531">_xlfn.IFS(Orders!M2531=People!$B$2,People!$A$2,Orders!M2531=People!$B$3,People!$A$3,Orders!M2531=People!$B$4,People!$A$3,Orders!M2531=People!$B$5,People!$A$5)</f>
        <v>Cassandra Brandow</v>
      </c>
      <c r="W2531" s="3" t="str">
        <f>IFERROR(VLOOKUP(B2531,Returns!$B$2:$C$801,2),"No")</f>
        <v>Yes</v>
      </c>
    </row>
    <row r="2532" spans="1:23" hidden="1" x14ac:dyDescent="0.2">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3" t="str" cm="1">
        <f t="array" ref="V2532">_xlfn.IFS(Orders!M2532=People!$B$2,People!$A$2,Orders!M2532=People!$B$3,People!$A$3,Orders!M2532=People!$B$4,People!$A$3,Orders!M2532=People!$B$5,People!$A$5)</f>
        <v>Cassandra Brandow</v>
      </c>
      <c r="W2532" s="3" t="str">
        <f>IFERROR(VLOOKUP(B2532,Returns!$B$2:$C$801,2),"No")</f>
        <v>Yes</v>
      </c>
    </row>
    <row r="2533" spans="1:23" hidden="1" x14ac:dyDescent="0.2">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3" t="str" cm="1">
        <f t="array" ref="V2533">_xlfn.IFS(Orders!M2533=People!$B$2,People!$A$2,Orders!M2533=People!$B$3,People!$A$3,Orders!M2533=People!$B$4,People!$A$3,Orders!M2533=People!$B$5,People!$A$5)</f>
        <v>Cassandra Brandow</v>
      </c>
      <c r="W2533" s="3" t="str">
        <f>IFERROR(VLOOKUP(B2533,Returns!$B$2:$C$801,2),"No")</f>
        <v>Yes</v>
      </c>
    </row>
    <row r="2534" spans="1:23" hidden="1" x14ac:dyDescent="0.2">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3" t="str" cm="1">
        <f t="array" ref="V2534">_xlfn.IFS(Orders!M2534=People!$B$2,People!$A$2,Orders!M2534=People!$B$3,People!$A$3,Orders!M2534=People!$B$4,People!$A$3,Orders!M2534=People!$B$5,People!$A$5)</f>
        <v>Cassandra Brandow</v>
      </c>
      <c r="W2534" s="3" t="str">
        <f>IFERROR(VLOOKUP(B2534,Returns!$B$2:$C$801,2),"No")</f>
        <v>Yes</v>
      </c>
    </row>
    <row r="2535" spans="1:23" hidden="1" x14ac:dyDescent="0.2">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3" t="str" cm="1">
        <f t="array" ref="V2535">_xlfn.IFS(Orders!M2535=People!$B$2,People!$A$2,Orders!M2535=People!$B$3,People!$A$3,Orders!M2535=People!$B$4,People!$A$3,Orders!M2535=People!$B$5,People!$A$5)</f>
        <v>Cassandra Brandow</v>
      </c>
      <c r="W2535" s="3" t="str">
        <f>IFERROR(VLOOKUP(B2535,Returns!$B$2:$C$801,2),"No")</f>
        <v>Yes</v>
      </c>
    </row>
    <row r="2536" spans="1:23" x14ac:dyDescent="0.2">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3" t="str" cm="1">
        <f t="array" ref="V2536">_xlfn.IFS(Orders!M2536=People!$B$2,People!$A$2,Orders!M2536=People!$B$3,People!$A$3,Orders!M2536=People!$B$4,People!$A$3,Orders!M2536=People!$B$5,People!$A$5)</f>
        <v>Chuck Magee</v>
      </c>
      <c r="W2536" s="3" t="str">
        <f>IFERROR(VLOOKUP(B2536,Returns!$B$2:$C$801,2),"No")</f>
        <v>Yes</v>
      </c>
    </row>
    <row r="2537" spans="1:23" hidden="1" x14ac:dyDescent="0.2">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3" t="str" cm="1">
        <f t="array" ref="V2537">_xlfn.IFS(Orders!M2537=People!$B$2,People!$A$2,Orders!M2537=People!$B$3,People!$A$3,Orders!M2537=People!$B$4,People!$A$3,Orders!M2537=People!$B$5,People!$A$5)</f>
        <v>Anna Andreadi</v>
      </c>
      <c r="W2537" s="3" t="str">
        <f>IFERROR(VLOOKUP(B2537,Returns!$B$2:$C$801,2),"No")</f>
        <v>Yes</v>
      </c>
    </row>
    <row r="2538" spans="1:23" x14ac:dyDescent="0.2">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3" t="str" cm="1">
        <f t="array" ref="V2538">_xlfn.IFS(Orders!M2538=People!$B$2,People!$A$2,Orders!M2538=People!$B$3,People!$A$3,Orders!M2538=People!$B$4,People!$A$3,Orders!M2538=People!$B$5,People!$A$5)</f>
        <v>Chuck Magee</v>
      </c>
      <c r="W2538" s="3" t="str">
        <f>IFERROR(VLOOKUP(B2538,Returns!$B$2:$C$801,2),"No")</f>
        <v>Yes</v>
      </c>
    </row>
    <row r="2539" spans="1:23" x14ac:dyDescent="0.2">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3" t="str" cm="1">
        <f t="array" ref="V2539">_xlfn.IFS(Orders!M2539=People!$B$2,People!$A$2,Orders!M2539=People!$B$3,People!$A$3,Orders!M2539=People!$B$4,People!$A$3,Orders!M2539=People!$B$5,People!$A$5)</f>
        <v>Chuck Magee</v>
      </c>
      <c r="W2539" s="3" t="str">
        <f>IFERROR(VLOOKUP(B2539,Returns!$B$2:$C$801,2),"No")</f>
        <v>Yes</v>
      </c>
    </row>
    <row r="2540" spans="1:23" x14ac:dyDescent="0.2">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3" t="str" cm="1">
        <f t="array" ref="V2540">_xlfn.IFS(Orders!M2540=People!$B$2,People!$A$2,Orders!M2540=People!$B$3,People!$A$3,Orders!M2540=People!$B$4,People!$A$3,Orders!M2540=People!$B$5,People!$A$5)</f>
        <v>Chuck Magee</v>
      </c>
      <c r="W2540" s="3" t="str">
        <f>IFERROR(VLOOKUP(B2540,Returns!$B$2:$C$801,2),"No")</f>
        <v>Yes</v>
      </c>
    </row>
    <row r="2541" spans="1:23" hidden="1" x14ac:dyDescent="0.2">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3" t="str" cm="1">
        <f t="array" ref="V2541">_xlfn.IFS(Orders!M2541=People!$B$2,People!$A$2,Orders!M2541=People!$B$3,People!$A$3,Orders!M2541=People!$B$4,People!$A$3,Orders!M2541=People!$B$5,People!$A$5)</f>
        <v>Anna Andreadi</v>
      </c>
      <c r="W2541" s="3" t="str">
        <f>IFERROR(VLOOKUP(B2541,Returns!$B$2:$C$801,2),"No")</f>
        <v>Yes</v>
      </c>
    </row>
    <row r="2542" spans="1:23" hidden="1" x14ac:dyDescent="0.2">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3" t="str" cm="1">
        <f t="array" ref="V2542">_xlfn.IFS(Orders!M2542=People!$B$2,People!$A$2,Orders!M2542=People!$B$3,People!$A$3,Orders!M2542=People!$B$4,People!$A$3,Orders!M2542=People!$B$5,People!$A$5)</f>
        <v>Anna Andreadi</v>
      </c>
      <c r="W2542" s="3" t="str">
        <f>IFERROR(VLOOKUP(B2542,Returns!$B$2:$C$801,2),"No")</f>
        <v>Yes</v>
      </c>
    </row>
    <row r="2543" spans="1:23" hidden="1" x14ac:dyDescent="0.2">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3" t="str" cm="1">
        <f t="array" ref="V2543">_xlfn.IFS(Orders!M2543=People!$B$2,People!$A$2,Orders!M2543=People!$B$3,People!$A$3,Orders!M2543=People!$B$4,People!$A$3,Orders!M2543=People!$B$5,People!$A$5)</f>
        <v>Anna Andreadi</v>
      </c>
      <c r="W2543" s="3" t="str">
        <f>IFERROR(VLOOKUP(B2543,Returns!$B$2:$C$801,2),"No")</f>
        <v>Yes</v>
      </c>
    </row>
    <row r="2544" spans="1:23" x14ac:dyDescent="0.2">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3" t="str" cm="1">
        <f t="array" ref="V2544">_xlfn.IFS(Orders!M2544=People!$B$2,People!$A$2,Orders!M2544=People!$B$3,People!$A$3,Orders!M2544=People!$B$4,People!$A$3,Orders!M2544=People!$B$5,People!$A$5)</f>
        <v>Chuck Magee</v>
      </c>
      <c r="W2544" s="3" t="str">
        <f>IFERROR(VLOOKUP(B2544,Returns!$B$2:$C$801,2),"No")</f>
        <v>Yes</v>
      </c>
    </row>
    <row r="2545" spans="1:23" x14ac:dyDescent="0.2">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3" t="str" cm="1">
        <f t="array" ref="V2545">_xlfn.IFS(Orders!M2545=People!$B$2,People!$A$2,Orders!M2545=People!$B$3,People!$A$3,Orders!M2545=People!$B$4,People!$A$3,Orders!M2545=People!$B$5,People!$A$5)</f>
        <v>Chuck Magee</v>
      </c>
      <c r="W2545" s="3" t="str">
        <f>IFERROR(VLOOKUP(B2545,Returns!$B$2:$C$801,2),"No")</f>
        <v>Yes</v>
      </c>
    </row>
    <row r="2546" spans="1:23" x14ac:dyDescent="0.2">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3" t="str" cm="1">
        <f t="array" ref="V2546">_xlfn.IFS(Orders!M2546=People!$B$2,People!$A$2,Orders!M2546=People!$B$3,People!$A$3,Orders!M2546=People!$B$4,People!$A$3,Orders!M2546=People!$B$5,People!$A$5)</f>
        <v>Chuck Magee</v>
      </c>
      <c r="W2546" s="3" t="str">
        <f>IFERROR(VLOOKUP(B2546,Returns!$B$2:$C$801,2),"No")</f>
        <v>Yes</v>
      </c>
    </row>
    <row r="2547" spans="1:23" hidden="1" x14ac:dyDescent="0.2">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3" t="str" cm="1">
        <f t="array" ref="V2547">_xlfn.IFS(Orders!M2547=People!$B$2,People!$A$2,Orders!M2547=People!$B$3,People!$A$3,Orders!M2547=People!$B$4,People!$A$3,Orders!M2547=People!$B$5,People!$A$5)</f>
        <v>Anna Andreadi</v>
      </c>
      <c r="W2547" s="3" t="str">
        <f>IFERROR(VLOOKUP(B2547,Returns!$B$2:$C$801,2),"No")</f>
        <v>Yes</v>
      </c>
    </row>
    <row r="2548" spans="1:23" hidden="1" x14ac:dyDescent="0.2">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3" t="str" cm="1">
        <f t="array" ref="V2548">_xlfn.IFS(Orders!M2548=People!$B$2,People!$A$2,Orders!M2548=People!$B$3,People!$A$3,Orders!M2548=People!$B$4,People!$A$3,Orders!M2548=People!$B$5,People!$A$5)</f>
        <v>Anna Andreadi</v>
      </c>
      <c r="W2548" s="3" t="str">
        <f>IFERROR(VLOOKUP(B2548,Returns!$B$2:$C$801,2),"No")</f>
        <v>Yes</v>
      </c>
    </row>
    <row r="2549" spans="1:23" hidden="1" x14ac:dyDescent="0.2">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3" t="str" cm="1">
        <f t="array" ref="V2549">_xlfn.IFS(Orders!M2549=People!$B$2,People!$A$2,Orders!M2549=People!$B$3,People!$A$3,Orders!M2549=People!$B$4,People!$A$3,Orders!M2549=People!$B$5,People!$A$5)</f>
        <v>Anna Andreadi</v>
      </c>
      <c r="W2549" s="3" t="str">
        <f>IFERROR(VLOOKUP(B2549,Returns!$B$2:$C$801,2),"No")</f>
        <v>Yes</v>
      </c>
    </row>
    <row r="2550" spans="1:23" hidden="1" x14ac:dyDescent="0.2">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3" t="str" cm="1">
        <f t="array" ref="V2550">_xlfn.IFS(Orders!M2550=People!$B$2,People!$A$2,Orders!M2550=People!$B$3,People!$A$3,Orders!M2550=People!$B$4,People!$A$3,Orders!M2550=People!$B$5,People!$A$5)</f>
        <v>Anna Andreadi</v>
      </c>
      <c r="W2550" s="3" t="str">
        <f>IFERROR(VLOOKUP(B2550,Returns!$B$2:$C$801,2),"No")</f>
        <v>Yes</v>
      </c>
    </row>
    <row r="2551" spans="1:23" hidden="1" x14ac:dyDescent="0.2">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3" t="str" cm="1">
        <f t="array" ref="V2551">_xlfn.IFS(Orders!M2551=People!$B$2,People!$A$2,Orders!M2551=People!$B$3,People!$A$3,Orders!M2551=People!$B$4,People!$A$3,Orders!M2551=People!$B$5,People!$A$5)</f>
        <v>Anna Andreadi</v>
      </c>
      <c r="W2551" s="3" t="str">
        <f>IFERROR(VLOOKUP(B2551,Returns!$B$2:$C$801,2),"No")</f>
        <v>Yes</v>
      </c>
    </row>
    <row r="2552" spans="1:23" hidden="1" x14ac:dyDescent="0.2">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3" t="str" cm="1">
        <f t="array" ref="V2552">_xlfn.IFS(Orders!M2552=People!$B$2,People!$A$2,Orders!M2552=People!$B$3,People!$A$3,Orders!M2552=People!$B$4,People!$A$3,Orders!M2552=People!$B$5,People!$A$5)</f>
        <v>Anna Andreadi</v>
      </c>
      <c r="W2552" s="3" t="str">
        <f>IFERROR(VLOOKUP(B2552,Returns!$B$2:$C$801,2),"No")</f>
        <v>Yes</v>
      </c>
    </row>
    <row r="2553" spans="1:23" hidden="1" x14ac:dyDescent="0.2">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3" t="str" cm="1">
        <f t="array" ref="V2553">_xlfn.IFS(Orders!M2553=People!$B$2,People!$A$2,Orders!M2553=People!$B$3,People!$A$3,Orders!M2553=People!$B$4,People!$A$3,Orders!M2553=People!$B$5,People!$A$5)</f>
        <v>Cassandra Brandow</v>
      </c>
      <c r="W2553" s="3" t="str">
        <f>IFERROR(VLOOKUP(B2553,Returns!$B$2:$C$801,2),"No")</f>
        <v>Yes</v>
      </c>
    </row>
    <row r="2554" spans="1:23" hidden="1" x14ac:dyDescent="0.2">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3" t="str" cm="1">
        <f t="array" ref="V2554">_xlfn.IFS(Orders!M2554=People!$B$2,People!$A$2,Orders!M2554=People!$B$3,People!$A$3,Orders!M2554=People!$B$4,People!$A$3,Orders!M2554=People!$B$5,People!$A$5)</f>
        <v>Cassandra Brandow</v>
      </c>
      <c r="W2554" s="3" t="str">
        <f>IFERROR(VLOOKUP(B2554,Returns!$B$2:$C$801,2),"No")</f>
        <v>Yes</v>
      </c>
    </row>
    <row r="2555" spans="1:23" hidden="1" x14ac:dyDescent="0.2">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3" t="str" cm="1">
        <f t="array" ref="V2555">_xlfn.IFS(Orders!M2555=People!$B$2,People!$A$2,Orders!M2555=People!$B$3,People!$A$3,Orders!M2555=People!$B$4,People!$A$3,Orders!M2555=People!$B$5,People!$A$5)</f>
        <v>Cassandra Brandow</v>
      </c>
      <c r="W2555" s="3" t="str">
        <f>IFERROR(VLOOKUP(B2555,Returns!$B$2:$C$801,2),"No")</f>
        <v>Yes</v>
      </c>
    </row>
    <row r="2556" spans="1:23" hidden="1" x14ac:dyDescent="0.2">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3" t="str" cm="1">
        <f t="array" ref="V2556">_xlfn.IFS(Orders!M2556=People!$B$2,People!$A$2,Orders!M2556=People!$B$3,People!$A$3,Orders!M2556=People!$B$4,People!$A$3,Orders!M2556=People!$B$5,People!$A$5)</f>
        <v>Cassandra Brandow</v>
      </c>
      <c r="W2556" s="3" t="str">
        <f>IFERROR(VLOOKUP(B2556,Returns!$B$2:$C$801,2),"No")</f>
        <v>Yes</v>
      </c>
    </row>
    <row r="2557" spans="1:23" x14ac:dyDescent="0.2">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3" t="str" cm="1">
        <f t="array" ref="V2557">_xlfn.IFS(Orders!M2557=People!$B$2,People!$A$2,Orders!M2557=People!$B$3,People!$A$3,Orders!M2557=People!$B$4,People!$A$3,Orders!M2557=People!$B$5,People!$A$5)</f>
        <v>Chuck Magee</v>
      </c>
      <c r="W2557" s="3" t="str">
        <f>IFERROR(VLOOKUP(B2557,Returns!$B$2:$C$801,2),"No")</f>
        <v>Yes</v>
      </c>
    </row>
    <row r="2558" spans="1:23" x14ac:dyDescent="0.2">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3" t="str" cm="1">
        <f t="array" ref="V2558">_xlfn.IFS(Orders!M2558=People!$B$2,People!$A$2,Orders!M2558=People!$B$3,People!$A$3,Orders!M2558=People!$B$4,People!$A$3,Orders!M2558=People!$B$5,People!$A$5)</f>
        <v>Chuck Magee</v>
      </c>
      <c r="W2558" s="3" t="str">
        <f>IFERROR(VLOOKUP(B2558,Returns!$B$2:$C$801,2),"No")</f>
        <v>Yes</v>
      </c>
    </row>
    <row r="2559" spans="1:23" hidden="1" x14ac:dyDescent="0.2">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3" t="str" cm="1">
        <f t="array" ref="V2559">_xlfn.IFS(Orders!M2559=People!$B$2,People!$A$2,Orders!M2559=People!$B$3,People!$A$3,Orders!M2559=People!$B$4,People!$A$3,Orders!M2559=People!$B$5,People!$A$5)</f>
        <v>Cassandra Brandow</v>
      </c>
      <c r="W2559" s="3" t="str">
        <f>IFERROR(VLOOKUP(B2559,Returns!$B$2:$C$801,2),"No")</f>
        <v>Yes</v>
      </c>
    </row>
    <row r="2560" spans="1:23" hidden="1" x14ac:dyDescent="0.2">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3" t="str" cm="1">
        <f t="array" ref="V2560">_xlfn.IFS(Orders!M2560=People!$B$2,People!$A$2,Orders!M2560=People!$B$3,People!$A$3,Orders!M2560=People!$B$4,People!$A$3,Orders!M2560=People!$B$5,People!$A$5)</f>
        <v>Anna Andreadi</v>
      </c>
      <c r="W2560" s="3" t="str">
        <f>IFERROR(VLOOKUP(B2560,Returns!$B$2:$C$801,2),"No")</f>
        <v>Yes</v>
      </c>
    </row>
    <row r="2561" spans="1:23" hidden="1" x14ac:dyDescent="0.2">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3" t="str" cm="1">
        <f t="array" ref="V2561">_xlfn.IFS(Orders!M2561=People!$B$2,People!$A$2,Orders!M2561=People!$B$3,People!$A$3,Orders!M2561=People!$B$4,People!$A$3,Orders!M2561=People!$B$5,People!$A$5)</f>
        <v>Anna Andreadi</v>
      </c>
      <c r="W2561" s="3" t="str">
        <f>IFERROR(VLOOKUP(B2561,Returns!$B$2:$C$801,2),"No")</f>
        <v>Yes</v>
      </c>
    </row>
    <row r="2562" spans="1:23" hidden="1" x14ac:dyDescent="0.2">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3" t="str" cm="1">
        <f t="array" ref="V2562">_xlfn.IFS(Orders!M2562=People!$B$2,People!$A$2,Orders!M2562=People!$B$3,People!$A$3,Orders!M2562=People!$B$4,People!$A$3,Orders!M2562=People!$B$5,People!$A$5)</f>
        <v>Anna Andreadi</v>
      </c>
      <c r="W2562" s="3" t="str">
        <f>IFERROR(VLOOKUP(B2562,Returns!$B$2:$C$801,2),"No")</f>
        <v>Yes</v>
      </c>
    </row>
    <row r="2563" spans="1:23" hidden="1" x14ac:dyDescent="0.2">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3" t="str" cm="1">
        <f t="array" ref="V2563">_xlfn.IFS(Orders!M2563=People!$B$2,People!$A$2,Orders!M2563=People!$B$3,People!$A$3,Orders!M2563=People!$B$4,People!$A$3,Orders!M2563=People!$B$5,People!$A$5)</f>
        <v>Cassandra Brandow</v>
      </c>
      <c r="W2563" s="3" t="str">
        <f>IFERROR(VLOOKUP(B2563,Returns!$B$2:$C$801,2),"No")</f>
        <v>Yes</v>
      </c>
    </row>
    <row r="2564" spans="1:23" hidden="1" x14ac:dyDescent="0.2">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3" t="str" cm="1">
        <f t="array" ref="V2564">_xlfn.IFS(Orders!M2564=People!$B$2,People!$A$2,Orders!M2564=People!$B$3,People!$A$3,Orders!M2564=People!$B$4,People!$A$3,Orders!M2564=People!$B$5,People!$A$5)</f>
        <v>Cassandra Brandow</v>
      </c>
      <c r="W2564" s="3" t="str">
        <f>IFERROR(VLOOKUP(B2564,Returns!$B$2:$C$801,2),"No")</f>
        <v>Yes</v>
      </c>
    </row>
    <row r="2565" spans="1:23" x14ac:dyDescent="0.2">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3" t="str" cm="1">
        <f t="array" ref="V2565">_xlfn.IFS(Orders!M2565=People!$B$2,People!$A$2,Orders!M2565=People!$B$3,People!$A$3,Orders!M2565=People!$B$4,People!$A$3,Orders!M2565=People!$B$5,People!$A$5)</f>
        <v>Chuck Magee</v>
      </c>
      <c r="W2565" s="3" t="str">
        <f>IFERROR(VLOOKUP(B2565,Returns!$B$2:$C$801,2),"No")</f>
        <v>Yes</v>
      </c>
    </row>
    <row r="2566" spans="1:23" x14ac:dyDescent="0.2">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3" t="str" cm="1">
        <f t="array" ref="V2566">_xlfn.IFS(Orders!M2566=People!$B$2,People!$A$2,Orders!M2566=People!$B$3,People!$A$3,Orders!M2566=People!$B$4,People!$A$3,Orders!M2566=People!$B$5,People!$A$5)</f>
        <v>Chuck Magee</v>
      </c>
      <c r="W2566" s="3" t="str">
        <f>IFERROR(VLOOKUP(B2566,Returns!$B$2:$C$801,2),"No")</f>
        <v>Yes</v>
      </c>
    </row>
    <row r="2567" spans="1:23" hidden="1" x14ac:dyDescent="0.2">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3" t="str" cm="1">
        <f t="array" ref="V2567">_xlfn.IFS(Orders!M2567=People!$B$2,People!$A$2,Orders!M2567=People!$B$3,People!$A$3,Orders!M2567=People!$B$4,People!$A$3,Orders!M2567=People!$B$5,People!$A$5)</f>
        <v>Cassandra Brandow</v>
      </c>
      <c r="W2567" s="3" t="str">
        <f>IFERROR(VLOOKUP(B2567,Returns!$B$2:$C$801,2),"No")</f>
        <v>Yes</v>
      </c>
    </row>
    <row r="2568" spans="1:23" hidden="1" x14ac:dyDescent="0.2">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3" t="str" cm="1">
        <f t="array" ref="V2568">_xlfn.IFS(Orders!M2568=People!$B$2,People!$A$2,Orders!M2568=People!$B$3,People!$A$3,Orders!M2568=People!$B$4,People!$A$3,Orders!M2568=People!$B$5,People!$A$5)</f>
        <v>Anna Andreadi</v>
      </c>
      <c r="W2568" s="3" t="str">
        <f>IFERROR(VLOOKUP(B2568,Returns!$B$2:$C$801,2),"No")</f>
        <v>Yes</v>
      </c>
    </row>
    <row r="2569" spans="1:23" hidden="1" x14ac:dyDescent="0.2">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3" t="str" cm="1">
        <f t="array" ref="V2569">_xlfn.IFS(Orders!M2569=People!$B$2,People!$A$2,Orders!M2569=People!$B$3,People!$A$3,Orders!M2569=People!$B$4,People!$A$3,Orders!M2569=People!$B$5,People!$A$5)</f>
        <v>Anna Andreadi</v>
      </c>
      <c r="W2569" s="3" t="str">
        <f>IFERROR(VLOOKUP(B2569,Returns!$B$2:$C$801,2),"No")</f>
        <v>Yes</v>
      </c>
    </row>
    <row r="2570" spans="1:23" x14ac:dyDescent="0.2">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3" t="str" cm="1">
        <f t="array" ref="V2570">_xlfn.IFS(Orders!M2570=People!$B$2,People!$A$2,Orders!M2570=People!$B$3,People!$A$3,Orders!M2570=People!$B$4,People!$A$3,Orders!M2570=People!$B$5,People!$A$5)</f>
        <v>Chuck Magee</v>
      </c>
      <c r="W2570" s="3" t="str">
        <f>IFERROR(VLOOKUP(B2570,Returns!$B$2:$C$801,2),"No")</f>
        <v>Yes</v>
      </c>
    </row>
    <row r="2571" spans="1:23" x14ac:dyDescent="0.2">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3" t="str" cm="1">
        <f t="array" ref="V2571">_xlfn.IFS(Orders!M2571=People!$B$2,People!$A$2,Orders!M2571=People!$B$3,People!$A$3,Orders!M2571=People!$B$4,People!$A$3,Orders!M2571=People!$B$5,People!$A$5)</f>
        <v>Chuck Magee</v>
      </c>
      <c r="W2571" s="3" t="str">
        <f>IFERROR(VLOOKUP(B2571,Returns!$B$2:$C$801,2),"No")</f>
        <v>Yes</v>
      </c>
    </row>
    <row r="2572" spans="1:23" x14ac:dyDescent="0.2">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3" t="str" cm="1">
        <f t="array" ref="V2572">_xlfn.IFS(Orders!M2572=People!$B$2,People!$A$2,Orders!M2572=People!$B$3,People!$A$3,Orders!M2572=People!$B$4,People!$A$3,Orders!M2572=People!$B$5,People!$A$5)</f>
        <v>Chuck Magee</v>
      </c>
      <c r="W2572" s="3" t="str">
        <f>IFERROR(VLOOKUP(B2572,Returns!$B$2:$C$801,2),"No")</f>
        <v>Yes</v>
      </c>
    </row>
    <row r="2573" spans="1:23" x14ac:dyDescent="0.2">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3" t="str" cm="1">
        <f t="array" ref="V2573">_xlfn.IFS(Orders!M2573=People!$B$2,People!$A$2,Orders!M2573=People!$B$3,People!$A$3,Orders!M2573=People!$B$4,People!$A$3,Orders!M2573=People!$B$5,People!$A$5)</f>
        <v>Chuck Magee</v>
      </c>
      <c r="W2573" s="3" t="str">
        <f>IFERROR(VLOOKUP(B2573,Returns!$B$2:$C$801,2),"No")</f>
        <v>Yes</v>
      </c>
    </row>
    <row r="2574" spans="1:23" x14ac:dyDescent="0.2">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3" t="str" cm="1">
        <f t="array" ref="V2574">_xlfn.IFS(Orders!M2574=People!$B$2,People!$A$2,Orders!M2574=People!$B$3,People!$A$3,Orders!M2574=People!$B$4,People!$A$3,Orders!M2574=People!$B$5,People!$A$5)</f>
        <v>Chuck Magee</v>
      </c>
      <c r="W2574" s="3" t="str">
        <f>IFERROR(VLOOKUP(B2574,Returns!$B$2:$C$801,2),"No")</f>
        <v>Yes</v>
      </c>
    </row>
    <row r="2575" spans="1:23" x14ac:dyDescent="0.2">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3" t="str" cm="1">
        <f t="array" ref="V2575">_xlfn.IFS(Orders!M2575=People!$B$2,People!$A$2,Orders!M2575=People!$B$3,People!$A$3,Orders!M2575=People!$B$4,People!$A$3,Orders!M2575=People!$B$5,People!$A$5)</f>
        <v>Chuck Magee</v>
      </c>
      <c r="W2575" s="3" t="str">
        <f>IFERROR(VLOOKUP(B2575,Returns!$B$2:$C$801,2),"No")</f>
        <v>Yes</v>
      </c>
    </row>
    <row r="2576" spans="1:23" hidden="1" x14ac:dyDescent="0.2">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3" t="str" cm="1">
        <f t="array" ref="V2576">_xlfn.IFS(Orders!M2576=People!$B$2,People!$A$2,Orders!M2576=People!$B$3,People!$A$3,Orders!M2576=People!$B$4,People!$A$3,Orders!M2576=People!$B$5,People!$A$5)</f>
        <v>Cassandra Brandow</v>
      </c>
      <c r="W2576" s="3" t="str">
        <f>IFERROR(VLOOKUP(B2576,Returns!$B$2:$C$801,2),"No")</f>
        <v>Yes</v>
      </c>
    </row>
    <row r="2577" spans="1:23" hidden="1" x14ac:dyDescent="0.2">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3" t="str" cm="1">
        <f t="array" ref="V2577">_xlfn.IFS(Orders!M2577=People!$B$2,People!$A$2,Orders!M2577=People!$B$3,People!$A$3,Orders!M2577=People!$B$4,People!$A$3,Orders!M2577=People!$B$5,People!$A$5)</f>
        <v>Cassandra Brandow</v>
      </c>
      <c r="W2577" s="3" t="str">
        <f>IFERROR(VLOOKUP(B2577,Returns!$B$2:$C$801,2),"No")</f>
        <v>Yes</v>
      </c>
    </row>
    <row r="2578" spans="1:23" hidden="1" x14ac:dyDescent="0.2">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3" t="str" cm="1">
        <f t="array" ref="V2578">_xlfn.IFS(Orders!M2578=People!$B$2,People!$A$2,Orders!M2578=People!$B$3,People!$A$3,Orders!M2578=People!$B$4,People!$A$3,Orders!M2578=People!$B$5,People!$A$5)</f>
        <v>Cassandra Brandow</v>
      </c>
      <c r="W2578" s="3" t="str">
        <f>IFERROR(VLOOKUP(B2578,Returns!$B$2:$C$801,2),"No")</f>
        <v>Yes</v>
      </c>
    </row>
    <row r="2579" spans="1:23" hidden="1" x14ac:dyDescent="0.2">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3" t="str" cm="1">
        <f t="array" ref="V2579">_xlfn.IFS(Orders!M2579=People!$B$2,People!$A$2,Orders!M2579=People!$B$3,People!$A$3,Orders!M2579=People!$B$4,People!$A$3,Orders!M2579=People!$B$5,People!$A$5)</f>
        <v>Cassandra Brandow</v>
      </c>
      <c r="W2579" s="3" t="str">
        <f>IFERROR(VLOOKUP(B2579,Returns!$B$2:$C$801,2),"No")</f>
        <v>Yes</v>
      </c>
    </row>
    <row r="2580" spans="1:23" hidden="1" x14ac:dyDescent="0.2">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3" t="str" cm="1">
        <f t="array" ref="V2580">_xlfn.IFS(Orders!M2580=People!$B$2,People!$A$2,Orders!M2580=People!$B$3,People!$A$3,Orders!M2580=People!$B$4,People!$A$3,Orders!M2580=People!$B$5,People!$A$5)</f>
        <v>Cassandra Brandow</v>
      </c>
      <c r="W2580" s="3" t="str">
        <f>IFERROR(VLOOKUP(B2580,Returns!$B$2:$C$801,2),"No")</f>
        <v>Yes</v>
      </c>
    </row>
    <row r="2581" spans="1:23" hidden="1" x14ac:dyDescent="0.2">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3" t="str" cm="1">
        <f t="array" ref="V2581">_xlfn.IFS(Orders!M2581=People!$B$2,People!$A$2,Orders!M2581=People!$B$3,People!$A$3,Orders!M2581=People!$B$4,People!$A$3,Orders!M2581=People!$B$5,People!$A$5)</f>
        <v>Cassandra Brandow</v>
      </c>
      <c r="W2581" s="3" t="str">
        <f>IFERROR(VLOOKUP(B2581,Returns!$B$2:$C$801,2),"No")</f>
        <v>Yes</v>
      </c>
    </row>
    <row r="2582" spans="1:23" hidden="1" x14ac:dyDescent="0.2">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3" t="str" cm="1">
        <f t="array" ref="V2582">_xlfn.IFS(Orders!M2582=People!$B$2,People!$A$2,Orders!M2582=People!$B$3,People!$A$3,Orders!M2582=People!$B$4,People!$A$3,Orders!M2582=People!$B$5,People!$A$5)</f>
        <v>Cassandra Brandow</v>
      </c>
      <c r="W2582" s="3" t="str">
        <f>IFERROR(VLOOKUP(B2582,Returns!$B$2:$C$801,2),"No")</f>
        <v>Yes</v>
      </c>
    </row>
    <row r="2583" spans="1:23" hidden="1" x14ac:dyDescent="0.2">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3" t="str" cm="1">
        <f t="array" ref="V2583">_xlfn.IFS(Orders!M2583=People!$B$2,People!$A$2,Orders!M2583=People!$B$3,People!$A$3,Orders!M2583=People!$B$4,People!$A$3,Orders!M2583=People!$B$5,People!$A$5)</f>
        <v>Cassandra Brandow</v>
      </c>
      <c r="W2583" s="3" t="str">
        <f>IFERROR(VLOOKUP(B2583,Returns!$B$2:$C$801,2),"No")</f>
        <v>Yes</v>
      </c>
    </row>
    <row r="2584" spans="1:23" hidden="1" x14ac:dyDescent="0.2">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3" t="str" cm="1">
        <f t="array" ref="V2584">_xlfn.IFS(Orders!M2584=People!$B$2,People!$A$2,Orders!M2584=People!$B$3,People!$A$3,Orders!M2584=People!$B$4,People!$A$3,Orders!M2584=People!$B$5,People!$A$5)</f>
        <v>Cassandra Brandow</v>
      </c>
      <c r="W2584" s="3" t="str">
        <f>IFERROR(VLOOKUP(B2584,Returns!$B$2:$C$801,2),"No")</f>
        <v>Yes</v>
      </c>
    </row>
    <row r="2585" spans="1:23" hidden="1" x14ac:dyDescent="0.2">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3" t="str" cm="1">
        <f t="array" ref="V2585">_xlfn.IFS(Orders!M2585=People!$B$2,People!$A$2,Orders!M2585=People!$B$3,People!$A$3,Orders!M2585=People!$B$4,People!$A$3,Orders!M2585=People!$B$5,People!$A$5)</f>
        <v>Cassandra Brandow</v>
      </c>
      <c r="W2585" s="3" t="str">
        <f>IFERROR(VLOOKUP(B2585,Returns!$B$2:$C$801,2),"No")</f>
        <v>Yes</v>
      </c>
    </row>
    <row r="2586" spans="1:23" hidden="1" x14ac:dyDescent="0.2">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3" t="str" cm="1">
        <f t="array" ref="V2586">_xlfn.IFS(Orders!M2586=People!$B$2,People!$A$2,Orders!M2586=People!$B$3,People!$A$3,Orders!M2586=People!$B$4,People!$A$3,Orders!M2586=People!$B$5,People!$A$5)</f>
        <v>Cassandra Brandow</v>
      </c>
      <c r="W2586" s="3" t="str">
        <f>IFERROR(VLOOKUP(B2586,Returns!$B$2:$C$801,2),"No")</f>
        <v>Yes</v>
      </c>
    </row>
    <row r="2587" spans="1:23" x14ac:dyDescent="0.2">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3" t="str" cm="1">
        <f t="array" ref="V2587">_xlfn.IFS(Orders!M2587=People!$B$2,People!$A$2,Orders!M2587=People!$B$3,People!$A$3,Orders!M2587=People!$B$4,People!$A$3,Orders!M2587=People!$B$5,People!$A$5)</f>
        <v>Chuck Magee</v>
      </c>
      <c r="W2587" s="3" t="str">
        <f>IFERROR(VLOOKUP(B2587,Returns!$B$2:$C$801,2),"No")</f>
        <v>Yes</v>
      </c>
    </row>
    <row r="2588" spans="1:23" x14ac:dyDescent="0.2">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3" t="str" cm="1">
        <f t="array" ref="V2588">_xlfn.IFS(Orders!M2588=People!$B$2,People!$A$2,Orders!M2588=People!$B$3,People!$A$3,Orders!M2588=People!$B$4,People!$A$3,Orders!M2588=People!$B$5,People!$A$5)</f>
        <v>Chuck Magee</v>
      </c>
      <c r="W2588" s="3" t="str">
        <f>IFERROR(VLOOKUP(B2588,Returns!$B$2:$C$801,2),"No")</f>
        <v>Yes</v>
      </c>
    </row>
    <row r="2589" spans="1:23" x14ac:dyDescent="0.2">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3" t="str" cm="1">
        <f t="array" ref="V2589">_xlfn.IFS(Orders!M2589=People!$B$2,People!$A$2,Orders!M2589=People!$B$3,People!$A$3,Orders!M2589=People!$B$4,People!$A$3,Orders!M2589=People!$B$5,People!$A$5)</f>
        <v>Chuck Magee</v>
      </c>
      <c r="W2589" s="3" t="str">
        <f>IFERROR(VLOOKUP(B2589,Returns!$B$2:$C$801,2),"No")</f>
        <v>Yes</v>
      </c>
    </row>
    <row r="2590" spans="1:23" hidden="1" x14ac:dyDescent="0.2">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3" t="str" cm="1">
        <f t="array" ref="V2590">_xlfn.IFS(Orders!M2590=People!$B$2,People!$A$2,Orders!M2590=People!$B$3,People!$A$3,Orders!M2590=People!$B$4,People!$A$3,Orders!M2590=People!$B$5,People!$A$5)</f>
        <v>Anna Andreadi</v>
      </c>
      <c r="W2590" s="3" t="str">
        <f>IFERROR(VLOOKUP(B2590,Returns!$B$2:$C$801,2),"No")</f>
        <v>Yes</v>
      </c>
    </row>
    <row r="2591" spans="1:23" hidden="1" x14ac:dyDescent="0.2">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3" t="str" cm="1">
        <f t="array" ref="V2591">_xlfn.IFS(Orders!M2591=People!$B$2,People!$A$2,Orders!M2591=People!$B$3,People!$A$3,Orders!M2591=People!$B$4,People!$A$3,Orders!M2591=People!$B$5,People!$A$5)</f>
        <v>Anna Andreadi</v>
      </c>
      <c r="W2591" s="3" t="str">
        <f>IFERROR(VLOOKUP(B2591,Returns!$B$2:$C$801,2),"No")</f>
        <v>Yes</v>
      </c>
    </row>
    <row r="2592" spans="1:23" x14ac:dyDescent="0.2">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3" t="str" cm="1">
        <f t="array" ref="V2592">_xlfn.IFS(Orders!M2592=People!$B$2,People!$A$2,Orders!M2592=People!$B$3,People!$A$3,Orders!M2592=People!$B$4,People!$A$3,Orders!M2592=People!$B$5,People!$A$5)</f>
        <v>Chuck Magee</v>
      </c>
      <c r="W2592" s="3" t="str">
        <f>IFERROR(VLOOKUP(B2592,Returns!$B$2:$C$801,2),"No")</f>
        <v>Yes</v>
      </c>
    </row>
    <row r="2593" spans="1:23" x14ac:dyDescent="0.2">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3" t="str" cm="1">
        <f t="array" ref="V2593">_xlfn.IFS(Orders!M2593=People!$B$2,People!$A$2,Orders!M2593=People!$B$3,People!$A$3,Orders!M2593=People!$B$4,People!$A$3,Orders!M2593=People!$B$5,People!$A$5)</f>
        <v>Chuck Magee</v>
      </c>
      <c r="W2593" s="3" t="str">
        <f>IFERROR(VLOOKUP(B2593,Returns!$B$2:$C$801,2),"No")</f>
        <v>Yes</v>
      </c>
    </row>
    <row r="2594" spans="1:23" hidden="1" x14ac:dyDescent="0.2">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3" t="str" cm="1">
        <f t="array" ref="V2594">_xlfn.IFS(Orders!M2594=People!$B$2,People!$A$2,Orders!M2594=People!$B$3,People!$A$3,Orders!M2594=People!$B$4,People!$A$3,Orders!M2594=People!$B$5,People!$A$5)</f>
        <v>Cassandra Brandow</v>
      </c>
      <c r="W2594" s="3" t="str">
        <f>IFERROR(VLOOKUP(B2594,Returns!$B$2:$C$801,2),"No")</f>
        <v>Yes</v>
      </c>
    </row>
    <row r="2595" spans="1:23" hidden="1" x14ac:dyDescent="0.2">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3" t="str" cm="1">
        <f t="array" ref="V2595">_xlfn.IFS(Orders!M2595=People!$B$2,People!$A$2,Orders!M2595=People!$B$3,People!$A$3,Orders!M2595=People!$B$4,People!$A$3,Orders!M2595=People!$B$5,People!$A$5)</f>
        <v>Cassandra Brandow</v>
      </c>
      <c r="W2595" s="3" t="str">
        <f>IFERROR(VLOOKUP(B2595,Returns!$B$2:$C$801,2),"No")</f>
        <v>Yes</v>
      </c>
    </row>
    <row r="2596" spans="1:23" x14ac:dyDescent="0.2">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3" t="str" cm="1">
        <f t="array" ref="V2596">_xlfn.IFS(Orders!M2596=People!$B$2,People!$A$2,Orders!M2596=People!$B$3,People!$A$3,Orders!M2596=People!$B$4,People!$A$3,Orders!M2596=People!$B$5,People!$A$5)</f>
        <v>Chuck Magee</v>
      </c>
      <c r="W2596" s="3" t="str">
        <f>IFERROR(VLOOKUP(B2596,Returns!$B$2:$C$801,2),"No")</f>
        <v>Yes</v>
      </c>
    </row>
    <row r="2597" spans="1:23" x14ac:dyDescent="0.2">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3" t="str" cm="1">
        <f t="array" ref="V2597">_xlfn.IFS(Orders!M2597=People!$B$2,People!$A$2,Orders!M2597=People!$B$3,People!$A$3,Orders!M2597=People!$B$4,People!$A$3,Orders!M2597=People!$B$5,People!$A$5)</f>
        <v>Chuck Magee</v>
      </c>
      <c r="W2597" s="3" t="str">
        <f>IFERROR(VLOOKUP(B2597,Returns!$B$2:$C$801,2),"No")</f>
        <v>Yes</v>
      </c>
    </row>
    <row r="2598" spans="1:23" x14ac:dyDescent="0.2">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3" t="str" cm="1">
        <f t="array" ref="V2598">_xlfn.IFS(Orders!M2598=People!$B$2,People!$A$2,Orders!M2598=People!$B$3,People!$A$3,Orders!M2598=People!$B$4,People!$A$3,Orders!M2598=People!$B$5,People!$A$5)</f>
        <v>Chuck Magee</v>
      </c>
      <c r="W2598" s="3" t="str">
        <f>IFERROR(VLOOKUP(B2598,Returns!$B$2:$C$801,2),"No")</f>
        <v>Yes</v>
      </c>
    </row>
    <row r="2599" spans="1:23" x14ac:dyDescent="0.2">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3" t="str" cm="1">
        <f t="array" ref="V2599">_xlfn.IFS(Orders!M2599=People!$B$2,People!$A$2,Orders!M2599=People!$B$3,People!$A$3,Orders!M2599=People!$B$4,People!$A$3,Orders!M2599=People!$B$5,People!$A$5)</f>
        <v>Chuck Magee</v>
      </c>
      <c r="W2599" s="3" t="str">
        <f>IFERROR(VLOOKUP(B2599,Returns!$B$2:$C$801,2),"No")</f>
        <v>Yes</v>
      </c>
    </row>
    <row r="2600" spans="1:23" x14ac:dyDescent="0.2">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3" t="str" cm="1">
        <f t="array" ref="V2600">_xlfn.IFS(Orders!M2600=People!$B$2,People!$A$2,Orders!M2600=People!$B$3,People!$A$3,Orders!M2600=People!$B$4,People!$A$3,Orders!M2600=People!$B$5,People!$A$5)</f>
        <v>Chuck Magee</v>
      </c>
      <c r="W2600" s="3" t="str">
        <f>IFERROR(VLOOKUP(B2600,Returns!$B$2:$C$801,2),"No")</f>
        <v>Yes</v>
      </c>
    </row>
    <row r="2601" spans="1:23" x14ac:dyDescent="0.2">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3" t="str" cm="1">
        <f t="array" ref="V2601">_xlfn.IFS(Orders!M2601=People!$B$2,People!$A$2,Orders!M2601=People!$B$3,People!$A$3,Orders!M2601=People!$B$4,People!$A$3,Orders!M2601=People!$B$5,People!$A$5)</f>
        <v>Chuck Magee</v>
      </c>
      <c r="W2601" s="3" t="str">
        <f>IFERROR(VLOOKUP(B2601,Returns!$B$2:$C$801,2),"No")</f>
        <v>Yes</v>
      </c>
    </row>
    <row r="2602" spans="1:23" x14ac:dyDescent="0.2">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3" t="str" cm="1">
        <f t="array" ref="V2602">_xlfn.IFS(Orders!M2602=People!$B$2,People!$A$2,Orders!M2602=People!$B$3,People!$A$3,Orders!M2602=People!$B$4,People!$A$3,Orders!M2602=People!$B$5,People!$A$5)</f>
        <v>Chuck Magee</v>
      </c>
      <c r="W2602" s="3" t="str">
        <f>IFERROR(VLOOKUP(B2602,Returns!$B$2:$C$801,2),"No")</f>
        <v>Yes</v>
      </c>
    </row>
    <row r="2603" spans="1:23" x14ac:dyDescent="0.2">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3" t="str" cm="1">
        <f t="array" ref="V2603">_xlfn.IFS(Orders!M2603=People!$B$2,People!$A$2,Orders!M2603=People!$B$3,People!$A$3,Orders!M2603=People!$B$4,People!$A$3,Orders!M2603=People!$B$5,People!$A$5)</f>
        <v>Chuck Magee</v>
      </c>
      <c r="W2603" s="3" t="str">
        <f>IFERROR(VLOOKUP(B2603,Returns!$B$2:$C$801,2),"No")</f>
        <v>Yes</v>
      </c>
    </row>
    <row r="2604" spans="1:23" x14ac:dyDescent="0.2">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3" t="str" cm="1">
        <f t="array" ref="V2604">_xlfn.IFS(Orders!M2604=People!$B$2,People!$A$2,Orders!M2604=People!$B$3,People!$A$3,Orders!M2604=People!$B$4,People!$A$3,Orders!M2604=People!$B$5,People!$A$5)</f>
        <v>Chuck Magee</v>
      </c>
      <c r="W2604" s="3" t="str">
        <f>IFERROR(VLOOKUP(B2604,Returns!$B$2:$C$801,2),"No")</f>
        <v>Yes</v>
      </c>
    </row>
    <row r="2605" spans="1:23" x14ac:dyDescent="0.2">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3" t="str" cm="1">
        <f t="array" ref="V2605">_xlfn.IFS(Orders!M2605=People!$B$2,People!$A$2,Orders!M2605=People!$B$3,People!$A$3,Orders!M2605=People!$B$4,People!$A$3,Orders!M2605=People!$B$5,People!$A$5)</f>
        <v>Chuck Magee</v>
      </c>
      <c r="W2605" s="3" t="str">
        <f>IFERROR(VLOOKUP(B2605,Returns!$B$2:$C$801,2),"No")</f>
        <v>Yes</v>
      </c>
    </row>
    <row r="2606" spans="1:23" x14ac:dyDescent="0.2">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3" t="str" cm="1">
        <f t="array" ref="V2606">_xlfn.IFS(Orders!M2606=People!$B$2,People!$A$2,Orders!M2606=People!$B$3,People!$A$3,Orders!M2606=People!$B$4,People!$A$3,Orders!M2606=People!$B$5,People!$A$5)</f>
        <v>Chuck Magee</v>
      </c>
      <c r="W2606" s="3" t="str">
        <f>IFERROR(VLOOKUP(B2606,Returns!$B$2:$C$801,2),"No")</f>
        <v>Yes</v>
      </c>
    </row>
    <row r="2607" spans="1:23" hidden="1" x14ac:dyDescent="0.2">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3" t="str" cm="1">
        <f t="array" ref="V2607">_xlfn.IFS(Orders!M2607=People!$B$2,People!$A$2,Orders!M2607=People!$B$3,People!$A$3,Orders!M2607=People!$B$4,People!$A$3,Orders!M2607=People!$B$5,People!$A$5)</f>
        <v>Cassandra Brandow</v>
      </c>
      <c r="W2607" s="3" t="str">
        <f>IFERROR(VLOOKUP(B2607,Returns!$B$2:$C$801,2),"No")</f>
        <v>Yes</v>
      </c>
    </row>
    <row r="2608" spans="1:23" hidden="1" x14ac:dyDescent="0.2">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3" t="str" cm="1">
        <f t="array" ref="V2608">_xlfn.IFS(Orders!M2608=People!$B$2,People!$A$2,Orders!M2608=People!$B$3,People!$A$3,Orders!M2608=People!$B$4,People!$A$3,Orders!M2608=People!$B$5,People!$A$5)</f>
        <v>Anna Andreadi</v>
      </c>
      <c r="W2608" s="3" t="str">
        <f>IFERROR(VLOOKUP(B2608,Returns!$B$2:$C$801,2),"No")</f>
        <v>Yes</v>
      </c>
    </row>
    <row r="2609" spans="1:23" x14ac:dyDescent="0.2">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3" t="str" cm="1">
        <f t="array" ref="V2609">_xlfn.IFS(Orders!M2609=People!$B$2,People!$A$2,Orders!M2609=People!$B$3,People!$A$3,Orders!M2609=People!$B$4,People!$A$3,Orders!M2609=People!$B$5,People!$A$5)</f>
        <v>Chuck Magee</v>
      </c>
      <c r="W2609" s="3" t="str">
        <f>IFERROR(VLOOKUP(B2609,Returns!$B$2:$C$801,2),"No")</f>
        <v>Yes</v>
      </c>
    </row>
    <row r="2610" spans="1:23" x14ac:dyDescent="0.2">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3" t="str" cm="1">
        <f t="array" ref="V2610">_xlfn.IFS(Orders!M2610=People!$B$2,People!$A$2,Orders!M2610=People!$B$3,People!$A$3,Orders!M2610=People!$B$4,People!$A$3,Orders!M2610=People!$B$5,People!$A$5)</f>
        <v>Chuck Magee</v>
      </c>
      <c r="W2610" s="3" t="str">
        <f>IFERROR(VLOOKUP(B2610,Returns!$B$2:$C$801,2),"No")</f>
        <v>Yes</v>
      </c>
    </row>
    <row r="2611" spans="1:23" x14ac:dyDescent="0.2">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3" t="str" cm="1">
        <f t="array" ref="V2611">_xlfn.IFS(Orders!M2611=People!$B$2,People!$A$2,Orders!M2611=People!$B$3,People!$A$3,Orders!M2611=People!$B$4,People!$A$3,Orders!M2611=People!$B$5,People!$A$5)</f>
        <v>Chuck Magee</v>
      </c>
      <c r="W2611" s="3" t="str">
        <f>IFERROR(VLOOKUP(B2611,Returns!$B$2:$C$801,2),"No")</f>
        <v>Yes</v>
      </c>
    </row>
    <row r="2612" spans="1:23" x14ac:dyDescent="0.2">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3" t="str" cm="1">
        <f t="array" ref="V2612">_xlfn.IFS(Orders!M2612=People!$B$2,People!$A$2,Orders!M2612=People!$B$3,People!$A$3,Orders!M2612=People!$B$4,People!$A$3,Orders!M2612=People!$B$5,People!$A$5)</f>
        <v>Chuck Magee</v>
      </c>
      <c r="W2612" s="3" t="str">
        <f>IFERROR(VLOOKUP(B2612,Returns!$B$2:$C$801,2),"No")</f>
        <v>Yes</v>
      </c>
    </row>
    <row r="2613" spans="1:23" x14ac:dyDescent="0.2">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3" t="str" cm="1">
        <f t="array" ref="V2613">_xlfn.IFS(Orders!M2613=People!$B$2,People!$A$2,Orders!M2613=People!$B$3,People!$A$3,Orders!M2613=People!$B$4,People!$A$3,Orders!M2613=People!$B$5,People!$A$5)</f>
        <v>Chuck Magee</v>
      </c>
      <c r="W2613" s="3" t="str">
        <f>IFERROR(VLOOKUP(B2613,Returns!$B$2:$C$801,2),"No")</f>
        <v>Yes</v>
      </c>
    </row>
    <row r="2614" spans="1:23" x14ac:dyDescent="0.2">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3" t="str" cm="1">
        <f t="array" ref="V2614">_xlfn.IFS(Orders!M2614=People!$B$2,People!$A$2,Orders!M2614=People!$B$3,People!$A$3,Orders!M2614=People!$B$4,People!$A$3,Orders!M2614=People!$B$5,People!$A$5)</f>
        <v>Chuck Magee</v>
      </c>
      <c r="W2614" s="3" t="str">
        <f>IFERROR(VLOOKUP(B2614,Returns!$B$2:$C$801,2),"No")</f>
        <v>Yes</v>
      </c>
    </row>
    <row r="2615" spans="1:23" hidden="1" x14ac:dyDescent="0.2">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3" t="str" cm="1">
        <f t="array" ref="V2615">_xlfn.IFS(Orders!M2615=People!$B$2,People!$A$2,Orders!M2615=People!$B$3,People!$A$3,Orders!M2615=People!$B$4,People!$A$3,Orders!M2615=People!$B$5,People!$A$5)</f>
        <v>Anna Andreadi</v>
      </c>
      <c r="W2615" s="3" t="str">
        <f>IFERROR(VLOOKUP(B2615,Returns!$B$2:$C$801,2),"No")</f>
        <v>Yes</v>
      </c>
    </row>
    <row r="2616" spans="1:23" hidden="1" x14ac:dyDescent="0.2">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3" t="str" cm="1">
        <f t="array" ref="V2616">_xlfn.IFS(Orders!M2616=People!$B$2,People!$A$2,Orders!M2616=People!$B$3,People!$A$3,Orders!M2616=People!$B$4,People!$A$3,Orders!M2616=People!$B$5,People!$A$5)</f>
        <v>Anna Andreadi</v>
      </c>
      <c r="W2616" s="3" t="str">
        <f>IFERROR(VLOOKUP(B2616,Returns!$B$2:$C$801,2),"No")</f>
        <v>Yes</v>
      </c>
    </row>
    <row r="2617" spans="1:23" hidden="1" x14ac:dyDescent="0.2">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3" t="str" cm="1">
        <f t="array" ref="V2617">_xlfn.IFS(Orders!M2617=People!$B$2,People!$A$2,Orders!M2617=People!$B$3,People!$A$3,Orders!M2617=People!$B$4,People!$A$3,Orders!M2617=People!$B$5,People!$A$5)</f>
        <v>Anna Andreadi</v>
      </c>
      <c r="W2617" s="3" t="str">
        <f>IFERROR(VLOOKUP(B2617,Returns!$B$2:$C$801,2),"No")</f>
        <v>Yes</v>
      </c>
    </row>
    <row r="2618" spans="1:23" hidden="1" x14ac:dyDescent="0.2">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3" t="str" cm="1">
        <f t="array" ref="V2618">_xlfn.IFS(Orders!M2618=People!$B$2,People!$A$2,Orders!M2618=People!$B$3,People!$A$3,Orders!M2618=People!$B$4,People!$A$3,Orders!M2618=People!$B$5,People!$A$5)</f>
        <v>Anna Andreadi</v>
      </c>
      <c r="W2618" s="3" t="str">
        <f>IFERROR(VLOOKUP(B2618,Returns!$B$2:$C$801,2),"No")</f>
        <v>Yes</v>
      </c>
    </row>
    <row r="2619" spans="1:23" hidden="1" x14ac:dyDescent="0.2">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3" t="str" cm="1">
        <f t="array" ref="V2619">_xlfn.IFS(Orders!M2619=People!$B$2,People!$A$2,Orders!M2619=People!$B$3,People!$A$3,Orders!M2619=People!$B$4,People!$A$3,Orders!M2619=People!$B$5,People!$A$5)</f>
        <v>Anna Andreadi</v>
      </c>
      <c r="W2619" s="3" t="str">
        <f>IFERROR(VLOOKUP(B2619,Returns!$B$2:$C$801,2),"No")</f>
        <v>Yes</v>
      </c>
    </row>
    <row r="2620" spans="1:23" hidden="1" x14ac:dyDescent="0.2">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3" t="str" cm="1">
        <f t="array" ref="V2620">_xlfn.IFS(Orders!M2620=People!$B$2,People!$A$2,Orders!M2620=People!$B$3,People!$A$3,Orders!M2620=People!$B$4,People!$A$3,Orders!M2620=People!$B$5,People!$A$5)</f>
        <v>Anna Andreadi</v>
      </c>
      <c r="W2620" s="3" t="str">
        <f>IFERROR(VLOOKUP(B2620,Returns!$B$2:$C$801,2),"No")</f>
        <v>Yes</v>
      </c>
    </row>
    <row r="2621" spans="1:23" hidden="1" x14ac:dyDescent="0.2">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3" t="str" cm="1">
        <f t="array" ref="V2621">_xlfn.IFS(Orders!M2621=People!$B$2,People!$A$2,Orders!M2621=People!$B$3,People!$A$3,Orders!M2621=People!$B$4,People!$A$3,Orders!M2621=People!$B$5,People!$A$5)</f>
        <v>Anna Andreadi</v>
      </c>
      <c r="W2621" s="3" t="str">
        <f>IFERROR(VLOOKUP(B2621,Returns!$B$2:$C$801,2),"No")</f>
        <v>Yes</v>
      </c>
    </row>
    <row r="2622" spans="1:23" hidden="1" x14ac:dyDescent="0.2">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3" t="str" cm="1">
        <f t="array" ref="V2622">_xlfn.IFS(Orders!M2622=People!$B$2,People!$A$2,Orders!M2622=People!$B$3,People!$A$3,Orders!M2622=People!$B$4,People!$A$3,Orders!M2622=People!$B$5,People!$A$5)</f>
        <v>Anna Andreadi</v>
      </c>
      <c r="W2622" s="3" t="str">
        <f>IFERROR(VLOOKUP(B2622,Returns!$B$2:$C$801,2),"No")</f>
        <v>Yes</v>
      </c>
    </row>
    <row r="2623" spans="1:23" hidden="1" x14ac:dyDescent="0.2">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3" t="str" cm="1">
        <f t="array" ref="V2623">_xlfn.IFS(Orders!M2623=People!$B$2,People!$A$2,Orders!M2623=People!$B$3,People!$A$3,Orders!M2623=People!$B$4,People!$A$3,Orders!M2623=People!$B$5,People!$A$5)</f>
        <v>Anna Andreadi</v>
      </c>
      <c r="W2623" s="3" t="str">
        <f>IFERROR(VLOOKUP(B2623,Returns!$B$2:$C$801,2),"No")</f>
        <v>Yes</v>
      </c>
    </row>
    <row r="2624" spans="1:23" x14ac:dyDescent="0.2">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3" t="str" cm="1">
        <f t="array" ref="V2624">_xlfn.IFS(Orders!M2624=People!$B$2,People!$A$2,Orders!M2624=People!$B$3,People!$A$3,Orders!M2624=People!$B$4,People!$A$3,Orders!M2624=People!$B$5,People!$A$5)</f>
        <v>Chuck Magee</v>
      </c>
      <c r="W2624" s="3" t="str">
        <f>IFERROR(VLOOKUP(B2624,Returns!$B$2:$C$801,2),"No")</f>
        <v>Yes</v>
      </c>
    </row>
    <row r="2625" spans="1:23" x14ac:dyDescent="0.2">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3" t="str" cm="1">
        <f t="array" ref="V2625">_xlfn.IFS(Orders!M2625=People!$B$2,People!$A$2,Orders!M2625=People!$B$3,People!$A$3,Orders!M2625=People!$B$4,People!$A$3,Orders!M2625=People!$B$5,People!$A$5)</f>
        <v>Chuck Magee</v>
      </c>
      <c r="W2625" s="3" t="str">
        <f>IFERROR(VLOOKUP(B2625,Returns!$B$2:$C$801,2),"No")</f>
        <v>Yes</v>
      </c>
    </row>
    <row r="2626" spans="1:23" x14ac:dyDescent="0.2">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3" t="str" cm="1">
        <f t="array" ref="V2626">_xlfn.IFS(Orders!M2626=People!$B$2,People!$A$2,Orders!M2626=People!$B$3,People!$A$3,Orders!M2626=People!$B$4,People!$A$3,Orders!M2626=People!$B$5,People!$A$5)</f>
        <v>Chuck Magee</v>
      </c>
      <c r="W2626" s="3" t="str">
        <f>IFERROR(VLOOKUP(B2626,Returns!$B$2:$C$801,2),"No")</f>
        <v>Yes</v>
      </c>
    </row>
    <row r="2627" spans="1:23" x14ac:dyDescent="0.2">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3" t="str" cm="1">
        <f t="array" ref="V2627">_xlfn.IFS(Orders!M2627=People!$B$2,People!$A$2,Orders!M2627=People!$B$3,People!$A$3,Orders!M2627=People!$B$4,People!$A$3,Orders!M2627=People!$B$5,People!$A$5)</f>
        <v>Chuck Magee</v>
      </c>
      <c r="W2627" s="3" t="str">
        <f>IFERROR(VLOOKUP(B2627,Returns!$B$2:$C$801,2),"No")</f>
        <v>Yes</v>
      </c>
    </row>
    <row r="2628" spans="1:23" x14ac:dyDescent="0.2">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3" t="str" cm="1">
        <f t="array" ref="V2628">_xlfn.IFS(Orders!M2628=People!$B$2,People!$A$2,Orders!M2628=People!$B$3,People!$A$3,Orders!M2628=People!$B$4,People!$A$3,Orders!M2628=People!$B$5,People!$A$5)</f>
        <v>Chuck Magee</v>
      </c>
      <c r="W2628" s="3" t="str">
        <f>IFERROR(VLOOKUP(B2628,Returns!$B$2:$C$801,2),"No")</f>
        <v>Yes</v>
      </c>
    </row>
    <row r="2629" spans="1:23" x14ac:dyDescent="0.2">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3" t="str" cm="1">
        <f t="array" ref="V2629">_xlfn.IFS(Orders!M2629=People!$B$2,People!$A$2,Orders!M2629=People!$B$3,People!$A$3,Orders!M2629=People!$B$4,People!$A$3,Orders!M2629=People!$B$5,People!$A$5)</f>
        <v>Chuck Magee</v>
      </c>
      <c r="W2629" s="3" t="str">
        <f>IFERROR(VLOOKUP(B2629,Returns!$B$2:$C$801,2),"No")</f>
        <v>Yes</v>
      </c>
    </row>
    <row r="2630" spans="1:23" x14ac:dyDescent="0.2">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3" t="str" cm="1">
        <f t="array" ref="V2630">_xlfn.IFS(Orders!M2630=People!$B$2,People!$A$2,Orders!M2630=People!$B$3,People!$A$3,Orders!M2630=People!$B$4,People!$A$3,Orders!M2630=People!$B$5,People!$A$5)</f>
        <v>Chuck Magee</v>
      </c>
      <c r="W2630" s="3" t="str">
        <f>IFERROR(VLOOKUP(B2630,Returns!$B$2:$C$801,2),"No")</f>
        <v>Yes</v>
      </c>
    </row>
    <row r="2631" spans="1:23" x14ac:dyDescent="0.2">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3" t="str" cm="1">
        <f t="array" ref="V2631">_xlfn.IFS(Orders!M2631=People!$B$2,People!$A$2,Orders!M2631=People!$B$3,People!$A$3,Orders!M2631=People!$B$4,People!$A$3,Orders!M2631=People!$B$5,People!$A$5)</f>
        <v>Chuck Magee</v>
      </c>
      <c r="W2631" s="3" t="str">
        <f>IFERROR(VLOOKUP(B2631,Returns!$B$2:$C$801,2),"No")</f>
        <v>Yes</v>
      </c>
    </row>
    <row r="2632" spans="1:23" x14ac:dyDescent="0.2">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3" t="str" cm="1">
        <f t="array" ref="V2632">_xlfn.IFS(Orders!M2632=People!$B$2,People!$A$2,Orders!M2632=People!$B$3,People!$A$3,Orders!M2632=People!$B$4,People!$A$3,Orders!M2632=People!$B$5,People!$A$5)</f>
        <v>Chuck Magee</v>
      </c>
      <c r="W2632" s="3" t="str">
        <f>IFERROR(VLOOKUP(B2632,Returns!$B$2:$C$801,2),"No")</f>
        <v>Yes</v>
      </c>
    </row>
    <row r="2633" spans="1:23" hidden="1" x14ac:dyDescent="0.2">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3" t="str" cm="1">
        <f t="array" ref="V2633">_xlfn.IFS(Orders!M2633=People!$B$2,People!$A$2,Orders!M2633=People!$B$3,People!$A$3,Orders!M2633=People!$B$4,People!$A$3,Orders!M2633=People!$B$5,People!$A$5)</f>
        <v>Anna Andreadi</v>
      </c>
      <c r="W2633" s="3" t="str">
        <f>IFERROR(VLOOKUP(B2633,Returns!$B$2:$C$801,2),"No")</f>
        <v>Yes</v>
      </c>
    </row>
    <row r="2634" spans="1:23" hidden="1" x14ac:dyDescent="0.2">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3" t="str" cm="1">
        <f t="array" ref="V2634">_xlfn.IFS(Orders!M2634=People!$B$2,People!$A$2,Orders!M2634=People!$B$3,People!$A$3,Orders!M2634=People!$B$4,People!$A$3,Orders!M2634=People!$B$5,People!$A$5)</f>
        <v>Anna Andreadi</v>
      </c>
      <c r="W2634" s="3" t="str">
        <f>IFERROR(VLOOKUP(B2634,Returns!$B$2:$C$801,2),"No")</f>
        <v>Yes</v>
      </c>
    </row>
    <row r="2635" spans="1:23" hidden="1" x14ac:dyDescent="0.2">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3" t="str" cm="1">
        <f t="array" ref="V2635">_xlfn.IFS(Orders!M2635=People!$B$2,People!$A$2,Orders!M2635=People!$B$3,People!$A$3,Orders!M2635=People!$B$4,People!$A$3,Orders!M2635=People!$B$5,People!$A$5)</f>
        <v>Anna Andreadi</v>
      </c>
      <c r="W2635" s="3" t="str">
        <f>IFERROR(VLOOKUP(B2635,Returns!$B$2:$C$801,2),"No")</f>
        <v>Yes</v>
      </c>
    </row>
    <row r="2636" spans="1:23" hidden="1" x14ac:dyDescent="0.2">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3" t="str" cm="1">
        <f t="array" ref="V2636">_xlfn.IFS(Orders!M2636=People!$B$2,People!$A$2,Orders!M2636=People!$B$3,People!$A$3,Orders!M2636=People!$B$4,People!$A$3,Orders!M2636=People!$B$5,People!$A$5)</f>
        <v>Cassandra Brandow</v>
      </c>
      <c r="W2636" s="3" t="str">
        <f>IFERROR(VLOOKUP(B2636,Returns!$B$2:$C$801,2),"No")</f>
        <v>Yes</v>
      </c>
    </row>
    <row r="2637" spans="1:23" hidden="1" x14ac:dyDescent="0.2">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3" t="str" cm="1">
        <f t="array" ref="V2637">_xlfn.IFS(Orders!M2637=People!$B$2,People!$A$2,Orders!M2637=People!$B$3,People!$A$3,Orders!M2637=People!$B$4,People!$A$3,Orders!M2637=People!$B$5,People!$A$5)</f>
        <v>Cassandra Brandow</v>
      </c>
      <c r="W2637" s="3" t="str">
        <f>IFERROR(VLOOKUP(B2637,Returns!$B$2:$C$801,2),"No")</f>
        <v>Yes</v>
      </c>
    </row>
    <row r="2638" spans="1:23" hidden="1" x14ac:dyDescent="0.2">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3" t="str" cm="1">
        <f t="array" ref="V2638">_xlfn.IFS(Orders!M2638=People!$B$2,People!$A$2,Orders!M2638=People!$B$3,People!$A$3,Orders!M2638=People!$B$4,People!$A$3,Orders!M2638=People!$B$5,People!$A$5)</f>
        <v>Anna Andreadi</v>
      </c>
      <c r="W2638" s="3" t="str">
        <f>IFERROR(VLOOKUP(B2638,Returns!$B$2:$C$801,2),"No")</f>
        <v>Yes</v>
      </c>
    </row>
    <row r="2639" spans="1:23" x14ac:dyDescent="0.2">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3" t="str" cm="1">
        <f t="array" ref="V2639">_xlfn.IFS(Orders!M2639=People!$B$2,People!$A$2,Orders!M2639=People!$B$3,People!$A$3,Orders!M2639=People!$B$4,People!$A$3,Orders!M2639=People!$B$5,People!$A$5)</f>
        <v>Chuck Magee</v>
      </c>
      <c r="W2639" s="3" t="str">
        <f>IFERROR(VLOOKUP(B2639,Returns!$B$2:$C$801,2),"No")</f>
        <v>Yes</v>
      </c>
    </row>
    <row r="2640" spans="1:23" x14ac:dyDescent="0.2">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3" t="str" cm="1">
        <f t="array" ref="V2640">_xlfn.IFS(Orders!M2640=People!$B$2,People!$A$2,Orders!M2640=People!$B$3,People!$A$3,Orders!M2640=People!$B$4,People!$A$3,Orders!M2640=People!$B$5,People!$A$5)</f>
        <v>Chuck Magee</v>
      </c>
      <c r="W2640" s="3" t="str">
        <f>IFERROR(VLOOKUP(B2640,Returns!$B$2:$C$801,2),"No")</f>
        <v>Yes</v>
      </c>
    </row>
    <row r="2641" spans="1:23" x14ac:dyDescent="0.2">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3" t="str" cm="1">
        <f t="array" ref="V2641">_xlfn.IFS(Orders!M2641=People!$B$2,People!$A$2,Orders!M2641=People!$B$3,People!$A$3,Orders!M2641=People!$B$4,People!$A$3,Orders!M2641=People!$B$5,People!$A$5)</f>
        <v>Chuck Magee</v>
      </c>
      <c r="W2641" s="3" t="str">
        <f>IFERROR(VLOOKUP(B2641,Returns!$B$2:$C$801,2),"No")</f>
        <v>Yes</v>
      </c>
    </row>
    <row r="2642" spans="1:23" x14ac:dyDescent="0.2">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3" t="str" cm="1">
        <f t="array" ref="V2642">_xlfn.IFS(Orders!M2642=People!$B$2,People!$A$2,Orders!M2642=People!$B$3,People!$A$3,Orders!M2642=People!$B$4,People!$A$3,Orders!M2642=People!$B$5,People!$A$5)</f>
        <v>Chuck Magee</v>
      </c>
      <c r="W2642" s="3" t="str">
        <f>IFERROR(VLOOKUP(B2642,Returns!$B$2:$C$801,2),"No")</f>
        <v>Yes</v>
      </c>
    </row>
    <row r="2643" spans="1:23" hidden="1" x14ac:dyDescent="0.2">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3" t="str" cm="1">
        <f t="array" ref="V2643">_xlfn.IFS(Orders!M2643=People!$B$2,People!$A$2,Orders!M2643=People!$B$3,People!$A$3,Orders!M2643=People!$B$4,People!$A$3,Orders!M2643=People!$B$5,People!$A$5)</f>
        <v>Cassandra Brandow</v>
      </c>
      <c r="W2643" s="3" t="str">
        <f>IFERROR(VLOOKUP(B2643,Returns!$B$2:$C$801,2),"No")</f>
        <v>Yes</v>
      </c>
    </row>
    <row r="2644" spans="1:23" x14ac:dyDescent="0.2">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3" t="str" cm="1">
        <f t="array" ref="V2644">_xlfn.IFS(Orders!M2644=People!$B$2,People!$A$2,Orders!M2644=People!$B$3,People!$A$3,Orders!M2644=People!$B$4,People!$A$3,Orders!M2644=People!$B$5,People!$A$5)</f>
        <v>Chuck Magee</v>
      </c>
      <c r="W2644" s="3" t="str">
        <f>IFERROR(VLOOKUP(B2644,Returns!$B$2:$C$801,2),"No")</f>
        <v>Yes</v>
      </c>
    </row>
    <row r="2645" spans="1:23" hidden="1" x14ac:dyDescent="0.2">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3" t="str" cm="1">
        <f t="array" ref="V2645">_xlfn.IFS(Orders!M2645=People!$B$2,People!$A$2,Orders!M2645=People!$B$3,People!$A$3,Orders!M2645=People!$B$4,People!$A$3,Orders!M2645=People!$B$5,People!$A$5)</f>
        <v>Cassandra Brandow</v>
      </c>
      <c r="W2645" s="3" t="str">
        <f>IFERROR(VLOOKUP(B2645,Returns!$B$2:$C$801,2),"No")</f>
        <v>Yes</v>
      </c>
    </row>
    <row r="2646" spans="1:23" hidden="1" x14ac:dyDescent="0.2">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3" t="str" cm="1">
        <f t="array" ref="V2646">_xlfn.IFS(Orders!M2646=People!$B$2,People!$A$2,Orders!M2646=People!$B$3,People!$A$3,Orders!M2646=People!$B$4,People!$A$3,Orders!M2646=People!$B$5,People!$A$5)</f>
        <v>Cassandra Brandow</v>
      </c>
      <c r="W2646" s="3" t="str">
        <f>IFERROR(VLOOKUP(B2646,Returns!$B$2:$C$801,2),"No")</f>
        <v>Yes</v>
      </c>
    </row>
    <row r="2647" spans="1:23" x14ac:dyDescent="0.2">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3" t="str" cm="1">
        <f t="array" ref="V2647">_xlfn.IFS(Orders!M2647=People!$B$2,People!$A$2,Orders!M2647=People!$B$3,People!$A$3,Orders!M2647=People!$B$4,People!$A$3,Orders!M2647=People!$B$5,People!$A$5)</f>
        <v>Chuck Magee</v>
      </c>
      <c r="W2647" s="3" t="str">
        <f>IFERROR(VLOOKUP(B2647,Returns!$B$2:$C$801,2),"No")</f>
        <v>Yes</v>
      </c>
    </row>
    <row r="2648" spans="1:23" x14ac:dyDescent="0.2">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3" t="str" cm="1">
        <f t="array" ref="V2648">_xlfn.IFS(Orders!M2648=People!$B$2,People!$A$2,Orders!M2648=People!$B$3,People!$A$3,Orders!M2648=People!$B$4,People!$A$3,Orders!M2648=People!$B$5,People!$A$5)</f>
        <v>Chuck Magee</v>
      </c>
      <c r="W2648" s="3" t="str">
        <f>IFERROR(VLOOKUP(B2648,Returns!$B$2:$C$801,2),"No")</f>
        <v>Yes</v>
      </c>
    </row>
    <row r="2649" spans="1:23" x14ac:dyDescent="0.2">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3" t="str" cm="1">
        <f t="array" ref="V2649">_xlfn.IFS(Orders!M2649=People!$B$2,People!$A$2,Orders!M2649=People!$B$3,People!$A$3,Orders!M2649=People!$B$4,People!$A$3,Orders!M2649=People!$B$5,People!$A$5)</f>
        <v>Chuck Magee</v>
      </c>
      <c r="W2649" s="3" t="str">
        <f>IFERROR(VLOOKUP(B2649,Returns!$B$2:$C$801,2),"No")</f>
        <v>Yes</v>
      </c>
    </row>
    <row r="2650" spans="1:23" x14ac:dyDescent="0.2">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3" t="str" cm="1">
        <f t="array" ref="V2650">_xlfn.IFS(Orders!M2650=People!$B$2,People!$A$2,Orders!M2650=People!$B$3,People!$A$3,Orders!M2650=People!$B$4,People!$A$3,Orders!M2650=People!$B$5,People!$A$5)</f>
        <v>Chuck Magee</v>
      </c>
      <c r="W2650" s="3" t="str">
        <f>IFERROR(VLOOKUP(B2650,Returns!$B$2:$C$801,2),"No")</f>
        <v>Yes</v>
      </c>
    </row>
    <row r="2651" spans="1:23" x14ac:dyDescent="0.2">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3" t="str" cm="1">
        <f t="array" ref="V2651">_xlfn.IFS(Orders!M2651=People!$B$2,People!$A$2,Orders!M2651=People!$B$3,People!$A$3,Orders!M2651=People!$B$4,People!$A$3,Orders!M2651=People!$B$5,People!$A$5)</f>
        <v>Chuck Magee</v>
      </c>
      <c r="W2651" s="3" t="str">
        <f>IFERROR(VLOOKUP(B2651,Returns!$B$2:$C$801,2),"No")</f>
        <v>Yes</v>
      </c>
    </row>
    <row r="2652" spans="1:23" hidden="1" x14ac:dyDescent="0.2">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3" t="str" cm="1">
        <f t="array" ref="V2652">_xlfn.IFS(Orders!M2652=People!$B$2,People!$A$2,Orders!M2652=People!$B$3,People!$A$3,Orders!M2652=People!$B$4,People!$A$3,Orders!M2652=People!$B$5,People!$A$5)</f>
        <v>Anna Andreadi</v>
      </c>
      <c r="W2652" s="3" t="str">
        <f>IFERROR(VLOOKUP(B2652,Returns!$B$2:$C$801,2),"No")</f>
        <v>Yes</v>
      </c>
    </row>
    <row r="2653" spans="1:23" hidden="1" x14ac:dyDescent="0.2">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3" t="str" cm="1">
        <f t="array" ref="V2653">_xlfn.IFS(Orders!M2653=People!$B$2,People!$A$2,Orders!M2653=People!$B$3,People!$A$3,Orders!M2653=People!$B$4,People!$A$3,Orders!M2653=People!$B$5,People!$A$5)</f>
        <v>Anna Andreadi</v>
      </c>
      <c r="W2653" s="3" t="str">
        <f>IFERROR(VLOOKUP(B2653,Returns!$B$2:$C$801,2),"No")</f>
        <v>Yes</v>
      </c>
    </row>
    <row r="2654" spans="1:23" hidden="1" x14ac:dyDescent="0.2">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3" t="str" cm="1">
        <f t="array" ref="V2654">_xlfn.IFS(Orders!M2654=People!$B$2,People!$A$2,Orders!M2654=People!$B$3,People!$A$3,Orders!M2654=People!$B$4,People!$A$3,Orders!M2654=People!$B$5,People!$A$5)</f>
        <v>Anna Andreadi</v>
      </c>
      <c r="W2654" s="3" t="str">
        <f>IFERROR(VLOOKUP(B2654,Returns!$B$2:$C$801,2),"No")</f>
        <v>Yes</v>
      </c>
    </row>
    <row r="2655" spans="1:23" hidden="1" x14ac:dyDescent="0.2">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3" t="str" cm="1">
        <f t="array" ref="V2655">_xlfn.IFS(Orders!M2655=People!$B$2,People!$A$2,Orders!M2655=People!$B$3,People!$A$3,Orders!M2655=People!$B$4,People!$A$3,Orders!M2655=People!$B$5,People!$A$5)</f>
        <v>Anna Andreadi</v>
      </c>
      <c r="W2655" s="3" t="str">
        <f>IFERROR(VLOOKUP(B2655,Returns!$B$2:$C$801,2),"No")</f>
        <v>Yes</v>
      </c>
    </row>
    <row r="2656" spans="1:23" hidden="1" x14ac:dyDescent="0.2">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3" t="str" cm="1">
        <f t="array" ref="V2656">_xlfn.IFS(Orders!M2656=People!$B$2,People!$A$2,Orders!M2656=People!$B$3,People!$A$3,Orders!M2656=People!$B$4,People!$A$3,Orders!M2656=People!$B$5,People!$A$5)</f>
        <v>Anna Andreadi</v>
      </c>
      <c r="W2656" s="3" t="str">
        <f>IFERROR(VLOOKUP(B2656,Returns!$B$2:$C$801,2),"No")</f>
        <v>Yes</v>
      </c>
    </row>
    <row r="2657" spans="1:23" hidden="1" x14ac:dyDescent="0.2">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3" t="str" cm="1">
        <f t="array" ref="V2657">_xlfn.IFS(Orders!M2657=People!$B$2,People!$A$2,Orders!M2657=People!$B$3,People!$A$3,Orders!M2657=People!$B$4,People!$A$3,Orders!M2657=People!$B$5,People!$A$5)</f>
        <v>Anna Andreadi</v>
      </c>
      <c r="W2657" s="3" t="str">
        <f>IFERROR(VLOOKUP(B2657,Returns!$B$2:$C$801,2),"No")</f>
        <v>Yes</v>
      </c>
    </row>
    <row r="2658" spans="1:23" hidden="1" x14ac:dyDescent="0.2">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3" t="str" cm="1">
        <f t="array" ref="V2658">_xlfn.IFS(Orders!M2658=People!$B$2,People!$A$2,Orders!M2658=People!$B$3,People!$A$3,Orders!M2658=People!$B$4,People!$A$3,Orders!M2658=People!$B$5,People!$A$5)</f>
        <v>Anna Andreadi</v>
      </c>
      <c r="W2658" s="3" t="str">
        <f>IFERROR(VLOOKUP(B2658,Returns!$B$2:$C$801,2),"No")</f>
        <v>Yes</v>
      </c>
    </row>
    <row r="2659" spans="1:23" hidden="1" x14ac:dyDescent="0.2">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3" t="str" cm="1">
        <f t="array" ref="V2659">_xlfn.IFS(Orders!M2659=People!$B$2,People!$A$2,Orders!M2659=People!$B$3,People!$A$3,Orders!M2659=People!$B$4,People!$A$3,Orders!M2659=People!$B$5,People!$A$5)</f>
        <v>Anna Andreadi</v>
      </c>
      <c r="W2659" s="3" t="str">
        <f>IFERROR(VLOOKUP(B2659,Returns!$B$2:$C$801,2),"No")</f>
        <v>Yes</v>
      </c>
    </row>
    <row r="2660" spans="1:23" hidden="1" x14ac:dyDescent="0.2">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3" t="str" cm="1">
        <f t="array" ref="V2660">_xlfn.IFS(Orders!M2660=People!$B$2,People!$A$2,Orders!M2660=People!$B$3,People!$A$3,Orders!M2660=People!$B$4,People!$A$3,Orders!M2660=People!$B$5,People!$A$5)</f>
        <v>Anna Andreadi</v>
      </c>
      <c r="W2660" s="3" t="str">
        <f>IFERROR(VLOOKUP(B2660,Returns!$B$2:$C$801,2),"No")</f>
        <v>Yes</v>
      </c>
    </row>
    <row r="2661" spans="1:23" hidden="1" x14ac:dyDescent="0.2">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3" t="str" cm="1">
        <f t="array" ref="V2661">_xlfn.IFS(Orders!M2661=People!$B$2,People!$A$2,Orders!M2661=People!$B$3,People!$A$3,Orders!M2661=People!$B$4,People!$A$3,Orders!M2661=People!$B$5,People!$A$5)</f>
        <v>Anna Andreadi</v>
      </c>
      <c r="W2661" s="3" t="str">
        <f>IFERROR(VLOOKUP(B2661,Returns!$B$2:$C$801,2),"No")</f>
        <v>Yes</v>
      </c>
    </row>
    <row r="2662" spans="1:23" x14ac:dyDescent="0.2">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3" t="str" cm="1">
        <f t="array" ref="V2662">_xlfn.IFS(Orders!M2662=People!$B$2,People!$A$2,Orders!M2662=People!$B$3,People!$A$3,Orders!M2662=People!$B$4,People!$A$3,Orders!M2662=People!$B$5,People!$A$5)</f>
        <v>Chuck Magee</v>
      </c>
      <c r="W2662" s="3" t="str">
        <f>IFERROR(VLOOKUP(B2662,Returns!$B$2:$C$801,2),"No")</f>
        <v>Yes</v>
      </c>
    </row>
    <row r="2663" spans="1:23" x14ac:dyDescent="0.2">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3" t="str" cm="1">
        <f t="array" ref="V2663">_xlfn.IFS(Orders!M2663=People!$B$2,People!$A$2,Orders!M2663=People!$B$3,People!$A$3,Orders!M2663=People!$B$4,People!$A$3,Orders!M2663=People!$B$5,People!$A$5)</f>
        <v>Chuck Magee</v>
      </c>
      <c r="W2663" s="3" t="str">
        <f>IFERROR(VLOOKUP(B2663,Returns!$B$2:$C$801,2),"No")</f>
        <v>Yes</v>
      </c>
    </row>
    <row r="2664" spans="1:23" x14ac:dyDescent="0.2">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3" t="str" cm="1">
        <f t="array" ref="V2664">_xlfn.IFS(Orders!M2664=People!$B$2,People!$A$2,Orders!M2664=People!$B$3,People!$A$3,Orders!M2664=People!$B$4,People!$A$3,Orders!M2664=People!$B$5,People!$A$5)</f>
        <v>Chuck Magee</v>
      </c>
      <c r="W2664" s="3" t="str">
        <f>IFERROR(VLOOKUP(B2664,Returns!$B$2:$C$801,2),"No")</f>
        <v>Yes</v>
      </c>
    </row>
    <row r="2665" spans="1:23" hidden="1" x14ac:dyDescent="0.2">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3" t="str" cm="1">
        <f t="array" ref="V2665">_xlfn.IFS(Orders!M2665=People!$B$2,People!$A$2,Orders!M2665=People!$B$3,People!$A$3,Orders!M2665=People!$B$4,People!$A$3,Orders!M2665=People!$B$5,People!$A$5)</f>
        <v>Cassandra Brandow</v>
      </c>
      <c r="W2665" s="3" t="str">
        <f>IFERROR(VLOOKUP(B2665,Returns!$B$2:$C$801,2),"No")</f>
        <v>Yes</v>
      </c>
    </row>
    <row r="2666" spans="1:23" hidden="1" x14ac:dyDescent="0.2">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3" t="str" cm="1">
        <f t="array" ref="V2666">_xlfn.IFS(Orders!M2666=People!$B$2,People!$A$2,Orders!M2666=People!$B$3,People!$A$3,Orders!M2666=People!$B$4,People!$A$3,Orders!M2666=People!$B$5,People!$A$5)</f>
        <v>Cassandra Brandow</v>
      </c>
      <c r="W2666" s="3" t="str">
        <f>IFERROR(VLOOKUP(B2666,Returns!$B$2:$C$801,2),"No")</f>
        <v>Yes</v>
      </c>
    </row>
    <row r="2667" spans="1:23" hidden="1" x14ac:dyDescent="0.2">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3" t="str" cm="1">
        <f t="array" ref="V2667">_xlfn.IFS(Orders!M2667=People!$B$2,People!$A$2,Orders!M2667=People!$B$3,People!$A$3,Orders!M2667=People!$B$4,People!$A$3,Orders!M2667=People!$B$5,People!$A$5)</f>
        <v>Cassandra Brandow</v>
      </c>
      <c r="W2667" s="3" t="str">
        <f>IFERROR(VLOOKUP(B2667,Returns!$B$2:$C$801,2),"No")</f>
        <v>Yes</v>
      </c>
    </row>
    <row r="2668" spans="1:23" x14ac:dyDescent="0.2">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3" t="str" cm="1">
        <f t="array" ref="V2668">_xlfn.IFS(Orders!M2668=People!$B$2,People!$A$2,Orders!M2668=People!$B$3,People!$A$3,Orders!M2668=People!$B$4,People!$A$3,Orders!M2668=People!$B$5,People!$A$5)</f>
        <v>Chuck Magee</v>
      </c>
      <c r="W2668" s="3" t="str">
        <f>IFERROR(VLOOKUP(B2668,Returns!$B$2:$C$801,2),"No")</f>
        <v>Yes</v>
      </c>
    </row>
    <row r="2669" spans="1:23" x14ac:dyDescent="0.2">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3" t="str" cm="1">
        <f t="array" ref="V2669">_xlfn.IFS(Orders!M2669=People!$B$2,People!$A$2,Orders!M2669=People!$B$3,People!$A$3,Orders!M2669=People!$B$4,People!$A$3,Orders!M2669=People!$B$5,People!$A$5)</f>
        <v>Chuck Magee</v>
      </c>
      <c r="W2669" s="3" t="str">
        <f>IFERROR(VLOOKUP(B2669,Returns!$B$2:$C$801,2),"No")</f>
        <v>Yes</v>
      </c>
    </row>
    <row r="2670" spans="1:23" hidden="1" x14ac:dyDescent="0.2">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3" t="str" cm="1">
        <f t="array" ref="V2670">_xlfn.IFS(Orders!M2670=People!$B$2,People!$A$2,Orders!M2670=People!$B$3,People!$A$3,Orders!M2670=People!$B$4,People!$A$3,Orders!M2670=People!$B$5,People!$A$5)</f>
        <v>Anna Andreadi</v>
      </c>
      <c r="W2670" s="3" t="str">
        <f>IFERROR(VLOOKUP(B2670,Returns!$B$2:$C$801,2),"No")</f>
        <v>Yes</v>
      </c>
    </row>
    <row r="2671" spans="1:23" hidden="1" x14ac:dyDescent="0.2">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3" t="str" cm="1">
        <f t="array" ref="V2671">_xlfn.IFS(Orders!M2671=People!$B$2,People!$A$2,Orders!M2671=People!$B$3,People!$A$3,Orders!M2671=People!$B$4,People!$A$3,Orders!M2671=People!$B$5,People!$A$5)</f>
        <v>Anna Andreadi</v>
      </c>
      <c r="W2671" s="3" t="str">
        <f>IFERROR(VLOOKUP(B2671,Returns!$B$2:$C$801,2),"No")</f>
        <v>Yes</v>
      </c>
    </row>
    <row r="2672" spans="1:23" x14ac:dyDescent="0.2">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3" t="str" cm="1">
        <f t="array" ref="V2672">_xlfn.IFS(Orders!M2672=People!$B$2,People!$A$2,Orders!M2672=People!$B$3,People!$A$3,Orders!M2672=People!$B$4,People!$A$3,Orders!M2672=People!$B$5,People!$A$5)</f>
        <v>Chuck Magee</v>
      </c>
      <c r="W2672" s="3" t="str">
        <f>IFERROR(VLOOKUP(B2672,Returns!$B$2:$C$801,2),"No")</f>
        <v>Yes</v>
      </c>
    </row>
    <row r="2673" spans="1:23" x14ac:dyDescent="0.2">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3" t="str" cm="1">
        <f t="array" ref="V2673">_xlfn.IFS(Orders!M2673=People!$B$2,People!$A$2,Orders!M2673=People!$B$3,People!$A$3,Orders!M2673=People!$B$4,People!$A$3,Orders!M2673=People!$B$5,People!$A$5)</f>
        <v>Chuck Magee</v>
      </c>
      <c r="W2673" s="3" t="str">
        <f>IFERROR(VLOOKUP(B2673,Returns!$B$2:$C$801,2),"No")</f>
        <v>Yes</v>
      </c>
    </row>
    <row r="2674" spans="1:23" x14ac:dyDescent="0.2">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3" t="str" cm="1">
        <f t="array" ref="V2674">_xlfn.IFS(Orders!M2674=People!$B$2,People!$A$2,Orders!M2674=People!$B$3,People!$A$3,Orders!M2674=People!$B$4,People!$A$3,Orders!M2674=People!$B$5,People!$A$5)</f>
        <v>Chuck Magee</v>
      </c>
      <c r="W2674" s="3" t="str">
        <f>IFERROR(VLOOKUP(B2674,Returns!$B$2:$C$801,2),"No")</f>
        <v>Yes</v>
      </c>
    </row>
    <row r="2675" spans="1:23" x14ac:dyDescent="0.2">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3" t="str" cm="1">
        <f t="array" ref="V2675">_xlfn.IFS(Orders!M2675=People!$B$2,People!$A$2,Orders!M2675=People!$B$3,People!$A$3,Orders!M2675=People!$B$4,People!$A$3,Orders!M2675=People!$B$5,People!$A$5)</f>
        <v>Chuck Magee</v>
      </c>
      <c r="W2675" s="3" t="str">
        <f>IFERROR(VLOOKUP(B2675,Returns!$B$2:$C$801,2),"No")</f>
        <v>Yes</v>
      </c>
    </row>
    <row r="2676" spans="1:23" hidden="1" x14ac:dyDescent="0.2">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3" t="str" cm="1">
        <f t="array" ref="V2676">_xlfn.IFS(Orders!M2676=People!$B$2,People!$A$2,Orders!M2676=People!$B$3,People!$A$3,Orders!M2676=People!$B$4,People!$A$3,Orders!M2676=People!$B$5,People!$A$5)</f>
        <v>Anna Andreadi</v>
      </c>
      <c r="W2676" s="3" t="str">
        <f>IFERROR(VLOOKUP(B2676,Returns!$B$2:$C$801,2),"No")</f>
        <v>Yes</v>
      </c>
    </row>
    <row r="2677" spans="1:23" hidden="1" x14ac:dyDescent="0.2">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3" t="str" cm="1">
        <f t="array" ref="V2677">_xlfn.IFS(Orders!M2677=People!$B$2,People!$A$2,Orders!M2677=People!$B$3,People!$A$3,Orders!M2677=People!$B$4,People!$A$3,Orders!M2677=People!$B$5,People!$A$5)</f>
        <v>Cassandra Brandow</v>
      </c>
      <c r="W2677" s="3" t="str">
        <f>IFERROR(VLOOKUP(B2677,Returns!$B$2:$C$801,2),"No")</f>
        <v>Yes</v>
      </c>
    </row>
    <row r="2678" spans="1:23" hidden="1" x14ac:dyDescent="0.2">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3" t="str" cm="1">
        <f t="array" ref="V2678">_xlfn.IFS(Orders!M2678=People!$B$2,People!$A$2,Orders!M2678=People!$B$3,People!$A$3,Orders!M2678=People!$B$4,People!$A$3,Orders!M2678=People!$B$5,People!$A$5)</f>
        <v>Cassandra Brandow</v>
      </c>
      <c r="W2678" s="3" t="str">
        <f>IFERROR(VLOOKUP(B2678,Returns!$B$2:$C$801,2),"No")</f>
        <v>Yes</v>
      </c>
    </row>
    <row r="2679" spans="1:23" hidden="1" x14ac:dyDescent="0.2">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3" t="str" cm="1">
        <f t="array" ref="V2679">_xlfn.IFS(Orders!M2679=People!$B$2,People!$A$2,Orders!M2679=People!$B$3,People!$A$3,Orders!M2679=People!$B$4,People!$A$3,Orders!M2679=People!$B$5,People!$A$5)</f>
        <v>Anna Andreadi</v>
      </c>
      <c r="W2679" s="3" t="str">
        <f>IFERROR(VLOOKUP(B2679,Returns!$B$2:$C$801,2),"No")</f>
        <v>Yes</v>
      </c>
    </row>
    <row r="2680" spans="1:23" hidden="1" x14ac:dyDescent="0.2">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3" t="str" cm="1">
        <f t="array" ref="V2680">_xlfn.IFS(Orders!M2680=People!$B$2,People!$A$2,Orders!M2680=People!$B$3,People!$A$3,Orders!M2680=People!$B$4,People!$A$3,Orders!M2680=People!$B$5,People!$A$5)</f>
        <v>Anna Andreadi</v>
      </c>
      <c r="W2680" s="3" t="str">
        <f>IFERROR(VLOOKUP(B2680,Returns!$B$2:$C$801,2),"No")</f>
        <v>Yes</v>
      </c>
    </row>
    <row r="2681" spans="1:23" x14ac:dyDescent="0.2">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3" t="str" cm="1">
        <f t="array" ref="V2681">_xlfn.IFS(Orders!M2681=People!$B$2,People!$A$2,Orders!M2681=People!$B$3,People!$A$3,Orders!M2681=People!$B$4,People!$A$3,Orders!M2681=People!$B$5,People!$A$5)</f>
        <v>Chuck Magee</v>
      </c>
      <c r="W2681" s="3" t="str">
        <f>IFERROR(VLOOKUP(B2681,Returns!$B$2:$C$801,2),"No")</f>
        <v>Yes</v>
      </c>
    </row>
    <row r="2682" spans="1:23" x14ac:dyDescent="0.2">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3" t="str" cm="1">
        <f t="array" ref="V2682">_xlfn.IFS(Orders!M2682=People!$B$2,People!$A$2,Orders!M2682=People!$B$3,People!$A$3,Orders!M2682=People!$B$4,People!$A$3,Orders!M2682=People!$B$5,People!$A$5)</f>
        <v>Chuck Magee</v>
      </c>
      <c r="W2682" s="3" t="str">
        <f>IFERROR(VLOOKUP(B2682,Returns!$B$2:$C$801,2),"No")</f>
        <v>Yes</v>
      </c>
    </row>
    <row r="2683" spans="1:23" x14ac:dyDescent="0.2">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3" t="str" cm="1">
        <f t="array" ref="V2683">_xlfn.IFS(Orders!M2683=People!$B$2,People!$A$2,Orders!M2683=People!$B$3,People!$A$3,Orders!M2683=People!$B$4,People!$A$3,Orders!M2683=People!$B$5,People!$A$5)</f>
        <v>Chuck Magee</v>
      </c>
      <c r="W2683" s="3" t="str">
        <f>IFERROR(VLOOKUP(B2683,Returns!$B$2:$C$801,2),"No")</f>
        <v>Yes</v>
      </c>
    </row>
    <row r="2684" spans="1:23" x14ac:dyDescent="0.2">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3" t="str" cm="1">
        <f t="array" ref="V2684">_xlfn.IFS(Orders!M2684=People!$B$2,People!$A$2,Orders!M2684=People!$B$3,People!$A$3,Orders!M2684=People!$B$4,People!$A$3,Orders!M2684=People!$B$5,People!$A$5)</f>
        <v>Chuck Magee</v>
      </c>
      <c r="W2684" s="3" t="str">
        <f>IFERROR(VLOOKUP(B2684,Returns!$B$2:$C$801,2),"No")</f>
        <v>Yes</v>
      </c>
    </row>
    <row r="2685" spans="1:23" x14ac:dyDescent="0.2">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3" t="str" cm="1">
        <f t="array" ref="V2685">_xlfn.IFS(Orders!M2685=People!$B$2,People!$A$2,Orders!M2685=People!$B$3,People!$A$3,Orders!M2685=People!$B$4,People!$A$3,Orders!M2685=People!$B$5,People!$A$5)</f>
        <v>Chuck Magee</v>
      </c>
      <c r="W2685" s="3" t="str">
        <f>IFERROR(VLOOKUP(B2685,Returns!$B$2:$C$801,2),"No")</f>
        <v>Yes</v>
      </c>
    </row>
    <row r="2686" spans="1:23" hidden="1" x14ac:dyDescent="0.2">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3" t="str" cm="1">
        <f t="array" ref="V2686">_xlfn.IFS(Orders!M2686=People!$B$2,People!$A$2,Orders!M2686=People!$B$3,People!$A$3,Orders!M2686=People!$B$4,People!$A$3,Orders!M2686=People!$B$5,People!$A$5)</f>
        <v>Anna Andreadi</v>
      </c>
      <c r="W2686" s="3" t="str">
        <f>IFERROR(VLOOKUP(B2686,Returns!$B$2:$C$801,2),"No")</f>
        <v>Yes</v>
      </c>
    </row>
    <row r="2687" spans="1:23" hidden="1" x14ac:dyDescent="0.2">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3" t="str" cm="1">
        <f t="array" ref="V2687">_xlfn.IFS(Orders!M2687=People!$B$2,People!$A$2,Orders!M2687=People!$B$3,People!$A$3,Orders!M2687=People!$B$4,People!$A$3,Orders!M2687=People!$B$5,People!$A$5)</f>
        <v>Cassandra Brandow</v>
      </c>
      <c r="W2687" s="3" t="str">
        <f>IFERROR(VLOOKUP(B2687,Returns!$B$2:$C$801,2),"No")</f>
        <v>Yes</v>
      </c>
    </row>
    <row r="2688" spans="1:23" hidden="1" x14ac:dyDescent="0.2">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3" t="str" cm="1">
        <f t="array" ref="V2688">_xlfn.IFS(Orders!M2688=People!$B$2,People!$A$2,Orders!M2688=People!$B$3,People!$A$3,Orders!M2688=People!$B$4,People!$A$3,Orders!M2688=People!$B$5,People!$A$5)</f>
        <v>Cassandra Brandow</v>
      </c>
      <c r="W2688" s="3" t="str">
        <f>IFERROR(VLOOKUP(B2688,Returns!$B$2:$C$801,2),"No")</f>
        <v>Yes</v>
      </c>
    </row>
    <row r="2689" spans="1:23" x14ac:dyDescent="0.2">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3" t="str" cm="1">
        <f t="array" ref="V2689">_xlfn.IFS(Orders!M2689=People!$B$2,People!$A$2,Orders!M2689=People!$B$3,People!$A$3,Orders!M2689=People!$B$4,People!$A$3,Orders!M2689=People!$B$5,People!$A$5)</f>
        <v>Chuck Magee</v>
      </c>
      <c r="W2689" s="3" t="str">
        <f>IFERROR(VLOOKUP(B2689,Returns!$B$2:$C$801,2),"No")</f>
        <v>Yes</v>
      </c>
    </row>
    <row r="2690" spans="1:23" hidden="1" x14ac:dyDescent="0.2">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3" t="str" cm="1">
        <f t="array" ref="V2690">_xlfn.IFS(Orders!M2690=People!$B$2,People!$A$2,Orders!M2690=People!$B$3,People!$A$3,Orders!M2690=People!$B$4,People!$A$3,Orders!M2690=People!$B$5,People!$A$5)</f>
        <v>Anna Andreadi</v>
      </c>
      <c r="W2690" s="3" t="str">
        <f>IFERROR(VLOOKUP(B2690,Returns!$B$2:$C$801,2),"No")</f>
        <v>Yes</v>
      </c>
    </row>
    <row r="2691" spans="1:23" x14ac:dyDescent="0.2">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3" t="str" cm="1">
        <f t="array" ref="V2691">_xlfn.IFS(Orders!M2691=People!$B$2,People!$A$2,Orders!M2691=People!$B$3,People!$A$3,Orders!M2691=People!$B$4,People!$A$3,Orders!M2691=People!$B$5,People!$A$5)</f>
        <v>Chuck Magee</v>
      </c>
      <c r="W2691" s="3" t="str">
        <f>IFERROR(VLOOKUP(B2691,Returns!$B$2:$C$801,2),"No")</f>
        <v>Yes</v>
      </c>
    </row>
    <row r="2692" spans="1:23" x14ac:dyDescent="0.2">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3" t="str" cm="1">
        <f t="array" ref="V2692">_xlfn.IFS(Orders!M2692=People!$B$2,People!$A$2,Orders!M2692=People!$B$3,People!$A$3,Orders!M2692=People!$B$4,People!$A$3,Orders!M2692=People!$B$5,People!$A$5)</f>
        <v>Chuck Magee</v>
      </c>
      <c r="W2692" s="3" t="str">
        <f>IFERROR(VLOOKUP(B2692,Returns!$B$2:$C$801,2),"No")</f>
        <v>Yes</v>
      </c>
    </row>
    <row r="2693" spans="1:23" hidden="1" x14ac:dyDescent="0.2">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3" t="str" cm="1">
        <f t="array" ref="V2693">_xlfn.IFS(Orders!M2693=People!$B$2,People!$A$2,Orders!M2693=People!$B$3,People!$A$3,Orders!M2693=People!$B$4,People!$A$3,Orders!M2693=People!$B$5,People!$A$5)</f>
        <v>Anna Andreadi</v>
      </c>
      <c r="W2693" s="3" t="str">
        <f>IFERROR(VLOOKUP(B2693,Returns!$B$2:$C$801,2),"No")</f>
        <v>Yes</v>
      </c>
    </row>
    <row r="2694" spans="1:23" hidden="1" x14ac:dyDescent="0.2">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3" t="str" cm="1">
        <f t="array" ref="V2694">_xlfn.IFS(Orders!M2694=People!$B$2,People!$A$2,Orders!M2694=People!$B$3,People!$A$3,Orders!M2694=People!$B$4,People!$A$3,Orders!M2694=People!$B$5,People!$A$5)</f>
        <v>Anna Andreadi</v>
      </c>
      <c r="W2694" s="3" t="str">
        <f>IFERROR(VLOOKUP(B2694,Returns!$B$2:$C$801,2),"No")</f>
        <v>Yes</v>
      </c>
    </row>
    <row r="2695" spans="1:23" hidden="1" x14ac:dyDescent="0.2">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3" t="str" cm="1">
        <f t="array" ref="V2695">_xlfn.IFS(Orders!M2695=People!$B$2,People!$A$2,Orders!M2695=People!$B$3,People!$A$3,Orders!M2695=People!$B$4,People!$A$3,Orders!M2695=People!$B$5,People!$A$5)</f>
        <v>Anna Andreadi</v>
      </c>
      <c r="W2695" s="3" t="str">
        <f>IFERROR(VLOOKUP(B2695,Returns!$B$2:$C$801,2),"No")</f>
        <v>Yes</v>
      </c>
    </row>
    <row r="2696" spans="1:23" hidden="1" x14ac:dyDescent="0.2">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3" t="str" cm="1">
        <f t="array" ref="V2696">_xlfn.IFS(Orders!M2696=People!$B$2,People!$A$2,Orders!M2696=People!$B$3,People!$A$3,Orders!M2696=People!$B$4,People!$A$3,Orders!M2696=People!$B$5,People!$A$5)</f>
        <v>Cassandra Brandow</v>
      </c>
      <c r="W2696" s="3" t="str">
        <f>IFERROR(VLOOKUP(B2696,Returns!$B$2:$C$801,2),"No")</f>
        <v>Yes</v>
      </c>
    </row>
    <row r="2697" spans="1:23" x14ac:dyDescent="0.2">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3" t="str" cm="1">
        <f t="array" ref="V2697">_xlfn.IFS(Orders!M2697=People!$B$2,People!$A$2,Orders!M2697=People!$B$3,People!$A$3,Orders!M2697=People!$B$4,People!$A$3,Orders!M2697=People!$B$5,People!$A$5)</f>
        <v>Chuck Magee</v>
      </c>
      <c r="W2697" s="3" t="str">
        <f>IFERROR(VLOOKUP(B2697,Returns!$B$2:$C$801,2),"No")</f>
        <v>Yes</v>
      </c>
    </row>
    <row r="2698" spans="1:23" hidden="1" x14ac:dyDescent="0.2">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3" t="str" cm="1">
        <f t="array" ref="V2698">_xlfn.IFS(Orders!M2698=People!$B$2,People!$A$2,Orders!M2698=People!$B$3,People!$A$3,Orders!M2698=People!$B$4,People!$A$3,Orders!M2698=People!$B$5,People!$A$5)</f>
        <v>Cassandra Brandow</v>
      </c>
      <c r="W2698" s="3" t="str">
        <f>IFERROR(VLOOKUP(B2698,Returns!$B$2:$C$801,2),"No")</f>
        <v>Yes</v>
      </c>
    </row>
    <row r="2699" spans="1:23" hidden="1" x14ac:dyDescent="0.2">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3" t="str" cm="1">
        <f t="array" ref="V2699">_xlfn.IFS(Orders!M2699=People!$B$2,People!$A$2,Orders!M2699=People!$B$3,People!$A$3,Orders!M2699=People!$B$4,People!$A$3,Orders!M2699=People!$B$5,People!$A$5)</f>
        <v>Cassandra Brandow</v>
      </c>
      <c r="W2699" s="3" t="str">
        <f>IFERROR(VLOOKUP(B2699,Returns!$B$2:$C$801,2),"No")</f>
        <v>Yes</v>
      </c>
    </row>
    <row r="2700" spans="1:23" hidden="1" x14ac:dyDescent="0.2">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3" t="str" cm="1">
        <f t="array" ref="V2700">_xlfn.IFS(Orders!M2700=People!$B$2,People!$A$2,Orders!M2700=People!$B$3,People!$A$3,Orders!M2700=People!$B$4,People!$A$3,Orders!M2700=People!$B$5,People!$A$5)</f>
        <v>Cassandra Brandow</v>
      </c>
      <c r="W2700" s="3" t="str">
        <f>IFERROR(VLOOKUP(B2700,Returns!$B$2:$C$801,2),"No")</f>
        <v>Yes</v>
      </c>
    </row>
    <row r="2701" spans="1:23" hidden="1" x14ac:dyDescent="0.2">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3" t="str" cm="1">
        <f t="array" ref="V2701">_xlfn.IFS(Orders!M2701=People!$B$2,People!$A$2,Orders!M2701=People!$B$3,People!$A$3,Orders!M2701=People!$B$4,People!$A$3,Orders!M2701=People!$B$5,People!$A$5)</f>
        <v>Cassandra Brandow</v>
      </c>
      <c r="W2701" s="3" t="str">
        <f>IFERROR(VLOOKUP(B2701,Returns!$B$2:$C$801,2),"No")</f>
        <v>Yes</v>
      </c>
    </row>
    <row r="2702" spans="1:23" hidden="1" x14ac:dyDescent="0.2">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3" t="str" cm="1">
        <f t="array" ref="V2702">_xlfn.IFS(Orders!M2702=People!$B$2,People!$A$2,Orders!M2702=People!$B$3,People!$A$3,Orders!M2702=People!$B$4,People!$A$3,Orders!M2702=People!$B$5,People!$A$5)</f>
        <v>Cassandra Brandow</v>
      </c>
      <c r="W2702" s="3" t="str">
        <f>IFERROR(VLOOKUP(B2702,Returns!$B$2:$C$801,2),"No")</f>
        <v>Yes</v>
      </c>
    </row>
    <row r="2703" spans="1:23" hidden="1" x14ac:dyDescent="0.2">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3" t="str" cm="1">
        <f t="array" ref="V2703">_xlfn.IFS(Orders!M2703=People!$B$2,People!$A$2,Orders!M2703=People!$B$3,People!$A$3,Orders!M2703=People!$B$4,People!$A$3,Orders!M2703=People!$B$5,People!$A$5)</f>
        <v>Cassandra Brandow</v>
      </c>
      <c r="W2703" s="3" t="str">
        <f>IFERROR(VLOOKUP(B2703,Returns!$B$2:$C$801,2),"No")</f>
        <v>Yes</v>
      </c>
    </row>
    <row r="2704" spans="1:23" hidden="1" x14ac:dyDescent="0.2">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3" t="str" cm="1">
        <f t="array" ref="V2704">_xlfn.IFS(Orders!M2704=People!$B$2,People!$A$2,Orders!M2704=People!$B$3,People!$A$3,Orders!M2704=People!$B$4,People!$A$3,Orders!M2704=People!$B$5,People!$A$5)</f>
        <v>Cassandra Brandow</v>
      </c>
      <c r="W2704" s="3" t="str">
        <f>IFERROR(VLOOKUP(B2704,Returns!$B$2:$C$801,2),"No")</f>
        <v>Yes</v>
      </c>
    </row>
    <row r="2705" spans="1:23" x14ac:dyDescent="0.2">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3" t="str" cm="1">
        <f t="array" ref="V2705">_xlfn.IFS(Orders!M2705=People!$B$2,People!$A$2,Orders!M2705=People!$B$3,People!$A$3,Orders!M2705=People!$B$4,People!$A$3,Orders!M2705=People!$B$5,People!$A$5)</f>
        <v>Chuck Magee</v>
      </c>
      <c r="W2705" s="3" t="str">
        <f>IFERROR(VLOOKUP(B2705,Returns!$B$2:$C$801,2),"No")</f>
        <v>Yes</v>
      </c>
    </row>
    <row r="2706" spans="1:23" x14ac:dyDescent="0.2">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3" t="str" cm="1">
        <f t="array" ref="V2706">_xlfn.IFS(Orders!M2706=People!$B$2,People!$A$2,Orders!M2706=People!$B$3,People!$A$3,Orders!M2706=People!$B$4,People!$A$3,Orders!M2706=People!$B$5,People!$A$5)</f>
        <v>Chuck Magee</v>
      </c>
      <c r="W2706" s="3" t="str">
        <f>IFERROR(VLOOKUP(B2706,Returns!$B$2:$C$801,2),"No")</f>
        <v>Yes</v>
      </c>
    </row>
    <row r="2707" spans="1:23" hidden="1" x14ac:dyDescent="0.2">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3" t="str" cm="1">
        <f t="array" ref="V2707">_xlfn.IFS(Orders!M2707=People!$B$2,People!$A$2,Orders!M2707=People!$B$3,People!$A$3,Orders!M2707=People!$B$4,People!$A$3,Orders!M2707=People!$B$5,People!$A$5)</f>
        <v>Anna Andreadi</v>
      </c>
      <c r="W2707" s="3" t="str">
        <f>IFERROR(VLOOKUP(B2707,Returns!$B$2:$C$801,2),"No")</f>
        <v>Yes</v>
      </c>
    </row>
    <row r="2708" spans="1:23" hidden="1" x14ac:dyDescent="0.2">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3" t="str" cm="1">
        <f t="array" ref="V2708">_xlfn.IFS(Orders!M2708=People!$B$2,People!$A$2,Orders!M2708=People!$B$3,People!$A$3,Orders!M2708=People!$B$4,People!$A$3,Orders!M2708=People!$B$5,People!$A$5)</f>
        <v>Anna Andreadi</v>
      </c>
      <c r="W2708" s="3" t="str">
        <f>IFERROR(VLOOKUP(B2708,Returns!$B$2:$C$801,2),"No")</f>
        <v>Yes</v>
      </c>
    </row>
    <row r="2709" spans="1:23" hidden="1" x14ac:dyDescent="0.2">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3" t="str" cm="1">
        <f t="array" ref="V2709">_xlfn.IFS(Orders!M2709=People!$B$2,People!$A$2,Orders!M2709=People!$B$3,People!$A$3,Orders!M2709=People!$B$4,People!$A$3,Orders!M2709=People!$B$5,People!$A$5)</f>
        <v>Anna Andreadi</v>
      </c>
      <c r="W2709" s="3" t="str">
        <f>IFERROR(VLOOKUP(B2709,Returns!$B$2:$C$801,2),"No")</f>
        <v>Yes</v>
      </c>
    </row>
    <row r="2710" spans="1:23" hidden="1" x14ac:dyDescent="0.2">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3" t="str" cm="1">
        <f t="array" ref="V2710">_xlfn.IFS(Orders!M2710=People!$B$2,People!$A$2,Orders!M2710=People!$B$3,People!$A$3,Orders!M2710=People!$B$4,People!$A$3,Orders!M2710=People!$B$5,People!$A$5)</f>
        <v>Anna Andreadi</v>
      </c>
      <c r="W2710" s="3" t="str">
        <f>IFERROR(VLOOKUP(B2710,Returns!$B$2:$C$801,2),"No")</f>
        <v>Yes</v>
      </c>
    </row>
    <row r="2711" spans="1:23" hidden="1" x14ac:dyDescent="0.2">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3" t="str" cm="1">
        <f t="array" ref="V2711">_xlfn.IFS(Orders!M2711=People!$B$2,People!$A$2,Orders!M2711=People!$B$3,People!$A$3,Orders!M2711=People!$B$4,People!$A$3,Orders!M2711=People!$B$5,People!$A$5)</f>
        <v>Anna Andreadi</v>
      </c>
      <c r="W2711" s="3" t="str">
        <f>IFERROR(VLOOKUP(B2711,Returns!$B$2:$C$801,2),"No")</f>
        <v>Yes</v>
      </c>
    </row>
    <row r="2712" spans="1:23" hidden="1" x14ac:dyDescent="0.2">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3" t="str" cm="1">
        <f t="array" ref="V2712">_xlfn.IFS(Orders!M2712=People!$B$2,People!$A$2,Orders!M2712=People!$B$3,People!$A$3,Orders!M2712=People!$B$4,People!$A$3,Orders!M2712=People!$B$5,People!$A$5)</f>
        <v>Cassandra Brandow</v>
      </c>
      <c r="W2712" s="3" t="str">
        <f>IFERROR(VLOOKUP(B2712,Returns!$B$2:$C$801,2),"No")</f>
        <v>Yes</v>
      </c>
    </row>
    <row r="2713" spans="1:23" x14ac:dyDescent="0.2">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3" t="str" cm="1">
        <f t="array" ref="V2713">_xlfn.IFS(Orders!M2713=People!$B$2,People!$A$2,Orders!M2713=People!$B$3,People!$A$3,Orders!M2713=People!$B$4,People!$A$3,Orders!M2713=People!$B$5,People!$A$5)</f>
        <v>Chuck Magee</v>
      </c>
      <c r="W2713" s="3" t="str">
        <f>IFERROR(VLOOKUP(B2713,Returns!$B$2:$C$801,2),"No")</f>
        <v>Yes</v>
      </c>
    </row>
    <row r="2714" spans="1:23" x14ac:dyDescent="0.2">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3" t="str" cm="1">
        <f t="array" ref="V2714">_xlfn.IFS(Orders!M2714=People!$B$2,People!$A$2,Orders!M2714=People!$B$3,People!$A$3,Orders!M2714=People!$B$4,People!$A$3,Orders!M2714=People!$B$5,People!$A$5)</f>
        <v>Chuck Magee</v>
      </c>
      <c r="W2714" s="3" t="str">
        <f>IFERROR(VLOOKUP(B2714,Returns!$B$2:$C$801,2),"No")</f>
        <v>Yes</v>
      </c>
    </row>
    <row r="2715" spans="1:23" hidden="1" x14ac:dyDescent="0.2">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3" t="str" cm="1">
        <f t="array" ref="V2715">_xlfn.IFS(Orders!M2715=People!$B$2,People!$A$2,Orders!M2715=People!$B$3,People!$A$3,Orders!M2715=People!$B$4,People!$A$3,Orders!M2715=People!$B$5,People!$A$5)</f>
        <v>Cassandra Brandow</v>
      </c>
      <c r="W2715" s="3" t="str">
        <f>IFERROR(VLOOKUP(B2715,Returns!$B$2:$C$801,2),"No")</f>
        <v>Yes</v>
      </c>
    </row>
    <row r="2716" spans="1:23" hidden="1" x14ac:dyDescent="0.2">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3" t="str" cm="1">
        <f t="array" ref="V2716">_xlfn.IFS(Orders!M2716=People!$B$2,People!$A$2,Orders!M2716=People!$B$3,People!$A$3,Orders!M2716=People!$B$4,People!$A$3,Orders!M2716=People!$B$5,People!$A$5)</f>
        <v>Anna Andreadi</v>
      </c>
      <c r="W2716" s="3" t="str">
        <f>IFERROR(VLOOKUP(B2716,Returns!$B$2:$C$801,2),"No")</f>
        <v>Yes</v>
      </c>
    </row>
    <row r="2717" spans="1:23" x14ac:dyDescent="0.2">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3" t="str" cm="1">
        <f t="array" ref="V2717">_xlfn.IFS(Orders!M2717=People!$B$2,People!$A$2,Orders!M2717=People!$B$3,People!$A$3,Orders!M2717=People!$B$4,People!$A$3,Orders!M2717=People!$B$5,People!$A$5)</f>
        <v>Chuck Magee</v>
      </c>
      <c r="W2717" s="3" t="str">
        <f>IFERROR(VLOOKUP(B2717,Returns!$B$2:$C$801,2),"No")</f>
        <v>Yes</v>
      </c>
    </row>
    <row r="2718" spans="1:23" hidden="1" x14ac:dyDescent="0.2">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3" t="str" cm="1">
        <f t="array" ref="V2718">_xlfn.IFS(Orders!M2718=People!$B$2,People!$A$2,Orders!M2718=People!$B$3,People!$A$3,Orders!M2718=People!$B$4,People!$A$3,Orders!M2718=People!$B$5,People!$A$5)</f>
        <v>Cassandra Brandow</v>
      </c>
      <c r="W2718" s="3" t="str">
        <f>IFERROR(VLOOKUP(B2718,Returns!$B$2:$C$801,2),"No")</f>
        <v>Yes</v>
      </c>
    </row>
    <row r="2719" spans="1:23" x14ac:dyDescent="0.2">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3" t="str" cm="1">
        <f t="array" ref="V2719">_xlfn.IFS(Orders!M2719=People!$B$2,People!$A$2,Orders!M2719=People!$B$3,People!$A$3,Orders!M2719=People!$B$4,People!$A$3,Orders!M2719=People!$B$5,People!$A$5)</f>
        <v>Chuck Magee</v>
      </c>
      <c r="W2719" s="3" t="str">
        <f>IFERROR(VLOOKUP(B2719,Returns!$B$2:$C$801,2),"No")</f>
        <v>No</v>
      </c>
    </row>
    <row r="2720" spans="1:23" hidden="1" x14ac:dyDescent="0.2">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3" t="str" cm="1">
        <f t="array" ref="V2720">_xlfn.IFS(Orders!M2720=People!$B$2,People!$A$2,Orders!M2720=People!$B$3,People!$A$3,Orders!M2720=People!$B$4,People!$A$3,Orders!M2720=People!$B$5,People!$A$5)</f>
        <v>Anna Andreadi</v>
      </c>
      <c r="W2720" s="3" t="str">
        <f>IFERROR(VLOOKUP(B2720,Returns!$B$2:$C$801,2),"No")</f>
        <v>Yes</v>
      </c>
    </row>
    <row r="2721" spans="1:23" x14ac:dyDescent="0.2">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3" t="str" cm="1">
        <f t="array" ref="V2721">_xlfn.IFS(Orders!M2721=People!$B$2,People!$A$2,Orders!M2721=People!$B$3,People!$A$3,Orders!M2721=People!$B$4,People!$A$3,Orders!M2721=People!$B$5,People!$A$5)</f>
        <v>Chuck Magee</v>
      </c>
      <c r="W2721" s="3" t="str">
        <f>IFERROR(VLOOKUP(B2721,Returns!$B$2:$C$801,2),"No")</f>
        <v>Yes</v>
      </c>
    </row>
    <row r="2722" spans="1:23" hidden="1" x14ac:dyDescent="0.2">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3" t="str" cm="1">
        <f t="array" ref="V2722">_xlfn.IFS(Orders!M2722=People!$B$2,People!$A$2,Orders!M2722=People!$B$3,People!$A$3,Orders!M2722=People!$B$4,People!$A$3,Orders!M2722=People!$B$5,People!$A$5)</f>
        <v>Cassandra Brandow</v>
      </c>
      <c r="W2722" s="3" t="str">
        <f>IFERROR(VLOOKUP(B2722,Returns!$B$2:$C$801,2),"No")</f>
        <v>Yes</v>
      </c>
    </row>
    <row r="2723" spans="1:23" hidden="1" x14ac:dyDescent="0.2">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3" t="str" cm="1">
        <f t="array" ref="V2723">_xlfn.IFS(Orders!M2723=People!$B$2,People!$A$2,Orders!M2723=People!$B$3,People!$A$3,Orders!M2723=People!$B$4,People!$A$3,Orders!M2723=People!$B$5,People!$A$5)</f>
        <v>Cassandra Brandow</v>
      </c>
      <c r="W2723" s="3" t="str">
        <f>IFERROR(VLOOKUP(B2723,Returns!$B$2:$C$801,2),"No")</f>
        <v>Yes</v>
      </c>
    </row>
    <row r="2724" spans="1:23" hidden="1" x14ac:dyDescent="0.2">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3" t="str" cm="1">
        <f t="array" ref="V2724">_xlfn.IFS(Orders!M2724=People!$B$2,People!$A$2,Orders!M2724=People!$B$3,People!$A$3,Orders!M2724=People!$B$4,People!$A$3,Orders!M2724=People!$B$5,People!$A$5)</f>
        <v>Cassandra Brandow</v>
      </c>
      <c r="W2724" s="3" t="str">
        <f>IFERROR(VLOOKUP(B2724,Returns!$B$2:$C$801,2),"No")</f>
        <v>Yes</v>
      </c>
    </row>
    <row r="2725" spans="1:23" hidden="1" x14ac:dyDescent="0.2">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3" t="str" cm="1">
        <f t="array" ref="V2725">_xlfn.IFS(Orders!M2725=People!$B$2,People!$A$2,Orders!M2725=People!$B$3,People!$A$3,Orders!M2725=People!$B$4,People!$A$3,Orders!M2725=People!$B$5,People!$A$5)</f>
        <v>Anna Andreadi</v>
      </c>
      <c r="W2725" s="3" t="str">
        <f>IFERROR(VLOOKUP(B2725,Returns!$B$2:$C$801,2),"No")</f>
        <v>Yes</v>
      </c>
    </row>
    <row r="2726" spans="1:23" hidden="1" x14ac:dyDescent="0.2">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3" t="str" cm="1">
        <f t="array" ref="V2726">_xlfn.IFS(Orders!M2726=People!$B$2,People!$A$2,Orders!M2726=People!$B$3,People!$A$3,Orders!M2726=People!$B$4,People!$A$3,Orders!M2726=People!$B$5,People!$A$5)</f>
        <v>Anna Andreadi</v>
      </c>
      <c r="W2726" s="3" t="str">
        <f>IFERROR(VLOOKUP(B2726,Returns!$B$2:$C$801,2),"No")</f>
        <v>Yes</v>
      </c>
    </row>
    <row r="2727" spans="1:23" x14ac:dyDescent="0.2">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3" t="str" cm="1">
        <f t="array" ref="V2727">_xlfn.IFS(Orders!M2727=People!$B$2,People!$A$2,Orders!M2727=People!$B$3,People!$A$3,Orders!M2727=People!$B$4,People!$A$3,Orders!M2727=People!$B$5,People!$A$5)</f>
        <v>Chuck Magee</v>
      </c>
      <c r="W2727" s="3" t="str">
        <f>IFERROR(VLOOKUP(B2727,Returns!$B$2:$C$801,2),"No")</f>
        <v>Yes</v>
      </c>
    </row>
    <row r="2728" spans="1:23" x14ac:dyDescent="0.2">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3" t="str" cm="1">
        <f t="array" ref="V2728">_xlfn.IFS(Orders!M2728=People!$B$2,People!$A$2,Orders!M2728=People!$B$3,People!$A$3,Orders!M2728=People!$B$4,People!$A$3,Orders!M2728=People!$B$5,People!$A$5)</f>
        <v>Chuck Magee</v>
      </c>
      <c r="W2728" s="3" t="str">
        <f>IFERROR(VLOOKUP(B2728,Returns!$B$2:$C$801,2),"No")</f>
        <v>Yes</v>
      </c>
    </row>
    <row r="2729" spans="1:23" x14ac:dyDescent="0.2">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3" t="str" cm="1">
        <f t="array" ref="V2729">_xlfn.IFS(Orders!M2729=People!$B$2,People!$A$2,Orders!M2729=People!$B$3,People!$A$3,Orders!M2729=People!$B$4,People!$A$3,Orders!M2729=People!$B$5,People!$A$5)</f>
        <v>Chuck Magee</v>
      </c>
      <c r="W2729" s="3" t="str">
        <f>IFERROR(VLOOKUP(B2729,Returns!$B$2:$C$801,2),"No")</f>
        <v>Yes</v>
      </c>
    </row>
    <row r="2730" spans="1:23" x14ac:dyDescent="0.2">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3" t="str" cm="1">
        <f t="array" ref="V2730">_xlfn.IFS(Orders!M2730=People!$B$2,People!$A$2,Orders!M2730=People!$B$3,People!$A$3,Orders!M2730=People!$B$4,People!$A$3,Orders!M2730=People!$B$5,People!$A$5)</f>
        <v>Chuck Magee</v>
      </c>
      <c r="W2730" s="3" t="str">
        <f>IFERROR(VLOOKUP(B2730,Returns!$B$2:$C$801,2),"No")</f>
        <v>Yes</v>
      </c>
    </row>
    <row r="2731" spans="1:23" hidden="1" x14ac:dyDescent="0.2">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3" t="str" cm="1">
        <f t="array" ref="V2731">_xlfn.IFS(Orders!M2731=People!$B$2,People!$A$2,Orders!M2731=People!$B$3,People!$A$3,Orders!M2731=People!$B$4,People!$A$3,Orders!M2731=People!$B$5,People!$A$5)</f>
        <v>Anna Andreadi</v>
      </c>
      <c r="W2731" s="3" t="str">
        <f>IFERROR(VLOOKUP(B2731,Returns!$B$2:$C$801,2),"No")</f>
        <v>Yes</v>
      </c>
    </row>
    <row r="2732" spans="1:23" hidden="1" x14ac:dyDescent="0.2">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3" t="str" cm="1">
        <f t="array" ref="V2732">_xlfn.IFS(Orders!M2732=People!$B$2,People!$A$2,Orders!M2732=People!$B$3,People!$A$3,Orders!M2732=People!$B$4,People!$A$3,Orders!M2732=People!$B$5,People!$A$5)</f>
        <v>Anna Andreadi</v>
      </c>
      <c r="W2732" s="3" t="str">
        <f>IFERROR(VLOOKUP(B2732,Returns!$B$2:$C$801,2),"No")</f>
        <v>Yes</v>
      </c>
    </row>
    <row r="2733" spans="1:23" hidden="1" x14ac:dyDescent="0.2">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3" t="str" cm="1">
        <f t="array" ref="V2733">_xlfn.IFS(Orders!M2733=People!$B$2,People!$A$2,Orders!M2733=People!$B$3,People!$A$3,Orders!M2733=People!$B$4,People!$A$3,Orders!M2733=People!$B$5,People!$A$5)</f>
        <v>Anna Andreadi</v>
      </c>
      <c r="W2733" s="3" t="str">
        <f>IFERROR(VLOOKUP(B2733,Returns!$B$2:$C$801,2),"No")</f>
        <v>Yes</v>
      </c>
    </row>
    <row r="2734" spans="1:23" x14ac:dyDescent="0.2">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3" t="str" cm="1">
        <f t="array" ref="V2734">_xlfn.IFS(Orders!M2734=People!$B$2,People!$A$2,Orders!M2734=People!$B$3,People!$A$3,Orders!M2734=People!$B$4,People!$A$3,Orders!M2734=People!$B$5,People!$A$5)</f>
        <v>Chuck Magee</v>
      </c>
      <c r="W2734" s="3" t="str">
        <f>IFERROR(VLOOKUP(B2734,Returns!$B$2:$C$801,2),"No")</f>
        <v>Yes</v>
      </c>
    </row>
    <row r="2735" spans="1:23" x14ac:dyDescent="0.2">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3" t="str" cm="1">
        <f t="array" ref="V2735">_xlfn.IFS(Orders!M2735=People!$B$2,People!$A$2,Orders!M2735=People!$B$3,People!$A$3,Orders!M2735=People!$B$4,People!$A$3,Orders!M2735=People!$B$5,People!$A$5)</f>
        <v>Chuck Magee</v>
      </c>
      <c r="W2735" s="3" t="str">
        <f>IFERROR(VLOOKUP(B2735,Returns!$B$2:$C$801,2),"No")</f>
        <v>Yes</v>
      </c>
    </row>
    <row r="2736" spans="1:23" hidden="1" x14ac:dyDescent="0.2">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3" t="str" cm="1">
        <f t="array" ref="V2736">_xlfn.IFS(Orders!M2736=People!$B$2,People!$A$2,Orders!M2736=People!$B$3,People!$A$3,Orders!M2736=People!$B$4,People!$A$3,Orders!M2736=People!$B$5,People!$A$5)</f>
        <v>Anna Andreadi</v>
      </c>
      <c r="W2736" s="3" t="str">
        <f>IFERROR(VLOOKUP(B2736,Returns!$B$2:$C$801,2),"No")</f>
        <v>Yes</v>
      </c>
    </row>
    <row r="2737" spans="1:23" x14ac:dyDescent="0.2">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3" t="str" cm="1">
        <f t="array" ref="V2737">_xlfn.IFS(Orders!M2737=People!$B$2,People!$A$2,Orders!M2737=People!$B$3,People!$A$3,Orders!M2737=People!$B$4,People!$A$3,Orders!M2737=People!$B$5,People!$A$5)</f>
        <v>Chuck Magee</v>
      </c>
      <c r="W2737" s="3" t="str">
        <f>IFERROR(VLOOKUP(B2737,Returns!$B$2:$C$801,2),"No")</f>
        <v>Yes</v>
      </c>
    </row>
    <row r="2738" spans="1:23" x14ac:dyDescent="0.2">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3" t="str" cm="1">
        <f t="array" ref="V2738">_xlfn.IFS(Orders!M2738=People!$B$2,People!$A$2,Orders!M2738=People!$B$3,People!$A$3,Orders!M2738=People!$B$4,People!$A$3,Orders!M2738=People!$B$5,People!$A$5)</f>
        <v>Chuck Magee</v>
      </c>
      <c r="W2738" s="3" t="str">
        <f>IFERROR(VLOOKUP(B2738,Returns!$B$2:$C$801,2),"No")</f>
        <v>Yes</v>
      </c>
    </row>
    <row r="2739" spans="1:23" x14ac:dyDescent="0.2">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3" t="str" cm="1">
        <f t="array" ref="V2739">_xlfn.IFS(Orders!M2739=People!$B$2,People!$A$2,Orders!M2739=People!$B$3,People!$A$3,Orders!M2739=People!$B$4,People!$A$3,Orders!M2739=People!$B$5,People!$A$5)</f>
        <v>Chuck Magee</v>
      </c>
      <c r="W2739" s="3" t="str">
        <f>IFERROR(VLOOKUP(B2739,Returns!$B$2:$C$801,2),"No")</f>
        <v>Yes</v>
      </c>
    </row>
    <row r="2740" spans="1:23" x14ac:dyDescent="0.2">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3" t="str" cm="1">
        <f t="array" ref="V2740">_xlfn.IFS(Orders!M2740=People!$B$2,People!$A$2,Orders!M2740=People!$B$3,People!$A$3,Orders!M2740=People!$B$4,People!$A$3,Orders!M2740=People!$B$5,People!$A$5)</f>
        <v>Chuck Magee</v>
      </c>
      <c r="W2740" s="3" t="str">
        <f>IFERROR(VLOOKUP(B2740,Returns!$B$2:$C$801,2),"No")</f>
        <v>Yes</v>
      </c>
    </row>
    <row r="2741" spans="1:23" hidden="1" x14ac:dyDescent="0.2">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3" t="str" cm="1">
        <f t="array" ref="V2741">_xlfn.IFS(Orders!M2741=People!$B$2,People!$A$2,Orders!M2741=People!$B$3,People!$A$3,Orders!M2741=People!$B$4,People!$A$3,Orders!M2741=People!$B$5,People!$A$5)</f>
        <v>Cassandra Brandow</v>
      </c>
      <c r="W2741" s="3" t="str">
        <f>IFERROR(VLOOKUP(B2741,Returns!$B$2:$C$801,2),"No")</f>
        <v>Yes</v>
      </c>
    </row>
    <row r="2742" spans="1:23" hidden="1" x14ac:dyDescent="0.2">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3" t="str" cm="1">
        <f t="array" ref="V2742">_xlfn.IFS(Orders!M2742=People!$B$2,People!$A$2,Orders!M2742=People!$B$3,People!$A$3,Orders!M2742=People!$B$4,People!$A$3,Orders!M2742=People!$B$5,People!$A$5)</f>
        <v>Cassandra Brandow</v>
      </c>
      <c r="W2742" s="3" t="str">
        <f>IFERROR(VLOOKUP(B2742,Returns!$B$2:$C$801,2),"No")</f>
        <v>Yes</v>
      </c>
    </row>
    <row r="2743" spans="1:23" x14ac:dyDescent="0.2">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3" t="str" cm="1">
        <f t="array" ref="V2743">_xlfn.IFS(Orders!M2743=People!$B$2,People!$A$2,Orders!M2743=People!$B$3,People!$A$3,Orders!M2743=People!$B$4,People!$A$3,Orders!M2743=People!$B$5,People!$A$5)</f>
        <v>Chuck Magee</v>
      </c>
      <c r="W2743" s="3" t="str">
        <f>IFERROR(VLOOKUP(B2743,Returns!$B$2:$C$801,2),"No")</f>
        <v>Yes</v>
      </c>
    </row>
    <row r="2744" spans="1:23" hidden="1" x14ac:dyDescent="0.2">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3" t="str" cm="1">
        <f t="array" ref="V2744">_xlfn.IFS(Orders!M2744=People!$B$2,People!$A$2,Orders!M2744=People!$B$3,People!$A$3,Orders!M2744=People!$B$4,People!$A$3,Orders!M2744=People!$B$5,People!$A$5)</f>
        <v>Anna Andreadi</v>
      </c>
      <c r="W2744" s="3" t="str">
        <f>IFERROR(VLOOKUP(B2744,Returns!$B$2:$C$801,2),"No")</f>
        <v>Yes</v>
      </c>
    </row>
    <row r="2745" spans="1:23" hidden="1" x14ac:dyDescent="0.2">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3" t="str" cm="1">
        <f t="array" ref="V2745">_xlfn.IFS(Orders!M2745=People!$B$2,People!$A$2,Orders!M2745=People!$B$3,People!$A$3,Orders!M2745=People!$B$4,People!$A$3,Orders!M2745=People!$B$5,People!$A$5)</f>
        <v>Anna Andreadi</v>
      </c>
      <c r="W2745" s="3" t="str">
        <f>IFERROR(VLOOKUP(B2745,Returns!$B$2:$C$801,2),"No")</f>
        <v>Yes</v>
      </c>
    </row>
    <row r="2746" spans="1:23" hidden="1" x14ac:dyDescent="0.2">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3" t="str" cm="1">
        <f t="array" ref="V2746">_xlfn.IFS(Orders!M2746=People!$B$2,People!$A$2,Orders!M2746=People!$B$3,People!$A$3,Orders!M2746=People!$B$4,People!$A$3,Orders!M2746=People!$B$5,People!$A$5)</f>
        <v>Anna Andreadi</v>
      </c>
      <c r="W2746" s="3" t="str">
        <f>IFERROR(VLOOKUP(B2746,Returns!$B$2:$C$801,2),"No")</f>
        <v>Yes</v>
      </c>
    </row>
    <row r="2747" spans="1:23" hidden="1" x14ac:dyDescent="0.2">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3" t="str" cm="1">
        <f t="array" ref="V2747">_xlfn.IFS(Orders!M2747=People!$B$2,People!$A$2,Orders!M2747=People!$B$3,People!$A$3,Orders!M2747=People!$B$4,People!$A$3,Orders!M2747=People!$B$5,People!$A$5)</f>
        <v>Cassandra Brandow</v>
      </c>
      <c r="W2747" s="3" t="str">
        <f>IFERROR(VLOOKUP(B2747,Returns!$B$2:$C$801,2),"No")</f>
        <v>Yes</v>
      </c>
    </row>
    <row r="2748" spans="1:23" x14ac:dyDescent="0.2">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3" t="str" cm="1">
        <f t="array" ref="V2748">_xlfn.IFS(Orders!M2748=People!$B$2,People!$A$2,Orders!M2748=People!$B$3,People!$A$3,Orders!M2748=People!$B$4,People!$A$3,Orders!M2748=People!$B$5,People!$A$5)</f>
        <v>Chuck Magee</v>
      </c>
      <c r="W2748" s="3" t="str">
        <f>IFERROR(VLOOKUP(B2748,Returns!$B$2:$C$801,2),"No")</f>
        <v>Yes</v>
      </c>
    </row>
    <row r="2749" spans="1:23" x14ac:dyDescent="0.2">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3" t="str" cm="1">
        <f t="array" ref="V2749">_xlfn.IFS(Orders!M2749=People!$B$2,People!$A$2,Orders!M2749=People!$B$3,People!$A$3,Orders!M2749=People!$B$4,People!$A$3,Orders!M2749=People!$B$5,People!$A$5)</f>
        <v>Chuck Magee</v>
      </c>
      <c r="W2749" s="3" t="str">
        <f>IFERROR(VLOOKUP(B2749,Returns!$B$2:$C$801,2),"No")</f>
        <v>Yes</v>
      </c>
    </row>
    <row r="2750" spans="1:23" hidden="1" x14ac:dyDescent="0.2">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3" t="str" cm="1">
        <f t="array" ref="V2750">_xlfn.IFS(Orders!M2750=People!$B$2,People!$A$2,Orders!M2750=People!$B$3,People!$A$3,Orders!M2750=People!$B$4,People!$A$3,Orders!M2750=People!$B$5,People!$A$5)</f>
        <v>Cassandra Brandow</v>
      </c>
      <c r="W2750" s="3" t="str">
        <f>IFERROR(VLOOKUP(B2750,Returns!$B$2:$C$801,2),"No")</f>
        <v>Yes</v>
      </c>
    </row>
    <row r="2751" spans="1:23" hidden="1" x14ac:dyDescent="0.2">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3" t="str" cm="1">
        <f t="array" ref="V2751">_xlfn.IFS(Orders!M2751=People!$B$2,People!$A$2,Orders!M2751=People!$B$3,People!$A$3,Orders!M2751=People!$B$4,People!$A$3,Orders!M2751=People!$B$5,People!$A$5)</f>
        <v>Anna Andreadi</v>
      </c>
      <c r="W2751" s="3" t="str">
        <f>IFERROR(VLOOKUP(B2751,Returns!$B$2:$C$801,2),"No")</f>
        <v>Yes</v>
      </c>
    </row>
    <row r="2752" spans="1:23" hidden="1" x14ac:dyDescent="0.2">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3" t="str" cm="1">
        <f t="array" ref="V2752">_xlfn.IFS(Orders!M2752=People!$B$2,People!$A$2,Orders!M2752=People!$B$3,People!$A$3,Orders!M2752=People!$B$4,People!$A$3,Orders!M2752=People!$B$5,People!$A$5)</f>
        <v>Anna Andreadi</v>
      </c>
      <c r="W2752" s="3" t="str">
        <f>IFERROR(VLOOKUP(B2752,Returns!$B$2:$C$801,2),"No")</f>
        <v>Yes</v>
      </c>
    </row>
    <row r="2753" spans="1:23" hidden="1" x14ac:dyDescent="0.2">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3" t="str" cm="1">
        <f t="array" ref="V2753">_xlfn.IFS(Orders!M2753=People!$B$2,People!$A$2,Orders!M2753=People!$B$3,People!$A$3,Orders!M2753=People!$B$4,People!$A$3,Orders!M2753=People!$B$5,People!$A$5)</f>
        <v>Anna Andreadi</v>
      </c>
      <c r="W2753" s="3" t="str">
        <f>IFERROR(VLOOKUP(B2753,Returns!$B$2:$C$801,2),"No")</f>
        <v>Yes</v>
      </c>
    </row>
    <row r="2754" spans="1:23" hidden="1" x14ac:dyDescent="0.2">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3" t="str" cm="1">
        <f t="array" ref="V2754">_xlfn.IFS(Orders!M2754=People!$B$2,People!$A$2,Orders!M2754=People!$B$3,People!$A$3,Orders!M2754=People!$B$4,People!$A$3,Orders!M2754=People!$B$5,People!$A$5)</f>
        <v>Anna Andreadi</v>
      </c>
      <c r="W2754" s="3" t="str">
        <f>IFERROR(VLOOKUP(B2754,Returns!$B$2:$C$801,2),"No")</f>
        <v>Yes</v>
      </c>
    </row>
    <row r="2755" spans="1:23" hidden="1" x14ac:dyDescent="0.2">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3" t="str" cm="1">
        <f t="array" ref="V2755">_xlfn.IFS(Orders!M2755=People!$B$2,People!$A$2,Orders!M2755=People!$B$3,People!$A$3,Orders!M2755=People!$B$4,People!$A$3,Orders!M2755=People!$B$5,People!$A$5)</f>
        <v>Anna Andreadi</v>
      </c>
      <c r="W2755" s="3" t="str">
        <f>IFERROR(VLOOKUP(B2755,Returns!$B$2:$C$801,2),"No")</f>
        <v>Yes</v>
      </c>
    </row>
    <row r="2756" spans="1:23" hidden="1" x14ac:dyDescent="0.2">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3" t="str" cm="1">
        <f t="array" ref="V2756">_xlfn.IFS(Orders!M2756=People!$B$2,People!$A$2,Orders!M2756=People!$B$3,People!$A$3,Orders!M2756=People!$B$4,People!$A$3,Orders!M2756=People!$B$5,People!$A$5)</f>
        <v>Anna Andreadi</v>
      </c>
      <c r="W2756" s="3" t="str">
        <f>IFERROR(VLOOKUP(B2756,Returns!$B$2:$C$801,2),"No")</f>
        <v>Yes</v>
      </c>
    </row>
    <row r="2757" spans="1:23" hidden="1" x14ac:dyDescent="0.2">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3" t="str" cm="1">
        <f t="array" ref="V2757">_xlfn.IFS(Orders!M2757=People!$B$2,People!$A$2,Orders!M2757=People!$B$3,People!$A$3,Orders!M2757=People!$B$4,People!$A$3,Orders!M2757=People!$B$5,People!$A$5)</f>
        <v>Anna Andreadi</v>
      </c>
      <c r="W2757" s="3" t="str">
        <f>IFERROR(VLOOKUP(B2757,Returns!$B$2:$C$801,2),"No")</f>
        <v>Yes</v>
      </c>
    </row>
    <row r="2758" spans="1:23" hidden="1" x14ac:dyDescent="0.2">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3" t="str" cm="1">
        <f t="array" ref="V2758">_xlfn.IFS(Orders!M2758=People!$B$2,People!$A$2,Orders!M2758=People!$B$3,People!$A$3,Orders!M2758=People!$B$4,People!$A$3,Orders!M2758=People!$B$5,People!$A$5)</f>
        <v>Anna Andreadi</v>
      </c>
      <c r="W2758" s="3" t="str">
        <f>IFERROR(VLOOKUP(B2758,Returns!$B$2:$C$801,2),"No")</f>
        <v>Yes</v>
      </c>
    </row>
    <row r="2759" spans="1:23" x14ac:dyDescent="0.2">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3" t="str" cm="1">
        <f t="array" ref="V2759">_xlfn.IFS(Orders!M2759=People!$B$2,People!$A$2,Orders!M2759=People!$B$3,People!$A$3,Orders!M2759=People!$B$4,People!$A$3,Orders!M2759=People!$B$5,People!$A$5)</f>
        <v>Chuck Magee</v>
      </c>
      <c r="W2759" s="3" t="str">
        <f>IFERROR(VLOOKUP(B2759,Returns!$B$2:$C$801,2),"No")</f>
        <v>Yes</v>
      </c>
    </row>
    <row r="2760" spans="1:23" hidden="1" x14ac:dyDescent="0.2">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3" t="str" cm="1">
        <f t="array" ref="V2760">_xlfn.IFS(Orders!M2760=People!$B$2,People!$A$2,Orders!M2760=People!$B$3,People!$A$3,Orders!M2760=People!$B$4,People!$A$3,Orders!M2760=People!$B$5,People!$A$5)</f>
        <v>Cassandra Brandow</v>
      </c>
      <c r="W2760" s="3" t="str">
        <f>IFERROR(VLOOKUP(B2760,Returns!$B$2:$C$801,2),"No")</f>
        <v>Yes</v>
      </c>
    </row>
    <row r="2761" spans="1:23" hidden="1" x14ac:dyDescent="0.2">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3" t="str" cm="1">
        <f t="array" ref="V2761">_xlfn.IFS(Orders!M2761=People!$B$2,People!$A$2,Orders!M2761=People!$B$3,People!$A$3,Orders!M2761=People!$B$4,People!$A$3,Orders!M2761=People!$B$5,People!$A$5)</f>
        <v>Cassandra Brandow</v>
      </c>
      <c r="W2761" s="3" t="str">
        <f>IFERROR(VLOOKUP(B2761,Returns!$B$2:$C$801,2),"No")</f>
        <v>Yes</v>
      </c>
    </row>
    <row r="2762" spans="1:23" hidden="1" x14ac:dyDescent="0.2">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3" t="str" cm="1">
        <f t="array" ref="V2762">_xlfn.IFS(Orders!M2762=People!$B$2,People!$A$2,Orders!M2762=People!$B$3,People!$A$3,Orders!M2762=People!$B$4,People!$A$3,Orders!M2762=People!$B$5,People!$A$5)</f>
        <v>Anna Andreadi</v>
      </c>
      <c r="W2762" s="3" t="str">
        <f>IFERROR(VLOOKUP(B2762,Returns!$B$2:$C$801,2),"No")</f>
        <v>Yes</v>
      </c>
    </row>
    <row r="2763" spans="1:23" hidden="1" x14ac:dyDescent="0.2">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3" t="str" cm="1">
        <f t="array" ref="V2763">_xlfn.IFS(Orders!M2763=People!$B$2,People!$A$2,Orders!M2763=People!$B$3,People!$A$3,Orders!M2763=People!$B$4,People!$A$3,Orders!M2763=People!$B$5,People!$A$5)</f>
        <v>Anna Andreadi</v>
      </c>
      <c r="W2763" s="3" t="str">
        <f>IFERROR(VLOOKUP(B2763,Returns!$B$2:$C$801,2),"No")</f>
        <v>Yes</v>
      </c>
    </row>
    <row r="2764" spans="1:23" hidden="1" x14ac:dyDescent="0.2">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3" t="str" cm="1">
        <f t="array" ref="V2764">_xlfn.IFS(Orders!M2764=People!$B$2,People!$A$2,Orders!M2764=People!$B$3,People!$A$3,Orders!M2764=People!$B$4,People!$A$3,Orders!M2764=People!$B$5,People!$A$5)</f>
        <v>Anna Andreadi</v>
      </c>
      <c r="W2764" s="3" t="str">
        <f>IFERROR(VLOOKUP(B2764,Returns!$B$2:$C$801,2),"No")</f>
        <v>Yes</v>
      </c>
    </row>
    <row r="2765" spans="1:23" x14ac:dyDescent="0.2">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3" t="str" cm="1">
        <f t="array" ref="V2765">_xlfn.IFS(Orders!M2765=People!$B$2,People!$A$2,Orders!M2765=People!$B$3,People!$A$3,Orders!M2765=People!$B$4,People!$A$3,Orders!M2765=People!$B$5,People!$A$5)</f>
        <v>Chuck Magee</v>
      </c>
      <c r="W2765" s="3" t="str">
        <f>IFERROR(VLOOKUP(B2765,Returns!$B$2:$C$801,2),"No")</f>
        <v>Yes</v>
      </c>
    </row>
    <row r="2766" spans="1:23" x14ac:dyDescent="0.2">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3" t="str" cm="1">
        <f t="array" ref="V2766">_xlfn.IFS(Orders!M2766=People!$B$2,People!$A$2,Orders!M2766=People!$B$3,People!$A$3,Orders!M2766=People!$B$4,People!$A$3,Orders!M2766=People!$B$5,People!$A$5)</f>
        <v>Chuck Magee</v>
      </c>
      <c r="W2766" s="3" t="str">
        <f>IFERROR(VLOOKUP(B2766,Returns!$B$2:$C$801,2),"No")</f>
        <v>Yes</v>
      </c>
    </row>
    <row r="2767" spans="1:23" x14ac:dyDescent="0.2">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3" t="str" cm="1">
        <f t="array" ref="V2767">_xlfn.IFS(Orders!M2767=People!$B$2,People!$A$2,Orders!M2767=People!$B$3,People!$A$3,Orders!M2767=People!$B$4,People!$A$3,Orders!M2767=People!$B$5,People!$A$5)</f>
        <v>Chuck Magee</v>
      </c>
      <c r="W2767" s="3" t="str">
        <f>IFERROR(VLOOKUP(B2767,Returns!$B$2:$C$801,2),"No")</f>
        <v>Yes</v>
      </c>
    </row>
    <row r="2768" spans="1:23" x14ac:dyDescent="0.2">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3" t="str" cm="1">
        <f t="array" ref="V2768">_xlfn.IFS(Orders!M2768=People!$B$2,People!$A$2,Orders!M2768=People!$B$3,People!$A$3,Orders!M2768=People!$B$4,People!$A$3,Orders!M2768=People!$B$5,People!$A$5)</f>
        <v>Chuck Magee</v>
      </c>
      <c r="W2768" s="3" t="str">
        <f>IFERROR(VLOOKUP(B2768,Returns!$B$2:$C$801,2),"No")</f>
        <v>Yes</v>
      </c>
    </row>
    <row r="2769" spans="1:23" x14ac:dyDescent="0.2">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3" t="str" cm="1">
        <f t="array" ref="V2769">_xlfn.IFS(Orders!M2769=People!$B$2,People!$A$2,Orders!M2769=People!$B$3,People!$A$3,Orders!M2769=People!$B$4,People!$A$3,Orders!M2769=People!$B$5,People!$A$5)</f>
        <v>Chuck Magee</v>
      </c>
      <c r="W2769" s="3" t="str">
        <f>IFERROR(VLOOKUP(B2769,Returns!$B$2:$C$801,2),"No")</f>
        <v>Yes</v>
      </c>
    </row>
    <row r="2770" spans="1:23" x14ac:dyDescent="0.2">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3" t="str" cm="1">
        <f t="array" ref="V2770">_xlfn.IFS(Orders!M2770=People!$B$2,People!$A$2,Orders!M2770=People!$B$3,People!$A$3,Orders!M2770=People!$B$4,People!$A$3,Orders!M2770=People!$B$5,People!$A$5)</f>
        <v>Chuck Magee</v>
      </c>
      <c r="W2770" s="3" t="str">
        <f>IFERROR(VLOOKUP(B2770,Returns!$B$2:$C$801,2),"No")</f>
        <v>Yes</v>
      </c>
    </row>
    <row r="2771" spans="1:23" x14ac:dyDescent="0.2">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3" t="str" cm="1">
        <f t="array" ref="V2771">_xlfn.IFS(Orders!M2771=People!$B$2,People!$A$2,Orders!M2771=People!$B$3,People!$A$3,Orders!M2771=People!$B$4,People!$A$3,Orders!M2771=People!$B$5,People!$A$5)</f>
        <v>Chuck Magee</v>
      </c>
      <c r="W2771" s="3" t="str">
        <f>IFERROR(VLOOKUP(B2771,Returns!$B$2:$C$801,2),"No")</f>
        <v>Yes</v>
      </c>
    </row>
    <row r="2772" spans="1:23" x14ac:dyDescent="0.2">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3" t="str" cm="1">
        <f t="array" ref="V2772">_xlfn.IFS(Orders!M2772=People!$B$2,People!$A$2,Orders!M2772=People!$B$3,People!$A$3,Orders!M2772=People!$B$4,People!$A$3,Orders!M2772=People!$B$5,People!$A$5)</f>
        <v>Chuck Magee</v>
      </c>
      <c r="W2772" s="3" t="str">
        <f>IFERROR(VLOOKUP(B2772,Returns!$B$2:$C$801,2),"No")</f>
        <v>Yes</v>
      </c>
    </row>
    <row r="2773" spans="1:23" x14ac:dyDescent="0.2">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3" t="str" cm="1">
        <f t="array" ref="V2773">_xlfn.IFS(Orders!M2773=People!$B$2,People!$A$2,Orders!M2773=People!$B$3,People!$A$3,Orders!M2773=People!$B$4,People!$A$3,Orders!M2773=People!$B$5,People!$A$5)</f>
        <v>Chuck Magee</v>
      </c>
      <c r="W2773" s="3" t="str">
        <f>IFERROR(VLOOKUP(B2773,Returns!$B$2:$C$801,2),"No")</f>
        <v>Yes</v>
      </c>
    </row>
    <row r="2774" spans="1:23" hidden="1" x14ac:dyDescent="0.2">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3" t="str" cm="1">
        <f t="array" ref="V2774">_xlfn.IFS(Orders!M2774=People!$B$2,People!$A$2,Orders!M2774=People!$B$3,People!$A$3,Orders!M2774=People!$B$4,People!$A$3,Orders!M2774=People!$B$5,People!$A$5)</f>
        <v>Cassandra Brandow</v>
      </c>
      <c r="W2774" s="3" t="str">
        <f>IFERROR(VLOOKUP(B2774,Returns!$B$2:$C$801,2),"No")</f>
        <v>Yes</v>
      </c>
    </row>
    <row r="2775" spans="1:23" x14ac:dyDescent="0.2">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3" t="str" cm="1">
        <f t="array" ref="V2775">_xlfn.IFS(Orders!M2775=People!$B$2,People!$A$2,Orders!M2775=People!$B$3,People!$A$3,Orders!M2775=People!$B$4,People!$A$3,Orders!M2775=People!$B$5,People!$A$5)</f>
        <v>Chuck Magee</v>
      </c>
      <c r="W2775" s="3" t="str">
        <f>IFERROR(VLOOKUP(B2775,Returns!$B$2:$C$801,2),"No")</f>
        <v>Yes</v>
      </c>
    </row>
    <row r="2776" spans="1:23" x14ac:dyDescent="0.2">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3" t="str" cm="1">
        <f t="array" ref="V2776">_xlfn.IFS(Orders!M2776=People!$B$2,People!$A$2,Orders!M2776=People!$B$3,People!$A$3,Orders!M2776=People!$B$4,People!$A$3,Orders!M2776=People!$B$5,People!$A$5)</f>
        <v>Chuck Magee</v>
      </c>
      <c r="W2776" s="3" t="str">
        <f>IFERROR(VLOOKUP(B2776,Returns!$B$2:$C$801,2),"No")</f>
        <v>Yes</v>
      </c>
    </row>
    <row r="2777" spans="1:23" hidden="1" x14ac:dyDescent="0.2">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3" t="str" cm="1">
        <f t="array" ref="V2777">_xlfn.IFS(Orders!M2777=People!$B$2,People!$A$2,Orders!M2777=People!$B$3,People!$A$3,Orders!M2777=People!$B$4,People!$A$3,Orders!M2777=People!$B$5,People!$A$5)</f>
        <v>Anna Andreadi</v>
      </c>
      <c r="W2777" s="3" t="str">
        <f>IFERROR(VLOOKUP(B2777,Returns!$B$2:$C$801,2),"No")</f>
        <v>Yes</v>
      </c>
    </row>
    <row r="2778" spans="1:23" hidden="1" x14ac:dyDescent="0.2">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3" t="str" cm="1">
        <f t="array" ref="V2778">_xlfn.IFS(Orders!M2778=People!$B$2,People!$A$2,Orders!M2778=People!$B$3,People!$A$3,Orders!M2778=People!$B$4,People!$A$3,Orders!M2778=People!$B$5,People!$A$5)</f>
        <v>Anna Andreadi</v>
      </c>
      <c r="W2778" s="3" t="str">
        <f>IFERROR(VLOOKUP(B2778,Returns!$B$2:$C$801,2),"No")</f>
        <v>Yes</v>
      </c>
    </row>
    <row r="2779" spans="1:23" hidden="1" x14ac:dyDescent="0.2">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3" t="str" cm="1">
        <f t="array" ref="V2779">_xlfn.IFS(Orders!M2779=People!$B$2,People!$A$2,Orders!M2779=People!$B$3,People!$A$3,Orders!M2779=People!$B$4,People!$A$3,Orders!M2779=People!$B$5,People!$A$5)</f>
        <v>Anna Andreadi</v>
      </c>
      <c r="W2779" s="3" t="str">
        <f>IFERROR(VLOOKUP(B2779,Returns!$B$2:$C$801,2),"No")</f>
        <v>Yes</v>
      </c>
    </row>
    <row r="2780" spans="1:23" hidden="1" x14ac:dyDescent="0.2">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3" t="str" cm="1">
        <f t="array" ref="V2780">_xlfn.IFS(Orders!M2780=People!$B$2,People!$A$2,Orders!M2780=People!$B$3,People!$A$3,Orders!M2780=People!$B$4,People!$A$3,Orders!M2780=People!$B$5,People!$A$5)</f>
        <v>Cassandra Brandow</v>
      </c>
      <c r="W2780" s="3" t="str">
        <f>IFERROR(VLOOKUP(B2780,Returns!$B$2:$C$801,2),"No")</f>
        <v>Yes</v>
      </c>
    </row>
    <row r="2781" spans="1:23" hidden="1" x14ac:dyDescent="0.2">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3" t="str" cm="1">
        <f t="array" ref="V2781">_xlfn.IFS(Orders!M2781=People!$B$2,People!$A$2,Orders!M2781=People!$B$3,People!$A$3,Orders!M2781=People!$B$4,People!$A$3,Orders!M2781=People!$B$5,People!$A$5)</f>
        <v>Cassandra Brandow</v>
      </c>
      <c r="W2781" s="3" t="str">
        <f>IFERROR(VLOOKUP(B2781,Returns!$B$2:$C$801,2),"No")</f>
        <v>Yes</v>
      </c>
    </row>
    <row r="2782" spans="1:23" x14ac:dyDescent="0.2">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3" t="str" cm="1">
        <f t="array" ref="V2782">_xlfn.IFS(Orders!M2782=People!$B$2,People!$A$2,Orders!M2782=People!$B$3,People!$A$3,Orders!M2782=People!$B$4,People!$A$3,Orders!M2782=People!$B$5,People!$A$5)</f>
        <v>Chuck Magee</v>
      </c>
      <c r="W2782" s="3" t="str">
        <f>IFERROR(VLOOKUP(B2782,Returns!$B$2:$C$801,2),"No")</f>
        <v>Yes</v>
      </c>
    </row>
    <row r="2783" spans="1:23" x14ac:dyDescent="0.2">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3" t="str" cm="1">
        <f t="array" ref="V2783">_xlfn.IFS(Orders!M2783=People!$B$2,People!$A$2,Orders!M2783=People!$B$3,People!$A$3,Orders!M2783=People!$B$4,People!$A$3,Orders!M2783=People!$B$5,People!$A$5)</f>
        <v>Chuck Magee</v>
      </c>
      <c r="W2783" s="3" t="str">
        <f>IFERROR(VLOOKUP(B2783,Returns!$B$2:$C$801,2),"No")</f>
        <v>Yes</v>
      </c>
    </row>
    <row r="2784" spans="1:23" x14ac:dyDescent="0.2">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3" t="str" cm="1">
        <f t="array" ref="V2784">_xlfn.IFS(Orders!M2784=People!$B$2,People!$A$2,Orders!M2784=People!$B$3,People!$A$3,Orders!M2784=People!$B$4,People!$A$3,Orders!M2784=People!$B$5,People!$A$5)</f>
        <v>Chuck Magee</v>
      </c>
      <c r="W2784" s="3" t="str">
        <f>IFERROR(VLOOKUP(B2784,Returns!$B$2:$C$801,2),"No")</f>
        <v>Yes</v>
      </c>
    </row>
    <row r="2785" spans="1:23" x14ac:dyDescent="0.2">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3" t="str" cm="1">
        <f t="array" ref="V2785">_xlfn.IFS(Orders!M2785=People!$B$2,People!$A$2,Orders!M2785=People!$B$3,People!$A$3,Orders!M2785=People!$B$4,People!$A$3,Orders!M2785=People!$B$5,People!$A$5)</f>
        <v>Chuck Magee</v>
      </c>
      <c r="W2785" s="3" t="str">
        <f>IFERROR(VLOOKUP(B2785,Returns!$B$2:$C$801,2),"No")</f>
        <v>Yes</v>
      </c>
    </row>
    <row r="2786" spans="1:23" x14ac:dyDescent="0.2">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3" t="str" cm="1">
        <f t="array" ref="V2786">_xlfn.IFS(Orders!M2786=People!$B$2,People!$A$2,Orders!M2786=People!$B$3,People!$A$3,Orders!M2786=People!$B$4,People!$A$3,Orders!M2786=People!$B$5,People!$A$5)</f>
        <v>Chuck Magee</v>
      </c>
      <c r="W2786" s="3" t="str">
        <f>IFERROR(VLOOKUP(B2786,Returns!$B$2:$C$801,2),"No")</f>
        <v>Yes</v>
      </c>
    </row>
    <row r="2787" spans="1:23" hidden="1" x14ac:dyDescent="0.2">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3" t="str" cm="1">
        <f t="array" ref="V2787">_xlfn.IFS(Orders!M2787=People!$B$2,People!$A$2,Orders!M2787=People!$B$3,People!$A$3,Orders!M2787=People!$B$4,People!$A$3,Orders!M2787=People!$B$5,People!$A$5)</f>
        <v>Anna Andreadi</v>
      </c>
      <c r="W2787" s="3" t="str">
        <f>IFERROR(VLOOKUP(B2787,Returns!$B$2:$C$801,2),"No")</f>
        <v>Yes</v>
      </c>
    </row>
    <row r="2788" spans="1:23" hidden="1" x14ac:dyDescent="0.2">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3" t="str" cm="1">
        <f t="array" ref="V2788">_xlfn.IFS(Orders!M2788=People!$B$2,People!$A$2,Orders!M2788=People!$B$3,People!$A$3,Orders!M2788=People!$B$4,People!$A$3,Orders!M2788=People!$B$5,People!$A$5)</f>
        <v>Anna Andreadi</v>
      </c>
      <c r="W2788" s="3" t="str">
        <f>IFERROR(VLOOKUP(B2788,Returns!$B$2:$C$801,2),"No")</f>
        <v>Yes</v>
      </c>
    </row>
    <row r="2789" spans="1:23" x14ac:dyDescent="0.2">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3" t="str" cm="1">
        <f t="array" ref="V2789">_xlfn.IFS(Orders!M2789=People!$B$2,People!$A$2,Orders!M2789=People!$B$3,People!$A$3,Orders!M2789=People!$B$4,People!$A$3,Orders!M2789=People!$B$5,People!$A$5)</f>
        <v>Chuck Magee</v>
      </c>
      <c r="W2789" s="3" t="str">
        <f>IFERROR(VLOOKUP(B2789,Returns!$B$2:$C$801,2),"No")</f>
        <v>Yes</v>
      </c>
    </row>
    <row r="2790" spans="1:23" x14ac:dyDescent="0.2">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3" t="str" cm="1">
        <f t="array" ref="V2790">_xlfn.IFS(Orders!M2790=People!$B$2,People!$A$2,Orders!M2790=People!$B$3,People!$A$3,Orders!M2790=People!$B$4,People!$A$3,Orders!M2790=People!$B$5,People!$A$5)</f>
        <v>Chuck Magee</v>
      </c>
      <c r="W2790" s="3" t="str">
        <f>IFERROR(VLOOKUP(B2790,Returns!$B$2:$C$801,2),"No")</f>
        <v>Yes</v>
      </c>
    </row>
    <row r="2791" spans="1:23" x14ac:dyDescent="0.2">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3" t="str" cm="1">
        <f t="array" ref="V2791">_xlfn.IFS(Orders!M2791=People!$B$2,People!$A$2,Orders!M2791=People!$B$3,People!$A$3,Orders!M2791=People!$B$4,People!$A$3,Orders!M2791=People!$B$5,People!$A$5)</f>
        <v>Chuck Magee</v>
      </c>
      <c r="W2791" s="3" t="str">
        <f>IFERROR(VLOOKUP(B2791,Returns!$B$2:$C$801,2),"No")</f>
        <v>Yes</v>
      </c>
    </row>
    <row r="2792" spans="1:23" x14ac:dyDescent="0.2">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3" t="str" cm="1">
        <f t="array" ref="V2792">_xlfn.IFS(Orders!M2792=People!$B$2,People!$A$2,Orders!M2792=People!$B$3,People!$A$3,Orders!M2792=People!$B$4,People!$A$3,Orders!M2792=People!$B$5,People!$A$5)</f>
        <v>Chuck Magee</v>
      </c>
      <c r="W2792" s="3" t="str">
        <f>IFERROR(VLOOKUP(B2792,Returns!$B$2:$C$801,2),"No")</f>
        <v>Yes</v>
      </c>
    </row>
    <row r="2793" spans="1:23" x14ac:dyDescent="0.2">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3" t="str" cm="1">
        <f t="array" ref="V2793">_xlfn.IFS(Orders!M2793=People!$B$2,People!$A$2,Orders!M2793=People!$B$3,People!$A$3,Orders!M2793=People!$B$4,People!$A$3,Orders!M2793=People!$B$5,People!$A$5)</f>
        <v>Chuck Magee</v>
      </c>
      <c r="W2793" s="3" t="str">
        <f>IFERROR(VLOOKUP(B2793,Returns!$B$2:$C$801,2),"No")</f>
        <v>Yes</v>
      </c>
    </row>
    <row r="2794" spans="1:23" x14ac:dyDescent="0.2">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3" t="str" cm="1">
        <f t="array" ref="V2794">_xlfn.IFS(Orders!M2794=People!$B$2,People!$A$2,Orders!M2794=People!$B$3,People!$A$3,Orders!M2794=People!$B$4,People!$A$3,Orders!M2794=People!$B$5,People!$A$5)</f>
        <v>Chuck Magee</v>
      </c>
      <c r="W2794" s="3" t="str">
        <f>IFERROR(VLOOKUP(B2794,Returns!$B$2:$C$801,2),"No")</f>
        <v>Yes</v>
      </c>
    </row>
    <row r="2795" spans="1:23" hidden="1" x14ac:dyDescent="0.2">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3" t="str" cm="1">
        <f t="array" ref="V2795">_xlfn.IFS(Orders!M2795=People!$B$2,People!$A$2,Orders!M2795=People!$B$3,People!$A$3,Orders!M2795=People!$B$4,People!$A$3,Orders!M2795=People!$B$5,People!$A$5)</f>
        <v>Anna Andreadi</v>
      </c>
      <c r="W2795" s="3" t="str">
        <f>IFERROR(VLOOKUP(B2795,Returns!$B$2:$C$801,2),"No")</f>
        <v>Yes</v>
      </c>
    </row>
    <row r="2796" spans="1:23" hidden="1" x14ac:dyDescent="0.2">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3" t="str" cm="1">
        <f t="array" ref="V2796">_xlfn.IFS(Orders!M2796=People!$B$2,People!$A$2,Orders!M2796=People!$B$3,People!$A$3,Orders!M2796=People!$B$4,People!$A$3,Orders!M2796=People!$B$5,People!$A$5)</f>
        <v>Anna Andreadi</v>
      </c>
      <c r="W2796" s="3" t="str">
        <f>IFERROR(VLOOKUP(B2796,Returns!$B$2:$C$801,2),"No")</f>
        <v>Yes</v>
      </c>
    </row>
    <row r="2797" spans="1:23" hidden="1" x14ac:dyDescent="0.2">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3" t="str" cm="1">
        <f t="array" ref="V2797">_xlfn.IFS(Orders!M2797=People!$B$2,People!$A$2,Orders!M2797=People!$B$3,People!$A$3,Orders!M2797=People!$B$4,People!$A$3,Orders!M2797=People!$B$5,People!$A$5)</f>
        <v>Anna Andreadi</v>
      </c>
      <c r="W2797" s="3" t="str">
        <f>IFERROR(VLOOKUP(B2797,Returns!$B$2:$C$801,2),"No")</f>
        <v>Yes</v>
      </c>
    </row>
    <row r="2798" spans="1:23" hidden="1" x14ac:dyDescent="0.2">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3" t="str" cm="1">
        <f t="array" ref="V2798">_xlfn.IFS(Orders!M2798=People!$B$2,People!$A$2,Orders!M2798=People!$B$3,People!$A$3,Orders!M2798=People!$B$4,People!$A$3,Orders!M2798=People!$B$5,People!$A$5)</f>
        <v>Anna Andreadi</v>
      </c>
      <c r="W2798" s="3" t="str">
        <f>IFERROR(VLOOKUP(B2798,Returns!$B$2:$C$801,2),"No")</f>
        <v>Yes</v>
      </c>
    </row>
    <row r="2799" spans="1:23" hidden="1" x14ac:dyDescent="0.2">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3" t="str" cm="1">
        <f t="array" ref="V2799">_xlfn.IFS(Orders!M2799=People!$B$2,People!$A$2,Orders!M2799=People!$B$3,People!$A$3,Orders!M2799=People!$B$4,People!$A$3,Orders!M2799=People!$B$5,People!$A$5)</f>
        <v>Cassandra Brandow</v>
      </c>
      <c r="W2799" s="3" t="str">
        <f>IFERROR(VLOOKUP(B2799,Returns!$B$2:$C$801,2),"No")</f>
        <v>Yes</v>
      </c>
    </row>
    <row r="2800" spans="1:23" hidden="1" x14ac:dyDescent="0.2">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3" t="str" cm="1">
        <f t="array" ref="V2800">_xlfn.IFS(Orders!M2800=People!$B$2,People!$A$2,Orders!M2800=People!$B$3,People!$A$3,Orders!M2800=People!$B$4,People!$A$3,Orders!M2800=People!$B$5,People!$A$5)</f>
        <v>Cassandra Brandow</v>
      </c>
      <c r="W2800" s="3" t="str">
        <f>IFERROR(VLOOKUP(B2800,Returns!$B$2:$C$801,2),"No")</f>
        <v>Yes</v>
      </c>
    </row>
    <row r="2801" spans="1:23" hidden="1" x14ac:dyDescent="0.2">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3" t="str" cm="1">
        <f t="array" ref="V2801">_xlfn.IFS(Orders!M2801=People!$B$2,People!$A$2,Orders!M2801=People!$B$3,People!$A$3,Orders!M2801=People!$B$4,People!$A$3,Orders!M2801=People!$B$5,People!$A$5)</f>
        <v>Cassandra Brandow</v>
      </c>
      <c r="W2801" s="3" t="str">
        <f>IFERROR(VLOOKUP(B2801,Returns!$B$2:$C$801,2),"No")</f>
        <v>Yes</v>
      </c>
    </row>
    <row r="2802" spans="1:23" hidden="1" x14ac:dyDescent="0.2">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3" t="str" cm="1">
        <f t="array" ref="V2802">_xlfn.IFS(Orders!M2802=People!$B$2,People!$A$2,Orders!M2802=People!$B$3,People!$A$3,Orders!M2802=People!$B$4,People!$A$3,Orders!M2802=People!$B$5,People!$A$5)</f>
        <v>Cassandra Brandow</v>
      </c>
      <c r="W2802" s="3" t="str">
        <f>IFERROR(VLOOKUP(B2802,Returns!$B$2:$C$801,2),"No")</f>
        <v>Yes</v>
      </c>
    </row>
    <row r="2803" spans="1:23" hidden="1" x14ac:dyDescent="0.2">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3" t="str" cm="1">
        <f t="array" ref="V2803">_xlfn.IFS(Orders!M2803=People!$B$2,People!$A$2,Orders!M2803=People!$B$3,People!$A$3,Orders!M2803=People!$B$4,People!$A$3,Orders!M2803=People!$B$5,People!$A$5)</f>
        <v>Anna Andreadi</v>
      </c>
      <c r="W2803" s="3" t="str">
        <f>IFERROR(VLOOKUP(B2803,Returns!$B$2:$C$801,2),"No")</f>
        <v>Yes</v>
      </c>
    </row>
    <row r="2804" spans="1:23" hidden="1" x14ac:dyDescent="0.2">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3" t="str" cm="1">
        <f t="array" ref="V2804">_xlfn.IFS(Orders!M2804=People!$B$2,People!$A$2,Orders!M2804=People!$B$3,People!$A$3,Orders!M2804=People!$B$4,People!$A$3,Orders!M2804=People!$B$5,People!$A$5)</f>
        <v>Anna Andreadi</v>
      </c>
      <c r="W2804" s="3" t="str">
        <f>IFERROR(VLOOKUP(B2804,Returns!$B$2:$C$801,2),"No")</f>
        <v>Yes</v>
      </c>
    </row>
    <row r="2805" spans="1:23" hidden="1" x14ac:dyDescent="0.2">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3" t="str" cm="1">
        <f t="array" ref="V2805">_xlfn.IFS(Orders!M2805=People!$B$2,People!$A$2,Orders!M2805=People!$B$3,People!$A$3,Orders!M2805=People!$B$4,People!$A$3,Orders!M2805=People!$B$5,People!$A$5)</f>
        <v>Anna Andreadi</v>
      </c>
      <c r="W2805" s="3" t="str">
        <f>IFERROR(VLOOKUP(B2805,Returns!$B$2:$C$801,2),"No")</f>
        <v>Yes</v>
      </c>
    </row>
    <row r="2806" spans="1:23" hidden="1" x14ac:dyDescent="0.2">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3" t="str" cm="1">
        <f t="array" ref="V2806">_xlfn.IFS(Orders!M2806=People!$B$2,People!$A$2,Orders!M2806=People!$B$3,People!$A$3,Orders!M2806=People!$B$4,People!$A$3,Orders!M2806=People!$B$5,People!$A$5)</f>
        <v>Anna Andreadi</v>
      </c>
      <c r="W2806" s="3" t="str">
        <f>IFERROR(VLOOKUP(B2806,Returns!$B$2:$C$801,2),"No")</f>
        <v>Yes</v>
      </c>
    </row>
    <row r="2807" spans="1:23" x14ac:dyDescent="0.2">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3" t="str" cm="1">
        <f t="array" ref="V2807">_xlfn.IFS(Orders!M2807=People!$B$2,People!$A$2,Orders!M2807=People!$B$3,People!$A$3,Orders!M2807=People!$B$4,People!$A$3,Orders!M2807=People!$B$5,People!$A$5)</f>
        <v>Chuck Magee</v>
      </c>
      <c r="W2807" s="3" t="str">
        <f>IFERROR(VLOOKUP(B2807,Returns!$B$2:$C$801,2),"No")</f>
        <v>Yes</v>
      </c>
    </row>
    <row r="2808" spans="1:23" hidden="1" x14ac:dyDescent="0.2">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3" t="str" cm="1">
        <f t="array" ref="V2808">_xlfn.IFS(Orders!M2808=People!$B$2,People!$A$2,Orders!M2808=People!$B$3,People!$A$3,Orders!M2808=People!$B$4,People!$A$3,Orders!M2808=People!$B$5,People!$A$5)</f>
        <v>Anna Andreadi</v>
      </c>
      <c r="W2808" s="3" t="str">
        <f>IFERROR(VLOOKUP(B2808,Returns!$B$2:$C$801,2),"No")</f>
        <v>Yes</v>
      </c>
    </row>
    <row r="2809" spans="1:23" hidden="1" x14ac:dyDescent="0.2">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3" t="str" cm="1">
        <f t="array" ref="V2809">_xlfn.IFS(Orders!M2809=People!$B$2,People!$A$2,Orders!M2809=People!$B$3,People!$A$3,Orders!M2809=People!$B$4,People!$A$3,Orders!M2809=People!$B$5,People!$A$5)</f>
        <v>Anna Andreadi</v>
      </c>
      <c r="W2809" s="3" t="str">
        <f>IFERROR(VLOOKUP(B2809,Returns!$B$2:$C$801,2),"No")</f>
        <v>Yes</v>
      </c>
    </row>
    <row r="2810" spans="1:23" hidden="1" x14ac:dyDescent="0.2">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3" t="str" cm="1">
        <f t="array" ref="V2810">_xlfn.IFS(Orders!M2810=People!$B$2,People!$A$2,Orders!M2810=People!$B$3,People!$A$3,Orders!M2810=People!$B$4,People!$A$3,Orders!M2810=People!$B$5,People!$A$5)</f>
        <v>Anna Andreadi</v>
      </c>
      <c r="W2810" s="3" t="str">
        <f>IFERROR(VLOOKUP(B2810,Returns!$B$2:$C$801,2),"No")</f>
        <v>Yes</v>
      </c>
    </row>
    <row r="2811" spans="1:23" hidden="1" x14ac:dyDescent="0.2">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3" t="str" cm="1">
        <f t="array" ref="V2811">_xlfn.IFS(Orders!M2811=People!$B$2,People!$A$2,Orders!M2811=People!$B$3,People!$A$3,Orders!M2811=People!$B$4,People!$A$3,Orders!M2811=People!$B$5,People!$A$5)</f>
        <v>Anna Andreadi</v>
      </c>
      <c r="W2811" s="3" t="str">
        <f>IFERROR(VLOOKUP(B2811,Returns!$B$2:$C$801,2),"No")</f>
        <v>Yes</v>
      </c>
    </row>
    <row r="2812" spans="1:23" x14ac:dyDescent="0.2">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3" t="str" cm="1">
        <f t="array" ref="V2812">_xlfn.IFS(Orders!M2812=People!$B$2,People!$A$2,Orders!M2812=People!$B$3,People!$A$3,Orders!M2812=People!$B$4,People!$A$3,Orders!M2812=People!$B$5,People!$A$5)</f>
        <v>Chuck Magee</v>
      </c>
      <c r="W2812" s="3" t="str">
        <f>IFERROR(VLOOKUP(B2812,Returns!$B$2:$C$801,2),"No")</f>
        <v>Yes</v>
      </c>
    </row>
    <row r="2813" spans="1:23" x14ac:dyDescent="0.2">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3" t="str" cm="1">
        <f t="array" ref="V2813">_xlfn.IFS(Orders!M2813=People!$B$2,People!$A$2,Orders!M2813=People!$B$3,People!$A$3,Orders!M2813=People!$B$4,People!$A$3,Orders!M2813=People!$B$5,People!$A$5)</f>
        <v>Chuck Magee</v>
      </c>
      <c r="W2813" s="3" t="str">
        <f>IFERROR(VLOOKUP(B2813,Returns!$B$2:$C$801,2),"No")</f>
        <v>Yes</v>
      </c>
    </row>
    <row r="2814" spans="1:23" x14ac:dyDescent="0.2">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3" t="str" cm="1">
        <f t="array" ref="V2814">_xlfn.IFS(Orders!M2814=People!$B$2,People!$A$2,Orders!M2814=People!$B$3,People!$A$3,Orders!M2814=People!$B$4,People!$A$3,Orders!M2814=People!$B$5,People!$A$5)</f>
        <v>Chuck Magee</v>
      </c>
      <c r="W2814" s="3" t="str">
        <f>IFERROR(VLOOKUP(B2814,Returns!$B$2:$C$801,2),"No")</f>
        <v>Yes</v>
      </c>
    </row>
    <row r="2815" spans="1:23" x14ac:dyDescent="0.2">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3" t="str" cm="1">
        <f t="array" ref="V2815">_xlfn.IFS(Orders!M2815=People!$B$2,People!$A$2,Orders!M2815=People!$B$3,People!$A$3,Orders!M2815=People!$B$4,People!$A$3,Orders!M2815=People!$B$5,People!$A$5)</f>
        <v>Chuck Magee</v>
      </c>
      <c r="W2815" s="3" t="str">
        <f>IFERROR(VLOOKUP(B2815,Returns!$B$2:$C$801,2),"No")</f>
        <v>Yes</v>
      </c>
    </row>
    <row r="2816" spans="1:23" x14ac:dyDescent="0.2">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3" t="str" cm="1">
        <f t="array" ref="V2816">_xlfn.IFS(Orders!M2816=People!$B$2,People!$A$2,Orders!M2816=People!$B$3,People!$A$3,Orders!M2816=People!$B$4,People!$A$3,Orders!M2816=People!$B$5,People!$A$5)</f>
        <v>Chuck Magee</v>
      </c>
      <c r="W2816" s="3" t="str">
        <f>IFERROR(VLOOKUP(B2816,Returns!$B$2:$C$801,2),"No")</f>
        <v>Yes</v>
      </c>
    </row>
    <row r="2817" spans="1:23" x14ac:dyDescent="0.2">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3" t="str" cm="1">
        <f t="array" ref="V2817">_xlfn.IFS(Orders!M2817=People!$B$2,People!$A$2,Orders!M2817=People!$B$3,People!$A$3,Orders!M2817=People!$B$4,People!$A$3,Orders!M2817=People!$B$5,People!$A$5)</f>
        <v>Chuck Magee</v>
      </c>
      <c r="W2817" s="3" t="str">
        <f>IFERROR(VLOOKUP(B2817,Returns!$B$2:$C$801,2),"No")</f>
        <v>Yes</v>
      </c>
    </row>
    <row r="2818" spans="1:23" x14ac:dyDescent="0.2">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3" t="str" cm="1">
        <f t="array" ref="V2818">_xlfn.IFS(Orders!M2818=People!$B$2,People!$A$2,Orders!M2818=People!$B$3,People!$A$3,Orders!M2818=People!$B$4,People!$A$3,Orders!M2818=People!$B$5,People!$A$5)</f>
        <v>Chuck Magee</v>
      </c>
      <c r="W2818" s="3" t="str">
        <f>IFERROR(VLOOKUP(B2818,Returns!$B$2:$C$801,2),"No")</f>
        <v>Yes</v>
      </c>
    </row>
    <row r="2819" spans="1:23" x14ac:dyDescent="0.2">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3" t="str" cm="1">
        <f t="array" ref="V2819">_xlfn.IFS(Orders!M2819=People!$B$2,People!$A$2,Orders!M2819=People!$B$3,People!$A$3,Orders!M2819=People!$B$4,People!$A$3,Orders!M2819=People!$B$5,People!$A$5)</f>
        <v>Chuck Magee</v>
      </c>
      <c r="W2819" s="3" t="str">
        <f>IFERROR(VLOOKUP(B2819,Returns!$B$2:$C$801,2),"No")</f>
        <v>Yes</v>
      </c>
    </row>
    <row r="2820" spans="1:23" x14ac:dyDescent="0.2">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3" t="str" cm="1">
        <f t="array" ref="V2820">_xlfn.IFS(Orders!M2820=People!$B$2,People!$A$2,Orders!M2820=People!$B$3,People!$A$3,Orders!M2820=People!$B$4,People!$A$3,Orders!M2820=People!$B$5,People!$A$5)</f>
        <v>Chuck Magee</v>
      </c>
      <c r="W2820" s="3" t="str">
        <f>IFERROR(VLOOKUP(B2820,Returns!$B$2:$C$801,2),"No")</f>
        <v>Yes</v>
      </c>
    </row>
    <row r="2821" spans="1:23" hidden="1" x14ac:dyDescent="0.2">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3" t="str" cm="1">
        <f t="array" ref="V2821">_xlfn.IFS(Orders!M2821=People!$B$2,People!$A$2,Orders!M2821=People!$B$3,People!$A$3,Orders!M2821=People!$B$4,People!$A$3,Orders!M2821=People!$B$5,People!$A$5)</f>
        <v>Anna Andreadi</v>
      </c>
      <c r="W2821" s="3" t="str">
        <f>IFERROR(VLOOKUP(B2821,Returns!$B$2:$C$801,2),"No")</f>
        <v>Yes</v>
      </c>
    </row>
    <row r="2822" spans="1:23" hidden="1" x14ac:dyDescent="0.2">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3" t="str" cm="1">
        <f t="array" ref="V2822">_xlfn.IFS(Orders!M2822=People!$B$2,People!$A$2,Orders!M2822=People!$B$3,People!$A$3,Orders!M2822=People!$B$4,People!$A$3,Orders!M2822=People!$B$5,People!$A$5)</f>
        <v>Anna Andreadi</v>
      </c>
      <c r="W2822" s="3" t="str">
        <f>IFERROR(VLOOKUP(B2822,Returns!$B$2:$C$801,2),"No")</f>
        <v>Yes</v>
      </c>
    </row>
    <row r="2823" spans="1:23" hidden="1" x14ac:dyDescent="0.2">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3" t="str" cm="1">
        <f t="array" ref="V2823">_xlfn.IFS(Orders!M2823=People!$B$2,People!$A$2,Orders!M2823=People!$B$3,People!$A$3,Orders!M2823=People!$B$4,People!$A$3,Orders!M2823=People!$B$5,People!$A$5)</f>
        <v>Anna Andreadi</v>
      </c>
      <c r="W2823" s="3" t="str">
        <f>IFERROR(VLOOKUP(B2823,Returns!$B$2:$C$801,2),"No")</f>
        <v>Yes</v>
      </c>
    </row>
    <row r="2824" spans="1:23" x14ac:dyDescent="0.2">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3" t="str" cm="1">
        <f t="array" ref="V2824">_xlfn.IFS(Orders!M2824=People!$B$2,People!$A$2,Orders!M2824=People!$B$3,People!$A$3,Orders!M2824=People!$B$4,People!$A$3,Orders!M2824=People!$B$5,People!$A$5)</f>
        <v>Chuck Magee</v>
      </c>
      <c r="W2824" s="3" t="str">
        <f>IFERROR(VLOOKUP(B2824,Returns!$B$2:$C$801,2),"No")</f>
        <v>Yes</v>
      </c>
    </row>
    <row r="2825" spans="1:23" x14ac:dyDescent="0.2">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3" t="str" cm="1">
        <f t="array" ref="V2825">_xlfn.IFS(Orders!M2825=People!$B$2,People!$A$2,Orders!M2825=People!$B$3,People!$A$3,Orders!M2825=People!$B$4,People!$A$3,Orders!M2825=People!$B$5,People!$A$5)</f>
        <v>Chuck Magee</v>
      </c>
      <c r="W2825" s="3" t="str">
        <f>IFERROR(VLOOKUP(B2825,Returns!$B$2:$C$801,2),"No")</f>
        <v>Yes</v>
      </c>
    </row>
    <row r="2826" spans="1:23" x14ac:dyDescent="0.2">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3" t="str" cm="1">
        <f t="array" ref="V2826">_xlfn.IFS(Orders!M2826=People!$B$2,People!$A$2,Orders!M2826=People!$B$3,People!$A$3,Orders!M2826=People!$B$4,People!$A$3,Orders!M2826=People!$B$5,People!$A$5)</f>
        <v>Chuck Magee</v>
      </c>
      <c r="W2826" s="3" t="str">
        <f>IFERROR(VLOOKUP(B2826,Returns!$B$2:$C$801,2),"No")</f>
        <v>Yes</v>
      </c>
    </row>
    <row r="2827" spans="1:23" x14ac:dyDescent="0.2">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3" t="str" cm="1">
        <f t="array" ref="V2827">_xlfn.IFS(Orders!M2827=People!$B$2,People!$A$2,Orders!M2827=People!$B$3,People!$A$3,Orders!M2827=People!$B$4,People!$A$3,Orders!M2827=People!$B$5,People!$A$5)</f>
        <v>Chuck Magee</v>
      </c>
      <c r="W2827" s="3" t="str">
        <f>IFERROR(VLOOKUP(B2827,Returns!$B$2:$C$801,2),"No")</f>
        <v>Yes</v>
      </c>
    </row>
    <row r="2828" spans="1:23" x14ac:dyDescent="0.2">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3" t="str" cm="1">
        <f t="array" ref="V2828">_xlfn.IFS(Orders!M2828=People!$B$2,People!$A$2,Orders!M2828=People!$B$3,People!$A$3,Orders!M2828=People!$B$4,People!$A$3,Orders!M2828=People!$B$5,People!$A$5)</f>
        <v>Chuck Magee</v>
      </c>
      <c r="W2828" s="3" t="str">
        <f>IFERROR(VLOOKUP(B2828,Returns!$B$2:$C$801,2),"No")</f>
        <v>Yes</v>
      </c>
    </row>
    <row r="2829" spans="1:23" x14ac:dyDescent="0.2">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3" t="str" cm="1">
        <f t="array" ref="V2829">_xlfn.IFS(Orders!M2829=People!$B$2,People!$A$2,Orders!M2829=People!$B$3,People!$A$3,Orders!M2829=People!$B$4,People!$A$3,Orders!M2829=People!$B$5,People!$A$5)</f>
        <v>Chuck Magee</v>
      </c>
      <c r="W2829" s="3" t="str">
        <f>IFERROR(VLOOKUP(B2829,Returns!$B$2:$C$801,2),"No")</f>
        <v>Yes</v>
      </c>
    </row>
    <row r="2830" spans="1:23" x14ac:dyDescent="0.2">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3" t="str" cm="1">
        <f t="array" ref="V2830">_xlfn.IFS(Orders!M2830=People!$B$2,People!$A$2,Orders!M2830=People!$B$3,People!$A$3,Orders!M2830=People!$B$4,People!$A$3,Orders!M2830=People!$B$5,People!$A$5)</f>
        <v>Chuck Magee</v>
      </c>
      <c r="W2830" s="3" t="str">
        <f>IFERROR(VLOOKUP(B2830,Returns!$B$2:$C$801,2),"No")</f>
        <v>Yes</v>
      </c>
    </row>
    <row r="2831" spans="1:23" x14ac:dyDescent="0.2">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3" t="str" cm="1">
        <f t="array" ref="V2831">_xlfn.IFS(Orders!M2831=People!$B$2,People!$A$2,Orders!M2831=People!$B$3,People!$A$3,Orders!M2831=People!$B$4,People!$A$3,Orders!M2831=People!$B$5,People!$A$5)</f>
        <v>Chuck Magee</v>
      </c>
      <c r="W2831" s="3" t="str">
        <f>IFERROR(VLOOKUP(B2831,Returns!$B$2:$C$801,2),"No")</f>
        <v>Yes</v>
      </c>
    </row>
    <row r="2832" spans="1:23" x14ac:dyDescent="0.2">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3" t="str" cm="1">
        <f t="array" ref="V2832">_xlfn.IFS(Orders!M2832=People!$B$2,People!$A$2,Orders!M2832=People!$B$3,People!$A$3,Orders!M2832=People!$B$4,People!$A$3,Orders!M2832=People!$B$5,People!$A$5)</f>
        <v>Chuck Magee</v>
      </c>
      <c r="W2832" s="3" t="str">
        <f>IFERROR(VLOOKUP(B2832,Returns!$B$2:$C$801,2),"No")</f>
        <v>Yes</v>
      </c>
    </row>
    <row r="2833" spans="1:23" hidden="1" x14ac:dyDescent="0.2">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3" t="str" cm="1">
        <f t="array" ref="V2833">_xlfn.IFS(Orders!M2833=People!$B$2,People!$A$2,Orders!M2833=People!$B$3,People!$A$3,Orders!M2833=People!$B$4,People!$A$3,Orders!M2833=People!$B$5,People!$A$5)</f>
        <v>Anna Andreadi</v>
      </c>
      <c r="W2833" s="3" t="str">
        <f>IFERROR(VLOOKUP(B2833,Returns!$B$2:$C$801,2),"No")</f>
        <v>Yes</v>
      </c>
    </row>
    <row r="2834" spans="1:23" hidden="1" x14ac:dyDescent="0.2">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3" t="str" cm="1">
        <f t="array" ref="V2834">_xlfn.IFS(Orders!M2834=People!$B$2,People!$A$2,Orders!M2834=People!$B$3,People!$A$3,Orders!M2834=People!$B$4,People!$A$3,Orders!M2834=People!$B$5,People!$A$5)</f>
        <v>Anna Andreadi</v>
      </c>
      <c r="W2834" s="3" t="str">
        <f>IFERROR(VLOOKUP(B2834,Returns!$B$2:$C$801,2),"No")</f>
        <v>Yes</v>
      </c>
    </row>
    <row r="2835" spans="1:23" hidden="1" x14ac:dyDescent="0.2">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3" t="str" cm="1">
        <f t="array" ref="V2835">_xlfn.IFS(Orders!M2835=People!$B$2,People!$A$2,Orders!M2835=People!$B$3,People!$A$3,Orders!M2835=People!$B$4,People!$A$3,Orders!M2835=People!$B$5,People!$A$5)</f>
        <v>Cassandra Brandow</v>
      </c>
      <c r="W2835" s="3" t="str">
        <f>IFERROR(VLOOKUP(B2835,Returns!$B$2:$C$801,2),"No")</f>
        <v>Yes</v>
      </c>
    </row>
    <row r="2836" spans="1:23" hidden="1" x14ac:dyDescent="0.2">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3" t="str" cm="1">
        <f t="array" ref="V2836">_xlfn.IFS(Orders!M2836=People!$B$2,People!$A$2,Orders!M2836=People!$B$3,People!$A$3,Orders!M2836=People!$B$4,People!$A$3,Orders!M2836=People!$B$5,People!$A$5)</f>
        <v>Cassandra Brandow</v>
      </c>
      <c r="W2836" s="3" t="str">
        <f>IFERROR(VLOOKUP(B2836,Returns!$B$2:$C$801,2),"No")</f>
        <v>Yes</v>
      </c>
    </row>
    <row r="2837" spans="1:23" hidden="1" x14ac:dyDescent="0.2">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3" t="str" cm="1">
        <f t="array" ref="V2837">_xlfn.IFS(Orders!M2837=People!$B$2,People!$A$2,Orders!M2837=People!$B$3,People!$A$3,Orders!M2837=People!$B$4,People!$A$3,Orders!M2837=People!$B$5,People!$A$5)</f>
        <v>Anna Andreadi</v>
      </c>
      <c r="W2837" s="3" t="str">
        <f>IFERROR(VLOOKUP(B2837,Returns!$B$2:$C$801,2),"No")</f>
        <v>Yes</v>
      </c>
    </row>
    <row r="2838" spans="1:23" hidden="1" x14ac:dyDescent="0.2">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3" t="str" cm="1">
        <f t="array" ref="V2838">_xlfn.IFS(Orders!M2838=People!$B$2,People!$A$2,Orders!M2838=People!$B$3,People!$A$3,Orders!M2838=People!$B$4,People!$A$3,Orders!M2838=People!$B$5,People!$A$5)</f>
        <v>Anna Andreadi</v>
      </c>
      <c r="W2838" s="3" t="str">
        <f>IFERROR(VLOOKUP(B2838,Returns!$B$2:$C$801,2),"No")</f>
        <v>Yes</v>
      </c>
    </row>
    <row r="2839" spans="1:23" hidden="1" x14ac:dyDescent="0.2">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3" t="str" cm="1">
        <f t="array" ref="V2839">_xlfn.IFS(Orders!M2839=People!$B$2,People!$A$2,Orders!M2839=People!$B$3,People!$A$3,Orders!M2839=People!$B$4,People!$A$3,Orders!M2839=People!$B$5,People!$A$5)</f>
        <v>Anna Andreadi</v>
      </c>
      <c r="W2839" s="3" t="str">
        <f>IFERROR(VLOOKUP(B2839,Returns!$B$2:$C$801,2),"No")</f>
        <v>Yes</v>
      </c>
    </row>
    <row r="2840" spans="1:23" hidden="1" x14ac:dyDescent="0.2">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3" t="str" cm="1">
        <f t="array" ref="V2840">_xlfn.IFS(Orders!M2840=People!$B$2,People!$A$2,Orders!M2840=People!$B$3,People!$A$3,Orders!M2840=People!$B$4,People!$A$3,Orders!M2840=People!$B$5,People!$A$5)</f>
        <v>Cassandra Brandow</v>
      </c>
      <c r="W2840" s="3" t="str">
        <f>IFERROR(VLOOKUP(B2840,Returns!$B$2:$C$801,2),"No")</f>
        <v>Yes</v>
      </c>
    </row>
    <row r="2841" spans="1:23" x14ac:dyDescent="0.2">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3" t="str" cm="1">
        <f t="array" ref="V2841">_xlfn.IFS(Orders!M2841=People!$B$2,People!$A$2,Orders!M2841=People!$B$3,People!$A$3,Orders!M2841=People!$B$4,People!$A$3,Orders!M2841=People!$B$5,People!$A$5)</f>
        <v>Chuck Magee</v>
      </c>
      <c r="W2841" s="3" t="str">
        <f>IFERROR(VLOOKUP(B2841,Returns!$B$2:$C$801,2),"No")</f>
        <v>Yes</v>
      </c>
    </row>
    <row r="2842" spans="1:23" hidden="1" x14ac:dyDescent="0.2">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3" t="str" cm="1">
        <f t="array" ref="V2842">_xlfn.IFS(Orders!M2842=People!$B$2,People!$A$2,Orders!M2842=People!$B$3,People!$A$3,Orders!M2842=People!$B$4,People!$A$3,Orders!M2842=People!$B$5,People!$A$5)</f>
        <v>Cassandra Brandow</v>
      </c>
      <c r="W2842" s="3" t="str">
        <f>IFERROR(VLOOKUP(B2842,Returns!$B$2:$C$801,2),"No")</f>
        <v>Yes</v>
      </c>
    </row>
    <row r="2843" spans="1:23" hidden="1" x14ac:dyDescent="0.2">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3" t="str" cm="1">
        <f t="array" ref="V2843">_xlfn.IFS(Orders!M2843=People!$B$2,People!$A$2,Orders!M2843=People!$B$3,People!$A$3,Orders!M2843=People!$B$4,People!$A$3,Orders!M2843=People!$B$5,People!$A$5)</f>
        <v>Cassandra Brandow</v>
      </c>
      <c r="W2843" s="3" t="str">
        <f>IFERROR(VLOOKUP(B2843,Returns!$B$2:$C$801,2),"No")</f>
        <v>Yes</v>
      </c>
    </row>
    <row r="2844" spans="1:23" x14ac:dyDescent="0.2">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3" t="str" cm="1">
        <f t="array" ref="V2844">_xlfn.IFS(Orders!M2844=People!$B$2,People!$A$2,Orders!M2844=People!$B$3,People!$A$3,Orders!M2844=People!$B$4,People!$A$3,Orders!M2844=People!$B$5,People!$A$5)</f>
        <v>Chuck Magee</v>
      </c>
      <c r="W2844" s="3" t="str">
        <f>IFERROR(VLOOKUP(B2844,Returns!$B$2:$C$801,2),"No")</f>
        <v>Yes</v>
      </c>
    </row>
    <row r="2845" spans="1:23" x14ac:dyDescent="0.2">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3" t="str" cm="1">
        <f t="array" ref="V2845">_xlfn.IFS(Orders!M2845=People!$B$2,People!$A$2,Orders!M2845=People!$B$3,People!$A$3,Orders!M2845=People!$B$4,People!$A$3,Orders!M2845=People!$B$5,People!$A$5)</f>
        <v>Chuck Magee</v>
      </c>
      <c r="W2845" s="3" t="str">
        <f>IFERROR(VLOOKUP(B2845,Returns!$B$2:$C$801,2),"No")</f>
        <v>Yes</v>
      </c>
    </row>
    <row r="2846" spans="1:23" x14ac:dyDescent="0.2">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3" t="str" cm="1">
        <f t="array" ref="V2846">_xlfn.IFS(Orders!M2846=People!$B$2,People!$A$2,Orders!M2846=People!$B$3,People!$A$3,Orders!M2846=People!$B$4,People!$A$3,Orders!M2846=People!$B$5,People!$A$5)</f>
        <v>Chuck Magee</v>
      </c>
      <c r="W2846" s="3" t="str">
        <f>IFERROR(VLOOKUP(B2846,Returns!$B$2:$C$801,2),"No")</f>
        <v>Yes</v>
      </c>
    </row>
    <row r="2847" spans="1:23" x14ac:dyDescent="0.2">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3" t="str" cm="1">
        <f t="array" ref="V2847">_xlfn.IFS(Orders!M2847=People!$B$2,People!$A$2,Orders!M2847=People!$B$3,People!$A$3,Orders!M2847=People!$B$4,People!$A$3,Orders!M2847=People!$B$5,People!$A$5)</f>
        <v>Chuck Magee</v>
      </c>
      <c r="W2847" s="3" t="str">
        <f>IFERROR(VLOOKUP(B2847,Returns!$B$2:$C$801,2),"No")</f>
        <v>Yes</v>
      </c>
    </row>
    <row r="2848" spans="1:23" x14ac:dyDescent="0.2">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3" t="str" cm="1">
        <f t="array" ref="V2848">_xlfn.IFS(Orders!M2848=People!$B$2,People!$A$2,Orders!M2848=People!$B$3,People!$A$3,Orders!M2848=People!$B$4,People!$A$3,Orders!M2848=People!$B$5,People!$A$5)</f>
        <v>Chuck Magee</v>
      </c>
      <c r="W2848" s="3" t="str">
        <f>IFERROR(VLOOKUP(B2848,Returns!$B$2:$C$801,2),"No")</f>
        <v>Yes</v>
      </c>
    </row>
    <row r="2849" spans="1:23" hidden="1" x14ac:dyDescent="0.2">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3" t="str" cm="1">
        <f t="array" ref="V2849">_xlfn.IFS(Orders!M2849=People!$B$2,People!$A$2,Orders!M2849=People!$B$3,People!$A$3,Orders!M2849=People!$B$4,People!$A$3,Orders!M2849=People!$B$5,People!$A$5)</f>
        <v>Cassandra Brandow</v>
      </c>
      <c r="W2849" s="3" t="str">
        <f>IFERROR(VLOOKUP(B2849,Returns!$B$2:$C$801,2),"No")</f>
        <v>Yes</v>
      </c>
    </row>
    <row r="2850" spans="1:23" hidden="1" x14ac:dyDescent="0.2">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3" t="str" cm="1">
        <f t="array" ref="V2850">_xlfn.IFS(Orders!M2850=People!$B$2,People!$A$2,Orders!M2850=People!$B$3,People!$A$3,Orders!M2850=People!$B$4,People!$A$3,Orders!M2850=People!$B$5,People!$A$5)</f>
        <v>Cassandra Brandow</v>
      </c>
      <c r="W2850" s="3" t="str">
        <f>IFERROR(VLOOKUP(B2850,Returns!$B$2:$C$801,2),"No")</f>
        <v>Yes</v>
      </c>
    </row>
    <row r="2851" spans="1:23" hidden="1" x14ac:dyDescent="0.2">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3" t="str" cm="1">
        <f t="array" ref="V2851">_xlfn.IFS(Orders!M2851=People!$B$2,People!$A$2,Orders!M2851=People!$B$3,People!$A$3,Orders!M2851=People!$B$4,People!$A$3,Orders!M2851=People!$B$5,People!$A$5)</f>
        <v>Cassandra Brandow</v>
      </c>
      <c r="W2851" s="3" t="str">
        <f>IFERROR(VLOOKUP(B2851,Returns!$B$2:$C$801,2),"No")</f>
        <v>Yes</v>
      </c>
    </row>
    <row r="2852" spans="1:23" x14ac:dyDescent="0.2">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3" t="str" cm="1">
        <f t="array" ref="V2852">_xlfn.IFS(Orders!M2852=People!$B$2,People!$A$2,Orders!M2852=People!$B$3,People!$A$3,Orders!M2852=People!$B$4,People!$A$3,Orders!M2852=People!$B$5,People!$A$5)</f>
        <v>Chuck Magee</v>
      </c>
      <c r="W2852" s="3" t="str">
        <f>IFERROR(VLOOKUP(B2852,Returns!$B$2:$C$801,2),"No")</f>
        <v>Yes</v>
      </c>
    </row>
    <row r="2853" spans="1:23" x14ac:dyDescent="0.2">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3" t="str" cm="1">
        <f t="array" ref="V2853">_xlfn.IFS(Orders!M2853=People!$B$2,People!$A$2,Orders!M2853=People!$B$3,People!$A$3,Orders!M2853=People!$B$4,People!$A$3,Orders!M2853=People!$B$5,People!$A$5)</f>
        <v>Chuck Magee</v>
      </c>
      <c r="W2853" s="3" t="str">
        <f>IFERROR(VLOOKUP(B2853,Returns!$B$2:$C$801,2),"No")</f>
        <v>Yes</v>
      </c>
    </row>
    <row r="2854" spans="1:23" x14ac:dyDescent="0.2">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3" t="str" cm="1">
        <f t="array" ref="V2854">_xlfn.IFS(Orders!M2854=People!$B$2,People!$A$2,Orders!M2854=People!$B$3,People!$A$3,Orders!M2854=People!$B$4,People!$A$3,Orders!M2854=People!$B$5,People!$A$5)</f>
        <v>Chuck Magee</v>
      </c>
      <c r="W2854" s="3" t="str">
        <f>IFERROR(VLOOKUP(B2854,Returns!$B$2:$C$801,2),"No")</f>
        <v>Yes</v>
      </c>
    </row>
    <row r="2855" spans="1:23" x14ac:dyDescent="0.2">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3" t="str" cm="1">
        <f t="array" ref="V2855">_xlfn.IFS(Orders!M2855=People!$B$2,People!$A$2,Orders!M2855=People!$B$3,People!$A$3,Orders!M2855=People!$B$4,People!$A$3,Orders!M2855=People!$B$5,People!$A$5)</f>
        <v>Chuck Magee</v>
      </c>
      <c r="W2855" s="3" t="str">
        <f>IFERROR(VLOOKUP(B2855,Returns!$B$2:$C$801,2),"No")</f>
        <v>Yes</v>
      </c>
    </row>
    <row r="2856" spans="1:23" x14ac:dyDescent="0.2">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3" t="str" cm="1">
        <f t="array" ref="V2856">_xlfn.IFS(Orders!M2856=People!$B$2,People!$A$2,Orders!M2856=People!$B$3,People!$A$3,Orders!M2856=People!$B$4,People!$A$3,Orders!M2856=People!$B$5,People!$A$5)</f>
        <v>Chuck Magee</v>
      </c>
      <c r="W2856" s="3" t="str">
        <f>IFERROR(VLOOKUP(B2856,Returns!$B$2:$C$801,2),"No")</f>
        <v>Yes</v>
      </c>
    </row>
    <row r="2857" spans="1:23" x14ac:dyDescent="0.2">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3" t="str" cm="1">
        <f t="array" ref="V2857">_xlfn.IFS(Orders!M2857=People!$B$2,People!$A$2,Orders!M2857=People!$B$3,People!$A$3,Orders!M2857=People!$B$4,People!$A$3,Orders!M2857=People!$B$5,People!$A$5)</f>
        <v>Chuck Magee</v>
      </c>
      <c r="W2857" s="3" t="str">
        <f>IFERROR(VLOOKUP(B2857,Returns!$B$2:$C$801,2),"No")</f>
        <v>Yes</v>
      </c>
    </row>
    <row r="2858" spans="1:23" hidden="1" x14ac:dyDescent="0.2">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3" t="str" cm="1">
        <f t="array" ref="V2858">_xlfn.IFS(Orders!M2858=People!$B$2,People!$A$2,Orders!M2858=People!$B$3,People!$A$3,Orders!M2858=People!$B$4,People!$A$3,Orders!M2858=People!$B$5,People!$A$5)</f>
        <v>Anna Andreadi</v>
      </c>
      <c r="W2858" s="3" t="str">
        <f>IFERROR(VLOOKUP(B2858,Returns!$B$2:$C$801,2),"No")</f>
        <v>Yes</v>
      </c>
    </row>
    <row r="2859" spans="1:23" hidden="1" x14ac:dyDescent="0.2">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3" t="str" cm="1">
        <f t="array" ref="V2859">_xlfn.IFS(Orders!M2859=People!$B$2,People!$A$2,Orders!M2859=People!$B$3,People!$A$3,Orders!M2859=People!$B$4,People!$A$3,Orders!M2859=People!$B$5,People!$A$5)</f>
        <v>Cassandra Brandow</v>
      </c>
      <c r="W2859" s="3" t="str">
        <f>IFERROR(VLOOKUP(B2859,Returns!$B$2:$C$801,2),"No")</f>
        <v>Yes</v>
      </c>
    </row>
    <row r="2860" spans="1:23" hidden="1" x14ac:dyDescent="0.2">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3" t="str" cm="1">
        <f t="array" ref="V2860">_xlfn.IFS(Orders!M2860=People!$B$2,People!$A$2,Orders!M2860=People!$B$3,People!$A$3,Orders!M2860=People!$B$4,People!$A$3,Orders!M2860=People!$B$5,People!$A$5)</f>
        <v>Cassandra Brandow</v>
      </c>
      <c r="W2860" s="3" t="str">
        <f>IFERROR(VLOOKUP(B2860,Returns!$B$2:$C$801,2),"No")</f>
        <v>Yes</v>
      </c>
    </row>
    <row r="2861" spans="1:23" hidden="1" x14ac:dyDescent="0.2">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3" t="str" cm="1">
        <f t="array" ref="V2861">_xlfn.IFS(Orders!M2861=People!$B$2,People!$A$2,Orders!M2861=People!$B$3,People!$A$3,Orders!M2861=People!$B$4,People!$A$3,Orders!M2861=People!$B$5,People!$A$5)</f>
        <v>Cassandra Brandow</v>
      </c>
      <c r="W2861" s="3" t="str">
        <f>IFERROR(VLOOKUP(B2861,Returns!$B$2:$C$801,2),"No")</f>
        <v>Yes</v>
      </c>
    </row>
    <row r="2862" spans="1:23" hidden="1" x14ac:dyDescent="0.2">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3" t="str" cm="1">
        <f t="array" ref="V2862">_xlfn.IFS(Orders!M2862=People!$B$2,People!$A$2,Orders!M2862=People!$B$3,People!$A$3,Orders!M2862=People!$B$4,People!$A$3,Orders!M2862=People!$B$5,People!$A$5)</f>
        <v>Cassandra Brandow</v>
      </c>
      <c r="W2862" s="3" t="str">
        <f>IFERROR(VLOOKUP(B2862,Returns!$B$2:$C$801,2),"No")</f>
        <v>Yes</v>
      </c>
    </row>
    <row r="2863" spans="1:23" hidden="1" x14ac:dyDescent="0.2">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3" t="str" cm="1">
        <f t="array" ref="V2863">_xlfn.IFS(Orders!M2863=People!$B$2,People!$A$2,Orders!M2863=People!$B$3,People!$A$3,Orders!M2863=People!$B$4,People!$A$3,Orders!M2863=People!$B$5,People!$A$5)</f>
        <v>Cassandra Brandow</v>
      </c>
      <c r="W2863" s="3" t="str">
        <f>IFERROR(VLOOKUP(B2863,Returns!$B$2:$C$801,2),"No")</f>
        <v>Yes</v>
      </c>
    </row>
    <row r="2864" spans="1:23" hidden="1" x14ac:dyDescent="0.2">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3" t="str" cm="1">
        <f t="array" ref="V2864">_xlfn.IFS(Orders!M2864=People!$B$2,People!$A$2,Orders!M2864=People!$B$3,People!$A$3,Orders!M2864=People!$B$4,People!$A$3,Orders!M2864=People!$B$5,People!$A$5)</f>
        <v>Cassandra Brandow</v>
      </c>
      <c r="W2864" s="3" t="str">
        <f>IFERROR(VLOOKUP(B2864,Returns!$B$2:$C$801,2),"No")</f>
        <v>Yes</v>
      </c>
    </row>
    <row r="2865" spans="1:23" hidden="1" x14ac:dyDescent="0.2">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3" t="str" cm="1">
        <f t="array" ref="V2865">_xlfn.IFS(Orders!M2865=People!$B$2,People!$A$2,Orders!M2865=People!$B$3,People!$A$3,Orders!M2865=People!$B$4,People!$A$3,Orders!M2865=People!$B$5,People!$A$5)</f>
        <v>Anna Andreadi</v>
      </c>
      <c r="W2865" s="3" t="str">
        <f>IFERROR(VLOOKUP(B2865,Returns!$B$2:$C$801,2),"No")</f>
        <v>Yes</v>
      </c>
    </row>
    <row r="2866" spans="1:23" hidden="1" x14ac:dyDescent="0.2">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3" t="str" cm="1">
        <f t="array" ref="V2866">_xlfn.IFS(Orders!M2866=People!$B$2,People!$A$2,Orders!M2866=People!$B$3,People!$A$3,Orders!M2866=People!$B$4,People!$A$3,Orders!M2866=People!$B$5,People!$A$5)</f>
        <v>Anna Andreadi</v>
      </c>
      <c r="W2866" s="3" t="str">
        <f>IFERROR(VLOOKUP(B2866,Returns!$B$2:$C$801,2),"No")</f>
        <v>Yes</v>
      </c>
    </row>
    <row r="2867" spans="1:23" hidden="1" x14ac:dyDescent="0.2">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3" t="str" cm="1">
        <f t="array" ref="V2867">_xlfn.IFS(Orders!M2867=People!$B$2,People!$A$2,Orders!M2867=People!$B$3,People!$A$3,Orders!M2867=People!$B$4,People!$A$3,Orders!M2867=People!$B$5,People!$A$5)</f>
        <v>Anna Andreadi</v>
      </c>
      <c r="W2867" s="3" t="str">
        <f>IFERROR(VLOOKUP(B2867,Returns!$B$2:$C$801,2),"No")</f>
        <v>Yes</v>
      </c>
    </row>
    <row r="2868" spans="1:23" hidden="1" x14ac:dyDescent="0.2">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3" t="str" cm="1">
        <f t="array" ref="V2868">_xlfn.IFS(Orders!M2868=People!$B$2,People!$A$2,Orders!M2868=People!$B$3,People!$A$3,Orders!M2868=People!$B$4,People!$A$3,Orders!M2868=People!$B$5,People!$A$5)</f>
        <v>Anna Andreadi</v>
      </c>
      <c r="W2868" s="3" t="str">
        <f>IFERROR(VLOOKUP(B2868,Returns!$B$2:$C$801,2),"No")</f>
        <v>Yes</v>
      </c>
    </row>
    <row r="2869" spans="1:23" x14ac:dyDescent="0.2">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3" t="str" cm="1">
        <f t="array" ref="V2869">_xlfn.IFS(Orders!M2869=People!$B$2,People!$A$2,Orders!M2869=People!$B$3,People!$A$3,Orders!M2869=People!$B$4,People!$A$3,Orders!M2869=People!$B$5,People!$A$5)</f>
        <v>Chuck Magee</v>
      </c>
      <c r="W2869" s="3" t="str">
        <f>IFERROR(VLOOKUP(B2869,Returns!$B$2:$C$801,2),"No")</f>
        <v>Yes</v>
      </c>
    </row>
    <row r="2870" spans="1:23" x14ac:dyDescent="0.2">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3" t="str" cm="1">
        <f t="array" ref="V2870">_xlfn.IFS(Orders!M2870=People!$B$2,People!$A$2,Orders!M2870=People!$B$3,People!$A$3,Orders!M2870=People!$B$4,People!$A$3,Orders!M2870=People!$B$5,People!$A$5)</f>
        <v>Chuck Magee</v>
      </c>
      <c r="W2870" s="3" t="str">
        <f>IFERROR(VLOOKUP(B2870,Returns!$B$2:$C$801,2),"No")</f>
        <v>Yes</v>
      </c>
    </row>
    <row r="2871" spans="1:23" hidden="1" x14ac:dyDescent="0.2">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3" t="str" cm="1">
        <f t="array" ref="V2871">_xlfn.IFS(Orders!M2871=People!$B$2,People!$A$2,Orders!M2871=People!$B$3,People!$A$3,Orders!M2871=People!$B$4,People!$A$3,Orders!M2871=People!$B$5,People!$A$5)</f>
        <v>Cassandra Brandow</v>
      </c>
      <c r="W2871" s="3" t="str">
        <f>IFERROR(VLOOKUP(B2871,Returns!$B$2:$C$801,2),"No")</f>
        <v>Yes</v>
      </c>
    </row>
    <row r="2872" spans="1:23" hidden="1" x14ac:dyDescent="0.2">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3" t="str" cm="1">
        <f t="array" ref="V2872">_xlfn.IFS(Orders!M2872=People!$B$2,People!$A$2,Orders!M2872=People!$B$3,People!$A$3,Orders!M2872=People!$B$4,People!$A$3,Orders!M2872=People!$B$5,People!$A$5)</f>
        <v>Anna Andreadi</v>
      </c>
      <c r="W2872" s="3" t="str">
        <f>IFERROR(VLOOKUP(B2872,Returns!$B$2:$C$801,2),"No")</f>
        <v>Yes</v>
      </c>
    </row>
    <row r="2873" spans="1:23" hidden="1" x14ac:dyDescent="0.2">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3" t="str" cm="1">
        <f t="array" ref="V2873">_xlfn.IFS(Orders!M2873=People!$B$2,People!$A$2,Orders!M2873=People!$B$3,People!$A$3,Orders!M2873=People!$B$4,People!$A$3,Orders!M2873=People!$B$5,People!$A$5)</f>
        <v>Anna Andreadi</v>
      </c>
      <c r="W2873" s="3" t="str">
        <f>IFERROR(VLOOKUP(B2873,Returns!$B$2:$C$801,2),"No")</f>
        <v>Yes</v>
      </c>
    </row>
    <row r="2874" spans="1:23" hidden="1" x14ac:dyDescent="0.2">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3" t="str" cm="1">
        <f t="array" ref="V2874">_xlfn.IFS(Orders!M2874=People!$B$2,People!$A$2,Orders!M2874=People!$B$3,People!$A$3,Orders!M2874=People!$B$4,People!$A$3,Orders!M2874=People!$B$5,People!$A$5)</f>
        <v>Anna Andreadi</v>
      </c>
      <c r="W2874" s="3" t="str">
        <f>IFERROR(VLOOKUP(B2874,Returns!$B$2:$C$801,2),"No")</f>
        <v>Yes</v>
      </c>
    </row>
    <row r="2875" spans="1:23" hidden="1" x14ac:dyDescent="0.2">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3" t="str" cm="1">
        <f t="array" ref="V2875">_xlfn.IFS(Orders!M2875=People!$B$2,People!$A$2,Orders!M2875=People!$B$3,People!$A$3,Orders!M2875=People!$B$4,People!$A$3,Orders!M2875=People!$B$5,People!$A$5)</f>
        <v>Anna Andreadi</v>
      </c>
      <c r="W2875" s="3" t="str">
        <f>IFERROR(VLOOKUP(B2875,Returns!$B$2:$C$801,2),"No")</f>
        <v>Yes</v>
      </c>
    </row>
    <row r="2876" spans="1:23" x14ac:dyDescent="0.2">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3" t="str" cm="1">
        <f t="array" ref="V2876">_xlfn.IFS(Orders!M2876=People!$B$2,People!$A$2,Orders!M2876=People!$B$3,People!$A$3,Orders!M2876=People!$B$4,People!$A$3,Orders!M2876=People!$B$5,People!$A$5)</f>
        <v>Chuck Magee</v>
      </c>
      <c r="W2876" s="3" t="str">
        <f>IFERROR(VLOOKUP(B2876,Returns!$B$2:$C$801,2),"No")</f>
        <v>Yes</v>
      </c>
    </row>
    <row r="2877" spans="1:23" hidden="1" x14ac:dyDescent="0.2">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3" t="str" cm="1">
        <f t="array" ref="V2877">_xlfn.IFS(Orders!M2877=People!$B$2,People!$A$2,Orders!M2877=People!$B$3,People!$A$3,Orders!M2877=People!$B$4,People!$A$3,Orders!M2877=People!$B$5,People!$A$5)</f>
        <v>Anna Andreadi</v>
      </c>
      <c r="W2877" s="3" t="str">
        <f>IFERROR(VLOOKUP(B2877,Returns!$B$2:$C$801,2),"No")</f>
        <v>Yes</v>
      </c>
    </row>
    <row r="2878" spans="1:23" hidden="1" x14ac:dyDescent="0.2">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3" t="str" cm="1">
        <f t="array" ref="V2878">_xlfn.IFS(Orders!M2878=People!$B$2,People!$A$2,Orders!M2878=People!$B$3,People!$A$3,Orders!M2878=People!$B$4,People!$A$3,Orders!M2878=People!$B$5,People!$A$5)</f>
        <v>Anna Andreadi</v>
      </c>
      <c r="W2878" s="3" t="str">
        <f>IFERROR(VLOOKUP(B2878,Returns!$B$2:$C$801,2),"No")</f>
        <v>Yes</v>
      </c>
    </row>
    <row r="2879" spans="1:23" x14ac:dyDescent="0.2">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3" t="str" cm="1">
        <f t="array" ref="V2879">_xlfn.IFS(Orders!M2879=People!$B$2,People!$A$2,Orders!M2879=People!$B$3,People!$A$3,Orders!M2879=People!$B$4,People!$A$3,Orders!M2879=People!$B$5,People!$A$5)</f>
        <v>Chuck Magee</v>
      </c>
      <c r="W2879" s="3" t="str">
        <f>IFERROR(VLOOKUP(B2879,Returns!$B$2:$C$801,2),"No")</f>
        <v>Yes</v>
      </c>
    </row>
    <row r="2880" spans="1:23" x14ac:dyDescent="0.2">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3" t="str" cm="1">
        <f t="array" ref="V2880">_xlfn.IFS(Orders!M2880=People!$B$2,People!$A$2,Orders!M2880=People!$B$3,People!$A$3,Orders!M2880=People!$B$4,People!$A$3,Orders!M2880=People!$B$5,People!$A$5)</f>
        <v>Chuck Magee</v>
      </c>
      <c r="W2880" s="3" t="str">
        <f>IFERROR(VLOOKUP(B2880,Returns!$B$2:$C$801,2),"No")</f>
        <v>Yes</v>
      </c>
    </row>
    <row r="2881" spans="1:23" x14ac:dyDescent="0.2">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3" t="str" cm="1">
        <f t="array" ref="V2881">_xlfn.IFS(Orders!M2881=People!$B$2,People!$A$2,Orders!M2881=People!$B$3,People!$A$3,Orders!M2881=People!$B$4,People!$A$3,Orders!M2881=People!$B$5,People!$A$5)</f>
        <v>Chuck Magee</v>
      </c>
      <c r="W2881" s="3" t="str">
        <f>IFERROR(VLOOKUP(B2881,Returns!$B$2:$C$801,2),"No")</f>
        <v>Yes</v>
      </c>
    </row>
    <row r="2882" spans="1:23" x14ac:dyDescent="0.2">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3" t="str" cm="1">
        <f t="array" ref="V2882">_xlfn.IFS(Orders!M2882=People!$B$2,People!$A$2,Orders!M2882=People!$B$3,People!$A$3,Orders!M2882=People!$B$4,People!$A$3,Orders!M2882=People!$B$5,People!$A$5)</f>
        <v>Chuck Magee</v>
      </c>
      <c r="W2882" s="3" t="str">
        <f>IFERROR(VLOOKUP(B2882,Returns!$B$2:$C$801,2),"No")</f>
        <v>Yes</v>
      </c>
    </row>
    <row r="2883" spans="1:23" x14ac:dyDescent="0.2">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3" t="str" cm="1">
        <f t="array" ref="V2883">_xlfn.IFS(Orders!M2883=People!$B$2,People!$A$2,Orders!M2883=People!$B$3,People!$A$3,Orders!M2883=People!$B$4,People!$A$3,Orders!M2883=People!$B$5,People!$A$5)</f>
        <v>Chuck Magee</v>
      </c>
      <c r="W2883" s="3" t="str">
        <f>IFERROR(VLOOKUP(B2883,Returns!$B$2:$C$801,2),"No")</f>
        <v>Yes</v>
      </c>
    </row>
    <row r="2884" spans="1:23" x14ac:dyDescent="0.2">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3" t="str" cm="1">
        <f t="array" ref="V2884">_xlfn.IFS(Orders!M2884=People!$B$2,People!$A$2,Orders!M2884=People!$B$3,People!$A$3,Orders!M2884=People!$B$4,People!$A$3,Orders!M2884=People!$B$5,People!$A$5)</f>
        <v>Chuck Magee</v>
      </c>
      <c r="W2884" s="3" t="str">
        <f>IFERROR(VLOOKUP(B2884,Returns!$B$2:$C$801,2),"No")</f>
        <v>Yes</v>
      </c>
    </row>
    <row r="2885" spans="1:23" hidden="1" x14ac:dyDescent="0.2">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3" t="str" cm="1">
        <f t="array" ref="V2885">_xlfn.IFS(Orders!M2885=People!$B$2,People!$A$2,Orders!M2885=People!$B$3,People!$A$3,Orders!M2885=People!$B$4,People!$A$3,Orders!M2885=People!$B$5,People!$A$5)</f>
        <v>Anna Andreadi</v>
      </c>
      <c r="W2885" s="3" t="str">
        <f>IFERROR(VLOOKUP(B2885,Returns!$B$2:$C$801,2),"No")</f>
        <v>Yes</v>
      </c>
    </row>
    <row r="2886" spans="1:23" hidden="1" x14ac:dyDescent="0.2">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3" t="str" cm="1">
        <f t="array" ref="V2886">_xlfn.IFS(Orders!M2886=People!$B$2,People!$A$2,Orders!M2886=People!$B$3,People!$A$3,Orders!M2886=People!$B$4,People!$A$3,Orders!M2886=People!$B$5,People!$A$5)</f>
        <v>Anna Andreadi</v>
      </c>
      <c r="W2886" s="3" t="str">
        <f>IFERROR(VLOOKUP(B2886,Returns!$B$2:$C$801,2),"No")</f>
        <v>Yes</v>
      </c>
    </row>
    <row r="2887" spans="1:23" hidden="1" x14ac:dyDescent="0.2">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3" t="str" cm="1">
        <f t="array" ref="V2887">_xlfn.IFS(Orders!M2887=People!$B$2,People!$A$2,Orders!M2887=People!$B$3,People!$A$3,Orders!M2887=People!$B$4,People!$A$3,Orders!M2887=People!$B$5,People!$A$5)</f>
        <v>Anna Andreadi</v>
      </c>
      <c r="W2887" s="3" t="str">
        <f>IFERROR(VLOOKUP(B2887,Returns!$B$2:$C$801,2),"No")</f>
        <v>Yes</v>
      </c>
    </row>
    <row r="2888" spans="1:23" hidden="1" x14ac:dyDescent="0.2">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3" t="str" cm="1">
        <f t="array" ref="V2888">_xlfn.IFS(Orders!M2888=People!$B$2,People!$A$2,Orders!M2888=People!$B$3,People!$A$3,Orders!M2888=People!$B$4,People!$A$3,Orders!M2888=People!$B$5,People!$A$5)</f>
        <v>Anna Andreadi</v>
      </c>
      <c r="W2888" s="3" t="str">
        <f>IFERROR(VLOOKUP(B2888,Returns!$B$2:$C$801,2),"No")</f>
        <v>Yes</v>
      </c>
    </row>
    <row r="2889" spans="1:23" hidden="1" x14ac:dyDescent="0.2">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3" t="str" cm="1">
        <f t="array" ref="V2889">_xlfn.IFS(Orders!M2889=People!$B$2,People!$A$2,Orders!M2889=People!$B$3,People!$A$3,Orders!M2889=People!$B$4,People!$A$3,Orders!M2889=People!$B$5,People!$A$5)</f>
        <v>Anna Andreadi</v>
      </c>
      <c r="W2889" s="3" t="str">
        <f>IFERROR(VLOOKUP(B2889,Returns!$B$2:$C$801,2),"No")</f>
        <v>Yes</v>
      </c>
    </row>
    <row r="2890" spans="1:23" hidden="1" x14ac:dyDescent="0.2">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3" t="str" cm="1">
        <f t="array" ref="V2890">_xlfn.IFS(Orders!M2890=People!$B$2,People!$A$2,Orders!M2890=People!$B$3,People!$A$3,Orders!M2890=People!$B$4,People!$A$3,Orders!M2890=People!$B$5,People!$A$5)</f>
        <v>Anna Andreadi</v>
      </c>
      <c r="W2890" s="3" t="str">
        <f>IFERROR(VLOOKUP(B2890,Returns!$B$2:$C$801,2),"No")</f>
        <v>Yes</v>
      </c>
    </row>
    <row r="2891" spans="1:23" hidden="1" x14ac:dyDescent="0.2">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3" t="str" cm="1">
        <f t="array" ref="V2891">_xlfn.IFS(Orders!M2891=People!$B$2,People!$A$2,Orders!M2891=People!$B$3,People!$A$3,Orders!M2891=People!$B$4,People!$A$3,Orders!M2891=People!$B$5,People!$A$5)</f>
        <v>Anna Andreadi</v>
      </c>
      <c r="W2891" s="3" t="str">
        <f>IFERROR(VLOOKUP(B2891,Returns!$B$2:$C$801,2),"No")</f>
        <v>Yes</v>
      </c>
    </row>
    <row r="2892" spans="1:23" hidden="1" x14ac:dyDescent="0.2">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3" t="str" cm="1">
        <f t="array" ref="V2892">_xlfn.IFS(Orders!M2892=People!$B$2,People!$A$2,Orders!M2892=People!$B$3,People!$A$3,Orders!M2892=People!$B$4,People!$A$3,Orders!M2892=People!$B$5,People!$A$5)</f>
        <v>Cassandra Brandow</v>
      </c>
      <c r="W2892" s="3" t="str">
        <f>IFERROR(VLOOKUP(B2892,Returns!$B$2:$C$801,2),"No")</f>
        <v>Yes</v>
      </c>
    </row>
    <row r="2893" spans="1:23" hidden="1" x14ac:dyDescent="0.2">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3" t="str" cm="1">
        <f t="array" ref="V2893">_xlfn.IFS(Orders!M2893=People!$B$2,People!$A$2,Orders!M2893=People!$B$3,People!$A$3,Orders!M2893=People!$B$4,People!$A$3,Orders!M2893=People!$B$5,People!$A$5)</f>
        <v>Cassandra Brandow</v>
      </c>
      <c r="W2893" s="3" t="str">
        <f>IFERROR(VLOOKUP(B2893,Returns!$B$2:$C$801,2),"No")</f>
        <v>Yes</v>
      </c>
    </row>
    <row r="2894" spans="1:23" x14ac:dyDescent="0.2">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3" t="str" cm="1">
        <f t="array" ref="V2894">_xlfn.IFS(Orders!M2894=People!$B$2,People!$A$2,Orders!M2894=People!$B$3,People!$A$3,Orders!M2894=People!$B$4,People!$A$3,Orders!M2894=People!$B$5,People!$A$5)</f>
        <v>Chuck Magee</v>
      </c>
      <c r="W2894" s="3" t="str">
        <f>IFERROR(VLOOKUP(B2894,Returns!$B$2:$C$801,2),"No")</f>
        <v>Yes</v>
      </c>
    </row>
    <row r="2895" spans="1:23" x14ac:dyDescent="0.2">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3" t="str" cm="1">
        <f t="array" ref="V2895">_xlfn.IFS(Orders!M2895=People!$B$2,People!$A$2,Orders!M2895=People!$B$3,People!$A$3,Orders!M2895=People!$B$4,People!$A$3,Orders!M2895=People!$B$5,People!$A$5)</f>
        <v>Chuck Magee</v>
      </c>
      <c r="W2895" s="3" t="str">
        <f>IFERROR(VLOOKUP(B2895,Returns!$B$2:$C$801,2),"No")</f>
        <v>Yes</v>
      </c>
    </row>
    <row r="2896" spans="1:23" x14ac:dyDescent="0.2">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3" t="str" cm="1">
        <f t="array" ref="V2896">_xlfn.IFS(Orders!M2896=People!$B$2,People!$A$2,Orders!M2896=People!$B$3,People!$A$3,Orders!M2896=People!$B$4,People!$A$3,Orders!M2896=People!$B$5,People!$A$5)</f>
        <v>Chuck Magee</v>
      </c>
      <c r="W2896" s="3" t="str">
        <f>IFERROR(VLOOKUP(B2896,Returns!$B$2:$C$801,2),"No")</f>
        <v>Yes</v>
      </c>
    </row>
    <row r="2897" spans="1:23" x14ac:dyDescent="0.2">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3" t="str" cm="1">
        <f t="array" ref="V2897">_xlfn.IFS(Orders!M2897=People!$B$2,People!$A$2,Orders!M2897=People!$B$3,People!$A$3,Orders!M2897=People!$B$4,People!$A$3,Orders!M2897=People!$B$5,People!$A$5)</f>
        <v>Chuck Magee</v>
      </c>
      <c r="W2897" s="3" t="str">
        <f>IFERROR(VLOOKUP(B2897,Returns!$B$2:$C$801,2),"No")</f>
        <v>Yes</v>
      </c>
    </row>
    <row r="2898" spans="1:23" x14ac:dyDescent="0.2">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3" t="str" cm="1">
        <f t="array" ref="V2898">_xlfn.IFS(Orders!M2898=People!$B$2,People!$A$2,Orders!M2898=People!$B$3,People!$A$3,Orders!M2898=People!$B$4,People!$A$3,Orders!M2898=People!$B$5,People!$A$5)</f>
        <v>Chuck Magee</v>
      </c>
      <c r="W2898" s="3" t="str">
        <f>IFERROR(VLOOKUP(B2898,Returns!$B$2:$C$801,2),"No")</f>
        <v>Yes</v>
      </c>
    </row>
    <row r="2899" spans="1:23" hidden="1" x14ac:dyDescent="0.2">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3" t="str" cm="1">
        <f t="array" ref="V2899">_xlfn.IFS(Orders!M2899=People!$B$2,People!$A$2,Orders!M2899=People!$B$3,People!$A$3,Orders!M2899=People!$B$4,People!$A$3,Orders!M2899=People!$B$5,People!$A$5)</f>
        <v>Cassandra Brandow</v>
      </c>
      <c r="W2899" s="3" t="str">
        <f>IFERROR(VLOOKUP(B2899,Returns!$B$2:$C$801,2),"No")</f>
        <v>Yes</v>
      </c>
    </row>
    <row r="2900" spans="1:23" x14ac:dyDescent="0.2">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3" t="str" cm="1">
        <f t="array" ref="V2900">_xlfn.IFS(Orders!M2900=People!$B$2,People!$A$2,Orders!M2900=People!$B$3,People!$A$3,Orders!M2900=People!$B$4,People!$A$3,Orders!M2900=People!$B$5,People!$A$5)</f>
        <v>Chuck Magee</v>
      </c>
      <c r="W2900" s="3" t="str">
        <f>IFERROR(VLOOKUP(B2900,Returns!$B$2:$C$801,2),"No")</f>
        <v>Yes</v>
      </c>
    </row>
    <row r="2901" spans="1:23" x14ac:dyDescent="0.2">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3" t="str" cm="1">
        <f t="array" ref="V2901">_xlfn.IFS(Orders!M2901=People!$B$2,People!$A$2,Orders!M2901=People!$B$3,People!$A$3,Orders!M2901=People!$B$4,People!$A$3,Orders!M2901=People!$B$5,People!$A$5)</f>
        <v>Chuck Magee</v>
      </c>
      <c r="W2901" s="3" t="str">
        <f>IFERROR(VLOOKUP(B2901,Returns!$B$2:$C$801,2),"No")</f>
        <v>Yes</v>
      </c>
    </row>
    <row r="2902" spans="1:23" x14ac:dyDescent="0.2">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3" t="str" cm="1">
        <f t="array" ref="V2902">_xlfn.IFS(Orders!M2902=People!$B$2,People!$A$2,Orders!M2902=People!$B$3,People!$A$3,Orders!M2902=People!$B$4,People!$A$3,Orders!M2902=People!$B$5,People!$A$5)</f>
        <v>Chuck Magee</v>
      </c>
      <c r="W2902" s="3" t="str">
        <f>IFERROR(VLOOKUP(B2902,Returns!$B$2:$C$801,2),"No")</f>
        <v>Yes</v>
      </c>
    </row>
    <row r="2903" spans="1:23" hidden="1" x14ac:dyDescent="0.2">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3" t="str" cm="1">
        <f t="array" ref="V2903">_xlfn.IFS(Orders!M2903=People!$B$2,People!$A$2,Orders!M2903=People!$B$3,People!$A$3,Orders!M2903=People!$B$4,People!$A$3,Orders!M2903=People!$B$5,People!$A$5)</f>
        <v>Cassandra Brandow</v>
      </c>
      <c r="W2903" s="3" t="str">
        <f>IFERROR(VLOOKUP(B2903,Returns!$B$2:$C$801,2),"No")</f>
        <v>Yes</v>
      </c>
    </row>
    <row r="2904" spans="1:23" x14ac:dyDescent="0.2">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3" t="str" cm="1">
        <f t="array" ref="V2904">_xlfn.IFS(Orders!M2904=People!$B$2,People!$A$2,Orders!M2904=People!$B$3,People!$A$3,Orders!M2904=People!$B$4,People!$A$3,Orders!M2904=People!$B$5,People!$A$5)</f>
        <v>Chuck Magee</v>
      </c>
      <c r="W2904" s="3" t="str">
        <f>IFERROR(VLOOKUP(B2904,Returns!$B$2:$C$801,2),"No")</f>
        <v>Yes</v>
      </c>
    </row>
    <row r="2905" spans="1:23" x14ac:dyDescent="0.2">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3" t="str" cm="1">
        <f t="array" ref="V2905">_xlfn.IFS(Orders!M2905=People!$B$2,People!$A$2,Orders!M2905=People!$B$3,People!$A$3,Orders!M2905=People!$B$4,People!$A$3,Orders!M2905=People!$B$5,People!$A$5)</f>
        <v>Chuck Magee</v>
      </c>
      <c r="W2905" s="3" t="str">
        <f>IFERROR(VLOOKUP(B2905,Returns!$B$2:$C$801,2),"No")</f>
        <v>Yes</v>
      </c>
    </row>
    <row r="2906" spans="1:23" x14ac:dyDescent="0.2">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3" t="str" cm="1">
        <f t="array" ref="V2906">_xlfn.IFS(Orders!M2906=People!$B$2,People!$A$2,Orders!M2906=People!$B$3,People!$A$3,Orders!M2906=People!$B$4,People!$A$3,Orders!M2906=People!$B$5,People!$A$5)</f>
        <v>Chuck Magee</v>
      </c>
      <c r="W2906" s="3" t="str">
        <f>IFERROR(VLOOKUP(B2906,Returns!$B$2:$C$801,2),"No")</f>
        <v>Yes</v>
      </c>
    </row>
    <row r="2907" spans="1:23" hidden="1" x14ac:dyDescent="0.2">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3" t="str" cm="1">
        <f t="array" ref="V2907">_xlfn.IFS(Orders!M2907=People!$B$2,People!$A$2,Orders!M2907=People!$B$3,People!$A$3,Orders!M2907=People!$B$4,People!$A$3,Orders!M2907=People!$B$5,People!$A$5)</f>
        <v>Anna Andreadi</v>
      </c>
      <c r="W2907" s="3" t="str">
        <f>IFERROR(VLOOKUP(B2907,Returns!$B$2:$C$801,2),"No")</f>
        <v>Yes</v>
      </c>
    </row>
    <row r="2908" spans="1:23" x14ac:dyDescent="0.2">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3" t="str" cm="1">
        <f t="array" ref="V2908">_xlfn.IFS(Orders!M2908=People!$B$2,People!$A$2,Orders!M2908=People!$B$3,People!$A$3,Orders!M2908=People!$B$4,People!$A$3,Orders!M2908=People!$B$5,People!$A$5)</f>
        <v>Chuck Magee</v>
      </c>
      <c r="W2908" s="3" t="str">
        <f>IFERROR(VLOOKUP(B2908,Returns!$B$2:$C$801,2),"No")</f>
        <v>Yes</v>
      </c>
    </row>
    <row r="2909" spans="1:23" x14ac:dyDescent="0.2">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3" t="str" cm="1">
        <f t="array" ref="V2909">_xlfn.IFS(Orders!M2909=People!$B$2,People!$A$2,Orders!M2909=People!$B$3,People!$A$3,Orders!M2909=People!$B$4,People!$A$3,Orders!M2909=People!$B$5,People!$A$5)</f>
        <v>Chuck Magee</v>
      </c>
      <c r="W2909" s="3" t="str">
        <f>IFERROR(VLOOKUP(B2909,Returns!$B$2:$C$801,2),"No")</f>
        <v>Yes</v>
      </c>
    </row>
    <row r="2910" spans="1:23" x14ac:dyDescent="0.2">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3" t="str" cm="1">
        <f t="array" ref="V2910">_xlfn.IFS(Orders!M2910=People!$B$2,People!$A$2,Orders!M2910=People!$B$3,People!$A$3,Orders!M2910=People!$B$4,People!$A$3,Orders!M2910=People!$B$5,People!$A$5)</f>
        <v>Chuck Magee</v>
      </c>
      <c r="W2910" s="3" t="str">
        <f>IFERROR(VLOOKUP(B2910,Returns!$B$2:$C$801,2),"No")</f>
        <v>Yes</v>
      </c>
    </row>
    <row r="2911" spans="1:23" hidden="1" x14ac:dyDescent="0.2">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3" t="str" cm="1">
        <f t="array" ref="V2911">_xlfn.IFS(Orders!M2911=People!$B$2,People!$A$2,Orders!M2911=People!$B$3,People!$A$3,Orders!M2911=People!$B$4,People!$A$3,Orders!M2911=People!$B$5,People!$A$5)</f>
        <v>Anna Andreadi</v>
      </c>
      <c r="W2911" s="3" t="str">
        <f>IFERROR(VLOOKUP(B2911,Returns!$B$2:$C$801,2),"No")</f>
        <v>Yes</v>
      </c>
    </row>
    <row r="2912" spans="1:23" hidden="1" x14ac:dyDescent="0.2">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3" t="str" cm="1">
        <f t="array" ref="V2912">_xlfn.IFS(Orders!M2912=People!$B$2,People!$A$2,Orders!M2912=People!$B$3,People!$A$3,Orders!M2912=People!$B$4,People!$A$3,Orders!M2912=People!$B$5,People!$A$5)</f>
        <v>Cassandra Brandow</v>
      </c>
      <c r="W2912" s="3" t="str">
        <f>IFERROR(VLOOKUP(B2912,Returns!$B$2:$C$801,2),"No")</f>
        <v>Yes</v>
      </c>
    </row>
    <row r="2913" spans="1:23" x14ac:dyDescent="0.2">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3" t="str" cm="1">
        <f t="array" ref="V2913">_xlfn.IFS(Orders!M2913=People!$B$2,People!$A$2,Orders!M2913=People!$B$3,People!$A$3,Orders!M2913=People!$B$4,People!$A$3,Orders!M2913=People!$B$5,People!$A$5)</f>
        <v>Chuck Magee</v>
      </c>
      <c r="W2913" s="3" t="str">
        <f>IFERROR(VLOOKUP(B2913,Returns!$B$2:$C$801,2),"No")</f>
        <v>Yes</v>
      </c>
    </row>
    <row r="2914" spans="1:23" x14ac:dyDescent="0.2">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3" t="str" cm="1">
        <f t="array" ref="V2914">_xlfn.IFS(Orders!M2914=People!$B$2,People!$A$2,Orders!M2914=People!$B$3,People!$A$3,Orders!M2914=People!$B$4,People!$A$3,Orders!M2914=People!$B$5,People!$A$5)</f>
        <v>Chuck Magee</v>
      </c>
      <c r="W2914" s="3" t="str">
        <f>IFERROR(VLOOKUP(B2914,Returns!$B$2:$C$801,2),"No")</f>
        <v>Yes</v>
      </c>
    </row>
    <row r="2915" spans="1:23" x14ac:dyDescent="0.2">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3" t="str" cm="1">
        <f t="array" ref="V2915">_xlfn.IFS(Orders!M2915=People!$B$2,People!$A$2,Orders!M2915=People!$B$3,People!$A$3,Orders!M2915=People!$B$4,People!$A$3,Orders!M2915=People!$B$5,People!$A$5)</f>
        <v>Chuck Magee</v>
      </c>
      <c r="W2915" s="3" t="str">
        <f>IFERROR(VLOOKUP(B2915,Returns!$B$2:$C$801,2),"No")</f>
        <v>Yes</v>
      </c>
    </row>
    <row r="2916" spans="1:23" x14ac:dyDescent="0.2">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3" t="str" cm="1">
        <f t="array" ref="V2916">_xlfn.IFS(Orders!M2916=People!$B$2,People!$A$2,Orders!M2916=People!$B$3,People!$A$3,Orders!M2916=People!$B$4,People!$A$3,Orders!M2916=People!$B$5,People!$A$5)</f>
        <v>Chuck Magee</v>
      </c>
      <c r="W2916" s="3" t="str">
        <f>IFERROR(VLOOKUP(B2916,Returns!$B$2:$C$801,2),"No")</f>
        <v>Yes</v>
      </c>
    </row>
    <row r="2917" spans="1:23" x14ac:dyDescent="0.2">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3" t="str" cm="1">
        <f t="array" ref="V2917">_xlfn.IFS(Orders!M2917=People!$B$2,People!$A$2,Orders!M2917=People!$B$3,People!$A$3,Orders!M2917=People!$B$4,People!$A$3,Orders!M2917=People!$B$5,People!$A$5)</f>
        <v>Chuck Magee</v>
      </c>
      <c r="W2917" s="3" t="str">
        <f>IFERROR(VLOOKUP(B2917,Returns!$B$2:$C$801,2),"No")</f>
        <v>Yes</v>
      </c>
    </row>
    <row r="2918" spans="1:23" x14ac:dyDescent="0.2">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3" t="str" cm="1">
        <f t="array" ref="V2918">_xlfn.IFS(Orders!M2918=People!$B$2,People!$A$2,Orders!M2918=People!$B$3,People!$A$3,Orders!M2918=People!$B$4,People!$A$3,Orders!M2918=People!$B$5,People!$A$5)</f>
        <v>Chuck Magee</v>
      </c>
      <c r="W2918" s="3" t="str">
        <f>IFERROR(VLOOKUP(B2918,Returns!$B$2:$C$801,2),"No")</f>
        <v>Yes</v>
      </c>
    </row>
    <row r="2919" spans="1:23" x14ac:dyDescent="0.2">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3" t="str" cm="1">
        <f t="array" ref="V2919">_xlfn.IFS(Orders!M2919=People!$B$2,People!$A$2,Orders!M2919=People!$B$3,People!$A$3,Orders!M2919=People!$B$4,People!$A$3,Orders!M2919=People!$B$5,People!$A$5)</f>
        <v>Chuck Magee</v>
      </c>
      <c r="W2919" s="3" t="str">
        <f>IFERROR(VLOOKUP(B2919,Returns!$B$2:$C$801,2),"No")</f>
        <v>Yes</v>
      </c>
    </row>
    <row r="2920" spans="1:23" x14ac:dyDescent="0.2">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3" t="str" cm="1">
        <f t="array" ref="V2920">_xlfn.IFS(Orders!M2920=People!$B$2,People!$A$2,Orders!M2920=People!$B$3,People!$A$3,Orders!M2920=People!$B$4,People!$A$3,Orders!M2920=People!$B$5,People!$A$5)</f>
        <v>Chuck Magee</v>
      </c>
      <c r="W2920" s="3" t="str">
        <f>IFERROR(VLOOKUP(B2920,Returns!$B$2:$C$801,2),"No")</f>
        <v>Yes</v>
      </c>
    </row>
    <row r="2921" spans="1:23" x14ac:dyDescent="0.2">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3" t="str" cm="1">
        <f t="array" ref="V2921">_xlfn.IFS(Orders!M2921=People!$B$2,People!$A$2,Orders!M2921=People!$B$3,People!$A$3,Orders!M2921=People!$B$4,People!$A$3,Orders!M2921=People!$B$5,People!$A$5)</f>
        <v>Chuck Magee</v>
      </c>
      <c r="W2921" s="3" t="str">
        <f>IFERROR(VLOOKUP(B2921,Returns!$B$2:$C$801,2),"No")</f>
        <v>Yes</v>
      </c>
    </row>
    <row r="2922" spans="1:23" x14ac:dyDescent="0.2">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3" t="str" cm="1">
        <f t="array" ref="V2922">_xlfn.IFS(Orders!M2922=People!$B$2,People!$A$2,Orders!M2922=People!$B$3,People!$A$3,Orders!M2922=People!$B$4,People!$A$3,Orders!M2922=People!$B$5,People!$A$5)</f>
        <v>Chuck Magee</v>
      </c>
      <c r="W2922" s="3" t="str">
        <f>IFERROR(VLOOKUP(B2922,Returns!$B$2:$C$801,2),"No")</f>
        <v>Yes</v>
      </c>
    </row>
    <row r="2923" spans="1:23" hidden="1" x14ac:dyDescent="0.2">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3" t="str" cm="1">
        <f t="array" ref="V2923">_xlfn.IFS(Orders!M2923=People!$B$2,People!$A$2,Orders!M2923=People!$B$3,People!$A$3,Orders!M2923=People!$B$4,People!$A$3,Orders!M2923=People!$B$5,People!$A$5)</f>
        <v>Anna Andreadi</v>
      </c>
      <c r="W2923" s="3" t="str">
        <f>IFERROR(VLOOKUP(B2923,Returns!$B$2:$C$801,2),"No")</f>
        <v>Yes</v>
      </c>
    </row>
    <row r="2924" spans="1:23" x14ac:dyDescent="0.2">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3" t="str" cm="1">
        <f t="array" ref="V2924">_xlfn.IFS(Orders!M2924=People!$B$2,People!$A$2,Orders!M2924=People!$B$3,People!$A$3,Orders!M2924=People!$B$4,People!$A$3,Orders!M2924=People!$B$5,People!$A$5)</f>
        <v>Chuck Magee</v>
      </c>
      <c r="W2924" s="3" t="str">
        <f>IFERROR(VLOOKUP(B2924,Returns!$B$2:$C$801,2),"No")</f>
        <v>Yes</v>
      </c>
    </row>
    <row r="2925" spans="1:23" x14ac:dyDescent="0.2">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3" t="str" cm="1">
        <f t="array" ref="V2925">_xlfn.IFS(Orders!M2925=People!$B$2,People!$A$2,Orders!M2925=People!$B$3,People!$A$3,Orders!M2925=People!$B$4,People!$A$3,Orders!M2925=People!$B$5,People!$A$5)</f>
        <v>Chuck Magee</v>
      </c>
      <c r="W2925" s="3" t="str">
        <f>IFERROR(VLOOKUP(B2925,Returns!$B$2:$C$801,2),"No")</f>
        <v>Yes</v>
      </c>
    </row>
    <row r="2926" spans="1:23" x14ac:dyDescent="0.2">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3" t="str" cm="1">
        <f t="array" ref="V2926">_xlfn.IFS(Orders!M2926=People!$B$2,People!$A$2,Orders!M2926=People!$B$3,People!$A$3,Orders!M2926=People!$B$4,People!$A$3,Orders!M2926=People!$B$5,People!$A$5)</f>
        <v>Chuck Magee</v>
      </c>
      <c r="W2926" s="3" t="str">
        <f>IFERROR(VLOOKUP(B2926,Returns!$B$2:$C$801,2),"No")</f>
        <v>Yes</v>
      </c>
    </row>
    <row r="2927" spans="1:23" x14ac:dyDescent="0.2">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3" t="str" cm="1">
        <f t="array" ref="V2927">_xlfn.IFS(Orders!M2927=People!$B$2,People!$A$2,Orders!M2927=People!$B$3,People!$A$3,Orders!M2927=People!$B$4,People!$A$3,Orders!M2927=People!$B$5,People!$A$5)</f>
        <v>Chuck Magee</v>
      </c>
      <c r="W2927" s="3" t="str">
        <f>IFERROR(VLOOKUP(B2927,Returns!$B$2:$C$801,2),"No")</f>
        <v>Yes</v>
      </c>
    </row>
    <row r="2928" spans="1:23" hidden="1" x14ac:dyDescent="0.2">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3" t="str" cm="1">
        <f t="array" ref="V2928">_xlfn.IFS(Orders!M2928=People!$B$2,People!$A$2,Orders!M2928=People!$B$3,People!$A$3,Orders!M2928=People!$B$4,People!$A$3,Orders!M2928=People!$B$5,People!$A$5)</f>
        <v>Cassandra Brandow</v>
      </c>
      <c r="W2928" s="3" t="str">
        <f>IFERROR(VLOOKUP(B2928,Returns!$B$2:$C$801,2),"No")</f>
        <v>Yes</v>
      </c>
    </row>
    <row r="2929" spans="1:23" x14ac:dyDescent="0.2">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3" t="str" cm="1">
        <f t="array" ref="V2929">_xlfn.IFS(Orders!M2929=People!$B$2,People!$A$2,Orders!M2929=People!$B$3,People!$A$3,Orders!M2929=People!$B$4,People!$A$3,Orders!M2929=People!$B$5,People!$A$5)</f>
        <v>Chuck Magee</v>
      </c>
      <c r="W2929" s="3" t="str">
        <f>IFERROR(VLOOKUP(B2929,Returns!$B$2:$C$801,2),"No")</f>
        <v>Yes</v>
      </c>
    </row>
    <row r="2930" spans="1:23" hidden="1" x14ac:dyDescent="0.2">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3" t="str" cm="1">
        <f t="array" ref="V2930">_xlfn.IFS(Orders!M2930=People!$B$2,People!$A$2,Orders!M2930=People!$B$3,People!$A$3,Orders!M2930=People!$B$4,People!$A$3,Orders!M2930=People!$B$5,People!$A$5)</f>
        <v>Cassandra Brandow</v>
      </c>
      <c r="W2930" s="3" t="str">
        <f>IFERROR(VLOOKUP(B2930,Returns!$B$2:$C$801,2),"No")</f>
        <v>Yes</v>
      </c>
    </row>
    <row r="2931" spans="1:23" x14ac:dyDescent="0.2">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3" t="str" cm="1">
        <f t="array" ref="V2931">_xlfn.IFS(Orders!M2931=People!$B$2,People!$A$2,Orders!M2931=People!$B$3,People!$A$3,Orders!M2931=People!$B$4,People!$A$3,Orders!M2931=People!$B$5,People!$A$5)</f>
        <v>Chuck Magee</v>
      </c>
      <c r="W2931" s="3" t="str">
        <f>IFERROR(VLOOKUP(B2931,Returns!$B$2:$C$801,2),"No")</f>
        <v>Yes</v>
      </c>
    </row>
    <row r="2932" spans="1:23" hidden="1" x14ac:dyDescent="0.2">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3" t="str" cm="1">
        <f t="array" ref="V2932">_xlfn.IFS(Orders!M2932=People!$B$2,People!$A$2,Orders!M2932=People!$B$3,People!$A$3,Orders!M2932=People!$B$4,People!$A$3,Orders!M2932=People!$B$5,People!$A$5)</f>
        <v>Anna Andreadi</v>
      </c>
      <c r="W2932" s="3" t="str">
        <f>IFERROR(VLOOKUP(B2932,Returns!$B$2:$C$801,2),"No")</f>
        <v>Yes</v>
      </c>
    </row>
    <row r="2933" spans="1:23" hidden="1" x14ac:dyDescent="0.2">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3" t="str" cm="1">
        <f t="array" ref="V2933">_xlfn.IFS(Orders!M2933=People!$B$2,People!$A$2,Orders!M2933=People!$B$3,People!$A$3,Orders!M2933=People!$B$4,People!$A$3,Orders!M2933=People!$B$5,People!$A$5)</f>
        <v>Anna Andreadi</v>
      </c>
      <c r="W2933" s="3" t="str">
        <f>IFERROR(VLOOKUP(B2933,Returns!$B$2:$C$801,2),"No")</f>
        <v>Yes</v>
      </c>
    </row>
    <row r="2934" spans="1:23" hidden="1" x14ac:dyDescent="0.2">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3" t="str" cm="1">
        <f t="array" ref="V2934">_xlfn.IFS(Orders!M2934=People!$B$2,People!$A$2,Orders!M2934=People!$B$3,People!$A$3,Orders!M2934=People!$B$4,People!$A$3,Orders!M2934=People!$B$5,People!$A$5)</f>
        <v>Anna Andreadi</v>
      </c>
      <c r="W2934" s="3" t="str">
        <f>IFERROR(VLOOKUP(B2934,Returns!$B$2:$C$801,2),"No")</f>
        <v>Yes</v>
      </c>
    </row>
    <row r="2935" spans="1:23" hidden="1" x14ac:dyDescent="0.2">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3" t="str" cm="1">
        <f t="array" ref="V2935">_xlfn.IFS(Orders!M2935=People!$B$2,People!$A$2,Orders!M2935=People!$B$3,People!$A$3,Orders!M2935=People!$B$4,People!$A$3,Orders!M2935=People!$B$5,People!$A$5)</f>
        <v>Anna Andreadi</v>
      </c>
      <c r="W2935" s="3" t="str">
        <f>IFERROR(VLOOKUP(B2935,Returns!$B$2:$C$801,2),"No")</f>
        <v>Yes</v>
      </c>
    </row>
    <row r="2936" spans="1:23" hidden="1" x14ac:dyDescent="0.2">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3" t="str" cm="1">
        <f t="array" ref="V2936">_xlfn.IFS(Orders!M2936=People!$B$2,People!$A$2,Orders!M2936=People!$B$3,People!$A$3,Orders!M2936=People!$B$4,People!$A$3,Orders!M2936=People!$B$5,People!$A$5)</f>
        <v>Anna Andreadi</v>
      </c>
      <c r="W2936" s="3" t="str">
        <f>IFERROR(VLOOKUP(B2936,Returns!$B$2:$C$801,2),"No")</f>
        <v>Yes</v>
      </c>
    </row>
    <row r="2937" spans="1:23" hidden="1" x14ac:dyDescent="0.2">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3" t="str" cm="1">
        <f t="array" ref="V2937">_xlfn.IFS(Orders!M2937=People!$B$2,People!$A$2,Orders!M2937=People!$B$3,People!$A$3,Orders!M2937=People!$B$4,People!$A$3,Orders!M2937=People!$B$5,People!$A$5)</f>
        <v>Anna Andreadi</v>
      </c>
      <c r="W2937" s="3" t="str">
        <f>IFERROR(VLOOKUP(B2937,Returns!$B$2:$C$801,2),"No")</f>
        <v>Yes</v>
      </c>
    </row>
    <row r="2938" spans="1:23" hidden="1" x14ac:dyDescent="0.2">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3" t="str" cm="1">
        <f t="array" ref="V2938">_xlfn.IFS(Orders!M2938=People!$B$2,People!$A$2,Orders!M2938=People!$B$3,People!$A$3,Orders!M2938=People!$B$4,People!$A$3,Orders!M2938=People!$B$5,People!$A$5)</f>
        <v>Anna Andreadi</v>
      </c>
      <c r="W2938" s="3" t="str">
        <f>IFERROR(VLOOKUP(B2938,Returns!$B$2:$C$801,2),"No")</f>
        <v>Yes</v>
      </c>
    </row>
    <row r="2939" spans="1:23" hidden="1" x14ac:dyDescent="0.2">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3" t="str" cm="1">
        <f t="array" ref="V2939">_xlfn.IFS(Orders!M2939=People!$B$2,People!$A$2,Orders!M2939=People!$B$3,People!$A$3,Orders!M2939=People!$B$4,People!$A$3,Orders!M2939=People!$B$5,People!$A$5)</f>
        <v>Anna Andreadi</v>
      </c>
      <c r="W2939" s="3" t="str">
        <f>IFERROR(VLOOKUP(B2939,Returns!$B$2:$C$801,2),"No")</f>
        <v>Yes</v>
      </c>
    </row>
    <row r="2940" spans="1:23" hidden="1" x14ac:dyDescent="0.2">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3" t="str" cm="1">
        <f t="array" ref="V2940">_xlfn.IFS(Orders!M2940=People!$B$2,People!$A$2,Orders!M2940=People!$B$3,People!$A$3,Orders!M2940=People!$B$4,People!$A$3,Orders!M2940=People!$B$5,People!$A$5)</f>
        <v>Anna Andreadi</v>
      </c>
      <c r="W2940" s="3" t="str">
        <f>IFERROR(VLOOKUP(B2940,Returns!$B$2:$C$801,2),"No")</f>
        <v>Yes</v>
      </c>
    </row>
    <row r="2941" spans="1:23" hidden="1" x14ac:dyDescent="0.2">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3" t="str" cm="1">
        <f t="array" ref="V2941">_xlfn.IFS(Orders!M2941=People!$B$2,People!$A$2,Orders!M2941=People!$B$3,People!$A$3,Orders!M2941=People!$B$4,People!$A$3,Orders!M2941=People!$B$5,People!$A$5)</f>
        <v>Anna Andreadi</v>
      </c>
      <c r="W2941" s="3" t="str">
        <f>IFERROR(VLOOKUP(B2941,Returns!$B$2:$C$801,2),"No")</f>
        <v>Yes</v>
      </c>
    </row>
    <row r="2942" spans="1:23" x14ac:dyDescent="0.2">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3" t="str" cm="1">
        <f t="array" ref="V2942">_xlfn.IFS(Orders!M2942=People!$B$2,People!$A$2,Orders!M2942=People!$B$3,People!$A$3,Orders!M2942=People!$B$4,People!$A$3,Orders!M2942=People!$B$5,People!$A$5)</f>
        <v>Chuck Magee</v>
      </c>
      <c r="W2942" s="3" t="str">
        <f>IFERROR(VLOOKUP(B2942,Returns!$B$2:$C$801,2),"No")</f>
        <v>Yes</v>
      </c>
    </row>
    <row r="2943" spans="1:23" x14ac:dyDescent="0.2">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3" t="str" cm="1">
        <f t="array" ref="V2943">_xlfn.IFS(Orders!M2943=People!$B$2,People!$A$2,Orders!M2943=People!$B$3,People!$A$3,Orders!M2943=People!$B$4,People!$A$3,Orders!M2943=People!$B$5,People!$A$5)</f>
        <v>Chuck Magee</v>
      </c>
      <c r="W2943" s="3" t="str">
        <f>IFERROR(VLOOKUP(B2943,Returns!$B$2:$C$801,2),"No")</f>
        <v>Yes</v>
      </c>
    </row>
    <row r="2944" spans="1:23" x14ac:dyDescent="0.2">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3" t="str" cm="1">
        <f t="array" ref="V2944">_xlfn.IFS(Orders!M2944=People!$B$2,People!$A$2,Orders!M2944=People!$B$3,People!$A$3,Orders!M2944=People!$B$4,People!$A$3,Orders!M2944=People!$B$5,People!$A$5)</f>
        <v>Chuck Magee</v>
      </c>
      <c r="W2944" s="3" t="str">
        <f>IFERROR(VLOOKUP(B2944,Returns!$B$2:$C$801,2),"No")</f>
        <v>Yes</v>
      </c>
    </row>
    <row r="2945" spans="1:23" hidden="1" x14ac:dyDescent="0.2">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3" t="str" cm="1">
        <f t="array" ref="V2945">_xlfn.IFS(Orders!M2945=People!$B$2,People!$A$2,Orders!M2945=People!$B$3,People!$A$3,Orders!M2945=People!$B$4,People!$A$3,Orders!M2945=People!$B$5,People!$A$5)</f>
        <v>Anna Andreadi</v>
      </c>
      <c r="W2945" s="3" t="str">
        <f>IFERROR(VLOOKUP(B2945,Returns!$B$2:$C$801,2),"No")</f>
        <v>Yes</v>
      </c>
    </row>
    <row r="2946" spans="1:23" hidden="1" x14ac:dyDescent="0.2">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3" t="str" cm="1">
        <f t="array" ref="V2946">_xlfn.IFS(Orders!M2946=People!$B$2,People!$A$2,Orders!M2946=People!$B$3,People!$A$3,Orders!M2946=People!$B$4,People!$A$3,Orders!M2946=People!$B$5,People!$A$5)</f>
        <v>Anna Andreadi</v>
      </c>
      <c r="W2946" s="3" t="str">
        <f>IFERROR(VLOOKUP(B2946,Returns!$B$2:$C$801,2),"No")</f>
        <v>Yes</v>
      </c>
    </row>
    <row r="2947" spans="1:23" hidden="1" x14ac:dyDescent="0.2">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3" t="str" cm="1">
        <f t="array" ref="V2947">_xlfn.IFS(Orders!M2947=People!$B$2,People!$A$2,Orders!M2947=People!$B$3,People!$A$3,Orders!M2947=People!$B$4,People!$A$3,Orders!M2947=People!$B$5,People!$A$5)</f>
        <v>Anna Andreadi</v>
      </c>
      <c r="W2947" s="3" t="str">
        <f>IFERROR(VLOOKUP(B2947,Returns!$B$2:$C$801,2),"No")</f>
        <v>Yes</v>
      </c>
    </row>
    <row r="2948" spans="1:23" hidden="1" x14ac:dyDescent="0.2">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3" t="str" cm="1">
        <f t="array" ref="V2948">_xlfn.IFS(Orders!M2948=People!$B$2,People!$A$2,Orders!M2948=People!$B$3,People!$A$3,Orders!M2948=People!$B$4,People!$A$3,Orders!M2948=People!$B$5,People!$A$5)</f>
        <v>Anna Andreadi</v>
      </c>
      <c r="W2948" s="3" t="str">
        <f>IFERROR(VLOOKUP(B2948,Returns!$B$2:$C$801,2),"No")</f>
        <v>Yes</v>
      </c>
    </row>
    <row r="2949" spans="1:23" hidden="1" x14ac:dyDescent="0.2">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3" t="str" cm="1">
        <f t="array" ref="V2949">_xlfn.IFS(Orders!M2949=People!$B$2,People!$A$2,Orders!M2949=People!$B$3,People!$A$3,Orders!M2949=People!$B$4,People!$A$3,Orders!M2949=People!$B$5,People!$A$5)</f>
        <v>Anna Andreadi</v>
      </c>
      <c r="W2949" s="3" t="str">
        <f>IFERROR(VLOOKUP(B2949,Returns!$B$2:$C$801,2),"No")</f>
        <v>Yes</v>
      </c>
    </row>
    <row r="2950" spans="1:23" hidden="1" x14ac:dyDescent="0.2">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3" t="str" cm="1">
        <f t="array" ref="V2950">_xlfn.IFS(Orders!M2950=People!$B$2,People!$A$2,Orders!M2950=People!$B$3,People!$A$3,Orders!M2950=People!$B$4,People!$A$3,Orders!M2950=People!$B$5,People!$A$5)</f>
        <v>Anna Andreadi</v>
      </c>
      <c r="W2950" s="3" t="str">
        <f>IFERROR(VLOOKUP(B2950,Returns!$B$2:$C$801,2),"No")</f>
        <v>Yes</v>
      </c>
    </row>
    <row r="2951" spans="1:23" hidden="1" x14ac:dyDescent="0.2">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3" t="str" cm="1">
        <f t="array" ref="V2951">_xlfn.IFS(Orders!M2951=People!$B$2,People!$A$2,Orders!M2951=People!$B$3,People!$A$3,Orders!M2951=People!$B$4,People!$A$3,Orders!M2951=People!$B$5,People!$A$5)</f>
        <v>Anna Andreadi</v>
      </c>
      <c r="W2951" s="3" t="str">
        <f>IFERROR(VLOOKUP(B2951,Returns!$B$2:$C$801,2),"No")</f>
        <v>Yes</v>
      </c>
    </row>
    <row r="2952" spans="1:23" hidden="1" x14ac:dyDescent="0.2">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3" t="str" cm="1">
        <f t="array" ref="V2952">_xlfn.IFS(Orders!M2952=People!$B$2,People!$A$2,Orders!M2952=People!$B$3,People!$A$3,Orders!M2952=People!$B$4,People!$A$3,Orders!M2952=People!$B$5,People!$A$5)</f>
        <v>Anna Andreadi</v>
      </c>
      <c r="W2952" s="3" t="str">
        <f>IFERROR(VLOOKUP(B2952,Returns!$B$2:$C$801,2),"No")</f>
        <v>Yes</v>
      </c>
    </row>
    <row r="2953" spans="1:23" hidden="1" x14ac:dyDescent="0.2">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3" t="str" cm="1">
        <f t="array" ref="V2953">_xlfn.IFS(Orders!M2953=People!$B$2,People!$A$2,Orders!M2953=People!$B$3,People!$A$3,Orders!M2953=People!$B$4,People!$A$3,Orders!M2953=People!$B$5,People!$A$5)</f>
        <v>Anna Andreadi</v>
      </c>
      <c r="W2953" s="3" t="str">
        <f>IFERROR(VLOOKUP(B2953,Returns!$B$2:$C$801,2),"No")</f>
        <v>Yes</v>
      </c>
    </row>
    <row r="2954" spans="1:23" hidden="1" x14ac:dyDescent="0.2">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3" t="str" cm="1">
        <f t="array" ref="V2954">_xlfn.IFS(Orders!M2954=People!$B$2,People!$A$2,Orders!M2954=People!$B$3,People!$A$3,Orders!M2954=People!$B$4,People!$A$3,Orders!M2954=People!$B$5,People!$A$5)</f>
        <v>Anna Andreadi</v>
      </c>
      <c r="W2954" s="3" t="str">
        <f>IFERROR(VLOOKUP(B2954,Returns!$B$2:$C$801,2),"No")</f>
        <v>Yes</v>
      </c>
    </row>
    <row r="2955" spans="1:23" hidden="1" x14ac:dyDescent="0.2">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3" t="str" cm="1">
        <f t="array" ref="V2955">_xlfn.IFS(Orders!M2955=People!$B$2,People!$A$2,Orders!M2955=People!$B$3,People!$A$3,Orders!M2955=People!$B$4,People!$A$3,Orders!M2955=People!$B$5,People!$A$5)</f>
        <v>Anna Andreadi</v>
      </c>
      <c r="W2955" s="3" t="str">
        <f>IFERROR(VLOOKUP(B2955,Returns!$B$2:$C$801,2),"No")</f>
        <v>Yes</v>
      </c>
    </row>
    <row r="2956" spans="1:23" hidden="1" x14ac:dyDescent="0.2">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3" t="str" cm="1">
        <f t="array" ref="V2956">_xlfn.IFS(Orders!M2956=People!$B$2,People!$A$2,Orders!M2956=People!$B$3,People!$A$3,Orders!M2956=People!$B$4,People!$A$3,Orders!M2956=People!$B$5,People!$A$5)</f>
        <v>Anna Andreadi</v>
      </c>
      <c r="W2956" s="3" t="str">
        <f>IFERROR(VLOOKUP(B2956,Returns!$B$2:$C$801,2),"No")</f>
        <v>Yes</v>
      </c>
    </row>
    <row r="2957" spans="1:23" x14ac:dyDescent="0.2">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3" t="str" cm="1">
        <f t="array" ref="V2957">_xlfn.IFS(Orders!M2957=People!$B$2,People!$A$2,Orders!M2957=People!$B$3,People!$A$3,Orders!M2957=People!$B$4,People!$A$3,Orders!M2957=People!$B$5,People!$A$5)</f>
        <v>Chuck Magee</v>
      </c>
      <c r="W2957" s="3" t="str">
        <f>IFERROR(VLOOKUP(B2957,Returns!$B$2:$C$801,2),"No")</f>
        <v>Yes</v>
      </c>
    </row>
    <row r="2958" spans="1:23" x14ac:dyDescent="0.2">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3" t="str" cm="1">
        <f t="array" ref="V2958">_xlfn.IFS(Orders!M2958=People!$B$2,People!$A$2,Orders!M2958=People!$B$3,People!$A$3,Orders!M2958=People!$B$4,People!$A$3,Orders!M2958=People!$B$5,People!$A$5)</f>
        <v>Chuck Magee</v>
      </c>
      <c r="W2958" s="3" t="str">
        <f>IFERROR(VLOOKUP(B2958,Returns!$B$2:$C$801,2),"No")</f>
        <v>Yes</v>
      </c>
    </row>
    <row r="2959" spans="1:23" x14ac:dyDescent="0.2">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3" t="str" cm="1">
        <f t="array" ref="V2959">_xlfn.IFS(Orders!M2959=People!$B$2,People!$A$2,Orders!M2959=People!$B$3,People!$A$3,Orders!M2959=People!$B$4,People!$A$3,Orders!M2959=People!$B$5,People!$A$5)</f>
        <v>Chuck Magee</v>
      </c>
      <c r="W2959" s="3" t="str">
        <f>IFERROR(VLOOKUP(B2959,Returns!$B$2:$C$801,2),"No")</f>
        <v>Yes</v>
      </c>
    </row>
    <row r="2960" spans="1:23" hidden="1" x14ac:dyDescent="0.2">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3" t="str" cm="1">
        <f t="array" ref="V2960">_xlfn.IFS(Orders!M2960=People!$B$2,People!$A$2,Orders!M2960=People!$B$3,People!$A$3,Orders!M2960=People!$B$4,People!$A$3,Orders!M2960=People!$B$5,People!$A$5)</f>
        <v>Anna Andreadi</v>
      </c>
      <c r="W2960" s="3" t="str">
        <f>IFERROR(VLOOKUP(B2960,Returns!$B$2:$C$801,2),"No")</f>
        <v>Yes</v>
      </c>
    </row>
    <row r="2961" spans="1:23" hidden="1" x14ac:dyDescent="0.2">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3" t="str" cm="1">
        <f t="array" ref="V2961">_xlfn.IFS(Orders!M2961=People!$B$2,People!$A$2,Orders!M2961=People!$B$3,People!$A$3,Orders!M2961=People!$B$4,People!$A$3,Orders!M2961=People!$B$5,People!$A$5)</f>
        <v>Anna Andreadi</v>
      </c>
      <c r="W2961" s="3" t="str">
        <f>IFERROR(VLOOKUP(B2961,Returns!$B$2:$C$801,2),"No")</f>
        <v>Yes</v>
      </c>
    </row>
    <row r="2962" spans="1:23" hidden="1" x14ac:dyDescent="0.2">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3" t="str" cm="1">
        <f t="array" ref="V2962">_xlfn.IFS(Orders!M2962=People!$B$2,People!$A$2,Orders!M2962=People!$B$3,People!$A$3,Orders!M2962=People!$B$4,People!$A$3,Orders!M2962=People!$B$5,People!$A$5)</f>
        <v>Anna Andreadi</v>
      </c>
      <c r="W2962" s="3" t="str">
        <f>IFERROR(VLOOKUP(B2962,Returns!$B$2:$C$801,2),"No")</f>
        <v>Yes</v>
      </c>
    </row>
    <row r="2963" spans="1:23" hidden="1" x14ac:dyDescent="0.2">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3" t="str" cm="1">
        <f t="array" ref="V2963">_xlfn.IFS(Orders!M2963=People!$B$2,People!$A$2,Orders!M2963=People!$B$3,People!$A$3,Orders!M2963=People!$B$4,People!$A$3,Orders!M2963=People!$B$5,People!$A$5)</f>
        <v>Anna Andreadi</v>
      </c>
      <c r="W2963" s="3" t="str">
        <f>IFERROR(VLOOKUP(B2963,Returns!$B$2:$C$801,2),"No")</f>
        <v>Yes</v>
      </c>
    </row>
    <row r="2964" spans="1:23" hidden="1" x14ac:dyDescent="0.2">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3" t="str" cm="1">
        <f t="array" ref="V2964">_xlfn.IFS(Orders!M2964=People!$B$2,People!$A$2,Orders!M2964=People!$B$3,People!$A$3,Orders!M2964=People!$B$4,People!$A$3,Orders!M2964=People!$B$5,People!$A$5)</f>
        <v>Anna Andreadi</v>
      </c>
      <c r="W2964" s="3" t="str">
        <f>IFERROR(VLOOKUP(B2964,Returns!$B$2:$C$801,2),"No")</f>
        <v>Yes</v>
      </c>
    </row>
    <row r="2965" spans="1:23" hidden="1" x14ac:dyDescent="0.2">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3" t="str" cm="1">
        <f t="array" ref="V2965">_xlfn.IFS(Orders!M2965=People!$B$2,People!$A$2,Orders!M2965=People!$B$3,People!$A$3,Orders!M2965=People!$B$4,People!$A$3,Orders!M2965=People!$B$5,People!$A$5)</f>
        <v>Anna Andreadi</v>
      </c>
      <c r="W2965" s="3" t="str">
        <f>IFERROR(VLOOKUP(B2965,Returns!$B$2:$C$801,2),"No")</f>
        <v>Yes</v>
      </c>
    </row>
    <row r="2966" spans="1:23" hidden="1" x14ac:dyDescent="0.2">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3" t="str" cm="1">
        <f t="array" ref="V2966">_xlfn.IFS(Orders!M2966=People!$B$2,People!$A$2,Orders!M2966=People!$B$3,People!$A$3,Orders!M2966=People!$B$4,People!$A$3,Orders!M2966=People!$B$5,People!$A$5)</f>
        <v>Anna Andreadi</v>
      </c>
      <c r="W2966" s="3" t="str">
        <f>IFERROR(VLOOKUP(B2966,Returns!$B$2:$C$801,2),"No")</f>
        <v>Yes</v>
      </c>
    </row>
    <row r="2967" spans="1:23" hidden="1" x14ac:dyDescent="0.2">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3" t="str" cm="1">
        <f t="array" ref="V2967">_xlfn.IFS(Orders!M2967=People!$B$2,People!$A$2,Orders!M2967=People!$B$3,People!$A$3,Orders!M2967=People!$B$4,People!$A$3,Orders!M2967=People!$B$5,People!$A$5)</f>
        <v>Anna Andreadi</v>
      </c>
      <c r="W2967" s="3" t="str">
        <f>IFERROR(VLOOKUP(B2967,Returns!$B$2:$C$801,2),"No")</f>
        <v>Yes</v>
      </c>
    </row>
    <row r="2968" spans="1:23" x14ac:dyDescent="0.2">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3" t="str" cm="1">
        <f t="array" ref="V2968">_xlfn.IFS(Orders!M2968=People!$B$2,People!$A$2,Orders!M2968=People!$B$3,People!$A$3,Orders!M2968=People!$B$4,People!$A$3,Orders!M2968=People!$B$5,People!$A$5)</f>
        <v>Chuck Magee</v>
      </c>
      <c r="W2968" s="3" t="str">
        <f>IFERROR(VLOOKUP(B2968,Returns!$B$2:$C$801,2),"No")</f>
        <v>Yes</v>
      </c>
    </row>
    <row r="2969" spans="1:23" x14ac:dyDescent="0.2">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3" t="str" cm="1">
        <f t="array" ref="V2969">_xlfn.IFS(Orders!M2969=People!$B$2,People!$A$2,Orders!M2969=People!$B$3,People!$A$3,Orders!M2969=People!$B$4,People!$A$3,Orders!M2969=People!$B$5,People!$A$5)</f>
        <v>Chuck Magee</v>
      </c>
      <c r="W2969" s="3" t="str">
        <f>IFERROR(VLOOKUP(B2969,Returns!$B$2:$C$801,2),"No")</f>
        <v>Yes</v>
      </c>
    </row>
    <row r="2970" spans="1:23" hidden="1" x14ac:dyDescent="0.2">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3" t="str" cm="1">
        <f t="array" ref="V2970">_xlfn.IFS(Orders!M2970=People!$B$2,People!$A$2,Orders!M2970=People!$B$3,People!$A$3,Orders!M2970=People!$B$4,People!$A$3,Orders!M2970=People!$B$5,People!$A$5)</f>
        <v>Cassandra Brandow</v>
      </c>
      <c r="W2970" s="3" t="str">
        <f>IFERROR(VLOOKUP(B2970,Returns!$B$2:$C$801,2),"No")</f>
        <v>Yes</v>
      </c>
    </row>
    <row r="2971" spans="1:23" hidden="1" x14ac:dyDescent="0.2">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3" t="str" cm="1">
        <f t="array" ref="V2971">_xlfn.IFS(Orders!M2971=People!$B$2,People!$A$2,Orders!M2971=People!$B$3,People!$A$3,Orders!M2971=People!$B$4,People!$A$3,Orders!M2971=People!$B$5,People!$A$5)</f>
        <v>Cassandra Brandow</v>
      </c>
      <c r="W2971" s="3" t="str">
        <f>IFERROR(VLOOKUP(B2971,Returns!$B$2:$C$801,2),"No")</f>
        <v>Yes</v>
      </c>
    </row>
    <row r="2972" spans="1:23" hidden="1" x14ac:dyDescent="0.2">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3" t="str" cm="1">
        <f t="array" ref="V2972">_xlfn.IFS(Orders!M2972=People!$B$2,People!$A$2,Orders!M2972=People!$B$3,People!$A$3,Orders!M2972=People!$B$4,People!$A$3,Orders!M2972=People!$B$5,People!$A$5)</f>
        <v>Cassandra Brandow</v>
      </c>
      <c r="W2972" s="3" t="str">
        <f>IFERROR(VLOOKUP(B2972,Returns!$B$2:$C$801,2),"No")</f>
        <v>Yes</v>
      </c>
    </row>
    <row r="2973" spans="1:23" hidden="1" x14ac:dyDescent="0.2">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3" t="str" cm="1">
        <f t="array" ref="V2973">_xlfn.IFS(Orders!M2973=People!$B$2,People!$A$2,Orders!M2973=People!$B$3,People!$A$3,Orders!M2973=People!$B$4,People!$A$3,Orders!M2973=People!$B$5,People!$A$5)</f>
        <v>Cassandra Brandow</v>
      </c>
      <c r="W2973" s="3" t="str">
        <f>IFERROR(VLOOKUP(B2973,Returns!$B$2:$C$801,2),"No")</f>
        <v>Yes</v>
      </c>
    </row>
    <row r="2974" spans="1:23" hidden="1" x14ac:dyDescent="0.2">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3" t="str" cm="1">
        <f t="array" ref="V2974">_xlfn.IFS(Orders!M2974=People!$B$2,People!$A$2,Orders!M2974=People!$B$3,People!$A$3,Orders!M2974=People!$B$4,People!$A$3,Orders!M2974=People!$B$5,People!$A$5)</f>
        <v>Cassandra Brandow</v>
      </c>
      <c r="W2974" s="3" t="str">
        <f>IFERROR(VLOOKUP(B2974,Returns!$B$2:$C$801,2),"No")</f>
        <v>Yes</v>
      </c>
    </row>
    <row r="2975" spans="1:23" x14ac:dyDescent="0.2">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3" t="str" cm="1">
        <f t="array" ref="V2975">_xlfn.IFS(Orders!M2975=People!$B$2,People!$A$2,Orders!M2975=People!$B$3,People!$A$3,Orders!M2975=People!$B$4,People!$A$3,Orders!M2975=People!$B$5,People!$A$5)</f>
        <v>Chuck Magee</v>
      </c>
      <c r="W2975" s="3" t="str">
        <f>IFERROR(VLOOKUP(B2975,Returns!$B$2:$C$801,2),"No")</f>
        <v>Yes</v>
      </c>
    </row>
    <row r="2976" spans="1:23" x14ac:dyDescent="0.2">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3" t="str" cm="1">
        <f t="array" ref="V2976">_xlfn.IFS(Orders!M2976=People!$B$2,People!$A$2,Orders!M2976=People!$B$3,People!$A$3,Orders!M2976=People!$B$4,People!$A$3,Orders!M2976=People!$B$5,People!$A$5)</f>
        <v>Chuck Magee</v>
      </c>
      <c r="W2976" s="3" t="str">
        <f>IFERROR(VLOOKUP(B2976,Returns!$B$2:$C$801,2),"No")</f>
        <v>Yes</v>
      </c>
    </row>
    <row r="2977" spans="1:23" x14ac:dyDescent="0.2">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3" t="str" cm="1">
        <f t="array" ref="V2977">_xlfn.IFS(Orders!M2977=People!$B$2,People!$A$2,Orders!M2977=People!$B$3,People!$A$3,Orders!M2977=People!$B$4,People!$A$3,Orders!M2977=People!$B$5,People!$A$5)</f>
        <v>Chuck Magee</v>
      </c>
      <c r="W2977" s="3" t="str">
        <f>IFERROR(VLOOKUP(B2977,Returns!$B$2:$C$801,2),"No")</f>
        <v>Yes</v>
      </c>
    </row>
    <row r="2978" spans="1:23" x14ac:dyDescent="0.2">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3" t="str" cm="1">
        <f t="array" ref="V2978">_xlfn.IFS(Orders!M2978=People!$B$2,People!$A$2,Orders!M2978=People!$B$3,People!$A$3,Orders!M2978=People!$B$4,People!$A$3,Orders!M2978=People!$B$5,People!$A$5)</f>
        <v>Chuck Magee</v>
      </c>
      <c r="W2978" s="3" t="str">
        <f>IFERROR(VLOOKUP(B2978,Returns!$B$2:$C$801,2),"No")</f>
        <v>Yes</v>
      </c>
    </row>
    <row r="2979" spans="1:23" x14ac:dyDescent="0.2">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3" t="str" cm="1">
        <f t="array" ref="V2979">_xlfn.IFS(Orders!M2979=People!$B$2,People!$A$2,Orders!M2979=People!$B$3,People!$A$3,Orders!M2979=People!$B$4,People!$A$3,Orders!M2979=People!$B$5,People!$A$5)</f>
        <v>Chuck Magee</v>
      </c>
      <c r="W2979" s="3" t="str">
        <f>IFERROR(VLOOKUP(B2979,Returns!$B$2:$C$801,2),"No")</f>
        <v>Yes</v>
      </c>
    </row>
    <row r="2980" spans="1:23" hidden="1" x14ac:dyDescent="0.2">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3" t="str" cm="1">
        <f t="array" ref="V2980">_xlfn.IFS(Orders!M2980=People!$B$2,People!$A$2,Orders!M2980=People!$B$3,People!$A$3,Orders!M2980=People!$B$4,People!$A$3,Orders!M2980=People!$B$5,People!$A$5)</f>
        <v>Cassandra Brandow</v>
      </c>
      <c r="W2980" s="3" t="str">
        <f>IFERROR(VLOOKUP(B2980,Returns!$B$2:$C$801,2),"No")</f>
        <v>Yes</v>
      </c>
    </row>
    <row r="2981" spans="1:23" x14ac:dyDescent="0.2">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3" t="str" cm="1">
        <f t="array" ref="V2981">_xlfn.IFS(Orders!M2981=People!$B$2,People!$A$2,Orders!M2981=People!$B$3,People!$A$3,Orders!M2981=People!$B$4,People!$A$3,Orders!M2981=People!$B$5,People!$A$5)</f>
        <v>Chuck Magee</v>
      </c>
      <c r="W2981" s="3" t="str">
        <f>IFERROR(VLOOKUP(B2981,Returns!$B$2:$C$801,2),"No")</f>
        <v>Yes</v>
      </c>
    </row>
    <row r="2982" spans="1:23" x14ac:dyDescent="0.2">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3" t="str" cm="1">
        <f t="array" ref="V2982">_xlfn.IFS(Orders!M2982=People!$B$2,People!$A$2,Orders!M2982=People!$B$3,People!$A$3,Orders!M2982=People!$B$4,People!$A$3,Orders!M2982=People!$B$5,People!$A$5)</f>
        <v>Chuck Magee</v>
      </c>
      <c r="W2982" s="3" t="str">
        <f>IFERROR(VLOOKUP(B2982,Returns!$B$2:$C$801,2),"No")</f>
        <v>Yes</v>
      </c>
    </row>
    <row r="2983" spans="1:23" hidden="1" x14ac:dyDescent="0.2">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3" t="str" cm="1">
        <f t="array" ref="V2983">_xlfn.IFS(Orders!M2983=People!$B$2,People!$A$2,Orders!M2983=People!$B$3,People!$A$3,Orders!M2983=People!$B$4,People!$A$3,Orders!M2983=People!$B$5,People!$A$5)</f>
        <v>Anna Andreadi</v>
      </c>
      <c r="W2983" s="3" t="str">
        <f>IFERROR(VLOOKUP(B2983,Returns!$B$2:$C$801,2),"No")</f>
        <v>Yes</v>
      </c>
    </row>
    <row r="2984" spans="1:23" hidden="1" x14ac:dyDescent="0.2">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3" t="str" cm="1">
        <f t="array" ref="V2984">_xlfn.IFS(Orders!M2984=People!$B$2,People!$A$2,Orders!M2984=People!$B$3,People!$A$3,Orders!M2984=People!$B$4,People!$A$3,Orders!M2984=People!$B$5,People!$A$5)</f>
        <v>Anna Andreadi</v>
      </c>
      <c r="W2984" s="3" t="str">
        <f>IFERROR(VLOOKUP(B2984,Returns!$B$2:$C$801,2),"No")</f>
        <v>Yes</v>
      </c>
    </row>
    <row r="2985" spans="1:23" hidden="1" x14ac:dyDescent="0.2">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3" t="str" cm="1">
        <f t="array" ref="V2985">_xlfn.IFS(Orders!M2985=People!$B$2,People!$A$2,Orders!M2985=People!$B$3,People!$A$3,Orders!M2985=People!$B$4,People!$A$3,Orders!M2985=People!$B$5,People!$A$5)</f>
        <v>Anna Andreadi</v>
      </c>
      <c r="W2985" s="3" t="str">
        <f>IFERROR(VLOOKUP(B2985,Returns!$B$2:$C$801,2),"No")</f>
        <v>Yes</v>
      </c>
    </row>
    <row r="2986" spans="1:23" hidden="1" x14ac:dyDescent="0.2">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3" t="str" cm="1">
        <f t="array" ref="V2986">_xlfn.IFS(Orders!M2986=People!$B$2,People!$A$2,Orders!M2986=People!$B$3,People!$A$3,Orders!M2986=People!$B$4,People!$A$3,Orders!M2986=People!$B$5,People!$A$5)</f>
        <v>Anna Andreadi</v>
      </c>
      <c r="W2986" s="3" t="str">
        <f>IFERROR(VLOOKUP(B2986,Returns!$B$2:$C$801,2),"No")</f>
        <v>Yes</v>
      </c>
    </row>
    <row r="2987" spans="1:23" hidden="1" x14ac:dyDescent="0.2">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3" t="str" cm="1">
        <f t="array" ref="V2987">_xlfn.IFS(Orders!M2987=People!$B$2,People!$A$2,Orders!M2987=People!$B$3,People!$A$3,Orders!M2987=People!$B$4,People!$A$3,Orders!M2987=People!$B$5,People!$A$5)</f>
        <v>Cassandra Brandow</v>
      </c>
      <c r="W2987" s="3" t="str">
        <f>IFERROR(VLOOKUP(B2987,Returns!$B$2:$C$801,2),"No")</f>
        <v>Yes</v>
      </c>
    </row>
    <row r="2988" spans="1:23" hidden="1" x14ac:dyDescent="0.2">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3" t="str" cm="1">
        <f t="array" ref="V2988">_xlfn.IFS(Orders!M2988=People!$B$2,People!$A$2,Orders!M2988=People!$B$3,People!$A$3,Orders!M2988=People!$B$4,People!$A$3,Orders!M2988=People!$B$5,People!$A$5)</f>
        <v>Cassandra Brandow</v>
      </c>
      <c r="W2988" s="3" t="str">
        <f>IFERROR(VLOOKUP(B2988,Returns!$B$2:$C$801,2),"No")</f>
        <v>Yes</v>
      </c>
    </row>
    <row r="2989" spans="1:23" hidden="1" x14ac:dyDescent="0.2">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3" t="str" cm="1">
        <f t="array" ref="V2989">_xlfn.IFS(Orders!M2989=People!$B$2,People!$A$2,Orders!M2989=People!$B$3,People!$A$3,Orders!M2989=People!$B$4,People!$A$3,Orders!M2989=People!$B$5,People!$A$5)</f>
        <v>Cassandra Brandow</v>
      </c>
      <c r="W2989" s="3" t="str">
        <f>IFERROR(VLOOKUP(B2989,Returns!$B$2:$C$801,2),"No")</f>
        <v>Yes</v>
      </c>
    </row>
    <row r="2990" spans="1:23" hidden="1" x14ac:dyDescent="0.2">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3" t="str" cm="1">
        <f t="array" ref="V2990">_xlfn.IFS(Orders!M2990=People!$B$2,People!$A$2,Orders!M2990=People!$B$3,People!$A$3,Orders!M2990=People!$B$4,People!$A$3,Orders!M2990=People!$B$5,People!$A$5)</f>
        <v>Anna Andreadi</v>
      </c>
      <c r="W2990" s="3" t="str">
        <f>IFERROR(VLOOKUP(B2990,Returns!$B$2:$C$801,2),"No")</f>
        <v>Yes</v>
      </c>
    </row>
    <row r="2991" spans="1:23" hidden="1" x14ac:dyDescent="0.2">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3" t="str" cm="1">
        <f t="array" ref="V2991">_xlfn.IFS(Orders!M2991=People!$B$2,People!$A$2,Orders!M2991=People!$B$3,People!$A$3,Orders!M2991=People!$B$4,People!$A$3,Orders!M2991=People!$B$5,People!$A$5)</f>
        <v>Anna Andreadi</v>
      </c>
      <c r="W2991" s="3" t="str">
        <f>IFERROR(VLOOKUP(B2991,Returns!$B$2:$C$801,2),"No")</f>
        <v>Yes</v>
      </c>
    </row>
    <row r="2992" spans="1:23" hidden="1" x14ac:dyDescent="0.2">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3" t="str" cm="1">
        <f t="array" ref="V2992">_xlfn.IFS(Orders!M2992=People!$B$2,People!$A$2,Orders!M2992=People!$B$3,People!$A$3,Orders!M2992=People!$B$4,People!$A$3,Orders!M2992=People!$B$5,People!$A$5)</f>
        <v>Anna Andreadi</v>
      </c>
      <c r="W2992" s="3" t="str">
        <f>IFERROR(VLOOKUP(B2992,Returns!$B$2:$C$801,2),"No")</f>
        <v>Yes</v>
      </c>
    </row>
    <row r="2993" spans="1:23" hidden="1" x14ac:dyDescent="0.2">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3" t="str" cm="1">
        <f t="array" ref="V2993">_xlfn.IFS(Orders!M2993=People!$B$2,People!$A$2,Orders!M2993=People!$B$3,People!$A$3,Orders!M2993=People!$B$4,People!$A$3,Orders!M2993=People!$B$5,People!$A$5)</f>
        <v>Anna Andreadi</v>
      </c>
      <c r="W2993" s="3" t="str">
        <f>IFERROR(VLOOKUP(B2993,Returns!$B$2:$C$801,2),"No")</f>
        <v>Yes</v>
      </c>
    </row>
    <row r="2994" spans="1:23" x14ac:dyDescent="0.2">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3" t="str" cm="1">
        <f t="array" ref="V2994">_xlfn.IFS(Orders!M2994=People!$B$2,People!$A$2,Orders!M2994=People!$B$3,People!$A$3,Orders!M2994=People!$B$4,People!$A$3,Orders!M2994=People!$B$5,People!$A$5)</f>
        <v>Chuck Magee</v>
      </c>
      <c r="W2994" s="3" t="str">
        <f>IFERROR(VLOOKUP(B2994,Returns!$B$2:$C$801,2),"No")</f>
        <v>Yes</v>
      </c>
    </row>
    <row r="2995" spans="1:23" x14ac:dyDescent="0.2">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3" t="str" cm="1">
        <f t="array" ref="V2995">_xlfn.IFS(Orders!M2995=People!$B$2,People!$A$2,Orders!M2995=People!$B$3,People!$A$3,Orders!M2995=People!$B$4,People!$A$3,Orders!M2995=People!$B$5,People!$A$5)</f>
        <v>Chuck Magee</v>
      </c>
      <c r="W2995" s="3" t="str">
        <f>IFERROR(VLOOKUP(B2995,Returns!$B$2:$C$801,2),"No")</f>
        <v>Yes</v>
      </c>
    </row>
    <row r="2996" spans="1:23" hidden="1" x14ac:dyDescent="0.2">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3" t="str" cm="1">
        <f t="array" ref="V2996">_xlfn.IFS(Orders!M2996=People!$B$2,People!$A$2,Orders!M2996=People!$B$3,People!$A$3,Orders!M2996=People!$B$4,People!$A$3,Orders!M2996=People!$B$5,People!$A$5)</f>
        <v>Anna Andreadi</v>
      </c>
      <c r="W2996" s="3" t="str">
        <f>IFERROR(VLOOKUP(B2996,Returns!$B$2:$C$801,2),"No")</f>
        <v>Yes</v>
      </c>
    </row>
    <row r="2997" spans="1:23" hidden="1" x14ac:dyDescent="0.2">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3" t="str" cm="1">
        <f t="array" ref="V2997">_xlfn.IFS(Orders!M2997=People!$B$2,People!$A$2,Orders!M2997=People!$B$3,People!$A$3,Orders!M2997=People!$B$4,People!$A$3,Orders!M2997=People!$B$5,People!$A$5)</f>
        <v>Anna Andreadi</v>
      </c>
      <c r="W2997" s="3" t="str">
        <f>IFERROR(VLOOKUP(B2997,Returns!$B$2:$C$801,2),"No")</f>
        <v>Yes</v>
      </c>
    </row>
    <row r="2998" spans="1:23" x14ac:dyDescent="0.2">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3" t="str" cm="1">
        <f t="array" ref="V2998">_xlfn.IFS(Orders!M2998=People!$B$2,People!$A$2,Orders!M2998=People!$B$3,People!$A$3,Orders!M2998=People!$B$4,People!$A$3,Orders!M2998=People!$B$5,People!$A$5)</f>
        <v>Chuck Magee</v>
      </c>
      <c r="W2998" s="3" t="str">
        <f>IFERROR(VLOOKUP(B2998,Returns!$B$2:$C$801,2),"No")</f>
        <v>Yes</v>
      </c>
    </row>
    <row r="2999" spans="1:23" x14ac:dyDescent="0.2">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3" t="str" cm="1">
        <f t="array" ref="V2999">_xlfn.IFS(Orders!M2999=People!$B$2,People!$A$2,Orders!M2999=People!$B$3,People!$A$3,Orders!M2999=People!$B$4,People!$A$3,Orders!M2999=People!$B$5,People!$A$5)</f>
        <v>Chuck Magee</v>
      </c>
      <c r="W2999" s="3" t="str">
        <f>IFERROR(VLOOKUP(B2999,Returns!$B$2:$C$801,2),"No")</f>
        <v>Yes</v>
      </c>
    </row>
    <row r="3000" spans="1:23" x14ac:dyDescent="0.2">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3" t="str" cm="1">
        <f t="array" ref="V3000">_xlfn.IFS(Orders!M3000=People!$B$2,People!$A$2,Orders!M3000=People!$B$3,People!$A$3,Orders!M3000=People!$B$4,People!$A$3,Orders!M3000=People!$B$5,People!$A$5)</f>
        <v>Chuck Magee</v>
      </c>
      <c r="W3000" s="3" t="str">
        <f>IFERROR(VLOOKUP(B3000,Returns!$B$2:$C$801,2),"No")</f>
        <v>Yes</v>
      </c>
    </row>
    <row r="3001" spans="1:23" x14ac:dyDescent="0.2">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3" t="str" cm="1">
        <f t="array" ref="V3001">_xlfn.IFS(Orders!M3001=People!$B$2,People!$A$2,Orders!M3001=People!$B$3,People!$A$3,Orders!M3001=People!$B$4,People!$A$3,Orders!M3001=People!$B$5,People!$A$5)</f>
        <v>Chuck Magee</v>
      </c>
      <c r="W3001" s="3" t="str">
        <f>IFERROR(VLOOKUP(B3001,Returns!$B$2:$C$801,2),"No")</f>
        <v>Yes</v>
      </c>
    </row>
    <row r="3002" spans="1:23" x14ac:dyDescent="0.2">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3" t="str" cm="1">
        <f t="array" ref="V3002">_xlfn.IFS(Orders!M3002=People!$B$2,People!$A$2,Orders!M3002=People!$B$3,People!$A$3,Orders!M3002=People!$B$4,People!$A$3,Orders!M3002=People!$B$5,People!$A$5)</f>
        <v>Chuck Magee</v>
      </c>
      <c r="W3002" s="3" t="str">
        <f>IFERROR(VLOOKUP(B3002,Returns!$B$2:$C$801,2),"No")</f>
        <v>Yes</v>
      </c>
    </row>
    <row r="3003" spans="1:23" x14ac:dyDescent="0.2">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3" t="str" cm="1">
        <f t="array" ref="V3003">_xlfn.IFS(Orders!M3003=People!$B$2,People!$A$2,Orders!M3003=People!$B$3,People!$A$3,Orders!M3003=People!$B$4,People!$A$3,Orders!M3003=People!$B$5,People!$A$5)</f>
        <v>Chuck Magee</v>
      </c>
      <c r="W3003" s="3" t="str">
        <f>IFERROR(VLOOKUP(B3003,Returns!$B$2:$C$801,2),"No")</f>
        <v>Yes</v>
      </c>
    </row>
    <row r="3004" spans="1:23" x14ac:dyDescent="0.2">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3" t="str" cm="1">
        <f t="array" ref="V3004">_xlfn.IFS(Orders!M3004=People!$B$2,People!$A$2,Orders!M3004=People!$B$3,People!$A$3,Orders!M3004=People!$B$4,People!$A$3,Orders!M3004=People!$B$5,People!$A$5)</f>
        <v>Chuck Magee</v>
      </c>
      <c r="W3004" s="3" t="str">
        <f>IFERROR(VLOOKUP(B3004,Returns!$B$2:$C$801,2),"No")</f>
        <v>Yes</v>
      </c>
    </row>
    <row r="3005" spans="1:23" x14ac:dyDescent="0.2">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3" t="str" cm="1">
        <f t="array" ref="V3005">_xlfn.IFS(Orders!M3005=People!$B$2,People!$A$2,Orders!M3005=People!$B$3,People!$A$3,Orders!M3005=People!$B$4,People!$A$3,Orders!M3005=People!$B$5,People!$A$5)</f>
        <v>Chuck Magee</v>
      </c>
      <c r="W3005" s="3" t="str">
        <f>IFERROR(VLOOKUP(B3005,Returns!$B$2:$C$801,2),"No")</f>
        <v>Yes</v>
      </c>
    </row>
    <row r="3006" spans="1:23" x14ac:dyDescent="0.2">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3" t="str" cm="1">
        <f t="array" ref="V3006">_xlfn.IFS(Orders!M3006=People!$B$2,People!$A$2,Orders!M3006=People!$B$3,People!$A$3,Orders!M3006=People!$B$4,People!$A$3,Orders!M3006=People!$B$5,People!$A$5)</f>
        <v>Chuck Magee</v>
      </c>
      <c r="W3006" s="3" t="str">
        <f>IFERROR(VLOOKUP(B3006,Returns!$B$2:$C$801,2),"No")</f>
        <v>Yes</v>
      </c>
    </row>
    <row r="3007" spans="1:23" x14ac:dyDescent="0.2">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3" t="str" cm="1">
        <f t="array" ref="V3007">_xlfn.IFS(Orders!M3007=People!$B$2,People!$A$2,Orders!M3007=People!$B$3,People!$A$3,Orders!M3007=People!$B$4,People!$A$3,Orders!M3007=People!$B$5,People!$A$5)</f>
        <v>Chuck Magee</v>
      </c>
      <c r="W3007" s="3" t="str">
        <f>IFERROR(VLOOKUP(B3007,Returns!$B$2:$C$801,2),"No")</f>
        <v>Yes</v>
      </c>
    </row>
    <row r="3008" spans="1:23" x14ac:dyDescent="0.2">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3" t="str" cm="1">
        <f t="array" ref="V3008">_xlfn.IFS(Orders!M3008=People!$B$2,People!$A$2,Orders!M3008=People!$B$3,People!$A$3,Orders!M3008=People!$B$4,People!$A$3,Orders!M3008=People!$B$5,People!$A$5)</f>
        <v>Chuck Magee</v>
      </c>
      <c r="W3008" s="3" t="str">
        <f>IFERROR(VLOOKUP(B3008,Returns!$B$2:$C$801,2),"No")</f>
        <v>Yes</v>
      </c>
    </row>
    <row r="3009" spans="1:23" hidden="1" x14ac:dyDescent="0.2">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3" t="str" cm="1">
        <f t="array" ref="V3009">_xlfn.IFS(Orders!M3009=People!$B$2,People!$A$2,Orders!M3009=People!$B$3,People!$A$3,Orders!M3009=People!$B$4,People!$A$3,Orders!M3009=People!$B$5,People!$A$5)</f>
        <v>Anna Andreadi</v>
      </c>
      <c r="W3009" s="3" t="str">
        <f>IFERROR(VLOOKUP(B3009,Returns!$B$2:$C$801,2),"No")</f>
        <v>Yes</v>
      </c>
    </row>
    <row r="3010" spans="1:23" hidden="1" x14ac:dyDescent="0.2">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3" t="str" cm="1">
        <f t="array" ref="V3010">_xlfn.IFS(Orders!M3010=People!$B$2,People!$A$2,Orders!M3010=People!$B$3,People!$A$3,Orders!M3010=People!$B$4,People!$A$3,Orders!M3010=People!$B$5,People!$A$5)</f>
        <v>Cassandra Brandow</v>
      </c>
      <c r="W3010" s="3" t="str">
        <f>IFERROR(VLOOKUP(B3010,Returns!$B$2:$C$801,2),"No")</f>
        <v>Yes</v>
      </c>
    </row>
    <row r="3011" spans="1:23" x14ac:dyDescent="0.2">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3" t="str" cm="1">
        <f t="array" ref="V3011">_xlfn.IFS(Orders!M3011=People!$B$2,People!$A$2,Orders!M3011=People!$B$3,People!$A$3,Orders!M3011=People!$B$4,People!$A$3,Orders!M3011=People!$B$5,People!$A$5)</f>
        <v>Chuck Magee</v>
      </c>
      <c r="W3011" s="3" t="str">
        <f>IFERROR(VLOOKUP(B3011,Returns!$B$2:$C$801,2),"No")</f>
        <v>Yes</v>
      </c>
    </row>
    <row r="3012" spans="1:23" hidden="1" x14ac:dyDescent="0.2">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3" t="str" cm="1">
        <f t="array" ref="V3012">_xlfn.IFS(Orders!M3012=People!$B$2,People!$A$2,Orders!M3012=People!$B$3,People!$A$3,Orders!M3012=People!$B$4,People!$A$3,Orders!M3012=People!$B$5,People!$A$5)</f>
        <v>Anna Andreadi</v>
      </c>
      <c r="W3012" s="3" t="str">
        <f>IFERROR(VLOOKUP(B3012,Returns!$B$2:$C$801,2),"No")</f>
        <v>Yes</v>
      </c>
    </row>
    <row r="3013" spans="1:23" hidden="1" x14ac:dyDescent="0.2">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3" t="str" cm="1">
        <f t="array" ref="V3013">_xlfn.IFS(Orders!M3013=People!$B$2,People!$A$2,Orders!M3013=People!$B$3,People!$A$3,Orders!M3013=People!$B$4,People!$A$3,Orders!M3013=People!$B$5,People!$A$5)</f>
        <v>Anna Andreadi</v>
      </c>
      <c r="W3013" s="3" t="str">
        <f>IFERROR(VLOOKUP(B3013,Returns!$B$2:$C$801,2),"No")</f>
        <v>Yes</v>
      </c>
    </row>
    <row r="3014" spans="1:23" hidden="1" x14ac:dyDescent="0.2">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3" t="str" cm="1">
        <f t="array" ref="V3014">_xlfn.IFS(Orders!M3014=People!$B$2,People!$A$2,Orders!M3014=People!$B$3,People!$A$3,Orders!M3014=People!$B$4,People!$A$3,Orders!M3014=People!$B$5,People!$A$5)</f>
        <v>Anna Andreadi</v>
      </c>
      <c r="W3014" s="3" t="str">
        <f>IFERROR(VLOOKUP(B3014,Returns!$B$2:$C$801,2),"No")</f>
        <v>Yes</v>
      </c>
    </row>
    <row r="3015" spans="1:23" hidden="1" x14ac:dyDescent="0.2">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3" t="str" cm="1">
        <f t="array" ref="V3015">_xlfn.IFS(Orders!M3015=People!$B$2,People!$A$2,Orders!M3015=People!$B$3,People!$A$3,Orders!M3015=People!$B$4,People!$A$3,Orders!M3015=People!$B$5,People!$A$5)</f>
        <v>Anna Andreadi</v>
      </c>
      <c r="W3015" s="3" t="str">
        <f>IFERROR(VLOOKUP(B3015,Returns!$B$2:$C$801,2),"No")</f>
        <v>Yes</v>
      </c>
    </row>
    <row r="3016" spans="1:23" hidden="1" x14ac:dyDescent="0.2">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3" t="str" cm="1">
        <f t="array" ref="V3016">_xlfn.IFS(Orders!M3016=People!$B$2,People!$A$2,Orders!M3016=People!$B$3,People!$A$3,Orders!M3016=People!$B$4,People!$A$3,Orders!M3016=People!$B$5,People!$A$5)</f>
        <v>Anna Andreadi</v>
      </c>
      <c r="W3016" s="3" t="str">
        <f>IFERROR(VLOOKUP(B3016,Returns!$B$2:$C$801,2),"No")</f>
        <v>Yes</v>
      </c>
    </row>
    <row r="3017" spans="1:23" x14ac:dyDescent="0.2">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3" t="str" cm="1">
        <f t="array" ref="V3017">_xlfn.IFS(Orders!M3017=People!$B$2,People!$A$2,Orders!M3017=People!$B$3,People!$A$3,Orders!M3017=People!$B$4,People!$A$3,Orders!M3017=People!$B$5,People!$A$5)</f>
        <v>Chuck Magee</v>
      </c>
      <c r="W3017" s="3" t="str">
        <f>IFERROR(VLOOKUP(B3017,Returns!$B$2:$C$801,2),"No")</f>
        <v>Yes</v>
      </c>
    </row>
    <row r="3018" spans="1:23" x14ac:dyDescent="0.2">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3" t="str" cm="1">
        <f t="array" ref="V3018">_xlfn.IFS(Orders!M3018=People!$B$2,People!$A$2,Orders!M3018=People!$B$3,People!$A$3,Orders!M3018=People!$B$4,People!$A$3,Orders!M3018=People!$B$5,People!$A$5)</f>
        <v>Chuck Magee</v>
      </c>
      <c r="W3018" s="3" t="str">
        <f>IFERROR(VLOOKUP(B3018,Returns!$B$2:$C$801,2),"No")</f>
        <v>Yes</v>
      </c>
    </row>
    <row r="3019" spans="1:23" x14ac:dyDescent="0.2">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3" t="str" cm="1">
        <f t="array" ref="V3019">_xlfn.IFS(Orders!M3019=People!$B$2,People!$A$2,Orders!M3019=People!$B$3,People!$A$3,Orders!M3019=People!$B$4,People!$A$3,Orders!M3019=People!$B$5,People!$A$5)</f>
        <v>Chuck Magee</v>
      </c>
      <c r="W3019" s="3" t="str">
        <f>IFERROR(VLOOKUP(B3019,Returns!$B$2:$C$801,2),"No")</f>
        <v>Yes</v>
      </c>
    </row>
    <row r="3020" spans="1:23" x14ac:dyDescent="0.2">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3" t="str" cm="1">
        <f t="array" ref="V3020">_xlfn.IFS(Orders!M3020=People!$B$2,People!$A$2,Orders!M3020=People!$B$3,People!$A$3,Orders!M3020=People!$B$4,People!$A$3,Orders!M3020=People!$B$5,People!$A$5)</f>
        <v>Chuck Magee</v>
      </c>
      <c r="W3020" s="3" t="str">
        <f>IFERROR(VLOOKUP(B3020,Returns!$B$2:$C$801,2),"No")</f>
        <v>Yes</v>
      </c>
    </row>
    <row r="3021" spans="1:23" hidden="1" x14ac:dyDescent="0.2">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3" t="str" cm="1">
        <f t="array" ref="V3021">_xlfn.IFS(Orders!M3021=People!$B$2,People!$A$2,Orders!M3021=People!$B$3,People!$A$3,Orders!M3021=People!$B$4,People!$A$3,Orders!M3021=People!$B$5,People!$A$5)</f>
        <v>Anna Andreadi</v>
      </c>
      <c r="W3021" s="3" t="str">
        <f>IFERROR(VLOOKUP(B3021,Returns!$B$2:$C$801,2),"No")</f>
        <v>Yes</v>
      </c>
    </row>
    <row r="3022" spans="1:23" hidden="1" x14ac:dyDescent="0.2">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3" t="str" cm="1">
        <f t="array" ref="V3022">_xlfn.IFS(Orders!M3022=People!$B$2,People!$A$2,Orders!M3022=People!$B$3,People!$A$3,Orders!M3022=People!$B$4,People!$A$3,Orders!M3022=People!$B$5,People!$A$5)</f>
        <v>Anna Andreadi</v>
      </c>
      <c r="W3022" s="3" t="str">
        <f>IFERROR(VLOOKUP(B3022,Returns!$B$2:$C$801,2),"No")</f>
        <v>Yes</v>
      </c>
    </row>
    <row r="3023" spans="1:23" hidden="1" x14ac:dyDescent="0.2">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3" t="str" cm="1">
        <f t="array" ref="V3023">_xlfn.IFS(Orders!M3023=People!$B$2,People!$A$2,Orders!M3023=People!$B$3,People!$A$3,Orders!M3023=People!$B$4,People!$A$3,Orders!M3023=People!$B$5,People!$A$5)</f>
        <v>Anna Andreadi</v>
      </c>
      <c r="W3023" s="3" t="str">
        <f>IFERROR(VLOOKUP(B3023,Returns!$B$2:$C$801,2),"No")</f>
        <v>Yes</v>
      </c>
    </row>
    <row r="3024" spans="1:23" hidden="1" x14ac:dyDescent="0.2">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3" t="str" cm="1">
        <f t="array" ref="V3024">_xlfn.IFS(Orders!M3024=People!$B$2,People!$A$2,Orders!M3024=People!$B$3,People!$A$3,Orders!M3024=People!$B$4,People!$A$3,Orders!M3024=People!$B$5,People!$A$5)</f>
        <v>Anna Andreadi</v>
      </c>
      <c r="W3024" s="3" t="str">
        <f>IFERROR(VLOOKUP(B3024,Returns!$B$2:$C$801,2),"No")</f>
        <v>Yes</v>
      </c>
    </row>
    <row r="3025" spans="1:23" x14ac:dyDescent="0.2">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3" t="str" cm="1">
        <f t="array" ref="V3025">_xlfn.IFS(Orders!M3025=People!$B$2,People!$A$2,Orders!M3025=People!$B$3,People!$A$3,Orders!M3025=People!$B$4,People!$A$3,Orders!M3025=People!$B$5,People!$A$5)</f>
        <v>Chuck Magee</v>
      </c>
      <c r="W3025" s="3" t="str">
        <f>IFERROR(VLOOKUP(B3025,Returns!$B$2:$C$801,2),"No")</f>
        <v>Yes</v>
      </c>
    </row>
    <row r="3026" spans="1:23" x14ac:dyDescent="0.2">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3" t="str" cm="1">
        <f t="array" ref="V3026">_xlfn.IFS(Orders!M3026=People!$B$2,People!$A$2,Orders!M3026=People!$B$3,People!$A$3,Orders!M3026=People!$B$4,People!$A$3,Orders!M3026=People!$B$5,People!$A$5)</f>
        <v>Chuck Magee</v>
      </c>
      <c r="W3026" s="3" t="str">
        <f>IFERROR(VLOOKUP(B3026,Returns!$B$2:$C$801,2),"No")</f>
        <v>Yes</v>
      </c>
    </row>
    <row r="3027" spans="1:23" x14ac:dyDescent="0.2">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3" t="str" cm="1">
        <f t="array" ref="V3027">_xlfn.IFS(Orders!M3027=People!$B$2,People!$A$2,Orders!M3027=People!$B$3,People!$A$3,Orders!M3027=People!$B$4,People!$A$3,Orders!M3027=People!$B$5,People!$A$5)</f>
        <v>Chuck Magee</v>
      </c>
      <c r="W3027" s="3" t="str">
        <f>IFERROR(VLOOKUP(B3027,Returns!$B$2:$C$801,2),"No")</f>
        <v>Yes</v>
      </c>
    </row>
    <row r="3028" spans="1:23" x14ac:dyDescent="0.2">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3" t="str" cm="1">
        <f t="array" ref="V3028">_xlfn.IFS(Orders!M3028=People!$B$2,People!$A$2,Orders!M3028=People!$B$3,People!$A$3,Orders!M3028=People!$B$4,People!$A$3,Orders!M3028=People!$B$5,People!$A$5)</f>
        <v>Chuck Magee</v>
      </c>
      <c r="W3028" s="3" t="str">
        <f>IFERROR(VLOOKUP(B3028,Returns!$B$2:$C$801,2),"No")</f>
        <v>Yes</v>
      </c>
    </row>
    <row r="3029" spans="1:23" hidden="1" x14ac:dyDescent="0.2">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3" t="str" cm="1">
        <f t="array" ref="V3029">_xlfn.IFS(Orders!M3029=People!$B$2,People!$A$2,Orders!M3029=People!$B$3,People!$A$3,Orders!M3029=People!$B$4,People!$A$3,Orders!M3029=People!$B$5,People!$A$5)</f>
        <v>Anna Andreadi</v>
      </c>
      <c r="W3029" s="3" t="str">
        <f>IFERROR(VLOOKUP(B3029,Returns!$B$2:$C$801,2),"No")</f>
        <v>Yes</v>
      </c>
    </row>
    <row r="3030" spans="1:23" hidden="1" x14ac:dyDescent="0.2">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3" t="str" cm="1">
        <f t="array" ref="V3030">_xlfn.IFS(Orders!M3030=People!$B$2,People!$A$2,Orders!M3030=People!$B$3,People!$A$3,Orders!M3030=People!$B$4,People!$A$3,Orders!M3030=People!$B$5,People!$A$5)</f>
        <v>Cassandra Brandow</v>
      </c>
      <c r="W3030" s="3" t="str">
        <f>IFERROR(VLOOKUP(B3030,Returns!$B$2:$C$801,2),"No")</f>
        <v>Yes</v>
      </c>
    </row>
    <row r="3031" spans="1:23" hidden="1" x14ac:dyDescent="0.2">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3" t="str" cm="1">
        <f t="array" ref="V3031">_xlfn.IFS(Orders!M3031=People!$B$2,People!$A$2,Orders!M3031=People!$B$3,People!$A$3,Orders!M3031=People!$B$4,People!$A$3,Orders!M3031=People!$B$5,People!$A$5)</f>
        <v>Anna Andreadi</v>
      </c>
      <c r="W3031" s="3" t="str">
        <f>IFERROR(VLOOKUP(B3031,Returns!$B$2:$C$801,2),"No")</f>
        <v>Yes</v>
      </c>
    </row>
    <row r="3032" spans="1:23" x14ac:dyDescent="0.2">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3" t="str" cm="1">
        <f t="array" ref="V3032">_xlfn.IFS(Orders!M3032=People!$B$2,People!$A$2,Orders!M3032=People!$B$3,People!$A$3,Orders!M3032=People!$B$4,People!$A$3,Orders!M3032=People!$B$5,People!$A$5)</f>
        <v>Chuck Magee</v>
      </c>
      <c r="W3032" s="3" t="str">
        <f>IFERROR(VLOOKUP(B3032,Returns!$B$2:$C$801,2),"No")</f>
        <v>Yes</v>
      </c>
    </row>
    <row r="3033" spans="1:23" x14ac:dyDescent="0.2">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3" t="str" cm="1">
        <f t="array" ref="V3033">_xlfn.IFS(Orders!M3033=People!$B$2,People!$A$2,Orders!M3033=People!$B$3,People!$A$3,Orders!M3033=People!$B$4,People!$A$3,Orders!M3033=People!$B$5,People!$A$5)</f>
        <v>Chuck Magee</v>
      </c>
      <c r="W3033" s="3" t="str">
        <f>IFERROR(VLOOKUP(B3033,Returns!$B$2:$C$801,2),"No")</f>
        <v>Yes</v>
      </c>
    </row>
    <row r="3034" spans="1:23" hidden="1" x14ac:dyDescent="0.2">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3" t="str" cm="1">
        <f t="array" ref="V3034">_xlfn.IFS(Orders!M3034=People!$B$2,People!$A$2,Orders!M3034=People!$B$3,People!$A$3,Orders!M3034=People!$B$4,People!$A$3,Orders!M3034=People!$B$5,People!$A$5)</f>
        <v>Anna Andreadi</v>
      </c>
      <c r="W3034" s="3" t="str">
        <f>IFERROR(VLOOKUP(B3034,Returns!$B$2:$C$801,2),"No")</f>
        <v>Yes</v>
      </c>
    </row>
    <row r="3035" spans="1:23" x14ac:dyDescent="0.2">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3" t="str" cm="1">
        <f t="array" ref="V3035">_xlfn.IFS(Orders!M3035=People!$B$2,People!$A$2,Orders!M3035=People!$B$3,People!$A$3,Orders!M3035=People!$B$4,People!$A$3,Orders!M3035=People!$B$5,People!$A$5)</f>
        <v>Chuck Magee</v>
      </c>
      <c r="W3035" s="3" t="str">
        <f>IFERROR(VLOOKUP(B3035,Returns!$B$2:$C$801,2),"No")</f>
        <v>Yes</v>
      </c>
    </row>
    <row r="3036" spans="1:23" hidden="1" x14ac:dyDescent="0.2">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3" t="str" cm="1">
        <f t="array" ref="V3036">_xlfn.IFS(Orders!M3036=People!$B$2,People!$A$2,Orders!M3036=People!$B$3,People!$A$3,Orders!M3036=People!$B$4,People!$A$3,Orders!M3036=People!$B$5,People!$A$5)</f>
        <v>Cassandra Brandow</v>
      </c>
      <c r="W3036" s="3" t="str">
        <f>IFERROR(VLOOKUP(B3036,Returns!$B$2:$C$801,2),"No")</f>
        <v>Yes</v>
      </c>
    </row>
    <row r="3037" spans="1:23" hidden="1" x14ac:dyDescent="0.2">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3" t="str" cm="1">
        <f t="array" ref="V3037">_xlfn.IFS(Orders!M3037=People!$B$2,People!$A$2,Orders!M3037=People!$B$3,People!$A$3,Orders!M3037=People!$B$4,People!$A$3,Orders!M3037=People!$B$5,People!$A$5)</f>
        <v>Cassandra Brandow</v>
      </c>
      <c r="W3037" s="3" t="str">
        <f>IFERROR(VLOOKUP(B3037,Returns!$B$2:$C$801,2),"No")</f>
        <v>Yes</v>
      </c>
    </row>
    <row r="3038" spans="1:23" hidden="1" x14ac:dyDescent="0.2">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3" t="str" cm="1">
        <f t="array" ref="V3038">_xlfn.IFS(Orders!M3038=People!$B$2,People!$A$2,Orders!M3038=People!$B$3,People!$A$3,Orders!M3038=People!$B$4,People!$A$3,Orders!M3038=People!$B$5,People!$A$5)</f>
        <v>Cassandra Brandow</v>
      </c>
      <c r="W3038" s="3" t="str">
        <f>IFERROR(VLOOKUP(B3038,Returns!$B$2:$C$801,2),"No")</f>
        <v>Yes</v>
      </c>
    </row>
    <row r="3039" spans="1:23" hidden="1" x14ac:dyDescent="0.2">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3" t="str" cm="1">
        <f t="array" ref="V3039">_xlfn.IFS(Orders!M3039=People!$B$2,People!$A$2,Orders!M3039=People!$B$3,People!$A$3,Orders!M3039=People!$B$4,People!$A$3,Orders!M3039=People!$B$5,People!$A$5)</f>
        <v>Cassandra Brandow</v>
      </c>
      <c r="W3039" s="3" t="str">
        <f>IFERROR(VLOOKUP(B3039,Returns!$B$2:$C$801,2),"No")</f>
        <v>Yes</v>
      </c>
    </row>
    <row r="3040" spans="1:23" hidden="1" x14ac:dyDescent="0.2">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3" t="str" cm="1">
        <f t="array" ref="V3040">_xlfn.IFS(Orders!M3040=People!$B$2,People!$A$2,Orders!M3040=People!$B$3,People!$A$3,Orders!M3040=People!$B$4,People!$A$3,Orders!M3040=People!$B$5,People!$A$5)</f>
        <v>Cassandra Brandow</v>
      </c>
      <c r="W3040" s="3" t="str">
        <f>IFERROR(VLOOKUP(B3040,Returns!$B$2:$C$801,2),"No")</f>
        <v>Yes</v>
      </c>
    </row>
    <row r="3041" spans="1:23" hidden="1" x14ac:dyDescent="0.2">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3" t="str" cm="1">
        <f t="array" ref="V3041">_xlfn.IFS(Orders!M3041=People!$B$2,People!$A$2,Orders!M3041=People!$B$3,People!$A$3,Orders!M3041=People!$B$4,People!$A$3,Orders!M3041=People!$B$5,People!$A$5)</f>
        <v>Anna Andreadi</v>
      </c>
      <c r="W3041" s="3" t="str">
        <f>IFERROR(VLOOKUP(B3041,Returns!$B$2:$C$801,2),"No")</f>
        <v>Yes</v>
      </c>
    </row>
    <row r="3042" spans="1:23" hidden="1" x14ac:dyDescent="0.2">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3" t="str" cm="1">
        <f t="array" ref="V3042">_xlfn.IFS(Orders!M3042=People!$B$2,People!$A$2,Orders!M3042=People!$B$3,People!$A$3,Orders!M3042=People!$B$4,People!$A$3,Orders!M3042=People!$B$5,People!$A$5)</f>
        <v>Cassandra Brandow</v>
      </c>
      <c r="W3042" s="3" t="str">
        <f>IFERROR(VLOOKUP(B3042,Returns!$B$2:$C$801,2),"No")</f>
        <v>Yes</v>
      </c>
    </row>
    <row r="3043" spans="1:23" hidden="1" x14ac:dyDescent="0.2">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3" t="str" cm="1">
        <f t="array" ref="V3043">_xlfn.IFS(Orders!M3043=People!$B$2,People!$A$2,Orders!M3043=People!$B$3,People!$A$3,Orders!M3043=People!$B$4,People!$A$3,Orders!M3043=People!$B$5,People!$A$5)</f>
        <v>Anna Andreadi</v>
      </c>
      <c r="W3043" s="3" t="str">
        <f>IFERROR(VLOOKUP(B3043,Returns!$B$2:$C$801,2),"No")</f>
        <v>Yes</v>
      </c>
    </row>
    <row r="3044" spans="1:23" hidden="1" x14ac:dyDescent="0.2">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3" t="str" cm="1">
        <f t="array" ref="V3044">_xlfn.IFS(Orders!M3044=People!$B$2,People!$A$2,Orders!M3044=People!$B$3,People!$A$3,Orders!M3044=People!$B$4,People!$A$3,Orders!M3044=People!$B$5,People!$A$5)</f>
        <v>Anna Andreadi</v>
      </c>
      <c r="W3044" s="3" t="str">
        <f>IFERROR(VLOOKUP(B3044,Returns!$B$2:$C$801,2),"No")</f>
        <v>Yes</v>
      </c>
    </row>
    <row r="3045" spans="1:23" hidden="1" x14ac:dyDescent="0.2">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3" t="str" cm="1">
        <f t="array" ref="V3045">_xlfn.IFS(Orders!M3045=People!$B$2,People!$A$2,Orders!M3045=People!$B$3,People!$A$3,Orders!M3045=People!$B$4,People!$A$3,Orders!M3045=People!$B$5,People!$A$5)</f>
        <v>Anna Andreadi</v>
      </c>
      <c r="W3045" s="3" t="str">
        <f>IFERROR(VLOOKUP(B3045,Returns!$B$2:$C$801,2),"No")</f>
        <v>Yes</v>
      </c>
    </row>
    <row r="3046" spans="1:23" x14ac:dyDescent="0.2">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3" t="str" cm="1">
        <f t="array" ref="V3046">_xlfn.IFS(Orders!M3046=People!$B$2,People!$A$2,Orders!M3046=People!$B$3,People!$A$3,Orders!M3046=People!$B$4,People!$A$3,Orders!M3046=People!$B$5,People!$A$5)</f>
        <v>Chuck Magee</v>
      </c>
      <c r="W3046" s="3" t="str">
        <f>IFERROR(VLOOKUP(B3046,Returns!$B$2:$C$801,2),"No")</f>
        <v>Yes</v>
      </c>
    </row>
    <row r="3047" spans="1:23" x14ac:dyDescent="0.2">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3" t="str" cm="1">
        <f t="array" ref="V3047">_xlfn.IFS(Orders!M3047=People!$B$2,People!$A$2,Orders!M3047=People!$B$3,People!$A$3,Orders!M3047=People!$B$4,People!$A$3,Orders!M3047=People!$B$5,People!$A$5)</f>
        <v>Chuck Magee</v>
      </c>
      <c r="W3047" s="3" t="str">
        <f>IFERROR(VLOOKUP(B3047,Returns!$B$2:$C$801,2),"No")</f>
        <v>Yes</v>
      </c>
    </row>
    <row r="3048" spans="1:23" x14ac:dyDescent="0.2">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3" t="str" cm="1">
        <f t="array" ref="V3048">_xlfn.IFS(Orders!M3048=People!$B$2,People!$A$2,Orders!M3048=People!$B$3,People!$A$3,Orders!M3048=People!$B$4,People!$A$3,Orders!M3048=People!$B$5,People!$A$5)</f>
        <v>Chuck Magee</v>
      </c>
      <c r="W3048" s="3" t="str">
        <f>IFERROR(VLOOKUP(B3048,Returns!$B$2:$C$801,2),"No")</f>
        <v>Yes</v>
      </c>
    </row>
    <row r="3049" spans="1:23" hidden="1" x14ac:dyDescent="0.2">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3" t="str" cm="1">
        <f t="array" ref="V3049">_xlfn.IFS(Orders!M3049=People!$B$2,People!$A$2,Orders!M3049=People!$B$3,People!$A$3,Orders!M3049=People!$B$4,People!$A$3,Orders!M3049=People!$B$5,People!$A$5)</f>
        <v>Anna Andreadi</v>
      </c>
      <c r="W3049" s="3" t="str">
        <f>IFERROR(VLOOKUP(B3049,Returns!$B$2:$C$801,2),"No")</f>
        <v>Yes</v>
      </c>
    </row>
    <row r="3050" spans="1:23" hidden="1" x14ac:dyDescent="0.2">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3" t="str" cm="1">
        <f t="array" ref="V3050">_xlfn.IFS(Orders!M3050=People!$B$2,People!$A$2,Orders!M3050=People!$B$3,People!$A$3,Orders!M3050=People!$B$4,People!$A$3,Orders!M3050=People!$B$5,People!$A$5)</f>
        <v>Cassandra Brandow</v>
      </c>
      <c r="W3050" s="3" t="str">
        <f>IFERROR(VLOOKUP(B3050,Returns!$B$2:$C$801,2),"No")</f>
        <v>Yes</v>
      </c>
    </row>
    <row r="3051" spans="1:23" hidden="1" x14ac:dyDescent="0.2">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3" t="str" cm="1">
        <f t="array" ref="V3051">_xlfn.IFS(Orders!M3051=People!$B$2,People!$A$2,Orders!M3051=People!$B$3,People!$A$3,Orders!M3051=People!$B$4,People!$A$3,Orders!M3051=People!$B$5,People!$A$5)</f>
        <v>Cassandra Brandow</v>
      </c>
      <c r="W3051" s="3" t="str">
        <f>IFERROR(VLOOKUP(B3051,Returns!$B$2:$C$801,2),"No")</f>
        <v>Yes</v>
      </c>
    </row>
    <row r="3052" spans="1:23" hidden="1" x14ac:dyDescent="0.2">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3" t="str" cm="1">
        <f t="array" ref="V3052">_xlfn.IFS(Orders!M3052=People!$B$2,People!$A$2,Orders!M3052=People!$B$3,People!$A$3,Orders!M3052=People!$B$4,People!$A$3,Orders!M3052=People!$B$5,People!$A$5)</f>
        <v>Anna Andreadi</v>
      </c>
      <c r="W3052" s="3" t="str">
        <f>IFERROR(VLOOKUP(B3052,Returns!$B$2:$C$801,2),"No")</f>
        <v>Yes</v>
      </c>
    </row>
    <row r="3053" spans="1:23" hidden="1" x14ac:dyDescent="0.2">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3" t="str" cm="1">
        <f t="array" ref="V3053">_xlfn.IFS(Orders!M3053=People!$B$2,People!$A$2,Orders!M3053=People!$B$3,People!$A$3,Orders!M3053=People!$B$4,People!$A$3,Orders!M3053=People!$B$5,People!$A$5)</f>
        <v>Anna Andreadi</v>
      </c>
      <c r="W3053" s="3" t="str">
        <f>IFERROR(VLOOKUP(B3053,Returns!$B$2:$C$801,2),"No")</f>
        <v>Yes</v>
      </c>
    </row>
    <row r="3054" spans="1:23" hidden="1" x14ac:dyDescent="0.2">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3" t="str" cm="1">
        <f t="array" ref="V3054">_xlfn.IFS(Orders!M3054=People!$B$2,People!$A$2,Orders!M3054=People!$B$3,People!$A$3,Orders!M3054=People!$B$4,People!$A$3,Orders!M3054=People!$B$5,People!$A$5)</f>
        <v>Anna Andreadi</v>
      </c>
      <c r="W3054" s="3" t="str">
        <f>IFERROR(VLOOKUP(B3054,Returns!$B$2:$C$801,2),"No")</f>
        <v>Yes</v>
      </c>
    </row>
    <row r="3055" spans="1:23" x14ac:dyDescent="0.2">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3" t="str" cm="1">
        <f t="array" ref="V3055">_xlfn.IFS(Orders!M3055=People!$B$2,People!$A$2,Orders!M3055=People!$B$3,People!$A$3,Orders!M3055=People!$B$4,People!$A$3,Orders!M3055=People!$B$5,People!$A$5)</f>
        <v>Chuck Magee</v>
      </c>
      <c r="W3055" s="3" t="str">
        <f>IFERROR(VLOOKUP(B3055,Returns!$B$2:$C$801,2),"No")</f>
        <v>Yes</v>
      </c>
    </row>
    <row r="3056" spans="1:23" x14ac:dyDescent="0.2">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3" t="str" cm="1">
        <f t="array" ref="V3056">_xlfn.IFS(Orders!M3056=People!$B$2,People!$A$2,Orders!M3056=People!$B$3,People!$A$3,Orders!M3056=People!$B$4,People!$A$3,Orders!M3056=People!$B$5,People!$A$5)</f>
        <v>Chuck Magee</v>
      </c>
      <c r="W3056" s="3" t="str">
        <f>IFERROR(VLOOKUP(B3056,Returns!$B$2:$C$801,2),"No")</f>
        <v>Yes</v>
      </c>
    </row>
    <row r="3057" spans="1:23" x14ac:dyDescent="0.2">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3" t="str" cm="1">
        <f t="array" ref="V3057">_xlfn.IFS(Orders!M3057=People!$B$2,People!$A$2,Orders!M3057=People!$B$3,People!$A$3,Orders!M3057=People!$B$4,People!$A$3,Orders!M3057=People!$B$5,People!$A$5)</f>
        <v>Chuck Magee</v>
      </c>
      <c r="W3057" s="3" t="str">
        <f>IFERROR(VLOOKUP(B3057,Returns!$B$2:$C$801,2),"No")</f>
        <v>Yes</v>
      </c>
    </row>
    <row r="3058" spans="1:23" hidden="1" x14ac:dyDescent="0.2">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3" t="str" cm="1">
        <f t="array" ref="V3058">_xlfn.IFS(Orders!M3058=People!$B$2,People!$A$2,Orders!M3058=People!$B$3,People!$A$3,Orders!M3058=People!$B$4,People!$A$3,Orders!M3058=People!$B$5,People!$A$5)</f>
        <v>Anna Andreadi</v>
      </c>
      <c r="W3058" s="3" t="str">
        <f>IFERROR(VLOOKUP(B3058,Returns!$B$2:$C$801,2),"No")</f>
        <v>Yes</v>
      </c>
    </row>
    <row r="3059" spans="1:23" hidden="1" x14ac:dyDescent="0.2">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3" t="str" cm="1">
        <f t="array" ref="V3059">_xlfn.IFS(Orders!M3059=People!$B$2,People!$A$2,Orders!M3059=People!$B$3,People!$A$3,Orders!M3059=People!$B$4,People!$A$3,Orders!M3059=People!$B$5,People!$A$5)</f>
        <v>Anna Andreadi</v>
      </c>
      <c r="W3059" s="3" t="str">
        <f>IFERROR(VLOOKUP(B3059,Returns!$B$2:$C$801,2),"No")</f>
        <v>Yes</v>
      </c>
    </row>
    <row r="3060" spans="1:23" hidden="1" x14ac:dyDescent="0.2">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3" t="str" cm="1">
        <f t="array" ref="V3060">_xlfn.IFS(Orders!M3060=People!$B$2,People!$A$2,Orders!M3060=People!$B$3,People!$A$3,Orders!M3060=People!$B$4,People!$A$3,Orders!M3060=People!$B$5,People!$A$5)</f>
        <v>Anna Andreadi</v>
      </c>
      <c r="W3060" s="3" t="str">
        <f>IFERROR(VLOOKUP(B3060,Returns!$B$2:$C$801,2),"No")</f>
        <v>Yes</v>
      </c>
    </row>
    <row r="3061" spans="1:23" hidden="1" x14ac:dyDescent="0.2">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3" t="str" cm="1">
        <f t="array" ref="V3061">_xlfn.IFS(Orders!M3061=People!$B$2,People!$A$2,Orders!M3061=People!$B$3,People!$A$3,Orders!M3061=People!$B$4,People!$A$3,Orders!M3061=People!$B$5,People!$A$5)</f>
        <v>Anna Andreadi</v>
      </c>
      <c r="W3061" s="3" t="str">
        <f>IFERROR(VLOOKUP(B3061,Returns!$B$2:$C$801,2),"No")</f>
        <v>Yes</v>
      </c>
    </row>
    <row r="3062" spans="1:23" x14ac:dyDescent="0.2">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3" t="str" cm="1">
        <f t="array" ref="V3062">_xlfn.IFS(Orders!M3062=People!$B$2,People!$A$2,Orders!M3062=People!$B$3,People!$A$3,Orders!M3062=People!$B$4,People!$A$3,Orders!M3062=People!$B$5,People!$A$5)</f>
        <v>Chuck Magee</v>
      </c>
      <c r="W3062" s="3" t="str">
        <f>IFERROR(VLOOKUP(B3062,Returns!$B$2:$C$801,2),"No")</f>
        <v>Yes</v>
      </c>
    </row>
    <row r="3063" spans="1:23" x14ac:dyDescent="0.2">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3" t="str" cm="1">
        <f t="array" ref="V3063">_xlfn.IFS(Orders!M3063=People!$B$2,People!$A$2,Orders!M3063=People!$B$3,People!$A$3,Orders!M3063=People!$B$4,People!$A$3,Orders!M3063=People!$B$5,People!$A$5)</f>
        <v>Chuck Magee</v>
      </c>
      <c r="W3063" s="3" t="str">
        <f>IFERROR(VLOOKUP(B3063,Returns!$B$2:$C$801,2),"No")</f>
        <v>Yes</v>
      </c>
    </row>
    <row r="3064" spans="1:23" x14ac:dyDescent="0.2">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3" t="str" cm="1">
        <f t="array" ref="V3064">_xlfn.IFS(Orders!M3064=People!$B$2,People!$A$2,Orders!M3064=People!$B$3,People!$A$3,Orders!M3064=People!$B$4,People!$A$3,Orders!M3064=People!$B$5,People!$A$5)</f>
        <v>Chuck Magee</v>
      </c>
      <c r="W3064" s="3" t="str">
        <f>IFERROR(VLOOKUP(B3064,Returns!$B$2:$C$801,2),"No")</f>
        <v>Yes</v>
      </c>
    </row>
    <row r="3065" spans="1:23" x14ac:dyDescent="0.2">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3" t="str" cm="1">
        <f t="array" ref="V3065">_xlfn.IFS(Orders!M3065=People!$B$2,People!$A$2,Orders!M3065=People!$B$3,People!$A$3,Orders!M3065=People!$B$4,People!$A$3,Orders!M3065=People!$B$5,People!$A$5)</f>
        <v>Chuck Magee</v>
      </c>
      <c r="W3065" s="3" t="str">
        <f>IFERROR(VLOOKUP(B3065,Returns!$B$2:$C$801,2),"No")</f>
        <v>Yes</v>
      </c>
    </row>
    <row r="3066" spans="1:23" hidden="1" x14ac:dyDescent="0.2">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3" t="str" cm="1">
        <f t="array" ref="V3066">_xlfn.IFS(Orders!M3066=People!$B$2,People!$A$2,Orders!M3066=People!$B$3,People!$A$3,Orders!M3066=People!$B$4,People!$A$3,Orders!M3066=People!$B$5,People!$A$5)</f>
        <v>Anna Andreadi</v>
      </c>
      <c r="W3066" s="3" t="str">
        <f>IFERROR(VLOOKUP(B3066,Returns!$B$2:$C$801,2),"No")</f>
        <v>Yes</v>
      </c>
    </row>
    <row r="3067" spans="1:23" hidden="1" x14ac:dyDescent="0.2">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3" t="str" cm="1">
        <f t="array" ref="V3067">_xlfn.IFS(Orders!M3067=People!$B$2,People!$A$2,Orders!M3067=People!$B$3,People!$A$3,Orders!M3067=People!$B$4,People!$A$3,Orders!M3067=People!$B$5,People!$A$5)</f>
        <v>Anna Andreadi</v>
      </c>
      <c r="W3067" s="3" t="str">
        <f>IFERROR(VLOOKUP(B3067,Returns!$B$2:$C$801,2),"No")</f>
        <v>Yes</v>
      </c>
    </row>
    <row r="3068" spans="1:23" hidden="1" x14ac:dyDescent="0.2">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3" t="str" cm="1">
        <f t="array" ref="V3068">_xlfn.IFS(Orders!M3068=People!$B$2,People!$A$2,Orders!M3068=People!$B$3,People!$A$3,Orders!M3068=People!$B$4,People!$A$3,Orders!M3068=People!$B$5,People!$A$5)</f>
        <v>Anna Andreadi</v>
      </c>
      <c r="W3068" s="3" t="str">
        <f>IFERROR(VLOOKUP(B3068,Returns!$B$2:$C$801,2),"No")</f>
        <v>Yes</v>
      </c>
    </row>
    <row r="3069" spans="1:23" hidden="1" x14ac:dyDescent="0.2">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3" t="str" cm="1">
        <f t="array" ref="V3069">_xlfn.IFS(Orders!M3069=People!$B$2,People!$A$2,Orders!M3069=People!$B$3,People!$A$3,Orders!M3069=People!$B$4,People!$A$3,Orders!M3069=People!$B$5,People!$A$5)</f>
        <v>Anna Andreadi</v>
      </c>
      <c r="W3069" s="3" t="str">
        <f>IFERROR(VLOOKUP(B3069,Returns!$B$2:$C$801,2),"No")</f>
        <v>Yes</v>
      </c>
    </row>
    <row r="3070" spans="1:23" hidden="1" x14ac:dyDescent="0.2">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3" t="str" cm="1">
        <f t="array" ref="V3070">_xlfn.IFS(Orders!M3070=People!$B$2,People!$A$2,Orders!M3070=People!$B$3,People!$A$3,Orders!M3070=People!$B$4,People!$A$3,Orders!M3070=People!$B$5,People!$A$5)</f>
        <v>Anna Andreadi</v>
      </c>
      <c r="W3070" s="3" t="str">
        <f>IFERROR(VLOOKUP(B3070,Returns!$B$2:$C$801,2),"No")</f>
        <v>Yes</v>
      </c>
    </row>
    <row r="3071" spans="1:23" x14ac:dyDescent="0.2">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3" t="str" cm="1">
        <f t="array" ref="V3071">_xlfn.IFS(Orders!M3071=People!$B$2,People!$A$2,Orders!M3071=People!$B$3,People!$A$3,Orders!M3071=People!$B$4,People!$A$3,Orders!M3071=People!$B$5,People!$A$5)</f>
        <v>Chuck Magee</v>
      </c>
      <c r="W3071" s="3" t="str">
        <f>IFERROR(VLOOKUP(B3071,Returns!$B$2:$C$801,2),"No")</f>
        <v>Yes</v>
      </c>
    </row>
    <row r="3072" spans="1:23" x14ac:dyDescent="0.2">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3" t="str" cm="1">
        <f t="array" ref="V3072">_xlfn.IFS(Orders!M3072=People!$B$2,People!$A$2,Orders!M3072=People!$B$3,People!$A$3,Orders!M3072=People!$B$4,People!$A$3,Orders!M3072=People!$B$5,People!$A$5)</f>
        <v>Chuck Magee</v>
      </c>
      <c r="W3072" s="3" t="str">
        <f>IFERROR(VLOOKUP(B3072,Returns!$B$2:$C$801,2),"No")</f>
        <v>Yes</v>
      </c>
    </row>
    <row r="3073" spans="1:23" x14ac:dyDescent="0.2">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3" t="str" cm="1">
        <f t="array" ref="V3073">_xlfn.IFS(Orders!M3073=People!$B$2,People!$A$2,Orders!M3073=People!$B$3,People!$A$3,Orders!M3073=People!$B$4,People!$A$3,Orders!M3073=People!$B$5,People!$A$5)</f>
        <v>Chuck Magee</v>
      </c>
      <c r="W3073" s="3" t="str">
        <f>IFERROR(VLOOKUP(B3073,Returns!$B$2:$C$801,2),"No")</f>
        <v>Yes</v>
      </c>
    </row>
    <row r="3074" spans="1:23" x14ac:dyDescent="0.2">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3" t="str" cm="1">
        <f t="array" ref="V3074">_xlfn.IFS(Orders!M3074=People!$B$2,People!$A$2,Orders!M3074=People!$B$3,People!$A$3,Orders!M3074=People!$B$4,People!$A$3,Orders!M3074=People!$B$5,People!$A$5)</f>
        <v>Chuck Magee</v>
      </c>
      <c r="W3074" s="3" t="str">
        <f>IFERROR(VLOOKUP(B3074,Returns!$B$2:$C$801,2),"No")</f>
        <v>Yes</v>
      </c>
    </row>
    <row r="3075" spans="1:23" hidden="1" x14ac:dyDescent="0.2">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3" t="str" cm="1">
        <f t="array" ref="V3075">_xlfn.IFS(Orders!M3075=People!$B$2,People!$A$2,Orders!M3075=People!$B$3,People!$A$3,Orders!M3075=People!$B$4,People!$A$3,Orders!M3075=People!$B$5,People!$A$5)</f>
        <v>Anna Andreadi</v>
      </c>
      <c r="W3075" s="3" t="str">
        <f>IFERROR(VLOOKUP(B3075,Returns!$B$2:$C$801,2),"No")</f>
        <v>Yes</v>
      </c>
    </row>
    <row r="3076" spans="1:23" hidden="1" x14ac:dyDescent="0.2">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3" t="str" cm="1">
        <f t="array" ref="V3076">_xlfn.IFS(Orders!M3076=People!$B$2,People!$A$2,Orders!M3076=People!$B$3,People!$A$3,Orders!M3076=People!$B$4,People!$A$3,Orders!M3076=People!$B$5,People!$A$5)</f>
        <v>Anna Andreadi</v>
      </c>
      <c r="W3076" s="3" t="str">
        <f>IFERROR(VLOOKUP(B3076,Returns!$B$2:$C$801,2),"No")</f>
        <v>Yes</v>
      </c>
    </row>
    <row r="3077" spans="1:23" x14ac:dyDescent="0.2">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3" t="str" cm="1">
        <f t="array" ref="V3077">_xlfn.IFS(Orders!M3077=People!$B$2,People!$A$2,Orders!M3077=People!$B$3,People!$A$3,Orders!M3077=People!$B$4,People!$A$3,Orders!M3077=People!$B$5,People!$A$5)</f>
        <v>Chuck Magee</v>
      </c>
      <c r="W3077" s="3" t="str">
        <f>IFERROR(VLOOKUP(B3077,Returns!$B$2:$C$801,2),"No")</f>
        <v>Yes</v>
      </c>
    </row>
    <row r="3078" spans="1:23" x14ac:dyDescent="0.2">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3" t="str" cm="1">
        <f t="array" ref="V3078">_xlfn.IFS(Orders!M3078=People!$B$2,People!$A$2,Orders!M3078=People!$B$3,People!$A$3,Orders!M3078=People!$B$4,People!$A$3,Orders!M3078=People!$B$5,People!$A$5)</f>
        <v>Chuck Magee</v>
      </c>
      <c r="W3078" s="3" t="str">
        <f>IFERROR(VLOOKUP(B3078,Returns!$B$2:$C$801,2),"No")</f>
        <v>Yes</v>
      </c>
    </row>
    <row r="3079" spans="1:23" x14ac:dyDescent="0.2">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3" t="str" cm="1">
        <f t="array" ref="V3079">_xlfn.IFS(Orders!M3079=People!$B$2,People!$A$2,Orders!M3079=People!$B$3,People!$A$3,Orders!M3079=People!$B$4,People!$A$3,Orders!M3079=People!$B$5,People!$A$5)</f>
        <v>Chuck Magee</v>
      </c>
      <c r="W3079" s="3" t="str">
        <f>IFERROR(VLOOKUP(B3079,Returns!$B$2:$C$801,2),"No")</f>
        <v>Yes</v>
      </c>
    </row>
    <row r="3080" spans="1:23" hidden="1" x14ac:dyDescent="0.2">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3" t="str" cm="1">
        <f t="array" ref="V3080">_xlfn.IFS(Orders!M3080=People!$B$2,People!$A$2,Orders!M3080=People!$B$3,People!$A$3,Orders!M3080=People!$B$4,People!$A$3,Orders!M3080=People!$B$5,People!$A$5)</f>
        <v>Anna Andreadi</v>
      </c>
      <c r="W3080" s="3" t="str">
        <f>IFERROR(VLOOKUP(B3080,Returns!$B$2:$C$801,2),"No")</f>
        <v>Yes</v>
      </c>
    </row>
    <row r="3081" spans="1:23" hidden="1" x14ac:dyDescent="0.2">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3" t="str" cm="1">
        <f t="array" ref="V3081">_xlfn.IFS(Orders!M3081=People!$B$2,People!$A$2,Orders!M3081=People!$B$3,People!$A$3,Orders!M3081=People!$B$4,People!$A$3,Orders!M3081=People!$B$5,People!$A$5)</f>
        <v>Anna Andreadi</v>
      </c>
      <c r="W3081" s="3" t="str">
        <f>IFERROR(VLOOKUP(B3081,Returns!$B$2:$C$801,2),"No")</f>
        <v>Yes</v>
      </c>
    </row>
    <row r="3082" spans="1:23" hidden="1" x14ac:dyDescent="0.2">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3" t="str" cm="1">
        <f t="array" ref="V3082">_xlfn.IFS(Orders!M3082=People!$B$2,People!$A$2,Orders!M3082=People!$B$3,People!$A$3,Orders!M3082=People!$B$4,People!$A$3,Orders!M3082=People!$B$5,People!$A$5)</f>
        <v>Anna Andreadi</v>
      </c>
      <c r="W3082" s="3" t="str">
        <f>IFERROR(VLOOKUP(B3082,Returns!$B$2:$C$801,2),"No")</f>
        <v>Yes</v>
      </c>
    </row>
    <row r="3083" spans="1:23" hidden="1" x14ac:dyDescent="0.2">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3" t="str" cm="1">
        <f t="array" ref="V3083">_xlfn.IFS(Orders!M3083=People!$B$2,People!$A$2,Orders!M3083=People!$B$3,People!$A$3,Orders!M3083=People!$B$4,People!$A$3,Orders!M3083=People!$B$5,People!$A$5)</f>
        <v>Cassandra Brandow</v>
      </c>
      <c r="W3083" s="3" t="str">
        <f>IFERROR(VLOOKUP(B3083,Returns!$B$2:$C$801,2),"No")</f>
        <v>Yes</v>
      </c>
    </row>
    <row r="3084" spans="1:23" hidden="1" x14ac:dyDescent="0.2">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3" t="str" cm="1">
        <f t="array" ref="V3084">_xlfn.IFS(Orders!M3084=People!$B$2,People!$A$2,Orders!M3084=People!$B$3,People!$A$3,Orders!M3084=People!$B$4,People!$A$3,Orders!M3084=People!$B$5,People!$A$5)</f>
        <v>Cassandra Brandow</v>
      </c>
      <c r="W3084" s="3" t="str">
        <f>IFERROR(VLOOKUP(B3084,Returns!$B$2:$C$801,2),"No")</f>
        <v>Yes</v>
      </c>
    </row>
    <row r="3085" spans="1:23" x14ac:dyDescent="0.2">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3" t="str" cm="1">
        <f t="array" ref="V3085">_xlfn.IFS(Orders!M3085=People!$B$2,People!$A$2,Orders!M3085=People!$B$3,People!$A$3,Orders!M3085=People!$B$4,People!$A$3,Orders!M3085=People!$B$5,People!$A$5)</f>
        <v>Chuck Magee</v>
      </c>
      <c r="W3085" s="3" t="str">
        <f>IFERROR(VLOOKUP(B3085,Returns!$B$2:$C$801,2),"No")</f>
        <v>No</v>
      </c>
    </row>
    <row r="3086" spans="1:23" x14ac:dyDescent="0.2">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3" t="str" cm="1">
        <f t="array" ref="V3086">_xlfn.IFS(Orders!M3086=People!$B$2,People!$A$2,Orders!M3086=People!$B$3,People!$A$3,Orders!M3086=People!$B$4,People!$A$3,Orders!M3086=People!$B$5,People!$A$5)</f>
        <v>Chuck Magee</v>
      </c>
      <c r="W3086" s="3" t="str">
        <f>IFERROR(VLOOKUP(B3086,Returns!$B$2:$C$801,2),"No")</f>
        <v>Yes</v>
      </c>
    </row>
    <row r="3087" spans="1:23" x14ac:dyDescent="0.2">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3" t="str" cm="1">
        <f t="array" ref="V3087">_xlfn.IFS(Orders!M3087=People!$B$2,People!$A$2,Orders!M3087=People!$B$3,People!$A$3,Orders!M3087=People!$B$4,People!$A$3,Orders!M3087=People!$B$5,People!$A$5)</f>
        <v>Chuck Magee</v>
      </c>
      <c r="W3087" s="3" t="str">
        <f>IFERROR(VLOOKUP(B3087,Returns!$B$2:$C$801,2),"No")</f>
        <v>Yes</v>
      </c>
    </row>
    <row r="3088" spans="1:23" x14ac:dyDescent="0.2">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3" t="str" cm="1">
        <f t="array" ref="V3088">_xlfn.IFS(Orders!M3088=People!$B$2,People!$A$2,Orders!M3088=People!$B$3,People!$A$3,Orders!M3088=People!$B$4,People!$A$3,Orders!M3088=People!$B$5,People!$A$5)</f>
        <v>Chuck Magee</v>
      </c>
      <c r="W3088" s="3" t="str">
        <f>IFERROR(VLOOKUP(B3088,Returns!$B$2:$C$801,2),"No")</f>
        <v>Yes</v>
      </c>
    </row>
    <row r="3089" spans="1:23" x14ac:dyDescent="0.2">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3" t="str" cm="1">
        <f t="array" ref="V3089">_xlfn.IFS(Orders!M3089=People!$B$2,People!$A$2,Orders!M3089=People!$B$3,People!$A$3,Orders!M3089=People!$B$4,People!$A$3,Orders!M3089=People!$B$5,People!$A$5)</f>
        <v>Chuck Magee</v>
      </c>
      <c r="W3089" s="3" t="str">
        <f>IFERROR(VLOOKUP(B3089,Returns!$B$2:$C$801,2),"No")</f>
        <v>Yes</v>
      </c>
    </row>
    <row r="3090" spans="1:23" hidden="1" x14ac:dyDescent="0.2">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3" t="str" cm="1">
        <f t="array" ref="V3090">_xlfn.IFS(Orders!M3090=People!$B$2,People!$A$2,Orders!M3090=People!$B$3,People!$A$3,Orders!M3090=People!$B$4,People!$A$3,Orders!M3090=People!$B$5,People!$A$5)</f>
        <v>Cassandra Brandow</v>
      </c>
      <c r="W3090" s="3" t="str">
        <f>IFERROR(VLOOKUP(B3090,Returns!$B$2:$C$801,2),"No")</f>
        <v>Yes</v>
      </c>
    </row>
    <row r="3091" spans="1:23" hidden="1" x14ac:dyDescent="0.2">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3" t="str" cm="1">
        <f t="array" ref="V3091">_xlfn.IFS(Orders!M3091=People!$B$2,People!$A$2,Orders!M3091=People!$B$3,People!$A$3,Orders!M3091=People!$B$4,People!$A$3,Orders!M3091=People!$B$5,People!$A$5)</f>
        <v>Cassandra Brandow</v>
      </c>
      <c r="W3091" s="3" t="str">
        <f>IFERROR(VLOOKUP(B3091,Returns!$B$2:$C$801,2),"No")</f>
        <v>Yes</v>
      </c>
    </row>
    <row r="3092" spans="1:23" x14ac:dyDescent="0.2">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3" t="str" cm="1">
        <f t="array" ref="V3092">_xlfn.IFS(Orders!M3092=People!$B$2,People!$A$2,Orders!M3092=People!$B$3,People!$A$3,Orders!M3092=People!$B$4,People!$A$3,Orders!M3092=People!$B$5,People!$A$5)</f>
        <v>Chuck Magee</v>
      </c>
      <c r="W3092" s="3" t="str">
        <f>IFERROR(VLOOKUP(B3092,Returns!$B$2:$C$801,2),"No")</f>
        <v>Yes</v>
      </c>
    </row>
    <row r="3093" spans="1:23" x14ac:dyDescent="0.2">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3" t="str" cm="1">
        <f t="array" ref="V3093">_xlfn.IFS(Orders!M3093=People!$B$2,People!$A$2,Orders!M3093=People!$B$3,People!$A$3,Orders!M3093=People!$B$4,People!$A$3,Orders!M3093=People!$B$5,People!$A$5)</f>
        <v>Chuck Magee</v>
      </c>
      <c r="W3093" s="3" t="str">
        <f>IFERROR(VLOOKUP(B3093,Returns!$B$2:$C$801,2),"No")</f>
        <v>Yes</v>
      </c>
    </row>
    <row r="3094" spans="1:23" x14ac:dyDescent="0.2">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3" t="str" cm="1">
        <f t="array" ref="V3094">_xlfn.IFS(Orders!M3094=People!$B$2,People!$A$2,Orders!M3094=People!$B$3,People!$A$3,Orders!M3094=People!$B$4,People!$A$3,Orders!M3094=People!$B$5,People!$A$5)</f>
        <v>Chuck Magee</v>
      </c>
      <c r="W3094" s="3" t="str">
        <f>IFERROR(VLOOKUP(B3094,Returns!$B$2:$C$801,2),"No")</f>
        <v>Yes</v>
      </c>
    </row>
    <row r="3095" spans="1:23" x14ac:dyDescent="0.2">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3" t="str" cm="1">
        <f t="array" ref="V3095">_xlfn.IFS(Orders!M3095=People!$B$2,People!$A$2,Orders!M3095=People!$B$3,People!$A$3,Orders!M3095=People!$B$4,People!$A$3,Orders!M3095=People!$B$5,People!$A$5)</f>
        <v>Chuck Magee</v>
      </c>
      <c r="W3095" s="3" t="str">
        <f>IFERROR(VLOOKUP(B3095,Returns!$B$2:$C$801,2),"No")</f>
        <v>Yes</v>
      </c>
    </row>
    <row r="3096" spans="1:23" x14ac:dyDescent="0.2">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3" t="str" cm="1">
        <f t="array" ref="V3096">_xlfn.IFS(Orders!M3096=People!$B$2,People!$A$2,Orders!M3096=People!$B$3,People!$A$3,Orders!M3096=People!$B$4,People!$A$3,Orders!M3096=People!$B$5,People!$A$5)</f>
        <v>Chuck Magee</v>
      </c>
      <c r="W3096" s="3" t="str">
        <f>IFERROR(VLOOKUP(B3096,Returns!$B$2:$C$801,2),"No")</f>
        <v>Yes</v>
      </c>
    </row>
    <row r="3097" spans="1:23" x14ac:dyDescent="0.2">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3" t="str" cm="1">
        <f t="array" ref="V3097">_xlfn.IFS(Orders!M3097=People!$B$2,People!$A$2,Orders!M3097=People!$B$3,People!$A$3,Orders!M3097=People!$B$4,People!$A$3,Orders!M3097=People!$B$5,People!$A$5)</f>
        <v>Chuck Magee</v>
      </c>
      <c r="W3097" s="3" t="str">
        <f>IFERROR(VLOOKUP(B3097,Returns!$B$2:$C$801,2),"No")</f>
        <v>Yes</v>
      </c>
    </row>
    <row r="3098" spans="1:23" x14ac:dyDescent="0.2">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3" t="str" cm="1">
        <f t="array" ref="V3098">_xlfn.IFS(Orders!M3098=People!$B$2,People!$A$2,Orders!M3098=People!$B$3,People!$A$3,Orders!M3098=People!$B$4,People!$A$3,Orders!M3098=People!$B$5,People!$A$5)</f>
        <v>Chuck Magee</v>
      </c>
      <c r="W3098" s="3" t="str">
        <f>IFERROR(VLOOKUP(B3098,Returns!$B$2:$C$801,2),"No")</f>
        <v>Yes</v>
      </c>
    </row>
    <row r="3099" spans="1:23" x14ac:dyDescent="0.2">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3" t="str" cm="1">
        <f t="array" ref="V3099">_xlfn.IFS(Orders!M3099=People!$B$2,People!$A$2,Orders!M3099=People!$B$3,People!$A$3,Orders!M3099=People!$B$4,People!$A$3,Orders!M3099=People!$B$5,People!$A$5)</f>
        <v>Chuck Magee</v>
      </c>
      <c r="W3099" s="3" t="str">
        <f>IFERROR(VLOOKUP(B3099,Returns!$B$2:$C$801,2),"No")</f>
        <v>Yes</v>
      </c>
    </row>
    <row r="3100" spans="1:23" x14ac:dyDescent="0.2">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3" t="str" cm="1">
        <f t="array" ref="V3100">_xlfn.IFS(Orders!M3100=People!$B$2,People!$A$2,Orders!M3100=People!$B$3,People!$A$3,Orders!M3100=People!$B$4,People!$A$3,Orders!M3100=People!$B$5,People!$A$5)</f>
        <v>Chuck Magee</v>
      </c>
      <c r="W3100" s="3" t="str">
        <f>IFERROR(VLOOKUP(B3100,Returns!$B$2:$C$801,2),"No")</f>
        <v>Yes</v>
      </c>
    </row>
    <row r="3101" spans="1:23" x14ac:dyDescent="0.2">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3" t="str" cm="1">
        <f t="array" ref="V3101">_xlfn.IFS(Orders!M3101=People!$B$2,People!$A$2,Orders!M3101=People!$B$3,People!$A$3,Orders!M3101=People!$B$4,People!$A$3,Orders!M3101=People!$B$5,People!$A$5)</f>
        <v>Chuck Magee</v>
      </c>
      <c r="W3101" s="3" t="str">
        <f>IFERROR(VLOOKUP(B3101,Returns!$B$2:$C$801,2),"No")</f>
        <v>Yes</v>
      </c>
    </row>
    <row r="3102" spans="1:23" x14ac:dyDescent="0.2">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3" t="str" cm="1">
        <f t="array" ref="V3102">_xlfn.IFS(Orders!M3102=People!$B$2,People!$A$2,Orders!M3102=People!$B$3,People!$A$3,Orders!M3102=People!$B$4,People!$A$3,Orders!M3102=People!$B$5,People!$A$5)</f>
        <v>Chuck Magee</v>
      </c>
      <c r="W3102" s="3" t="str">
        <f>IFERROR(VLOOKUP(B3102,Returns!$B$2:$C$801,2),"No")</f>
        <v>Yes</v>
      </c>
    </row>
    <row r="3103" spans="1:23" x14ac:dyDescent="0.2">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3" t="str" cm="1">
        <f t="array" ref="V3103">_xlfn.IFS(Orders!M3103=People!$B$2,People!$A$2,Orders!M3103=People!$B$3,People!$A$3,Orders!M3103=People!$B$4,People!$A$3,Orders!M3103=People!$B$5,People!$A$5)</f>
        <v>Chuck Magee</v>
      </c>
      <c r="W3103" s="3" t="str">
        <f>IFERROR(VLOOKUP(B3103,Returns!$B$2:$C$801,2),"No")</f>
        <v>Yes</v>
      </c>
    </row>
    <row r="3104" spans="1:23" x14ac:dyDescent="0.2">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3" t="str" cm="1">
        <f t="array" ref="V3104">_xlfn.IFS(Orders!M3104=People!$B$2,People!$A$2,Orders!M3104=People!$B$3,People!$A$3,Orders!M3104=People!$B$4,People!$A$3,Orders!M3104=People!$B$5,People!$A$5)</f>
        <v>Chuck Magee</v>
      </c>
      <c r="W3104" s="3" t="str">
        <f>IFERROR(VLOOKUP(B3104,Returns!$B$2:$C$801,2),"No")</f>
        <v>Yes</v>
      </c>
    </row>
    <row r="3105" spans="1:23" x14ac:dyDescent="0.2">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3" t="str" cm="1">
        <f t="array" ref="V3105">_xlfn.IFS(Orders!M3105=People!$B$2,People!$A$2,Orders!M3105=People!$B$3,People!$A$3,Orders!M3105=People!$B$4,People!$A$3,Orders!M3105=People!$B$5,People!$A$5)</f>
        <v>Chuck Magee</v>
      </c>
      <c r="W3105" s="3" t="str">
        <f>IFERROR(VLOOKUP(B3105,Returns!$B$2:$C$801,2),"No")</f>
        <v>Yes</v>
      </c>
    </row>
    <row r="3106" spans="1:23" x14ac:dyDescent="0.2">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3" t="str" cm="1">
        <f t="array" ref="V3106">_xlfn.IFS(Orders!M3106=People!$B$2,People!$A$2,Orders!M3106=People!$B$3,People!$A$3,Orders!M3106=People!$B$4,People!$A$3,Orders!M3106=People!$B$5,People!$A$5)</f>
        <v>Chuck Magee</v>
      </c>
      <c r="W3106" s="3" t="str">
        <f>IFERROR(VLOOKUP(B3106,Returns!$B$2:$C$801,2),"No")</f>
        <v>Yes</v>
      </c>
    </row>
    <row r="3107" spans="1:23" x14ac:dyDescent="0.2">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3" t="str" cm="1">
        <f t="array" ref="V3107">_xlfn.IFS(Orders!M3107=People!$B$2,People!$A$2,Orders!M3107=People!$B$3,People!$A$3,Orders!M3107=People!$B$4,People!$A$3,Orders!M3107=People!$B$5,People!$A$5)</f>
        <v>Chuck Magee</v>
      </c>
      <c r="W3107" s="3" t="str">
        <f>IFERROR(VLOOKUP(B3107,Returns!$B$2:$C$801,2),"No")</f>
        <v>Yes</v>
      </c>
    </row>
    <row r="3108" spans="1:23" x14ac:dyDescent="0.2">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3" t="str" cm="1">
        <f t="array" ref="V3108">_xlfn.IFS(Orders!M3108=People!$B$2,People!$A$2,Orders!M3108=People!$B$3,People!$A$3,Orders!M3108=People!$B$4,People!$A$3,Orders!M3108=People!$B$5,People!$A$5)</f>
        <v>Chuck Magee</v>
      </c>
      <c r="W3108" s="3" t="str">
        <f>IFERROR(VLOOKUP(B3108,Returns!$B$2:$C$801,2),"No")</f>
        <v>Yes</v>
      </c>
    </row>
    <row r="3109" spans="1:23" x14ac:dyDescent="0.2">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3" t="str" cm="1">
        <f t="array" ref="V3109">_xlfn.IFS(Orders!M3109=People!$B$2,People!$A$2,Orders!M3109=People!$B$3,People!$A$3,Orders!M3109=People!$B$4,People!$A$3,Orders!M3109=People!$B$5,People!$A$5)</f>
        <v>Chuck Magee</v>
      </c>
      <c r="W3109" s="3" t="str">
        <f>IFERROR(VLOOKUP(B3109,Returns!$B$2:$C$801,2),"No")</f>
        <v>Yes</v>
      </c>
    </row>
    <row r="3110" spans="1:23" x14ac:dyDescent="0.2">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3" t="str" cm="1">
        <f t="array" ref="V3110">_xlfn.IFS(Orders!M3110=People!$B$2,People!$A$2,Orders!M3110=People!$B$3,People!$A$3,Orders!M3110=People!$B$4,People!$A$3,Orders!M3110=People!$B$5,People!$A$5)</f>
        <v>Chuck Magee</v>
      </c>
      <c r="W3110" s="3" t="str">
        <f>IFERROR(VLOOKUP(B3110,Returns!$B$2:$C$801,2),"No")</f>
        <v>Yes</v>
      </c>
    </row>
    <row r="3111" spans="1:23" x14ac:dyDescent="0.2">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3" t="str" cm="1">
        <f t="array" ref="V3111">_xlfn.IFS(Orders!M3111=People!$B$2,People!$A$2,Orders!M3111=People!$B$3,People!$A$3,Orders!M3111=People!$B$4,People!$A$3,Orders!M3111=People!$B$5,People!$A$5)</f>
        <v>Chuck Magee</v>
      </c>
      <c r="W3111" s="3" t="str">
        <f>IFERROR(VLOOKUP(B3111,Returns!$B$2:$C$801,2),"No")</f>
        <v>Yes</v>
      </c>
    </row>
    <row r="3112" spans="1:23" x14ac:dyDescent="0.2">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3" t="str" cm="1">
        <f t="array" ref="V3112">_xlfn.IFS(Orders!M3112=People!$B$2,People!$A$2,Orders!M3112=People!$B$3,People!$A$3,Orders!M3112=People!$B$4,People!$A$3,Orders!M3112=People!$B$5,People!$A$5)</f>
        <v>Chuck Magee</v>
      </c>
      <c r="W3112" s="3" t="str">
        <f>IFERROR(VLOOKUP(B3112,Returns!$B$2:$C$801,2),"No")</f>
        <v>Yes</v>
      </c>
    </row>
    <row r="3113" spans="1:23" x14ac:dyDescent="0.2">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3" t="str" cm="1">
        <f t="array" ref="V3113">_xlfn.IFS(Orders!M3113=People!$B$2,People!$A$2,Orders!M3113=People!$B$3,People!$A$3,Orders!M3113=People!$B$4,People!$A$3,Orders!M3113=People!$B$5,People!$A$5)</f>
        <v>Chuck Magee</v>
      </c>
      <c r="W3113" s="3" t="str">
        <f>IFERROR(VLOOKUP(B3113,Returns!$B$2:$C$801,2),"No")</f>
        <v>Yes</v>
      </c>
    </row>
    <row r="3114" spans="1:23" hidden="1" x14ac:dyDescent="0.2">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3" t="str" cm="1">
        <f t="array" ref="V3114">_xlfn.IFS(Orders!M3114=People!$B$2,People!$A$2,Orders!M3114=People!$B$3,People!$A$3,Orders!M3114=People!$B$4,People!$A$3,Orders!M3114=People!$B$5,People!$A$5)</f>
        <v>Anna Andreadi</v>
      </c>
      <c r="W3114" s="3" t="str">
        <f>IFERROR(VLOOKUP(B3114,Returns!$B$2:$C$801,2),"No")</f>
        <v>Yes</v>
      </c>
    </row>
    <row r="3115" spans="1:23" hidden="1" x14ac:dyDescent="0.2">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3" t="str" cm="1">
        <f t="array" ref="V3115">_xlfn.IFS(Orders!M3115=People!$B$2,People!$A$2,Orders!M3115=People!$B$3,People!$A$3,Orders!M3115=People!$B$4,People!$A$3,Orders!M3115=People!$B$5,People!$A$5)</f>
        <v>Anna Andreadi</v>
      </c>
      <c r="W3115" s="3" t="str">
        <f>IFERROR(VLOOKUP(B3115,Returns!$B$2:$C$801,2),"No")</f>
        <v>Yes</v>
      </c>
    </row>
    <row r="3116" spans="1:23" hidden="1" x14ac:dyDescent="0.2">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3" t="str" cm="1">
        <f t="array" ref="V3116">_xlfn.IFS(Orders!M3116=People!$B$2,People!$A$2,Orders!M3116=People!$B$3,People!$A$3,Orders!M3116=People!$B$4,People!$A$3,Orders!M3116=People!$B$5,People!$A$5)</f>
        <v>Anna Andreadi</v>
      </c>
      <c r="W3116" s="3" t="str">
        <f>IFERROR(VLOOKUP(B3116,Returns!$B$2:$C$801,2),"No")</f>
        <v>Yes</v>
      </c>
    </row>
    <row r="3117" spans="1:23" hidden="1" x14ac:dyDescent="0.2">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3" t="str" cm="1">
        <f t="array" ref="V3117">_xlfn.IFS(Orders!M3117=People!$B$2,People!$A$2,Orders!M3117=People!$B$3,People!$A$3,Orders!M3117=People!$B$4,People!$A$3,Orders!M3117=People!$B$5,People!$A$5)</f>
        <v>Anna Andreadi</v>
      </c>
      <c r="W3117" s="3" t="str">
        <f>IFERROR(VLOOKUP(B3117,Returns!$B$2:$C$801,2),"No")</f>
        <v>Yes</v>
      </c>
    </row>
    <row r="3118" spans="1:23" hidden="1" x14ac:dyDescent="0.2">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3" t="str" cm="1">
        <f t="array" ref="V3118">_xlfn.IFS(Orders!M3118=People!$B$2,People!$A$2,Orders!M3118=People!$B$3,People!$A$3,Orders!M3118=People!$B$4,People!$A$3,Orders!M3118=People!$B$5,People!$A$5)</f>
        <v>Anna Andreadi</v>
      </c>
      <c r="W3118" s="3" t="str">
        <f>IFERROR(VLOOKUP(B3118,Returns!$B$2:$C$801,2),"No")</f>
        <v>Yes</v>
      </c>
    </row>
    <row r="3119" spans="1:23" hidden="1" x14ac:dyDescent="0.2">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3" t="str" cm="1">
        <f t="array" ref="V3119">_xlfn.IFS(Orders!M3119=People!$B$2,People!$A$2,Orders!M3119=People!$B$3,People!$A$3,Orders!M3119=People!$B$4,People!$A$3,Orders!M3119=People!$B$5,People!$A$5)</f>
        <v>Anna Andreadi</v>
      </c>
      <c r="W3119" s="3" t="str">
        <f>IFERROR(VLOOKUP(B3119,Returns!$B$2:$C$801,2),"No")</f>
        <v>Yes</v>
      </c>
    </row>
    <row r="3120" spans="1:23" hidden="1" x14ac:dyDescent="0.2">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3" t="str" cm="1">
        <f t="array" ref="V3120">_xlfn.IFS(Orders!M3120=People!$B$2,People!$A$2,Orders!M3120=People!$B$3,People!$A$3,Orders!M3120=People!$B$4,People!$A$3,Orders!M3120=People!$B$5,People!$A$5)</f>
        <v>Cassandra Brandow</v>
      </c>
      <c r="W3120" s="3" t="str">
        <f>IFERROR(VLOOKUP(B3120,Returns!$B$2:$C$801,2),"No")</f>
        <v>Yes</v>
      </c>
    </row>
    <row r="3121" spans="1:23" hidden="1" x14ac:dyDescent="0.2">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3" t="str" cm="1">
        <f t="array" ref="V3121">_xlfn.IFS(Orders!M3121=People!$B$2,People!$A$2,Orders!M3121=People!$B$3,People!$A$3,Orders!M3121=People!$B$4,People!$A$3,Orders!M3121=People!$B$5,People!$A$5)</f>
        <v>Cassandra Brandow</v>
      </c>
      <c r="W3121" s="3" t="str">
        <f>IFERROR(VLOOKUP(B3121,Returns!$B$2:$C$801,2),"No")</f>
        <v>Yes</v>
      </c>
    </row>
    <row r="3122" spans="1:23" hidden="1" x14ac:dyDescent="0.2">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3" t="str" cm="1">
        <f t="array" ref="V3122">_xlfn.IFS(Orders!M3122=People!$B$2,People!$A$2,Orders!M3122=People!$B$3,People!$A$3,Orders!M3122=People!$B$4,People!$A$3,Orders!M3122=People!$B$5,People!$A$5)</f>
        <v>Cassandra Brandow</v>
      </c>
      <c r="W3122" s="3" t="str">
        <f>IFERROR(VLOOKUP(B3122,Returns!$B$2:$C$801,2),"No")</f>
        <v>Yes</v>
      </c>
    </row>
    <row r="3123" spans="1:23" hidden="1" x14ac:dyDescent="0.2">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3" t="str" cm="1">
        <f t="array" ref="V3123">_xlfn.IFS(Orders!M3123=People!$B$2,People!$A$2,Orders!M3123=People!$B$3,People!$A$3,Orders!M3123=People!$B$4,People!$A$3,Orders!M3123=People!$B$5,People!$A$5)</f>
        <v>Cassandra Brandow</v>
      </c>
      <c r="W3123" s="3" t="str">
        <f>IFERROR(VLOOKUP(B3123,Returns!$B$2:$C$801,2),"No")</f>
        <v>Yes</v>
      </c>
    </row>
    <row r="3124" spans="1:23" hidden="1" x14ac:dyDescent="0.2">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3" t="str" cm="1">
        <f t="array" ref="V3124">_xlfn.IFS(Orders!M3124=People!$B$2,People!$A$2,Orders!M3124=People!$B$3,People!$A$3,Orders!M3124=People!$B$4,People!$A$3,Orders!M3124=People!$B$5,People!$A$5)</f>
        <v>Cassandra Brandow</v>
      </c>
      <c r="W3124" s="3" t="str">
        <f>IFERROR(VLOOKUP(B3124,Returns!$B$2:$C$801,2),"No")</f>
        <v>Yes</v>
      </c>
    </row>
    <row r="3125" spans="1:23" hidden="1" x14ac:dyDescent="0.2">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3" t="str" cm="1">
        <f t="array" ref="V3125">_xlfn.IFS(Orders!M3125=People!$B$2,People!$A$2,Orders!M3125=People!$B$3,People!$A$3,Orders!M3125=People!$B$4,People!$A$3,Orders!M3125=People!$B$5,People!$A$5)</f>
        <v>Cassandra Brandow</v>
      </c>
      <c r="W3125" s="3" t="str">
        <f>IFERROR(VLOOKUP(B3125,Returns!$B$2:$C$801,2),"No")</f>
        <v>Yes</v>
      </c>
    </row>
    <row r="3126" spans="1:23" hidden="1" x14ac:dyDescent="0.2">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3" t="str" cm="1">
        <f t="array" ref="V3126">_xlfn.IFS(Orders!M3126=People!$B$2,People!$A$2,Orders!M3126=People!$B$3,People!$A$3,Orders!M3126=People!$B$4,People!$A$3,Orders!M3126=People!$B$5,People!$A$5)</f>
        <v>Cassandra Brandow</v>
      </c>
      <c r="W3126" s="3" t="str">
        <f>IFERROR(VLOOKUP(B3126,Returns!$B$2:$C$801,2),"No")</f>
        <v>Yes</v>
      </c>
    </row>
    <row r="3127" spans="1:23" hidden="1" x14ac:dyDescent="0.2">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3" t="str" cm="1">
        <f t="array" ref="V3127">_xlfn.IFS(Orders!M3127=People!$B$2,People!$A$2,Orders!M3127=People!$B$3,People!$A$3,Orders!M3127=People!$B$4,People!$A$3,Orders!M3127=People!$B$5,People!$A$5)</f>
        <v>Cassandra Brandow</v>
      </c>
      <c r="W3127" s="3" t="str">
        <f>IFERROR(VLOOKUP(B3127,Returns!$B$2:$C$801,2),"No")</f>
        <v>Yes</v>
      </c>
    </row>
    <row r="3128" spans="1:23" x14ac:dyDescent="0.2">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3" t="str" cm="1">
        <f t="array" ref="V3128">_xlfn.IFS(Orders!M3128=People!$B$2,People!$A$2,Orders!M3128=People!$B$3,People!$A$3,Orders!M3128=People!$B$4,People!$A$3,Orders!M3128=People!$B$5,People!$A$5)</f>
        <v>Chuck Magee</v>
      </c>
      <c r="W3128" s="3" t="str">
        <f>IFERROR(VLOOKUP(B3128,Returns!$B$2:$C$801,2),"No")</f>
        <v>Yes</v>
      </c>
    </row>
    <row r="3129" spans="1:23" x14ac:dyDescent="0.2">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3" t="str" cm="1">
        <f t="array" ref="V3129">_xlfn.IFS(Orders!M3129=People!$B$2,People!$A$2,Orders!M3129=People!$B$3,People!$A$3,Orders!M3129=People!$B$4,People!$A$3,Orders!M3129=People!$B$5,People!$A$5)</f>
        <v>Chuck Magee</v>
      </c>
      <c r="W3129" s="3" t="str">
        <f>IFERROR(VLOOKUP(B3129,Returns!$B$2:$C$801,2),"No")</f>
        <v>Yes</v>
      </c>
    </row>
    <row r="3130" spans="1:23" hidden="1" x14ac:dyDescent="0.2">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3" t="str" cm="1">
        <f t="array" ref="V3130">_xlfn.IFS(Orders!M3130=People!$B$2,People!$A$2,Orders!M3130=People!$B$3,People!$A$3,Orders!M3130=People!$B$4,People!$A$3,Orders!M3130=People!$B$5,People!$A$5)</f>
        <v>Anna Andreadi</v>
      </c>
      <c r="W3130" s="3" t="str">
        <f>IFERROR(VLOOKUP(B3130,Returns!$B$2:$C$801,2),"No")</f>
        <v>Yes</v>
      </c>
    </row>
    <row r="3131" spans="1:23" hidden="1" x14ac:dyDescent="0.2">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3" t="str" cm="1">
        <f t="array" ref="V3131">_xlfn.IFS(Orders!M3131=People!$B$2,People!$A$2,Orders!M3131=People!$B$3,People!$A$3,Orders!M3131=People!$B$4,People!$A$3,Orders!M3131=People!$B$5,People!$A$5)</f>
        <v>Anna Andreadi</v>
      </c>
      <c r="W3131" s="3" t="str">
        <f>IFERROR(VLOOKUP(B3131,Returns!$B$2:$C$801,2),"No")</f>
        <v>Yes</v>
      </c>
    </row>
    <row r="3132" spans="1:23" hidden="1" x14ac:dyDescent="0.2">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3" t="str" cm="1">
        <f t="array" ref="V3132">_xlfn.IFS(Orders!M3132=People!$B$2,People!$A$2,Orders!M3132=People!$B$3,People!$A$3,Orders!M3132=People!$B$4,People!$A$3,Orders!M3132=People!$B$5,People!$A$5)</f>
        <v>Anna Andreadi</v>
      </c>
      <c r="W3132" s="3" t="str">
        <f>IFERROR(VLOOKUP(B3132,Returns!$B$2:$C$801,2),"No")</f>
        <v>Yes</v>
      </c>
    </row>
    <row r="3133" spans="1:23" hidden="1" x14ac:dyDescent="0.2">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3" t="str" cm="1">
        <f t="array" ref="V3133">_xlfn.IFS(Orders!M3133=People!$B$2,People!$A$2,Orders!M3133=People!$B$3,People!$A$3,Orders!M3133=People!$B$4,People!$A$3,Orders!M3133=People!$B$5,People!$A$5)</f>
        <v>Anna Andreadi</v>
      </c>
      <c r="W3133" s="3" t="str">
        <f>IFERROR(VLOOKUP(B3133,Returns!$B$2:$C$801,2),"No")</f>
        <v>Yes</v>
      </c>
    </row>
    <row r="3134" spans="1:23" x14ac:dyDescent="0.2">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3" t="str" cm="1">
        <f t="array" ref="V3134">_xlfn.IFS(Orders!M3134=People!$B$2,People!$A$2,Orders!M3134=People!$B$3,People!$A$3,Orders!M3134=People!$B$4,People!$A$3,Orders!M3134=People!$B$5,People!$A$5)</f>
        <v>Chuck Magee</v>
      </c>
      <c r="W3134" s="3" t="str">
        <f>IFERROR(VLOOKUP(B3134,Returns!$B$2:$C$801,2),"No")</f>
        <v>Yes</v>
      </c>
    </row>
    <row r="3135" spans="1:23" x14ac:dyDescent="0.2">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3" t="str" cm="1">
        <f t="array" ref="V3135">_xlfn.IFS(Orders!M3135=People!$B$2,People!$A$2,Orders!M3135=People!$B$3,People!$A$3,Orders!M3135=People!$B$4,People!$A$3,Orders!M3135=People!$B$5,People!$A$5)</f>
        <v>Chuck Magee</v>
      </c>
      <c r="W3135" s="3" t="str">
        <f>IFERROR(VLOOKUP(B3135,Returns!$B$2:$C$801,2),"No")</f>
        <v>Yes</v>
      </c>
    </row>
    <row r="3136" spans="1:23" x14ac:dyDescent="0.2">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3" t="str" cm="1">
        <f t="array" ref="V3136">_xlfn.IFS(Orders!M3136=People!$B$2,People!$A$2,Orders!M3136=People!$B$3,People!$A$3,Orders!M3136=People!$B$4,People!$A$3,Orders!M3136=People!$B$5,People!$A$5)</f>
        <v>Chuck Magee</v>
      </c>
      <c r="W3136" s="3" t="str">
        <f>IFERROR(VLOOKUP(B3136,Returns!$B$2:$C$801,2),"No")</f>
        <v>Yes</v>
      </c>
    </row>
    <row r="3137" spans="1:23" x14ac:dyDescent="0.2">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3" t="str" cm="1">
        <f t="array" ref="V3137">_xlfn.IFS(Orders!M3137=People!$B$2,People!$A$2,Orders!M3137=People!$B$3,People!$A$3,Orders!M3137=People!$B$4,People!$A$3,Orders!M3137=People!$B$5,People!$A$5)</f>
        <v>Chuck Magee</v>
      </c>
      <c r="W3137" s="3" t="str">
        <f>IFERROR(VLOOKUP(B3137,Returns!$B$2:$C$801,2),"No")</f>
        <v>Yes</v>
      </c>
    </row>
    <row r="3138" spans="1:23" x14ac:dyDescent="0.2">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3" t="str" cm="1">
        <f t="array" ref="V3138">_xlfn.IFS(Orders!M3138=People!$B$2,People!$A$2,Orders!M3138=People!$B$3,People!$A$3,Orders!M3138=People!$B$4,People!$A$3,Orders!M3138=People!$B$5,People!$A$5)</f>
        <v>Chuck Magee</v>
      </c>
      <c r="W3138" s="3" t="str">
        <f>IFERROR(VLOOKUP(B3138,Returns!$B$2:$C$801,2),"No")</f>
        <v>Yes</v>
      </c>
    </row>
    <row r="3139" spans="1:23" x14ac:dyDescent="0.2">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3" t="str" cm="1">
        <f t="array" ref="V3139">_xlfn.IFS(Orders!M3139=People!$B$2,People!$A$2,Orders!M3139=People!$B$3,People!$A$3,Orders!M3139=People!$B$4,People!$A$3,Orders!M3139=People!$B$5,People!$A$5)</f>
        <v>Chuck Magee</v>
      </c>
      <c r="W3139" s="3" t="str">
        <f>IFERROR(VLOOKUP(B3139,Returns!$B$2:$C$801,2),"No")</f>
        <v>Yes</v>
      </c>
    </row>
    <row r="3140" spans="1:23" x14ac:dyDescent="0.2">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3" t="str" cm="1">
        <f t="array" ref="V3140">_xlfn.IFS(Orders!M3140=People!$B$2,People!$A$2,Orders!M3140=People!$B$3,People!$A$3,Orders!M3140=People!$B$4,People!$A$3,Orders!M3140=People!$B$5,People!$A$5)</f>
        <v>Chuck Magee</v>
      </c>
      <c r="W3140" s="3" t="str">
        <f>IFERROR(VLOOKUP(B3140,Returns!$B$2:$C$801,2),"No")</f>
        <v>Yes</v>
      </c>
    </row>
    <row r="3141" spans="1:23" x14ac:dyDescent="0.2">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3" t="str" cm="1">
        <f t="array" ref="V3141">_xlfn.IFS(Orders!M3141=People!$B$2,People!$A$2,Orders!M3141=People!$B$3,People!$A$3,Orders!M3141=People!$B$4,People!$A$3,Orders!M3141=People!$B$5,People!$A$5)</f>
        <v>Chuck Magee</v>
      </c>
      <c r="W3141" s="3" t="str">
        <f>IFERROR(VLOOKUP(B3141,Returns!$B$2:$C$801,2),"No")</f>
        <v>Yes</v>
      </c>
    </row>
    <row r="3142" spans="1:23" x14ac:dyDescent="0.2">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3" t="str" cm="1">
        <f t="array" ref="V3142">_xlfn.IFS(Orders!M3142=People!$B$2,People!$A$2,Orders!M3142=People!$B$3,People!$A$3,Orders!M3142=People!$B$4,People!$A$3,Orders!M3142=People!$B$5,People!$A$5)</f>
        <v>Chuck Magee</v>
      </c>
      <c r="W3142" s="3" t="str">
        <f>IFERROR(VLOOKUP(B3142,Returns!$B$2:$C$801,2),"No")</f>
        <v>Yes</v>
      </c>
    </row>
    <row r="3143" spans="1:23" x14ac:dyDescent="0.2">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3" t="str" cm="1">
        <f t="array" ref="V3143">_xlfn.IFS(Orders!M3143=People!$B$2,People!$A$2,Orders!M3143=People!$B$3,People!$A$3,Orders!M3143=People!$B$4,People!$A$3,Orders!M3143=People!$B$5,People!$A$5)</f>
        <v>Chuck Magee</v>
      </c>
      <c r="W3143" s="3" t="str">
        <f>IFERROR(VLOOKUP(B3143,Returns!$B$2:$C$801,2),"No")</f>
        <v>Yes</v>
      </c>
    </row>
    <row r="3144" spans="1:23" x14ac:dyDescent="0.2">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3" t="str" cm="1">
        <f t="array" ref="V3144">_xlfn.IFS(Orders!M3144=People!$B$2,People!$A$2,Orders!M3144=People!$B$3,People!$A$3,Orders!M3144=People!$B$4,People!$A$3,Orders!M3144=People!$B$5,People!$A$5)</f>
        <v>Chuck Magee</v>
      </c>
      <c r="W3144" s="3" t="str">
        <f>IFERROR(VLOOKUP(B3144,Returns!$B$2:$C$801,2),"No")</f>
        <v>Yes</v>
      </c>
    </row>
    <row r="3145" spans="1:23" x14ac:dyDescent="0.2">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3" t="str" cm="1">
        <f t="array" ref="V3145">_xlfn.IFS(Orders!M3145=People!$B$2,People!$A$2,Orders!M3145=People!$B$3,People!$A$3,Orders!M3145=People!$B$4,People!$A$3,Orders!M3145=People!$B$5,People!$A$5)</f>
        <v>Chuck Magee</v>
      </c>
      <c r="W3145" s="3" t="str">
        <f>IFERROR(VLOOKUP(B3145,Returns!$B$2:$C$801,2),"No")</f>
        <v>Yes</v>
      </c>
    </row>
    <row r="3146" spans="1:23" x14ac:dyDescent="0.2">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3" t="str" cm="1">
        <f t="array" ref="V3146">_xlfn.IFS(Orders!M3146=People!$B$2,People!$A$2,Orders!M3146=People!$B$3,People!$A$3,Orders!M3146=People!$B$4,People!$A$3,Orders!M3146=People!$B$5,People!$A$5)</f>
        <v>Chuck Magee</v>
      </c>
      <c r="W3146" s="3" t="str">
        <f>IFERROR(VLOOKUP(B3146,Returns!$B$2:$C$801,2),"No")</f>
        <v>Yes</v>
      </c>
    </row>
    <row r="3147" spans="1:23" hidden="1" x14ac:dyDescent="0.2">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3" t="str" cm="1">
        <f t="array" ref="V3147">_xlfn.IFS(Orders!M3147=People!$B$2,People!$A$2,Orders!M3147=People!$B$3,People!$A$3,Orders!M3147=People!$B$4,People!$A$3,Orders!M3147=People!$B$5,People!$A$5)</f>
        <v>Anna Andreadi</v>
      </c>
      <c r="W3147" s="3" t="str">
        <f>IFERROR(VLOOKUP(B3147,Returns!$B$2:$C$801,2),"No")</f>
        <v>Yes</v>
      </c>
    </row>
    <row r="3148" spans="1:23" hidden="1" x14ac:dyDescent="0.2">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3" t="str" cm="1">
        <f t="array" ref="V3148">_xlfn.IFS(Orders!M3148=People!$B$2,People!$A$2,Orders!M3148=People!$B$3,People!$A$3,Orders!M3148=People!$B$4,People!$A$3,Orders!M3148=People!$B$5,People!$A$5)</f>
        <v>Anna Andreadi</v>
      </c>
      <c r="W3148" s="3" t="str">
        <f>IFERROR(VLOOKUP(B3148,Returns!$B$2:$C$801,2),"No")</f>
        <v>Yes</v>
      </c>
    </row>
    <row r="3149" spans="1:23" hidden="1" x14ac:dyDescent="0.2">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3" t="str" cm="1">
        <f t="array" ref="V3149">_xlfn.IFS(Orders!M3149=People!$B$2,People!$A$2,Orders!M3149=People!$B$3,People!$A$3,Orders!M3149=People!$B$4,People!$A$3,Orders!M3149=People!$B$5,People!$A$5)</f>
        <v>Anna Andreadi</v>
      </c>
      <c r="W3149" s="3" t="str">
        <f>IFERROR(VLOOKUP(B3149,Returns!$B$2:$C$801,2),"No")</f>
        <v>Yes</v>
      </c>
    </row>
    <row r="3150" spans="1:23" x14ac:dyDescent="0.2">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3" t="str" cm="1">
        <f t="array" ref="V3150">_xlfn.IFS(Orders!M3150=People!$B$2,People!$A$2,Orders!M3150=People!$B$3,People!$A$3,Orders!M3150=People!$B$4,People!$A$3,Orders!M3150=People!$B$5,People!$A$5)</f>
        <v>Chuck Magee</v>
      </c>
      <c r="W3150" s="3" t="str">
        <f>IFERROR(VLOOKUP(B3150,Returns!$B$2:$C$801,2),"No")</f>
        <v>Yes</v>
      </c>
    </row>
    <row r="3151" spans="1:23" hidden="1" x14ac:dyDescent="0.2">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3" t="str" cm="1">
        <f t="array" ref="V3151">_xlfn.IFS(Orders!M3151=People!$B$2,People!$A$2,Orders!M3151=People!$B$3,People!$A$3,Orders!M3151=People!$B$4,People!$A$3,Orders!M3151=People!$B$5,People!$A$5)</f>
        <v>Anna Andreadi</v>
      </c>
      <c r="W3151" s="3" t="str">
        <f>IFERROR(VLOOKUP(B3151,Returns!$B$2:$C$801,2),"No")</f>
        <v>Yes</v>
      </c>
    </row>
    <row r="3152" spans="1:23" x14ac:dyDescent="0.2">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3" t="str" cm="1">
        <f t="array" ref="V3152">_xlfn.IFS(Orders!M3152=People!$B$2,People!$A$2,Orders!M3152=People!$B$3,People!$A$3,Orders!M3152=People!$B$4,People!$A$3,Orders!M3152=People!$B$5,People!$A$5)</f>
        <v>Chuck Magee</v>
      </c>
      <c r="W3152" s="3" t="str">
        <f>IFERROR(VLOOKUP(B3152,Returns!$B$2:$C$801,2),"No")</f>
        <v>Yes</v>
      </c>
    </row>
    <row r="3153" spans="1:23" x14ac:dyDescent="0.2">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3" t="str" cm="1">
        <f t="array" ref="V3153">_xlfn.IFS(Orders!M3153=People!$B$2,People!$A$2,Orders!M3153=People!$B$3,People!$A$3,Orders!M3153=People!$B$4,People!$A$3,Orders!M3153=People!$B$5,People!$A$5)</f>
        <v>Chuck Magee</v>
      </c>
      <c r="W3153" s="3" t="str">
        <f>IFERROR(VLOOKUP(B3153,Returns!$B$2:$C$801,2),"No")</f>
        <v>Yes</v>
      </c>
    </row>
    <row r="3154" spans="1:23" x14ac:dyDescent="0.2">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3" t="str" cm="1">
        <f t="array" ref="V3154">_xlfn.IFS(Orders!M3154=People!$B$2,People!$A$2,Orders!M3154=People!$B$3,People!$A$3,Orders!M3154=People!$B$4,People!$A$3,Orders!M3154=People!$B$5,People!$A$5)</f>
        <v>Chuck Magee</v>
      </c>
      <c r="W3154" s="3" t="str">
        <f>IFERROR(VLOOKUP(B3154,Returns!$B$2:$C$801,2),"No")</f>
        <v>Yes</v>
      </c>
    </row>
    <row r="3155" spans="1:23" x14ac:dyDescent="0.2">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3" t="str" cm="1">
        <f t="array" ref="V3155">_xlfn.IFS(Orders!M3155=People!$B$2,People!$A$2,Orders!M3155=People!$B$3,People!$A$3,Orders!M3155=People!$B$4,People!$A$3,Orders!M3155=People!$B$5,People!$A$5)</f>
        <v>Chuck Magee</v>
      </c>
      <c r="W3155" s="3" t="str">
        <f>IFERROR(VLOOKUP(B3155,Returns!$B$2:$C$801,2),"No")</f>
        <v>Yes</v>
      </c>
    </row>
    <row r="3156" spans="1:23" x14ac:dyDescent="0.2">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3" t="str" cm="1">
        <f t="array" ref="V3156">_xlfn.IFS(Orders!M3156=People!$B$2,People!$A$2,Orders!M3156=People!$B$3,People!$A$3,Orders!M3156=People!$B$4,People!$A$3,Orders!M3156=People!$B$5,People!$A$5)</f>
        <v>Chuck Magee</v>
      </c>
      <c r="W3156" s="3" t="str">
        <f>IFERROR(VLOOKUP(B3156,Returns!$B$2:$C$801,2),"No")</f>
        <v>Yes</v>
      </c>
    </row>
    <row r="3157" spans="1:23" hidden="1" x14ac:dyDescent="0.2">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3" t="str" cm="1">
        <f t="array" ref="V3157">_xlfn.IFS(Orders!M3157=People!$B$2,People!$A$2,Orders!M3157=People!$B$3,People!$A$3,Orders!M3157=People!$B$4,People!$A$3,Orders!M3157=People!$B$5,People!$A$5)</f>
        <v>Anna Andreadi</v>
      </c>
      <c r="W3157" s="3" t="str">
        <f>IFERROR(VLOOKUP(B3157,Returns!$B$2:$C$801,2),"No")</f>
        <v>Yes</v>
      </c>
    </row>
    <row r="3158" spans="1:23" x14ac:dyDescent="0.2">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3" t="str" cm="1">
        <f t="array" ref="V3158">_xlfn.IFS(Orders!M3158=People!$B$2,People!$A$2,Orders!M3158=People!$B$3,People!$A$3,Orders!M3158=People!$B$4,People!$A$3,Orders!M3158=People!$B$5,People!$A$5)</f>
        <v>Chuck Magee</v>
      </c>
      <c r="W3158" s="3" t="str">
        <f>IFERROR(VLOOKUP(B3158,Returns!$B$2:$C$801,2),"No")</f>
        <v>Yes</v>
      </c>
    </row>
    <row r="3159" spans="1:23" x14ac:dyDescent="0.2">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3" t="str" cm="1">
        <f t="array" ref="V3159">_xlfn.IFS(Orders!M3159=People!$B$2,People!$A$2,Orders!M3159=People!$B$3,People!$A$3,Orders!M3159=People!$B$4,People!$A$3,Orders!M3159=People!$B$5,People!$A$5)</f>
        <v>Chuck Magee</v>
      </c>
      <c r="W3159" s="3" t="str">
        <f>IFERROR(VLOOKUP(B3159,Returns!$B$2:$C$801,2),"No")</f>
        <v>Yes</v>
      </c>
    </row>
    <row r="3160" spans="1:23" hidden="1" x14ac:dyDescent="0.2">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3" t="str" cm="1">
        <f t="array" ref="V3160">_xlfn.IFS(Orders!M3160=People!$B$2,People!$A$2,Orders!M3160=People!$B$3,People!$A$3,Orders!M3160=People!$B$4,People!$A$3,Orders!M3160=People!$B$5,People!$A$5)</f>
        <v>Cassandra Brandow</v>
      </c>
      <c r="W3160" s="3" t="str">
        <f>IFERROR(VLOOKUP(B3160,Returns!$B$2:$C$801,2),"No")</f>
        <v>Yes</v>
      </c>
    </row>
    <row r="3161" spans="1:23" hidden="1" x14ac:dyDescent="0.2">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3" t="str" cm="1">
        <f t="array" ref="V3161">_xlfn.IFS(Orders!M3161=People!$B$2,People!$A$2,Orders!M3161=People!$B$3,People!$A$3,Orders!M3161=People!$B$4,People!$A$3,Orders!M3161=People!$B$5,People!$A$5)</f>
        <v>Cassandra Brandow</v>
      </c>
      <c r="W3161" s="3" t="str">
        <f>IFERROR(VLOOKUP(B3161,Returns!$B$2:$C$801,2),"No")</f>
        <v>Yes</v>
      </c>
    </row>
    <row r="3162" spans="1:23" x14ac:dyDescent="0.2">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3" t="str" cm="1">
        <f t="array" ref="V3162">_xlfn.IFS(Orders!M3162=People!$B$2,People!$A$2,Orders!M3162=People!$B$3,People!$A$3,Orders!M3162=People!$B$4,People!$A$3,Orders!M3162=People!$B$5,People!$A$5)</f>
        <v>Chuck Magee</v>
      </c>
      <c r="W3162" s="3" t="str">
        <f>IFERROR(VLOOKUP(B3162,Returns!$B$2:$C$801,2),"No")</f>
        <v>Yes</v>
      </c>
    </row>
    <row r="3163" spans="1:23" hidden="1" x14ac:dyDescent="0.2">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3" t="str" cm="1">
        <f t="array" ref="V3163">_xlfn.IFS(Orders!M3163=People!$B$2,People!$A$2,Orders!M3163=People!$B$3,People!$A$3,Orders!M3163=People!$B$4,People!$A$3,Orders!M3163=People!$B$5,People!$A$5)</f>
        <v>Anna Andreadi</v>
      </c>
      <c r="W3163" s="3" t="str">
        <f>IFERROR(VLOOKUP(B3163,Returns!$B$2:$C$801,2),"No")</f>
        <v>Yes</v>
      </c>
    </row>
    <row r="3164" spans="1:23" hidden="1" x14ac:dyDescent="0.2">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3" t="str" cm="1">
        <f t="array" ref="V3164">_xlfn.IFS(Orders!M3164=People!$B$2,People!$A$2,Orders!M3164=People!$B$3,People!$A$3,Orders!M3164=People!$B$4,People!$A$3,Orders!M3164=People!$B$5,People!$A$5)</f>
        <v>Anna Andreadi</v>
      </c>
      <c r="W3164" s="3" t="str">
        <f>IFERROR(VLOOKUP(B3164,Returns!$B$2:$C$801,2),"No")</f>
        <v>Yes</v>
      </c>
    </row>
    <row r="3165" spans="1:23" hidden="1" x14ac:dyDescent="0.2">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3" t="str" cm="1">
        <f t="array" ref="V3165">_xlfn.IFS(Orders!M3165=People!$B$2,People!$A$2,Orders!M3165=People!$B$3,People!$A$3,Orders!M3165=People!$B$4,People!$A$3,Orders!M3165=People!$B$5,People!$A$5)</f>
        <v>Anna Andreadi</v>
      </c>
      <c r="W3165" s="3" t="str">
        <f>IFERROR(VLOOKUP(B3165,Returns!$B$2:$C$801,2),"No")</f>
        <v>Yes</v>
      </c>
    </row>
    <row r="3166" spans="1:23" hidden="1" x14ac:dyDescent="0.2">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3" t="str" cm="1">
        <f t="array" ref="V3166">_xlfn.IFS(Orders!M3166=People!$B$2,People!$A$2,Orders!M3166=People!$B$3,People!$A$3,Orders!M3166=People!$B$4,People!$A$3,Orders!M3166=People!$B$5,People!$A$5)</f>
        <v>Anna Andreadi</v>
      </c>
      <c r="W3166" s="3" t="str">
        <f>IFERROR(VLOOKUP(B3166,Returns!$B$2:$C$801,2),"No")</f>
        <v>Yes</v>
      </c>
    </row>
    <row r="3167" spans="1:23" hidden="1" x14ac:dyDescent="0.2">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3" t="str" cm="1">
        <f t="array" ref="V3167">_xlfn.IFS(Orders!M3167=People!$B$2,People!$A$2,Orders!M3167=People!$B$3,People!$A$3,Orders!M3167=People!$B$4,People!$A$3,Orders!M3167=People!$B$5,People!$A$5)</f>
        <v>Anna Andreadi</v>
      </c>
      <c r="W3167" s="3" t="str">
        <f>IFERROR(VLOOKUP(B3167,Returns!$B$2:$C$801,2),"No")</f>
        <v>Yes</v>
      </c>
    </row>
    <row r="3168" spans="1:23" hidden="1" x14ac:dyDescent="0.2">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3" t="str" cm="1">
        <f t="array" ref="V3168">_xlfn.IFS(Orders!M3168=People!$B$2,People!$A$2,Orders!M3168=People!$B$3,People!$A$3,Orders!M3168=People!$B$4,People!$A$3,Orders!M3168=People!$B$5,People!$A$5)</f>
        <v>Anna Andreadi</v>
      </c>
      <c r="W3168" s="3" t="str">
        <f>IFERROR(VLOOKUP(B3168,Returns!$B$2:$C$801,2),"No")</f>
        <v>Yes</v>
      </c>
    </row>
    <row r="3169" spans="1:23" x14ac:dyDescent="0.2">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3" t="str" cm="1">
        <f t="array" ref="V3169">_xlfn.IFS(Orders!M3169=People!$B$2,People!$A$2,Orders!M3169=People!$B$3,People!$A$3,Orders!M3169=People!$B$4,People!$A$3,Orders!M3169=People!$B$5,People!$A$5)</f>
        <v>Chuck Magee</v>
      </c>
      <c r="W3169" s="3" t="str">
        <f>IFERROR(VLOOKUP(B3169,Returns!$B$2:$C$801,2),"No")</f>
        <v>Yes</v>
      </c>
    </row>
    <row r="3170" spans="1:23" hidden="1" x14ac:dyDescent="0.2">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3" t="str" cm="1">
        <f t="array" ref="V3170">_xlfn.IFS(Orders!M3170=People!$B$2,People!$A$2,Orders!M3170=People!$B$3,People!$A$3,Orders!M3170=People!$B$4,People!$A$3,Orders!M3170=People!$B$5,People!$A$5)</f>
        <v>Cassandra Brandow</v>
      </c>
      <c r="W3170" s="3" t="str">
        <f>IFERROR(VLOOKUP(B3170,Returns!$B$2:$C$801,2),"No")</f>
        <v>Yes</v>
      </c>
    </row>
    <row r="3171" spans="1:23" hidden="1" x14ac:dyDescent="0.2">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3" t="str" cm="1">
        <f t="array" ref="V3171">_xlfn.IFS(Orders!M3171=People!$B$2,People!$A$2,Orders!M3171=People!$B$3,People!$A$3,Orders!M3171=People!$B$4,People!$A$3,Orders!M3171=People!$B$5,People!$A$5)</f>
        <v>Cassandra Brandow</v>
      </c>
      <c r="W3171" s="3" t="str">
        <f>IFERROR(VLOOKUP(B3171,Returns!$B$2:$C$801,2),"No")</f>
        <v>Yes</v>
      </c>
    </row>
    <row r="3172" spans="1:23" hidden="1" x14ac:dyDescent="0.2">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3" t="str" cm="1">
        <f t="array" ref="V3172">_xlfn.IFS(Orders!M3172=People!$B$2,People!$A$2,Orders!M3172=People!$B$3,People!$A$3,Orders!M3172=People!$B$4,People!$A$3,Orders!M3172=People!$B$5,People!$A$5)</f>
        <v>Cassandra Brandow</v>
      </c>
      <c r="W3172" s="3" t="str">
        <f>IFERROR(VLOOKUP(B3172,Returns!$B$2:$C$801,2),"No")</f>
        <v>Yes</v>
      </c>
    </row>
    <row r="3173" spans="1:23" x14ac:dyDescent="0.2">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3" t="str" cm="1">
        <f t="array" ref="V3173">_xlfn.IFS(Orders!M3173=People!$B$2,People!$A$2,Orders!M3173=People!$B$3,People!$A$3,Orders!M3173=People!$B$4,People!$A$3,Orders!M3173=People!$B$5,People!$A$5)</f>
        <v>Chuck Magee</v>
      </c>
      <c r="W3173" s="3" t="str">
        <f>IFERROR(VLOOKUP(B3173,Returns!$B$2:$C$801,2),"No")</f>
        <v>Yes</v>
      </c>
    </row>
    <row r="3174" spans="1:23" x14ac:dyDescent="0.2">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3" t="str" cm="1">
        <f t="array" ref="V3174">_xlfn.IFS(Orders!M3174=People!$B$2,People!$A$2,Orders!M3174=People!$B$3,People!$A$3,Orders!M3174=People!$B$4,People!$A$3,Orders!M3174=People!$B$5,People!$A$5)</f>
        <v>Chuck Magee</v>
      </c>
      <c r="W3174" s="3" t="str">
        <f>IFERROR(VLOOKUP(B3174,Returns!$B$2:$C$801,2),"No")</f>
        <v>Yes</v>
      </c>
    </row>
    <row r="3175" spans="1:23" x14ac:dyDescent="0.2">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3" t="str" cm="1">
        <f t="array" ref="V3175">_xlfn.IFS(Orders!M3175=People!$B$2,People!$A$2,Orders!M3175=People!$B$3,People!$A$3,Orders!M3175=People!$B$4,People!$A$3,Orders!M3175=People!$B$5,People!$A$5)</f>
        <v>Chuck Magee</v>
      </c>
      <c r="W3175" s="3" t="str">
        <f>IFERROR(VLOOKUP(B3175,Returns!$B$2:$C$801,2),"No")</f>
        <v>Yes</v>
      </c>
    </row>
    <row r="3176" spans="1:23" x14ac:dyDescent="0.2">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3" t="str" cm="1">
        <f t="array" ref="V3176">_xlfn.IFS(Orders!M3176=People!$B$2,People!$A$2,Orders!M3176=People!$B$3,People!$A$3,Orders!M3176=People!$B$4,People!$A$3,Orders!M3176=People!$B$5,People!$A$5)</f>
        <v>Chuck Magee</v>
      </c>
      <c r="W3176" s="3" t="str">
        <f>IFERROR(VLOOKUP(B3176,Returns!$B$2:$C$801,2),"No")</f>
        <v>Yes</v>
      </c>
    </row>
    <row r="3177" spans="1:23" hidden="1" x14ac:dyDescent="0.2">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3" t="str" cm="1">
        <f t="array" ref="V3177">_xlfn.IFS(Orders!M3177=People!$B$2,People!$A$2,Orders!M3177=People!$B$3,People!$A$3,Orders!M3177=People!$B$4,People!$A$3,Orders!M3177=People!$B$5,People!$A$5)</f>
        <v>Anna Andreadi</v>
      </c>
      <c r="W3177" s="3" t="str">
        <f>IFERROR(VLOOKUP(B3177,Returns!$B$2:$C$801,2),"No")</f>
        <v>Yes</v>
      </c>
    </row>
    <row r="3178" spans="1:23" hidden="1" x14ac:dyDescent="0.2">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3" t="str" cm="1">
        <f t="array" ref="V3178">_xlfn.IFS(Orders!M3178=People!$B$2,People!$A$2,Orders!M3178=People!$B$3,People!$A$3,Orders!M3178=People!$B$4,People!$A$3,Orders!M3178=People!$B$5,People!$A$5)</f>
        <v>Anna Andreadi</v>
      </c>
      <c r="W3178" s="3" t="str">
        <f>IFERROR(VLOOKUP(B3178,Returns!$B$2:$C$801,2),"No")</f>
        <v>Yes</v>
      </c>
    </row>
    <row r="3179" spans="1:23" x14ac:dyDescent="0.2">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3" t="str" cm="1">
        <f t="array" ref="V3179">_xlfn.IFS(Orders!M3179=People!$B$2,People!$A$2,Orders!M3179=People!$B$3,People!$A$3,Orders!M3179=People!$B$4,People!$A$3,Orders!M3179=People!$B$5,People!$A$5)</f>
        <v>Chuck Magee</v>
      </c>
      <c r="W3179" s="3" t="str">
        <f>IFERROR(VLOOKUP(B3179,Returns!$B$2:$C$801,2),"No")</f>
        <v>Yes</v>
      </c>
    </row>
    <row r="3180" spans="1:23" x14ac:dyDescent="0.2">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3" t="str" cm="1">
        <f t="array" ref="V3180">_xlfn.IFS(Orders!M3180=People!$B$2,People!$A$2,Orders!M3180=People!$B$3,People!$A$3,Orders!M3180=People!$B$4,People!$A$3,Orders!M3180=People!$B$5,People!$A$5)</f>
        <v>Chuck Magee</v>
      </c>
      <c r="W3180" s="3" t="str">
        <f>IFERROR(VLOOKUP(B3180,Returns!$B$2:$C$801,2),"No")</f>
        <v>Yes</v>
      </c>
    </row>
    <row r="3181" spans="1:23" x14ac:dyDescent="0.2">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3" t="str" cm="1">
        <f t="array" ref="V3181">_xlfn.IFS(Orders!M3181=People!$B$2,People!$A$2,Orders!M3181=People!$B$3,People!$A$3,Orders!M3181=People!$B$4,People!$A$3,Orders!M3181=People!$B$5,People!$A$5)</f>
        <v>Chuck Magee</v>
      </c>
      <c r="W3181" s="3" t="str">
        <f>IFERROR(VLOOKUP(B3181,Returns!$B$2:$C$801,2),"No")</f>
        <v>Yes</v>
      </c>
    </row>
    <row r="3182" spans="1:23" x14ac:dyDescent="0.2">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3" t="str" cm="1">
        <f t="array" ref="V3182">_xlfn.IFS(Orders!M3182=People!$B$2,People!$A$2,Orders!M3182=People!$B$3,People!$A$3,Orders!M3182=People!$B$4,People!$A$3,Orders!M3182=People!$B$5,People!$A$5)</f>
        <v>Chuck Magee</v>
      </c>
      <c r="W3182" s="3" t="str">
        <f>IFERROR(VLOOKUP(B3182,Returns!$B$2:$C$801,2),"No")</f>
        <v>Yes</v>
      </c>
    </row>
    <row r="3183" spans="1:23" x14ac:dyDescent="0.2">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3" t="str" cm="1">
        <f t="array" ref="V3183">_xlfn.IFS(Orders!M3183=People!$B$2,People!$A$2,Orders!M3183=People!$B$3,People!$A$3,Orders!M3183=People!$B$4,People!$A$3,Orders!M3183=People!$B$5,People!$A$5)</f>
        <v>Chuck Magee</v>
      </c>
      <c r="W3183" s="3" t="str">
        <f>IFERROR(VLOOKUP(B3183,Returns!$B$2:$C$801,2),"No")</f>
        <v>Yes</v>
      </c>
    </row>
    <row r="3184" spans="1:23" x14ac:dyDescent="0.2">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3" t="str" cm="1">
        <f t="array" ref="V3184">_xlfn.IFS(Orders!M3184=People!$B$2,People!$A$2,Orders!M3184=People!$B$3,People!$A$3,Orders!M3184=People!$B$4,People!$A$3,Orders!M3184=People!$B$5,People!$A$5)</f>
        <v>Chuck Magee</v>
      </c>
      <c r="W3184" s="3" t="str">
        <f>IFERROR(VLOOKUP(B3184,Returns!$B$2:$C$801,2),"No")</f>
        <v>Yes</v>
      </c>
    </row>
    <row r="3185" spans="1:23" x14ac:dyDescent="0.2">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3" t="str" cm="1">
        <f t="array" ref="V3185">_xlfn.IFS(Orders!M3185=People!$B$2,People!$A$2,Orders!M3185=People!$B$3,People!$A$3,Orders!M3185=People!$B$4,People!$A$3,Orders!M3185=People!$B$5,People!$A$5)</f>
        <v>Chuck Magee</v>
      </c>
      <c r="W3185" s="3" t="str">
        <f>IFERROR(VLOOKUP(B3185,Returns!$B$2:$C$801,2),"No")</f>
        <v>Yes</v>
      </c>
    </row>
    <row r="3186" spans="1:23" x14ac:dyDescent="0.2">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3" t="str" cm="1">
        <f t="array" ref="V3186">_xlfn.IFS(Orders!M3186=People!$B$2,People!$A$2,Orders!M3186=People!$B$3,People!$A$3,Orders!M3186=People!$B$4,People!$A$3,Orders!M3186=People!$B$5,People!$A$5)</f>
        <v>Chuck Magee</v>
      </c>
      <c r="W3186" s="3" t="str">
        <f>IFERROR(VLOOKUP(B3186,Returns!$B$2:$C$801,2),"No")</f>
        <v>Yes</v>
      </c>
    </row>
    <row r="3187" spans="1:23" x14ac:dyDescent="0.2">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3" t="str" cm="1">
        <f t="array" ref="V3187">_xlfn.IFS(Orders!M3187=People!$B$2,People!$A$2,Orders!M3187=People!$B$3,People!$A$3,Orders!M3187=People!$B$4,People!$A$3,Orders!M3187=People!$B$5,People!$A$5)</f>
        <v>Chuck Magee</v>
      </c>
      <c r="W3187" s="3" t="str">
        <f>IFERROR(VLOOKUP(B3187,Returns!$B$2:$C$801,2),"No")</f>
        <v>Yes</v>
      </c>
    </row>
    <row r="3188" spans="1:23" x14ac:dyDescent="0.2">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3" t="str" cm="1">
        <f t="array" ref="V3188">_xlfn.IFS(Orders!M3188=People!$B$2,People!$A$2,Orders!M3188=People!$B$3,People!$A$3,Orders!M3188=People!$B$4,People!$A$3,Orders!M3188=People!$B$5,People!$A$5)</f>
        <v>Chuck Magee</v>
      </c>
      <c r="W3188" s="3" t="str">
        <f>IFERROR(VLOOKUP(B3188,Returns!$B$2:$C$801,2),"No")</f>
        <v>Yes</v>
      </c>
    </row>
    <row r="3189" spans="1:23" x14ac:dyDescent="0.2">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3" t="str" cm="1">
        <f t="array" ref="V3189">_xlfn.IFS(Orders!M3189=People!$B$2,People!$A$2,Orders!M3189=People!$B$3,People!$A$3,Orders!M3189=People!$B$4,People!$A$3,Orders!M3189=People!$B$5,People!$A$5)</f>
        <v>Chuck Magee</v>
      </c>
      <c r="W3189" s="3" t="str">
        <f>IFERROR(VLOOKUP(B3189,Returns!$B$2:$C$801,2),"No")</f>
        <v>Yes</v>
      </c>
    </row>
    <row r="3190" spans="1:23" hidden="1" x14ac:dyDescent="0.2">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3" t="str" cm="1">
        <f t="array" ref="V3190">_xlfn.IFS(Orders!M3190=People!$B$2,People!$A$2,Orders!M3190=People!$B$3,People!$A$3,Orders!M3190=People!$B$4,People!$A$3,Orders!M3190=People!$B$5,People!$A$5)</f>
        <v>Anna Andreadi</v>
      </c>
      <c r="W3190" s="3" t="str">
        <f>IFERROR(VLOOKUP(B3190,Returns!$B$2:$C$801,2),"No")</f>
        <v>Yes</v>
      </c>
    </row>
    <row r="3191" spans="1:23" hidden="1" x14ac:dyDescent="0.2">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3" t="str" cm="1">
        <f t="array" ref="V3191">_xlfn.IFS(Orders!M3191=People!$B$2,People!$A$2,Orders!M3191=People!$B$3,People!$A$3,Orders!M3191=People!$B$4,People!$A$3,Orders!M3191=People!$B$5,People!$A$5)</f>
        <v>Anna Andreadi</v>
      </c>
      <c r="W3191" s="3" t="str">
        <f>IFERROR(VLOOKUP(B3191,Returns!$B$2:$C$801,2),"No")</f>
        <v>Yes</v>
      </c>
    </row>
    <row r="3192" spans="1:23" x14ac:dyDescent="0.2">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3" t="str" cm="1">
        <f t="array" ref="V3192">_xlfn.IFS(Orders!M3192=People!$B$2,People!$A$2,Orders!M3192=People!$B$3,People!$A$3,Orders!M3192=People!$B$4,People!$A$3,Orders!M3192=People!$B$5,People!$A$5)</f>
        <v>Chuck Magee</v>
      </c>
      <c r="W3192" s="3" t="str">
        <f>IFERROR(VLOOKUP(B3192,Returns!$B$2:$C$801,2),"No")</f>
        <v>Yes</v>
      </c>
    </row>
    <row r="3193" spans="1:23" x14ac:dyDescent="0.2">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3" t="str" cm="1">
        <f t="array" ref="V3193">_xlfn.IFS(Orders!M3193=People!$B$2,People!$A$2,Orders!M3193=People!$B$3,People!$A$3,Orders!M3193=People!$B$4,People!$A$3,Orders!M3193=People!$B$5,People!$A$5)</f>
        <v>Chuck Magee</v>
      </c>
      <c r="W3193" s="3" t="str">
        <f>IFERROR(VLOOKUP(B3193,Returns!$B$2:$C$801,2),"No")</f>
        <v>Yes</v>
      </c>
    </row>
    <row r="3194" spans="1:23" x14ac:dyDescent="0.2">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3" t="str" cm="1">
        <f t="array" ref="V3194">_xlfn.IFS(Orders!M3194=People!$B$2,People!$A$2,Orders!M3194=People!$B$3,People!$A$3,Orders!M3194=People!$B$4,People!$A$3,Orders!M3194=People!$B$5,People!$A$5)</f>
        <v>Chuck Magee</v>
      </c>
      <c r="W3194" s="3" t="str">
        <f>IFERROR(VLOOKUP(B3194,Returns!$B$2:$C$801,2),"No")</f>
        <v>Yes</v>
      </c>
    </row>
    <row r="3195" spans="1:23" x14ac:dyDescent="0.2">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3" t="str" cm="1">
        <f t="array" ref="V3195">_xlfn.IFS(Orders!M3195=People!$B$2,People!$A$2,Orders!M3195=People!$B$3,People!$A$3,Orders!M3195=People!$B$4,People!$A$3,Orders!M3195=People!$B$5,People!$A$5)</f>
        <v>Chuck Magee</v>
      </c>
      <c r="W3195" s="3" t="str">
        <f>IFERROR(VLOOKUP(B3195,Returns!$B$2:$C$801,2),"No")</f>
        <v>Yes</v>
      </c>
    </row>
    <row r="3196" spans="1:23" x14ac:dyDescent="0.2">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3" t="str" cm="1">
        <f t="array" ref="V3196">_xlfn.IFS(Orders!M3196=People!$B$2,People!$A$2,Orders!M3196=People!$B$3,People!$A$3,Orders!M3196=People!$B$4,People!$A$3,Orders!M3196=People!$B$5,People!$A$5)</f>
        <v>Chuck Magee</v>
      </c>
      <c r="W3196" s="3" t="str">
        <f>IFERROR(VLOOKUP(B3196,Returns!$B$2:$C$801,2),"No")</f>
        <v>Yes</v>
      </c>
    </row>
    <row r="3197" spans="1:23" hidden="1" x14ac:dyDescent="0.2">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3" t="str" cm="1">
        <f t="array" ref="V3197">_xlfn.IFS(Orders!M3197=People!$B$2,People!$A$2,Orders!M3197=People!$B$3,People!$A$3,Orders!M3197=People!$B$4,People!$A$3,Orders!M3197=People!$B$5,People!$A$5)</f>
        <v>Cassandra Brandow</v>
      </c>
      <c r="W3197" s="3" t="str">
        <f>IFERROR(VLOOKUP(B3197,Returns!$B$2:$C$801,2),"No")</f>
        <v>Yes</v>
      </c>
    </row>
    <row r="3198" spans="1:23" x14ac:dyDescent="0.2">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3" t="str" cm="1">
        <f t="array" ref="V3198">_xlfn.IFS(Orders!M3198=People!$B$2,People!$A$2,Orders!M3198=People!$B$3,People!$A$3,Orders!M3198=People!$B$4,People!$A$3,Orders!M3198=People!$B$5,People!$A$5)</f>
        <v>Chuck Magee</v>
      </c>
      <c r="W3198" s="3" t="str">
        <f>IFERROR(VLOOKUP(B3198,Returns!$B$2:$C$801,2),"No")</f>
        <v>Yes</v>
      </c>
    </row>
    <row r="3199" spans="1:23" hidden="1" x14ac:dyDescent="0.2">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3" t="str" cm="1">
        <f t="array" ref="V3199">_xlfn.IFS(Orders!M3199=People!$B$2,People!$A$2,Orders!M3199=People!$B$3,People!$A$3,Orders!M3199=People!$B$4,People!$A$3,Orders!M3199=People!$B$5,People!$A$5)</f>
        <v>Anna Andreadi</v>
      </c>
      <c r="W3199" s="3" t="str">
        <f>IFERROR(VLOOKUP(B3199,Returns!$B$2:$C$801,2),"No")</f>
        <v>Yes</v>
      </c>
    </row>
    <row r="3200" spans="1:23" hidden="1" x14ac:dyDescent="0.2">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3" t="str" cm="1">
        <f t="array" ref="V3200">_xlfn.IFS(Orders!M3200=People!$B$2,People!$A$2,Orders!M3200=People!$B$3,People!$A$3,Orders!M3200=People!$B$4,People!$A$3,Orders!M3200=People!$B$5,People!$A$5)</f>
        <v>Cassandra Brandow</v>
      </c>
      <c r="W3200" s="3" t="str">
        <f>IFERROR(VLOOKUP(B3200,Returns!$B$2:$C$801,2),"No")</f>
        <v>Yes</v>
      </c>
    </row>
    <row r="3201" spans="1:23" x14ac:dyDescent="0.2">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3" t="str" cm="1">
        <f t="array" ref="V3201">_xlfn.IFS(Orders!M3201=People!$B$2,People!$A$2,Orders!M3201=People!$B$3,People!$A$3,Orders!M3201=People!$B$4,People!$A$3,Orders!M3201=People!$B$5,People!$A$5)</f>
        <v>Chuck Magee</v>
      </c>
      <c r="W3201" s="3" t="str">
        <f>IFERROR(VLOOKUP(B3201,Returns!$B$2:$C$801,2),"No")</f>
        <v>Yes</v>
      </c>
    </row>
    <row r="3202" spans="1:23" x14ac:dyDescent="0.2">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3" t="str" cm="1">
        <f t="array" ref="V3202">_xlfn.IFS(Orders!M3202=People!$B$2,People!$A$2,Orders!M3202=People!$B$3,People!$A$3,Orders!M3202=People!$B$4,People!$A$3,Orders!M3202=People!$B$5,People!$A$5)</f>
        <v>Chuck Magee</v>
      </c>
      <c r="W3202" s="3" t="str">
        <f>IFERROR(VLOOKUP(B3202,Returns!$B$2:$C$801,2),"No")</f>
        <v>Yes</v>
      </c>
    </row>
    <row r="3203" spans="1:23" x14ac:dyDescent="0.2">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3" t="str" cm="1">
        <f t="array" ref="V3203">_xlfn.IFS(Orders!M3203=People!$B$2,People!$A$2,Orders!M3203=People!$B$3,People!$A$3,Orders!M3203=People!$B$4,People!$A$3,Orders!M3203=People!$B$5,People!$A$5)</f>
        <v>Chuck Magee</v>
      </c>
      <c r="W3203" s="3" t="str">
        <f>IFERROR(VLOOKUP(B3203,Returns!$B$2:$C$801,2),"No")</f>
        <v>Yes</v>
      </c>
    </row>
    <row r="3204" spans="1:23" hidden="1" x14ac:dyDescent="0.2">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3" t="str" cm="1">
        <f t="array" ref="V3204">_xlfn.IFS(Orders!M3204=People!$B$2,People!$A$2,Orders!M3204=People!$B$3,People!$A$3,Orders!M3204=People!$B$4,People!$A$3,Orders!M3204=People!$B$5,People!$A$5)</f>
        <v>Anna Andreadi</v>
      </c>
      <c r="W3204" s="3" t="str">
        <f>IFERROR(VLOOKUP(B3204,Returns!$B$2:$C$801,2),"No")</f>
        <v>Yes</v>
      </c>
    </row>
    <row r="3205" spans="1:23" hidden="1" x14ac:dyDescent="0.2">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3" t="str" cm="1">
        <f t="array" ref="V3205">_xlfn.IFS(Orders!M3205=People!$B$2,People!$A$2,Orders!M3205=People!$B$3,People!$A$3,Orders!M3205=People!$B$4,People!$A$3,Orders!M3205=People!$B$5,People!$A$5)</f>
        <v>Anna Andreadi</v>
      </c>
      <c r="W3205" s="3" t="str">
        <f>IFERROR(VLOOKUP(B3205,Returns!$B$2:$C$801,2),"No")</f>
        <v>Yes</v>
      </c>
    </row>
    <row r="3206" spans="1:23" hidden="1" x14ac:dyDescent="0.2">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3" t="str" cm="1">
        <f t="array" ref="V3206">_xlfn.IFS(Orders!M3206=People!$B$2,People!$A$2,Orders!M3206=People!$B$3,People!$A$3,Orders!M3206=People!$B$4,People!$A$3,Orders!M3206=People!$B$5,People!$A$5)</f>
        <v>Anna Andreadi</v>
      </c>
      <c r="W3206" s="3" t="str">
        <f>IFERROR(VLOOKUP(B3206,Returns!$B$2:$C$801,2),"No")</f>
        <v>Yes</v>
      </c>
    </row>
    <row r="3207" spans="1:23" hidden="1" x14ac:dyDescent="0.2">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3" t="str" cm="1">
        <f t="array" ref="V3207">_xlfn.IFS(Orders!M3207=People!$B$2,People!$A$2,Orders!M3207=People!$B$3,People!$A$3,Orders!M3207=People!$B$4,People!$A$3,Orders!M3207=People!$B$5,People!$A$5)</f>
        <v>Anna Andreadi</v>
      </c>
      <c r="W3207" s="3" t="str">
        <f>IFERROR(VLOOKUP(B3207,Returns!$B$2:$C$801,2),"No")</f>
        <v>Yes</v>
      </c>
    </row>
    <row r="3208" spans="1:23" hidden="1" x14ac:dyDescent="0.2">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3" t="str" cm="1">
        <f t="array" ref="V3208">_xlfn.IFS(Orders!M3208=People!$B$2,People!$A$2,Orders!M3208=People!$B$3,People!$A$3,Orders!M3208=People!$B$4,People!$A$3,Orders!M3208=People!$B$5,People!$A$5)</f>
        <v>Anna Andreadi</v>
      </c>
      <c r="W3208" s="3" t="str">
        <f>IFERROR(VLOOKUP(B3208,Returns!$B$2:$C$801,2),"No")</f>
        <v>Yes</v>
      </c>
    </row>
    <row r="3209" spans="1:23" hidden="1" x14ac:dyDescent="0.2">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3" t="str" cm="1">
        <f t="array" ref="V3209">_xlfn.IFS(Orders!M3209=People!$B$2,People!$A$2,Orders!M3209=People!$B$3,People!$A$3,Orders!M3209=People!$B$4,People!$A$3,Orders!M3209=People!$B$5,People!$A$5)</f>
        <v>Anna Andreadi</v>
      </c>
      <c r="W3209" s="3" t="str">
        <f>IFERROR(VLOOKUP(B3209,Returns!$B$2:$C$801,2),"No")</f>
        <v>Yes</v>
      </c>
    </row>
    <row r="3210" spans="1:23" hidden="1" x14ac:dyDescent="0.2">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3" t="str" cm="1">
        <f t="array" ref="V3210">_xlfn.IFS(Orders!M3210=People!$B$2,People!$A$2,Orders!M3210=People!$B$3,People!$A$3,Orders!M3210=People!$B$4,People!$A$3,Orders!M3210=People!$B$5,People!$A$5)</f>
        <v>Anna Andreadi</v>
      </c>
      <c r="W3210" s="3" t="str">
        <f>IFERROR(VLOOKUP(B3210,Returns!$B$2:$C$801,2),"No")</f>
        <v>Yes</v>
      </c>
    </row>
    <row r="3211" spans="1:23" hidden="1" x14ac:dyDescent="0.2">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3" t="str" cm="1">
        <f t="array" ref="V3211">_xlfn.IFS(Orders!M3211=People!$B$2,People!$A$2,Orders!M3211=People!$B$3,People!$A$3,Orders!M3211=People!$B$4,People!$A$3,Orders!M3211=People!$B$5,People!$A$5)</f>
        <v>Anna Andreadi</v>
      </c>
      <c r="W3211" s="3" t="str">
        <f>IFERROR(VLOOKUP(B3211,Returns!$B$2:$C$801,2),"No")</f>
        <v>Yes</v>
      </c>
    </row>
    <row r="3212" spans="1:23" x14ac:dyDescent="0.2">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3" t="str" cm="1">
        <f t="array" ref="V3212">_xlfn.IFS(Orders!M3212=People!$B$2,People!$A$2,Orders!M3212=People!$B$3,People!$A$3,Orders!M3212=People!$B$4,People!$A$3,Orders!M3212=People!$B$5,People!$A$5)</f>
        <v>Chuck Magee</v>
      </c>
      <c r="W3212" s="3" t="str">
        <f>IFERROR(VLOOKUP(B3212,Returns!$B$2:$C$801,2),"No")</f>
        <v>Yes</v>
      </c>
    </row>
    <row r="3213" spans="1:23" x14ac:dyDescent="0.2">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3" t="str" cm="1">
        <f t="array" ref="V3213">_xlfn.IFS(Orders!M3213=People!$B$2,People!$A$2,Orders!M3213=People!$B$3,People!$A$3,Orders!M3213=People!$B$4,People!$A$3,Orders!M3213=People!$B$5,People!$A$5)</f>
        <v>Chuck Magee</v>
      </c>
      <c r="W3213" s="3" t="str">
        <f>IFERROR(VLOOKUP(B3213,Returns!$B$2:$C$801,2),"No")</f>
        <v>Yes</v>
      </c>
    </row>
    <row r="3214" spans="1:23" x14ac:dyDescent="0.2">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3" t="str" cm="1">
        <f t="array" ref="V3214">_xlfn.IFS(Orders!M3214=People!$B$2,People!$A$2,Orders!M3214=People!$B$3,People!$A$3,Orders!M3214=People!$B$4,People!$A$3,Orders!M3214=People!$B$5,People!$A$5)</f>
        <v>Chuck Magee</v>
      </c>
      <c r="W3214" s="3" t="str">
        <f>IFERROR(VLOOKUP(B3214,Returns!$B$2:$C$801,2),"No")</f>
        <v>Yes</v>
      </c>
    </row>
    <row r="3215" spans="1:23" x14ac:dyDescent="0.2">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3" t="str" cm="1">
        <f t="array" ref="V3215">_xlfn.IFS(Orders!M3215=People!$B$2,People!$A$2,Orders!M3215=People!$B$3,People!$A$3,Orders!M3215=People!$B$4,People!$A$3,Orders!M3215=People!$B$5,People!$A$5)</f>
        <v>Chuck Magee</v>
      </c>
      <c r="W3215" s="3" t="str">
        <f>IFERROR(VLOOKUP(B3215,Returns!$B$2:$C$801,2),"No")</f>
        <v>Yes</v>
      </c>
    </row>
    <row r="3216" spans="1:23" x14ac:dyDescent="0.2">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3" t="str" cm="1">
        <f t="array" ref="V3216">_xlfn.IFS(Orders!M3216=People!$B$2,People!$A$2,Orders!M3216=People!$B$3,People!$A$3,Orders!M3216=People!$B$4,People!$A$3,Orders!M3216=People!$B$5,People!$A$5)</f>
        <v>Chuck Magee</v>
      </c>
      <c r="W3216" s="3" t="str">
        <f>IFERROR(VLOOKUP(B3216,Returns!$B$2:$C$801,2),"No")</f>
        <v>Yes</v>
      </c>
    </row>
    <row r="3217" spans="1:23" hidden="1" x14ac:dyDescent="0.2">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3" t="str" cm="1">
        <f t="array" ref="V3217">_xlfn.IFS(Orders!M3217=People!$B$2,People!$A$2,Orders!M3217=People!$B$3,People!$A$3,Orders!M3217=People!$B$4,People!$A$3,Orders!M3217=People!$B$5,People!$A$5)</f>
        <v>Anna Andreadi</v>
      </c>
      <c r="W3217" s="3" t="str">
        <f>IFERROR(VLOOKUP(B3217,Returns!$B$2:$C$801,2),"No")</f>
        <v>Yes</v>
      </c>
    </row>
    <row r="3218" spans="1:23" hidden="1" x14ac:dyDescent="0.2">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3" t="str" cm="1">
        <f t="array" ref="V3218">_xlfn.IFS(Orders!M3218=People!$B$2,People!$A$2,Orders!M3218=People!$B$3,People!$A$3,Orders!M3218=People!$B$4,People!$A$3,Orders!M3218=People!$B$5,People!$A$5)</f>
        <v>Anna Andreadi</v>
      </c>
      <c r="W3218" s="3" t="str">
        <f>IFERROR(VLOOKUP(B3218,Returns!$B$2:$C$801,2),"No")</f>
        <v>Yes</v>
      </c>
    </row>
    <row r="3219" spans="1:23" x14ac:dyDescent="0.2">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3" t="str" cm="1">
        <f t="array" ref="V3219">_xlfn.IFS(Orders!M3219=People!$B$2,People!$A$2,Orders!M3219=People!$B$3,People!$A$3,Orders!M3219=People!$B$4,People!$A$3,Orders!M3219=People!$B$5,People!$A$5)</f>
        <v>Chuck Magee</v>
      </c>
      <c r="W3219" s="3" t="str">
        <f>IFERROR(VLOOKUP(B3219,Returns!$B$2:$C$801,2),"No")</f>
        <v>Yes</v>
      </c>
    </row>
    <row r="3220" spans="1:23" x14ac:dyDescent="0.2">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3" t="str" cm="1">
        <f t="array" ref="V3220">_xlfn.IFS(Orders!M3220=People!$B$2,People!$A$2,Orders!M3220=People!$B$3,People!$A$3,Orders!M3220=People!$B$4,People!$A$3,Orders!M3220=People!$B$5,People!$A$5)</f>
        <v>Chuck Magee</v>
      </c>
      <c r="W3220" s="3" t="str">
        <f>IFERROR(VLOOKUP(B3220,Returns!$B$2:$C$801,2),"No")</f>
        <v>Yes</v>
      </c>
    </row>
    <row r="3221" spans="1:23" x14ac:dyDescent="0.2">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3" t="str" cm="1">
        <f t="array" ref="V3221">_xlfn.IFS(Orders!M3221=People!$B$2,People!$A$2,Orders!M3221=People!$B$3,People!$A$3,Orders!M3221=People!$B$4,People!$A$3,Orders!M3221=People!$B$5,People!$A$5)</f>
        <v>Chuck Magee</v>
      </c>
      <c r="W3221" s="3" t="str">
        <f>IFERROR(VLOOKUP(B3221,Returns!$B$2:$C$801,2),"No")</f>
        <v>Yes</v>
      </c>
    </row>
    <row r="3222" spans="1:23" x14ac:dyDescent="0.2">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3" t="str" cm="1">
        <f t="array" ref="V3222">_xlfn.IFS(Orders!M3222=People!$B$2,People!$A$2,Orders!M3222=People!$B$3,People!$A$3,Orders!M3222=People!$B$4,People!$A$3,Orders!M3222=People!$B$5,People!$A$5)</f>
        <v>Chuck Magee</v>
      </c>
      <c r="W3222" s="3" t="str">
        <f>IFERROR(VLOOKUP(B3222,Returns!$B$2:$C$801,2),"No")</f>
        <v>Yes</v>
      </c>
    </row>
    <row r="3223" spans="1:23" x14ac:dyDescent="0.2">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3" t="str" cm="1">
        <f t="array" ref="V3223">_xlfn.IFS(Orders!M3223=People!$B$2,People!$A$2,Orders!M3223=People!$B$3,People!$A$3,Orders!M3223=People!$B$4,People!$A$3,Orders!M3223=People!$B$5,People!$A$5)</f>
        <v>Chuck Magee</v>
      </c>
      <c r="W3223" s="3" t="str">
        <f>IFERROR(VLOOKUP(B3223,Returns!$B$2:$C$801,2),"No")</f>
        <v>Yes</v>
      </c>
    </row>
    <row r="3224" spans="1:23" hidden="1" x14ac:dyDescent="0.2">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3" t="str" cm="1">
        <f t="array" ref="V3224">_xlfn.IFS(Orders!M3224=People!$B$2,People!$A$2,Orders!M3224=People!$B$3,People!$A$3,Orders!M3224=People!$B$4,People!$A$3,Orders!M3224=People!$B$5,People!$A$5)</f>
        <v>Anna Andreadi</v>
      </c>
      <c r="W3224" s="3" t="str">
        <f>IFERROR(VLOOKUP(B3224,Returns!$B$2:$C$801,2),"No")</f>
        <v>Yes</v>
      </c>
    </row>
    <row r="3225" spans="1:23" hidden="1" x14ac:dyDescent="0.2">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3" t="str" cm="1">
        <f t="array" ref="V3225">_xlfn.IFS(Orders!M3225=People!$B$2,People!$A$2,Orders!M3225=People!$B$3,People!$A$3,Orders!M3225=People!$B$4,People!$A$3,Orders!M3225=People!$B$5,People!$A$5)</f>
        <v>Anna Andreadi</v>
      </c>
      <c r="W3225" s="3" t="str">
        <f>IFERROR(VLOOKUP(B3225,Returns!$B$2:$C$801,2),"No")</f>
        <v>Yes</v>
      </c>
    </row>
    <row r="3226" spans="1:23" hidden="1" x14ac:dyDescent="0.2">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3" t="str" cm="1">
        <f t="array" ref="V3226">_xlfn.IFS(Orders!M3226=People!$B$2,People!$A$2,Orders!M3226=People!$B$3,People!$A$3,Orders!M3226=People!$B$4,People!$A$3,Orders!M3226=People!$B$5,People!$A$5)</f>
        <v>Anna Andreadi</v>
      </c>
      <c r="W3226" s="3" t="str">
        <f>IFERROR(VLOOKUP(B3226,Returns!$B$2:$C$801,2),"No")</f>
        <v>Yes</v>
      </c>
    </row>
    <row r="3227" spans="1:23" hidden="1" x14ac:dyDescent="0.2">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3" t="str" cm="1">
        <f t="array" ref="V3227">_xlfn.IFS(Orders!M3227=People!$B$2,People!$A$2,Orders!M3227=People!$B$3,People!$A$3,Orders!M3227=People!$B$4,People!$A$3,Orders!M3227=People!$B$5,People!$A$5)</f>
        <v>Anna Andreadi</v>
      </c>
      <c r="W3227" s="3" t="str">
        <f>IFERROR(VLOOKUP(B3227,Returns!$B$2:$C$801,2),"No")</f>
        <v>Yes</v>
      </c>
    </row>
    <row r="3228" spans="1:23" hidden="1" x14ac:dyDescent="0.2">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3" t="str" cm="1">
        <f t="array" ref="V3228">_xlfn.IFS(Orders!M3228=People!$B$2,People!$A$2,Orders!M3228=People!$B$3,People!$A$3,Orders!M3228=People!$B$4,People!$A$3,Orders!M3228=People!$B$5,People!$A$5)</f>
        <v>Anna Andreadi</v>
      </c>
      <c r="W3228" s="3" t="str">
        <f>IFERROR(VLOOKUP(B3228,Returns!$B$2:$C$801,2),"No")</f>
        <v>Yes</v>
      </c>
    </row>
    <row r="3229" spans="1:23" hidden="1" x14ac:dyDescent="0.2">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3" t="str" cm="1">
        <f t="array" ref="V3229">_xlfn.IFS(Orders!M3229=People!$B$2,People!$A$2,Orders!M3229=People!$B$3,People!$A$3,Orders!M3229=People!$B$4,People!$A$3,Orders!M3229=People!$B$5,People!$A$5)</f>
        <v>Anna Andreadi</v>
      </c>
      <c r="W3229" s="3" t="str">
        <f>IFERROR(VLOOKUP(B3229,Returns!$B$2:$C$801,2),"No")</f>
        <v>Yes</v>
      </c>
    </row>
    <row r="3230" spans="1:23" hidden="1" x14ac:dyDescent="0.2">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3" t="str" cm="1">
        <f t="array" ref="V3230">_xlfn.IFS(Orders!M3230=People!$B$2,People!$A$2,Orders!M3230=People!$B$3,People!$A$3,Orders!M3230=People!$B$4,People!$A$3,Orders!M3230=People!$B$5,People!$A$5)</f>
        <v>Anna Andreadi</v>
      </c>
      <c r="W3230" s="3" t="str">
        <f>IFERROR(VLOOKUP(B3230,Returns!$B$2:$C$801,2),"No")</f>
        <v>Yes</v>
      </c>
    </row>
    <row r="3231" spans="1:23" x14ac:dyDescent="0.2">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3" t="str" cm="1">
        <f t="array" ref="V3231">_xlfn.IFS(Orders!M3231=People!$B$2,People!$A$2,Orders!M3231=People!$B$3,People!$A$3,Orders!M3231=People!$B$4,People!$A$3,Orders!M3231=People!$B$5,People!$A$5)</f>
        <v>Chuck Magee</v>
      </c>
      <c r="W3231" s="3" t="str">
        <f>IFERROR(VLOOKUP(B3231,Returns!$B$2:$C$801,2),"No")</f>
        <v>Yes</v>
      </c>
    </row>
    <row r="3232" spans="1:23" x14ac:dyDescent="0.2">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3" t="str" cm="1">
        <f t="array" ref="V3232">_xlfn.IFS(Orders!M3232=People!$B$2,People!$A$2,Orders!M3232=People!$B$3,People!$A$3,Orders!M3232=People!$B$4,People!$A$3,Orders!M3232=People!$B$5,People!$A$5)</f>
        <v>Chuck Magee</v>
      </c>
      <c r="W3232" s="3" t="str">
        <f>IFERROR(VLOOKUP(B3232,Returns!$B$2:$C$801,2),"No")</f>
        <v>Yes</v>
      </c>
    </row>
    <row r="3233" spans="1:23" x14ac:dyDescent="0.2">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3" t="str" cm="1">
        <f t="array" ref="V3233">_xlfn.IFS(Orders!M3233=People!$B$2,People!$A$2,Orders!M3233=People!$B$3,People!$A$3,Orders!M3233=People!$B$4,People!$A$3,Orders!M3233=People!$B$5,People!$A$5)</f>
        <v>Chuck Magee</v>
      </c>
      <c r="W3233" s="3" t="str">
        <f>IFERROR(VLOOKUP(B3233,Returns!$B$2:$C$801,2),"No")</f>
        <v>Yes</v>
      </c>
    </row>
    <row r="3234" spans="1:23" x14ac:dyDescent="0.2">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3" t="str" cm="1">
        <f t="array" ref="V3234">_xlfn.IFS(Orders!M3234=People!$B$2,People!$A$2,Orders!M3234=People!$B$3,People!$A$3,Orders!M3234=People!$B$4,People!$A$3,Orders!M3234=People!$B$5,People!$A$5)</f>
        <v>Chuck Magee</v>
      </c>
      <c r="W3234" s="3" t="str">
        <f>IFERROR(VLOOKUP(B3234,Returns!$B$2:$C$801,2),"No")</f>
        <v>Yes</v>
      </c>
    </row>
    <row r="3235" spans="1:23" x14ac:dyDescent="0.2">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3" t="str" cm="1">
        <f t="array" ref="V3235">_xlfn.IFS(Orders!M3235=People!$B$2,People!$A$2,Orders!M3235=People!$B$3,People!$A$3,Orders!M3235=People!$B$4,People!$A$3,Orders!M3235=People!$B$5,People!$A$5)</f>
        <v>Chuck Magee</v>
      </c>
      <c r="W3235" s="3" t="str">
        <f>IFERROR(VLOOKUP(B3235,Returns!$B$2:$C$801,2),"No")</f>
        <v>Yes</v>
      </c>
    </row>
    <row r="3236" spans="1:23" hidden="1" x14ac:dyDescent="0.2">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3" t="str" cm="1">
        <f t="array" ref="V3236">_xlfn.IFS(Orders!M3236=People!$B$2,People!$A$2,Orders!M3236=People!$B$3,People!$A$3,Orders!M3236=People!$B$4,People!$A$3,Orders!M3236=People!$B$5,People!$A$5)</f>
        <v>Anna Andreadi</v>
      </c>
      <c r="W3236" s="3" t="str">
        <f>IFERROR(VLOOKUP(B3236,Returns!$B$2:$C$801,2),"No")</f>
        <v>Yes</v>
      </c>
    </row>
    <row r="3237" spans="1:23" x14ac:dyDescent="0.2">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3" t="str" cm="1">
        <f t="array" ref="V3237">_xlfn.IFS(Orders!M3237=People!$B$2,People!$A$2,Orders!M3237=People!$B$3,People!$A$3,Orders!M3237=People!$B$4,People!$A$3,Orders!M3237=People!$B$5,People!$A$5)</f>
        <v>Chuck Magee</v>
      </c>
      <c r="W3237" s="3" t="str">
        <f>IFERROR(VLOOKUP(B3237,Returns!$B$2:$C$801,2),"No")</f>
        <v>Yes</v>
      </c>
    </row>
    <row r="3238" spans="1:23" x14ac:dyDescent="0.2">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3" t="str" cm="1">
        <f t="array" ref="V3238">_xlfn.IFS(Orders!M3238=People!$B$2,People!$A$2,Orders!M3238=People!$B$3,People!$A$3,Orders!M3238=People!$B$4,People!$A$3,Orders!M3238=People!$B$5,People!$A$5)</f>
        <v>Chuck Magee</v>
      </c>
      <c r="W3238" s="3" t="str">
        <f>IFERROR(VLOOKUP(B3238,Returns!$B$2:$C$801,2),"No")</f>
        <v>Yes</v>
      </c>
    </row>
    <row r="3239" spans="1:23" x14ac:dyDescent="0.2">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3" t="str" cm="1">
        <f t="array" ref="V3239">_xlfn.IFS(Orders!M3239=People!$B$2,People!$A$2,Orders!M3239=People!$B$3,People!$A$3,Orders!M3239=People!$B$4,People!$A$3,Orders!M3239=People!$B$5,People!$A$5)</f>
        <v>Chuck Magee</v>
      </c>
      <c r="W3239" s="3" t="str">
        <f>IFERROR(VLOOKUP(B3239,Returns!$B$2:$C$801,2),"No")</f>
        <v>Yes</v>
      </c>
    </row>
    <row r="3240" spans="1:23" x14ac:dyDescent="0.2">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3" t="str" cm="1">
        <f t="array" ref="V3240">_xlfn.IFS(Orders!M3240=People!$B$2,People!$A$2,Orders!M3240=People!$B$3,People!$A$3,Orders!M3240=People!$B$4,People!$A$3,Orders!M3240=People!$B$5,People!$A$5)</f>
        <v>Chuck Magee</v>
      </c>
      <c r="W3240" s="3" t="str">
        <f>IFERROR(VLOOKUP(B3240,Returns!$B$2:$C$801,2),"No")</f>
        <v>Yes</v>
      </c>
    </row>
    <row r="3241" spans="1:23" x14ac:dyDescent="0.2">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3" t="str" cm="1">
        <f t="array" ref="V3241">_xlfn.IFS(Orders!M3241=People!$B$2,People!$A$2,Orders!M3241=People!$B$3,People!$A$3,Orders!M3241=People!$B$4,People!$A$3,Orders!M3241=People!$B$5,People!$A$5)</f>
        <v>Chuck Magee</v>
      </c>
      <c r="W3241" s="3" t="str">
        <f>IFERROR(VLOOKUP(B3241,Returns!$B$2:$C$801,2),"No")</f>
        <v>Yes</v>
      </c>
    </row>
    <row r="3242" spans="1:23" x14ac:dyDescent="0.2">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3" t="str" cm="1">
        <f t="array" ref="V3242">_xlfn.IFS(Orders!M3242=People!$B$2,People!$A$2,Orders!M3242=People!$B$3,People!$A$3,Orders!M3242=People!$B$4,People!$A$3,Orders!M3242=People!$B$5,People!$A$5)</f>
        <v>Chuck Magee</v>
      </c>
      <c r="W3242" s="3" t="str">
        <f>IFERROR(VLOOKUP(B3242,Returns!$B$2:$C$801,2),"No")</f>
        <v>Yes</v>
      </c>
    </row>
    <row r="3243" spans="1:23" hidden="1" x14ac:dyDescent="0.2">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3" t="str" cm="1">
        <f t="array" ref="V3243">_xlfn.IFS(Orders!M3243=People!$B$2,People!$A$2,Orders!M3243=People!$B$3,People!$A$3,Orders!M3243=People!$B$4,People!$A$3,Orders!M3243=People!$B$5,People!$A$5)</f>
        <v>Cassandra Brandow</v>
      </c>
      <c r="W3243" s="3" t="str">
        <f>IFERROR(VLOOKUP(B3243,Returns!$B$2:$C$801,2),"No")</f>
        <v>Yes</v>
      </c>
    </row>
    <row r="3244" spans="1:23" x14ac:dyDescent="0.2">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3" t="str" cm="1">
        <f t="array" ref="V3244">_xlfn.IFS(Orders!M3244=People!$B$2,People!$A$2,Orders!M3244=People!$B$3,People!$A$3,Orders!M3244=People!$B$4,People!$A$3,Orders!M3244=People!$B$5,People!$A$5)</f>
        <v>Chuck Magee</v>
      </c>
      <c r="W3244" s="3" t="str">
        <f>IFERROR(VLOOKUP(B3244,Returns!$B$2:$C$801,2),"No")</f>
        <v>Yes</v>
      </c>
    </row>
    <row r="3245" spans="1:23" x14ac:dyDescent="0.2">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3" t="str" cm="1">
        <f t="array" ref="V3245">_xlfn.IFS(Orders!M3245=People!$B$2,People!$A$2,Orders!M3245=People!$B$3,People!$A$3,Orders!M3245=People!$B$4,People!$A$3,Orders!M3245=People!$B$5,People!$A$5)</f>
        <v>Chuck Magee</v>
      </c>
      <c r="W3245" s="3" t="str">
        <f>IFERROR(VLOOKUP(B3245,Returns!$B$2:$C$801,2),"No")</f>
        <v>Yes</v>
      </c>
    </row>
    <row r="3246" spans="1:23" x14ac:dyDescent="0.2">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3" t="str" cm="1">
        <f t="array" ref="V3246">_xlfn.IFS(Orders!M3246=People!$B$2,People!$A$2,Orders!M3246=People!$B$3,People!$A$3,Orders!M3246=People!$B$4,People!$A$3,Orders!M3246=People!$B$5,People!$A$5)</f>
        <v>Chuck Magee</v>
      </c>
      <c r="W3246" s="3" t="str">
        <f>IFERROR(VLOOKUP(B3246,Returns!$B$2:$C$801,2),"No")</f>
        <v>Yes</v>
      </c>
    </row>
    <row r="3247" spans="1:23" hidden="1" x14ac:dyDescent="0.2">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3" t="str" cm="1">
        <f t="array" ref="V3247">_xlfn.IFS(Orders!M3247=People!$B$2,People!$A$2,Orders!M3247=People!$B$3,People!$A$3,Orders!M3247=People!$B$4,People!$A$3,Orders!M3247=People!$B$5,People!$A$5)</f>
        <v>Anna Andreadi</v>
      </c>
      <c r="W3247" s="3" t="str">
        <f>IFERROR(VLOOKUP(B3247,Returns!$B$2:$C$801,2),"No")</f>
        <v>Yes</v>
      </c>
    </row>
    <row r="3248" spans="1:23" hidden="1" x14ac:dyDescent="0.2">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3" t="str" cm="1">
        <f t="array" ref="V3248">_xlfn.IFS(Orders!M3248=People!$B$2,People!$A$2,Orders!M3248=People!$B$3,People!$A$3,Orders!M3248=People!$B$4,People!$A$3,Orders!M3248=People!$B$5,People!$A$5)</f>
        <v>Anna Andreadi</v>
      </c>
      <c r="W3248" s="3" t="str">
        <f>IFERROR(VLOOKUP(B3248,Returns!$B$2:$C$801,2),"No")</f>
        <v>Yes</v>
      </c>
    </row>
    <row r="3249" spans="1:23" hidden="1" x14ac:dyDescent="0.2">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3" t="str" cm="1">
        <f t="array" ref="V3249">_xlfn.IFS(Orders!M3249=People!$B$2,People!$A$2,Orders!M3249=People!$B$3,People!$A$3,Orders!M3249=People!$B$4,People!$A$3,Orders!M3249=People!$B$5,People!$A$5)</f>
        <v>Anna Andreadi</v>
      </c>
      <c r="W3249" s="3" t="str">
        <f>IFERROR(VLOOKUP(B3249,Returns!$B$2:$C$801,2),"No")</f>
        <v>Yes</v>
      </c>
    </row>
    <row r="3250" spans="1:23" hidden="1" x14ac:dyDescent="0.2">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3" t="str" cm="1">
        <f t="array" ref="V3250">_xlfn.IFS(Orders!M3250=People!$B$2,People!$A$2,Orders!M3250=People!$B$3,People!$A$3,Orders!M3250=People!$B$4,People!$A$3,Orders!M3250=People!$B$5,People!$A$5)</f>
        <v>Anna Andreadi</v>
      </c>
      <c r="W3250" s="3" t="str">
        <f>IFERROR(VLOOKUP(B3250,Returns!$B$2:$C$801,2),"No")</f>
        <v>Yes</v>
      </c>
    </row>
    <row r="3251" spans="1:23" hidden="1" x14ac:dyDescent="0.2">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3" t="str" cm="1">
        <f t="array" ref="V3251">_xlfn.IFS(Orders!M3251=People!$B$2,People!$A$2,Orders!M3251=People!$B$3,People!$A$3,Orders!M3251=People!$B$4,People!$A$3,Orders!M3251=People!$B$5,People!$A$5)</f>
        <v>Anna Andreadi</v>
      </c>
      <c r="W3251" s="3" t="str">
        <f>IFERROR(VLOOKUP(B3251,Returns!$B$2:$C$801,2),"No")</f>
        <v>Yes</v>
      </c>
    </row>
    <row r="3252" spans="1:23" x14ac:dyDescent="0.2">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3" t="str" cm="1">
        <f t="array" ref="V3252">_xlfn.IFS(Orders!M3252=People!$B$2,People!$A$2,Orders!M3252=People!$B$3,People!$A$3,Orders!M3252=People!$B$4,People!$A$3,Orders!M3252=People!$B$5,People!$A$5)</f>
        <v>Chuck Magee</v>
      </c>
      <c r="W3252" s="3" t="str">
        <f>IFERROR(VLOOKUP(B3252,Returns!$B$2:$C$801,2),"No")</f>
        <v>Yes</v>
      </c>
    </row>
    <row r="3253" spans="1:23" x14ac:dyDescent="0.2">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3" t="str" cm="1">
        <f t="array" ref="V3253">_xlfn.IFS(Orders!M3253=People!$B$2,People!$A$2,Orders!M3253=People!$B$3,People!$A$3,Orders!M3253=People!$B$4,People!$A$3,Orders!M3253=People!$B$5,People!$A$5)</f>
        <v>Chuck Magee</v>
      </c>
      <c r="W3253" s="3" t="str">
        <f>IFERROR(VLOOKUP(B3253,Returns!$B$2:$C$801,2),"No")</f>
        <v>Yes</v>
      </c>
    </row>
    <row r="3254" spans="1:23" x14ac:dyDescent="0.2">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3" t="str" cm="1">
        <f t="array" ref="V3254">_xlfn.IFS(Orders!M3254=People!$B$2,People!$A$2,Orders!M3254=People!$B$3,People!$A$3,Orders!M3254=People!$B$4,People!$A$3,Orders!M3254=People!$B$5,People!$A$5)</f>
        <v>Chuck Magee</v>
      </c>
      <c r="W3254" s="3" t="str">
        <f>IFERROR(VLOOKUP(B3254,Returns!$B$2:$C$801,2),"No")</f>
        <v>Yes</v>
      </c>
    </row>
    <row r="3255" spans="1:23" x14ac:dyDescent="0.2">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3" t="str" cm="1">
        <f t="array" ref="V3255">_xlfn.IFS(Orders!M3255=People!$B$2,People!$A$2,Orders!M3255=People!$B$3,People!$A$3,Orders!M3255=People!$B$4,People!$A$3,Orders!M3255=People!$B$5,People!$A$5)</f>
        <v>Chuck Magee</v>
      </c>
      <c r="W3255" s="3" t="str">
        <f>IFERROR(VLOOKUP(B3255,Returns!$B$2:$C$801,2),"No")</f>
        <v>Yes</v>
      </c>
    </row>
    <row r="3256" spans="1:23" hidden="1" x14ac:dyDescent="0.2">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3" t="str" cm="1">
        <f t="array" ref="V3256">_xlfn.IFS(Orders!M3256=People!$B$2,People!$A$2,Orders!M3256=People!$B$3,People!$A$3,Orders!M3256=People!$B$4,People!$A$3,Orders!M3256=People!$B$5,People!$A$5)</f>
        <v>Anna Andreadi</v>
      </c>
      <c r="W3256" s="3" t="str">
        <f>IFERROR(VLOOKUP(B3256,Returns!$B$2:$C$801,2),"No")</f>
        <v>Yes</v>
      </c>
    </row>
    <row r="3257" spans="1:23" hidden="1" x14ac:dyDescent="0.2">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3" t="str" cm="1">
        <f t="array" ref="V3257">_xlfn.IFS(Orders!M3257=People!$B$2,People!$A$2,Orders!M3257=People!$B$3,People!$A$3,Orders!M3257=People!$B$4,People!$A$3,Orders!M3257=People!$B$5,People!$A$5)</f>
        <v>Anna Andreadi</v>
      </c>
      <c r="W3257" s="3" t="str">
        <f>IFERROR(VLOOKUP(B3257,Returns!$B$2:$C$801,2),"No")</f>
        <v>Yes</v>
      </c>
    </row>
    <row r="3258" spans="1:23" hidden="1" x14ac:dyDescent="0.2">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3" t="str" cm="1">
        <f t="array" ref="V3258">_xlfn.IFS(Orders!M3258=People!$B$2,People!$A$2,Orders!M3258=People!$B$3,People!$A$3,Orders!M3258=People!$B$4,People!$A$3,Orders!M3258=People!$B$5,People!$A$5)</f>
        <v>Cassandra Brandow</v>
      </c>
      <c r="W3258" s="3" t="str">
        <f>IFERROR(VLOOKUP(B3258,Returns!$B$2:$C$801,2),"No")</f>
        <v>Yes</v>
      </c>
    </row>
    <row r="3259" spans="1:23" hidden="1" x14ac:dyDescent="0.2">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3" t="str" cm="1">
        <f t="array" ref="V3259">_xlfn.IFS(Orders!M3259=People!$B$2,People!$A$2,Orders!M3259=People!$B$3,People!$A$3,Orders!M3259=People!$B$4,People!$A$3,Orders!M3259=People!$B$5,People!$A$5)</f>
        <v>Cassandra Brandow</v>
      </c>
      <c r="W3259" s="3" t="str">
        <f>IFERROR(VLOOKUP(B3259,Returns!$B$2:$C$801,2),"No")</f>
        <v>Yes</v>
      </c>
    </row>
    <row r="3260" spans="1:23" hidden="1" x14ac:dyDescent="0.2">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3" t="str" cm="1">
        <f t="array" ref="V3260">_xlfn.IFS(Orders!M3260=People!$B$2,People!$A$2,Orders!M3260=People!$B$3,People!$A$3,Orders!M3260=People!$B$4,People!$A$3,Orders!M3260=People!$B$5,People!$A$5)</f>
        <v>Cassandra Brandow</v>
      </c>
      <c r="W3260" s="3" t="str">
        <f>IFERROR(VLOOKUP(B3260,Returns!$B$2:$C$801,2),"No")</f>
        <v>Yes</v>
      </c>
    </row>
    <row r="3261" spans="1:23" x14ac:dyDescent="0.2">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3" t="str" cm="1">
        <f t="array" ref="V3261">_xlfn.IFS(Orders!M3261=People!$B$2,People!$A$2,Orders!M3261=People!$B$3,People!$A$3,Orders!M3261=People!$B$4,People!$A$3,Orders!M3261=People!$B$5,People!$A$5)</f>
        <v>Chuck Magee</v>
      </c>
      <c r="W3261" s="3" t="str">
        <f>IFERROR(VLOOKUP(B3261,Returns!$B$2:$C$801,2),"No")</f>
        <v>Yes</v>
      </c>
    </row>
    <row r="3262" spans="1:23" x14ac:dyDescent="0.2">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3" t="str" cm="1">
        <f t="array" ref="V3262">_xlfn.IFS(Orders!M3262=People!$B$2,People!$A$2,Orders!M3262=People!$B$3,People!$A$3,Orders!M3262=People!$B$4,People!$A$3,Orders!M3262=People!$B$5,People!$A$5)</f>
        <v>Chuck Magee</v>
      </c>
      <c r="W3262" s="3" t="str">
        <f>IFERROR(VLOOKUP(B3262,Returns!$B$2:$C$801,2),"No")</f>
        <v>Yes</v>
      </c>
    </row>
    <row r="3263" spans="1:23" hidden="1" x14ac:dyDescent="0.2">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3" t="str" cm="1">
        <f t="array" ref="V3263">_xlfn.IFS(Orders!M3263=People!$B$2,People!$A$2,Orders!M3263=People!$B$3,People!$A$3,Orders!M3263=People!$B$4,People!$A$3,Orders!M3263=People!$B$5,People!$A$5)</f>
        <v>Anna Andreadi</v>
      </c>
      <c r="W3263" s="3" t="str">
        <f>IFERROR(VLOOKUP(B3263,Returns!$B$2:$C$801,2),"No")</f>
        <v>Yes</v>
      </c>
    </row>
    <row r="3264" spans="1:23" hidden="1" x14ac:dyDescent="0.2">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3" t="str" cm="1">
        <f t="array" ref="V3264">_xlfn.IFS(Orders!M3264=People!$B$2,People!$A$2,Orders!M3264=People!$B$3,People!$A$3,Orders!M3264=People!$B$4,People!$A$3,Orders!M3264=People!$B$5,People!$A$5)</f>
        <v>Anna Andreadi</v>
      </c>
      <c r="W3264" s="3" t="str">
        <f>IFERROR(VLOOKUP(B3264,Returns!$B$2:$C$801,2),"No")</f>
        <v>Yes</v>
      </c>
    </row>
    <row r="3265" spans="1:23" hidden="1" x14ac:dyDescent="0.2">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3" t="str" cm="1">
        <f t="array" ref="V3265">_xlfn.IFS(Orders!M3265=People!$B$2,People!$A$2,Orders!M3265=People!$B$3,People!$A$3,Orders!M3265=People!$B$4,People!$A$3,Orders!M3265=People!$B$5,People!$A$5)</f>
        <v>Anna Andreadi</v>
      </c>
      <c r="W3265" s="3" t="str">
        <f>IFERROR(VLOOKUP(B3265,Returns!$B$2:$C$801,2),"No")</f>
        <v>Yes</v>
      </c>
    </row>
    <row r="3266" spans="1:23" hidden="1" x14ac:dyDescent="0.2">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3" t="str" cm="1">
        <f t="array" ref="V3266">_xlfn.IFS(Orders!M3266=People!$B$2,People!$A$2,Orders!M3266=People!$B$3,People!$A$3,Orders!M3266=People!$B$4,People!$A$3,Orders!M3266=People!$B$5,People!$A$5)</f>
        <v>Cassandra Brandow</v>
      </c>
      <c r="W3266" s="3" t="str">
        <f>IFERROR(VLOOKUP(B3266,Returns!$B$2:$C$801,2),"No")</f>
        <v>Yes</v>
      </c>
    </row>
    <row r="3267" spans="1:23" x14ac:dyDescent="0.2">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3" t="str" cm="1">
        <f t="array" ref="V3267">_xlfn.IFS(Orders!M3267=People!$B$2,People!$A$2,Orders!M3267=People!$B$3,People!$A$3,Orders!M3267=People!$B$4,People!$A$3,Orders!M3267=People!$B$5,People!$A$5)</f>
        <v>Chuck Magee</v>
      </c>
      <c r="W3267" s="3" t="str">
        <f>IFERROR(VLOOKUP(B3267,Returns!$B$2:$C$801,2),"No")</f>
        <v>Yes</v>
      </c>
    </row>
    <row r="3268" spans="1:23" x14ac:dyDescent="0.2">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3" t="str" cm="1">
        <f t="array" ref="V3268">_xlfn.IFS(Orders!M3268=People!$B$2,People!$A$2,Orders!M3268=People!$B$3,People!$A$3,Orders!M3268=People!$B$4,People!$A$3,Orders!M3268=People!$B$5,People!$A$5)</f>
        <v>Chuck Magee</v>
      </c>
      <c r="W3268" s="3" t="str">
        <f>IFERROR(VLOOKUP(B3268,Returns!$B$2:$C$801,2),"No")</f>
        <v>Yes</v>
      </c>
    </row>
    <row r="3269" spans="1:23" hidden="1" x14ac:dyDescent="0.2">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3" t="str" cm="1">
        <f t="array" ref="V3269">_xlfn.IFS(Orders!M3269=People!$B$2,People!$A$2,Orders!M3269=People!$B$3,People!$A$3,Orders!M3269=People!$B$4,People!$A$3,Orders!M3269=People!$B$5,People!$A$5)</f>
        <v>Cassandra Brandow</v>
      </c>
      <c r="W3269" s="3" t="str">
        <f>IFERROR(VLOOKUP(B3269,Returns!$B$2:$C$801,2),"No")</f>
        <v>Yes</v>
      </c>
    </row>
    <row r="3270" spans="1:23" hidden="1" x14ac:dyDescent="0.2">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3" t="str" cm="1">
        <f t="array" ref="V3270">_xlfn.IFS(Orders!M3270=People!$B$2,People!$A$2,Orders!M3270=People!$B$3,People!$A$3,Orders!M3270=People!$B$4,People!$A$3,Orders!M3270=People!$B$5,People!$A$5)</f>
        <v>Cassandra Brandow</v>
      </c>
      <c r="W3270" s="3" t="str">
        <f>IFERROR(VLOOKUP(B3270,Returns!$B$2:$C$801,2),"No")</f>
        <v>Yes</v>
      </c>
    </row>
    <row r="3271" spans="1:23" x14ac:dyDescent="0.2">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3" t="str" cm="1">
        <f t="array" ref="V3271">_xlfn.IFS(Orders!M3271=People!$B$2,People!$A$2,Orders!M3271=People!$B$3,People!$A$3,Orders!M3271=People!$B$4,People!$A$3,Orders!M3271=People!$B$5,People!$A$5)</f>
        <v>Chuck Magee</v>
      </c>
      <c r="W3271" s="3" t="str">
        <f>IFERROR(VLOOKUP(B3271,Returns!$B$2:$C$801,2),"No")</f>
        <v>Yes</v>
      </c>
    </row>
    <row r="3272" spans="1:23" x14ac:dyDescent="0.2">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3" t="str" cm="1">
        <f t="array" ref="V3272">_xlfn.IFS(Orders!M3272=People!$B$2,People!$A$2,Orders!M3272=People!$B$3,People!$A$3,Orders!M3272=People!$B$4,People!$A$3,Orders!M3272=People!$B$5,People!$A$5)</f>
        <v>Chuck Magee</v>
      </c>
      <c r="W3272" s="3" t="str">
        <f>IFERROR(VLOOKUP(B3272,Returns!$B$2:$C$801,2),"No")</f>
        <v>Yes</v>
      </c>
    </row>
    <row r="3273" spans="1:23" hidden="1" x14ac:dyDescent="0.2">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3" t="str" cm="1">
        <f t="array" ref="V3273">_xlfn.IFS(Orders!M3273=People!$B$2,People!$A$2,Orders!M3273=People!$B$3,People!$A$3,Orders!M3273=People!$B$4,People!$A$3,Orders!M3273=People!$B$5,People!$A$5)</f>
        <v>Anna Andreadi</v>
      </c>
      <c r="W3273" s="3" t="str">
        <f>IFERROR(VLOOKUP(B3273,Returns!$B$2:$C$801,2),"No")</f>
        <v>Yes</v>
      </c>
    </row>
    <row r="3274" spans="1:23" hidden="1" x14ac:dyDescent="0.2">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3" t="str" cm="1">
        <f t="array" ref="V3274">_xlfn.IFS(Orders!M3274=People!$B$2,People!$A$2,Orders!M3274=People!$B$3,People!$A$3,Orders!M3274=People!$B$4,People!$A$3,Orders!M3274=People!$B$5,People!$A$5)</f>
        <v>Anna Andreadi</v>
      </c>
      <c r="W3274" s="3" t="str">
        <f>IFERROR(VLOOKUP(B3274,Returns!$B$2:$C$801,2),"No")</f>
        <v>Yes</v>
      </c>
    </row>
    <row r="3275" spans="1:23" hidden="1" x14ac:dyDescent="0.2">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3" t="str" cm="1">
        <f t="array" ref="V3275">_xlfn.IFS(Orders!M3275=People!$B$2,People!$A$2,Orders!M3275=People!$B$3,People!$A$3,Orders!M3275=People!$B$4,People!$A$3,Orders!M3275=People!$B$5,People!$A$5)</f>
        <v>Anna Andreadi</v>
      </c>
      <c r="W3275" s="3" t="str">
        <f>IFERROR(VLOOKUP(B3275,Returns!$B$2:$C$801,2),"No")</f>
        <v>Yes</v>
      </c>
    </row>
    <row r="3276" spans="1:23" x14ac:dyDescent="0.2">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3" t="str" cm="1">
        <f t="array" ref="V3276">_xlfn.IFS(Orders!M3276=People!$B$2,People!$A$2,Orders!M3276=People!$B$3,People!$A$3,Orders!M3276=People!$B$4,People!$A$3,Orders!M3276=People!$B$5,People!$A$5)</f>
        <v>Chuck Magee</v>
      </c>
      <c r="W3276" s="3" t="str">
        <f>IFERROR(VLOOKUP(B3276,Returns!$B$2:$C$801,2),"No")</f>
        <v>Yes</v>
      </c>
    </row>
    <row r="3277" spans="1:23" x14ac:dyDescent="0.2">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3" t="str" cm="1">
        <f t="array" ref="V3277">_xlfn.IFS(Orders!M3277=People!$B$2,People!$A$2,Orders!M3277=People!$B$3,People!$A$3,Orders!M3277=People!$B$4,People!$A$3,Orders!M3277=People!$B$5,People!$A$5)</f>
        <v>Chuck Magee</v>
      </c>
      <c r="W3277" s="3" t="str">
        <f>IFERROR(VLOOKUP(B3277,Returns!$B$2:$C$801,2),"No")</f>
        <v>Yes</v>
      </c>
    </row>
    <row r="3278" spans="1:23" hidden="1" x14ac:dyDescent="0.2">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3" t="str" cm="1">
        <f t="array" ref="V3278">_xlfn.IFS(Orders!M3278=People!$B$2,People!$A$2,Orders!M3278=People!$B$3,People!$A$3,Orders!M3278=People!$B$4,People!$A$3,Orders!M3278=People!$B$5,People!$A$5)</f>
        <v>Cassandra Brandow</v>
      </c>
      <c r="W3278" s="3" t="str">
        <f>IFERROR(VLOOKUP(B3278,Returns!$B$2:$C$801,2),"No")</f>
        <v>Yes</v>
      </c>
    </row>
    <row r="3279" spans="1:23" hidden="1" x14ac:dyDescent="0.2">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3" t="str" cm="1">
        <f t="array" ref="V3279">_xlfn.IFS(Orders!M3279=People!$B$2,People!$A$2,Orders!M3279=People!$B$3,People!$A$3,Orders!M3279=People!$B$4,People!$A$3,Orders!M3279=People!$B$5,People!$A$5)</f>
        <v>Cassandra Brandow</v>
      </c>
      <c r="W3279" s="3" t="str">
        <f>IFERROR(VLOOKUP(B3279,Returns!$B$2:$C$801,2),"No")</f>
        <v>Yes</v>
      </c>
    </row>
    <row r="3280" spans="1:23" hidden="1" x14ac:dyDescent="0.2">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3" t="str" cm="1">
        <f t="array" ref="V3280">_xlfn.IFS(Orders!M3280=People!$B$2,People!$A$2,Orders!M3280=People!$B$3,People!$A$3,Orders!M3280=People!$B$4,People!$A$3,Orders!M3280=People!$B$5,People!$A$5)</f>
        <v>Cassandra Brandow</v>
      </c>
      <c r="W3280" s="3" t="str">
        <f>IFERROR(VLOOKUP(B3280,Returns!$B$2:$C$801,2),"No")</f>
        <v>Yes</v>
      </c>
    </row>
    <row r="3281" spans="1:23" hidden="1" x14ac:dyDescent="0.2">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3" t="str" cm="1">
        <f t="array" ref="V3281">_xlfn.IFS(Orders!M3281=People!$B$2,People!$A$2,Orders!M3281=People!$B$3,People!$A$3,Orders!M3281=People!$B$4,People!$A$3,Orders!M3281=People!$B$5,People!$A$5)</f>
        <v>Cassandra Brandow</v>
      </c>
      <c r="W3281" s="3" t="str">
        <f>IFERROR(VLOOKUP(B3281,Returns!$B$2:$C$801,2),"No")</f>
        <v>Yes</v>
      </c>
    </row>
    <row r="3282" spans="1:23" hidden="1" x14ac:dyDescent="0.2">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3" t="str" cm="1">
        <f t="array" ref="V3282">_xlfn.IFS(Orders!M3282=People!$B$2,People!$A$2,Orders!M3282=People!$B$3,People!$A$3,Orders!M3282=People!$B$4,People!$A$3,Orders!M3282=People!$B$5,People!$A$5)</f>
        <v>Cassandra Brandow</v>
      </c>
      <c r="W3282" s="3" t="str">
        <f>IFERROR(VLOOKUP(B3282,Returns!$B$2:$C$801,2),"No")</f>
        <v>Yes</v>
      </c>
    </row>
    <row r="3283" spans="1:23" hidden="1" x14ac:dyDescent="0.2">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3" t="str" cm="1">
        <f t="array" ref="V3283">_xlfn.IFS(Orders!M3283=People!$B$2,People!$A$2,Orders!M3283=People!$B$3,People!$A$3,Orders!M3283=People!$B$4,People!$A$3,Orders!M3283=People!$B$5,People!$A$5)</f>
        <v>Cassandra Brandow</v>
      </c>
      <c r="W3283" s="3" t="str">
        <f>IFERROR(VLOOKUP(B3283,Returns!$B$2:$C$801,2),"No")</f>
        <v>Yes</v>
      </c>
    </row>
    <row r="3284" spans="1:23" hidden="1" x14ac:dyDescent="0.2">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3" t="str" cm="1">
        <f t="array" ref="V3284">_xlfn.IFS(Orders!M3284=People!$B$2,People!$A$2,Orders!M3284=People!$B$3,People!$A$3,Orders!M3284=People!$B$4,People!$A$3,Orders!M3284=People!$B$5,People!$A$5)</f>
        <v>Cassandra Brandow</v>
      </c>
      <c r="W3284" s="3" t="str">
        <f>IFERROR(VLOOKUP(B3284,Returns!$B$2:$C$801,2),"No")</f>
        <v>Yes</v>
      </c>
    </row>
    <row r="3285" spans="1:23" x14ac:dyDescent="0.2">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3" t="str" cm="1">
        <f t="array" ref="V3285">_xlfn.IFS(Orders!M3285=People!$B$2,People!$A$2,Orders!M3285=People!$B$3,People!$A$3,Orders!M3285=People!$B$4,People!$A$3,Orders!M3285=People!$B$5,People!$A$5)</f>
        <v>Chuck Magee</v>
      </c>
      <c r="W3285" s="3" t="str">
        <f>IFERROR(VLOOKUP(B3285,Returns!$B$2:$C$801,2),"No")</f>
        <v>Yes</v>
      </c>
    </row>
    <row r="3286" spans="1:23" x14ac:dyDescent="0.2">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3" t="str" cm="1">
        <f t="array" ref="V3286">_xlfn.IFS(Orders!M3286=People!$B$2,People!$A$2,Orders!M3286=People!$B$3,People!$A$3,Orders!M3286=People!$B$4,People!$A$3,Orders!M3286=People!$B$5,People!$A$5)</f>
        <v>Chuck Magee</v>
      </c>
      <c r="W3286" s="3" t="str">
        <f>IFERROR(VLOOKUP(B3286,Returns!$B$2:$C$801,2),"No")</f>
        <v>Yes</v>
      </c>
    </row>
    <row r="3287" spans="1:23" x14ac:dyDescent="0.2">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3" t="str" cm="1">
        <f t="array" ref="V3287">_xlfn.IFS(Orders!M3287=People!$B$2,People!$A$2,Orders!M3287=People!$B$3,People!$A$3,Orders!M3287=People!$B$4,People!$A$3,Orders!M3287=People!$B$5,People!$A$5)</f>
        <v>Chuck Magee</v>
      </c>
      <c r="W3287" s="3" t="str">
        <f>IFERROR(VLOOKUP(B3287,Returns!$B$2:$C$801,2),"No")</f>
        <v>Yes</v>
      </c>
    </row>
    <row r="3288" spans="1:23" x14ac:dyDescent="0.2">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3" t="str" cm="1">
        <f t="array" ref="V3288">_xlfn.IFS(Orders!M3288=People!$B$2,People!$A$2,Orders!M3288=People!$B$3,People!$A$3,Orders!M3288=People!$B$4,People!$A$3,Orders!M3288=People!$B$5,People!$A$5)</f>
        <v>Chuck Magee</v>
      </c>
      <c r="W3288" s="3" t="str">
        <f>IFERROR(VLOOKUP(B3288,Returns!$B$2:$C$801,2),"No")</f>
        <v>Yes</v>
      </c>
    </row>
    <row r="3289" spans="1:23" hidden="1" x14ac:dyDescent="0.2">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3" t="str" cm="1">
        <f t="array" ref="V3289">_xlfn.IFS(Orders!M3289=People!$B$2,People!$A$2,Orders!M3289=People!$B$3,People!$A$3,Orders!M3289=People!$B$4,People!$A$3,Orders!M3289=People!$B$5,People!$A$5)</f>
        <v>Anna Andreadi</v>
      </c>
      <c r="W3289" s="3" t="str">
        <f>IFERROR(VLOOKUP(B3289,Returns!$B$2:$C$801,2),"No")</f>
        <v>Yes</v>
      </c>
    </row>
    <row r="3290" spans="1:23" hidden="1" x14ac:dyDescent="0.2">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3" t="str" cm="1">
        <f t="array" ref="V3290">_xlfn.IFS(Orders!M3290=People!$B$2,People!$A$2,Orders!M3290=People!$B$3,People!$A$3,Orders!M3290=People!$B$4,People!$A$3,Orders!M3290=People!$B$5,People!$A$5)</f>
        <v>Anna Andreadi</v>
      </c>
      <c r="W3290" s="3" t="str">
        <f>IFERROR(VLOOKUP(B3290,Returns!$B$2:$C$801,2),"No")</f>
        <v>Yes</v>
      </c>
    </row>
    <row r="3291" spans="1:23" hidden="1" x14ac:dyDescent="0.2">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3" t="str" cm="1">
        <f t="array" ref="V3291">_xlfn.IFS(Orders!M3291=People!$B$2,People!$A$2,Orders!M3291=People!$B$3,People!$A$3,Orders!M3291=People!$B$4,People!$A$3,Orders!M3291=People!$B$5,People!$A$5)</f>
        <v>Anna Andreadi</v>
      </c>
      <c r="W3291" s="3" t="str">
        <f>IFERROR(VLOOKUP(B3291,Returns!$B$2:$C$801,2),"No")</f>
        <v>Yes</v>
      </c>
    </row>
    <row r="3292" spans="1:23" hidden="1" x14ac:dyDescent="0.2">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3" t="str" cm="1">
        <f t="array" ref="V3292">_xlfn.IFS(Orders!M3292=People!$B$2,People!$A$2,Orders!M3292=People!$B$3,People!$A$3,Orders!M3292=People!$B$4,People!$A$3,Orders!M3292=People!$B$5,People!$A$5)</f>
        <v>Anna Andreadi</v>
      </c>
      <c r="W3292" s="3" t="str">
        <f>IFERROR(VLOOKUP(B3292,Returns!$B$2:$C$801,2),"No")</f>
        <v>Yes</v>
      </c>
    </row>
    <row r="3293" spans="1:23" x14ac:dyDescent="0.2">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3" t="str" cm="1">
        <f t="array" ref="V3293">_xlfn.IFS(Orders!M3293=People!$B$2,People!$A$2,Orders!M3293=People!$B$3,People!$A$3,Orders!M3293=People!$B$4,People!$A$3,Orders!M3293=People!$B$5,People!$A$5)</f>
        <v>Chuck Magee</v>
      </c>
      <c r="W3293" s="3" t="str">
        <f>IFERROR(VLOOKUP(B3293,Returns!$B$2:$C$801,2),"No")</f>
        <v>Yes</v>
      </c>
    </row>
    <row r="3294" spans="1:23" hidden="1" x14ac:dyDescent="0.2">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3" t="str" cm="1">
        <f t="array" ref="V3294">_xlfn.IFS(Orders!M3294=People!$B$2,People!$A$2,Orders!M3294=People!$B$3,People!$A$3,Orders!M3294=People!$B$4,People!$A$3,Orders!M3294=People!$B$5,People!$A$5)</f>
        <v>Anna Andreadi</v>
      </c>
      <c r="W3294" s="3" t="str">
        <f>IFERROR(VLOOKUP(B3294,Returns!$B$2:$C$801,2),"No")</f>
        <v>Yes</v>
      </c>
    </row>
    <row r="3295" spans="1:23" hidden="1" x14ac:dyDescent="0.2">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3" t="str" cm="1">
        <f t="array" ref="V3295">_xlfn.IFS(Orders!M3295=People!$B$2,People!$A$2,Orders!M3295=People!$B$3,People!$A$3,Orders!M3295=People!$B$4,People!$A$3,Orders!M3295=People!$B$5,People!$A$5)</f>
        <v>Anna Andreadi</v>
      </c>
      <c r="W3295" s="3" t="str">
        <f>IFERROR(VLOOKUP(B3295,Returns!$B$2:$C$801,2),"No")</f>
        <v>Yes</v>
      </c>
    </row>
    <row r="3296" spans="1:23" x14ac:dyDescent="0.2">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3" t="str" cm="1">
        <f t="array" ref="V3296">_xlfn.IFS(Orders!M3296=People!$B$2,People!$A$2,Orders!M3296=People!$B$3,People!$A$3,Orders!M3296=People!$B$4,People!$A$3,Orders!M3296=People!$B$5,People!$A$5)</f>
        <v>Chuck Magee</v>
      </c>
      <c r="W3296" s="3" t="str">
        <f>IFERROR(VLOOKUP(B3296,Returns!$B$2:$C$801,2),"No")</f>
        <v>Yes</v>
      </c>
    </row>
    <row r="3297" spans="1:23" x14ac:dyDescent="0.2">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3" t="str" cm="1">
        <f t="array" ref="V3297">_xlfn.IFS(Orders!M3297=People!$B$2,People!$A$2,Orders!M3297=People!$B$3,People!$A$3,Orders!M3297=People!$B$4,People!$A$3,Orders!M3297=People!$B$5,People!$A$5)</f>
        <v>Chuck Magee</v>
      </c>
      <c r="W3297" s="3" t="str">
        <f>IFERROR(VLOOKUP(B3297,Returns!$B$2:$C$801,2),"No")</f>
        <v>Yes</v>
      </c>
    </row>
    <row r="3298" spans="1:23" hidden="1" x14ac:dyDescent="0.2">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3" t="str" cm="1">
        <f t="array" ref="V3298">_xlfn.IFS(Orders!M3298=People!$B$2,People!$A$2,Orders!M3298=People!$B$3,People!$A$3,Orders!M3298=People!$B$4,People!$A$3,Orders!M3298=People!$B$5,People!$A$5)</f>
        <v>Anna Andreadi</v>
      </c>
      <c r="W3298" s="3" t="str">
        <f>IFERROR(VLOOKUP(B3298,Returns!$B$2:$C$801,2),"No")</f>
        <v>Yes</v>
      </c>
    </row>
    <row r="3299" spans="1:23" hidden="1" x14ac:dyDescent="0.2">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3" t="str" cm="1">
        <f t="array" ref="V3299">_xlfn.IFS(Orders!M3299=People!$B$2,People!$A$2,Orders!M3299=People!$B$3,People!$A$3,Orders!M3299=People!$B$4,People!$A$3,Orders!M3299=People!$B$5,People!$A$5)</f>
        <v>Anna Andreadi</v>
      </c>
      <c r="W3299" s="3" t="str">
        <f>IFERROR(VLOOKUP(B3299,Returns!$B$2:$C$801,2),"No")</f>
        <v>Yes</v>
      </c>
    </row>
    <row r="3300" spans="1:23" hidden="1" x14ac:dyDescent="0.2">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3" t="str" cm="1">
        <f t="array" ref="V3300">_xlfn.IFS(Orders!M3300=People!$B$2,People!$A$2,Orders!M3300=People!$B$3,People!$A$3,Orders!M3300=People!$B$4,People!$A$3,Orders!M3300=People!$B$5,People!$A$5)</f>
        <v>Anna Andreadi</v>
      </c>
      <c r="W3300" s="3" t="str">
        <f>IFERROR(VLOOKUP(B3300,Returns!$B$2:$C$801,2),"No")</f>
        <v>Yes</v>
      </c>
    </row>
    <row r="3301" spans="1:23" x14ac:dyDescent="0.2">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3" t="str" cm="1">
        <f t="array" ref="V3301">_xlfn.IFS(Orders!M3301=People!$B$2,People!$A$2,Orders!M3301=People!$B$3,People!$A$3,Orders!M3301=People!$B$4,People!$A$3,Orders!M3301=People!$B$5,People!$A$5)</f>
        <v>Chuck Magee</v>
      </c>
      <c r="W3301" s="3" t="str">
        <f>IFERROR(VLOOKUP(B3301,Returns!$B$2:$C$801,2),"No")</f>
        <v>Yes</v>
      </c>
    </row>
    <row r="3302" spans="1:23" x14ac:dyDescent="0.2">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3" t="str" cm="1">
        <f t="array" ref="V3302">_xlfn.IFS(Orders!M3302=People!$B$2,People!$A$2,Orders!M3302=People!$B$3,People!$A$3,Orders!M3302=People!$B$4,People!$A$3,Orders!M3302=People!$B$5,People!$A$5)</f>
        <v>Chuck Magee</v>
      </c>
      <c r="W3302" s="3" t="str">
        <f>IFERROR(VLOOKUP(B3302,Returns!$B$2:$C$801,2),"No")</f>
        <v>Yes</v>
      </c>
    </row>
    <row r="3303" spans="1:23" x14ac:dyDescent="0.2">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3" t="str" cm="1">
        <f t="array" ref="V3303">_xlfn.IFS(Orders!M3303=People!$B$2,People!$A$2,Orders!M3303=People!$B$3,People!$A$3,Orders!M3303=People!$B$4,People!$A$3,Orders!M3303=People!$B$5,People!$A$5)</f>
        <v>Chuck Magee</v>
      </c>
      <c r="W3303" s="3" t="str">
        <f>IFERROR(VLOOKUP(B3303,Returns!$B$2:$C$801,2),"No")</f>
        <v>Yes</v>
      </c>
    </row>
    <row r="3304" spans="1:23" x14ac:dyDescent="0.2">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3" t="str" cm="1">
        <f t="array" ref="V3304">_xlfn.IFS(Orders!M3304=People!$B$2,People!$A$2,Orders!M3304=People!$B$3,People!$A$3,Orders!M3304=People!$B$4,People!$A$3,Orders!M3304=People!$B$5,People!$A$5)</f>
        <v>Chuck Magee</v>
      </c>
      <c r="W3304" s="3" t="str">
        <f>IFERROR(VLOOKUP(B3304,Returns!$B$2:$C$801,2),"No")</f>
        <v>Yes</v>
      </c>
    </row>
    <row r="3305" spans="1:23" x14ac:dyDescent="0.2">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3" t="str" cm="1">
        <f t="array" ref="V3305">_xlfn.IFS(Orders!M3305=People!$B$2,People!$A$2,Orders!M3305=People!$B$3,People!$A$3,Orders!M3305=People!$B$4,People!$A$3,Orders!M3305=People!$B$5,People!$A$5)</f>
        <v>Chuck Magee</v>
      </c>
      <c r="W3305" s="3" t="str">
        <f>IFERROR(VLOOKUP(B3305,Returns!$B$2:$C$801,2),"No")</f>
        <v>Yes</v>
      </c>
    </row>
    <row r="3306" spans="1:23" x14ac:dyDescent="0.2">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3" t="str" cm="1">
        <f t="array" ref="V3306">_xlfn.IFS(Orders!M3306=People!$B$2,People!$A$2,Orders!M3306=People!$B$3,People!$A$3,Orders!M3306=People!$B$4,People!$A$3,Orders!M3306=People!$B$5,People!$A$5)</f>
        <v>Chuck Magee</v>
      </c>
      <c r="W3306" s="3" t="str">
        <f>IFERROR(VLOOKUP(B3306,Returns!$B$2:$C$801,2),"No")</f>
        <v>Yes</v>
      </c>
    </row>
    <row r="3307" spans="1:23" x14ac:dyDescent="0.2">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3" t="str" cm="1">
        <f t="array" ref="V3307">_xlfn.IFS(Orders!M3307=People!$B$2,People!$A$2,Orders!M3307=People!$B$3,People!$A$3,Orders!M3307=People!$B$4,People!$A$3,Orders!M3307=People!$B$5,People!$A$5)</f>
        <v>Chuck Magee</v>
      </c>
      <c r="W3307" s="3" t="str">
        <f>IFERROR(VLOOKUP(B3307,Returns!$B$2:$C$801,2),"No")</f>
        <v>Yes</v>
      </c>
    </row>
    <row r="3308" spans="1:23" x14ac:dyDescent="0.2">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3" t="str" cm="1">
        <f t="array" ref="V3308">_xlfn.IFS(Orders!M3308=People!$B$2,People!$A$2,Orders!M3308=People!$B$3,People!$A$3,Orders!M3308=People!$B$4,People!$A$3,Orders!M3308=People!$B$5,People!$A$5)</f>
        <v>Chuck Magee</v>
      </c>
      <c r="W3308" s="3" t="str">
        <f>IFERROR(VLOOKUP(B3308,Returns!$B$2:$C$801,2),"No")</f>
        <v>Yes</v>
      </c>
    </row>
    <row r="3309" spans="1:23" x14ac:dyDescent="0.2">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3" t="str" cm="1">
        <f t="array" ref="V3309">_xlfn.IFS(Orders!M3309=People!$B$2,People!$A$2,Orders!M3309=People!$B$3,People!$A$3,Orders!M3309=People!$B$4,People!$A$3,Orders!M3309=People!$B$5,People!$A$5)</f>
        <v>Chuck Magee</v>
      </c>
      <c r="W3309" s="3" t="str">
        <f>IFERROR(VLOOKUP(B3309,Returns!$B$2:$C$801,2),"No")</f>
        <v>Yes</v>
      </c>
    </row>
    <row r="3310" spans="1:23" x14ac:dyDescent="0.2">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3" t="str" cm="1">
        <f t="array" ref="V3310">_xlfn.IFS(Orders!M3310=People!$B$2,People!$A$2,Orders!M3310=People!$B$3,People!$A$3,Orders!M3310=People!$B$4,People!$A$3,Orders!M3310=People!$B$5,People!$A$5)</f>
        <v>Chuck Magee</v>
      </c>
      <c r="W3310" s="3" t="str">
        <f>IFERROR(VLOOKUP(B3310,Returns!$B$2:$C$801,2),"No")</f>
        <v>Yes</v>
      </c>
    </row>
    <row r="3311" spans="1:23" x14ac:dyDescent="0.2">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3" t="str" cm="1">
        <f t="array" ref="V3311">_xlfn.IFS(Orders!M3311=People!$B$2,People!$A$2,Orders!M3311=People!$B$3,People!$A$3,Orders!M3311=People!$B$4,People!$A$3,Orders!M3311=People!$B$5,People!$A$5)</f>
        <v>Chuck Magee</v>
      </c>
      <c r="W3311" s="3" t="str">
        <f>IFERROR(VLOOKUP(B3311,Returns!$B$2:$C$801,2),"No")</f>
        <v>Yes</v>
      </c>
    </row>
    <row r="3312" spans="1:23" x14ac:dyDescent="0.2">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3" t="str" cm="1">
        <f t="array" ref="V3312">_xlfn.IFS(Orders!M3312=People!$B$2,People!$A$2,Orders!M3312=People!$B$3,People!$A$3,Orders!M3312=People!$B$4,People!$A$3,Orders!M3312=People!$B$5,People!$A$5)</f>
        <v>Chuck Magee</v>
      </c>
      <c r="W3312" s="3" t="str">
        <f>IFERROR(VLOOKUP(B3312,Returns!$B$2:$C$801,2),"No")</f>
        <v>Yes</v>
      </c>
    </row>
    <row r="3313" spans="1:23" hidden="1" x14ac:dyDescent="0.2">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3" t="str" cm="1">
        <f t="array" ref="V3313">_xlfn.IFS(Orders!M3313=People!$B$2,People!$A$2,Orders!M3313=People!$B$3,People!$A$3,Orders!M3313=People!$B$4,People!$A$3,Orders!M3313=People!$B$5,People!$A$5)</f>
        <v>Cassandra Brandow</v>
      </c>
      <c r="W3313" s="3" t="str">
        <f>IFERROR(VLOOKUP(B3313,Returns!$B$2:$C$801,2),"No")</f>
        <v>Yes</v>
      </c>
    </row>
    <row r="3314" spans="1:23" hidden="1" x14ac:dyDescent="0.2">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3" t="str" cm="1">
        <f t="array" ref="V3314">_xlfn.IFS(Orders!M3314=People!$B$2,People!$A$2,Orders!M3314=People!$B$3,People!$A$3,Orders!M3314=People!$B$4,People!$A$3,Orders!M3314=People!$B$5,People!$A$5)</f>
        <v>Anna Andreadi</v>
      </c>
      <c r="W3314" s="3" t="str">
        <f>IFERROR(VLOOKUP(B3314,Returns!$B$2:$C$801,2),"No")</f>
        <v>Yes</v>
      </c>
    </row>
    <row r="3315" spans="1:23" hidden="1" x14ac:dyDescent="0.2">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3" t="str" cm="1">
        <f t="array" ref="V3315">_xlfn.IFS(Orders!M3315=People!$B$2,People!$A$2,Orders!M3315=People!$B$3,People!$A$3,Orders!M3315=People!$B$4,People!$A$3,Orders!M3315=People!$B$5,People!$A$5)</f>
        <v>Anna Andreadi</v>
      </c>
      <c r="W3315" s="3" t="str">
        <f>IFERROR(VLOOKUP(B3315,Returns!$B$2:$C$801,2),"No")</f>
        <v>Yes</v>
      </c>
    </row>
    <row r="3316" spans="1:23" x14ac:dyDescent="0.2">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3" t="str" cm="1">
        <f t="array" ref="V3316">_xlfn.IFS(Orders!M3316=People!$B$2,People!$A$2,Orders!M3316=People!$B$3,People!$A$3,Orders!M3316=People!$B$4,People!$A$3,Orders!M3316=People!$B$5,People!$A$5)</f>
        <v>Chuck Magee</v>
      </c>
      <c r="W3316" s="3" t="str">
        <f>IFERROR(VLOOKUP(B3316,Returns!$B$2:$C$801,2),"No")</f>
        <v>Yes</v>
      </c>
    </row>
    <row r="3317" spans="1:23" x14ac:dyDescent="0.2">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3" t="str" cm="1">
        <f t="array" ref="V3317">_xlfn.IFS(Orders!M3317=People!$B$2,People!$A$2,Orders!M3317=People!$B$3,People!$A$3,Orders!M3317=People!$B$4,People!$A$3,Orders!M3317=People!$B$5,People!$A$5)</f>
        <v>Chuck Magee</v>
      </c>
      <c r="W3317" s="3" t="str">
        <f>IFERROR(VLOOKUP(B3317,Returns!$B$2:$C$801,2),"No")</f>
        <v>Yes</v>
      </c>
    </row>
    <row r="3318" spans="1:23" x14ac:dyDescent="0.2">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3" t="str" cm="1">
        <f t="array" ref="V3318">_xlfn.IFS(Orders!M3318=People!$B$2,People!$A$2,Orders!M3318=People!$B$3,People!$A$3,Orders!M3318=People!$B$4,People!$A$3,Orders!M3318=People!$B$5,People!$A$5)</f>
        <v>Chuck Magee</v>
      </c>
      <c r="W3318" s="3" t="str">
        <f>IFERROR(VLOOKUP(B3318,Returns!$B$2:$C$801,2),"No")</f>
        <v>Yes</v>
      </c>
    </row>
    <row r="3319" spans="1:23" hidden="1" x14ac:dyDescent="0.2">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3" t="str" cm="1">
        <f t="array" ref="V3319">_xlfn.IFS(Orders!M3319=People!$B$2,People!$A$2,Orders!M3319=People!$B$3,People!$A$3,Orders!M3319=People!$B$4,People!$A$3,Orders!M3319=People!$B$5,People!$A$5)</f>
        <v>Anna Andreadi</v>
      </c>
      <c r="W3319" s="3" t="str">
        <f>IFERROR(VLOOKUP(B3319,Returns!$B$2:$C$801,2),"No")</f>
        <v>Yes</v>
      </c>
    </row>
    <row r="3320" spans="1:23" hidden="1" x14ac:dyDescent="0.2">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3" t="str" cm="1">
        <f t="array" ref="V3320">_xlfn.IFS(Orders!M3320=People!$B$2,People!$A$2,Orders!M3320=People!$B$3,People!$A$3,Orders!M3320=People!$B$4,People!$A$3,Orders!M3320=People!$B$5,People!$A$5)</f>
        <v>Anna Andreadi</v>
      </c>
      <c r="W3320" s="3" t="str">
        <f>IFERROR(VLOOKUP(B3320,Returns!$B$2:$C$801,2),"No")</f>
        <v>Yes</v>
      </c>
    </row>
    <row r="3321" spans="1:23" hidden="1" x14ac:dyDescent="0.2">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3" t="str" cm="1">
        <f t="array" ref="V3321">_xlfn.IFS(Orders!M3321=People!$B$2,People!$A$2,Orders!M3321=People!$B$3,People!$A$3,Orders!M3321=People!$B$4,People!$A$3,Orders!M3321=People!$B$5,People!$A$5)</f>
        <v>Cassandra Brandow</v>
      </c>
      <c r="W3321" s="3" t="str">
        <f>IFERROR(VLOOKUP(B3321,Returns!$B$2:$C$801,2),"No")</f>
        <v>Yes</v>
      </c>
    </row>
    <row r="3322" spans="1:23" hidden="1" x14ac:dyDescent="0.2">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3" t="str" cm="1">
        <f t="array" ref="V3322">_xlfn.IFS(Orders!M3322=People!$B$2,People!$A$2,Orders!M3322=People!$B$3,People!$A$3,Orders!M3322=People!$B$4,People!$A$3,Orders!M3322=People!$B$5,People!$A$5)</f>
        <v>Cassandra Brandow</v>
      </c>
      <c r="W3322" s="3" t="str">
        <f>IFERROR(VLOOKUP(B3322,Returns!$B$2:$C$801,2),"No")</f>
        <v>Yes</v>
      </c>
    </row>
    <row r="3323" spans="1:23" hidden="1" x14ac:dyDescent="0.2">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3" t="str" cm="1">
        <f t="array" ref="V3323">_xlfn.IFS(Orders!M3323=People!$B$2,People!$A$2,Orders!M3323=People!$B$3,People!$A$3,Orders!M3323=People!$B$4,People!$A$3,Orders!M3323=People!$B$5,People!$A$5)</f>
        <v>Cassandra Brandow</v>
      </c>
      <c r="W3323" s="3" t="str">
        <f>IFERROR(VLOOKUP(B3323,Returns!$B$2:$C$801,2),"No")</f>
        <v>Yes</v>
      </c>
    </row>
    <row r="3324" spans="1:23" x14ac:dyDescent="0.2">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3" t="str" cm="1">
        <f t="array" ref="V3324">_xlfn.IFS(Orders!M3324=People!$B$2,People!$A$2,Orders!M3324=People!$B$3,People!$A$3,Orders!M3324=People!$B$4,People!$A$3,Orders!M3324=People!$B$5,People!$A$5)</f>
        <v>Chuck Magee</v>
      </c>
      <c r="W3324" s="3" t="str">
        <f>IFERROR(VLOOKUP(B3324,Returns!$B$2:$C$801,2),"No")</f>
        <v>Yes</v>
      </c>
    </row>
    <row r="3325" spans="1:23" x14ac:dyDescent="0.2">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3" t="str" cm="1">
        <f t="array" ref="V3325">_xlfn.IFS(Orders!M3325=People!$B$2,People!$A$2,Orders!M3325=People!$B$3,People!$A$3,Orders!M3325=People!$B$4,People!$A$3,Orders!M3325=People!$B$5,People!$A$5)</f>
        <v>Chuck Magee</v>
      </c>
      <c r="W3325" s="3" t="str">
        <f>IFERROR(VLOOKUP(B3325,Returns!$B$2:$C$801,2),"No")</f>
        <v>Yes</v>
      </c>
    </row>
    <row r="3326" spans="1:23" x14ac:dyDescent="0.2">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3" t="str" cm="1">
        <f t="array" ref="V3326">_xlfn.IFS(Orders!M3326=People!$B$2,People!$A$2,Orders!M3326=People!$B$3,People!$A$3,Orders!M3326=People!$B$4,People!$A$3,Orders!M3326=People!$B$5,People!$A$5)</f>
        <v>Chuck Magee</v>
      </c>
      <c r="W3326" s="3" t="str">
        <f>IFERROR(VLOOKUP(B3326,Returns!$B$2:$C$801,2),"No")</f>
        <v>Yes</v>
      </c>
    </row>
    <row r="3327" spans="1:23" x14ac:dyDescent="0.2">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3" t="str" cm="1">
        <f t="array" ref="V3327">_xlfn.IFS(Orders!M3327=People!$B$2,People!$A$2,Orders!M3327=People!$B$3,People!$A$3,Orders!M3327=People!$B$4,People!$A$3,Orders!M3327=People!$B$5,People!$A$5)</f>
        <v>Chuck Magee</v>
      </c>
      <c r="W3327" s="3" t="str">
        <f>IFERROR(VLOOKUP(B3327,Returns!$B$2:$C$801,2),"No")</f>
        <v>Yes</v>
      </c>
    </row>
    <row r="3328" spans="1:23" x14ac:dyDescent="0.2">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3" t="str" cm="1">
        <f t="array" ref="V3328">_xlfn.IFS(Orders!M3328=People!$B$2,People!$A$2,Orders!M3328=People!$B$3,People!$A$3,Orders!M3328=People!$B$4,People!$A$3,Orders!M3328=People!$B$5,People!$A$5)</f>
        <v>Chuck Magee</v>
      </c>
      <c r="W3328" s="3" t="str">
        <f>IFERROR(VLOOKUP(B3328,Returns!$B$2:$C$801,2),"No")</f>
        <v>Yes</v>
      </c>
    </row>
    <row r="3329" spans="1:23" x14ac:dyDescent="0.2">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3" t="str" cm="1">
        <f t="array" ref="V3329">_xlfn.IFS(Orders!M3329=People!$B$2,People!$A$2,Orders!M3329=People!$B$3,People!$A$3,Orders!M3329=People!$B$4,People!$A$3,Orders!M3329=People!$B$5,People!$A$5)</f>
        <v>Chuck Magee</v>
      </c>
      <c r="W3329" s="3" t="str">
        <f>IFERROR(VLOOKUP(B3329,Returns!$B$2:$C$801,2),"No")</f>
        <v>Yes</v>
      </c>
    </row>
    <row r="3330" spans="1:23" x14ac:dyDescent="0.2">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3" t="str" cm="1">
        <f t="array" ref="V3330">_xlfn.IFS(Orders!M3330=People!$B$2,People!$A$2,Orders!M3330=People!$B$3,People!$A$3,Orders!M3330=People!$B$4,People!$A$3,Orders!M3330=People!$B$5,People!$A$5)</f>
        <v>Chuck Magee</v>
      </c>
      <c r="W3330" s="3" t="str">
        <f>IFERROR(VLOOKUP(B3330,Returns!$B$2:$C$801,2),"No")</f>
        <v>Yes</v>
      </c>
    </row>
    <row r="3331" spans="1:23" x14ac:dyDescent="0.2">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3" t="str" cm="1">
        <f t="array" ref="V3331">_xlfn.IFS(Orders!M3331=People!$B$2,People!$A$2,Orders!M3331=People!$B$3,People!$A$3,Orders!M3331=People!$B$4,People!$A$3,Orders!M3331=People!$B$5,People!$A$5)</f>
        <v>Chuck Magee</v>
      </c>
      <c r="W3331" s="3" t="str">
        <f>IFERROR(VLOOKUP(B3331,Returns!$B$2:$C$801,2),"No")</f>
        <v>Yes</v>
      </c>
    </row>
    <row r="3332" spans="1:23" x14ac:dyDescent="0.2">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3" t="str" cm="1">
        <f t="array" ref="V3332">_xlfn.IFS(Orders!M3332=People!$B$2,People!$A$2,Orders!M3332=People!$B$3,People!$A$3,Orders!M3332=People!$B$4,People!$A$3,Orders!M3332=People!$B$5,People!$A$5)</f>
        <v>Chuck Magee</v>
      </c>
      <c r="W3332" s="3" t="str">
        <f>IFERROR(VLOOKUP(B3332,Returns!$B$2:$C$801,2),"No")</f>
        <v>Yes</v>
      </c>
    </row>
    <row r="3333" spans="1:23" x14ac:dyDescent="0.2">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3" t="str" cm="1">
        <f t="array" ref="V3333">_xlfn.IFS(Orders!M3333=People!$B$2,People!$A$2,Orders!M3333=People!$B$3,People!$A$3,Orders!M3333=People!$B$4,People!$A$3,Orders!M3333=People!$B$5,People!$A$5)</f>
        <v>Chuck Magee</v>
      </c>
      <c r="W3333" s="3" t="str">
        <f>IFERROR(VLOOKUP(B3333,Returns!$B$2:$C$801,2),"No")</f>
        <v>Yes</v>
      </c>
    </row>
    <row r="3334" spans="1:23" x14ac:dyDescent="0.2">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3" t="str" cm="1">
        <f t="array" ref="V3334">_xlfn.IFS(Orders!M3334=People!$B$2,People!$A$2,Orders!M3334=People!$B$3,People!$A$3,Orders!M3334=People!$B$4,People!$A$3,Orders!M3334=People!$B$5,People!$A$5)</f>
        <v>Chuck Magee</v>
      </c>
      <c r="W3334" s="3" t="str">
        <f>IFERROR(VLOOKUP(B3334,Returns!$B$2:$C$801,2),"No")</f>
        <v>Yes</v>
      </c>
    </row>
    <row r="3335" spans="1:23" x14ac:dyDescent="0.2">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3" t="str" cm="1">
        <f t="array" ref="V3335">_xlfn.IFS(Orders!M3335=People!$B$2,People!$A$2,Orders!M3335=People!$B$3,People!$A$3,Orders!M3335=People!$B$4,People!$A$3,Orders!M3335=People!$B$5,People!$A$5)</f>
        <v>Chuck Magee</v>
      </c>
      <c r="W3335" s="3" t="str">
        <f>IFERROR(VLOOKUP(B3335,Returns!$B$2:$C$801,2),"No")</f>
        <v>Yes</v>
      </c>
    </row>
    <row r="3336" spans="1:23" hidden="1" x14ac:dyDescent="0.2">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3" t="str" cm="1">
        <f t="array" ref="V3336">_xlfn.IFS(Orders!M3336=People!$B$2,People!$A$2,Orders!M3336=People!$B$3,People!$A$3,Orders!M3336=People!$B$4,People!$A$3,Orders!M3336=People!$B$5,People!$A$5)</f>
        <v>Anna Andreadi</v>
      </c>
      <c r="W3336" s="3" t="str">
        <f>IFERROR(VLOOKUP(B3336,Returns!$B$2:$C$801,2),"No")</f>
        <v>Yes</v>
      </c>
    </row>
    <row r="3337" spans="1:23" hidden="1" x14ac:dyDescent="0.2">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3" t="str" cm="1">
        <f t="array" ref="V3337">_xlfn.IFS(Orders!M3337=People!$B$2,People!$A$2,Orders!M3337=People!$B$3,People!$A$3,Orders!M3337=People!$B$4,People!$A$3,Orders!M3337=People!$B$5,People!$A$5)</f>
        <v>Anna Andreadi</v>
      </c>
      <c r="W3337" s="3" t="str">
        <f>IFERROR(VLOOKUP(B3337,Returns!$B$2:$C$801,2),"No")</f>
        <v>Yes</v>
      </c>
    </row>
    <row r="3338" spans="1:23" hidden="1" x14ac:dyDescent="0.2">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3" t="str" cm="1">
        <f t="array" ref="V3338">_xlfn.IFS(Orders!M3338=People!$B$2,People!$A$2,Orders!M3338=People!$B$3,People!$A$3,Orders!M3338=People!$B$4,People!$A$3,Orders!M3338=People!$B$5,People!$A$5)</f>
        <v>Anna Andreadi</v>
      </c>
      <c r="W3338" s="3" t="str">
        <f>IFERROR(VLOOKUP(B3338,Returns!$B$2:$C$801,2),"No")</f>
        <v>Yes</v>
      </c>
    </row>
    <row r="3339" spans="1:23" hidden="1" x14ac:dyDescent="0.2">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3" t="str" cm="1">
        <f t="array" ref="V3339">_xlfn.IFS(Orders!M3339=People!$B$2,People!$A$2,Orders!M3339=People!$B$3,People!$A$3,Orders!M3339=People!$B$4,People!$A$3,Orders!M3339=People!$B$5,People!$A$5)</f>
        <v>Anna Andreadi</v>
      </c>
      <c r="W3339" s="3" t="str">
        <f>IFERROR(VLOOKUP(B3339,Returns!$B$2:$C$801,2),"No")</f>
        <v>Yes</v>
      </c>
    </row>
    <row r="3340" spans="1:23" hidden="1" x14ac:dyDescent="0.2">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3" t="str" cm="1">
        <f t="array" ref="V3340">_xlfn.IFS(Orders!M3340=People!$B$2,People!$A$2,Orders!M3340=People!$B$3,People!$A$3,Orders!M3340=People!$B$4,People!$A$3,Orders!M3340=People!$B$5,People!$A$5)</f>
        <v>Anna Andreadi</v>
      </c>
      <c r="W3340" s="3" t="str">
        <f>IFERROR(VLOOKUP(B3340,Returns!$B$2:$C$801,2),"No")</f>
        <v>Yes</v>
      </c>
    </row>
    <row r="3341" spans="1:23" hidden="1" x14ac:dyDescent="0.2">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3" t="str" cm="1">
        <f t="array" ref="V3341">_xlfn.IFS(Orders!M3341=People!$B$2,People!$A$2,Orders!M3341=People!$B$3,People!$A$3,Orders!M3341=People!$B$4,People!$A$3,Orders!M3341=People!$B$5,People!$A$5)</f>
        <v>Anna Andreadi</v>
      </c>
      <c r="W3341" s="3" t="str">
        <f>IFERROR(VLOOKUP(B3341,Returns!$B$2:$C$801,2),"No")</f>
        <v>Yes</v>
      </c>
    </row>
    <row r="3342" spans="1:23" hidden="1" x14ac:dyDescent="0.2">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3" t="str" cm="1">
        <f t="array" ref="V3342">_xlfn.IFS(Orders!M3342=People!$B$2,People!$A$2,Orders!M3342=People!$B$3,People!$A$3,Orders!M3342=People!$B$4,People!$A$3,Orders!M3342=People!$B$5,People!$A$5)</f>
        <v>Anna Andreadi</v>
      </c>
      <c r="W3342" s="3" t="str">
        <f>IFERROR(VLOOKUP(B3342,Returns!$B$2:$C$801,2),"No")</f>
        <v>Yes</v>
      </c>
    </row>
    <row r="3343" spans="1:23" x14ac:dyDescent="0.2">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3" t="str" cm="1">
        <f t="array" ref="V3343">_xlfn.IFS(Orders!M3343=People!$B$2,People!$A$2,Orders!M3343=People!$B$3,People!$A$3,Orders!M3343=People!$B$4,People!$A$3,Orders!M3343=People!$B$5,People!$A$5)</f>
        <v>Chuck Magee</v>
      </c>
      <c r="W3343" s="3" t="str">
        <f>IFERROR(VLOOKUP(B3343,Returns!$B$2:$C$801,2),"No")</f>
        <v>Yes</v>
      </c>
    </row>
    <row r="3344" spans="1:23" x14ac:dyDescent="0.2">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3" t="str" cm="1">
        <f t="array" ref="V3344">_xlfn.IFS(Orders!M3344=People!$B$2,People!$A$2,Orders!M3344=People!$B$3,People!$A$3,Orders!M3344=People!$B$4,People!$A$3,Orders!M3344=People!$B$5,People!$A$5)</f>
        <v>Chuck Magee</v>
      </c>
      <c r="W3344" s="3" t="str">
        <f>IFERROR(VLOOKUP(B3344,Returns!$B$2:$C$801,2),"No")</f>
        <v>Yes</v>
      </c>
    </row>
    <row r="3345" spans="1:23" x14ac:dyDescent="0.2">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3" t="str" cm="1">
        <f t="array" ref="V3345">_xlfn.IFS(Orders!M3345=People!$B$2,People!$A$2,Orders!M3345=People!$B$3,People!$A$3,Orders!M3345=People!$B$4,People!$A$3,Orders!M3345=People!$B$5,People!$A$5)</f>
        <v>Chuck Magee</v>
      </c>
      <c r="W3345" s="3" t="str">
        <f>IFERROR(VLOOKUP(B3345,Returns!$B$2:$C$801,2),"No")</f>
        <v>Yes</v>
      </c>
    </row>
    <row r="3346" spans="1:23" x14ac:dyDescent="0.2">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3" t="str" cm="1">
        <f t="array" ref="V3346">_xlfn.IFS(Orders!M3346=People!$B$2,People!$A$2,Orders!M3346=People!$B$3,People!$A$3,Orders!M3346=People!$B$4,People!$A$3,Orders!M3346=People!$B$5,People!$A$5)</f>
        <v>Chuck Magee</v>
      </c>
      <c r="W3346" s="3" t="str">
        <f>IFERROR(VLOOKUP(B3346,Returns!$B$2:$C$801,2),"No")</f>
        <v>Yes</v>
      </c>
    </row>
    <row r="3347" spans="1:23" x14ac:dyDescent="0.2">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3" t="str" cm="1">
        <f t="array" ref="V3347">_xlfn.IFS(Orders!M3347=People!$B$2,People!$A$2,Orders!M3347=People!$B$3,People!$A$3,Orders!M3347=People!$B$4,People!$A$3,Orders!M3347=People!$B$5,People!$A$5)</f>
        <v>Chuck Magee</v>
      </c>
      <c r="W3347" s="3" t="str">
        <f>IFERROR(VLOOKUP(B3347,Returns!$B$2:$C$801,2),"No")</f>
        <v>Yes</v>
      </c>
    </row>
    <row r="3348" spans="1:23" x14ac:dyDescent="0.2">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3" t="str" cm="1">
        <f t="array" ref="V3348">_xlfn.IFS(Orders!M3348=People!$B$2,People!$A$2,Orders!M3348=People!$B$3,People!$A$3,Orders!M3348=People!$B$4,People!$A$3,Orders!M3348=People!$B$5,People!$A$5)</f>
        <v>Chuck Magee</v>
      </c>
      <c r="W3348" s="3" t="str">
        <f>IFERROR(VLOOKUP(B3348,Returns!$B$2:$C$801,2),"No")</f>
        <v>Yes</v>
      </c>
    </row>
    <row r="3349" spans="1:23" hidden="1" x14ac:dyDescent="0.2">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3" t="str" cm="1">
        <f t="array" ref="V3349">_xlfn.IFS(Orders!M3349=People!$B$2,People!$A$2,Orders!M3349=People!$B$3,People!$A$3,Orders!M3349=People!$B$4,People!$A$3,Orders!M3349=People!$B$5,People!$A$5)</f>
        <v>Anna Andreadi</v>
      </c>
      <c r="W3349" s="3" t="str">
        <f>IFERROR(VLOOKUP(B3349,Returns!$B$2:$C$801,2),"No")</f>
        <v>Yes</v>
      </c>
    </row>
    <row r="3350" spans="1:23" x14ac:dyDescent="0.2">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3" t="str" cm="1">
        <f t="array" ref="V3350">_xlfn.IFS(Orders!M3350=People!$B$2,People!$A$2,Orders!M3350=People!$B$3,People!$A$3,Orders!M3350=People!$B$4,People!$A$3,Orders!M3350=People!$B$5,People!$A$5)</f>
        <v>Chuck Magee</v>
      </c>
      <c r="W3350" s="3" t="str">
        <f>IFERROR(VLOOKUP(B3350,Returns!$B$2:$C$801,2),"No")</f>
        <v>Yes</v>
      </c>
    </row>
    <row r="3351" spans="1:23" hidden="1" x14ac:dyDescent="0.2">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3" t="str" cm="1">
        <f t="array" ref="V3351">_xlfn.IFS(Orders!M3351=People!$B$2,People!$A$2,Orders!M3351=People!$B$3,People!$A$3,Orders!M3351=People!$B$4,People!$A$3,Orders!M3351=People!$B$5,People!$A$5)</f>
        <v>Anna Andreadi</v>
      </c>
      <c r="W3351" s="3" t="str">
        <f>IFERROR(VLOOKUP(B3351,Returns!$B$2:$C$801,2),"No")</f>
        <v>Yes</v>
      </c>
    </row>
    <row r="3352" spans="1:23" x14ac:dyDescent="0.2">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3" t="str" cm="1">
        <f t="array" ref="V3352">_xlfn.IFS(Orders!M3352=People!$B$2,People!$A$2,Orders!M3352=People!$B$3,People!$A$3,Orders!M3352=People!$B$4,People!$A$3,Orders!M3352=People!$B$5,People!$A$5)</f>
        <v>Chuck Magee</v>
      </c>
      <c r="W3352" s="3" t="str">
        <f>IFERROR(VLOOKUP(B3352,Returns!$B$2:$C$801,2),"No")</f>
        <v>Yes</v>
      </c>
    </row>
    <row r="3353" spans="1:23" hidden="1" x14ac:dyDescent="0.2">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3" t="str" cm="1">
        <f t="array" ref="V3353">_xlfn.IFS(Orders!M3353=People!$B$2,People!$A$2,Orders!M3353=People!$B$3,People!$A$3,Orders!M3353=People!$B$4,People!$A$3,Orders!M3353=People!$B$5,People!$A$5)</f>
        <v>Anna Andreadi</v>
      </c>
      <c r="W3353" s="3" t="str">
        <f>IFERROR(VLOOKUP(B3353,Returns!$B$2:$C$801,2),"No")</f>
        <v>Yes</v>
      </c>
    </row>
    <row r="3354" spans="1:23" hidden="1" x14ac:dyDescent="0.2">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3" t="str" cm="1">
        <f t="array" ref="V3354">_xlfn.IFS(Orders!M3354=People!$B$2,People!$A$2,Orders!M3354=People!$B$3,People!$A$3,Orders!M3354=People!$B$4,People!$A$3,Orders!M3354=People!$B$5,People!$A$5)</f>
        <v>Anna Andreadi</v>
      </c>
      <c r="W3354" s="3" t="str">
        <f>IFERROR(VLOOKUP(B3354,Returns!$B$2:$C$801,2),"No")</f>
        <v>Yes</v>
      </c>
    </row>
    <row r="3355" spans="1:23" x14ac:dyDescent="0.2">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3" t="str" cm="1">
        <f t="array" ref="V3355">_xlfn.IFS(Orders!M3355=People!$B$2,People!$A$2,Orders!M3355=People!$B$3,People!$A$3,Orders!M3355=People!$B$4,People!$A$3,Orders!M3355=People!$B$5,People!$A$5)</f>
        <v>Chuck Magee</v>
      </c>
      <c r="W3355" s="3" t="str">
        <f>IFERROR(VLOOKUP(B3355,Returns!$B$2:$C$801,2),"No")</f>
        <v>Yes</v>
      </c>
    </row>
    <row r="3356" spans="1:23" x14ac:dyDescent="0.2">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3" t="str" cm="1">
        <f t="array" ref="V3356">_xlfn.IFS(Orders!M3356=People!$B$2,People!$A$2,Orders!M3356=People!$B$3,People!$A$3,Orders!M3356=People!$B$4,People!$A$3,Orders!M3356=People!$B$5,People!$A$5)</f>
        <v>Chuck Magee</v>
      </c>
      <c r="W3356" s="3" t="str">
        <f>IFERROR(VLOOKUP(B3356,Returns!$B$2:$C$801,2),"No")</f>
        <v>Yes</v>
      </c>
    </row>
    <row r="3357" spans="1:23" x14ac:dyDescent="0.2">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3" t="str" cm="1">
        <f t="array" ref="V3357">_xlfn.IFS(Orders!M3357=People!$B$2,People!$A$2,Orders!M3357=People!$B$3,People!$A$3,Orders!M3357=People!$B$4,People!$A$3,Orders!M3357=People!$B$5,People!$A$5)</f>
        <v>Chuck Magee</v>
      </c>
      <c r="W3357" s="3" t="str">
        <f>IFERROR(VLOOKUP(B3357,Returns!$B$2:$C$801,2),"No")</f>
        <v>Yes</v>
      </c>
    </row>
    <row r="3358" spans="1:23" x14ac:dyDescent="0.2">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3" t="str" cm="1">
        <f t="array" ref="V3358">_xlfn.IFS(Orders!M3358=People!$B$2,People!$A$2,Orders!M3358=People!$B$3,People!$A$3,Orders!M3358=People!$B$4,People!$A$3,Orders!M3358=People!$B$5,People!$A$5)</f>
        <v>Chuck Magee</v>
      </c>
      <c r="W3358" s="3" t="str">
        <f>IFERROR(VLOOKUP(B3358,Returns!$B$2:$C$801,2),"No")</f>
        <v>Yes</v>
      </c>
    </row>
    <row r="3359" spans="1:23" x14ac:dyDescent="0.2">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3" t="str" cm="1">
        <f t="array" ref="V3359">_xlfn.IFS(Orders!M3359=People!$B$2,People!$A$2,Orders!M3359=People!$B$3,People!$A$3,Orders!M3359=People!$B$4,People!$A$3,Orders!M3359=People!$B$5,People!$A$5)</f>
        <v>Chuck Magee</v>
      </c>
      <c r="W3359" s="3" t="str">
        <f>IFERROR(VLOOKUP(B3359,Returns!$B$2:$C$801,2),"No")</f>
        <v>Yes</v>
      </c>
    </row>
    <row r="3360" spans="1:23" x14ac:dyDescent="0.2">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3" t="str" cm="1">
        <f t="array" ref="V3360">_xlfn.IFS(Orders!M3360=People!$B$2,People!$A$2,Orders!M3360=People!$B$3,People!$A$3,Orders!M3360=People!$B$4,People!$A$3,Orders!M3360=People!$B$5,People!$A$5)</f>
        <v>Chuck Magee</v>
      </c>
      <c r="W3360" s="3" t="str">
        <f>IFERROR(VLOOKUP(B3360,Returns!$B$2:$C$801,2),"No")</f>
        <v>Yes</v>
      </c>
    </row>
    <row r="3361" spans="1:23" x14ac:dyDescent="0.2">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3" t="str" cm="1">
        <f t="array" ref="V3361">_xlfn.IFS(Orders!M3361=People!$B$2,People!$A$2,Orders!M3361=People!$B$3,People!$A$3,Orders!M3361=People!$B$4,People!$A$3,Orders!M3361=People!$B$5,People!$A$5)</f>
        <v>Chuck Magee</v>
      </c>
      <c r="W3361" s="3" t="str">
        <f>IFERROR(VLOOKUP(B3361,Returns!$B$2:$C$801,2),"No")</f>
        <v>Yes</v>
      </c>
    </row>
    <row r="3362" spans="1:23" x14ac:dyDescent="0.2">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3" t="str" cm="1">
        <f t="array" ref="V3362">_xlfn.IFS(Orders!M3362=People!$B$2,People!$A$2,Orders!M3362=People!$B$3,People!$A$3,Orders!M3362=People!$B$4,People!$A$3,Orders!M3362=People!$B$5,People!$A$5)</f>
        <v>Chuck Magee</v>
      </c>
      <c r="W3362" s="3" t="str">
        <f>IFERROR(VLOOKUP(B3362,Returns!$B$2:$C$801,2),"No")</f>
        <v>Yes</v>
      </c>
    </row>
    <row r="3363" spans="1:23" x14ac:dyDescent="0.2">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3" t="str" cm="1">
        <f t="array" ref="V3363">_xlfn.IFS(Orders!M3363=People!$B$2,People!$A$2,Orders!M3363=People!$B$3,People!$A$3,Orders!M3363=People!$B$4,People!$A$3,Orders!M3363=People!$B$5,People!$A$5)</f>
        <v>Chuck Magee</v>
      </c>
      <c r="W3363" s="3" t="str">
        <f>IFERROR(VLOOKUP(B3363,Returns!$B$2:$C$801,2),"No")</f>
        <v>Yes</v>
      </c>
    </row>
    <row r="3364" spans="1:23" x14ac:dyDescent="0.2">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3" t="str" cm="1">
        <f t="array" ref="V3364">_xlfn.IFS(Orders!M3364=People!$B$2,People!$A$2,Orders!M3364=People!$B$3,People!$A$3,Orders!M3364=People!$B$4,People!$A$3,Orders!M3364=People!$B$5,People!$A$5)</f>
        <v>Chuck Magee</v>
      </c>
      <c r="W3364" s="3" t="str">
        <f>IFERROR(VLOOKUP(B3364,Returns!$B$2:$C$801,2),"No")</f>
        <v>Yes</v>
      </c>
    </row>
    <row r="3365" spans="1:23" x14ac:dyDescent="0.2">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3" t="str" cm="1">
        <f t="array" ref="V3365">_xlfn.IFS(Orders!M3365=People!$B$2,People!$A$2,Orders!M3365=People!$B$3,People!$A$3,Orders!M3365=People!$B$4,People!$A$3,Orders!M3365=People!$B$5,People!$A$5)</f>
        <v>Chuck Magee</v>
      </c>
      <c r="W3365" s="3" t="str">
        <f>IFERROR(VLOOKUP(B3365,Returns!$B$2:$C$801,2),"No")</f>
        <v>Yes</v>
      </c>
    </row>
    <row r="3366" spans="1:23" x14ac:dyDescent="0.2">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3" t="str" cm="1">
        <f t="array" ref="V3366">_xlfn.IFS(Orders!M3366=People!$B$2,People!$A$2,Orders!M3366=People!$B$3,People!$A$3,Orders!M3366=People!$B$4,People!$A$3,Orders!M3366=People!$B$5,People!$A$5)</f>
        <v>Chuck Magee</v>
      </c>
      <c r="W3366" s="3" t="str">
        <f>IFERROR(VLOOKUP(B3366,Returns!$B$2:$C$801,2),"No")</f>
        <v>Yes</v>
      </c>
    </row>
    <row r="3367" spans="1:23" hidden="1" x14ac:dyDescent="0.2">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3" t="str" cm="1">
        <f t="array" ref="V3367">_xlfn.IFS(Orders!M3367=People!$B$2,People!$A$2,Orders!M3367=People!$B$3,People!$A$3,Orders!M3367=People!$B$4,People!$A$3,Orders!M3367=People!$B$5,People!$A$5)</f>
        <v>Anna Andreadi</v>
      </c>
      <c r="W3367" s="3" t="str">
        <f>IFERROR(VLOOKUP(B3367,Returns!$B$2:$C$801,2),"No")</f>
        <v>Yes</v>
      </c>
    </row>
    <row r="3368" spans="1:23" x14ac:dyDescent="0.2">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3" t="str" cm="1">
        <f t="array" ref="V3368">_xlfn.IFS(Orders!M3368=People!$B$2,People!$A$2,Orders!M3368=People!$B$3,People!$A$3,Orders!M3368=People!$B$4,People!$A$3,Orders!M3368=People!$B$5,People!$A$5)</f>
        <v>Chuck Magee</v>
      </c>
      <c r="W3368" s="3" t="str">
        <f>IFERROR(VLOOKUP(B3368,Returns!$B$2:$C$801,2),"No")</f>
        <v>Yes</v>
      </c>
    </row>
    <row r="3369" spans="1:23" x14ac:dyDescent="0.2">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3" t="str" cm="1">
        <f t="array" ref="V3369">_xlfn.IFS(Orders!M3369=People!$B$2,People!$A$2,Orders!M3369=People!$B$3,People!$A$3,Orders!M3369=People!$B$4,People!$A$3,Orders!M3369=People!$B$5,People!$A$5)</f>
        <v>Chuck Magee</v>
      </c>
      <c r="W3369" s="3" t="str">
        <f>IFERROR(VLOOKUP(B3369,Returns!$B$2:$C$801,2),"No")</f>
        <v>Yes</v>
      </c>
    </row>
    <row r="3370" spans="1:23" hidden="1" x14ac:dyDescent="0.2">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3" t="str" cm="1">
        <f t="array" ref="V3370">_xlfn.IFS(Orders!M3370=People!$B$2,People!$A$2,Orders!M3370=People!$B$3,People!$A$3,Orders!M3370=People!$B$4,People!$A$3,Orders!M3370=People!$B$5,People!$A$5)</f>
        <v>Anna Andreadi</v>
      </c>
      <c r="W3370" s="3" t="str">
        <f>IFERROR(VLOOKUP(B3370,Returns!$B$2:$C$801,2),"No")</f>
        <v>Yes</v>
      </c>
    </row>
    <row r="3371" spans="1:23" hidden="1" x14ac:dyDescent="0.2">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3" t="str" cm="1">
        <f t="array" ref="V3371">_xlfn.IFS(Orders!M3371=People!$B$2,People!$A$2,Orders!M3371=People!$B$3,People!$A$3,Orders!M3371=People!$B$4,People!$A$3,Orders!M3371=People!$B$5,People!$A$5)</f>
        <v>Anna Andreadi</v>
      </c>
      <c r="W3371" s="3" t="str">
        <f>IFERROR(VLOOKUP(B3371,Returns!$B$2:$C$801,2),"No")</f>
        <v>Yes</v>
      </c>
    </row>
    <row r="3372" spans="1:23" x14ac:dyDescent="0.2">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3" t="str" cm="1">
        <f t="array" ref="V3372">_xlfn.IFS(Orders!M3372=People!$B$2,People!$A$2,Orders!M3372=People!$B$3,People!$A$3,Orders!M3372=People!$B$4,People!$A$3,Orders!M3372=People!$B$5,People!$A$5)</f>
        <v>Chuck Magee</v>
      </c>
      <c r="W3372" s="3" t="str">
        <f>IFERROR(VLOOKUP(B3372,Returns!$B$2:$C$801,2),"No")</f>
        <v>Yes</v>
      </c>
    </row>
    <row r="3373" spans="1:23" hidden="1" x14ac:dyDescent="0.2">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3" t="str" cm="1">
        <f t="array" ref="V3373">_xlfn.IFS(Orders!M3373=People!$B$2,People!$A$2,Orders!M3373=People!$B$3,People!$A$3,Orders!M3373=People!$B$4,People!$A$3,Orders!M3373=People!$B$5,People!$A$5)</f>
        <v>Anna Andreadi</v>
      </c>
      <c r="W3373" s="3" t="str">
        <f>IFERROR(VLOOKUP(B3373,Returns!$B$2:$C$801,2),"No")</f>
        <v>Yes</v>
      </c>
    </row>
    <row r="3374" spans="1:23" hidden="1" x14ac:dyDescent="0.2">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3" t="str" cm="1">
        <f t="array" ref="V3374">_xlfn.IFS(Orders!M3374=People!$B$2,People!$A$2,Orders!M3374=People!$B$3,People!$A$3,Orders!M3374=People!$B$4,People!$A$3,Orders!M3374=People!$B$5,People!$A$5)</f>
        <v>Anna Andreadi</v>
      </c>
      <c r="W3374" s="3" t="str">
        <f>IFERROR(VLOOKUP(B3374,Returns!$B$2:$C$801,2),"No")</f>
        <v>Yes</v>
      </c>
    </row>
    <row r="3375" spans="1:23" x14ac:dyDescent="0.2">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3" t="str" cm="1">
        <f t="array" ref="V3375">_xlfn.IFS(Orders!M3375=People!$B$2,People!$A$2,Orders!M3375=People!$B$3,People!$A$3,Orders!M3375=People!$B$4,People!$A$3,Orders!M3375=People!$B$5,People!$A$5)</f>
        <v>Chuck Magee</v>
      </c>
      <c r="W3375" s="3" t="str">
        <f>IFERROR(VLOOKUP(B3375,Returns!$B$2:$C$801,2),"No")</f>
        <v>Yes</v>
      </c>
    </row>
    <row r="3376" spans="1:23" x14ac:dyDescent="0.2">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3" t="str" cm="1">
        <f t="array" ref="V3376">_xlfn.IFS(Orders!M3376=People!$B$2,People!$A$2,Orders!M3376=People!$B$3,People!$A$3,Orders!M3376=People!$B$4,People!$A$3,Orders!M3376=People!$B$5,People!$A$5)</f>
        <v>Chuck Magee</v>
      </c>
      <c r="W3376" s="3" t="str">
        <f>IFERROR(VLOOKUP(B3376,Returns!$B$2:$C$801,2),"No")</f>
        <v>Yes</v>
      </c>
    </row>
    <row r="3377" spans="1:23" x14ac:dyDescent="0.2">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3" t="str" cm="1">
        <f t="array" ref="V3377">_xlfn.IFS(Orders!M3377=People!$B$2,People!$A$2,Orders!M3377=People!$B$3,People!$A$3,Orders!M3377=People!$B$4,People!$A$3,Orders!M3377=People!$B$5,People!$A$5)</f>
        <v>Chuck Magee</v>
      </c>
      <c r="W3377" s="3" t="str">
        <f>IFERROR(VLOOKUP(B3377,Returns!$B$2:$C$801,2),"No")</f>
        <v>Yes</v>
      </c>
    </row>
    <row r="3378" spans="1:23" x14ac:dyDescent="0.2">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3" t="str" cm="1">
        <f t="array" ref="V3378">_xlfn.IFS(Orders!M3378=People!$B$2,People!$A$2,Orders!M3378=People!$B$3,People!$A$3,Orders!M3378=People!$B$4,People!$A$3,Orders!M3378=People!$B$5,People!$A$5)</f>
        <v>Chuck Magee</v>
      </c>
      <c r="W3378" s="3" t="str">
        <f>IFERROR(VLOOKUP(B3378,Returns!$B$2:$C$801,2),"No")</f>
        <v>Yes</v>
      </c>
    </row>
    <row r="3379" spans="1:23" x14ac:dyDescent="0.2">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3" t="str" cm="1">
        <f t="array" ref="V3379">_xlfn.IFS(Orders!M3379=People!$B$2,People!$A$2,Orders!M3379=People!$B$3,People!$A$3,Orders!M3379=People!$B$4,People!$A$3,Orders!M3379=People!$B$5,People!$A$5)</f>
        <v>Chuck Magee</v>
      </c>
      <c r="W3379" s="3" t="str">
        <f>IFERROR(VLOOKUP(B3379,Returns!$B$2:$C$801,2),"No")</f>
        <v>Yes</v>
      </c>
    </row>
    <row r="3380" spans="1:23" x14ac:dyDescent="0.2">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3" t="str" cm="1">
        <f t="array" ref="V3380">_xlfn.IFS(Orders!M3380=People!$B$2,People!$A$2,Orders!M3380=People!$B$3,People!$A$3,Orders!M3380=People!$B$4,People!$A$3,Orders!M3380=People!$B$5,People!$A$5)</f>
        <v>Chuck Magee</v>
      </c>
      <c r="W3380" s="3" t="str">
        <f>IFERROR(VLOOKUP(B3380,Returns!$B$2:$C$801,2),"No")</f>
        <v>Yes</v>
      </c>
    </row>
    <row r="3381" spans="1:23" x14ac:dyDescent="0.2">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3" t="str" cm="1">
        <f t="array" ref="V3381">_xlfn.IFS(Orders!M3381=People!$B$2,People!$A$2,Orders!M3381=People!$B$3,People!$A$3,Orders!M3381=People!$B$4,People!$A$3,Orders!M3381=People!$B$5,People!$A$5)</f>
        <v>Chuck Magee</v>
      </c>
      <c r="W3381" s="3" t="str">
        <f>IFERROR(VLOOKUP(B3381,Returns!$B$2:$C$801,2),"No")</f>
        <v>Yes</v>
      </c>
    </row>
    <row r="3382" spans="1:23" x14ac:dyDescent="0.2">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3" t="str" cm="1">
        <f t="array" ref="V3382">_xlfn.IFS(Orders!M3382=People!$B$2,People!$A$2,Orders!M3382=People!$B$3,People!$A$3,Orders!M3382=People!$B$4,People!$A$3,Orders!M3382=People!$B$5,People!$A$5)</f>
        <v>Chuck Magee</v>
      </c>
      <c r="W3382" s="3" t="str">
        <f>IFERROR(VLOOKUP(B3382,Returns!$B$2:$C$801,2),"No")</f>
        <v>Yes</v>
      </c>
    </row>
    <row r="3383" spans="1:23" hidden="1" x14ac:dyDescent="0.2">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3" t="str" cm="1">
        <f t="array" ref="V3383">_xlfn.IFS(Orders!M3383=People!$B$2,People!$A$2,Orders!M3383=People!$B$3,People!$A$3,Orders!M3383=People!$B$4,People!$A$3,Orders!M3383=People!$B$5,People!$A$5)</f>
        <v>Cassandra Brandow</v>
      </c>
      <c r="W3383" s="3" t="str">
        <f>IFERROR(VLOOKUP(B3383,Returns!$B$2:$C$801,2),"No")</f>
        <v>Yes</v>
      </c>
    </row>
    <row r="3384" spans="1:23" x14ac:dyDescent="0.2">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3" t="str" cm="1">
        <f t="array" ref="V3384">_xlfn.IFS(Orders!M3384=People!$B$2,People!$A$2,Orders!M3384=People!$B$3,People!$A$3,Orders!M3384=People!$B$4,People!$A$3,Orders!M3384=People!$B$5,People!$A$5)</f>
        <v>Chuck Magee</v>
      </c>
      <c r="W3384" s="3" t="str">
        <f>IFERROR(VLOOKUP(B3384,Returns!$B$2:$C$801,2),"No")</f>
        <v>Yes</v>
      </c>
    </row>
    <row r="3385" spans="1:23" x14ac:dyDescent="0.2">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3" t="str" cm="1">
        <f t="array" ref="V3385">_xlfn.IFS(Orders!M3385=People!$B$2,People!$A$2,Orders!M3385=People!$B$3,People!$A$3,Orders!M3385=People!$B$4,People!$A$3,Orders!M3385=People!$B$5,People!$A$5)</f>
        <v>Chuck Magee</v>
      </c>
      <c r="W3385" s="3" t="str">
        <f>IFERROR(VLOOKUP(B3385,Returns!$B$2:$C$801,2),"No")</f>
        <v>Yes</v>
      </c>
    </row>
    <row r="3386" spans="1:23" x14ac:dyDescent="0.2">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3" t="str" cm="1">
        <f t="array" ref="V3386">_xlfn.IFS(Orders!M3386=People!$B$2,People!$A$2,Orders!M3386=People!$B$3,People!$A$3,Orders!M3386=People!$B$4,People!$A$3,Orders!M3386=People!$B$5,People!$A$5)</f>
        <v>Chuck Magee</v>
      </c>
      <c r="W3386" s="3" t="str">
        <f>IFERROR(VLOOKUP(B3386,Returns!$B$2:$C$801,2),"No")</f>
        <v>Yes</v>
      </c>
    </row>
    <row r="3387" spans="1:23" hidden="1" x14ac:dyDescent="0.2">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3" t="str" cm="1">
        <f t="array" ref="V3387">_xlfn.IFS(Orders!M3387=People!$B$2,People!$A$2,Orders!M3387=People!$B$3,People!$A$3,Orders!M3387=People!$B$4,People!$A$3,Orders!M3387=People!$B$5,People!$A$5)</f>
        <v>Cassandra Brandow</v>
      </c>
      <c r="W3387" s="3" t="str">
        <f>IFERROR(VLOOKUP(B3387,Returns!$B$2:$C$801,2),"No")</f>
        <v>Yes</v>
      </c>
    </row>
    <row r="3388" spans="1:23" hidden="1" x14ac:dyDescent="0.2">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3" t="str" cm="1">
        <f t="array" ref="V3388">_xlfn.IFS(Orders!M3388=People!$B$2,People!$A$2,Orders!M3388=People!$B$3,People!$A$3,Orders!M3388=People!$B$4,People!$A$3,Orders!M3388=People!$B$5,People!$A$5)</f>
        <v>Cassandra Brandow</v>
      </c>
      <c r="W3388" s="3" t="str">
        <f>IFERROR(VLOOKUP(B3388,Returns!$B$2:$C$801,2),"No")</f>
        <v>Yes</v>
      </c>
    </row>
    <row r="3389" spans="1:23" hidden="1" x14ac:dyDescent="0.2">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3" t="str" cm="1">
        <f t="array" ref="V3389">_xlfn.IFS(Orders!M3389=People!$B$2,People!$A$2,Orders!M3389=People!$B$3,People!$A$3,Orders!M3389=People!$B$4,People!$A$3,Orders!M3389=People!$B$5,People!$A$5)</f>
        <v>Cassandra Brandow</v>
      </c>
      <c r="W3389" s="3" t="str">
        <f>IFERROR(VLOOKUP(B3389,Returns!$B$2:$C$801,2),"No")</f>
        <v>Yes</v>
      </c>
    </row>
    <row r="3390" spans="1:23" hidden="1" x14ac:dyDescent="0.2">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3" t="str" cm="1">
        <f t="array" ref="V3390">_xlfn.IFS(Orders!M3390=People!$B$2,People!$A$2,Orders!M3390=People!$B$3,People!$A$3,Orders!M3390=People!$B$4,People!$A$3,Orders!M3390=People!$B$5,People!$A$5)</f>
        <v>Cassandra Brandow</v>
      </c>
      <c r="W3390" s="3" t="str">
        <f>IFERROR(VLOOKUP(B3390,Returns!$B$2:$C$801,2),"No")</f>
        <v>Yes</v>
      </c>
    </row>
    <row r="3391" spans="1:23" hidden="1" x14ac:dyDescent="0.2">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3" t="str" cm="1">
        <f t="array" ref="V3391">_xlfn.IFS(Orders!M3391=People!$B$2,People!$A$2,Orders!M3391=People!$B$3,People!$A$3,Orders!M3391=People!$B$4,People!$A$3,Orders!M3391=People!$B$5,People!$A$5)</f>
        <v>Cassandra Brandow</v>
      </c>
      <c r="W3391" s="3" t="str">
        <f>IFERROR(VLOOKUP(B3391,Returns!$B$2:$C$801,2),"No")</f>
        <v>Yes</v>
      </c>
    </row>
    <row r="3392" spans="1:23" x14ac:dyDescent="0.2">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3" t="str" cm="1">
        <f t="array" ref="V3392">_xlfn.IFS(Orders!M3392=People!$B$2,People!$A$2,Orders!M3392=People!$B$3,People!$A$3,Orders!M3392=People!$B$4,People!$A$3,Orders!M3392=People!$B$5,People!$A$5)</f>
        <v>Chuck Magee</v>
      </c>
      <c r="W3392" s="3" t="str">
        <f>IFERROR(VLOOKUP(B3392,Returns!$B$2:$C$801,2),"No")</f>
        <v>Yes</v>
      </c>
    </row>
    <row r="3393" spans="1:23" hidden="1" x14ac:dyDescent="0.2">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3" t="str" cm="1">
        <f t="array" ref="V3393">_xlfn.IFS(Orders!M3393=People!$B$2,People!$A$2,Orders!M3393=People!$B$3,People!$A$3,Orders!M3393=People!$B$4,People!$A$3,Orders!M3393=People!$B$5,People!$A$5)</f>
        <v>Anna Andreadi</v>
      </c>
      <c r="W3393" s="3" t="str">
        <f>IFERROR(VLOOKUP(B3393,Returns!$B$2:$C$801,2),"No")</f>
        <v>Yes</v>
      </c>
    </row>
    <row r="3394" spans="1:23" hidden="1" x14ac:dyDescent="0.2">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3" t="str" cm="1">
        <f t="array" ref="V3394">_xlfn.IFS(Orders!M3394=People!$B$2,People!$A$2,Orders!M3394=People!$B$3,People!$A$3,Orders!M3394=People!$B$4,People!$A$3,Orders!M3394=People!$B$5,People!$A$5)</f>
        <v>Anna Andreadi</v>
      </c>
      <c r="W3394" s="3" t="str">
        <f>IFERROR(VLOOKUP(B3394,Returns!$B$2:$C$801,2),"No")</f>
        <v>Yes</v>
      </c>
    </row>
    <row r="3395" spans="1:23" x14ac:dyDescent="0.2">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3" t="str" cm="1">
        <f t="array" ref="V3395">_xlfn.IFS(Orders!M3395=People!$B$2,People!$A$2,Orders!M3395=People!$B$3,People!$A$3,Orders!M3395=People!$B$4,People!$A$3,Orders!M3395=People!$B$5,People!$A$5)</f>
        <v>Chuck Magee</v>
      </c>
      <c r="W3395" s="3" t="str">
        <f>IFERROR(VLOOKUP(B3395,Returns!$B$2:$C$801,2),"No")</f>
        <v>Yes</v>
      </c>
    </row>
    <row r="3396" spans="1:23" x14ac:dyDescent="0.2">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3" t="str" cm="1">
        <f t="array" ref="V3396">_xlfn.IFS(Orders!M3396=People!$B$2,People!$A$2,Orders!M3396=People!$B$3,People!$A$3,Orders!M3396=People!$B$4,People!$A$3,Orders!M3396=People!$B$5,People!$A$5)</f>
        <v>Chuck Magee</v>
      </c>
      <c r="W3396" s="3" t="str">
        <f>IFERROR(VLOOKUP(B3396,Returns!$B$2:$C$801,2),"No")</f>
        <v>Yes</v>
      </c>
    </row>
    <row r="3397" spans="1:23" x14ac:dyDescent="0.2">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3" t="str" cm="1">
        <f t="array" ref="V3397">_xlfn.IFS(Orders!M3397=People!$B$2,People!$A$2,Orders!M3397=People!$B$3,People!$A$3,Orders!M3397=People!$B$4,People!$A$3,Orders!M3397=People!$B$5,People!$A$5)</f>
        <v>Chuck Magee</v>
      </c>
      <c r="W3397" s="3" t="str">
        <f>IFERROR(VLOOKUP(B3397,Returns!$B$2:$C$801,2),"No")</f>
        <v>Yes</v>
      </c>
    </row>
    <row r="3398" spans="1:23" x14ac:dyDescent="0.2">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3" t="str" cm="1">
        <f t="array" ref="V3398">_xlfn.IFS(Orders!M3398=People!$B$2,People!$A$2,Orders!M3398=People!$B$3,People!$A$3,Orders!M3398=People!$B$4,People!$A$3,Orders!M3398=People!$B$5,People!$A$5)</f>
        <v>Chuck Magee</v>
      </c>
      <c r="W3398" s="3" t="str">
        <f>IFERROR(VLOOKUP(B3398,Returns!$B$2:$C$801,2),"No")</f>
        <v>Yes</v>
      </c>
    </row>
    <row r="3399" spans="1:23" x14ac:dyDescent="0.2">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3" t="str" cm="1">
        <f t="array" ref="V3399">_xlfn.IFS(Orders!M3399=People!$B$2,People!$A$2,Orders!M3399=People!$B$3,People!$A$3,Orders!M3399=People!$B$4,People!$A$3,Orders!M3399=People!$B$5,People!$A$5)</f>
        <v>Chuck Magee</v>
      </c>
      <c r="W3399" s="3" t="str">
        <f>IFERROR(VLOOKUP(B3399,Returns!$B$2:$C$801,2),"No")</f>
        <v>Yes</v>
      </c>
    </row>
    <row r="3400" spans="1:23" hidden="1" x14ac:dyDescent="0.2">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3" t="str" cm="1">
        <f t="array" ref="V3400">_xlfn.IFS(Orders!M3400=People!$B$2,People!$A$2,Orders!M3400=People!$B$3,People!$A$3,Orders!M3400=People!$B$4,People!$A$3,Orders!M3400=People!$B$5,People!$A$5)</f>
        <v>Cassandra Brandow</v>
      </c>
      <c r="W3400" s="3" t="str">
        <f>IFERROR(VLOOKUP(B3400,Returns!$B$2:$C$801,2),"No")</f>
        <v>Yes</v>
      </c>
    </row>
    <row r="3401" spans="1:23" hidden="1" x14ac:dyDescent="0.2">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3" t="str" cm="1">
        <f t="array" ref="V3401">_xlfn.IFS(Orders!M3401=People!$B$2,People!$A$2,Orders!M3401=People!$B$3,People!$A$3,Orders!M3401=People!$B$4,People!$A$3,Orders!M3401=People!$B$5,People!$A$5)</f>
        <v>Cassandra Brandow</v>
      </c>
      <c r="W3401" s="3" t="str">
        <f>IFERROR(VLOOKUP(B3401,Returns!$B$2:$C$801,2),"No")</f>
        <v>Yes</v>
      </c>
    </row>
    <row r="3402" spans="1:23" hidden="1" x14ac:dyDescent="0.2">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3" t="str" cm="1">
        <f t="array" ref="V3402">_xlfn.IFS(Orders!M3402=People!$B$2,People!$A$2,Orders!M3402=People!$B$3,People!$A$3,Orders!M3402=People!$B$4,People!$A$3,Orders!M3402=People!$B$5,People!$A$5)</f>
        <v>Cassandra Brandow</v>
      </c>
      <c r="W3402" s="3" t="str">
        <f>IFERROR(VLOOKUP(B3402,Returns!$B$2:$C$801,2),"No")</f>
        <v>Yes</v>
      </c>
    </row>
    <row r="3403" spans="1:23" hidden="1" x14ac:dyDescent="0.2">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3" t="str" cm="1">
        <f t="array" ref="V3403">_xlfn.IFS(Orders!M3403=People!$B$2,People!$A$2,Orders!M3403=People!$B$3,People!$A$3,Orders!M3403=People!$B$4,People!$A$3,Orders!M3403=People!$B$5,People!$A$5)</f>
        <v>Cassandra Brandow</v>
      </c>
      <c r="W3403" s="3" t="str">
        <f>IFERROR(VLOOKUP(B3403,Returns!$B$2:$C$801,2),"No")</f>
        <v>Yes</v>
      </c>
    </row>
    <row r="3404" spans="1:23" x14ac:dyDescent="0.2">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3" t="str" cm="1">
        <f t="array" ref="V3404">_xlfn.IFS(Orders!M3404=People!$B$2,People!$A$2,Orders!M3404=People!$B$3,People!$A$3,Orders!M3404=People!$B$4,People!$A$3,Orders!M3404=People!$B$5,People!$A$5)</f>
        <v>Chuck Magee</v>
      </c>
      <c r="W3404" s="3" t="str">
        <f>IFERROR(VLOOKUP(B3404,Returns!$B$2:$C$801,2),"No")</f>
        <v>Yes</v>
      </c>
    </row>
    <row r="3405" spans="1:23" x14ac:dyDescent="0.2">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3" t="str" cm="1">
        <f t="array" ref="V3405">_xlfn.IFS(Orders!M3405=People!$B$2,People!$A$2,Orders!M3405=People!$B$3,People!$A$3,Orders!M3405=People!$B$4,People!$A$3,Orders!M3405=People!$B$5,People!$A$5)</f>
        <v>Chuck Magee</v>
      </c>
      <c r="W3405" s="3" t="str">
        <f>IFERROR(VLOOKUP(B3405,Returns!$B$2:$C$801,2),"No")</f>
        <v>Yes</v>
      </c>
    </row>
    <row r="3406" spans="1:23" hidden="1" x14ac:dyDescent="0.2">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3" t="str" cm="1">
        <f t="array" ref="V3406">_xlfn.IFS(Orders!M3406=People!$B$2,People!$A$2,Orders!M3406=People!$B$3,People!$A$3,Orders!M3406=People!$B$4,People!$A$3,Orders!M3406=People!$B$5,People!$A$5)</f>
        <v>Anna Andreadi</v>
      </c>
      <c r="W3406" s="3" t="str">
        <f>IFERROR(VLOOKUP(B3406,Returns!$B$2:$C$801,2),"No")</f>
        <v>Yes</v>
      </c>
    </row>
    <row r="3407" spans="1:23" x14ac:dyDescent="0.2">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3" t="str" cm="1">
        <f t="array" ref="V3407">_xlfn.IFS(Orders!M3407=People!$B$2,People!$A$2,Orders!M3407=People!$B$3,People!$A$3,Orders!M3407=People!$B$4,People!$A$3,Orders!M3407=People!$B$5,People!$A$5)</f>
        <v>Chuck Magee</v>
      </c>
      <c r="W3407" s="3" t="str">
        <f>IFERROR(VLOOKUP(B3407,Returns!$B$2:$C$801,2),"No")</f>
        <v>Yes</v>
      </c>
    </row>
    <row r="3408" spans="1:23" x14ac:dyDescent="0.2">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3" t="str" cm="1">
        <f t="array" ref="V3408">_xlfn.IFS(Orders!M3408=People!$B$2,People!$A$2,Orders!M3408=People!$B$3,People!$A$3,Orders!M3408=People!$B$4,People!$A$3,Orders!M3408=People!$B$5,People!$A$5)</f>
        <v>Chuck Magee</v>
      </c>
      <c r="W3408" s="3" t="str">
        <f>IFERROR(VLOOKUP(B3408,Returns!$B$2:$C$801,2),"No")</f>
        <v>Yes</v>
      </c>
    </row>
    <row r="3409" spans="1:23" x14ac:dyDescent="0.2">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3" t="str" cm="1">
        <f t="array" ref="V3409">_xlfn.IFS(Orders!M3409=People!$B$2,People!$A$2,Orders!M3409=People!$B$3,People!$A$3,Orders!M3409=People!$B$4,People!$A$3,Orders!M3409=People!$B$5,People!$A$5)</f>
        <v>Chuck Magee</v>
      </c>
      <c r="W3409" s="3" t="str">
        <f>IFERROR(VLOOKUP(B3409,Returns!$B$2:$C$801,2),"No")</f>
        <v>Yes</v>
      </c>
    </row>
    <row r="3410" spans="1:23" x14ac:dyDescent="0.2">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3" t="str" cm="1">
        <f t="array" ref="V3410">_xlfn.IFS(Orders!M3410=People!$B$2,People!$A$2,Orders!M3410=People!$B$3,People!$A$3,Orders!M3410=People!$B$4,People!$A$3,Orders!M3410=People!$B$5,People!$A$5)</f>
        <v>Chuck Magee</v>
      </c>
      <c r="W3410" s="3" t="str">
        <f>IFERROR(VLOOKUP(B3410,Returns!$B$2:$C$801,2),"No")</f>
        <v>Yes</v>
      </c>
    </row>
    <row r="3411" spans="1:23" x14ac:dyDescent="0.2">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3" t="str" cm="1">
        <f t="array" ref="V3411">_xlfn.IFS(Orders!M3411=People!$B$2,People!$A$2,Orders!M3411=People!$B$3,People!$A$3,Orders!M3411=People!$B$4,People!$A$3,Orders!M3411=People!$B$5,People!$A$5)</f>
        <v>Chuck Magee</v>
      </c>
      <c r="W3411" s="3" t="str">
        <f>IFERROR(VLOOKUP(B3411,Returns!$B$2:$C$801,2),"No")</f>
        <v>Yes</v>
      </c>
    </row>
    <row r="3412" spans="1:23" hidden="1" x14ac:dyDescent="0.2">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3" t="str" cm="1">
        <f t="array" ref="V3412">_xlfn.IFS(Orders!M3412=People!$B$2,People!$A$2,Orders!M3412=People!$B$3,People!$A$3,Orders!M3412=People!$B$4,People!$A$3,Orders!M3412=People!$B$5,People!$A$5)</f>
        <v>Anna Andreadi</v>
      </c>
      <c r="W3412" s="3" t="str">
        <f>IFERROR(VLOOKUP(B3412,Returns!$B$2:$C$801,2),"No")</f>
        <v>Yes</v>
      </c>
    </row>
    <row r="3413" spans="1:23" hidden="1" x14ac:dyDescent="0.2">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3" t="str" cm="1">
        <f t="array" ref="V3413">_xlfn.IFS(Orders!M3413=People!$B$2,People!$A$2,Orders!M3413=People!$B$3,People!$A$3,Orders!M3413=People!$B$4,People!$A$3,Orders!M3413=People!$B$5,People!$A$5)</f>
        <v>Anna Andreadi</v>
      </c>
      <c r="W3413" s="3" t="str">
        <f>IFERROR(VLOOKUP(B3413,Returns!$B$2:$C$801,2),"No")</f>
        <v>Yes</v>
      </c>
    </row>
    <row r="3414" spans="1:23" hidden="1" x14ac:dyDescent="0.2">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3" t="str" cm="1">
        <f t="array" ref="V3414">_xlfn.IFS(Orders!M3414=People!$B$2,People!$A$2,Orders!M3414=People!$B$3,People!$A$3,Orders!M3414=People!$B$4,People!$A$3,Orders!M3414=People!$B$5,People!$A$5)</f>
        <v>Anna Andreadi</v>
      </c>
      <c r="W3414" s="3" t="str">
        <f>IFERROR(VLOOKUP(B3414,Returns!$B$2:$C$801,2),"No")</f>
        <v>Yes</v>
      </c>
    </row>
    <row r="3415" spans="1:23" hidden="1" x14ac:dyDescent="0.2">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3" t="str" cm="1">
        <f t="array" ref="V3415">_xlfn.IFS(Orders!M3415=People!$B$2,People!$A$2,Orders!M3415=People!$B$3,People!$A$3,Orders!M3415=People!$B$4,People!$A$3,Orders!M3415=People!$B$5,People!$A$5)</f>
        <v>Anna Andreadi</v>
      </c>
      <c r="W3415" s="3" t="str">
        <f>IFERROR(VLOOKUP(B3415,Returns!$B$2:$C$801,2),"No")</f>
        <v>Yes</v>
      </c>
    </row>
    <row r="3416" spans="1:23" hidden="1" x14ac:dyDescent="0.2">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3" t="str" cm="1">
        <f t="array" ref="V3416">_xlfn.IFS(Orders!M3416=People!$B$2,People!$A$2,Orders!M3416=People!$B$3,People!$A$3,Orders!M3416=People!$B$4,People!$A$3,Orders!M3416=People!$B$5,People!$A$5)</f>
        <v>Anna Andreadi</v>
      </c>
      <c r="W3416" s="3" t="str">
        <f>IFERROR(VLOOKUP(B3416,Returns!$B$2:$C$801,2),"No")</f>
        <v>Yes</v>
      </c>
    </row>
    <row r="3417" spans="1:23" x14ac:dyDescent="0.2">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3" t="str" cm="1">
        <f t="array" ref="V3417">_xlfn.IFS(Orders!M3417=People!$B$2,People!$A$2,Orders!M3417=People!$B$3,People!$A$3,Orders!M3417=People!$B$4,People!$A$3,Orders!M3417=People!$B$5,People!$A$5)</f>
        <v>Chuck Magee</v>
      </c>
      <c r="W3417" s="3" t="str">
        <f>IFERROR(VLOOKUP(B3417,Returns!$B$2:$C$801,2),"No")</f>
        <v>Yes</v>
      </c>
    </row>
    <row r="3418" spans="1:23" x14ac:dyDescent="0.2">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3" t="str" cm="1">
        <f t="array" ref="V3418">_xlfn.IFS(Orders!M3418=People!$B$2,People!$A$2,Orders!M3418=People!$B$3,People!$A$3,Orders!M3418=People!$B$4,People!$A$3,Orders!M3418=People!$B$5,People!$A$5)</f>
        <v>Chuck Magee</v>
      </c>
      <c r="W3418" s="3" t="str">
        <f>IFERROR(VLOOKUP(B3418,Returns!$B$2:$C$801,2),"No")</f>
        <v>Yes</v>
      </c>
    </row>
    <row r="3419" spans="1:23" hidden="1" x14ac:dyDescent="0.2">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3" t="str" cm="1">
        <f t="array" ref="V3419">_xlfn.IFS(Orders!M3419=People!$B$2,People!$A$2,Orders!M3419=People!$B$3,People!$A$3,Orders!M3419=People!$B$4,People!$A$3,Orders!M3419=People!$B$5,People!$A$5)</f>
        <v>Anna Andreadi</v>
      </c>
      <c r="W3419" s="3" t="str">
        <f>IFERROR(VLOOKUP(B3419,Returns!$B$2:$C$801,2),"No")</f>
        <v>Yes</v>
      </c>
    </row>
    <row r="3420" spans="1:23" hidden="1" x14ac:dyDescent="0.2">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3" t="str" cm="1">
        <f t="array" ref="V3420">_xlfn.IFS(Orders!M3420=People!$B$2,People!$A$2,Orders!M3420=People!$B$3,People!$A$3,Orders!M3420=People!$B$4,People!$A$3,Orders!M3420=People!$B$5,People!$A$5)</f>
        <v>Anna Andreadi</v>
      </c>
      <c r="W3420" s="3" t="str">
        <f>IFERROR(VLOOKUP(B3420,Returns!$B$2:$C$801,2),"No")</f>
        <v>Yes</v>
      </c>
    </row>
    <row r="3421" spans="1:23" x14ac:dyDescent="0.2">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3" t="str" cm="1">
        <f t="array" ref="V3421">_xlfn.IFS(Orders!M3421=People!$B$2,People!$A$2,Orders!M3421=People!$B$3,People!$A$3,Orders!M3421=People!$B$4,People!$A$3,Orders!M3421=People!$B$5,People!$A$5)</f>
        <v>Chuck Magee</v>
      </c>
      <c r="W3421" s="3" t="str">
        <f>IFERROR(VLOOKUP(B3421,Returns!$B$2:$C$801,2),"No")</f>
        <v>Yes</v>
      </c>
    </row>
    <row r="3422" spans="1:23" hidden="1" x14ac:dyDescent="0.2">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3" t="str" cm="1">
        <f t="array" ref="V3422">_xlfn.IFS(Orders!M3422=People!$B$2,People!$A$2,Orders!M3422=People!$B$3,People!$A$3,Orders!M3422=People!$B$4,People!$A$3,Orders!M3422=People!$B$5,People!$A$5)</f>
        <v>Anna Andreadi</v>
      </c>
      <c r="W3422" s="3" t="str">
        <f>IFERROR(VLOOKUP(B3422,Returns!$B$2:$C$801,2),"No")</f>
        <v>Yes</v>
      </c>
    </row>
    <row r="3423" spans="1:23" hidden="1" x14ac:dyDescent="0.2">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3" t="str" cm="1">
        <f t="array" ref="V3423">_xlfn.IFS(Orders!M3423=People!$B$2,People!$A$2,Orders!M3423=People!$B$3,People!$A$3,Orders!M3423=People!$B$4,People!$A$3,Orders!M3423=People!$B$5,People!$A$5)</f>
        <v>Anna Andreadi</v>
      </c>
      <c r="W3423" s="3" t="str">
        <f>IFERROR(VLOOKUP(B3423,Returns!$B$2:$C$801,2),"No")</f>
        <v>Yes</v>
      </c>
    </row>
    <row r="3424" spans="1:23" hidden="1" x14ac:dyDescent="0.2">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3" t="str" cm="1">
        <f t="array" ref="V3424">_xlfn.IFS(Orders!M3424=People!$B$2,People!$A$2,Orders!M3424=People!$B$3,People!$A$3,Orders!M3424=People!$B$4,People!$A$3,Orders!M3424=People!$B$5,People!$A$5)</f>
        <v>Anna Andreadi</v>
      </c>
      <c r="W3424" s="3" t="str">
        <f>IFERROR(VLOOKUP(B3424,Returns!$B$2:$C$801,2),"No")</f>
        <v>Yes</v>
      </c>
    </row>
    <row r="3425" spans="1:23" hidden="1" x14ac:dyDescent="0.2">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3" t="str" cm="1">
        <f t="array" ref="V3425">_xlfn.IFS(Orders!M3425=People!$B$2,People!$A$2,Orders!M3425=People!$B$3,People!$A$3,Orders!M3425=People!$B$4,People!$A$3,Orders!M3425=People!$B$5,People!$A$5)</f>
        <v>Anna Andreadi</v>
      </c>
      <c r="W3425" s="3" t="str">
        <f>IFERROR(VLOOKUP(B3425,Returns!$B$2:$C$801,2),"No")</f>
        <v>Yes</v>
      </c>
    </row>
    <row r="3426" spans="1:23" hidden="1" x14ac:dyDescent="0.2">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3" t="str" cm="1">
        <f t="array" ref="V3426">_xlfn.IFS(Orders!M3426=People!$B$2,People!$A$2,Orders!M3426=People!$B$3,People!$A$3,Orders!M3426=People!$B$4,People!$A$3,Orders!M3426=People!$B$5,People!$A$5)</f>
        <v>Anna Andreadi</v>
      </c>
      <c r="W3426" s="3" t="str">
        <f>IFERROR(VLOOKUP(B3426,Returns!$B$2:$C$801,2),"No")</f>
        <v>Yes</v>
      </c>
    </row>
    <row r="3427" spans="1:23" x14ac:dyDescent="0.2">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3" t="str" cm="1">
        <f t="array" ref="V3427">_xlfn.IFS(Orders!M3427=People!$B$2,People!$A$2,Orders!M3427=People!$B$3,People!$A$3,Orders!M3427=People!$B$4,People!$A$3,Orders!M3427=People!$B$5,People!$A$5)</f>
        <v>Chuck Magee</v>
      </c>
      <c r="W3427" s="3" t="str">
        <f>IFERROR(VLOOKUP(B3427,Returns!$B$2:$C$801,2),"No")</f>
        <v>Yes</v>
      </c>
    </row>
    <row r="3428" spans="1:23" x14ac:dyDescent="0.2">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3" t="str" cm="1">
        <f t="array" ref="V3428">_xlfn.IFS(Orders!M3428=People!$B$2,People!$A$2,Orders!M3428=People!$B$3,People!$A$3,Orders!M3428=People!$B$4,People!$A$3,Orders!M3428=People!$B$5,People!$A$5)</f>
        <v>Chuck Magee</v>
      </c>
      <c r="W3428" s="3" t="str">
        <f>IFERROR(VLOOKUP(B3428,Returns!$B$2:$C$801,2),"No")</f>
        <v>Yes</v>
      </c>
    </row>
    <row r="3429" spans="1:23" x14ac:dyDescent="0.2">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3" t="str" cm="1">
        <f t="array" ref="V3429">_xlfn.IFS(Orders!M3429=People!$B$2,People!$A$2,Orders!M3429=People!$B$3,People!$A$3,Orders!M3429=People!$B$4,People!$A$3,Orders!M3429=People!$B$5,People!$A$5)</f>
        <v>Chuck Magee</v>
      </c>
      <c r="W3429" s="3" t="str">
        <f>IFERROR(VLOOKUP(B3429,Returns!$B$2:$C$801,2),"No")</f>
        <v>Yes</v>
      </c>
    </row>
    <row r="3430" spans="1:23" x14ac:dyDescent="0.2">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3" t="str" cm="1">
        <f t="array" ref="V3430">_xlfn.IFS(Orders!M3430=People!$B$2,People!$A$2,Orders!M3430=People!$B$3,People!$A$3,Orders!M3430=People!$B$4,People!$A$3,Orders!M3430=People!$B$5,People!$A$5)</f>
        <v>Chuck Magee</v>
      </c>
      <c r="W3430" s="3" t="str">
        <f>IFERROR(VLOOKUP(B3430,Returns!$B$2:$C$801,2),"No")</f>
        <v>Yes</v>
      </c>
    </row>
    <row r="3431" spans="1:23" x14ac:dyDescent="0.2">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3" t="str" cm="1">
        <f t="array" ref="V3431">_xlfn.IFS(Orders!M3431=People!$B$2,People!$A$2,Orders!M3431=People!$B$3,People!$A$3,Orders!M3431=People!$B$4,People!$A$3,Orders!M3431=People!$B$5,People!$A$5)</f>
        <v>Chuck Magee</v>
      </c>
      <c r="W3431" s="3" t="str">
        <f>IFERROR(VLOOKUP(B3431,Returns!$B$2:$C$801,2),"No")</f>
        <v>Yes</v>
      </c>
    </row>
    <row r="3432" spans="1:23" hidden="1" x14ac:dyDescent="0.2">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3" t="str" cm="1">
        <f t="array" ref="V3432">_xlfn.IFS(Orders!M3432=People!$B$2,People!$A$2,Orders!M3432=People!$B$3,People!$A$3,Orders!M3432=People!$B$4,People!$A$3,Orders!M3432=People!$B$5,People!$A$5)</f>
        <v>Anna Andreadi</v>
      </c>
      <c r="W3432" s="3" t="str">
        <f>IFERROR(VLOOKUP(B3432,Returns!$B$2:$C$801,2),"No")</f>
        <v>Yes</v>
      </c>
    </row>
    <row r="3433" spans="1:23" hidden="1" x14ac:dyDescent="0.2">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3" t="str" cm="1">
        <f t="array" ref="V3433">_xlfn.IFS(Orders!M3433=People!$B$2,People!$A$2,Orders!M3433=People!$B$3,People!$A$3,Orders!M3433=People!$B$4,People!$A$3,Orders!M3433=People!$B$5,People!$A$5)</f>
        <v>Anna Andreadi</v>
      </c>
      <c r="W3433" s="3" t="str">
        <f>IFERROR(VLOOKUP(B3433,Returns!$B$2:$C$801,2),"No")</f>
        <v>Yes</v>
      </c>
    </row>
    <row r="3434" spans="1:23" hidden="1" x14ac:dyDescent="0.2">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3" t="str" cm="1">
        <f t="array" ref="V3434">_xlfn.IFS(Orders!M3434=People!$B$2,People!$A$2,Orders!M3434=People!$B$3,People!$A$3,Orders!M3434=People!$B$4,People!$A$3,Orders!M3434=People!$B$5,People!$A$5)</f>
        <v>Anna Andreadi</v>
      </c>
      <c r="W3434" s="3" t="str">
        <f>IFERROR(VLOOKUP(B3434,Returns!$B$2:$C$801,2),"No")</f>
        <v>Yes</v>
      </c>
    </row>
    <row r="3435" spans="1:23" hidden="1" x14ac:dyDescent="0.2">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3" t="str" cm="1">
        <f t="array" ref="V3435">_xlfn.IFS(Orders!M3435=People!$B$2,People!$A$2,Orders!M3435=People!$B$3,People!$A$3,Orders!M3435=People!$B$4,People!$A$3,Orders!M3435=People!$B$5,People!$A$5)</f>
        <v>Anna Andreadi</v>
      </c>
      <c r="W3435" s="3" t="str">
        <f>IFERROR(VLOOKUP(B3435,Returns!$B$2:$C$801,2),"No")</f>
        <v>Yes</v>
      </c>
    </row>
    <row r="3436" spans="1:23" hidden="1" x14ac:dyDescent="0.2">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3" t="str" cm="1">
        <f t="array" ref="V3436">_xlfn.IFS(Orders!M3436=People!$B$2,People!$A$2,Orders!M3436=People!$B$3,People!$A$3,Orders!M3436=People!$B$4,People!$A$3,Orders!M3436=People!$B$5,People!$A$5)</f>
        <v>Anna Andreadi</v>
      </c>
      <c r="W3436" s="3" t="str">
        <f>IFERROR(VLOOKUP(B3436,Returns!$B$2:$C$801,2),"No")</f>
        <v>Yes</v>
      </c>
    </row>
    <row r="3437" spans="1:23" x14ac:dyDescent="0.2">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3" t="str" cm="1">
        <f t="array" ref="V3437">_xlfn.IFS(Orders!M3437=People!$B$2,People!$A$2,Orders!M3437=People!$B$3,People!$A$3,Orders!M3437=People!$B$4,People!$A$3,Orders!M3437=People!$B$5,People!$A$5)</f>
        <v>Chuck Magee</v>
      </c>
      <c r="W3437" s="3" t="str">
        <f>IFERROR(VLOOKUP(B3437,Returns!$B$2:$C$801,2),"No")</f>
        <v>Yes</v>
      </c>
    </row>
    <row r="3438" spans="1:23" x14ac:dyDescent="0.2">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3" t="str" cm="1">
        <f t="array" ref="V3438">_xlfn.IFS(Orders!M3438=People!$B$2,People!$A$2,Orders!M3438=People!$B$3,People!$A$3,Orders!M3438=People!$B$4,People!$A$3,Orders!M3438=People!$B$5,People!$A$5)</f>
        <v>Chuck Magee</v>
      </c>
      <c r="W3438" s="3" t="str">
        <f>IFERROR(VLOOKUP(B3438,Returns!$B$2:$C$801,2),"No")</f>
        <v>Yes</v>
      </c>
    </row>
    <row r="3439" spans="1:23" x14ac:dyDescent="0.2">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3" t="str" cm="1">
        <f t="array" ref="V3439">_xlfn.IFS(Orders!M3439=People!$B$2,People!$A$2,Orders!M3439=People!$B$3,People!$A$3,Orders!M3439=People!$B$4,People!$A$3,Orders!M3439=People!$B$5,People!$A$5)</f>
        <v>Chuck Magee</v>
      </c>
      <c r="W3439" s="3" t="str">
        <f>IFERROR(VLOOKUP(B3439,Returns!$B$2:$C$801,2),"No")</f>
        <v>Yes</v>
      </c>
    </row>
    <row r="3440" spans="1:23" x14ac:dyDescent="0.2">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3" t="str" cm="1">
        <f t="array" ref="V3440">_xlfn.IFS(Orders!M3440=People!$B$2,People!$A$2,Orders!M3440=People!$B$3,People!$A$3,Orders!M3440=People!$B$4,People!$A$3,Orders!M3440=People!$B$5,People!$A$5)</f>
        <v>Chuck Magee</v>
      </c>
      <c r="W3440" s="3" t="str">
        <f>IFERROR(VLOOKUP(B3440,Returns!$B$2:$C$801,2),"No")</f>
        <v>Yes</v>
      </c>
    </row>
    <row r="3441" spans="1:23" x14ac:dyDescent="0.2">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3" t="str" cm="1">
        <f t="array" ref="V3441">_xlfn.IFS(Orders!M3441=People!$B$2,People!$A$2,Orders!M3441=People!$B$3,People!$A$3,Orders!M3441=People!$B$4,People!$A$3,Orders!M3441=People!$B$5,People!$A$5)</f>
        <v>Chuck Magee</v>
      </c>
      <c r="W3441" s="3" t="str">
        <f>IFERROR(VLOOKUP(B3441,Returns!$B$2:$C$801,2),"No")</f>
        <v>Yes</v>
      </c>
    </row>
    <row r="3442" spans="1:23" hidden="1" x14ac:dyDescent="0.2">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3" t="str" cm="1">
        <f t="array" ref="V3442">_xlfn.IFS(Orders!M3442=People!$B$2,People!$A$2,Orders!M3442=People!$B$3,People!$A$3,Orders!M3442=People!$B$4,People!$A$3,Orders!M3442=People!$B$5,People!$A$5)</f>
        <v>Anna Andreadi</v>
      </c>
      <c r="W3442" s="3" t="str">
        <f>IFERROR(VLOOKUP(B3442,Returns!$B$2:$C$801,2),"No")</f>
        <v>Yes</v>
      </c>
    </row>
    <row r="3443" spans="1:23" x14ac:dyDescent="0.2">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3" t="str" cm="1">
        <f t="array" ref="V3443">_xlfn.IFS(Orders!M3443=People!$B$2,People!$A$2,Orders!M3443=People!$B$3,People!$A$3,Orders!M3443=People!$B$4,People!$A$3,Orders!M3443=People!$B$5,People!$A$5)</f>
        <v>Chuck Magee</v>
      </c>
      <c r="W3443" s="3" t="str">
        <f>IFERROR(VLOOKUP(B3443,Returns!$B$2:$C$801,2),"No")</f>
        <v>Yes</v>
      </c>
    </row>
    <row r="3444" spans="1:23" x14ac:dyDescent="0.2">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3" t="str" cm="1">
        <f t="array" ref="V3444">_xlfn.IFS(Orders!M3444=People!$B$2,People!$A$2,Orders!M3444=People!$B$3,People!$A$3,Orders!M3444=People!$B$4,People!$A$3,Orders!M3444=People!$B$5,People!$A$5)</f>
        <v>Chuck Magee</v>
      </c>
      <c r="W3444" s="3" t="str">
        <f>IFERROR(VLOOKUP(B3444,Returns!$B$2:$C$801,2),"No")</f>
        <v>Yes</v>
      </c>
    </row>
    <row r="3445" spans="1:23" x14ac:dyDescent="0.2">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3" t="str" cm="1">
        <f t="array" ref="V3445">_xlfn.IFS(Orders!M3445=People!$B$2,People!$A$2,Orders!M3445=People!$B$3,People!$A$3,Orders!M3445=People!$B$4,People!$A$3,Orders!M3445=People!$B$5,People!$A$5)</f>
        <v>Chuck Magee</v>
      </c>
      <c r="W3445" s="3" t="str">
        <f>IFERROR(VLOOKUP(B3445,Returns!$B$2:$C$801,2),"No")</f>
        <v>Yes</v>
      </c>
    </row>
    <row r="3446" spans="1:23" x14ac:dyDescent="0.2">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3" t="str" cm="1">
        <f t="array" ref="V3446">_xlfn.IFS(Orders!M3446=People!$B$2,People!$A$2,Orders!M3446=People!$B$3,People!$A$3,Orders!M3446=People!$B$4,People!$A$3,Orders!M3446=People!$B$5,People!$A$5)</f>
        <v>Chuck Magee</v>
      </c>
      <c r="W3446" s="3" t="str">
        <f>IFERROR(VLOOKUP(B3446,Returns!$B$2:$C$801,2),"No")</f>
        <v>Yes</v>
      </c>
    </row>
    <row r="3447" spans="1:23" x14ac:dyDescent="0.2">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3" t="str" cm="1">
        <f t="array" ref="V3447">_xlfn.IFS(Orders!M3447=People!$B$2,People!$A$2,Orders!M3447=People!$B$3,People!$A$3,Orders!M3447=People!$B$4,People!$A$3,Orders!M3447=People!$B$5,People!$A$5)</f>
        <v>Chuck Magee</v>
      </c>
      <c r="W3447" s="3" t="str">
        <f>IFERROR(VLOOKUP(B3447,Returns!$B$2:$C$801,2),"No")</f>
        <v>Yes</v>
      </c>
    </row>
    <row r="3448" spans="1:23" x14ac:dyDescent="0.2">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3" t="str" cm="1">
        <f t="array" ref="V3448">_xlfn.IFS(Orders!M3448=People!$B$2,People!$A$2,Orders!M3448=People!$B$3,People!$A$3,Orders!M3448=People!$B$4,People!$A$3,Orders!M3448=People!$B$5,People!$A$5)</f>
        <v>Chuck Magee</v>
      </c>
      <c r="W3448" s="3" t="str">
        <f>IFERROR(VLOOKUP(B3448,Returns!$B$2:$C$801,2),"No")</f>
        <v>Yes</v>
      </c>
    </row>
    <row r="3449" spans="1:23" hidden="1" x14ac:dyDescent="0.2">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3" t="str" cm="1">
        <f t="array" ref="V3449">_xlfn.IFS(Orders!M3449=People!$B$2,People!$A$2,Orders!M3449=People!$B$3,People!$A$3,Orders!M3449=People!$B$4,People!$A$3,Orders!M3449=People!$B$5,People!$A$5)</f>
        <v>Cassandra Brandow</v>
      </c>
      <c r="W3449" s="3" t="str">
        <f>IFERROR(VLOOKUP(B3449,Returns!$B$2:$C$801,2),"No")</f>
        <v>Yes</v>
      </c>
    </row>
    <row r="3450" spans="1:23" hidden="1" x14ac:dyDescent="0.2">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3" t="str" cm="1">
        <f t="array" ref="V3450">_xlfn.IFS(Orders!M3450=People!$B$2,People!$A$2,Orders!M3450=People!$B$3,People!$A$3,Orders!M3450=People!$B$4,People!$A$3,Orders!M3450=People!$B$5,People!$A$5)</f>
        <v>Anna Andreadi</v>
      </c>
      <c r="W3450" s="3" t="str">
        <f>IFERROR(VLOOKUP(B3450,Returns!$B$2:$C$801,2),"No")</f>
        <v>Yes</v>
      </c>
    </row>
    <row r="3451" spans="1:23" hidden="1" x14ac:dyDescent="0.2">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3" t="str" cm="1">
        <f t="array" ref="V3451">_xlfn.IFS(Orders!M3451=People!$B$2,People!$A$2,Orders!M3451=People!$B$3,People!$A$3,Orders!M3451=People!$B$4,People!$A$3,Orders!M3451=People!$B$5,People!$A$5)</f>
        <v>Anna Andreadi</v>
      </c>
      <c r="W3451" s="3" t="str">
        <f>IFERROR(VLOOKUP(B3451,Returns!$B$2:$C$801,2),"No")</f>
        <v>Yes</v>
      </c>
    </row>
    <row r="3452" spans="1:23" hidden="1" x14ac:dyDescent="0.2">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3" t="str" cm="1">
        <f t="array" ref="V3452">_xlfn.IFS(Orders!M3452=People!$B$2,People!$A$2,Orders!M3452=People!$B$3,People!$A$3,Orders!M3452=People!$B$4,People!$A$3,Orders!M3452=People!$B$5,People!$A$5)</f>
        <v>Anna Andreadi</v>
      </c>
      <c r="W3452" s="3" t="str">
        <f>IFERROR(VLOOKUP(B3452,Returns!$B$2:$C$801,2),"No")</f>
        <v>Yes</v>
      </c>
    </row>
    <row r="3453" spans="1:23" hidden="1" x14ac:dyDescent="0.2">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3" t="str" cm="1">
        <f t="array" ref="V3453">_xlfn.IFS(Orders!M3453=People!$B$2,People!$A$2,Orders!M3453=People!$B$3,People!$A$3,Orders!M3453=People!$B$4,People!$A$3,Orders!M3453=People!$B$5,People!$A$5)</f>
        <v>Anna Andreadi</v>
      </c>
      <c r="W3453" s="3" t="str">
        <f>IFERROR(VLOOKUP(B3453,Returns!$B$2:$C$801,2),"No")</f>
        <v>Yes</v>
      </c>
    </row>
    <row r="3454" spans="1:23" hidden="1" x14ac:dyDescent="0.2">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3" t="str" cm="1">
        <f t="array" ref="V3454">_xlfn.IFS(Orders!M3454=People!$B$2,People!$A$2,Orders!M3454=People!$B$3,People!$A$3,Orders!M3454=People!$B$4,People!$A$3,Orders!M3454=People!$B$5,People!$A$5)</f>
        <v>Cassandra Brandow</v>
      </c>
      <c r="W3454" s="3" t="str">
        <f>IFERROR(VLOOKUP(B3454,Returns!$B$2:$C$801,2),"No")</f>
        <v>Yes</v>
      </c>
    </row>
    <row r="3455" spans="1:23" hidden="1" x14ac:dyDescent="0.2">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3" t="str" cm="1">
        <f t="array" ref="V3455">_xlfn.IFS(Orders!M3455=People!$B$2,People!$A$2,Orders!M3455=People!$B$3,People!$A$3,Orders!M3455=People!$B$4,People!$A$3,Orders!M3455=People!$B$5,People!$A$5)</f>
        <v>Cassandra Brandow</v>
      </c>
      <c r="W3455" s="3" t="str">
        <f>IFERROR(VLOOKUP(B3455,Returns!$B$2:$C$801,2),"No")</f>
        <v>Yes</v>
      </c>
    </row>
    <row r="3456" spans="1:23" hidden="1" x14ac:dyDescent="0.2">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3" t="str" cm="1">
        <f t="array" ref="V3456">_xlfn.IFS(Orders!M3456=People!$B$2,People!$A$2,Orders!M3456=People!$B$3,People!$A$3,Orders!M3456=People!$B$4,People!$A$3,Orders!M3456=People!$B$5,People!$A$5)</f>
        <v>Cassandra Brandow</v>
      </c>
      <c r="W3456" s="3" t="str">
        <f>IFERROR(VLOOKUP(B3456,Returns!$B$2:$C$801,2),"No")</f>
        <v>Yes</v>
      </c>
    </row>
    <row r="3457" spans="1:23" hidden="1" x14ac:dyDescent="0.2">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3" t="str" cm="1">
        <f t="array" ref="V3457">_xlfn.IFS(Orders!M3457=People!$B$2,People!$A$2,Orders!M3457=People!$B$3,People!$A$3,Orders!M3457=People!$B$4,People!$A$3,Orders!M3457=People!$B$5,People!$A$5)</f>
        <v>Cassandra Brandow</v>
      </c>
      <c r="W3457" s="3" t="str">
        <f>IFERROR(VLOOKUP(B3457,Returns!$B$2:$C$801,2),"No")</f>
        <v>Yes</v>
      </c>
    </row>
    <row r="3458" spans="1:23" x14ac:dyDescent="0.2">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3" t="str" cm="1">
        <f t="array" ref="V3458">_xlfn.IFS(Orders!M3458=People!$B$2,People!$A$2,Orders!M3458=People!$B$3,People!$A$3,Orders!M3458=People!$B$4,People!$A$3,Orders!M3458=People!$B$5,People!$A$5)</f>
        <v>Chuck Magee</v>
      </c>
      <c r="W3458" s="3" t="str">
        <f>IFERROR(VLOOKUP(B3458,Returns!$B$2:$C$801,2),"No")</f>
        <v>Yes</v>
      </c>
    </row>
    <row r="3459" spans="1:23" x14ac:dyDescent="0.2">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3" t="str" cm="1">
        <f t="array" ref="V3459">_xlfn.IFS(Orders!M3459=People!$B$2,People!$A$2,Orders!M3459=People!$B$3,People!$A$3,Orders!M3459=People!$B$4,People!$A$3,Orders!M3459=People!$B$5,People!$A$5)</f>
        <v>Chuck Magee</v>
      </c>
      <c r="W3459" s="3" t="str">
        <f>IFERROR(VLOOKUP(B3459,Returns!$B$2:$C$801,2),"No")</f>
        <v>Yes</v>
      </c>
    </row>
    <row r="3460" spans="1:23" x14ac:dyDescent="0.2">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3" t="str" cm="1">
        <f t="array" ref="V3460">_xlfn.IFS(Orders!M3460=People!$B$2,People!$A$2,Orders!M3460=People!$B$3,People!$A$3,Orders!M3460=People!$B$4,People!$A$3,Orders!M3460=People!$B$5,People!$A$5)</f>
        <v>Chuck Magee</v>
      </c>
      <c r="W3460" s="3" t="str">
        <f>IFERROR(VLOOKUP(B3460,Returns!$B$2:$C$801,2),"No")</f>
        <v>Yes</v>
      </c>
    </row>
    <row r="3461" spans="1:23" x14ac:dyDescent="0.2">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3" t="str" cm="1">
        <f t="array" ref="V3461">_xlfn.IFS(Orders!M3461=People!$B$2,People!$A$2,Orders!M3461=People!$B$3,People!$A$3,Orders!M3461=People!$B$4,People!$A$3,Orders!M3461=People!$B$5,People!$A$5)</f>
        <v>Chuck Magee</v>
      </c>
      <c r="W3461" s="3" t="str">
        <f>IFERROR(VLOOKUP(B3461,Returns!$B$2:$C$801,2),"No")</f>
        <v>Yes</v>
      </c>
    </row>
    <row r="3462" spans="1:23" x14ac:dyDescent="0.2">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3" t="str" cm="1">
        <f t="array" ref="V3462">_xlfn.IFS(Orders!M3462=People!$B$2,People!$A$2,Orders!M3462=People!$B$3,People!$A$3,Orders!M3462=People!$B$4,People!$A$3,Orders!M3462=People!$B$5,People!$A$5)</f>
        <v>Chuck Magee</v>
      </c>
      <c r="W3462" s="3" t="str">
        <f>IFERROR(VLOOKUP(B3462,Returns!$B$2:$C$801,2),"No")</f>
        <v>Yes</v>
      </c>
    </row>
    <row r="3463" spans="1:23" x14ac:dyDescent="0.2">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3" t="str" cm="1">
        <f t="array" ref="V3463">_xlfn.IFS(Orders!M3463=People!$B$2,People!$A$2,Orders!M3463=People!$B$3,People!$A$3,Orders!M3463=People!$B$4,People!$A$3,Orders!M3463=People!$B$5,People!$A$5)</f>
        <v>Chuck Magee</v>
      </c>
      <c r="W3463" s="3" t="str">
        <f>IFERROR(VLOOKUP(B3463,Returns!$B$2:$C$801,2),"No")</f>
        <v>Yes</v>
      </c>
    </row>
    <row r="3464" spans="1:23" x14ac:dyDescent="0.2">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3" t="str" cm="1">
        <f t="array" ref="V3464">_xlfn.IFS(Orders!M3464=People!$B$2,People!$A$2,Orders!M3464=People!$B$3,People!$A$3,Orders!M3464=People!$B$4,People!$A$3,Orders!M3464=People!$B$5,People!$A$5)</f>
        <v>Chuck Magee</v>
      </c>
      <c r="W3464" s="3" t="str">
        <f>IFERROR(VLOOKUP(B3464,Returns!$B$2:$C$801,2),"No")</f>
        <v>Yes</v>
      </c>
    </row>
    <row r="3465" spans="1:23" hidden="1" x14ac:dyDescent="0.2">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3" t="str" cm="1">
        <f t="array" ref="V3465">_xlfn.IFS(Orders!M3465=People!$B$2,People!$A$2,Orders!M3465=People!$B$3,People!$A$3,Orders!M3465=People!$B$4,People!$A$3,Orders!M3465=People!$B$5,People!$A$5)</f>
        <v>Cassandra Brandow</v>
      </c>
      <c r="W3465" s="3" t="str">
        <f>IFERROR(VLOOKUP(B3465,Returns!$B$2:$C$801,2),"No")</f>
        <v>Yes</v>
      </c>
    </row>
    <row r="3466" spans="1:23" hidden="1" x14ac:dyDescent="0.2">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3" t="str" cm="1">
        <f t="array" ref="V3466">_xlfn.IFS(Orders!M3466=People!$B$2,People!$A$2,Orders!M3466=People!$B$3,People!$A$3,Orders!M3466=People!$B$4,People!$A$3,Orders!M3466=People!$B$5,People!$A$5)</f>
        <v>Cassandra Brandow</v>
      </c>
      <c r="W3466" s="3" t="str">
        <f>IFERROR(VLOOKUP(B3466,Returns!$B$2:$C$801,2),"No")</f>
        <v>Yes</v>
      </c>
    </row>
    <row r="3467" spans="1:23" x14ac:dyDescent="0.2">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3" t="str" cm="1">
        <f t="array" ref="V3467">_xlfn.IFS(Orders!M3467=People!$B$2,People!$A$2,Orders!M3467=People!$B$3,People!$A$3,Orders!M3467=People!$B$4,People!$A$3,Orders!M3467=People!$B$5,People!$A$5)</f>
        <v>Chuck Magee</v>
      </c>
      <c r="W3467" s="3" t="str">
        <f>IFERROR(VLOOKUP(B3467,Returns!$B$2:$C$801,2),"No")</f>
        <v>Yes</v>
      </c>
    </row>
    <row r="3468" spans="1:23" x14ac:dyDescent="0.2">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3" t="str" cm="1">
        <f t="array" ref="V3468">_xlfn.IFS(Orders!M3468=People!$B$2,People!$A$2,Orders!M3468=People!$B$3,People!$A$3,Orders!M3468=People!$B$4,People!$A$3,Orders!M3468=People!$B$5,People!$A$5)</f>
        <v>Chuck Magee</v>
      </c>
      <c r="W3468" s="3" t="str">
        <f>IFERROR(VLOOKUP(B3468,Returns!$B$2:$C$801,2),"No")</f>
        <v>Yes</v>
      </c>
    </row>
    <row r="3469" spans="1:23" x14ac:dyDescent="0.2">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3" t="str" cm="1">
        <f t="array" ref="V3469">_xlfn.IFS(Orders!M3469=People!$B$2,People!$A$2,Orders!M3469=People!$B$3,People!$A$3,Orders!M3469=People!$B$4,People!$A$3,Orders!M3469=People!$B$5,People!$A$5)</f>
        <v>Chuck Magee</v>
      </c>
      <c r="W3469" s="3" t="str">
        <f>IFERROR(VLOOKUP(B3469,Returns!$B$2:$C$801,2),"No")</f>
        <v>Yes</v>
      </c>
    </row>
    <row r="3470" spans="1:23" hidden="1" x14ac:dyDescent="0.2">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3" t="str" cm="1">
        <f t="array" ref="V3470">_xlfn.IFS(Orders!M3470=People!$B$2,People!$A$2,Orders!M3470=People!$B$3,People!$A$3,Orders!M3470=People!$B$4,People!$A$3,Orders!M3470=People!$B$5,People!$A$5)</f>
        <v>Cassandra Brandow</v>
      </c>
      <c r="W3470" s="3" t="str">
        <f>IFERROR(VLOOKUP(B3470,Returns!$B$2:$C$801,2),"No")</f>
        <v>Yes</v>
      </c>
    </row>
    <row r="3471" spans="1:23" hidden="1" x14ac:dyDescent="0.2">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3" t="str" cm="1">
        <f t="array" ref="V3471">_xlfn.IFS(Orders!M3471=People!$B$2,People!$A$2,Orders!M3471=People!$B$3,People!$A$3,Orders!M3471=People!$B$4,People!$A$3,Orders!M3471=People!$B$5,People!$A$5)</f>
        <v>Cassandra Brandow</v>
      </c>
      <c r="W3471" s="3" t="str">
        <f>IFERROR(VLOOKUP(B3471,Returns!$B$2:$C$801,2),"No")</f>
        <v>Yes</v>
      </c>
    </row>
    <row r="3472" spans="1:23" hidden="1" x14ac:dyDescent="0.2">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3" t="str" cm="1">
        <f t="array" ref="V3472">_xlfn.IFS(Orders!M3472=People!$B$2,People!$A$2,Orders!M3472=People!$B$3,People!$A$3,Orders!M3472=People!$B$4,People!$A$3,Orders!M3472=People!$B$5,People!$A$5)</f>
        <v>Anna Andreadi</v>
      </c>
      <c r="W3472" s="3" t="str">
        <f>IFERROR(VLOOKUP(B3472,Returns!$B$2:$C$801,2),"No")</f>
        <v>Yes</v>
      </c>
    </row>
    <row r="3473" spans="1:23" x14ac:dyDescent="0.2">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3" t="str" cm="1">
        <f t="array" ref="V3473">_xlfn.IFS(Orders!M3473=People!$B$2,People!$A$2,Orders!M3473=People!$B$3,People!$A$3,Orders!M3473=People!$B$4,People!$A$3,Orders!M3473=People!$B$5,People!$A$5)</f>
        <v>Chuck Magee</v>
      </c>
      <c r="W3473" s="3" t="str">
        <f>IFERROR(VLOOKUP(B3473,Returns!$B$2:$C$801,2),"No")</f>
        <v>Yes</v>
      </c>
    </row>
    <row r="3474" spans="1:23" x14ac:dyDescent="0.2">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3" t="str" cm="1">
        <f t="array" ref="V3474">_xlfn.IFS(Orders!M3474=People!$B$2,People!$A$2,Orders!M3474=People!$B$3,People!$A$3,Orders!M3474=People!$B$4,People!$A$3,Orders!M3474=People!$B$5,People!$A$5)</f>
        <v>Chuck Magee</v>
      </c>
      <c r="W3474" s="3" t="str">
        <f>IFERROR(VLOOKUP(B3474,Returns!$B$2:$C$801,2),"No")</f>
        <v>Yes</v>
      </c>
    </row>
    <row r="3475" spans="1:23" x14ac:dyDescent="0.2">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3" t="str" cm="1">
        <f t="array" ref="V3475">_xlfn.IFS(Orders!M3475=People!$B$2,People!$A$2,Orders!M3475=People!$B$3,People!$A$3,Orders!M3475=People!$B$4,People!$A$3,Orders!M3475=People!$B$5,People!$A$5)</f>
        <v>Chuck Magee</v>
      </c>
      <c r="W3475" s="3" t="str">
        <f>IFERROR(VLOOKUP(B3475,Returns!$B$2:$C$801,2),"No")</f>
        <v>Yes</v>
      </c>
    </row>
    <row r="3476" spans="1:23" x14ac:dyDescent="0.2">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3" t="str" cm="1">
        <f t="array" ref="V3476">_xlfn.IFS(Orders!M3476=People!$B$2,People!$A$2,Orders!M3476=People!$B$3,People!$A$3,Orders!M3476=People!$B$4,People!$A$3,Orders!M3476=People!$B$5,People!$A$5)</f>
        <v>Chuck Magee</v>
      </c>
      <c r="W3476" s="3" t="str">
        <f>IFERROR(VLOOKUP(B3476,Returns!$B$2:$C$801,2),"No")</f>
        <v>Yes</v>
      </c>
    </row>
    <row r="3477" spans="1:23" x14ac:dyDescent="0.2">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3" t="str" cm="1">
        <f t="array" ref="V3477">_xlfn.IFS(Orders!M3477=People!$B$2,People!$A$2,Orders!M3477=People!$B$3,People!$A$3,Orders!M3477=People!$B$4,People!$A$3,Orders!M3477=People!$B$5,People!$A$5)</f>
        <v>Chuck Magee</v>
      </c>
      <c r="W3477" s="3" t="str">
        <f>IFERROR(VLOOKUP(B3477,Returns!$B$2:$C$801,2),"No")</f>
        <v>Yes</v>
      </c>
    </row>
    <row r="3478" spans="1:23" x14ac:dyDescent="0.2">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3" t="str" cm="1">
        <f t="array" ref="V3478">_xlfn.IFS(Orders!M3478=People!$B$2,People!$A$2,Orders!M3478=People!$B$3,People!$A$3,Orders!M3478=People!$B$4,People!$A$3,Orders!M3478=People!$B$5,People!$A$5)</f>
        <v>Chuck Magee</v>
      </c>
      <c r="W3478" s="3" t="str">
        <f>IFERROR(VLOOKUP(B3478,Returns!$B$2:$C$801,2),"No")</f>
        <v>Yes</v>
      </c>
    </row>
    <row r="3479" spans="1:23" hidden="1" x14ac:dyDescent="0.2">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3" t="str" cm="1">
        <f t="array" ref="V3479">_xlfn.IFS(Orders!M3479=People!$B$2,People!$A$2,Orders!M3479=People!$B$3,People!$A$3,Orders!M3479=People!$B$4,People!$A$3,Orders!M3479=People!$B$5,People!$A$5)</f>
        <v>Anna Andreadi</v>
      </c>
      <c r="W3479" s="3" t="str">
        <f>IFERROR(VLOOKUP(B3479,Returns!$B$2:$C$801,2),"No")</f>
        <v>Yes</v>
      </c>
    </row>
    <row r="3480" spans="1:23" hidden="1" x14ac:dyDescent="0.2">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3" t="str" cm="1">
        <f t="array" ref="V3480">_xlfn.IFS(Orders!M3480=People!$B$2,People!$A$2,Orders!M3480=People!$B$3,People!$A$3,Orders!M3480=People!$B$4,People!$A$3,Orders!M3480=People!$B$5,People!$A$5)</f>
        <v>Anna Andreadi</v>
      </c>
      <c r="W3480" s="3" t="str">
        <f>IFERROR(VLOOKUP(B3480,Returns!$B$2:$C$801,2),"No")</f>
        <v>Yes</v>
      </c>
    </row>
    <row r="3481" spans="1:23" hidden="1" x14ac:dyDescent="0.2">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3" t="str" cm="1">
        <f t="array" ref="V3481">_xlfn.IFS(Orders!M3481=People!$B$2,People!$A$2,Orders!M3481=People!$B$3,People!$A$3,Orders!M3481=People!$B$4,People!$A$3,Orders!M3481=People!$B$5,People!$A$5)</f>
        <v>Anna Andreadi</v>
      </c>
      <c r="W3481" s="3" t="str">
        <f>IFERROR(VLOOKUP(B3481,Returns!$B$2:$C$801,2),"No")</f>
        <v>Yes</v>
      </c>
    </row>
    <row r="3482" spans="1:23" hidden="1" x14ac:dyDescent="0.2">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3" t="str" cm="1">
        <f t="array" ref="V3482">_xlfn.IFS(Orders!M3482=People!$B$2,People!$A$2,Orders!M3482=People!$B$3,People!$A$3,Orders!M3482=People!$B$4,People!$A$3,Orders!M3482=People!$B$5,People!$A$5)</f>
        <v>Anna Andreadi</v>
      </c>
      <c r="W3482" s="3" t="str">
        <f>IFERROR(VLOOKUP(B3482,Returns!$B$2:$C$801,2),"No")</f>
        <v>Yes</v>
      </c>
    </row>
    <row r="3483" spans="1:23" hidden="1" x14ac:dyDescent="0.2">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3" t="str" cm="1">
        <f t="array" ref="V3483">_xlfn.IFS(Orders!M3483=People!$B$2,People!$A$2,Orders!M3483=People!$B$3,People!$A$3,Orders!M3483=People!$B$4,People!$A$3,Orders!M3483=People!$B$5,People!$A$5)</f>
        <v>Cassandra Brandow</v>
      </c>
      <c r="W3483" s="3" t="str">
        <f>IFERROR(VLOOKUP(B3483,Returns!$B$2:$C$801,2),"No")</f>
        <v>Yes</v>
      </c>
    </row>
    <row r="3484" spans="1:23" hidden="1" x14ac:dyDescent="0.2">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3" t="str" cm="1">
        <f t="array" ref="V3484">_xlfn.IFS(Orders!M3484=People!$B$2,People!$A$2,Orders!M3484=People!$B$3,People!$A$3,Orders!M3484=People!$B$4,People!$A$3,Orders!M3484=People!$B$5,People!$A$5)</f>
        <v>Cassandra Brandow</v>
      </c>
      <c r="W3484" s="3" t="str">
        <f>IFERROR(VLOOKUP(B3484,Returns!$B$2:$C$801,2),"No")</f>
        <v>Yes</v>
      </c>
    </row>
    <row r="3485" spans="1:23" hidden="1" x14ac:dyDescent="0.2">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3" t="str" cm="1">
        <f t="array" ref="V3485">_xlfn.IFS(Orders!M3485=People!$B$2,People!$A$2,Orders!M3485=People!$B$3,People!$A$3,Orders!M3485=People!$B$4,People!$A$3,Orders!M3485=People!$B$5,People!$A$5)</f>
        <v>Cassandra Brandow</v>
      </c>
      <c r="W3485" s="3" t="str">
        <f>IFERROR(VLOOKUP(B3485,Returns!$B$2:$C$801,2),"No")</f>
        <v>Yes</v>
      </c>
    </row>
    <row r="3486" spans="1:23" hidden="1" x14ac:dyDescent="0.2">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3" t="str" cm="1">
        <f t="array" ref="V3486">_xlfn.IFS(Orders!M3486=People!$B$2,People!$A$2,Orders!M3486=People!$B$3,People!$A$3,Orders!M3486=People!$B$4,People!$A$3,Orders!M3486=People!$B$5,People!$A$5)</f>
        <v>Cassandra Brandow</v>
      </c>
      <c r="W3486" s="3" t="str">
        <f>IFERROR(VLOOKUP(B3486,Returns!$B$2:$C$801,2),"No")</f>
        <v>Yes</v>
      </c>
    </row>
    <row r="3487" spans="1:23" x14ac:dyDescent="0.2">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3" t="str" cm="1">
        <f t="array" ref="V3487">_xlfn.IFS(Orders!M3487=People!$B$2,People!$A$2,Orders!M3487=People!$B$3,People!$A$3,Orders!M3487=People!$B$4,People!$A$3,Orders!M3487=People!$B$5,People!$A$5)</f>
        <v>Chuck Magee</v>
      </c>
      <c r="W3487" s="3" t="str">
        <f>IFERROR(VLOOKUP(B3487,Returns!$B$2:$C$801,2),"No")</f>
        <v>Yes</v>
      </c>
    </row>
    <row r="3488" spans="1:23" hidden="1" x14ac:dyDescent="0.2">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3" t="str" cm="1">
        <f t="array" ref="V3488">_xlfn.IFS(Orders!M3488=People!$B$2,People!$A$2,Orders!M3488=People!$B$3,People!$A$3,Orders!M3488=People!$B$4,People!$A$3,Orders!M3488=People!$B$5,People!$A$5)</f>
        <v>Cassandra Brandow</v>
      </c>
      <c r="W3488" s="3" t="str">
        <f>IFERROR(VLOOKUP(B3488,Returns!$B$2:$C$801,2),"No")</f>
        <v>Yes</v>
      </c>
    </row>
    <row r="3489" spans="1:23" hidden="1" x14ac:dyDescent="0.2">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3" t="str" cm="1">
        <f t="array" ref="V3489">_xlfn.IFS(Orders!M3489=People!$B$2,People!$A$2,Orders!M3489=People!$B$3,People!$A$3,Orders!M3489=People!$B$4,People!$A$3,Orders!M3489=People!$B$5,People!$A$5)</f>
        <v>Cassandra Brandow</v>
      </c>
      <c r="W3489" s="3" t="str">
        <f>IFERROR(VLOOKUP(B3489,Returns!$B$2:$C$801,2),"No")</f>
        <v>Yes</v>
      </c>
    </row>
    <row r="3490" spans="1:23" x14ac:dyDescent="0.2">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3" t="str" cm="1">
        <f t="array" ref="V3490">_xlfn.IFS(Orders!M3490=People!$B$2,People!$A$2,Orders!M3490=People!$B$3,People!$A$3,Orders!M3490=People!$B$4,People!$A$3,Orders!M3490=People!$B$5,People!$A$5)</f>
        <v>Chuck Magee</v>
      </c>
      <c r="W3490" s="3" t="str">
        <f>IFERROR(VLOOKUP(B3490,Returns!$B$2:$C$801,2),"No")</f>
        <v>Yes</v>
      </c>
    </row>
    <row r="3491" spans="1:23" x14ac:dyDescent="0.2">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3" t="str" cm="1">
        <f t="array" ref="V3491">_xlfn.IFS(Orders!M3491=People!$B$2,People!$A$2,Orders!M3491=People!$B$3,People!$A$3,Orders!M3491=People!$B$4,People!$A$3,Orders!M3491=People!$B$5,People!$A$5)</f>
        <v>Chuck Magee</v>
      </c>
      <c r="W3491" s="3" t="str">
        <f>IFERROR(VLOOKUP(B3491,Returns!$B$2:$C$801,2),"No")</f>
        <v>Yes</v>
      </c>
    </row>
    <row r="3492" spans="1:23" x14ac:dyDescent="0.2">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3" t="str" cm="1">
        <f t="array" ref="V3492">_xlfn.IFS(Orders!M3492=People!$B$2,People!$A$2,Orders!M3492=People!$B$3,People!$A$3,Orders!M3492=People!$B$4,People!$A$3,Orders!M3492=People!$B$5,People!$A$5)</f>
        <v>Chuck Magee</v>
      </c>
      <c r="W3492" s="3" t="str">
        <f>IFERROR(VLOOKUP(B3492,Returns!$B$2:$C$801,2),"No")</f>
        <v>Yes</v>
      </c>
    </row>
    <row r="3493" spans="1:23" x14ac:dyDescent="0.2">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3" t="str" cm="1">
        <f t="array" ref="V3493">_xlfn.IFS(Orders!M3493=People!$B$2,People!$A$2,Orders!M3493=People!$B$3,People!$A$3,Orders!M3493=People!$B$4,People!$A$3,Orders!M3493=People!$B$5,People!$A$5)</f>
        <v>Chuck Magee</v>
      </c>
      <c r="W3493" s="3" t="str">
        <f>IFERROR(VLOOKUP(B3493,Returns!$B$2:$C$801,2),"No")</f>
        <v>Yes</v>
      </c>
    </row>
    <row r="3494" spans="1:23" x14ac:dyDescent="0.2">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3" t="str" cm="1">
        <f t="array" ref="V3494">_xlfn.IFS(Orders!M3494=People!$B$2,People!$A$2,Orders!M3494=People!$B$3,People!$A$3,Orders!M3494=People!$B$4,People!$A$3,Orders!M3494=People!$B$5,People!$A$5)</f>
        <v>Chuck Magee</v>
      </c>
      <c r="W3494" s="3" t="str">
        <f>IFERROR(VLOOKUP(B3494,Returns!$B$2:$C$801,2),"No")</f>
        <v>Yes</v>
      </c>
    </row>
    <row r="3495" spans="1:23" x14ac:dyDescent="0.2">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3" t="str" cm="1">
        <f t="array" ref="V3495">_xlfn.IFS(Orders!M3495=People!$B$2,People!$A$2,Orders!M3495=People!$B$3,People!$A$3,Orders!M3495=People!$B$4,People!$A$3,Orders!M3495=People!$B$5,People!$A$5)</f>
        <v>Chuck Magee</v>
      </c>
      <c r="W3495" s="3" t="str">
        <f>IFERROR(VLOOKUP(B3495,Returns!$B$2:$C$801,2),"No")</f>
        <v>Yes</v>
      </c>
    </row>
    <row r="3496" spans="1:23" x14ac:dyDescent="0.2">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3" t="str" cm="1">
        <f t="array" ref="V3496">_xlfn.IFS(Orders!M3496=People!$B$2,People!$A$2,Orders!M3496=People!$B$3,People!$A$3,Orders!M3496=People!$B$4,People!$A$3,Orders!M3496=People!$B$5,People!$A$5)</f>
        <v>Chuck Magee</v>
      </c>
      <c r="W3496" s="3" t="str">
        <f>IFERROR(VLOOKUP(B3496,Returns!$B$2:$C$801,2),"No")</f>
        <v>Yes</v>
      </c>
    </row>
    <row r="3497" spans="1:23" x14ac:dyDescent="0.2">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3" t="str" cm="1">
        <f t="array" ref="V3497">_xlfn.IFS(Orders!M3497=People!$B$2,People!$A$2,Orders!M3497=People!$B$3,People!$A$3,Orders!M3497=People!$B$4,People!$A$3,Orders!M3497=People!$B$5,People!$A$5)</f>
        <v>Chuck Magee</v>
      </c>
      <c r="W3497" s="3" t="str">
        <f>IFERROR(VLOOKUP(B3497,Returns!$B$2:$C$801,2),"No")</f>
        <v>Yes</v>
      </c>
    </row>
    <row r="3498" spans="1:23" hidden="1" x14ac:dyDescent="0.2">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3" t="str" cm="1">
        <f t="array" ref="V3498">_xlfn.IFS(Orders!M3498=People!$B$2,People!$A$2,Orders!M3498=People!$B$3,People!$A$3,Orders!M3498=People!$B$4,People!$A$3,Orders!M3498=People!$B$5,People!$A$5)</f>
        <v>Anna Andreadi</v>
      </c>
      <c r="W3498" s="3" t="str">
        <f>IFERROR(VLOOKUP(B3498,Returns!$B$2:$C$801,2),"No")</f>
        <v>Yes</v>
      </c>
    </row>
    <row r="3499" spans="1:23" hidden="1" x14ac:dyDescent="0.2">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3" t="str" cm="1">
        <f t="array" ref="V3499">_xlfn.IFS(Orders!M3499=People!$B$2,People!$A$2,Orders!M3499=People!$B$3,People!$A$3,Orders!M3499=People!$B$4,People!$A$3,Orders!M3499=People!$B$5,People!$A$5)</f>
        <v>Anna Andreadi</v>
      </c>
      <c r="W3499" s="3" t="str">
        <f>IFERROR(VLOOKUP(B3499,Returns!$B$2:$C$801,2),"No")</f>
        <v>Yes</v>
      </c>
    </row>
    <row r="3500" spans="1:23" hidden="1" x14ac:dyDescent="0.2">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3" t="str" cm="1">
        <f t="array" ref="V3500">_xlfn.IFS(Orders!M3500=People!$B$2,People!$A$2,Orders!M3500=People!$B$3,People!$A$3,Orders!M3500=People!$B$4,People!$A$3,Orders!M3500=People!$B$5,People!$A$5)</f>
        <v>Anna Andreadi</v>
      </c>
      <c r="W3500" s="3" t="str">
        <f>IFERROR(VLOOKUP(B3500,Returns!$B$2:$C$801,2),"No")</f>
        <v>Yes</v>
      </c>
    </row>
    <row r="3501" spans="1:23" hidden="1" x14ac:dyDescent="0.2">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3" t="str" cm="1">
        <f t="array" ref="V3501">_xlfn.IFS(Orders!M3501=People!$B$2,People!$A$2,Orders!M3501=People!$B$3,People!$A$3,Orders!M3501=People!$B$4,People!$A$3,Orders!M3501=People!$B$5,People!$A$5)</f>
        <v>Cassandra Brandow</v>
      </c>
      <c r="W3501" s="3" t="str">
        <f>IFERROR(VLOOKUP(B3501,Returns!$B$2:$C$801,2),"No")</f>
        <v>Yes</v>
      </c>
    </row>
    <row r="3502" spans="1:23" hidden="1" x14ac:dyDescent="0.2">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3" t="str" cm="1">
        <f t="array" ref="V3502">_xlfn.IFS(Orders!M3502=People!$B$2,People!$A$2,Orders!M3502=People!$B$3,People!$A$3,Orders!M3502=People!$B$4,People!$A$3,Orders!M3502=People!$B$5,People!$A$5)</f>
        <v>Cassandra Brandow</v>
      </c>
      <c r="W3502" s="3" t="str">
        <f>IFERROR(VLOOKUP(B3502,Returns!$B$2:$C$801,2),"No")</f>
        <v>Yes</v>
      </c>
    </row>
    <row r="3503" spans="1:23" hidden="1" x14ac:dyDescent="0.2">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3" t="str" cm="1">
        <f t="array" ref="V3503">_xlfn.IFS(Orders!M3503=People!$B$2,People!$A$2,Orders!M3503=People!$B$3,People!$A$3,Orders!M3503=People!$B$4,People!$A$3,Orders!M3503=People!$B$5,People!$A$5)</f>
        <v>Cassandra Brandow</v>
      </c>
      <c r="W3503" s="3" t="str">
        <f>IFERROR(VLOOKUP(B3503,Returns!$B$2:$C$801,2),"No")</f>
        <v>Yes</v>
      </c>
    </row>
    <row r="3504" spans="1:23" x14ac:dyDescent="0.2">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3" t="str" cm="1">
        <f t="array" ref="V3504">_xlfn.IFS(Orders!M3504=People!$B$2,People!$A$2,Orders!M3504=People!$B$3,People!$A$3,Orders!M3504=People!$B$4,People!$A$3,Orders!M3504=People!$B$5,People!$A$5)</f>
        <v>Chuck Magee</v>
      </c>
      <c r="W3504" s="3" t="str">
        <f>IFERROR(VLOOKUP(B3504,Returns!$B$2:$C$801,2),"No")</f>
        <v>Yes</v>
      </c>
    </row>
    <row r="3505" spans="1:23" x14ac:dyDescent="0.2">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3" t="str" cm="1">
        <f t="array" ref="V3505">_xlfn.IFS(Orders!M3505=People!$B$2,People!$A$2,Orders!M3505=People!$B$3,People!$A$3,Orders!M3505=People!$B$4,People!$A$3,Orders!M3505=People!$B$5,People!$A$5)</f>
        <v>Chuck Magee</v>
      </c>
      <c r="W3505" s="3" t="str">
        <f>IFERROR(VLOOKUP(B3505,Returns!$B$2:$C$801,2),"No")</f>
        <v>Yes</v>
      </c>
    </row>
    <row r="3506" spans="1:23" x14ac:dyDescent="0.2">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3" t="str" cm="1">
        <f t="array" ref="V3506">_xlfn.IFS(Orders!M3506=People!$B$2,People!$A$2,Orders!M3506=People!$B$3,People!$A$3,Orders!M3506=People!$B$4,People!$A$3,Orders!M3506=People!$B$5,People!$A$5)</f>
        <v>Chuck Magee</v>
      </c>
      <c r="W3506" s="3" t="str">
        <f>IFERROR(VLOOKUP(B3506,Returns!$B$2:$C$801,2),"No")</f>
        <v>Yes</v>
      </c>
    </row>
    <row r="3507" spans="1:23" x14ac:dyDescent="0.2">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3" t="str" cm="1">
        <f t="array" ref="V3507">_xlfn.IFS(Orders!M3507=People!$B$2,People!$A$2,Orders!M3507=People!$B$3,People!$A$3,Orders!M3507=People!$B$4,People!$A$3,Orders!M3507=People!$B$5,People!$A$5)</f>
        <v>Chuck Magee</v>
      </c>
      <c r="W3507" s="3" t="str">
        <f>IFERROR(VLOOKUP(B3507,Returns!$B$2:$C$801,2),"No")</f>
        <v>Yes</v>
      </c>
    </row>
    <row r="3508" spans="1:23" x14ac:dyDescent="0.2">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3" t="str" cm="1">
        <f t="array" ref="V3508">_xlfn.IFS(Orders!M3508=People!$B$2,People!$A$2,Orders!M3508=People!$B$3,People!$A$3,Orders!M3508=People!$B$4,People!$A$3,Orders!M3508=People!$B$5,People!$A$5)</f>
        <v>Chuck Magee</v>
      </c>
      <c r="W3508" s="3" t="str">
        <f>IFERROR(VLOOKUP(B3508,Returns!$B$2:$C$801,2),"No")</f>
        <v>Yes</v>
      </c>
    </row>
    <row r="3509" spans="1:23" x14ac:dyDescent="0.2">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3" t="str" cm="1">
        <f t="array" ref="V3509">_xlfn.IFS(Orders!M3509=People!$B$2,People!$A$2,Orders!M3509=People!$B$3,People!$A$3,Orders!M3509=People!$B$4,People!$A$3,Orders!M3509=People!$B$5,People!$A$5)</f>
        <v>Chuck Magee</v>
      </c>
      <c r="W3509" s="3" t="str">
        <f>IFERROR(VLOOKUP(B3509,Returns!$B$2:$C$801,2),"No")</f>
        <v>Yes</v>
      </c>
    </row>
    <row r="3510" spans="1:23" x14ac:dyDescent="0.2">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3" t="str" cm="1">
        <f t="array" ref="V3510">_xlfn.IFS(Orders!M3510=People!$B$2,People!$A$2,Orders!M3510=People!$B$3,People!$A$3,Orders!M3510=People!$B$4,People!$A$3,Orders!M3510=People!$B$5,People!$A$5)</f>
        <v>Chuck Magee</v>
      </c>
      <c r="W3510" s="3" t="str">
        <f>IFERROR(VLOOKUP(B3510,Returns!$B$2:$C$801,2),"No")</f>
        <v>Yes</v>
      </c>
    </row>
    <row r="3511" spans="1:23" x14ac:dyDescent="0.2">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3" t="str" cm="1">
        <f t="array" ref="V3511">_xlfn.IFS(Orders!M3511=People!$B$2,People!$A$2,Orders!M3511=People!$B$3,People!$A$3,Orders!M3511=People!$B$4,People!$A$3,Orders!M3511=People!$B$5,People!$A$5)</f>
        <v>Chuck Magee</v>
      </c>
      <c r="W3511" s="3" t="str">
        <f>IFERROR(VLOOKUP(B3511,Returns!$B$2:$C$801,2),"No")</f>
        <v>Yes</v>
      </c>
    </row>
    <row r="3512" spans="1:23" x14ac:dyDescent="0.2">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3" t="str" cm="1">
        <f t="array" ref="V3512">_xlfn.IFS(Orders!M3512=People!$B$2,People!$A$2,Orders!M3512=People!$B$3,People!$A$3,Orders!M3512=People!$B$4,People!$A$3,Orders!M3512=People!$B$5,People!$A$5)</f>
        <v>Chuck Magee</v>
      </c>
      <c r="W3512" s="3" t="str">
        <f>IFERROR(VLOOKUP(B3512,Returns!$B$2:$C$801,2),"No")</f>
        <v>Yes</v>
      </c>
    </row>
    <row r="3513" spans="1:23" x14ac:dyDescent="0.2">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3" t="str" cm="1">
        <f t="array" ref="V3513">_xlfn.IFS(Orders!M3513=People!$B$2,People!$A$2,Orders!M3513=People!$B$3,People!$A$3,Orders!M3513=People!$B$4,People!$A$3,Orders!M3513=People!$B$5,People!$A$5)</f>
        <v>Chuck Magee</v>
      </c>
      <c r="W3513" s="3" t="str">
        <f>IFERROR(VLOOKUP(B3513,Returns!$B$2:$C$801,2),"No")</f>
        <v>Yes</v>
      </c>
    </row>
    <row r="3514" spans="1:23" x14ac:dyDescent="0.2">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3" t="str" cm="1">
        <f t="array" ref="V3514">_xlfn.IFS(Orders!M3514=People!$B$2,People!$A$2,Orders!M3514=People!$B$3,People!$A$3,Orders!M3514=People!$B$4,People!$A$3,Orders!M3514=People!$B$5,People!$A$5)</f>
        <v>Chuck Magee</v>
      </c>
      <c r="W3514" s="3" t="str">
        <f>IFERROR(VLOOKUP(B3514,Returns!$B$2:$C$801,2),"No")</f>
        <v>Yes</v>
      </c>
    </row>
    <row r="3515" spans="1:23" x14ac:dyDescent="0.2">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3" t="str" cm="1">
        <f t="array" ref="V3515">_xlfn.IFS(Orders!M3515=People!$B$2,People!$A$2,Orders!M3515=People!$B$3,People!$A$3,Orders!M3515=People!$B$4,People!$A$3,Orders!M3515=People!$B$5,People!$A$5)</f>
        <v>Chuck Magee</v>
      </c>
      <c r="W3515" s="3" t="str">
        <f>IFERROR(VLOOKUP(B3515,Returns!$B$2:$C$801,2),"No")</f>
        <v>Yes</v>
      </c>
    </row>
    <row r="3516" spans="1:23" x14ac:dyDescent="0.2">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3" t="str" cm="1">
        <f t="array" ref="V3516">_xlfn.IFS(Orders!M3516=People!$B$2,People!$A$2,Orders!M3516=People!$B$3,People!$A$3,Orders!M3516=People!$B$4,People!$A$3,Orders!M3516=People!$B$5,People!$A$5)</f>
        <v>Chuck Magee</v>
      </c>
      <c r="W3516" s="3" t="str">
        <f>IFERROR(VLOOKUP(B3516,Returns!$B$2:$C$801,2),"No")</f>
        <v>Yes</v>
      </c>
    </row>
    <row r="3517" spans="1:23" hidden="1" x14ac:dyDescent="0.2">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3" t="str" cm="1">
        <f t="array" ref="V3517">_xlfn.IFS(Orders!M3517=People!$B$2,People!$A$2,Orders!M3517=People!$B$3,People!$A$3,Orders!M3517=People!$B$4,People!$A$3,Orders!M3517=People!$B$5,People!$A$5)</f>
        <v>Cassandra Brandow</v>
      </c>
      <c r="W3517" s="3" t="str">
        <f>IFERROR(VLOOKUP(B3517,Returns!$B$2:$C$801,2),"No")</f>
        <v>Yes</v>
      </c>
    </row>
    <row r="3518" spans="1:23" hidden="1" x14ac:dyDescent="0.2">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3" t="str" cm="1">
        <f t="array" ref="V3518">_xlfn.IFS(Orders!M3518=People!$B$2,People!$A$2,Orders!M3518=People!$B$3,People!$A$3,Orders!M3518=People!$B$4,People!$A$3,Orders!M3518=People!$B$5,People!$A$5)</f>
        <v>Cassandra Brandow</v>
      </c>
      <c r="W3518" s="3" t="str">
        <f>IFERROR(VLOOKUP(B3518,Returns!$B$2:$C$801,2),"No")</f>
        <v>Yes</v>
      </c>
    </row>
    <row r="3519" spans="1:23" hidden="1" x14ac:dyDescent="0.2">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3" t="str" cm="1">
        <f t="array" ref="V3519">_xlfn.IFS(Orders!M3519=People!$B$2,People!$A$2,Orders!M3519=People!$B$3,People!$A$3,Orders!M3519=People!$B$4,People!$A$3,Orders!M3519=People!$B$5,People!$A$5)</f>
        <v>Cassandra Brandow</v>
      </c>
      <c r="W3519" s="3" t="str">
        <f>IFERROR(VLOOKUP(B3519,Returns!$B$2:$C$801,2),"No")</f>
        <v>Yes</v>
      </c>
    </row>
    <row r="3520" spans="1:23" hidden="1" x14ac:dyDescent="0.2">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3" t="str" cm="1">
        <f t="array" ref="V3520">_xlfn.IFS(Orders!M3520=People!$B$2,People!$A$2,Orders!M3520=People!$B$3,People!$A$3,Orders!M3520=People!$B$4,People!$A$3,Orders!M3520=People!$B$5,People!$A$5)</f>
        <v>Cassandra Brandow</v>
      </c>
      <c r="W3520" s="3" t="str">
        <f>IFERROR(VLOOKUP(B3520,Returns!$B$2:$C$801,2),"No")</f>
        <v>Yes</v>
      </c>
    </row>
    <row r="3521" spans="1:23" x14ac:dyDescent="0.2">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3" t="str" cm="1">
        <f t="array" ref="V3521">_xlfn.IFS(Orders!M3521=People!$B$2,People!$A$2,Orders!M3521=People!$B$3,People!$A$3,Orders!M3521=People!$B$4,People!$A$3,Orders!M3521=People!$B$5,People!$A$5)</f>
        <v>Chuck Magee</v>
      </c>
      <c r="W3521" s="3" t="str">
        <f>IFERROR(VLOOKUP(B3521,Returns!$B$2:$C$801,2),"No")</f>
        <v>Yes</v>
      </c>
    </row>
    <row r="3522" spans="1:23" hidden="1" x14ac:dyDescent="0.2">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3" t="str" cm="1">
        <f t="array" ref="V3522">_xlfn.IFS(Orders!M3522=People!$B$2,People!$A$2,Orders!M3522=People!$B$3,People!$A$3,Orders!M3522=People!$B$4,People!$A$3,Orders!M3522=People!$B$5,People!$A$5)</f>
        <v>Anna Andreadi</v>
      </c>
      <c r="W3522" s="3" t="str">
        <f>IFERROR(VLOOKUP(B3522,Returns!$B$2:$C$801,2),"No")</f>
        <v>Yes</v>
      </c>
    </row>
    <row r="3523" spans="1:23" x14ac:dyDescent="0.2">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3" t="str" cm="1">
        <f t="array" ref="V3523">_xlfn.IFS(Orders!M3523=People!$B$2,People!$A$2,Orders!M3523=People!$B$3,People!$A$3,Orders!M3523=People!$B$4,People!$A$3,Orders!M3523=People!$B$5,People!$A$5)</f>
        <v>Chuck Magee</v>
      </c>
      <c r="W3523" s="3" t="str">
        <f>IFERROR(VLOOKUP(B3523,Returns!$B$2:$C$801,2),"No")</f>
        <v>Yes</v>
      </c>
    </row>
    <row r="3524" spans="1:23" x14ac:dyDescent="0.2">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3" t="str" cm="1">
        <f t="array" ref="V3524">_xlfn.IFS(Orders!M3524=People!$B$2,People!$A$2,Orders!M3524=People!$B$3,People!$A$3,Orders!M3524=People!$B$4,People!$A$3,Orders!M3524=People!$B$5,People!$A$5)</f>
        <v>Chuck Magee</v>
      </c>
      <c r="W3524" s="3" t="str">
        <f>IFERROR(VLOOKUP(B3524,Returns!$B$2:$C$801,2),"No")</f>
        <v>Yes</v>
      </c>
    </row>
    <row r="3525" spans="1:23" hidden="1" x14ac:dyDescent="0.2">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3" t="str" cm="1">
        <f t="array" ref="V3525">_xlfn.IFS(Orders!M3525=People!$B$2,People!$A$2,Orders!M3525=People!$B$3,People!$A$3,Orders!M3525=People!$B$4,People!$A$3,Orders!M3525=People!$B$5,People!$A$5)</f>
        <v>Anna Andreadi</v>
      </c>
      <c r="W3525" s="3" t="str">
        <f>IFERROR(VLOOKUP(B3525,Returns!$B$2:$C$801,2),"No")</f>
        <v>Yes</v>
      </c>
    </row>
    <row r="3526" spans="1:23" x14ac:dyDescent="0.2">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3" t="str" cm="1">
        <f t="array" ref="V3526">_xlfn.IFS(Orders!M3526=People!$B$2,People!$A$2,Orders!M3526=People!$B$3,People!$A$3,Orders!M3526=People!$B$4,People!$A$3,Orders!M3526=People!$B$5,People!$A$5)</f>
        <v>Chuck Magee</v>
      </c>
      <c r="W3526" s="3" t="str">
        <f>IFERROR(VLOOKUP(B3526,Returns!$B$2:$C$801,2),"No")</f>
        <v>Yes</v>
      </c>
    </row>
    <row r="3527" spans="1:23" hidden="1" x14ac:dyDescent="0.2">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3" t="str" cm="1">
        <f t="array" ref="V3527">_xlfn.IFS(Orders!M3527=People!$B$2,People!$A$2,Orders!M3527=People!$B$3,People!$A$3,Orders!M3527=People!$B$4,People!$A$3,Orders!M3527=People!$B$5,People!$A$5)</f>
        <v>Cassandra Brandow</v>
      </c>
      <c r="W3527" s="3" t="str">
        <f>IFERROR(VLOOKUP(B3527,Returns!$B$2:$C$801,2),"No")</f>
        <v>Yes</v>
      </c>
    </row>
    <row r="3528" spans="1:23" hidden="1" x14ac:dyDescent="0.2">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3" t="str" cm="1">
        <f t="array" ref="V3528">_xlfn.IFS(Orders!M3528=People!$B$2,People!$A$2,Orders!M3528=People!$B$3,People!$A$3,Orders!M3528=People!$B$4,People!$A$3,Orders!M3528=People!$B$5,People!$A$5)</f>
        <v>Cassandra Brandow</v>
      </c>
      <c r="W3528" s="3" t="str">
        <f>IFERROR(VLOOKUP(B3528,Returns!$B$2:$C$801,2),"No")</f>
        <v>Yes</v>
      </c>
    </row>
    <row r="3529" spans="1:23" hidden="1" x14ac:dyDescent="0.2">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3" t="str" cm="1">
        <f t="array" ref="V3529">_xlfn.IFS(Orders!M3529=People!$B$2,People!$A$2,Orders!M3529=People!$B$3,People!$A$3,Orders!M3529=People!$B$4,People!$A$3,Orders!M3529=People!$B$5,People!$A$5)</f>
        <v>Cassandra Brandow</v>
      </c>
      <c r="W3529" s="3" t="str">
        <f>IFERROR(VLOOKUP(B3529,Returns!$B$2:$C$801,2),"No")</f>
        <v>Yes</v>
      </c>
    </row>
    <row r="3530" spans="1:23" hidden="1" x14ac:dyDescent="0.2">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3" t="str" cm="1">
        <f t="array" ref="V3530">_xlfn.IFS(Orders!M3530=People!$B$2,People!$A$2,Orders!M3530=People!$B$3,People!$A$3,Orders!M3530=People!$B$4,People!$A$3,Orders!M3530=People!$B$5,People!$A$5)</f>
        <v>Anna Andreadi</v>
      </c>
      <c r="W3530" s="3" t="str">
        <f>IFERROR(VLOOKUP(B3530,Returns!$B$2:$C$801,2),"No")</f>
        <v>Yes</v>
      </c>
    </row>
    <row r="3531" spans="1:23" hidden="1" x14ac:dyDescent="0.2">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3" t="str" cm="1">
        <f t="array" ref="V3531">_xlfn.IFS(Orders!M3531=People!$B$2,People!$A$2,Orders!M3531=People!$B$3,People!$A$3,Orders!M3531=People!$B$4,People!$A$3,Orders!M3531=People!$B$5,People!$A$5)</f>
        <v>Cassandra Brandow</v>
      </c>
      <c r="W3531" s="3" t="str">
        <f>IFERROR(VLOOKUP(B3531,Returns!$B$2:$C$801,2),"No")</f>
        <v>Yes</v>
      </c>
    </row>
    <row r="3532" spans="1:23" x14ac:dyDescent="0.2">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3" t="str" cm="1">
        <f t="array" ref="V3532">_xlfn.IFS(Orders!M3532=People!$B$2,People!$A$2,Orders!M3532=People!$B$3,People!$A$3,Orders!M3532=People!$B$4,People!$A$3,Orders!M3532=People!$B$5,People!$A$5)</f>
        <v>Chuck Magee</v>
      </c>
      <c r="W3532" s="3" t="str">
        <f>IFERROR(VLOOKUP(B3532,Returns!$B$2:$C$801,2),"No")</f>
        <v>Yes</v>
      </c>
    </row>
    <row r="3533" spans="1:23" x14ac:dyDescent="0.2">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3" t="str" cm="1">
        <f t="array" ref="V3533">_xlfn.IFS(Orders!M3533=People!$B$2,People!$A$2,Orders!M3533=People!$B$3,People!$A$3,Orders!M3533=People!$B$4,People!$A$3,Orders!M3533=People!$B$5,People!$A$5)</f>
        <v>Chuck Magee</v>
      </c>
      <c r="W3533" s="3" t="str">
        <f>IFERROR(VLOOKUP(B3533,Returns!$B$2:$C$801,2),"No")</f>
        <v>Yes</v>
      </c>
    </row>
    <row r="3534" spans="1:23" hidden="1" x14ac:dyDescent="0.2">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3" t="str" cm="1">
        <f t="array" ref="V3534">_xlfn.IFS(Orders!M3534=People!$B$2,People!$A$2,Orders!M3534=People!$B$3,People!$A$3,Orders!M3534=People!$B$4,People!$A$3,Orders!M3534=People!$B$5,People!$A$5)</f>
        <v>Anna Andreadi</v>
      </c>
      <c r="W3534" s="3" t="str">
        <f>IFERROR(VLOOKUP(B3534,Returns!$B$2:$C$801,2),"No")</f>
        <v>Yes</v>
      </c>
    </row>
    <row r="3535" spans="1:23" hidden="1" x14ac:dyDescent="0.2">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3" t="str" cm="1">
        <f t="array" ref="V3535">_xlfn.IFS(Orders!M3535=People!$B$2,People!$A$2,Orders!M3535=People!$B$3,People!$A$3,Orders!M3535=People!$B$4,People!$A$3,Orders!M3535=People!$B$5,People!$A$5)</f>
        <v>Anna Andreadi</v>
      </c>
      <c r="W3535" s="3" t="str">
        <f>IFERROR(VLOOKUP(B3535,Returns!$B$2:$C$801,2),"No")</f>
        <v>Yes</v>
      </c>
    </row>
    <row r="3536" spans="1:23" hidden="1" x14ac:dyDescent="0.2">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3" t="str" cm="1">
        <f t="array" ref="V3536">_xlfn.IFS(Orders!M3536=People!$B$2,People!$A$2,Orders!M3536=People!$B$3,People!$A$3,Orders!M3536=People!$B$4,People!$A$3,Orders!M3536=People!$B$5,People!$A$5)</f>
        <v>Anna Andreadi</v>
      </c>
      <c r="W3536" s="3" t="str">
        <f>IFERROR(VLOOKUP(B3536,Returns!$B$2:$C$801,2),"No")</f>
        <v>Yes</v>
      </c>
    </row>
    <row r="3537" spans="1:23" hidden="1" x14ac:dyDescent="0.2">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3" t="str" cm="1">
        <f t="array" ref="V3537">_xlfn.IFS(Orders!M3537=People!$B$2,People!$A$2,Orders!M3537=People!$B$3,People!$A$3,Orders!M3537=People!$B$4,People!$A$3,Orders!M3537=People!$B$5,People!$A$5)</f>
        <v>Anna Andreadi</v>
      </c>
      <c r="W3537" s="3" t="str">
        <f>IFERROR(VLOOKUP(B3537,Returns!$B$2:$C$801,2),"No")</f>
        <v>Yes</v>
      </c>
    </row>
    <row r="3538" spans="1:23" x14ac:dyDescent="0.2">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3" t="str" cm="1">
        <f t="array" ref="V3538">_xlfn.IFS(Orders!M3538=People!$B$2,People!$A$2,Orders!M3538=People!$B$3,People!$A$3,Orders!M3538=People!$B$4,People!$A$3,Orders!M3538=People!$B$5,People!$A$5)</f>
        <v>Chuck Magee</v>
      </c>
      <c r="W3538" s="3" t="str">
        <f>IFERROR(VLOOKUP(B3538,Returns!$B$2:$C$801,2),"No")</f>
        <v>Yes</v>
      </c>
    </row>
    <row r="3539" spans="1:23" hidden="1" x14ac:dyDescent="0.2">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3" t="str" cm="1">
        <f t="array" ref="V3539">_xlfn.IFS(Orders!M3539=People!$B$2,People!$A$2,Orders!M3539=People!$B$3,People!$A$3,Orders!M3539=People!$B$4,People!$A$3,Orders!M3539=People!$B$5,People!$A$5)</f>
        <v>Cassandra Brandow</v>
      </c>
      <c r="W3539" s="3" t="str">
        <f>IFERROR(VLOOKUP(B3539,Returns!$B$2:$C$801,2),"No")</f>
        <v>Yes</v>
      </c>
    </row>
    <row r="3540" spans="1:23" hidden="1" x14ac:dyDescent="0.2">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3" t="str" cm="1">
        <f t="array" ref="V3540">_xlfn.IFS(Orders!M3540=People!$B$2,People!$A$2,Orders!M3540=People!$B$3,People!$A$3,Orders!M3540=People!$B$4,People!$A$3,Orders!M3540=People!$B$5,People!$A$5)</f>
        <v>Cassandra Brandow</v>
      </c>
      <c r="W3540" s="3" t="str">
        <f>IFERROR(VLOOKUP(B3540,Returns!$B$2:$C$801,2),"No")</f>
        <v>Yes</v>
      </c>
    </row>
    <row r="3541" spans="1:23" hidden="1" x14ac:dyDescent="0.2">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3" t="str" cm="1">
        <f t="array" ref="V3541">_xlfn.IFS(Orders!M3541=People!$B$2,People!$A$2,Orders!M3541=People!$B$3,People!$A$3,Orders!M3541=People!$B$4,People!$A$3,Orders!M3541=People!$B$5,People!$A$5)</f>
        <v>Cassandra Brandow</v>
      </c>
      <c r="W3541" s="3" t="str">
        <f>IFERROR(VLOOKUP(B3541,Returns!$B$2:$C$801,2),"No")</f>
        <v>Yes</v>
      </c>
    </row>
    <row r="3542" spans="1:23" hidden="1" x14ac:dyDescent="0.2">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3" t="str" cm="1">
        <f t="array" ref="V3542">_xlfn.IFS(Orders!M3542=People!$B$2,People!$A$2,Orders!M3542=People!$B$3,People!$A$3,Orders!M3542=People!$B$4,People!$A$3,Orders!M3542=People!$B$5,People!$A$5)</f>
        <v>Cassandra Brandow</v>
      </c>
      <c r="W3542" s="3" t="str">
        <f>IFERROR(VLOOKUP(B3542,Returns!$B$2:$C$801,2),"No")</f>
        <v>Yes</v>
      </c>
    </row>
    <row r="3543" spans="1:23" x14ac:dyDescent="0.2">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3" t="str" cm="1">
        <f t="array" ref="V3543">_xlfn.IFS(Orders!M3543=People!$B$2,People!$A$2,Orders!M3543=People!$B$3,People!$A$3,Orders!M3543=People!$B$4,People!$A$3,Orders!M3543=People!$B$5,People!$A$5)</f>
        <v>Chuck Magee</v>
      </c>
      <c r="W3543" s="3" t="str">
        <f>IFERROR(VLOOKUP(B3543,Returns!$B$2:$C$801,2),"No")</f>
        <v>Yes</v>
      </c>
    </row>
    <row r="3544" spans="1:23" x14ac:dyDescent="0.2">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3" t="str" cm="1">
        <f t="array" ref="V3544">_xlfn.IFS(Orders!M3544=People!$B$2,People!$A$2,Orders!M3544=People!$B$3,People!$A$3,Orders!M3544=People!$B$4,People!$A$3,Orders!M3544=People!$B$5,People!$A$5)</f>
        <v>Chuck Magee</v>
      </c>
      <c r="W3544" s="3" t="str">
        <f>IFERROR(VLOOKUP(B3544,Returns!$B$2:$C$801,2),"No")</f>
        <v>Yes</v>
      </c>
    </row>
    <row r="3545" spans="1:23" x14ac:dyDescent="0.2">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3" t="str" cm="1">
        <f t="array" ref="V3545">_xlfn.IFS(Orders!M3545=People!$B$2,People!$A$2,Orders!M3545=People!$B$3,People!$A$3,Orders!M3545=People!$B$4,People!$A$3,Orders!M3545=People!$B$5,People!$A$5)</f>
        <v>Chuck Magee</v>
      </c>
      <c r="W3545" s="3" t="str">
        <f>IFERROR(VLOOKUP(B3545,Returns!$B$2:$C$801,2),"No")</f>
        <v>Yes</v>
      </c>
    </row>
    <row r="3546" spans="1:23" x14ac:dyDescent="0.2">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3" t="str" cm="1">
        <f t="array" ref="V3546">_xlfn.IFS(Orders!M3546=People!$B$2,People!$A$2,Orders!M3546=People!$B$3,People!$A$3,Orders!M3546=People!$B$4,People!$A$3,Orders!M3546=People!$B$5,People!$A$5)</f>
        <v>Chuck Magee</v>
      </c>
      <c r="W3546" s="3" t="str">
        <f>IFERROR(VLOOKUP(B3546,Returns!$B$2:$C$801,2),"No")</f>
        <v>Yes</v>
      </c>
    </row>
    <row r="3547" spans="1:23" x14ac:dyDescent="0.2">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3" t="str" cm="1">
        <f t="array" ref="V3547">_xlfn.IFS(Orders!M3547=People!$B$2,People!$A$2,Orders!M3547=People!$B$3,People!$A$3,Orders!M3547=People!$B$4,People!$A$3,Orders!M3547=People!$B$5,People!$A$5)</f>
        <v>Chuck Magee</v>
      </c>
      <c r="W3547" s="3" t="str">
        <f>IFERROR(VLOOKUP(B3547,Returns!$B$2:$C$801,2),"No")</f>
        <v>Yes</v>
      </c>
    </row>
    <row r="3548" spans="1:23" hidden="1" x14ac:dyDescent="0.2">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3" t="str" cm="1">
        <f t="array" ref="V3548">_xlfn.IFS(Orders!M3548=People!$B$2,People!$A$2,Orders!M3548=People!$B$3,People!$A$3,Orders!M3548=People!$B$4,People!$A$3,Orders!M3548=People!$B$5,People!$A$5)</f>
        <v>Cassandra Brandow</v>
      </c>
      <c r="W3548" s="3" t="str">
        <f>IFERROR(VLOOKUP(B3548,Returns!$B$2:$C$801,2),"No")</f>
        <v>Yes</v>
      </c>
    </row>
    <row r="3549" spans="1:23" hidden="1" x14ac:dyDescent="0.2">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3" t="str" cm="1">
        <f t="array" ref="V3549">_xlfn.IFS(Orders!M3549=People!$B$2,People!$A$2,Orders!M3549=People!$B$3,People!$A$3,Orders!M3549=People!$B$4,People!$A$3,Orders!M3549=People!$B$5,People!$A$5)</f>
        <v>Cassandra Brandow</v>
      </c>
      <c r="W3549" s="3" t="str">
        <f>IFERROR(VLOOKUP(B3549,Returns!$B$2:$C$801,2),"No")</f>
        <v>Yes</v>
      </c>
    </row>
    <row r="3550" spans="1:23" hidden="1" x14ac:dyDescent="0.2">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3" t="str" cm="1">
        <f t="array" ref="V3550">_xlfn.IFS(Orders!M3550=People!$B$2,People!$A$2,Orders!M3550=People!$B$3,People!$A$3,Orders!M3550=People!$B$4,People!$A$3,Orders!M3550=People!$B$5,People!$A$5)</f>
        <v>Cassandra Brandow</v>
      </c>
      <c r="W3550" s="3" t="str">
        <f>IFERROR(VLOOKUP(B3550,Returns!$B$2:$C$801,2),"No")</f>
        <v>Yes</v>
      </c>
    </row>
    <row r="3551" spans="1:23" hidden="1" x14ac:dyDescent="0.2">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3" t="str" cm="1">
        <f t="array" ref="V3551">_xlfn.IFS(Orders!M3551=People!$B$2,People!$A$2,Orders!M3551=People!$B$3,People!$A$3,Orders!M3551=People!$B$4,People!$A$3,Orders!M3551=People!$B$5,People!$A$5)</f>
        <v>Cassandra Brandow</v>
      </c>
      <c r="W3551" s="3" t="str">
        <f>IFERROR(VLOOKUP(B3551,Returns!$B$2:$C$801,2),"No")</f>
        <v>Yes</v>
      </c>
    </row>
    <row r="3552" spans="1:23" x14ac:dyDescent="0.2">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3" t="str" cm="1">
        <f t="array" ref="V3552">_xlfn.IFS(Orders!M3552=People!$B$2,People!$A$2,Orders!M3552=People!$B$3,People!$A$3,Orders!M3552=People!$B$4,People!$A$3,Orders!M3552=People!$B$5,People!$A$5)</f>
        <v>Chuck Magee</v>
      </c>
      <c r="W3552" s="3" t="str">
        <f>IFERROR(VLOOKUP(B3552,Returns!$B$2:$C$801,2),"No")</f>
        <v>Yes</v>
      </c>
    </row>
    <row r="3553" spans="1:23" x14ac:dyDescent="0.2">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3" t="str" cm="1">
        <f t="array" ref="V3553">_xlfn.IFS(Orders!M3553=People!$B$2,People!$A$2,Orders!M3553=People!$B$3,People!$A$3,Orders!M3553=People!$B$4,People!$A$3,Orders!M3553=People!$B$5,People!$A$5)</f>
        <v>Chuck Magee</v>
      </c>
      <c r="W3553" s="3" t="str">
        <f>IFERROR(VLOOKUP(B3553,Returns!$B$2:$C$801,2),"No")</f>
        <v>Yes</v>
      </c>
    </row>
    <row r="3554" spans="1:23" x14ac:dyDescent="0.2">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3" t="str" cm="1">
        <f t="array" ref="V3554">_xlfn.IFS(Orders!M3554=People!$B$2,People!$A$2,Orders!M3554=People!$B$3,People!$A$3,Orders!M3554=People!$B$4,People!$A$3,Orders!M3554=People!$B$5,People!$A$5)</f>
        <v>Chuck Magee</v>
      </c>
      <c r="W3554" s="3" t="str">
        <f>IFERROR(VLOOKUP(B3554,Returns!$B$2:$C$801,2),"No")</f>
        <v>Yes</v>
      </c>
    </row>
    <row r="3555" spans="1:23" x14ac:dyDescent="0.2">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3" t="str" cm="1">
        <f t="array" ref="V3555">_xlfn.IFS(Orders!M3555=People!$B$2,People!$A$2,Orders!M3555=People!$B$3,People!$A$3,Orders!M3555=People!$B$4,People!$A$3,Orders!M3555=People!$B$5,People!$A$5)</f>
        <v>Chuck Magee</v>
      </c>
      <c r="W3555" s="3" t="str">
        <f>IFERROR(VLOOKUP(B3555,Returns!$B$2:$C$801,2),"No")</f>
        <v>Yes</v>
      </c>
    </row>
    <row r="3556" spans="1:23" hidden="1" x14ac:dyDescent="0.2">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3" t="str" cm="1">
        <f t="array" ref="V3556">_xlfn.IFS(Orders!M3556=People!$B$2,People!$A$2,Orders!M3556=People!$B$3,People!$A$3,Orders!M3556=People!$B$4,People!$A$3,Orders!M3556=People!$B$5,People!$A$5)</f>
        <v>Anna Andreadi</v>
      </c>
      <c r="W3556" s="3" t="str">
        <f>IFERROR(VLOOKUP(B3556,Returns!$B$2:$C$801,2),"No")</f>
        <v>Yes</v>
      </c>
    </row>
    <row r="3557" spans="1:23" hidden="1" x14ac:dyDescent="0.2">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3" t="str" cm="1">
        <f t="array" ref="V3557">_xlfn.IFS(Orders!M3557=People!$B$2,People!$A$2,Orders!M3557=People!$B$3,People!$A$3,Orders!M3557=People!$B$4,People!$A$3,Orders!M3557=People!$B$5,People!$A$5)</f>
        <v>Anna Andreadi</v>
      </c>
      <c r="W3557" s="3" t="str">
        <f>IFERROR(VLOOKUP(B3557,Returns!$B$2:$C$801,2),"No")</f>
        <v>Yes</v>
      </c>
    </row>
    <row r="3558" spans="1:23" hidden="1" x14ac:dyDescent="0.2">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3" t="str" cm="1">
        <f t="array" ref="V3558">_xlfn.IFS(Orders!M3558=People!$B$2,People!$A$2,Orders!M3558=People!$B$3,People!$A$3,Orders!M3558=People!$B$4,People!$A$3,Orders!M3558=People!$B$5,People!$A$5)</f>
        <v>Anna Andreadi</v>
      </c>
      <c r="W3558" s="3" t="str">
        <f>IFERROR(VLOOKUP(B3558,Returns!$B$2:$C$801,2),"No")</f>
        <v>Yes</v>
      </c>
    </row>
    <row r="3559" spans="1:23" hidden="1" x14ac:dyDescent="0.2">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3" t="str" cm="1">
        <f t="array" ref="V3559">_xlfn.IFS(Orders!M3559=People!$B$2,People!$A$2,Orders!M3559=People!$B$3,People!$A$3,Orders!M3559=People!$B$4,People!$A$3,Orders!M3559=People!$B$5,People!$A$5)</f>
        <v>Anna Andreadi</v>
      </c>
      <c r="W3559" s="3" t="str">
        <f>IFERROR(VLOOKUP(B3559,Returns!$B$2:$C$801,2),"No")</f>
        <v>Yes</v>
      </c>
    </row>
    <row r="3560" spans="1:23" hidden="1" x14ac:dyDescent="0.2">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3" t="str" cm="1">
        <f t="array" ref="V3560">_xlfn.IFS(Orders!M3560=People!$B$2,People!$A$2,Orders!M3560=People!$B$3,People!$A$3,Orders!M3560=People!$B$4,People!$A$3,Orders!M3560=People!$B$5,People!$A$5)</f>
        <v>Anna Andreadi</v>
      </c>
      <c r="W3560" s="3" t="str">
        <f>IFERROR(VLOOKUP(B3560,Returns!$B$2:$C$801,2),"No")</f>
        <v>Yes</v>
      </c>
    </row>
    <row r="3561" spans="1:23" hidden="1" x14ac:dyDescent="0.2">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3" t="str" cm="1">
        <f t="array" ref="V3561">_xlfn.IFS(Orders!M3561=People!$B$2,People!$A$2,Orders!M3561=People!$B$3,People!$A$3,Orders!M3561=People!$B$4,People!$A$3,Orders!M3561=People!$B$5,People!$A$5)</f>
        <v>Anna Andreadi</v>
      </c>
      <c r="W3561" s="3" t="str">
        <f>IFERROR(VLOOKUP(B3561,Returns!$B$2:$C$801,2),"No")</f>
        <v>Yes</v>
      </c>
    </row>
    <row r="3562" spans="1:23" x14ac:dyDescent="0.2">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3" t="str" cm="1">
        <f t="array" ref="V3562">_xlfn.IFS(Orders!M3562=People!$B$2,People!$A$2,Orders!M3562=People!$B$3,People!$A$3,Orders!M3562=People!$B$4,People!$A$3,Orders!M3562=People!$B$5,People!$A$5)</f>
        <v>Chuck Magee</v>
      </c>
      <c r="W3562" s="3" t="str">
        <f>IFERROR(VLOOKUP(B3562,Returns!$B$2:$C$801,2),"No")</f>
        <v>Yes</v>
      </c>
    </row>
    <row r="3563" spans="1:23" x14ac:dyDescent="0.2">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3" t="str" cm="1">
        <f t="array" ref="V3563">_xlfn.IFS(Orders!M3563=People!$B$2,People!$A$2,Orders!M3563=People!$B$3,People!$A$3,Orders!M3563=People!$B$4,People!$A$3,Orders!M3563=People!$B$5,People!$A$5)</f>
        <v>Chuck Magee</v>
      </c>
      <c r="W3563" s="3" t="str">
        <f>IFERROR(VLOOKUP(B3563,Returns!$B$2:$C$801,2),"No")</f>
        <v>Yes</v>
      </c>
    </row>
    <row r="3564" spans="1:23" x14ac:dyDescent="0.2">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3" t="str" cm="1">
        <f t="array" ref="V3564">_xlfn.IFS(Orders!M3564=People!$B$2,People!$A$2,Orders!M3564=People!$B$3,People!$A$3,Orders!M3564=People!$B$4,People!$A$3,Orders!M3564=People!$B$5,People!$A$5)</f>
        <v>Chuck Magee</v>
      </c>
      <c r="W3564" s="3" t="str">
        <f>IFERROR(VLOOKUP(B3564,Returns!$B$2:$C$801,2),"No")</f>
        <v>Yes</v>
      </c>
    </row>
    <row r="3565" spans="1:23" x14ac:dyDescent="0.2">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3" t="str" cm="1">
        <f t="array" ref="V3565">_xlfn.IFS(Orders!M3565=People!$B$2,People!$A$2,Orders!M3565=People!$B$3,People!$A$3,Orders!M3565=People!$B$4,People!$A$3,Orders!M3565=People!$B$5,People!$A$5)</f>
        <v>Chuck Magee</v>
      </c>
      <c r="W3565" s="3" t="str">
        <f>IFERROR(VLOOKUP(B3565,Returns!$B$2:$C$801,2),"No")</f>
        <v>Yes</v>
      </c>
    </row>
    <row r="3566" spans="1:23" hidden="1" x14ac:dyDescent="0.2">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3" t="str" cm="1">
        <f t="array" ref="V3566">_xlfn.IFS(Orders!M3566=People!$B$2,People!$A$2,Orders!M3566=People!$B$3,People!$A$3,Orders!M3566=People!$B$4,People!$A$3,Orders!M3566=People!$B$5,People!$A$5)</f>
        <v>Anna Andreadi</v>
      </c>
      <c r="W3566" s="3" t="str">
        <f>IFERROR(VLOOKUP(B3566,Returns!$B$2:$C$801,2),"No")</f>
        <v>Yes</v>
      </c>
    </row>
    <row r="3567" spans="1:23" hidden="1" x14ac:dyDescent="0.2">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3" t="str" cm="1">
        <f t="array" ref="V3567">_xlfn.IFS(Orders!M3567=People!$B$2,People!$A$2,Orders!M3567=People!$B$3,People!$A$3,Orders!M3567=People!$B$4,People!$A$3,Orders!M3567=People!$B$5,People!$A$5)</f>
        <v>Anna Andreadi</v>
      </c>
      <c r="W3567" s="3" t="str">
        <f>IFERROR(VLOOKUP(B3567,Returns!$B$2:$C$801,2),"No")</f>
        <v>Yes</v>
      </c>
    </row>
    <row r="3568" spans="1:23" x14ac:dyDescent="0.2">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3" t="str" cm="1">
        <f t="array" ref="V3568">_xlfn.IFS(Orders!M3568=People!$B$2,People!$A$2,Orders!M3568=People!$B$3,People!$A$3,Orders!M3568=People!$B$4,People!$A$3,Orders!M3568=People!$B$5,People!$A$5)</f>
        <v>Chuck Magee</v>
      </c>
      <c r="W3568" s="3" t="str">
        <f>IFERROR(VLOOKUP(B3568,Returns!$B$2:$C$801,2),"No")</f>
        <v>Yes</v>
      </c>
    </row>
    <row r="3569" spans="1:23" x14ac:dyDescent="0.2">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3" t="str" cm="1">
        <f t="array" ref="V3569">_xlfn.IFS(Orders!M3569=People!$B$2,People!$A$2,Orders!M3569=People!$B$3,People!$A$3,Orders!M3569=People!$B$4,People!$A$3,Orders!M3569=People!$B$5,People!$A$5)</f>
        <v>Chuck Magee</v>
      </c>
      <c r="W3569" s="3" t="str">
        <f>IFERROR(VLOOKUP(B3569,Returns!$B$2:$C$801,2),"No")</f>
        <v>Yes</v>
      </c>
    </row>
    <row r="3570" spans="1:23" hidden="1" x14ac:dyDescent="0.2">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3" t="str" cm="1">
        <f t="array" ref="V3570">_xlfn.IFS(Orders!M3570=People!$B$2,People!$A$2,Orders!M3570=People!$B$3,People!$A$3,Orders!M3570=People!$B$4,People!$A$3,Orders!M3570=People!$B$5,People!$A$5)</f>
        <v>Anna Andreadi</v>
      </c>
      <c r="W3570" s="3" t="str">
        <f>IFERROR(VLOOKUP(B3570,Returns!$B$2:$C$801,2),"No")</f>
        <v>Yes</v>
      </c>
    </row>
    <row r="3571" spans="1:23" hidden="1" x14ac:dyDescent="0.2">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3" t="str" cm="1">
        <f t="array" ref="V3571">_xlfn.IFS(Orders!M3571=People!$B$2,People!$A$2,Orders!M3571=People!$B$3,People!$A$3,Orders!M3571=People!$B$4,People!$A$3,Orders!M3571=People!$B$5,People!$A$5)</f>
        <v>Anna Andreadi</v>
      </c>
      <c r="W3571" s="3" t="str">
        <f>IFERROR(VLOOKUP(B3571,Returns!$B$2:$C$801,2),"No")</f>
        <v>Yes</v>
      </c>
    </row>
    <row r="3572" spans="1:23" hidden="1" x14ac:dyDescent="0.2">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3" t="str" cm="1">
        <f t="array" ref="V3572">_xlfn.IFS(Orders!M3572=People!$B$2,People!$A$2,Orders!M3572=People!$B$3,People!$A$3,Orders!M3572=People!$B$4,People!$A$3,Orders!M3572=People!$B$5,People!$A$5)</f>
        <v>Anna Andreadi</v>
      </c>
      <c r="W3572" s="3" t="str">
        <f>IFERROR(VLOOKUP(B3572,Returns!$B$2:$C$801,2),"No")</f>
        <v>Yes</v>
      </c>
    </row>
    <row r="3573" spans="1:23" hidden="1" x14ac:dyDescent="0.2">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3" t="str" cm="1">
        <f t="array" ref="V3573">_xlfn.IFS(Orders!M3573=People!$B$2,People!$A$2,Orders!M3573=People!$B$3,People!$A$3,Orders!M3573=People!$B$4,People!$A$3,Orders!M3573=People!$B$5,People!$A$5)</f>
        <v>Anna Andreadi</v>
      </c>
      <c r="W3573" s="3" t="str">
        <f>IFERROR(VLOOKUP(B3573,Returns!$B$2:$C$801,2),"No")</f>
        <v>Yes</v>
      </c>
    </row>
    <row r="3574" spans="1:23" x14ac:dyDescent="0.2">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3" t="str" cm="1">
        <f t="array" ref="V3574">_xlfn.IFS(Orders!M3574=People!$B$2,People!$A$2,Orders!M3574=People!$B$3,People!$A$3,Orders!M3574=People!$B$4,People!$A$3,Orders!M3574=People!$B$5,People!$A$5)</f>
        <v>Chuck Magee</v>
      </c>
      <c r="W3574" s="3" t="str">
        <f>IFERROR(VLOOKUP(B3574,Returns!$B$2:$C$801,2),"No")</f>
        <v>Yes</v>
      </c>
    </row>
    <row r="3575" spans="1:23" x14ac:dyDescent="0.2">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3" t="str" cm="1">
        <f t="array" ref="V3575">_xlfn.IFS(Orders!M3575=People!$B$2,People!$A$2,Orders!M3575=People!$B$3,People!$A$3,Orders!M3575=People!$B$4,People!$A$3,Orders!M3575=People!$B$5,People!$A$5)</f>
        <v>Chuck Magee</v>
      </c>
      <c r="W3575" s="3" t="str">
        <f>IFERROR(VLOOKUP(B3575,Returns!$B$2:$C$801,2),"No")</f>
        <v>Yes</v>
      </c>
    </row>
    <row r="3576" spans="1:23" x14ac:dyDescent="0.2">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3" t="str" cm="1">
        <f t="array" ref="V3576">_xlfn.IFS(Orders!M3576=People!$B$2,People!$A$2,Orders!M3576=People!$B$3,People!$A$3,Orders!M3576=People!$B$4,People!$A$3,Orders!M3576=People!$B$5,People!$A$5)</f>
        <v>Chuck Magee</v>
      </c>
      <c r="W3576" s="3" t="str">
        <f>IFERROR(VLOOKUP(B3576,Returns!$B$2:$C$801,2),"No")</f>
        <v>Yes</v>
      </c>
    </row>
    <row r="3577" spans="1:23" hidden="1" x14ac:dyDescent="0.2">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3" t="str" cm="1">
        <f t="array" ref="V3577">_xlfn.IFS(Orders!M3577=People!$B$2,People!$A$2,Orders!M3577=People!$B$3,People!$A$3,Orders!M3577=People!$B$4,People!$A$3,Orders!M3577=People!$B$5,People!$A$5)</f>
        <v>Cassandra Brandow</v>
      </c>
      <c r="W3577" s="3" t="str">
        <f>IFERROR(VLOOKUP(B3577,Returns!$B$2:$C$801,2),"No")</f>
        <v>Yes</v>
      </c>
    </row>
    <row r="3578" spans="1:23" hidden="1" x14ac:dyDescent="0.2">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3" t="str" cm="1">
        <f t="array" ref="V3578">_xlfn.IFS(Orders!M3578=People!$B$2,People!$A$2,Orders!M3578=People!$B$3,People!$A$3,Orders!M3578=People!$B$4,People!$A$3,Orders!M3578=People!$B$5,People!$A$5)</f>
        <v>Anna Andreadi</v>
      </c>
      <c r="W3578" s="3" t="str">
        <f>IFERROR(VLOOKUP(B3578,Returns!$B$2:$C$801,2),"No")</f>
        <v>Yes</v>
      </c>
    </row>
    <row r="3579" spans="1:23" hidden="1" x14ac:dyDescent="0.2">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3" t="str" cm="1">
        <f t="array" ref="V3579">_xlfn.IFS(Orders!M3579=People!$B$2,People!$A$2,Orders!M3579=People!$B$3,People!$A$3,Orders!M3579=People!$B$4,People!$A$3,Orders!M3579=People!$B$5,People!$A$5)</f>
        <v>Anna Andreadi</v>
      </c>
      <c r="W3579" s="3" t="str">
        <f>IFERROR(VLOOKUP(B3579,Returns!$B$2:$C$801,2),"No")</f>
        <v>Yes</v>
      </c>
    </row>
    <row r="3580" spans="1:23" hidden="1" x14ac:dyDescent="0.2">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3" t="str" cm="1">
        <f t="array" ref="V3580">_xlfn.IFS(Orders!M3580=People!$B$2,People!$A$2,Orders!M3580=People!$B$3,People!$A$3,Orders!M3580=People!$B$4,People!$A$3,Orders!M3580=People!$B$5,People!$A$5)</f>
        <v>Cassandra Brandow</v>
      </c>
      <c r="W3580" s="3" t="str">
        <f>IFERROR(VLOOKUP(B3580,Returns!$B$2:$C$801,2),"No")</f>
        <v>Yes</v>
      </c>
    </row>
    <row r="3581" spans="1:23" hidden="1" x14ac:dyDescent="0.2">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3" t="str" cm="1">
        <f t="array" ref="V3581">_xlfn.IFS(Orders!M3581=People!$B$2,People!$A$2,Orders!M3581=People!$B$3,People!$A$3,Orders!M3581=People!$B$4,People!$A$3,Orders!M3581=People!$B$5,People!$A$5)</f>
        <v>Cassandra Brandow</v>
      </c>
      <c r="W3581" s="3" t="str">
        <f>IFERROR(VLOOKUP(B3581,Returns!$B$2:$C$801,2),"No")</f>
        <v>Yes</v>
      </c>
    </row>
    <row r="3582" spans="1:23" hidden="1" x14ac:dyDescent="0.2">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3" t="str" cm="1">
        <f t="array" ref="V3582">_xlfn.IFS(Orders!M3582=People!$B$2,People!$A$2,Orders!M3582=People!$B$3,People!$A$3,Orders!M3582=People!$B$4,People!$A$3,Orders!M3582=People!$B$5,People!$A$5)</f>
        <v>Cassandra Brandow</v>
      </c>
      <c r="W3582" s="3" t="str">
        <f>IFERROR(VLOOKUP(B3582,Returns!$B$2:$C$801,2),"No")</f>
        <v>Yes</v>
      </c>
    </row>
    <row r="3583" spans="1:23" x14ac:dyDescent="0.2">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3" t="str" cm="1">
        <f t="array" ref="V3583">_xlfn.IFS(Orders!M3583=People!$B$2,People!$A$2,Orders!M3583=People!$B$3,People!$A$3,Orders!M3583=People!$B$4,People!$A$3,Orders!M3583=People!$B$5,People!$A$5)</f>
        <v>Chuck Magee</v>
      </c>
      <c r="W3583" s="3" t="str">
        <f>IFERROR(VLOOKUP(B3583,Returns!$B$2:$C$801,2),"No")</f>
        <v>Yes</v>
      </c>
    </row>
    <row r="3584" spans="1:23" x14ac:dyDescent="0.2">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3" t="str" cm="1">
        <f t="array" ref="V3584">_xlfn.IFS(Orders!M3584=People!$B$2,People!$A$2,Orders!M3584=People!$B$3,People!$A$3,Orders!M3584=People!$B$4,People!$A$3,Orders!M3584=People!$B$5,People!$A$5)</f>
        <v>Chuck Magee</v>
      </c>
      <c r="W3584" s="3" t="str">
        <f>IFERROR(VLOOKUP(B3584,Returns!$B$2:$C$801,2),"No")</f>
        <v>Yes</v>
      </c>
    </row>
    <row r="3585" spans="1:23" x14ac:dyDescent="0.2">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3" t="str" cm="1">
        <f t="array" ref="V3585">_xlfn.IFS(Orders!M3585=People!$B$2,People!$A$2,Orders!M3585=People!$B$3,People!$A$3,Orders!M3585=People!$B$4,People!$A$3,Orders!M3585=People!$B$5,People!$A$5)</f>
        <v>Chuck Magee</v>
      </c>
      <c r="W3585" s="3" t="str">
        <f>IFERROR(VLOOKUP(B3585,Returns!$B$2:$C$801,2),"No")</f>
        <v>Yes</v>
      </c>
    </row>
    <row r="3586" spans="1:23" x14ac:dyDescent="0.2">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3" t="str" cm="1">
        <f t="array" ref="V3586">_xlfn.IFS(Orders!M3586=People!$B$2,People!$A$2,Orders!M3586=People!$B$3,People!$A$3,Orders!M3586=People!$B$4,People!$A$3,Orders!M3586=People!$B$5,People!$A$5)</f>
        <v>Chuck Magee</v>
      </c>
      <c r="W3586" s="3" t="str">
        <f>IFERROR(VLOOKUP(B3586,Returns!$B$2:$C$801,2),"No")</f>
        <v>Yes</v>
      </c>
    </row>
    <row r="3587" spans="1:23" x14ac:dyDescent="0.2">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3" t="str" cm="1">
        <f t="array" ref="V3587">_xlfn.IFS(Orders!M3587=People!$B$2,People!$A$2,Orders!M3587=People!$B$3,People!$A$3,Orders!M3587=People!$B$4,People!$A$3,Orders!M3587=People!$B$5,People!$A$5)</f>
        <v>Chuck Magee</v>
      </c>
      <c r="W3587" s="3" t="str">
        <f>IFERROR(VLOOKUP(B3587,Returns!$B$2:$C$801,2),"No")</f>
        <v>Yes</v>
      </c>
    </row>
    <row r="3588" spans="1:23" hidden="1" x14ac:dyDescent="0.2">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3" t="str" cm="1">
        <f t="array" ref="V3588">_xlfn.IFS(Orders!M3588=People!$B$2,People!$A$2,Orders!M3588=People!$B$3,People!$A$3,Orders!M3588=People!$B$4,People!$A$3,Orders!M3588=People!$B$5,People!$A$5)</f>
        <v>Anna Andreadi</v>
      </c>
      <c r="W3588" s="3" t="str">
        <f>IFERROR(VLOOKUP(B3588,Returns!$B$2:$C$801,2),"No")</f>
        <v>Yes</v>
      </c>
    </row>
    <row r="3589" spans="1:23" x14ac:dyDescent="0.2">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3" t="str" cm="1">
        <f t="array" ref="V3589">_xlfn.IFS(Orders!M3589=People!$B$2,People!$A$2,Orders!M3589=People!$B$3,People!$A$3,Orders!M3589=People!$B$4,People!$A$3,Orders!M3589=People!$B$5,People!$A$5)</f>
        <v>Chuck Magee</v>
      </c>
      <c r="W3589" s="3" t="str">
        <f>IFERROR(VLOOKUP(B3589,Returns!$B$2:$C$801,2),"No")</f>
        <v>Yes</v>
      </c>
    </row>
    <row r="3590" spans="1:23" hidden="1" x14ac:dyDescent="0.2">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3" t="str" cm="1">
        <f t="array" ref="V3590">_xlfn.IFS(Orders!M3590=People!$B$2,People!$A$2,Orders!M3590=People!$B$3,People!$A$3,Orders!M3590=People!$B$4,People!$A$3,Orders!M3590=People!$B$5,People!$A$5)</f>
        <v>Cassandra Brandow</v>
      </c>
      <c r="W3590" s="3" t="str">
        <f>IFERROR(VLOOKUP(B3590,Returns!$B$2:$C$801,2),"No")</f>
        <v>Yes</v>
      </c>
    </row>
    <row r="3591" spans="1:23" hidden="1" x14ac:dyDescent="0.2">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3" t="str" cm="1">
        <f t="array" ref="V3591">_xlfn.IFS(Orders!M3591=People!$B$2,People!$A$2,Orders!M3591=People!$B$3,People!$A$3,Orders!M3591=People!$B$4,People!$A$3,Orders!M3591=People!$B$5,People!$A$5)</f>
        <v>Cassandra Brandow</v>
      </c>
      <c r="W3591" s="3" t="str">
        <f>IFERROR(VLOOKUP(B3591,Returns!$B$2:$C$801,2),"No")</f>
        <v>Yes</v>
      </c>
    </row>
    <row r="3592" spans="1:23" hidden="1" x14ac:dyDescent="0.2">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3" t="str" cm="1">
        <f t="array" ref="V3592">_xlfn.IFS(Orders!M3592=People!$B$2,People!$A$2,Orders!M3592=People!$B$3,People!$A$3,Orders!M3592=People!$B$4,People!$A$3,Orders!M3592=People!$B$5,People!$A$5)</f>
        <v>Cassandra Brandow</v>
      </c>
      <c r="W3592" s="3" t="str">
        <f>IFERROR(VLOOKUP(B3592,Returns!$B$2:$C$801,2),"No")</f>
        <v>Yes</v>
      </c>
    </row>
    <row r="3593" spans="1:23" x14ac:dyDescent="0.2">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3" t="str" cm="1">
        <f t="array" ref="V3593">_xlfn.IFS(Orders!M3593=People!$B$2,People!$A$2,Orders!M3593=People!$B$3,People!$A$3,Orders!M3593=People!$B$4,People!$A$3,Orders!M3593=People!$B$5,People!$A$5)</f>
        <v>Chuck Magee</v>
      </c>
      <c r="W3593" s="3" t="str">
        <f>IFERROR(VLOOKUP(B3593,Returns!$B$2:$C$801,2),"No")</f>
        <v>Yes</v>
      </c>
    </row>
    <row r="3594" spans="1:23" x14ac:dyDescent="0.2">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3" t="str" cm="1">
        <f t="array" ref="V3594">_xlfn.IFS(Orders!M3594=People!$B$2,People!$A$2,Orders!M3594=People!$B$3,People!$A$3,Orders!M3594=People!$B$4,People!$A$3,Orders!M3594=People!$B$5,People!$A$5)</f>
        <v>Chuck Magee</v>
      </c>
      <c r="W3594" s="3" t="str">
        <f>IFERROR(VLOOKUP(B3594,Returns!$B$2:$C$801,2),"No")</f>
        <v>Yes</v>
      </c>
    </row>
    <row r="3595" spans="1:23" x14ac:dyDescent="0.2">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3" t="str" cm="1">
        <f t="array" ref="V3595">_xlfn.IFS(Orders!M3595=People!$B$2,People!$A$2,Orders!M3595=People!$B$3,People!$A$3,Orders!M3595=People!$B$4,People!$A$3,Orders!M3595=People!$B$5,People!$A$5)</f>
        <v>Chuck Magee</v>
      </c>
      <c r="W3595" s="3" t="str">
        <f>IFERROR(VLOOKUP(B3595,Returns!$B$2:$C$801,2),"No")</f>
        <v>Yes</v>
      </c>
    </row>
    <row r="3596" spans="1:23" x14ac:dyDescent="0.2">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3" t="str" cm="1">
        <f t="array" ref="V3596">_xlfn.IFS(Orders!M3596=People!$B$2,People!$A$2,Orders!M3596=People!$B$3,People!$A$3,Orders!M3596=People!$B$4,People!$A$3,Orders!M3596=People!$B$5,People!$A$5)</f>
        <v>Chuck Magee</v>
      </c>
      <c r="W3596" s="3" t="str">
        <f>IFERROR(VLOOKUP(B3596,Returns!$B$2:$C$801,2),"No")</f>
        <v>Yes</v>
      </c>
    </row>
    <row r="3597" spans="1:23" x14ac:dyDescent="0.2">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3" t="str" cm="1">
        <f t="array" ref="V3597">_xlfn.IFS(Orders!M3597=People!$B$2,People!$A$2,Orders!M3597=People!$B$3,People!$A$3,Orders!M3597=People!$B$4,People!$A$3,Orders!M3597=People!$B$5,People!$A$5)</f>
        <v>Chuck Magee</v>
      </c>
      <c r="W3597" s="3" t="str">
        <f>IFERROR(VLOOKUP(B3597,Returns!$B$2:$C$801,2),"No")</f>
        <v>Yes</v>
      </c>
    </row>
    <row r="3598" spans="1:23" x14ac:dyDescent="0.2">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3" t="str" cm="1">
        <f t="array" ref="V3598">_xlfn.IFS(Orders!M3598=People!$B$2,People!$A$2,Orders!M3598=People!$B$3,People!$A$3,Orders!M3598=People!$B$4,People!$A$3,Orders!M3598=People!$B$5,People!$A$5)</f>
        <v>Chuck Magee</v>
      </c>
      <c r="W3598" s="3" t="str">
        <f>IFERROR(VLOOKUP(B3598,Returns!$B$2:$C$801,2),"No")</f>
        <v>Yes</v>
      </c>
    </row>
    <row r="3599" spans="1:23" x14ac:dyDescent="0.2">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3" t="str" cm="1">
        <f t="array" ref="V3599">_xlfn.IFS(Orders!M3599=People!$B$2,People!$A$2,Orders!M3599=People!$B$3,People!$A$3,Orders!M3599=People!$B$4,People!$A$3,Orders!M3599=People!$B$5,People!$A$5)</f>
        <v>Chuck Magee</v>
      </c>
      <c r="W3599" s="3" t="str">
        <f>IFERROR(VLOOKUP(B3599,Returns!$B$2:$C$801,2),"No")</f>
        <v>Yes</v>
      </c>
    </row>
    <row r="3600" spans="1:23" x14ac:dyDescent="0.2">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3" t="str" cm="1">
        <f t="array" ref="V3600">_xlfn.IFS(Orders!M3600=People!$B$2,People!$A$2,Orders!M3600=People!$B$3,People!$A$3,Orders!M3600=People!$B$4,People!$A$3,Orders!M3600=People!$B$5,People!$A$5)</f>
        <v>Chuck Magee</v>
      </c>
      <c r="W3600" s="3" t="str">
        <f>IFERROR(VLOOKUP(B3600,Returns!$B$2:$C$801,2),"No")</f>
        <v>Yes</v>
      </c>
    </row>
    <row r="3601" spans="1:23" x14ac:dyDescent="0.2">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3" t="str" cm="1">
        <f t="array" ref="V3601">_xlfn.IFS(Orders!M3601=People!$B$2,People!$A$2,Orders!M3601=People!$B$3,People!$A$3,Orders!M3601=People!$B$4,People!$A$3,Orders!M3601=People!$B$5,People!$A$5)</f>
        <v>Chuck Magee</v>
      </c>
      <c r="W3601" s="3" t="str">
        <f>IFERROR(VLOOKUP(B3601,Returns!$B$2:$C$801,2),"No")</f>
        <v>Yes</v>
      </c>
    </row>
    <row r="3602" spans="1:23" hidden="1" x14ac:dyDescent="0.2">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3" t="str" cm="1">
        <f t="array" ref="V3602">_xlfn.IFS(Orders!M3602=People!$B$2,People!$A$2,Orders!M3602=People!$B$3,People!$A$3,Orders!M3602=People!$B$4,People!$A$3,Orders!M3602=People!$B$5,People!$A$5)</f>
        <v>Anna Andreadi</v>
      </c>
      <c r="W3602" s="3" t="str">
        <f>IFERROR(VLOOKUP(B3602,Returns!$B$2:$C$801,2),"No")</f>
        <v>Yes</v>
      </c>
    </row>
    <row r="3603" spans="1:23" x14ac:dyDescent="0.2">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3" t="str" cm="1">
        <f t="array" ref="V3603">_xlfn.IFS(Orders!M3603=People!$B$2,People!$A$2,Orders!M3603=People!$B$3,People!$A$3,Orders!M3603=People!$B$4,People!$A$3,Orders!M3603=People!$B$5,People!$A$5)</f>
        <v>Chuck Magee</v>
      </c>
      <c r="W3603" s="3" t="str">
        <f>IFERROR(VLOOKUP(B3603,Returns!$B$2:$C$801,2),"No")</f>
        <v>Yes</v>
      </c>
    </row>
    <row r="3604" spans="1:23" x14ac:dyDescent="0.2">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3" t="str" cm="1">
        <f t="array" ref="V3604">_xlfn.IFS(Orders!M3604=People!$B$2,People!$A$2,Orders!M3604=People!$B$3,People!$A$3,Orders!M3604=People!$B$4,People!$A$3,Orders!M3604=People!$B$5,People!$A$5)</f>
        <v>Chuck Magee</v>
      </c>
      <c r="W3604" s="3" t="str">
        <f>IFERROR(VLOOKUP(B3604,Returns!$B$2:$C$801,2),"No")</f>
        <v>Yes</v>
      </c>
    </row>
    <row r="3605" spans="1:23" x14ac:dyDescent="0.2">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3" t="str" cm="1">
        <f t="array" ref="V3605">_xlfn.IFS(Orders!M3605=People!$B$2,People!$A$2,Orders!M3605=People!$B$3,People!$A$3,Orders!M3605=People!$B$4,People!$A$3,Orders!M3605=People!$B$5,People!$A$5)</f>
        <v>Chuck Magee</v>
      </c>
      <c r="W3605" s="3" t="str">
        <f>IFERROR(VLOOKUP(B3605,Returns!$B$2:$C$801,2),"No")</f>
        <v>Yes</v>
      </c>
    </row>
    <row r="3606" spans="1:23" x14ac:dyDescent="0.2">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3" t="str" cm="1">
        <f t="array" ref="V3606">_xlfn.IFS(Orders!M3606=People!$B$2,People!$A$2,Orders!M3606=People!$B$3,People!$A$3,Orders!M3606=People!$B$4,People!$A$3,Orders!M3606=People!$B$5,People!$A$5)</f>
        <v>Chuck Magee</v>
      </c>
      <c r="W3606" s="3" t="str">
        <f>IFERROR(VLOOKUP(B3606,Returns!$B$2:$C$801,2),"No")</f>
        <v>Yes</v>
      </c>
    </row>
    <row r="3607" spans="1:23" x14ac:dyDescent="0.2">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3" t="str" cm="1">
        <f t="array" ref="V3607">_xlfn.IFS(Orders!M3607=People!$B$2,People!$A$2,Orders!M3607=People!$B$3,People!$A$3,Orders!M3607=People!$B$4,People!$A$3,Orders!M3607=People!$B$5,People!$A$5)</f>
        <v>Chuck Magee</v>
      </c>
      <c r="W3607" s="3" t="str">
        <f>IFERROR(VLOOKUP(B3607,Returns!$B$2:$C$801,2),"No")</f>
        <v>Yes</v>
      </c>
    </row>
    <row r="3608" spans="1:23" x14ac:dyDescent="0.2">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3" t="str" cm="1">
        <f t="array" ref="V3608">_xlfn.IFS(Orders!M3608=People!$B$2,People!$A$2,Orders!M3608=People!$B$3,People!$A$3,Orders!M3608=People!$B$4,People!$A$3,Orders!M3608=People!$B$5,People!$A$5)</f>
        <v>Chuck Magee</v>
      </c>
      <c r="W3608" s="3" t="str">
        <f>IFERROR(VLOOKUP(B3608,Returns!$B$2:$C$801,2),"No")</f>
        <v>Yes</v>
      </c>
    </row>
    <row r="3609" spans="1:23" x14ac:dyDescent="0.2">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3" t="str" cm="1">
        <f t="array" ref="V3609">_xlfn.IFS(Orders!M3609=People!$B$2,People!$A$2,Orders!M3609=People!$B$3,People!$A$3,Orders!M3609=People!$B$4,People!$A$3,Orders!M3609=People!$B$5,People!$A$5)</f>
        <v>Chuck Magee</v>
      </c>
      <c r="W3609" s="3" t="str">
        <f>IFERROR(VLOOKUP(B3609,Returns!$B$2:$C$801,2),"No")</f>
        <v>Yes</v>
      </c>
    </row>
    <row r="3610" spans="1:23" x14ac:dyDescent="0.2">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3" t="str" cm="1">
        <f t="array" ref="V3610">_xlfn.IFS(Orders!M3610=People!$B$2,People!$A$2,Orders!M3610=People!$B$3,People!$A$3,Orders!M3610=People!$B$4,People!$A$3,Orders!M3610=People!$B$5,People!$A$5)</f>
        <v>Chuck Magee</v>
      </c>
      <c r="W3610" s="3" t="str">
        <f>IFERROR(VLOOKUP(B3610,Returns!$B$2:$C$801,2),"No")</f>
        <v>Yes</v>
      </c>
    </row>
    <row r="3611" spans="1:23" x14ac:dyDescent="0.2">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3" t="str" cm="1">
        <f t="array" ref="V3611">_xlfn.IFS(Orders!M3611=People!$B$2,People!$A$2,Orders!M3611=People!$B$3,People!$A$3,Orders!M3611=People!$B$4,People!$A$3,Orders!M3611=People!$B$5,People!$A$5)</f>
        <v>Chuck Magee</v>
      </c>
      <c r="W3611" s="3" t="str">
        <f>IFERROR(VLOOKUP(B3611,Returns!$B$2:$C$801,2),"No")</f>
        <v>Yes</v>
      </c>
    </row>
    <row r="3612" spans="1:23" x14ac:dyDescent="0.2">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3" t="str" cm="1">
        <f t="array" ref="V3612">_xlfn.IFS(Orders!M3612=People!$B$2,People!$A$2,Orders!M3612=People!$B$3,People!$A$3,Orders!M3612=People!$B$4,People!$A$3,Orders!M3612=People!$B$5,People!$A$5)</f>
        <v>Chuck Magee</v>
      </c>
      <c r="W3612" s="3" t="str">
        <f>IFERROR(VLOOKUP(B3612,Returns!$B$2:$C$801,2),"No")</f>
        <v>Yes</v>
      </c>
    </row>
    <row r="3613" spans="1:23" x14ac:dyDescent="0.2">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3" t="str" cm="1">
        <f t="array" ref="V3613">_xlfn.IFS(Orders!M3613=People!$B$2,People!$A$2,Orders!M3613=People!$B$3,People!$A$3,Orders!M3613=People!$B$4,People!$A$3,Orders!M3613=People!$B$5,People!$A$5)</f>
        <v>Chuck Magee</v>
      </c>
      <c r="W3613" s="3" t="str">
        <f>IFERROR(VLOOKUP(B3613,Returns!$B$2:$C$801,2),"No")</f>
        <v>Yes</v>
      </c>
    </row>
    <row r="3614" spans="1:23" x14ac:dyDescent="0.2">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3" t="str" cm="1">
        <f t="array" ref="V3614">_xlfn.IFS(Orders!M3614=People!$B$2,People!$A$2,Orders!M3614=People!$B$3,People!$A$3,Orders!M3614=People!$B$4,People!$A$3,Orders!M3614=People!$B$5,People!$A$5)</f>
        <v>Chuck Magee</v>
      </c>
      <c r="W3614" s="3" t="str">
        <f>IFERROR(VLOOKUP(B3614,Returns!$B$2:$C$801,2),"No")</f>
        <v>Yes</v>
      </c>
    </row>
    <row r="3615" spans="1:23" x14ac:dyDescent="0.2">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3" t="str" cm="1">
        <f t="array" ref="V3615">_xlfn.IFS(Orders!M3615=People!$B$2,People!$A$2,Orders!M3615=People!$B$3,People!$A$3,Orders!M3615=People!$B$4,People!$A$3,Orders!M3615=People!$B$5,People!$A$5)</f>
        <v>Chuck Magee</v>
      </c>
      <c r="W3615" s="3" t="str">
        <f>IFERROR(VLOOKUP(B3615,Returns!$B$2:$C$801,2),"No")</f>
        <v>Yes</v>
      </c>
    </row>
    <row r="3616" spans="1:23" x14ac:dyDescent="0.2">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3" t="str" cm="1">
        <f t="array" ref="V3616">_xlfn.IFS(Orders!M3616=People!$B$2,People!$A$2,Orders!M3616=People!$B$3,People!$A$3,Orders!M3616=People!$B$4,People!$A$3,Orders!M3616=People!$B$5,People!$A$5)</f>
        <v>Chuck Magee</v>
      </c>
      <c r="W3616" s="3" t="str">
        <f>IFERROR(VLOOKUP(B3616,Returns!$B$2:$C$801,2),"No")</f>
        <v>Yes</v>
      </c>
    </row>
    <row r="3617" spans="1:23" x14ac:dyDescent="0.2">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3" t="str" cm="1">
        <f t="array" ref="V3617">_xlfn.IFS(Orders!M3617=People!$B$2,People!$A$2,Orders!M3617=People!$B$3,People!$A$3,Orders!M3617=People!$B$4,People!$A$3,Orders!M3617=People!$B$5,People!$A$5)</f>
        <v>Chuck Magee</v>
      </c>
      <c r="W3617" s="3" t="str">
        <f>IFERROR(VLOOKUP(B3617,Returns!$B$2:$C$801,2),"No")</f>
        <v>Yes</v>
      </c>
    </row>
    <row r="3618" spans="1:23" x14ac:dyDescent="0.2">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3" t="str" cm="1">
        <f t="array" ref="V3618">_xlfn.IFS(Orders!M3618=People!$B$2,People!$A$2,Orders!M3618=People!$B$3,People!$A$3,Orders!M3618=People!$B$4,People!$A$3,Orders!M3618=People!$B$5,People!$A$5)</f>
        <v>Chuck Magee</v>
      </c>
      <c r="W3618" s="3" t="str">
        <f>IFERROR(VLOOKUP(B3618,Returns!$B$2:$C$801,2),"No")</f>
        <v>Yes</v>
      </c>
    </row>
    <row r="3619" spans="1:23" hidden="1" x14ac:dyDescent="0.2">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3" t="str" cm="1">
        <f t="array" ref="V3619">_xlfn.IFS(Orders!M3619=People!$B$2,People!$A$2,Orders!M3619=People!$B$3,People!$A$3,Orders!M3619=People!$B$4,People!$A$3,Orders!M3619=People!$B$5,People!$A$5)</f>
        <v>Anna Andreadi</v>
      </c>
      <c r="W3619" s="3" t="str">
        <f>IFERROR(VLOOKUP(B3619,Returns!$B$2:$C$801,2),"No")</f>
        <v>Yes</v>
      </c>
    </row>
    <row r="3620" spans="1:23" hidden="1" x14ac:dyDescent="0.2">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3" t="str" cm="1">
        <f t="array" ref="V3620">_xlfn.IFS(Orders!M3620=People!$B$2,People!$A$2,Orders!M3620=People!$B$3,People!$A$3,Orders!M3620=People!$B$4,People!$A$3,Orders!M3620=People!$B$5,People!$A$5)</f>
        <v>Anna Andreadi</v>
      </c>
      <c r="W3620" s="3" t="str">
        <f>IFERROR(VLOOKUP(B3620,Returns!$B$2:$C$801,2),"No")</f>
        <v>Yes</v>
      </c>
    </row>
    <row r="3621" spans="1:23" hidden="1" x14ac:dyDescent="0.2">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3" t="str" cm="1">
        <f t="array" ref="V3621">_xlfn.IFS(Orders!M3621=People!$B$2,People!$A$2,Orders!M3621=People!$B$3,People!$A$3,Orders!M3621=People!$B$4,People!$A$3,Orders!M3621=People!$B$5,People!$A$5)</f>
        <v>Anna Andreadi</v>
      </c>
      <c r="W3621" s="3" t="str">
        <f>IFERROR(VLOOKUP(B3621,Returns!$B$2:$C$801,2),"No")</f>
        <v>Yes</v>
      </c>
    </row>
    <row r="3622" spans="1:23" hidden="1" x14ac:dyDescent="0.2">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3" t="str" cm="1">
        <f t="array" ref="V3622">_xlfn.IFS(Orders!M3622=People!$B$2,People!$A$2,Orders!M3622=People!$B$3,People!$A$3,Orders!M3622=People!$B$4,People!$A$3,Orders!M3622=People!$B$5,People!$A$5)</f>
        <v>Cassandra Brandow</v>
      </c>
      <c r="W3622" s="3" t="str">
        <f>IFERROR(VLOOKUP(B3622,Returns!$B$2:$C$801,2),"No")</f>
        <v>Yes</v>
      </c>
    </row>
    <row r="3623" spans="1:23" hidden="1" x14ac:dyDescent="0.2">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3" t="str" cm="1">
        <f t="array" ref="V3623">_xlfn.IFS(Orders!M3623=People!$B$2,People!$A$2,Orders!M3623=People!$B$3,People!$A$3,Orders!M3623=People!$B$4,People!$A$3,Orders!M3623=People!$B$5,People!$A$5)</f>
        <v>Cassandra Brandow</v>
      </c>
      <c r="W3623" s="3" t="str">
        <f>IFERROR(VLOOKUP(B3623,Returns!$B$2:$C$801,2),"No")</f>
        <v>Yes</v>
      </c>
    </row>
    <row r="3624" spans="1:23" hidden="1" x14ac:dyDescent="0.2">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3" t="str" cm="1">
        <f t="array" ref="V3624">_xlfn.IFS(Orders!M3624=People!$B$2,People!$A$2,Orders!M3624=People!$B$3,People!$A$3,Orders!M3624=People!$B$4,People!$A$3,Orders!M3624=People!$B$5,People!$A$5)</f>
        <v>Cassandra Brandow</v>
      </c>
      <c r="W3624" s="3" t="str">
        <f>IFERROR(VLOOKUP(B3624,Returns!$B$2:$C$801,2),"No")</f>
        <v>Yes</v>
      </c>
    </row>
    <row r="3625" spans="1:23" hidden="1" x14ac:dyDescent="0.2">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3" t="str" cm="1">
        <f t="array" ref="V3625">_xlfn.IFS(Orders!M3625=People!$B$2,People!$A$2,Orders!M3625=People!$B$3,People!$A$3,Orders!M3625=People!$B$4,People!$A$3,Orders!M3625=People!$B$5,People!$A$5)</f>
        <v>Cassandra Brandow</v>
      </c>
      <c r="W3625" s="3" t="str">
        <f>IFERROR(VLOOKUP(B3625,Returns!$B$2:$C$801,2),"No")</f>
        <v>Yes</v>
      </c>
    </row>
    <row r="3626" spans="1:23" hidden="1" x14ac:dyDescent="0.2">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3" t="str" cm="1">
        <f t="array" ref="V3626">_xlfn.IFS(Orders!M3626=People!$B$2,People!$A$2,Orders!M3626=People!$B$3,People!$A$3,Orders!M3626=People!$B$4,People!$A$3,Orders!M3626=People!$B$5,People!$A$5)</f>
        <v>Anna Andreadi</v>
      </c>
      <c r="W3626" s="3" t="str">
        <f>IFERROR(VLOOKUP(B3626,Returns!$B$2:$C$801,2),"No")</f>
        <v>Yes</v>
      </c>
    </row>
    <row r="3627" spans="1:23" hidden="1" x14ac:dyDescent="0.2">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3" t="str" cm="1">
        <f t="array" ref="V3627">_xlfn.IFS(Orders!M3627=People!$B$2,People!$A$2,Orders!M3627=People!$B$3,People!$A$3,Orders!M3627=People!$B$4,People!$A$3,Orders!M3627=People!$B$5,People!$A$5)</f>
        <v>Anna Andreadi</v>
      </c>
      <c r="W3627" s="3" t="str">
        <f>IFERROR(VLOOKUP(B3627,Returns!$B$2:$C$801,2),"No")</f>
        <v>Yes</v>
      </c>
    </row>
    <row r="3628" spans="1:23" hidden="1" x14ac:dyDescent="0.2">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3" t="str" cm="1">
        <f t="array" ref="V3628">_xlfn.IFS(Orders!M3628=People!$B$2,People!$A$2,Orders!M3628=People!$B$3,People!$A$3,Orders!M3628=People!$B$4,People!$A$3,Orders!M3628=People!$B$5,People!$A$5)</f>
        <v>Anna Andreadi</v>
      </c>
      <c r="W3628" s="3" t="str">
        <f>IFERROR(VLOOKUP(B3628,Returns!$B$2:$C$801,2),"No")</f>
        <v>Yes</v>
      </c>
    </row>
    <row r="3629" spans="1:23" hidden="1" x14ac:dyDescent="0.2">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3" t="str" cm="1">
        <f t="array" ref="V3629">_xlfn.IFS(Orders!M3629=People!$B$2,People!$A$2,Orders!M3629=People!$B$3,People!$A$3,Orders!M3629=People!$B$4,People!$A$3,Orders!M3629=People!$B$5,People!$A$5)</f>
        <v>Anna Andreadi</v>
      </c>
      <c r="W3629" s="3" t="str">
        <f>IFERROR(VLOOKUP(B3629,Returns!$B$2:$C$801,2),"No")</f>
        <v>Yes</v>
      </c>
    </row>
    <row r="3630" spans="1:23" hidden="1" x14ac:dyDescent="0.2">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3" t="str" cm="1">
        <f t="array" ref="V3630">_xlfn.IFS(Orders!M3630=People!$B$2,People!$A$2,Orders!M3630=People!$B$3,People!$A$3,Orders!M3630=People!$B$4,People!$A$3,Orders!M3630=People!$B$5,People!$A$5)</f>
        <v>Anna Andreadi</v>
      </c>
      <c r="W3630" s="3" t="str">
        <f>IFERROR(VLOOKUP(B3630,Returns!$B$2:$C$801,2),"No")</f>
        <v>Yes</v>
      </c>
    </row>
    <row r="3631" spans="1:23" x14ac:dyDescent="0.2">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3" t="str" cm="1">
        <f t="array" ref="V3631">_xlfn.IFS(Orders!M3631=People!$B$2,People!$A$2,Orders!M3631=People!$B$3,People!$A$3,Orders!M3631=People!$B$4,People!$A$3,Orders!M3631=People!$B$5,People!$A$5)</f>
        <v>Chuck Magee</v>
      </c>
      <c r="W3631" s="3" t="str">
        <f>IFERROR(VLOOKUP(B3631,Returns!$B$2:$C$801,2),"No")</f>
        <v>Yes</v>
      </c>
    </row>
    <row r="3632" spans="1:23" x14ac:dyDescent="0.2">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3" t="str" cm="1">
        <f t="array" ref="V3632">_xlfn.IFS(Orders!M3632=People!$B$2,People!$A$2,Orders!M3632=People!$B$3,People!$A$3,Orders!M3632=People!$B$4,People!$A$3,Orders!M3632=People!$B$5,People!$A$5)</f>
        <v>Chuck Magee</v>
      </c>
      <c r="W3632" s="3" t="str">
        <f>IFERROR(VLOOKUP(B3632,Returns!$B$2:$C$801,2),"No")</f>
        <v>Yes</v>
      </c>
    </row>
    <row r="3633" spans="1:23" hidden="1" x14ac:dyDescent="0.2">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3" t="str" cm="1">
        <f t="array" ref="V3633">_xlfn.IFS(Orders!M3633=People!$B$2,People!$A$2,Orders!M3633=People!$B$3,People!$A$3,Orders!M3633=People!$B$4,People!$A$3,Orders!M3633=People!$B$5,People!$A$5)</f>
        <v>Anna Andreadi</v>
      </c>
      <c r="W3633" s="3" t="str">
        <f>IFERROR(VLOOKUP(B3633,Returns!$B$2:$C$801,2),"No")</f>
        <v>Yes</v>
      </c>
    </row>
    <row r="3634" spans="1:23" hidden="1" x14ac:dyDescent="0.2">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3" t="str" cm="1">
        <f t="array" ref="V3634">_xlfn.IFS(Orders!M3634=People!$B$2,People!$A$2,Orders!M3634=People!$B$3,People!$A$3,Orders!M3634=People!$B$4,People!$A$3,Orders!M3634=People!$B$5,People!$A$5)</f>
        <v>Anna Andreadi</v>
      </c>
      <c r="W3634" s="3" t="str">
        <f>IFERROR(VLOOKUP(B3634,Returns!$B$2:$C$801,2),"No")</f>
        <v>Yes</v>
      </c>
    </row>
    <row r="3635" spans="1:23" x14ac:dyDescent="0.2">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3" t="str" cm="1">
        <f t="array" ref="V3635">_xlfn.IFS(Orders!M3635=People!$B$2,People!$A$2,Orders!M3635=People!$B$3,People!$A$3,Orders!M3635=People!$B$4,People!$A$3,Orders!M3635=People!$B$5,People!$A$5)</f>
        <v>Chuck Magee</v>
      </c>
      <c r="W3635" s="3" t="str">
        <f>IFERROR(VLOOKUP(B3635,Returns!$B$2:$C$801,2),"No")</f>
        <v>Yes</v>
      </c>
    </row>
    <row r="3636" spans="1:23" x14ac:dyDescent="0.2">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3" t="str" cm="1">
        <f t="array" ref="V3636">_xlfn.IFS(Orders!M3636=People!$B$2,People!$A$2,Orders!M3636=People!$B$3,People!$A$3,Orders!M3636=People!$B$4,People!$A$3,Orders!M3636=People!$B$5,People!$A$5)</f>
        <v>Chuck Magee</v>
      </c>
      <c r="W3636" s="3" t="str">
        <f>IFERROR(VLOOKUP(B3636,Returns!$B$2:$C$801,2),"No")</f>
        <v>Yes</v>
      </c>
    </row>
    <row r="3637" spans="1:23" x14ac:dyDescent="0.2">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3" t="str" cm="1">
        <f t="array" ref="V3637">_xlfn.IFS(Orders!M3637=People!$B$2,People!$A$2,Orders!M3637=People!$B$3,People!$A$3,Orders!M3637=People!$B$4,People!$A$3,Orders!M3637=People!$B$5,People!$A$5)</f>
        <v>Chuck Magee</v>
      </c>
      <c r="W3637" s="3" t="str">
        <f>IFERROR(VLOOKUP(B3637,Returns!$B$2:$C$801,2),"No")</f>
        <v>Yes</v>
      </c>
    </row>
    <row r="3638" spans="1:23" x14ac:dyDescent="0.2">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3" t="str" cm="1">
        <f t="array" ref="V3638">_xlfn.IFS(Orders!M3638=People!$B$2,People!$A$2,Orders!M3638=People!$B$3,People!$A$3,Orders!M3638=People!$B$4,People!$A$3,Orders!M3638=People!$B$5,People!$A$5)</f>
        <v>Chuck Magee</v>
      </c>
      <c r="W3638" s="3" t="str">
        <f>IFERROR(VLOOKUP(B3638,Returns!$B$2:$C$801,2),"No")</f>
        <v>Yes</v>
      </c>
    </row>
    <row r="3639" spans="1:23" x14ac:dyDescent="0.2">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3" t="str" cm="1">
        <f t="array" ref="V3639">_xlfn.IFS(Orders!M3639=People!$B$2,People!$A$2,Orders!M3639=People!$B$3,People!$A$3,Orders!M3639=People!$B$4,People!$A$3,Orders!M3639=People!$B$5,People!$A$5)</f>
        <v>Chuck Magee</v>
      </c>
      <c r="W3639" s="3" t="str">
        <f>IFERROR(VLOOKUP(B3639,Returns!$B$2:$C$801,2),"No")</f>
        <v>Yes</v>
      </c>
    </row>
    <row r="3640" spans="1:23" x14ac:dyDescent="0.2">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3" t="str" cm="1">
        <f t="array" ref="V3640">_xlfn.IFS(Orders!M3640=People!$B$2,People!$A$2,Orders!M3640=People!$B$3,People!$A$3,Orders!M3640=People!$B$4,People!$A$3,Orders!M3640=People!$B$5,People!$A$5)</f>
        <v>Chuck Magee</v>
      </c>
      <c r="W3640" s="3" t="str">
        <f>IFERROR(VLOOKUP(B3640,Returns!$B$2:$C$801,2),"No")</f>
        <v>Yes</v>
      </c>
    </row>
    <row r="3641" spans="1:23" x14ac:dyDescent="0.2">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3" t="str" cm="1">
        <f t="array" ref="V3641">_xlfn.IFS(Orders!M3641=People!$B$2,People!$A$2,Orders!M3641=People!$B$3,People!$A$3,Orders!M3641=People!$B$4,People!$A$3,Orders!M3641=People!$B$5,People!$A$5)</f>
        <v>Chuck Magee</v>
      </c>
      <c r="W3641" s="3" t="str">
        <f>IFERROR(VLOOKUP(B3641,Returns!$B$2:$C$801,2),"No")</f>
        <v>Yes</v>
      </c>
    </row>
    <row r="3642" spans="1:23" x14ac:dyDescent="0.2">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3" t="str" cm="1">
        <f t="array" ref="V3642">_xlfn.IFS(Orders!M3642=People!$B$2,People!$A$2,Orders!M3642=People!$B$3,People!$A$3,Orders!M3642=People!$B$4,People!$A$3,Orders!M3642=People!$B$5,People!$A$5)</f>
        <v>Chuck Magee</v>
      </c>
      <c r="W3642" s="3" t="str">
        <f>IFERROR(VLOOKUP(B3642,Returns!$B$2:$C$801,2),"No")</f>
        <v>Yes</v>
      </c>
    </row>
    <row r="3643" spans="1:23" x14ac:dyDescent="0.2">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3" t="str" cm="1">
        <f t="array" ref="V3643">_xlfn.IFS(Orders!M3643=People!$B$2,People!$A$2,Orders!M3643=People!$B$3,People!$A$3,Orders!M3643=People!$B$4,People!$A$3,Orders!M3643=People!$B$5,People!$A$5)</f>
        <v>Chuck Magee</v>
      </c>
      <c r="W3643" s="3" t="str">
        <f>IFERROR(VLOOKUP(B3643,Returns!$B$2:$C$801,2),"No")</f>
        <v>Yes</v>
      </c>
    </row>
    <row r="3644" spans="1:23" hidden="1" x14ac:dyDescent="0.2">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3" t="str" cm="1">
        <f t="array" ref="V3644">_xlfn.IFS(Orders!M3644=People!$B$2,People!$A$2,Orders!M3644=People!$B$3,People!$A$3,Orders!M3644=People!$B$4,People!$A$3,Orders!M3644=People!$B$5,People!$A$5)</f>
        <v>Anna Andreadi</v>
      </c>
      <c r="W3644" s="3" t="str">
        <f>IFERROR(VLOOKUP(B3644,Returns!$B$2:$C$801,2),"No")</f>
        <v>Yes</v>
      </c>
    </row>
    <row r="3645" spans="1:23" hidden="1" x14ac:dyDescent="0.2">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3" t="str" cm="1">
        <f t="array" ref="V3645">_xlfn.IFS(Orders!M3645=People!$B$2,People!$A$2,Orders!M3645=People!$B$3,People!$A$3,Orders!M3645=People!$B$4,People!$A$3,Orders!M3645=People!$B$5,People!$A$5)</f>
        <v>Anna Andreadi</v>
      </c>
      <c r="W3645" s="3" t="str">
        <f>IFERROR(VLOOKUP(B3645,Returns!$B$2:$C$801,2),"No")</f>
        <v>Yes</v>
      </c>
    </row>
    <row r="3646" spans="1:23" hidden="1" x14ac:dyDescent="0.2">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3" t="str" cm="1">
        <f t="array" ref="V3646">_xlfn.IFS(Orders!M3646=People!$B$2,People!$A$2,Orders!M3646=People!$B$3,People!$A$3,Orders!M3646=People!$B$4,People!$A$3,Orders!M3646=People!$B$5,People!$A$5)</f>
        <v>Anna Andreadi</v>
      </c>
      <c r="W3646" s="3" t="str">
        <f>IFERROR(VLOOKUP(B3646,Returns!$B$2:$C$801,2),"No")</f>
        <v>Yes</v>
      </c>
    </row>
    <row r="3647" spans="1:23" hidden="1" x14ac:dyDescent="0.2">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3" t="str" cm="1">
        <f t="array" ref="V3647">_xlfn.IFS(Orders!M3647=People!$B$2,People!$A$2,Orders!M3647=People!$B$3,People!$A$3,Orders!M3647=People!$B$4,People!$A$3,Orders!M3647=People!$B$5,People!$A$5)</f>
        <v>Anna Andreadi</v>
      </c>
      <c r="W3647" s="3" t="str">
        <f>IFERROR(VLOOKUP(B3647,Returns!$B$2:$C$801,2),"No")</f>
        <v>Yes</v>
      </c>
    </row>
    <row r="3648" spans="1:23" hidden="1" x14ac:dyDescent="0.2">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3" t="str" cm="1">
        <f t="array" ref="V3648">_xlfn.IFS(Orders!M3648=People!$B$2,People!$A$2,Orders!M3648=People!$B$3,People!$A$3,Orders!M3648=People!$B$4,People!$A$3,Orders!M3648=People!$B$5,People!$A$5)</f>
        <v>Anna Andreadi</v>
      </c>
      <c r="W3648" s="3" t="str">
        <f>IFERROR(VLOOKUP(B3648,Returns!$B$2:$C$801,2),"No")</f>
        <v>Yes</v>
      </c>
    </row>
    <row r="3649" spans="1:23" hidden="1" x14ac:dyDescent="0.2">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3" t="str" cm="1">
        <f t="array" ref="V3649">_xlfn.IFS(Orders!M3649=People!$B$2,People!$A$2,Orders!M3649=People!$B$3,People!$A$3,Orders!M3649=People!$B$4,People!$A$3,Orders!M3649=People!$B$5,People!$A$5)</f>
        <v>Anna Andreadi</v>
      </c>
      <c r="W3649" s="3" t="str">
        <f>IFERROR(VLOOKUP(B3649,Returns!$B$2:$C$801,2),"No")</f>
        <v>Yes</v>
      </c>
    </row>
    <row r="3650" spans="1:23" hidden="1" x14ac:dyDescent="0.2">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3" t="str" cm="1">
        <f t="array" ref="V3650">_xlfn.IFS(Orders!M3650=People!$B$2,People!$A$2,Orders!M3650=People!$B$3,People!$A$3,Orders!M3650=People!$B$4,People!$A$3,Orders!M3650=People!$B$5,People!$A$5)</f>
        <v>Cassandra Brandow</v>
      </c>
      <c r="W3650" s="3" t="str">
        <f>IFERROR(VLOOKUP(B3650,Returns!$B$2:$C$801,2),"No")</f>
        <v>Yes</v>
      </c>
    </row>
    <row r="3651" spans="1:23" hidden="1" x14ac:dyDescent="0.2">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3" t="str" cm="1">
        <f t="array" ref="V3651">_xlfn.IFS(Orders!M3651=People!$B$2,People!$A$2,Orders!M3651=People!$B$3,People!$A$3,Orders!M3651=People!$B$4,People!$A$3,Orders!M3651=People!$B$5,People!$A$5)</f>
        <v>Cassandra Brandow</v>
      </c>
      <c r="W3651" s="3" t="str">
        <f>IFERROR(VLOOKUP(B3651,Returns!$B$2:$C$801,2),"No")</f>
        <v>Yes</v>
      </c>
    </row>
    <row r="3652" spans="1:23" x14ac:dyDescent="0.2">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3" t="str" cm="1">
        <f t="array" ref="V3652">_xlfn.IFS(Orders!M3652=People!$B$2,People!$A$2,Orders!M3652=People!$B$3,People!$A$3,Orders!M3652=People!$B$4,People!$A$3,Orders!M3652=People!$B$5,People!$A$5)</f>
        <v>Chuck Magee</v>
      </c>
      <c r="W3652" s="3" t="str">
        <f>IFERROR(VLOOKUP(B3652,Returns!$B$2:$C$801,2),"No")</f>
        <v>Yes</v>
      </c>
    </row>
    <row r="3653" spans="1:23" x14ac:dyDescent="0.2">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3" t="str" cm="1">
        <f t="array" ref="V3653">_xlfn.IFS(Orders!M3653=People!$B$2,People!$A$2,Orders!M3653=People!$B$3,People!$A$3,Orders!M3653=People!$B$4,People!$A$3,Orders!M3653=People!$B$5,People!$A$5)</f>
        <v>Chuck Magee</v>
      </c>
      <c r="W3653" s="3" t="str">
        <f>IFERROR(VLOOKUP(B3653,Returns!$B$2:$C$801,2),"No")</f>
        <v>Yes</v>
      </c>
    </row>
    <row r="3654" spans="1:23" x14ac:dyDescent="0.2">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3" t="str" cm="1">
        <f t="array" ref="V3654">_xlfn.IFS(Orders!M3654=People!$B$2,People!$A$2,Orders!M3654=People!$B$3,People!$A$3,Orders!M3654=People!$B$4,People!$A$3,Orders!M3654=People!$B$5,People!$A$5)</f>
        <v>Chuck Magee</v>
      </c>
      <c r="W3654" s="3" t="str">
        <f>IFERROR(VLOOKUP(B3654,Returns!$B$2:$C$801,2),"No")</f>
        <v>Yes</v>
      </c>
    </row>
    <row r="3655" spans="1:23" x14ac:dyDescent="0.2">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3" t="str" cm="1">
        <f t="array" ref="V3655">_xlfn.IFS(Orders!M3655=People!$B$2,People!$A$2,Orders!M3655=People!$B$3,People!$A$3,Orders!M3655=People!$B$4,People!$A$3,Orders!M3655=People!$B$5,People!$A$5)</f>
        <v>Chuck Magee</v>
      </c>
      <c r="W3655" s="3" t="str">
        <f>IFERROR(VLOOKUP(B3655,Returns!$B$2:$C$801,2),"No")</f>
        <v>Yes</v>
      </c>
    </row>
    <row r="3656" spans="1:23" x14ac:dyDescent="0.2">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3" t="str" cm="1">
        <f t="array" ref="V3656">_xlfn.IFS(Orders!M3656=People!$B$2,People!$A$2,Orders!M3656=People!$B$3,People!$A$3,Orders!M3656=People!$B$4,People!$A$3,Orders!M3656=People!$B$5,People!$A$5)</f>
        <v>Chuck Magee</v>
      </c>
      <c r="W3656" s="3" t="str">
        <f>IFERROR(VLOOKUP(B3656,Returns!$B$2:$C$801,2),"No")</f>
        <v>Yes</v>
      </c>
    </row>
    <row r="3657" spans="1:23" hidden="1" x14ac:dyDescent="0.2">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3" t="str" cm="1">
        <f t="array" ref="V3657">_xlfn.IFS(Orders!M3657=People!$B$2,People!$A$2,Orders!M3657=People!$B$3,People!$A$3,Orders!M3657=People!$B$4,People!$A$3,Orders!M3657=People!$B$5,People!$A$5)</f>
        <v>Cassandra Brandow</v>
      </c>
      <c r="W3657" s="3" t="str">
        <f>IFERROR(VLOOKUP(B3657,Returns!$B$2:$C$801,2),"No")</f>
        <v>Yes</v>
      </c>
    </row>
    <row r="3658" spans="1:23" x14ac:dyDescent="0.2">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3" t="str" cm="1">
        <f t="array" ref="V3658">_xlfn.IFS(Orders!M3658=People!$B$2,People!$A$2,Orders!M3658=People!$B$3,People!$A$3,Orders!M3658=People!$B$4,People!$A$3,Orders!M3658=People!$B$5,People!$A$5)</f>
        <v>Chuck Magee</v>
      </c>
      <c r="W3658" s="3" t="str">
        <f>IFERROR(VLOOKUP(B3658,Returns!$B$2:$C$801,2),"No")</f>
        <v>Yes</v>
      </c>
    </row>
    <row r="3659" spans="1:23" hidden="1" x14ac:dyDescent="0.2">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3" t="str" cm="1">
        <f t="array" ref="V3659">_xlfn.IFS(Orders!M3659=People!$B$2,People!$A$2,Orders!M3659=People!$B$3,People!$A$3,Orders!M3659=People!$B$4,People!$A$3,Orders!M3659=People!$B$5,People!$A$5)</f>
        <v>Cassandra Brandow</v>
      </c>
      <c r="W3659" s="3" t="str">
        <f>IFERROR(VLOOKUP(B3659,Returns!$B$2:$C$801,2),"No")</f>
        <v>Yes</v>
      </c>
    </row>
    <row r="3660" spans="1:23" hidden="1" x14ac:dyDescent="0.2">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3" t="str" cm="1">
        <f t="array" ref="V3660">_xlfn.IFS(Orders!M3660=People!$B$2,People!$A$2,Orders!M3660=People!$B$3,People!$A$3,Orders!M3660=People!$B$4,People!$A$3,Orders!M3660=People!$B$5,People!$A$5)</f>
        <v>Cassandra Brandow</v>
      </c>
      <c r="W3660" s="3" t="str">
        <f>IFERROR(VLOOKUP(B3660,Returns!$B$2:$C$801,2),"No")</f>
        <v>Yes</v>
      </c>
    </row>
    <row r="3661" spans="1:23" hidden="1" x14ac:dyDescent="0.2">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3" t="str" cm="1">
        <f t="array" ref="V3661">_xlfn.IFS(Orders!M3661=People!$B$2,People!$A$2,Orders!M3661=People!$B$3,People!$A$3,Orders!M3661=People!$B$4,People!$A$3,Orders!M3661=People!$B$5,People!$A$5)</f>
        <v>Cassandra Brandow</v>
      </c>
      <c r="W3661" s="3" t="str">
        <f>IFERROR(VLOOKUP(B3661,Returns!$B$2:$C$801,2),"No")</f>
        <v>Yes</v>
      </c>
    </row>
    <row r="3662" spans="1:23" hidden="1" x14ac:dyDescent="0.2">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3" t="str" cm="1">
        <f t="array" ref="V3662">_xlfn.IFS(Orders!M3662=People!$B$2,People!$A$2,Orders!M3662=People!$B$3,People!$A$3,Orders!M3662=People!$B$4,People!$A$3,Orders!M3662=People!$B$5,People!$A$5)</f>
        <v>Anna Andreadi</v>
      </c>
      <c r="W3662" s="3" t="str">
        <f>IFERROR(VLOOKUP(B3662,Returns!$B$2:$C$801,2),"No")</f>
        <v>Yes</v>
      </c>
    </row>
    <row r="3663" spans="1:23" x14ac:dyDescent="0.2">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3" t="str" cm="1">
        <f t="array" ref="V3663">_xlfn.IFS(Orders!M3663=People!$B$2,People!$A$2,Orders!M3663=People!$B$3,People!$A$3,Orders!M3663=People!$B$4,People!$A$3,Orders!M3663=People!$B$5,People!$A$5)</f>
        <v>Chuck Magee</v>
      </c>
      <c r="W3663" s="3" t="str">
        <f>IFERROR(VLOOKUP(B3663,Returns!$B$2:$C$801,2),"No")</f>
        <v>Yes</v>
      </c>
    </row>
    <row r="3664" spans="1:23" x14ac:dyDescent="0.2">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3" t="str" cm="1">
        <f t="array" ref="V3664">_xlfn.IFS(Orders!M3664=People!$B$2,People!$A$2,Orders!M3664=People!$B$3,People!$A$3,Orders!M3664=People!$B$4,People!$A$3,Orders!M3664=People!$B$5,People!$A$5)</f>
        <v>Chuck Magee</v>
      </c>
      <c r="W3664" s="3" t="str">
        <f>IFERROR(VLOOKUP(B3664,Returns!$B$2:$C$801,2),"No")</f>
        <v>Yes</v>
      </c>
    </row>
    <row r="3665" spans="1:23" x14ac:dyDescent="0.2">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3" t="str" cm="1">
        <f t="array" ref="V3665">_xlfn.IFS(Orders!M3665=People!$B$2,People!$A$2,Orders!M3665=People!$B$3,People!$A$3,Orders!M3665=People!$B$4,People!$A$3,Orders!M3665=People!$B$5,People!$A$5)</f>
        <v>Chuck Magee</v>
      </c>
      <c r="W3665" s="3" t="str">
        <f>IFERROR(VLOOKUP(B3665,Returns!$B$2:$C$801,2),"No")</f>
        <v>Yes</v>
      </c>
    </row>
    <row r="3666" spans="1:23" hidden="1" x14ac:dyDescent="0.2">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3" t="str" cm="1">
        <f t="array" ref="V3666">_xlfn.IFS(Orders!M3666=People!$B$2,People!$A$2,Orders!M3666=People!$B$3,People!$A$3,Orders!M3666=People!$B$4,People!$A$3,Orders!M3666=People!$B$5,People!$A$5)</f>
        <v>Anna Andreadi</v>
      </c>
      <c r="W3666" s="3" t="str">
        <f>IFERROR(VLOOKUP(B3666,Returns!$B$2:$C$801,2),"No")</f>
        <v>Yes</v>
      </c>
    </row>
    <row r="3667" spans="1:23" hidden="1" x14ac:dyDescent="0.2">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3" t="str" cm="1">
        <f t="array" ref="V3667">_xlfn.IFS(Orders!M3667=People!$B$2,People!$A$2,Orders!M3667=People!$B$3,People!$A$3,Orders!M3667=People!$B$4,People!$A$3,Orders!M3667=People!$B$5,People!$A$5)</f>
        <v>Anna Andreadi</v>
      </c>
      <c r="W3667" s="3" t="str">
        <f>IFERROR(VLOOKUP(B3667,Returns!$B$2:$C$801,2),"No")</f>
        <v>Yes</v>
      </c>
    </row>
    <row r="3668" spans="1:23" hidden="1" x14ac:dyDescent="0.2">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3" t="str" cm="1">
        <f t="array" ref="V3668">_xlfn.IFS(Orders!M3668=People!$B$2,People!$A$2,Orders!M3668=People!$B$3,People!$A$3,Orders!M3668=People!$B$4,People!$A$3,Orders!M3668=People!$B$5,People!$A$5)</f>
        <v>Anna Andreadi</v>
      </c>
      <c r="W3668" s="3" t="str">
        <f>IFERROR(VLOOKUP(B3668,Returns!$B$2:$C$801,2),"No")</f>
        <v>Yes</v>
      </c>
    </row>
    <row r="3669" spans="1:23" hidden="1" x14ac:dyDescent="0.2">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3" t="str" cm="1">
        <f t="array" ref="V3669">_xlfn.IFS(Orders!M3669=People!$B$2,People!$A$2,Orders!M3669=People!$B$3,People!$A$3,Orders!M3669=People!$B$4,People!$A$3,Orders!M3669=People!$B$5,People!$A$5)</f>
        <v>Anna Andreadi</v>
      </c>
      <c r="W3669" s="3" t="str">
        <f>IFERROR(VLOOKUP(B3669,Returns!$B$2:$C$801,2),"No")</f>
        <v>Yes</v>
      </c>
    </row>
    <row r="3670" spans="1:23" hidden="1" x14ac:dyDescent="0.2">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3" t="str" cm="1">
        <f t="array" ref="V3670">_xlfn.IFS(Orders!M3670=People!$B$2,People!$A$2,Orders!M3670=People!$B$3,People!$A$3,Orders!M3670=People!$B$4,People!$A$3,Orders!M3670=People!$B$5,People!$A$5)</f>
        <v>Anna Andreadi</v>
      </c>
      <c r="W3670" s="3" t="str">
        <f>IFERROR(VLOOKUP(B3670,Returns!$B$2:$C$801,2),"No")</f>
        <v>Yes</v>
      </c>
    </row>
    <row r="3671" spans="1:23" hidden="1" x14ac:dyDescent="0.2">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3" t="str" cm="1">
        <f t="array" ref="V3671">_xlfn.IFS(Orders!M3671=People!$B$2,People!$A$2,Orders!M3671=People!$B$3,People!$A$3,Orders!M3671=People!$B$4,People!$A$3,Orders!M3671=People!$B$5,People!$A$5)</f>
        <v>Anna Andreadi</v>
      </c>
      <c r="W3671" s="3" t="str">
        <f>IFERROR(VLOOKUP(B3671,Returns!$B$2:$C$801,2),"No")</f>
        <v>Yes</v>
      </c>
    </row>
    <row r="3672" spans="1:23" hidden="1" x14ac:dyDescent="0.2">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3" t="str" cm="1">
        <f t="array" ref="V3672">_xlfn.IFS(Orders!M3672=People!$B$2,People!$A$2,Orders!M3672=People!$B$3,People!$A$3,Orders!M3672=People!$B$4,People!$A$3,Orders!M3672=People!$B$5,People!$A$5)</f>
        <v>Anna Andreadi</v>
      </c>
      <c r="W3672" s="3" t="str">
        <f>IFERROR(VLOOKUP(B3672,Returns!$B$2:$C$801,2),"No")</f>
        <v>Yes</v>
      </c>
    </row>
    <row r="3673" spans="1:23" hidden="1" x14ac:dyDescent="0.2">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3" t="str" cm="1">
        <f t="array" ref="V3673">_xlfn.IFS(Orders!M3673=People!$B$2,People!$A$2,Orders!M3673=People!$B$3,People!$A$3,Orders!M3673=People!$B$4,People!$A$3,Orders!M3673=People!$B$5,People!$A$5)</f>
        <v>Anna Andreadi</v>
      </c>
      <c r="W3673" s="3" t="str">
        <f>IFERROR(VLOOKUP(B3673,Returns!$B$2:$C$801,2),"No")</f>
        <v>Yes</v>
      </c>
    </row>
    <row r="3674" spans="1:23" x14ac:dyDescent="0.2">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3" t="str" cm="1">
        <f t="array" ref="V3674">_xlfn.IFS(Orders!M3674=People!$B$2,People!$A$2,Orders!M3674=People!$B$3,People!$A$3,Orders!M3674=People!$B$4,People!$A$3,Orders!M3674=People!$B$5,People!$A$5)</f>
        <v>Chuck Magee</v>
      </c>
      <c r="W3674" s="3" t="str">
        <f>IFERROR(VLOOKUP(B3674,Returns!$B$2:$C$801,2),"No")</f>
        <v>Yes</v>
      </c>
    </row>
    <row r="3675" spans="1:23" x14ac:dyDescent="0.2">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3" t="str" cm="1">
        <f t="array" ref="V3675">_xlfn.IFS(Orders!M3675=People!$B$2,People!$A$2,Orders!M3675=People!$B$3,People!$A$3,Orders!M3675=People!$B$4,People!$A$3,Orders!M3675=People!$B$5,People!$A$5)</f>
        <v>Chuck Magee</v>
      </c>
      <c r="W3675" s="3" t="str">
        <f>IFERROR(VLOOKUP(B3675,Returns!$B$2:$C$801,2),"No")</f>
        <v>Yes</v>
      </c>
    </row>
    <row r="3676" spans="1:23" x14ac:dyDescent="0.2">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3" t="str" cm="1">
        <f t="array" ref="V3676">_xlfn.IFS(Orders!M3676=People!$B$2,People!$A$2,Orders!M3676=People!$B$3,People!$A$3,Orders!M3676=People!$B$4,People!$A$3,Orders!M3676=People!$B$5,People!$A$5)</f>
        <v>Chuck Magee</v>
      </c>
      <c r="W3676" s="3" t="str">
        <f>IFERROR(VLOOKUP(B3676,Returns!$B$2:$C$801,2),"No")</f>
        <v>Yes</v>
      </c>
    </row>
    <row r="3677" spans="1:23" x14ac:dyDescent="0.2">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3" t="str" cm="1">
        <f t="array" ref="V3677">_xlfn.IFS(Orders!M3677=People!$B$2,People!$A$2,Orders!M3677=People!$B$3,People!$A$3,Orders!M3677=People!$B$4,People!$A$3,Orders!M3677=People!$B$5,People!$A$5)</f>
        <v>Chuck Magee</v>
      </c>
      <c r="W3677" s="3" t="str">
        <f>IFERROR(VLOOKUP(B3677,Returns!$B$2:$C$801,2),"No")</f>
        <v>Yes</v>
      </c>
    </row>
    <row r="3678" spans="1:23" hidden="1" x14ac:dyDescent="0.2">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3" t="str" cm="1">
        <f t="array" ref="V3678">_xlfn.IFS(Orders!M3678=People!$B$2,People!$A$2,Orders!M3678=People!$B$3,People!$A$3,Orders!M3678=People!$B$4,People!$A$3,Orders!M3678=People!$B$5,People!$A$5)</f>
        <v>Anna Andreadi</v>
      </c>
      <c r="W3678" s="3" t="str">
        <f>IFERROR(VLOOKUP(B3678,Returns!$B$2:$C$801,2),"No")</f>
        <v>Yes</v>
      </c>
    </row>
    <row r="3679" spans="1:23" x14ac:dyDescent="0.2">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3" t="str" cm="1">
        <f t="array" ref="V3679">_xlfn.IFS(Orders!M3679=People!$B$2,People!$A$2,Orders!M3679=People!$B$3,People!$A$3,Orders!M3679=People!$B$4,People!$A$3,Orders!M3679=People!$B$5,People!$A$5)</f>
        <v>Chuck Magee</v>
      </c>
      <c r="W3679" s="3" t="str">
        <f>IFERROR(VLOOKUP(B3679,Returns!$B$2:$C$801,2),"No")</f>
        <v>Yes</v>
      </c>
    </row>
    <row r="3680" spans="1:23" x14ac:dyDescent="0.2">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3" t="str" cm="1">
        <f t="array" ref="V3680">_xlfn.IFS(Orders!M3680=People!$B$2,People!$A$2,Orders!M3680=People!$B$3,People!$A$3,Orders!M3680=People!$B$4,People!$A$3,Orders!M3680=People!$B$5,People!$A$5)</f>
        <v>Chuck Magee</v>
      </c>
      <c r="W3680" s="3" t="str">
        <f>IFERROR(VLOOKUP(B3680,Returns!$B$2:$C$801,2),"No")</f>
        <v>Yes</v>
      </c>
    </row>
    <row r="3681" spans="1:23" x14ac:dyDescent="0.2">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3" t="str" cm="1">
        <f t="array" ref="V3681">_xlfn.IFS(Orders!M3681=People!$B$2,People!$A$2,Orders!M3681=People!$B$3,People!$A$3,Orders!M3681=People!$B$4,People!$A$3,Orders!M3681=People!$B$5,People!$A$5)</f>
        <v>Chuck Magee</v>
      </c>
      <c r="W3681" s="3" t="str">
        <f>IFERROR(VLOOKUP(B3681,Returns!$B$2:$C$801,2),"No")</f>
        <v>Yes</v>
      </c>
    </row>
    <row r="3682" spans="1:23" x14ac:dyDescent="0.2">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3" t="str" cm="1">
        <f t="array" ref="V3682">_xlfn.IFS(Orders!M3682=People!$B$2,People!$A$2,Orders!M3682=People!$B$3,People!$A$3,Orders!M3682=People!$B$4,People!$A$3,Orders!M3682=People!$B$5,People!$A$5)</f>
        <v>Chuck Magee</v>
      </c>
      <c r="W3682" s="3" t="str">
        <f>IFERROR(VLOOKUP(B3682,Returns!$B$2:$C$801,2),"No")</f>
        <v>Yes</v>
      </c>
    </row>
    <row r="3683" spans="1:23" x14ac:dyDescent="0.2">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3" t="str" cm="1">
        <f t="array" ref="V3683">_xlfn.IFS(Orders!M3683=People!$B$2,People!$A$2,Orders!M3683=People!$B$3,People!$A$3,Orders!M3683=People!$B$4,People!$A$3,Orders!M3683=People!$B$5,People!$A$5)</f>
        <v>Chuck Magee</v>
      </c>
      <c r="W3683" s="3" t="str">
        <f>IFERROR(VLOOKUP(B3683,Returns!$B$2:$C$801,2),"No")</f>
        <v>Yes</v>
      </c>
    </row>
    <row r="3684" spans="1:23" x14ac:dyDescent="0.2">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3" t="str" cm="1">
        <f t="array" ref="V3684">_xlfn.IFS(Orders!M3684=People!$B$2,People!$A$2,Orders!M3684=People!$B$3,People!$A$3,Orders!M3684=People!$B$4,People!$A$3,Orders!M3684=People!$B$5,People!$A$5)</f>
        <v>Chuck Magee</v>
      </c>
      <c r="W3684" s="3" t="str">
        <f>IFERROR(VLOOKUP(B3684,Returns!$B$2:$C$801,2),"No")</f>
        <v>Yes</v>
      </c>
    </row>
    <row r="3685" spans="1:23" x14ac:dyDescent="0.2">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3" t="str" cm="1">
        <f t="array" ref="V3685">_xlfn.IFS(Orders!M3685=People!$B$2,People!$A$2,Orders!M3685=People!$B$3,People!$A$3,Orders!M3685=People!$B$4,People!$A$3,Orders!M3685=People!$B$5,People!$A$5)</f>
        <v>Chuck Magee</v>
      </c>
      <c r="W3685" s="3" t="str">
        <f>IFERROR(VLOOKUP(B3685,Returns!$B$2:$C$801,2),"No")</f>
        <v>Yes</v>
      </c>
    </row>
    <row r="3686" spans="1:23" x14ac:dyDescent="0.2">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3" t="str" cm="1">
        <f t="array" ref="V3686">_xlfn.IFS(Orders!M3686=People!$B$2,People!$A$2,Orders!M3686=People!$B$3,People!$A$3,Orders!M3686=People!$B$4,People!$A$3,Orders!M3686=People!$B$5,People!$A$5)</f>
        <v>Chuck Magee</v>
      </c>
      <c r="W3686" s="3" t="str">
        <f>IFERROR(VLOOKUP(B3686,Returns!$B$2:$C$801,2),"No")</f>
        <v>Yes</v>
      </c>
    </row>
    <row r="3687" spans="1:23" x14ac:dyDescent="0.2">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3" t="str" cm="1">
        <f t="array" ref="V3687">_xlfn.IFS(Orders!M3687=People!$B$2,People!$A$2,Orders!M3687=People!$B$3,People!$A$3,Orders!M3687=People!$B$4,People!$A$3,Orders!M3687=People!$B$5,People!$A$5)</f>
        <v>Chuck Magee</v>
      </c>
      <c r="W3687" s="3" t="str">
        <f>IFERROR(VLOOKUP(B3687,Returns!$B$2:$C$801,2),"No")</f>
        <v>Yes</v>
      </c>
    </row>
    <row r="3688" spans="1:23" hidden="1" x14ac:dyDescent="0.2">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3" t="str" cm="1">
        <f t="array" ref="V3688">_xlfn.IFS(Orders!M3688=People!$B$2,People!$A$2,Orders!M3688=People!$B$3,People!$A$3,Orders!M3688=People!$B$4,People!$A$3,Orders!M3688=People!$B$5,People!$A$5)</f>
        <v>Anna Andreadi</v>
      </c>
      <c r="W3688" s="3" t="str">
        <f>IFERROR(VLOOKUP(B3688,Returns!$B$2:$C$801,2),"No")</f>
        <v>Yes</v>
      </c>
    </row>
    <row r="3689" spans="1:23" hidden="1" x14ac:dyDescent="0.2">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3" t="str" cm="1">
        <f t="array" ref="V3689">_xlfn.IFS(Orders!M3689=People!$B$2,People!$A$2,Orders!M3689=People!$B$3,People!$A$3,Orders!M3689=People!$B$4,People!$A$3,Orders!M3689=People!$B$5,People!$A$5)</f>
        <v>Cassandra Brandow</v>
      </c>
      <c r="W3689" s="3" t="str">
        <f>IFERROR(VLOOKUP(B3689,Returns!$B$2:$C$801,2),"No")</f>
        <v>Yes</v>
      </c>
    </row>
    <row r="3690" spans="1:23" hidden="1" x14ac:dyDescent="0.2">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3" t="str" cm="1">
        <f t="array" ref="V3690">_xlfn.IFS(Orders!M3690=People!$B$2,People!$A$2,Orders!M3690=People!$B$3,People!$A$3,Orders!M3690=People!$B$4,People!$A$3,Orders!M3690=People!$B$5,People!$A$5)</f>
        <v>Anna Andreadi</v>
      </c>
      <c r="W3690" s="3" t="str">
        <f>IFERROR(VLOOKUP(B3690,Returns!$B$2:$C$801,2),"No")</f>
        <v>Yes</v>
      </c>
    </row>
    <row r="3691" spans="1:23" hidden="1" x14ac:dyDescent="0.2">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3" t="str" cm="1">
        <f t="array" ref="V3691">_xlfn.IFS(Orders!M3691=People!$B$2,People!$A$2,Orders!M3691=People!$B$3,People!$A$3,Orders!M3691=People!$B$4,People!$A$3,Orders!M3691=People!$B$5,People!$A$5)</f>
        <v>Anna Andreadi</v>
      </c>
      <c r="W3691" s="3" t="str">
        <f>IFERROR(VLOOKUP(B3691,Returns!$B$2:$C$801,2),"No")</f>
        <v>Yes</v>
      </c>
    </row>
    <row r="3692" spans="1:23" hidden="1" x14ac:dyDescent="0.2">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3" t="str" cm="1">
        <f t="array" ref="V3692">_xlfn.IFS(Orders!M3692=People!$B$2,People!$A$2,Orders!M3692=People!$B$3,People!$A$3,Orders!M3692=People!$B$4,People!$A$3,Orders!M3692=People!$B$5,People!$A$5)</f>
        <v>Anna Andreadi</v>
      </c>
      <c r="W3692" s="3" t="str">
        <f>IFERROR(VLOOKUP(B3692,Returns!$B$2:$C$801,2),"No")</f>
        <v>Yes</v>
      </c>
    </row>
    <row r="3693" spans="1:23" hidden="1" x14ac:dyDescent="0.2">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3" t="str" cm="1">
        <f t="array" ref="V3693">_xlfn.IFS(Orders!M3693=People!$B$2,People!$A$2,Orders!M3693=People!$B$3,People!$A$3,Orders!M3693=People!$B$4,People!$A$3,Orders!M3693=People!$B$5,People!$A$5)</f>
        <v>Anna Andreadi</v>
      </c>
      <c r="W3693" s="3" t="str">
        <f>IFERROR(VLOOKUP(B3693,Returns!$B$2:$C$801,2),"No")</f>
        <v>Yes</v>
      </c>
    </row>
    <row r="3694" spans="1:23" hidden="1" x14ac:dyDescent="0.2">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3" t="str" cm="1">
        <f t="array" ref="V3694">_xlfn.IFS(Orders!M3694=People!$B$2,People!$A$2,Orders!M3694=People!$B$3,People!$A$3,Orders!M3694=People!$B$4,People!$A$3,Orders!M3694=People!$B$5,People!$A$5)</f>
        <v>Anna Andreadi</v>
      </c>
      <c r="W3694" s="3" t="str">
        <f>IFERROR(VLOOKUP(B3694,Returns!$B$2:$C$801,2),"No")</f>
        <v>Yes</v>
      </c>
    </row>
    <row r="3695" spans="1:23" hidden="1" x14ac:dyDescent="0.2">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3" t="str" cm="1">
        <f t="array" ref="V3695">_xlfn.IFS(Orders!M3695=People!$B$2,People!$A$2,Orders!M3695=People!$B$3,People!$A$3,Orders!M3695=People!$B$4,People!$A$3,Orders!M3695=People!$B$5,People!$A$5)</f>
        <v>Anna Andreadi</v>
      </c>
      <c r="W3695" s="3" t="str">
        <f>IFERROR(VLOOKUP(B3695,Returns!$B$2:$C$801,2),"No")</f>
        <v>Yes</v>
      </c>
    </row>
    <row r="3696" spans="1:23" hidden="1" x14ac:dyDescent="0.2">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3" t="str" cm="1">
        <f t="array" ref="V3696">_xlfn.IFS(Orders!M3696=People!$B$2,People!$A$2,Orders!M3696=People!$B$3,People!$A$3,Orders!M3696=People!$B$4,People!$A$3,Orders!M3696=People!$B$5,People!$A$5)</f>
        <v>Cassandra Brandow</v>
      </c>
      <c r="W3696" s="3" t="str">
        <f>IFERROR(VLOOKUP(B3696,Returns!$B$2:$C$801,2),"No")</f>
        <v>Yes</v>
      </c>
    </row>
    <row r="3697" spans="1:23" hidden="1" x14ac:dyDescent="0.2">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3" t="str" cm="1">
        <f t="array" ref="V3697">_xlfn.IFS(Orders!M3697=People!$B$2,People!$A$2,Orders!M3697=People!$B$3,People!$A$3,Orders!M3697=People!$B$4,People!$A$3,Orders!M3697=People!$B$5,People!$A$5)</f>
        <v>Cassandra Brandow</v>
      </c>
      <c r="W3697" s="3" t="str">
        <f>IFERROR(VLOOKUP(B3697,Returns!$B$2:$C$801,2),"No")</f>
        <v>Yes</v>
      </c>
    </row>
    <row r="3698" spans="1:23" hidden="1" x14ac:dyDescent="0.2">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3" t="str" cm="1">
        <f t="array" ref="V3698">_xlfn.IFS(Orders!M3698=People!$B$2,People!$A$2,Orders!M3698=People!$B$3,People!$A$3,Orders!M3698=People!$B$4,People!$A$3,Orders!M3698=People!$B$5,People!$A$5)</f>
        <v>Cassandra Brandow</v>
      </c>
      <c r="W3698" s="3" t="str">
        <f>IFERROR(VLOOKUP(B3698,Returns!$B$2:$C$801,2),"No")</f>
        <v>Yes</v>
      </c>
    </row>
    <row r="3699" spans="1:23" hidden="1" x14ac:dyDescent="0.2">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3" t="str" cm="1">
        <f t="array" ref="V3699">_xlfn.IFS(Orders!M3699=People!$B$2,People!$A$2,Orders!M3699=People!$B$3,People!$A$3,Orders!M3699=People!$B$4,People!$A$3,Orders!M3699=People!$B$5,People!$A$5)</f>
        <v>Anna Andreadi</v>
      </c>
      <c r="W3699" s="3" t="str">
        <f>IFERROR(VLOOKUP(B3699,Returns!$B$2:$C$801,2),"No")</f>
        <v>Yes</v>
      </c>
    </row>
    <row r="3700" spans="1:23" hidden="1" x14ac:dyDescent="0.2">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3" t="str" cm="1">
        <f t="array" ref="V3700">_xlfn.IFS(Orders!M3700=People!$B$2,People!$A$2,Orders!M3700=People!$B$3,People!$A$3,Orders!M3700=People!$B$4,People!$A$3,Orders!M3700=People!$B$5,People!$A$5)</f>
        <v>Anna Andreadi</v>
      </c>
      <c r="W3700" s="3" t="str">
        <f>IFERROR(VLOOKUP(B3700,Returns!$B$2:$C$801,2),"No")</f>
        <v>Yes</v>
      </c>
    </row>
    <row r="3701" spans="1:23" x14ac:dyDescent="0.2">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3" t="str" cm="1">
        <f t="array" ref="V3701">_xlfn.IFS(Orders!M3701=People!$B$2,People!$A$2,Orders!M3701=People!$B$3,People!$A$3,Orders!M3701=People!$B$4,People!$A$3,Orders!M3701=People!$B$5,People!$A$5)</f>
        <v>Chuck Magee</v>
      </c>
      <c r="W3701" s="3" t="str">
        <f>IFERROR(VLOOKUP(B3701,Returns!$B$2:$C$801,2),"No")</f>
        <v>Yes</v>
      </c>
    </row>
    <row r="3702" spans="1:23" x14ac:dyDescent="0.2">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3" t="str" cm="1">
        <f t="array" ref="V3702">_xlfn.IFS(Orders!M3702=People!$B$2,People!$A$2,Orders!M3702=People!$B$3,People!$A$3,Orders!M3702=People!$B$4,People!$A$3,Orders!M3702=People!$B$5,People!$A$5)</f>
        <v>Chuck Magee</v>
      </c>
      <c r="W3702" s="3" t="str">
        <f>IFERROR(VLOOKUP(B3702,Returns!$B$2:$C$801,2),"No")</f>
        <v>Yes</v>
      </c>
    </row>
    <row r="3703" spans="1:23" x14ac:dyDescent="0.2">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3" t="str" cm="1">
        <f t="array" ref="V3703">_xlfn.IFS(Orders!M3703=People!$B$2,People!$A$2,Orders!M3703=People!$B$3,People!$A$3,Orders!M3703=People!$B$4,People!$A$3,Orders!M3703=People!$B$5,People!$A$5)</f>
        <v>Chuck Magee</v>
      </c>
      <c r="W3703" s="3" t="str">
        <f>IFERROR(VLOOKUP(B3703,Returns!$B$2:$C$801,2),"No")</f>
        <v>Yes</v>
      </c>
    </row>
    <row r="3704" spans="1:23" hidden="1" x14ac:dyDescent="0.2">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3" t="str" cm="1">
        <f t="array" ref="V3704">_xlfn.IFS(Orders!M3704=People!$B$2,People!$A$2,Orders!M3704=People!$B$3,People!$A$3,Orders!M3704=People!$B$4,People!$A$3,Orders!M3704=People!$B$5,People!$A$5)</f>
        <v>Cassandra Brandow</v>
      </c>
      <c r="W3704" s="3" t="str">
        <f>IFERROR(VLOOKUP(B3704,Returns!$B$2:$C$801,2),"No")</f>
        <v>Yes</v>
      </c>
    </row>
    <row r="3705" spans="1:23" hidden="1" x14ac:dyDescent="0.2">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3" t="str" cm="1">
        <f t="array" ref="V3705">_xlfn.IFS(Orders!M3705=People!$B$2,People!$A$2,Orders!M3705=People!$B$3,People!$A$3,Orders!M3705=People!$B$4,People!$A$3,Orders!M3705=People!$B$5,People!$A$5)</f>
        <v>Cassandra Brandow</v>
      </c>
      <c r="W3705" s="3" t="str">
        <f>IFERROR(VLOOKUP(B3705,Returns!$B$2:$C$801,2),"No")</f>
        <v>Yes</v>
      </c>
    </row>
    <row r="3706" spans="1:23" hidden="1" x14ac:dyDescent="0.2">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3" t="str" cm="1">
        <f t="array" ref="V3706">_xlfn.IFS(Orders!M3706=People!$B$2,People!$A$2,Orders!M3706=People!$B$3,People!$A$3,Orders!M3706=People!$B$4,People!$A$3,Orders!M3706=People!$B$5,People!$A$5)</f>
        <v>Cassandra Brandow</v>
      </c>
      <c r="W3706" s="3" t="str">
        <f>IFERROR(VLOOKUP(B3706,Returns!$B$2:$C$801,2),"No")</f>
        <v>Yes</v>
      </c>
    </row>
    <row r="3707" spans="1:23" hidden="1" x14ac:dyDescent="0.2">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3" t="str" cm="1">
        <f t="array" ref="V3707">_xlfn.IFS(Orders!M3707=People!$B$2,People!$A$2,Orders!M3707=People!$B$3,People!$A$3,Orders!M3707=People!$B$4,People!$A$3,Orders!M3707=People!$B$5,People!$A$5)</f>
        <v>Cassandra Brandow</v>
      </c>
      <c r="W3707" s="3" t="str">
        <f>IFERROR(VLOOKUP(B3707,Returns!$B$2:$C$801,2),"No")</f>
        <v>Yes</v>
      </c>
    </row>
    <row r="3708" spans="1:23" x14ac:dyDescent="0.2">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3" t="str" cm="1">
        <f t="array" ref="V3708">_xlfn.IFS(Orders!M3708=People!$B$2,People!$A$2,Orders!M3708=People!$B$3,People!$A$3,Orders!M3708=People!$B$4,People!$A$3,Orders!M3708=People!$B$5,People!$A$5)</f>
        <v>Chuck Magee</v>
      </c>
      <c r="W3708" s="3" t="str">
        <f>IFERROR(VLOOKUP(B3708,Returns!$B$2:$C$801,2),"No")</f>
        <v>Yes</v>
      </c>
    </row>
    <row r="3709" spans="1:23" x14ac:dyDescent="0.2">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3" t="str" cm="1">
        <f t="array" ref="V3709">_xlfn.IFS(Orders!M3709=People!$B$2,People!$A$2,Orders!M3709=People!$B$3,People!$A$3,Orders!M3709=People!$B$4,People!$A$3,Orders!M3709=People!$B$5,People!$A$5)</f>
        <v>Chuck Magee</v>
      </c>
      <c r="W3709" s="3" t="str">
        <f>IFERROR(VLOOKUP(B3709,Returns!$B$2:$C$801,2),"No")</f>
        <v>Yes</v>
      </c>
    </row>
    <row r="3710" spans="1:23" x14ac:dyDescent="0.2">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3" t="str" cm="1">
        <f t="array" ref="V3710">_xlfn.IFS(Orders!M3710=People!$B$2,People!$A$2,Orders!M3710=People!$B$3,People!$A$3,Orders!M3710=People!$B$4,People!$A$3,Orders!M3710=People!$B$5,People!$A$5)</f>
        <v>Chuck Magee</v>
      </c>
      <c r="W3710" s="3" t="str">
        <f>IFERROR(VLOOKUP(B3710,Returns!$B$2:$C$801,2),"No")</f>
        <v>Yes</v>
      </c>
    </row>
    <row r="3711" spans="1:23" x14ac:dyDescent="0.2">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3" t="str" cm="1">
        <f t="array" ref="V3711">_xlfn.IFS(Orders!M3711=People!$B$2,People!$A$2,Orders!M3711=People!$B$3,People!$A$3,Orders!M3711=People!$B$4,People!$A$3,Orders!M3711=People!$B$5,People!$A$5)</f>
        <v>Chuck Magee</v>
      </c>
      <c r="W3711" s="3" t="str">
        <f>IFERROR(VLOOKUP(B3711,Returns!$B$2:$C$801,2),"No")</f>
        <v>Yes</v>
      </c>
    </row>
    <row r="3712" spans="1:23" hidden="1" x14ac:dyDescent="0.2">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3" t="str" cm="1">
        <f t="array" ref="V3712">_xlfn.IFS(Orders!M3712=People!$B$2,People!$A$2,Orders!M3712=People!$B$3,People!$A$3,Orders!M3712=People!$B$4,People!$A$3,Orders!M3712=People!$B$5,People!$A$5)</f>
        <v>Anna Andreadi</v>
      </c>
      <c r="W3712" s="3" t="str">
        <f>IFERROR(VLOOKUP(B3712,Returns!$B$2:$C$801,2),"No")</f>
        <v>Yes</v>
      </c>
    </row>
    <row r="3713" spans="1:23" hidden="1" x14ac:dyDescent="0.2">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3" t="str" cm="1">
        <f t="array" ref="V3713">_xlfn.IFS(Orders!M3713=People!$B$2,People!$A$2,Orders!M3713=People!$B$3,People!$A$3,Orders!M3713=People!$B$4,People!$A$3,Orders!M3713=People!$B$5,People!$A$5)</f>
        <v>Anna Andreadi</v>
      </c>
      <c r="W3713" s="3" t="str">
        <f>IFERROR(VLOOKUP(B3713,Returns!$B$2:$C$801,2),"No")</f>
        <v>Yes</v>
      </c>
    </row>
    <row r="3714" spans="1:23" hidden="1" x14ac:dyDescent="0.2">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3" t="str" cm="1">
        <f t="array" ref="V3714">_xlfn.IFS(Orders!M3714=People!$B$2,People!$A$2,Orders!M3714=People!$B$3,People!$A$3,Orders!M3714=People!$B$4,People!$A$3,Orders!M3714=People!$B$5,People!$A$5)</f>
        <v>Anna Andreadi</v>
      </c>
      <c r="W3714" s="3" t="str">
        <f>IFERROR(VLOOKUP(B3714,Returns!$B$2:$C$801,2),"No")</f>
        <v>Yes</v>
      </c>
    </row>
    <row r="3715" spans="1:23" hidden="1" x14ac:dyDescent="0.2">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3" t="str" cm="1">
        <f t="array" ref="V3715">_xlfn.IFS(Orders!M3715=People!$B$2,People!$A$2,Orders!M3715=People!$B$3,People!$A$3,Orders!M3715=People!$B$4,People!$A$3,Orders!M3715=People!$B$5,People!$A$5)</f>
        <v>Anna Andreadi</v>
      </c>
      <c r="W3715" s="3" t="str">
        <f>IFERROR(VLOOKUP(B3715,Returns!$B$2:$C$801,2),"No")</f>
        <v>Yes</v>
      </c>
    </row>
    <row r="3716" spans="1:23" hidden="1" x14ac:dyDescent="0.2">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3" t="str" cm="1">
        <f t="array" ref="V3716">_xlfn.IFS(Orders!M3716=People!$B$2,People!$A$2,Orders!M3716=People!$B$3,People!$A$3,Orders!M3716=People!$B$4,People!$A$3,Orders!M3716=People!$B$5,People!$A$5)</f>
        <v>Anna Andreadi</v>
      </c>
      <c r="W3716" s="3" t="str">
        <f>IFERROR(VLOOKUP(B3716,Returns!$B$2:$C$801,2),"No")</f>
        <v>Yes</v>
      </c>
    </row>
    <row r="3717" spans="1:23" hidden="1" x14ac:dyDescent="0.2">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3" t="str" cm="1">
        <f t="array" ref="V3717">_xlfn.IFS(Orders!M3717=People!$B$2,People!$A$2,Orders!M3717=People!$B$3,People!$A$3,Orders!M3717=People!$B$4,People!$A$3,Orders!M3717=People!$B$5,People!$A$5)</f>
        <v>Anna Andreadi</v>
      </c>
      <c r="W3717" s="3" t="str">
        <f>IFERROR(VLOOKUP(B3717,Returns!$B$2:$C$801,2),"No")</f>
        <v>Yes</v>
      </c>
    </row>
    <row r="3718" spans="1:23" x14ac:dyDescent="0.2">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3" t="str" cm="1">
        <f t="array" ref="V3718">_xlfn.IFS(Orders!M3718=People!$B$2,People!$A$2,Orders!M3718=People!$B$3,People!$A$3,Orders!M3718=People!$B$4,People!$A$3,Orders!M3718=People!$B$5,People!$A$5)</f>
        <v>Chuck Magee</v>
      </c>
      <c r="W3718" s="3" t="str">
        <f>IFERROR(VLOOKUP(B3718,Returns!$B$2:$C$801,2),"No")</f>
        <v>Yes</v>
      </c>
    </row>
    <row r="3719" spans="1:23" hidden="1" x14ac:dyDescent="0.2">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3" t="str" cm="1">
        <f t="array" ref="V3719">_xlfn.IFS(Orders!M3719=People!$B$2,People!$A$2,Orders!M3719=People!$B$3,People!$A$3,Orders!M3719=People!$B$4,People!$A$3,Orders!M3719=People!$B$5,People!$A$5)</f>
        <v>Cassandra Brandow</v>
      </c>
      <c r="W3719" s="3" t="str">
        <f>IFERROR(VLOOKUP(B3719,Returns!$B$2:$C$801,2),"No")</f>
        <v>Yes</v>
      </c>
    </row>
    <row r="3720" spans="1:23" hidden="1" x14ac:dyDescent="0.2">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3" t="str" cm="1">
        <f t="array" ref="V3720">_xlfn.IFS(Orders!M3720=People!$B$2,People!$A$2,Orders!M3720=People!$B$3,People!$A$3,Orders!M3720=People!$B$4,People!$A$3,Orders!M3720=People!$B$5,People!$A$5)</f>
        <v>Cassandra Brandow</v>
      </c>
      <c r="W3720" s="3" t="str">
        <f>IFERROR(VLOOKUP(B3720,Returns!$B$2:$C$801,2),"No")</f>
        <v>Yes</v>
      </c>
    </row>
    <row r="3721" spans="1:23" x14ac:dyDescent="0.2">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3" t="str" cm="1">
        <f t="array" ref="V3721">_xlfn.IFS(Orders!M3721=People!$B$2,People!$A$2,Orders!M3721=People!$B$3,People!$A$3,Orders!M3721=People!$B$4,People!$A$3,Orders!M3721=People!$B$5,People!$A$5)</f>
        <v>Chuck Magee</v>
      </c>
      <c r="W3721" s="3" t="str">
        <f>IFERROR(VLOOKUP(B3721,Returns!$B$2:$C$801,2),"No")</f>
        <v>Yes</v>
      </c>
    </row>
    <row r="3722" spans="1:23" hidden="1" x14ac:dyDescent="0.2">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3" t="str" cm="1">
        <f t="array" ref="V3722">_xlfn.IFS(Orders!M3722=People!$B$2,People!$A$2,Orders!M3722=People!$B$3,People!$A$3,Orders!M3722=People!$B$4,People!$A$3,Orders!M3722=People!$B$5,People!$A$5)</f>
        <v>Cassandra Brandow</v>
      </c>
      <c r="W3722" s="3" t="str">
        <f>IFERROR(VLOOKUP(B3722,Returns!$B$2:$C$801,2),"No")</f>
        <v>Yes</v>
      </c>
    </row>
    <row r="3723" spans="1:23" hidden="1" x14ac:dyDescent="0.2">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3" t="str" cm="1">
        <f t="array" ref="V3723">_xlfn.IFS(Orders!M3723=People!$B$2,People!$A$2,Orders!M3723=People!$B$3,People!$A$3,Orders!M3723=People!$B$4,People!$A$3,Orders!M3723=People!$B$5,People!$A$5)</f>
        <v>Cassandra Brandow</v>
      </c>
      <c r="W3723" s="3" t="str">
        <f>IFERROR(VLOOKUP(B3723,Returns!$B$2:$C$801,2),"No")</f>
        <v>Yes</v>
      </c>
    </row>
    <row r="3724" spans="1:23" x14ac:dyDescent="0.2">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3" t="str" cm="1">
        <f t="array" ref="V3724">_xlfn.IFS(Orders!M3724=People!$B$2,People!$A$2,Orders!M3724=People!$B$3,People!$A$3,Orders!M3724=People!$B$4,People!$A$3,Orders!M3724=People!$B$5,People!$A$5)</f>
        <v>Chuck Magee</v>
      </c>
      <c r="W3724" s="3" t="str">
        <f>IFERROR(VLOOKUP(B3724,Returns!$B$2:$C$801,2),"No")</f>
        <v>Yes</v>
      </c>
    </row>
    <row r="3725" spans="1:23" hidden="1" x14ac:dyDescent="0.2">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3" t="str" cm="1">
        <f t="array" ref="V3725">_xlfn.IFS(Orders!M3725=People!$B$2,People!$A$2,Orders!M3725=People!$B$3,People!$A$3,Orders!M3725=People!$B$4,People!$A$3,Orders!M3725=People!$B$5,People!$A$5)</f>
        <v>Anna Andreadi</v>
      </c>
      <c r="W3725" s="3" t="str">
        <f>IFERROR(VLOOKUP(B3725,Returns!$B$2:$C$801,2),"No")</f>
        <v>Yes</v>
      </c>
    </row>
    <row r="3726" spans="1:23" x14ac:dyDescent="0.2">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3" t="str" cm="1">
        <f t="array" ref="V3726">_xlfn.IFS(Orders!M3726=People!$B$2,People!$A$2,Orders!M3726=People!$B$3,People!$A$3,Orders!M3726=People!$B$4,People!$A$3,Orders!M3726=People!$B$5,People!$A$5)</f>
        <v>Chuck Magee</v>
      </c>
      <c r="W3726" s="3" t="str">
        <f>IFERROR(VLOOKUP(B3726,Returns!$B$2:$C$801,2),"No")</f>
        <v>Yes</v>
      </c>
    </row>
    <row r="3727" spans="1:23" hidden="1" x14ac:dyDescent="0.2">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3" t="str" cm="1">
        <f t="array" ref="V3727">_xlfn.IFS(Orders!M3727=People!$B$2,People!$A$2,Orders!M3727=People!$B$3,People!$A$3,Orders!M3727=People!$B$4,People!$A$3,Orders!M3727=People!$B$5,People!$A$5)</f>
        <v>Anna Andreadi</v>
      </c>
      <c r="W3727" s="3" t="str">
        <f>IFERROR(VLOOKUP(B3727,Returns!$B$2:$C$801,2),"No")</f>
        <v>Yes</v>
      </c>
    </row>
    <row r="3728" spans="1:23" x14ac:dyDescent="0.2">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3" t="str" cm="1">
        <f t="array" ref="V3728">_xlfn.IFS(Orders!M3728=People!$B$2,People!$A$2,Orders!M3728=People!$B$3,People!$A$3,Orders!M3728=People!$B$4,People!$A$3,Orders!M3728=People!$B$5,People!$A$5)</f>
        <v>Chuck Magee</v>
      </c>
      <c r="W3728" s="3" t="str">
        <f>IFERROR(VLOOKUP(B3728,Returns!$B$2:$C$801,2),"No")</f>
        <v>Yes</v>
      </c>
    </row>
    <row r="3729" spans="1:23" x14ac:dyDescent="0.2">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3" t="str" cm="1">
        <f t="array" ref="V3729">_xlfn.IFS(Orders!M3729=People!$B$2,People!$A$2,Orders!M3729=People!$B$3,People!$A$3,Orders!M3729=People!$B$4,People!$A$3,Orders!M3729=People!$B$5,People!$A$5)</f>
        <v>Chuck Magee</v>
      </c>
      <c r="W3729" s="3" t="str">
        <f>IFERROR(VLOOKUP(B3729,Returns!$B$2:$C$801,2),"No")</f>
        <v>Yes</v>
      </c>
    </row>
    <row r="3730" spans="1:23" x14ac:dyDescent="0.2">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3" t="str" cm="1">
        <f t="array" ref="V3730">_xlfn.IFS(Orders!M3730=People!$B$2,People!$A$2,Orders!M3730=People!$B$3,People!$A$3,Orders!M3730=People!$B$4,People!$A$3,Orders!M3730=People!$B$5,People!$A$5)</f>
        <v>Chuck Magee</v>
      </c>
      <c r="W3730" s="3" t="str">
        <f>IFERROR(VLOOKUP(B3730,Returns!$B$2:$C$801,2),"No")</f>
        <v>Yes</v>
      </c>
    </row>
    <row r="3731" spans="1:23" x14ac:dyDescent="0.2">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3" t="str" cm="1">
        <f t="array" ref="V3731">_xlfn.IFS(Orders!M3731=People!$B$2,People!$A$2,Orders!M3731=People!$B$3,People!$A$3,Orders!M3731=People!$B$4,People!$A$3,Orders!M3731=People!$B$5,People!$A$5)</f>
        <v>Chuck Magee</v>
      </c>
      <c r="W3731" s="3" t="str">
        <f>IFERROR(VLOOKUP(B3731,Returns!$B$2:$C$801,2),"No")</f>
        <v>Yes</v>
      </c>
    </row>
    <row r="3732" spans="1:23" x14ac:dyDescent="0.2">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3" t="str" cm="1">
        <f t="array" ref="V3732">_xlfn.IFS(Orders!M3732=People!$B$2,People!$A$2,Orders!M3732=People!$B$3,People!$A$3,Orders!M3732=People!$B$4,People!$A$3,Orders!M3732=People!$B$5,People!$A$5)</f>
        <v>Chuck Magee</v>
      </c>
      <c r="W3732" s="3" t="str">
        <f>IFERROR(VLOOKUP(B3732,Returns!$B$2:$C$801,2),"No")</f>
        <v>Yes</v>
      </c>
    </row>
    <row r="3733" spans="1:23" x14ac:dyDescent="0.2">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3" t="str" cm="1">
        <f t="array" ref="V3733">_xlfn.IFS(Orders!M3733=People!$B$2,People!$A$2,Orders!M3733=People!$B$3,People!$A$3,Orders!M3733=People!$B$4,People!$A$3,Orders!M3733=People!$B$5,People!$A$5)</f>
        <v>Chuck Magee</v>
      </c>
      <c r="W3733" s="3" t="str">
        <f>IFERROR(VLOOKUP(B3733,Returns!$B$2:$C$801,2),"No")</f>
        <v>Yes</v>
      </c>
    </row>
    <row r="3734" spans="1:23" x14ac:dyDescent="0.2">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3" t="str" cm="1">
        <f t="array" ref="V3734">_xlfn.IFS(Orders!M3734=People!$B$2,People!$A$2,Orders!M3734=People!$B$3,People!$A$3,Orders!M3734=People!$B$4,People!$A$3,Orders!M3734=People!$B$5,People!$A$5)</f>
        <v>Chuck Magee</v>
      </c>
      <c r="W3734" s="3" t="str">
        <f>IFERROR(VLOOKUP(B3734,Returns!$B$2:$C$801,2),"No")</f>
        <v>Yes</v>
      </c>
    </row>
    <row r="3735" spans="1:23" x14ac:dyDescent="0.2">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3" t="str" cm="1">
        <f t="array" ref="V3735">_xlfn.IFS(Orders!M3735=People!$B$2,People!$A$2,Orders!M3735=People!$B$3,People!$A$3,Orders!M3735=People!$B$4,People!$A$3,Orders!M3735=People!$B$5,People!$A$5)</f>
        <v>Chuck Magee</v>
      </c>
      <c r="W3735" s="3" t="str">
        <f>IFERROR(VLOOKUP(B3735,Returns!$B$2:$C$801,2),"No")</f>
        <v>Yes</v>
      </c>
    </row>
    <row r="3736" spans="1:23" x14ac:dyDescent="0.2">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3" t="str" cm="1">
        <f t="array" ref="V3736">_xlfn.IFS(Orders!M3736=People!$B$2,People!$A$2,Orders!M3736=People!$B$3,People!$A$3,Orders!M3736=People!$B$4,People!$A$3,Orders!M3736=People!$B$5,People!$A$5)</f>
        <v>Chuck Magee</v>
      </c>
      <c r="W3736" s="3" t="str">
        <f>IFERROR(VLOOKUP(B3736,Returns!$B$2:$C$801,2),"No")</f>
        <v>Yes</v>
      </c>
    </row>
    <row r="3737" spans="1:23" x14ac:dyDescent="0.2">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3" t="str" cm="1">
        <f t="array" ref="V3737">_xlfn.IFS(Orders!M3737=People!$B$2,People!$A$2,Orders!M3737=People!$B$3,People!$A$3,Orders!M3737=People!$B$4,People!$A$3,Orders!M3737=People!$B$5,People!$A$5)</f>
        <v>Chuck Magee</v>
      </c>
      <c r="W3737" s="3" t="str">
        <f>IFERROR(VLOOKUP(B3737,Returns!$B$2:$C$801,2),"No")</f>
        <v>Yes</v>
      </c>
    </row>
    <row r="3738" spans="1:23" x14ac:dyDescent="0.2">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3" t="str" cm="1">
        <f t="array" ref="V3738">_xlfn.IFS(Orders!M3738=People!$B$2,People!$A$2,Orders!M3738=People!$B$3,People!$A$3,Orders!M3738=People!$B$4,People!$A$3,Orders!M3738=People!$B$5,People!$A$5)</f>
        <v>Chuck Magee</v>
      </c>
      <c r="W3738" s="3" t="str">
        <f>IFERROR(VLOOKUP(B3738,Returns!$B$2:$C$801,2),"No")</f>
        <v>Yes</v>
      </c>
    </row>
    <row r="3739" spans="1:23" x14ac:dyDescent="0.2">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3" t="str" cm="1">
        <f t="array" ref="V3739">_xlfn.IFS(Orders!M3739=People!$B$2,People!$A$2,Orders!M3739=People!$B$3,People!$A$3,Orders!M3739=People!$B$4,People!$A$3,Orders!M3739=People!$B$5,People!$A$5)</f>
        <v>Chuck Magee</v>
      </c>
      <c r="W3739" s="3" t="str">
        <f>IFERROR(VLOOKUP(B3739,Returns!$B$2:$C$801,2),"No")</f>
        <v>Yes</v>
      </c>
    </row>
    <row r="3740" spans="1:23" x14ac:dyDescent="0.2">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3" t="str" cm="1">
        <f t="array" ref="V3740">_xlfn.IFS(Orders!M3740=People!$B$2,People!$A$2,Orders!M3740=People!$B$3,People!$A$3,Orders!M3740=People!$B$4,People!$A$3,Orders!M3740=People!$B$5,People!$A$5)</f>
        <v>Chuck Magee</v>
      </c>
      <c r="W3740" s="3" t="str">
        <f>IFERROR(VLOOKUP(B3740,Returns!$B$2:$C$801,2),"No")</f>
        <v>Yes</v>
      </c>
    </row>
    <row r="3741" spans="1:23" x14ac:dyDescent="0.2">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3" t="str" cm="1">
        <f t="array" ref="V3741">_xlfn.IFS(Orders!M3741=People!$B$2,People!$A$2,Orders!M3741=People!$B$3,People!$A$3,Orders!M3741=People!$B$4,People!$A$3,Orders!M3741=People!$B$5,People!$A$5)</f>
        <v>Chuck Magee</v>
      </c>
      <c r="W3741" s="3" t="str">
        <f>IFERROR(VLOOKUP(B3741,Returns!$B$2:$C$801,2),"No")</f>
        <v>Yes</v>
      </c>
    </row>
    <row r="3742" spans="1:23" x14ac:dyDescent="0.2">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3" t="str" cm="1">
        <f t="array" ref="V3742">_xlfn.IFS(Orders!M3742=People!$B$2,People!$A$2,Orders!M3742=People!$B$3,People!$A$3,Orders!M3742=People!$B$4,People!$A$3,Orders!M3742=People!$B$5,People!$A$5)</f>
        <v>Chuck Magee</v>
      </c>
      <c r="W3742" s="3" t="str">
        <f>IFERROR(VLOOKUP(B3742,Returns!$B$2:$C$801,2),"No")</f>
        <v>Yes</v>
      </c>
    </row>
    <row r="3743" spans="1:23" x14ac:dyDescent="0.2">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3" t="str" cm="1">
        <f t="array" ref="V3743">_xlfn.IFS(Orders!M3743=People!$B$2,People!$A$2,Orders!M3743=People!$B$3,People!$A$3,Orders!M3743=People!$B$4,People!$A$3,Orders!M3743=People!$B$5,People!$A$5)</f>
        <v>Chuck Magee</v>
      </c>
      <c r="W3743" s="3" t="str">
        <f>IFERROR(VLOOKUP(B3743,Returns!$B$2:$C$801,2),"No")</f>
        <v>Yes</v>
      </c>
    </row>
    <row r="3744" spans="1:23" x14ac:dyDescent="0.2">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3" t="str" cm="1">
        <f t="array" ref="V3744">_xlfn.IFS(Orders!M3744=People!$B$2,People!$A$2,Orders!M3744=People!$B$3,People!$A$3,Orders!M3744=People!$B$4,People!$A$3,Orders!M3744=People!$B$5,People!$A$5)</f>
        <v>Chuck Magee</v>
      </c>
      <c r="W3744" s="3" t="str">
        <f>IFERROR(VLOOKUP(B3744,Returns!$B$2:$C$801,2),"No")</f>
        <v>Yes</v>
      </c>
    </row>
    <row r="3745" spans="1:23" x14ac:dyDescent="0.2">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3" t="str" cm="1">
        <f t="array" ref="V3745">_xlfn.IFS(Orders!M3745=People!$B$2,People!$A$2,Orders!M3745=People!$B$3,People!$A$3,Orders!M3745=People!$B$4,People!$A$3,Orders!M3745=People!$B$5,People!$A$5)</f>
        <v>Chuck Magee</v>
      </c>
      <c r="W3745" s="3" t="str">
        <f>IFERROR(VLOOKUP(B3745,Returns!$B$2:$C$801,2),"No")</f>
        <v>Yes</v>
      </c>
    </row>
    <row r="3746" spans="1:23" hidden="1" x14ac:dyDescent="0.2">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3" t="str" cm="1">
        <f t="array" ref="V3746">_xlfn.IFS(Orders!M3746=People!$B$2,People!$A$2,Orders!M3746=People!$B$3,People!$A$3,Orders!M3746=People!$B$4,People!$A$3,Orders!M3746=People!$B$5,People!$A$5)</f>
        <v>Cassandra Brandow</v>
      </c>
      <c r="W3746" s="3" t="str">
        <f>IFERROR(VLOOKUP(B3746,Returns!$B$2:$C$801,2),"No")</f>
        <v>Yes</v>
      </c>
    </row>
    <row r="3747" spans="1:23" hidden="1" x14ac:dyDescent="0.2">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3" t="str" cm="1">
        <f t="array" ref="V3747">_xlfn.IFS(Orders!M3747=People!$B$2,People!$A$2,Orders!M3747=People!$B$3,People!$A$3,Orders!M3747=People!$B$4,People!$A$3,Orders!M3747=People!$B$5,People!$A$5)</f>
        <v>Cassandra Brandow</v>
      </c>
      <c r="W3747" s="3" t="str">
        <f>IFERROR(VLOOKUP(B3747,Returns!$B$2:$C$801,2),"No")</f>
        <v>Yes</v>
      </c>
    </row>
    <row r="3748" spans="1:23" hidden="1" x14ac:dyDescent="0.2">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3" t="str" cm="1">
        <f t="array" ref="V3748">_xlfn.IFS(Orders!M3748=People!$B$2,People!$A$2,Orders!M3748=People!$B$3,People!$A$3,Orders!M3748=People!$B$4,People!$A$3,Orders!M3748=People!$B$5,People!$A$5)</f>
        <v>Cassandra Brandow</v>
      </c>
      <c r="W3748" s="3" t="str">
        <f>IFERROR(VLOOKUP(B3748,Returns!$B$2:$C$801,2),"No")</f>
        <v>Yes</v>
      </c>
    </row>
    <row r="3749" spans="1:23" hidden="1" x14ac:dyDescent="0.2">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3" t="str" cm="1">
        <f t="array" ref="V3749">_xlfn.IFS(Orders!M3749=People!$B$2,People!$A$2,Orders!M3749=People!$B$3,People!$A$3,Orders!M3749=People!$B$4,People!$A$3,Orders!M3749=People!$B$5,People!$A$5)</f>
        <v>Anna Andreadi</v>
      </c>
      <c r="W3749" s="3" t="str">
        <f>IFERROR(VLOOKUP(B3749,Returns!$B$2:$C$801,2),"No")</f>
        <v>Yes</v>
      </c>
    </row>
    <row r="3750" spans="1:23" hidden="1" x14ac:dyDescent="0.2">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3" t="str" cm="1">
        <f t="array" ref="V3750">_xlfn.IFS(Orders!M3750=People!$B$2,People!$A$2,Orders!M3750=People!$B$3,People!$A$3,Orders!M3750=People!$B$4,People!$A$3,Orders!M3750=People!$B$5,People!$A$5)</f>
        <v>Anna Andreadi</v>
      </c>
      <c r="W3750" s="3" t="str">
        <f>IFERROR(VLOOKUP(B3750,Returns!$B$2:$C$801,2),"No")</f>
        <v>Yes</v>
      </c>
    </row>
    <row r="3751" spans="1:23" hidden="1" x14ac:dyDescent="0.2">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3" t="str" cm="1">
        <f t="array" ref="V3751">_xlfn.IFS(Orders!M3751=People!$B$2,People!$A$2,Orders!M3751=People!$B$3,People!$A$3,Orders!M3751=People!$B$4,People!$A$3,Orders!M3751=People!$B$5,People!$A$5)</f>
        <v>Anna Andreadi</v>
      </c>
      <c r="W3751" s="3" t="str">
        <f>IFERROR(VLOOKUP(B3751,Returns!$B$2:$C$801,2),"No")</f>
        <v>Yes</v>
      </c>
    </row>
    <row r="3752" spans="1:23" hidden="1" x14ac:dyDescent="0.2">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3" t="str" cm="1">
        <f t="array" ref="V3752">_xlfn.IFS(Orders!M3752=People!$B$2,People!$A$2,Orders!M3752=People!$B$3,People!$A$3,Orders!M3752=People!$B$4,People!$A$3,Orders!M3752=People!$B$5,People!$A$5)</f>
        <v>Anna Andreadi</v>
      </c>
      <c r="W3752" s="3" t="str">
        <f>IFERROR(VLOOKUP(B3752,Returns!$B$2:$C$801,2),"No")</f>
        <v>Yes</v>
      </c>
    </row>
    <row r="3753" spans="1:23" hidden="1" x14ac:dyDescent="0.2">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3" t="str" cm="1">
        <f t="array" ref="V3753">_xlfn.IFS(Orders!M3753=People!$B$2,People!$A$2,Orders!M3753=People!$B$3,People!$A$3,Orders!M3753=People!$B$4,People!$A$3,Orders!M3753=People!$B$5,People!$A$5)</f>
        <v>Anna Andreadi</v>
      </c>
      <c r="W3753" s="3" t="str">
        <f>IFERROR(VLOOKUP(B3753,Returns!$B$2:$C$801,2),"No")</f>
        <v>Yes</v>
      </c>
    </row>
    <row r="3754" spans="1:23" hidden="1" x14ac:dyDescent="0.2">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3" t="str" cm="1">
        <f t="array" ref="V3754">_xlfn.IFS(Orders!M3754=People!$B$2,People!$A$2,Orders!M3754=People!$B$3,People!$A$3,Orders!M3754=People!$B$4,People!$A$3,Orders!M3754=People!$B$5,People!$A$5)</f>
        <v>Anna Andreadi</v>
      </c>
      <c r="W3754" s="3" t="str">
        <f>IFERROR(VLOOKUP(B3754,Returns!$B$2:$C$801,2),"No")</f>
        <v>Yes</v>
      </c>
    </row>
    <row r="3755" spans="1:23" hidden="1" x14ac:dyDescent="0.2">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3" t="str" cm="1">
        <f t="array" ref="V3755">_xlfn.IFS(Orders!M3755=People!$B$2,People!$A$2,Orders!M3755=People!$B$3,People!$A$3,Orders!M3755=People!$B$4,People!$A$3,Orders!M3755=People!$B$5,People!$A$5)</f>
        <v>Anna Andreadi</v>
      </c>
      <c r="W3755" s="3" t="str">
        <f>IFERROR(VLOOKUP(B3755,Returns!$B$2:$C$801,2),"No")</f>
        <v>Yes</v>
      </c>
    </row>
    <row r="3756" spans="1:23" hidden="1" x14ac:dyDescent="0.2">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3" t="str" cm="1">
        <f t="array" ref="V3756">_xlfn.IFS(Orders!M3756=People!$B$2,People!$A$2,Orders!M3756=People!$B$3,People!$A$3,Orders!M3756=People!$B$4,People!$A$3,Orders!M3756=People!$B$5,People!$A$5)</f>
        <v>Anna Andreadi</v>
      </c>
      <c r="W3756" s="3" t="str">
        <f>IFERROR(VLOOKUP(B3756,Returns!$B$2:$C$801,2),"No")</f>
        <v>Yes</v>
      </c>
    </row>
    <row r="3757" spans="1:23" x14ac:dyDescent="0.2">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3" t="str" cm="1">
        <f t="array" ref="V3757">_xlfn.IFS(Orders!M3757=People!$B$2,People!$A$2,Orders!M3757=People!$B$3,People!$A$3,Orders!M3757=People!$B$4,People!$A$3,Orders!M3757=People!$B$5,People!$A$5)</f>
        <v>Chuck Magee</v>
      </c>
      <c r="W3757" s="3" t="str">
        <f>IFERROR(VLOOKUP(B3757,Returns!$B$2:$C$801,2),"No")</f>
        <v>Yes</v>
      </c>
    </row>
    <row r="3758" spans="1:23" x14ac:dyDescent="0.2">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3" t="str" cm="1">
        <f t="array" ref="V3758">_xlfn.IFS(Orders!M3758=People!$B$2,People!$A$2,Orders!M3758=People!$B$3,People!$A$3,Orders!M3758=People!$B$4,People!$A$3,Orders!M3758=People!$B$5,People!$A$5)</f>
        <v>Chuck Magee</v>
      </c>
      <c r="W3758" s="3" t="str">
        <f>IFERROR(VLOOKUP(B3758,Returns!$B$2:$C$801,2),"No")</f>
        <v>Yes</v>
      </c>
    </row>
    <row r="3759" spans="1:23" x14ac:dyDescent="0.2">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3" t="str" cm="1">
        <f t="array" ref="V3759">_xlfn.IFS(Orders!M3759=People!$B$2,People!$A$2,Orders!M3759=People!$B$3,People!$A$3,Orders!M3759=People!$B$4,People!$A$3,Orders!M3759=People!$B$5,People!$A$5)</f>
        <v>Chuck Magee</v>
      </c>
      <c r="W3759" s="3" t="str">
        <f>IFERROR(VLOOKUP(B3759,Returns!$B$2:$C$801,2),"No")</f>
        <v>Yes</v>
      </c>
    </row>
    <row r="3760" spans="1:23" hidden="1" x14ac:dyDescent="0.2">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3" t="str" cm="1">
        <f t="array" ref="V3760">_xlfn.IFS(Orders!M3760=People!$B$2,People!$A$2,Orders!M3760=People!$B$3,People!$A$3,Orders!M3760=People!$B$4,People!$A$3,Orders!M3760=People!$B$5,People!$A$5)</f>
        <v>Anna Andreadi</v>
      </c>
      <c r="W3760" s="3" t="str">
        <f>IFERROR(VLOOKUP(B3760,Returns!$B$2:$C$801,2),"No")</f>
        <v>Yes</v>
      </c>
    </row>
    <row r="3761" spans="1:23" hidden="1" x14ac:dyDescent="0.2">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3" t="str" cm="1">
        <f t="array" ref="V3761">_xlfn.IFS(Orders!M3761=People!$B$2,People!$A$2,Orders!M3761=People!$B$3,People!$A$3,Orders!M3761=People!$B$4,People!$A$3,Orders!M3761=People!$B$5,People!$A$5)</f>
        <v>Anna Andreadi</v>
      </c>
      <c r="W3761" s="3" t="str">
        <f>IFERROR(VLOOKUP(B3761,Returns!$B$2:$C$801,2),"No")</f>
        <v>Yes</v>
      </c>
    </row>
    <row r="3762" spans="1:23" hidden="1" x14ac:dyDescent="0.2">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3" t="str" cm="1">
        <f t="array" ref="V3762">_xlfn.IFS(Orders!M3762=People!$B$2,People!$A$2,Orders!M3762=People!$B$3,People!$A$3,Orders!M3762=People!$B$4,People!$A$3,Orders!M3762=People!$B$5,People!$A$5)</f>
        <v>Anna Andreadi</v>
      </c>
      <c r="W3762" s="3" t="str">
        <f>IFERROR(VLOOKUP(B3762,Returns!$B$2:$C$801,2),"No")</f>
        <v>Yes</v>
      </c>
    </row>
    <row r="3763" spans="1:23" x14ac:dyDescent="0.2">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3" t="str" cm="1">
        <f t="array" ref="V3763">_xlfn.IFS(Orders!M3763=People!$B$2,People!$A$2,Orders!M3763=People!$B$3,People!$A$3,Orders!M3763=People!$B$4,People!$A$3,Orders!M3763=People!$B$5,People!$A$5)</f>
        <v>Chuck Magee</v>
      </c>
      <c r="W3763" s="3" t="str">
        <f>IFERROR(VLOOKUP(B3763,Returns!$B$2:$C$801,2),"No")</f>
        <v>Yes</v>
      </c>
    </row>
    <row r="3764" spans="1:23" x14ac:dyDescent="0.2">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3" t="str" cm="1">
        <f t="array" ref="V3764">_xlfn.IFS(Orders!M3764=People!$B$2,People!$A$2,Orders!M3764=People!$B$3,People!$A$3,Orders!M3764=People!$B$4,People!$A$3,Orders!M3764=People!$B$5,People!$A$5)</f>
        <v>Chuck Magee</v>
      </c>
      <c r="W3764" s="3" t="str">
        <f>IFERROR(VLOOKUP(B3764,Returns!$B$2:$C$801,2),"No")</f>
        <v>Yes</v>
      </c>
    </row>
    <row r="3765" spans="1:23" x14ac:dyDescent="0.2">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3" t="str" cm="1">
        <f t="array" ref="V3765">_xlfn.IFS(Orders!M3765=People!$B$2,People!$A$2,Orders!M3765=People!$B$3,People!$A$3,Orders!M3765=People!$B$4,People!$A$3,Orders!M3765=People!$B$5,People!$A$5)</f>
        <v>Chuck Magee</v>
      </c>
      <c r="W3765" s="3" t="str">
        <f>IFERROR(VLOOKUP(B3765,Returns!$B$2:$C$801,2),"No")</f>
        <v>Yes</v>
      </c>
    </row>
    <row r="3766" spans="1:23" x14ac:dyDescent="0.2">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3" t="str" cm="1">
        <f t="array" ref="V3766">_xlfn.IFS(Orders!M3766=People!$B$2,People!$A$2,Orders!M3766=People!$B$3,People!$A$3,Orders!M3766=People!$B$4,People!$A$3,Orders!M3766=People!$B$5,People!$A$5)</f>
        <v>Chuck Magee</v>
      </c>
      <c r="W3766" s="3" t="str">
        <f>IFERROR(VLOOKUP(B3766,Returns!$B$2:$C$801,2),"No")</f>
        <v>Yes</v>
      </c>
    </row>
    <row r="3767" spans="1:23" x14ac:dyDescent="0.2">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3" t="str" cm="1">
        <f t="array" ref="V3767">_xlfn.IFS(Orders!M3767=People!$B$2,People!$A$2,Orders!M3767=People!$B$3,People!$A$3,Orders!M3767=People!$B$4,People!$A$3,Orders!M3767=People!$B$5,People!$A$5)</f>
        <v>Chuck Magee</v>
      </c>
      <c r="W3767" s="3" t="str">
        <f>IFERROR(VLOOKUP(B3767,Returns!$B$2:$C$801,2),"No")</f>
        <v>Yes</v>
      </c>
    </row>
    <row r="3768" spans="1:23" x14ac:dyDescent="0.2">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3" t="str" cm="1">
        <f t="array" ref="V3768">_xlfn.IFS(Orders!M3768=People!$B$2,People!$A$2,Orders!M3768=People!$B$3,People!$A$3,Orders!M3768=People!$B$4,People!$A$3,Orders!M3768=People!$B$5,People!$A$5)</f>
        <v>Chuck Magee</v>
      </c>
      <c r="W3768" s="3" t="str">
        <f>IFERROR(VLOOKUP(B3768,Returns!$B$2:$C$801,2),"No")</f>
        <v>Yes</v>
      </c>
    </row>
    <row r="3769" spans="1:23" x14ac:dyDescent="0.2">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3" t="str" cm="1">
        <f t="array" ref="V3769">_xlfn.IFS(Orders!M3769=People!$B$2,People!$A$2,Orders!M3769=People!$B$3,People!$A$3,Orders!M3769=People!$B$4,People!$A$3,Orders!M3769=People!$B$5,People!$A$5)</f>
        <v>Chuck Magee</v>
      </c>
      <c r="W3769" s="3" t="str">
        <f>IFERROR(VLOOKUP(B3769,Returns!$B$2:$C$801,2),"No")</f>
        <v>Yes</v>
      </c>
    </row>
    <row r="3770" spans="1:23" hidden="1" x14ac:dyDescent="0.2">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3" t="str" cm="1">
        <f t="array" ref="V3770">_xlfn.IFS(Orders!M3770=People!$B$2,People!$A$2,Orders!M3770=People!$B$3,People!$A$3,Orders!M3770=People!$B$4,People!$A$3,Orders!M3770=People!$B$5,People!$A$5)</f>
        <v>Cassandra Brandow</v>
      </c>
      <c r="W3770" s="3" t="str">
        <f>IFERROR(VLOOKUP(B3770,Returns!$B$2:$C$801,2),"No")</f>
        <v>Yes</v>
      </c>
    </row>
    <row r="3771" spans="1:23" hidden="1" x14ac:dyDescent="0.2">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3" t="str" cm="1">
        <f t="array" ref="V3771">_xlfn.IFS(Orders!M3771=People!$B$2,People!$A$2,Orders!M3771=People!$B$3,People!$A$3,Orders!M3771=People!$B$4,People!$A$3,Orders!M3771=People!$B$5,People!$A$5)</f>
        <v>Cassandra Brandow</v>
      </c>
      <c r="W3771" s="3" t="str">
        <f>IFERROR(VLOOKUP(B3771,Returns!$B$2:$C$801,2),"No")</f>
        <v>Yes</v>
      </c>
    </row>
    <row r="3772" spans="1:23" hidden="1" x14ac:dyDescent="0.2">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3" t="str" cm="1">
        <f t="array" ref="V3772">_xlfn.IFS(Orders!M3772=People!$B$2,People!$A$2,Orders!M3772=People!$B$3,People!$A$3,Orders!M3772=People!$B$4,People!$A$3,Orders!M3772=People!$B$5,People!$A$5)</f>
        <v>Anna Andreadi</v>
      </c>
      <c r="W3772" s="3" t="str">
        <f>IFERROR(VLOOKUP(B3772,Returns!$B$2:$C$801,2),"No")</f>
        <v>Yes</v>
      </c>
    </row>
    <row r="3773" spans="1:23" x14ac:dyDescent="0.2">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3" t="str" cm="1">
        <f t="array" ref="V3773">_xlfn.IFS(Orders!M3773=People!$B$2,People!$A$2,Orders!M3773=People!$B$3,People!$A$3,Orders!M3773=People!$B$4,People!$A$3,Orders!M3773=People!$B$5,People!$A$5)</f>
        <v>Chuck Magee</v>
      </c>
      <c r="W3773" s="3" t="str">
        <f>IFERROR(VLOOKUP(B3773,Returns!$B$2:$C$801,2),"No")</f>
        <v>Yes</v>
      </c>
    </row>
    <row r="3774" spans="1:23" hidden="1" x14ac:dyDescent="0.2">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3" t="str" cm="1">
        <f t="array" ref="V3774">_xlfn.IFS(Orders!M3774=People!$B$2,People!$A$2,Orders!M3774=People!$B$3,People!$A$3,Orders!M3774=People!$B$4,People!$A$3,Orders!M3774=People!$B$5,People!$A$5)</f>
        <v>Cassandra Brandow</v>
      </c>
      <c r="W3774" s="3" t="str">
        <f>IFERROR(VLOOKUP(B3774,Returns!$B$2:$C$801,2),"No")</f>
        <v>Yes</v>
      </c>
    </row>
    <row r="3775" spans="1:23" hidden="1" x14ac:dyDescent="0.2">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3" t="str" cm="1">
        <f t="array" ref="V3775">_xlfn.IFS(Orders!M3775=People!$B$2,People!$A$2,Orders!M3775=People!$B$3,People!$A$3,Orders!M3775=People!$B$4,People!$A$3,Orders!M3775=People!$B$5,People!$A$5)</f>
        <v>Cassandra Brandow</v>
      </c>
      <c r="W3775" s="3" t="str">
        <f>IFERROR(VLOOKUP(B3775,Returns!$B$2:$C$801,2),"No")</f>
        <v>Yes</v>
      </c>
    </row>
    <row r="3776" spans="1:23" hidden="1" x14ac:dyDescent="0.2">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3" t="str" cm="1">
        <f t="array" ref="V3776">_xlfn.IFS(Orders!M3776=People!$B$2,People!$A$2,Orders!M3776=People!$B$3,People!$A$3,Orders!M3776=People!$B$4,People!$A$3,Orders!M3776=People!$B$5,People!$A$5)</f>
        <v>Cassandra Brandow</v>
      </c>
      <c r="W3776" s="3" t="str">
        <f>IFERROR(VLOOKUP(B3776,Returns!$B$2:$C$801,2),"No")</f>
        <v>Yes</v>
      </c>
    </row>
    <row r="3777" spans="1:23" hidden="1" x14ac:dyDescent="0.2">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3" t="str" cm="1">
        <f t="array" ref="V3777">_xlfn.IFS(Orders!M3777=People!$B$2,People!$A$2,Orders!M3777=People!$B$3,People!$A$3,Orders!M3777=People!$B$4,People!$A$3,Orders!M3777=People!$B$5,People!$A$5)</f>
        <v>Cassandra Brandow</v>
      </c>
      <c r="W3777" s="3" t="str">
        <f>IFERROR(VLOOKUP(B3777,Returns!$B$2:$C$801,2),"No")</f>
        <v>Yes</v>
      </c>
    </row>
    <row r="3778" spans="1:23" hidden="1" x14ac:dyDescent="0.2">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3" t="str" cm="1">
        <f t="array" ref="V3778">_xlfn.IFS(Orders!M3778=People!$B$2,People!$A$2,Orders!M3778=People!$B$3,People!$A$3,Orders!M3778=People!$B$4,People!$A$3,Orders!M3778=People!$B$5,People!$A$5)</f>
        <v>Cassandra Brandow</v>
      </c>
      <c r="W3778" s="3" t="str">
        <f>IFERROR(VLOOKUP(B3778,Returns!$B$2:$C$801,2),"No")</f>
        <v>Yes</v>
      </c>
    </row>
    <row r="3779" spans="1:23" hidden="1" x14ac:dyDescent="0.2">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3" t="str" cm="1">
        <f t="array" ref="V3779">_xlfn.IFS(Orders!M3779=People!$B$2,People!$A$2,Orders!M3779=People!$B$3,People!$A$3,Orders!M3779=People!$B$4,People!$A$3,Orders!M3779=People!$B$5,People!$A$5)</f>
        <v>Anna Andreadi</v>
      </c>
      <c r="W3779" s="3" t="str">
        <f>IFERROR(VLOOKUP(B3779,Returns!$B$2:$C$801,2),"No")</f>
        <v>Yes</v>
      </c>
    </row>
    <row r="3780" spans="1:23" hidden="1" x14ac:dyDescent="0.2">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3" t="str" cm="1">
        <f t="array" ref="V3780">_xlfn.IFS(Orders!M3780=People!$B$2,People!$A$2,Orders!M3780=People!$B$3,People!$A$3,Orders!M3780=People!$B$4,People!$A$3,Orders!M3780=People!$B$5,People!$A$5)</f>
        <v>Cassandra Brandow</v>
      </c>
      <c r="W3780" s="3" t="str">
        <f>IFERROR(VLOOKUP(B3780,Returns!$B$2:$C$801,2),"No")</f>
        <v>Yes</v>
      </c>
    </row>
    <row r="3781" spans="1:23" x14ac:dyDescent="0.2">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3" t="str" cm="1">
        <f t="array" ref="V3781">_xlfn.IFS(Orders!M3781=People!$B$2,People!$A$2,Orders!M3781=People!$B$3,People!$A$3,Orders!M3781=People!$B$4,People!$A$3,Orders!M3781=People!$B$5,People!$A$5)</f>
        <v>Chuck Magee</v>
      </c>
      <c r="W3781" s="3" t="str">
        <f>IFERROR(VLOOKUP(B3781,Returns!$B$2:$C$801,2),"No")</f>
        <v>Yes</v>
      </c>
    </row>
    <row r="3782" spans="1:23" x14ac:dyDescent="0.2">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3" t="str" cm="1">
        <f t="array" ref="V3782">_xlfn.IFS(Orders!M3782=People!$B$2,People!$A$2,Orders!M3782=People!$B$3,People!$A$3,Orders!M3782=People!$B$4,People!$A$3,Orders!M3782=People!$B$5,People!$A$5)</f>
        <v>Chuck Magee</v>
      </c>
      <c r="W3782" s="3" t="str">
        <f>IFERROR(VLOOKUP(B3782,Returns!$B$2:$C$801,2),"No")</f>
        <v>Yes</v>
      </c>
    </row>
    <row r="3783" spans="1:23" x14ac:dyDescent="0.2">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3" t="str" cm="1">
        <f t="array" ref="V3783">_xlfn.IFS(Orders!M3783=People!$B$2,People!$A$2,Orders!M3783=People!$B$3,People!$A$3,Orders!M3783=People!$B$4,People!$A$3,Orders!M3783=People!$B$5,People!$A$5)</f>
        <v>Chuck Magee</v>
      </c>
      <c r="W3783" s="3" t="str">
        <f>IFERROR(VLOOKUP(B3783,Returns!$B$2:$C$801,2),"No")</f>
        <v>Yes</v>
      </c>
    </row>
    <row r="3784" spans="1:23" hidden="1" x14ac:dyDescent="0.2">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3" t="str" cm="1">
        <f t="array" ref="V3784">_xlfn.IFS(Orders!M3784=People!$B$2,People!$A$2,Orders!M3784=People!$B$3,People!$A$3,Orders!M3784=People!$B$4,People!$A$3,Orders!M3784=People!$B$5,People!$A$5)</f>
        <v>Cassandra Brandow</v>
      </c>
      <c r="W3784" s="3" t="str">
        <f>IFERROR(VLOOKUP(B3784,Returns!$B$2:$C$801,2),"No")</f>
        <v>Yes</v>
      </c>
    </row>
    <row r="3785" spans="1:23" hidden="1" x14ac:dyDescent="0.2">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3" t="str" cm="1">
        <f t="array" ref="V3785">_xlfn.IFS(Orders!M3785=People!$B$2,People!$A$2,Orders!M3785=People!$B$3,People!$A$3,Orders!M3785=People!$B$4,People!$A$3,Orders!M3785=People!$B$5,People!$A$5)</f>
        <v>Cassandra Brandow</v>
      </c>
      <c r="W3785" s="3" t="str">
        <f>IFERROR(VLOOKUP(B3785,Returns!$B$2:$C$801,2),"No")</f>
        <v>Yes</v>
      </c>
    </row>
    <row r="3786" spans="1:23" hidden="1" x14ac:dyDescent="0.2">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3" t="str" cm="1">
        <f t="array" ref="V3786">_xlfn.IFS(Orders!M3786=People!$B$2,People!$A$2,Orders!M3786=People!$B$3,People!$A$3,Orders!M3786=People!$B$4,People!$A$3,Orders!M3786=People!$B$5,People!$A$5)</f>
        <v>Cassandra Brandow</v>
      </c>
      <c r="W3786" s="3" t="str">
        <f>IFERROR(VLOOKUP(B3786,Returns!$B$2:$C$801,2),"No")</f>
        <v>Yes</v>
      </c>
    </row>
    <row r="3787" spans="1:23" x14ac:dyDescent="0.2">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3" t="str" cm="1">
        <f t="array" ref="V3787">_xlfn.IFS(Orders!M3787=People!$B$2,People!$A$2,Orders!M3787=People!$B$3,People!$A$3,Orders!M3787=People!$B$4,People!$A$3,Orders!M3787=People!$B$5,People!$A$5)</f>
        <v>Chuck Magee</v>
      </c>
      <c r="W3787" s="3" t="str">
        <f>IFERROR(VLOOKUP(B3787,Returns!$B$2:$C$801,2),"No")</f>
        <v>Yes</v>
      </c>
    </row>
    <row r="3788" spans="1:23" hidden="1" x14ac:dyDescent="0.2">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3" t="str" cm="1">
        <f t="array" ref="V3788">_xlfn.IFS(Orders!M3788=People!$B$2,People!$A$2,Orders!M3788=People!$B$3,People!$A$3,Orders!M3788=People!$B$4,People!$A$3,Orders!M3788=People!$B$5,People!$A$5)</f>
        <v>Anna Andreadi</v>
      </c>
      <c r="W3788" s="3" t="str">
        <f>IFERROR(VLOOKUP(B3788,Returns!$B$2:$C$801,2),"No")</f>
        <v>Yes</v>
      </c>
    </row>
    <row r="3789" spans="1:23" x14ac:dyDescent="0.2">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3" t="str" cm="1">
        <f t="array" ref="V3789">_xlfn.IFS(Orders!M3789=People!$B$2,People!$A$2,Orders!M3789=People!$B$3,People!$A$3,Orders!M3789=People!$B$4,People!$A$3,Orders!M3789=People!$B$5,People!$A$5)</f>
        <v>Chuck Magee</v>
      </c>
      <c r="W3789" s="3" t="str">
        <f>IFERROR(VLOOKUP(B3789,Returns!$B$2:$C$801,2),"No")</f>
        <v>Yes</v>
      </c>
    </row>
    <row r="3790" spans="1:23" x14ac:dyDescent="0.2">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3" t="str" cm="1">
        <f t="array" ref="V3790">_xlfn.IFS(Orders!M3790=People!$B$2,People!$A$2,Orders!M3790=People!$B$3,People!$A$3,Orders!M3790=People!$B$4,People!$A$3,Orders!M3790=People!$B$5,People!$A$5)</f>
        <v>Chuck Magee</v>
      </c>
      <c r="W3790" s="3" t="str">
        <f>IFERROR(VLOOKUP(B3790,Returns!$B$2:$C$801,2),"No")</f>
        <v>Yes</v>
      </c>
    </row>
    <row r="3791" spans="1:23" x14ac:dyDescent="0.2">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3" t="str" cm="1">
        <f t="array" ref="V3791">_xlfn.IFS(Orders!M3791=People!$B$2,People!$A$2,Orders!M3791=People!$B$3,People!$A$3,Orders!M3791=People!$B$4,People!$A$3,Orders!M3791=People!$B$5,People!$A$5)</f>
        <v>Chuck Magee</v>
      </c>
      <c r="W3791" s="3" t="str">
        <f>IFERROR(VLOOKUP(B3791,Returns!$B$2:$C$801,2),"No")</f>
        <v>Yes</v>
      </c>
    </row>
    <row r="3792" spans="1:23" hidden="1" x14ac:dyDescent="0.2">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3" t="str" cm="1">
        <f t="array" ref="V3792">_xlfn.IFS(Orders!M3792=People!$B$2,People!$A$2,Orders!M3792=People!$B$3,People!$A$3,Orders!M3792=People!$B$4,People!$A$3,Orders!M3792=People!$B$5,People!$A$5)</f>
        <v>Anna Andreadi</v>
      </c>
      <c r="W3792" s="3" t="str">
        <f>IFERROR(VLOOKUP(B3792,Returns!$B$2:$C$801,2),"No")</f>
        <v>Yes</v>
      </c>
    </row>
    <row r="3793" spans="1:23" x14ac:dyDescent="0.2">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3" t="str" cm="1">
        <f t="array" ref="V3793">_xlfn.IFS(Orders!M3793=People!$B$2,People!$A$2,Orders!M3793=People!$B$3,People!$A$3,Orders!M3793=People!$B$4,People!$A$3,Orders!M3793=People!$B$5,People!$A$5)</f>
        <v>Chuck Magee</v>
      </c>
      <c r="W3793" s="3" t="str">
        <f>IFERROR(VLOOKUP(B3793,Returns!$B$2:$C$801,2),"No")</f>
        <v>Yes</v>
      </c>
    </row>
    <row r="3794" spans="1:23" x14ac:dyDescent="0.2">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3" t="str" cm="1">
        <f t="array" ref="V3794">_xlfn.IFS(Orders!M3794=People!$B$2,People!$A$2,Orders!M3794=People!$B$3,People!$A$3,Orders!M3794=People!$B$4,People!$A$3,Orders!M3794=People!$B$5,People!$A$5)</f>
        <v>Chuck Magee</v>
      </c>
      <c r="W3794" s="3" t="str">
        <f>IFERROR(VLOOKUP(B3794,Returns!$B$2:$C$801,2),"No")</f>
        <v>Yes</v>
      </c>
    </row>
    <row r="3795" spans="1:23" x14ac:dyDescent="0.2">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3" t="str" cm="1">
        <f t="array" ref="V3795">_xlfn.IFS(Orders!M3795=People!$B$2,People!$A$2,Orders!M3795=People!$B$3,People!$A$3,Orders!M3795=People!$B$4,People!$A$3,Orders!M3795=People!$B$5,People!$A$5)</f>
        <v>Chuck Magee</v>
      </c>
      <c r="W3795" s="3" t="str">
        <f>IFERROR(VLOOKUP(B3795,Returns!$B$2:$C$801,2),"No")</f>
        <v>Yes</v>
      </c>
    </row>
    <row r="3796" spans="1:23" hidden="1" x14ac:dyDescent="0.2">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3" t="str" cm="1">
        <f t="array" ref="V3796">_xlfn.IFS(Orders!M3796=People!$B$2,People!$A$2,Orders!M3796=People!$B$3,People!$A$3,Orders!M3796=People!$B$4,People!$A$3,Orders!M3796=People!$B$5,People!$A$5)</f>
        <v>Anna Andreadi</v>
      </c>
      <c r="W3796" s="3" t="str">
        <f>IFERROR(VLOOKUP(B3796,Returns!$B$2:$C$801,2),"No")</f>
        <v>Yes</v>
      </c>
    </row>
    <row r="3797" spans="1:23" hidden="1" x14ac:dyDescent="0.2">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3" t="str" cm="1">
        <f t="array" ref="V3797">_xlfn.IFS(Orders!M3797=People!$B$2,People!$A$2,Orders!M3797=People!$B$3,People!$A$3,Orders!M3797=People!$B$4,People!$A$3,Orders!M3797=People!$B$5,People!$A$5)</f>
        <v>Anna Andreadi</v>
      </c>
      <c r="W3797" s="3" t="str">
        <f>IFERROR(VLOOKUP(B3797,Returns!$B$2:$C$801,2),"No")</f>
        <v>Yes</v>
      </c>
    </row>
    <row r="3798" spans="1:23" hidden="1" x14ac:dyDescent="0.2">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3" t="str" cm="1">
        <f t="array" ref="V3798">_xlfn.IFS(Orders!M3798=People!$B$2,People!$A$2,Orders!M3798=People!$B$3,People!$A$3,Orders!M3798=People!$B$4,People!$A$3,Orders!M3798=People!$B$5,People!$A$5)</f>
        <v>Anna Andreadi</v>
      </c>
      <c r="W3798" s="3" t="str">
        <f>IFERROR(VLOOKUP(B3798,Returns!$B$2:$C$801,2),"No")</f>
        <v>Yes</v>
      </c>
    </row>
    <row r="3799" spans="1:23" hidden="1" x14ac:dyDescent="0.2">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3" t="str" cm="1">
        <f t="array" ref="V3799">_xlfn.IFS(Orders!M3799=People!$B$2,People!$A$2,Orders!M3799=People!$B$3,People!$A$3,Orders!M3799=People!$B$4,People!$A$3,Orders!M3799=People!$B$5,People!$A$5)</f>
        <v>Cassandra Brandow</v>
      </c>
      <c r="W3799" s="3" t="str">
        <f>IFERROR(VLOOKUP(B3799,Returns!$B$2:$C$801,2),"No")</f>
        <v>Yes</v>
      </c>
    </row>
    <row r="3800" spans="1:23" hidden="1" x14ac:dyDescent="0.2">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3" t="str" cm="1">
        <f t="array" ref="V3800">_xlfn.IFS(Orders!M3800=People!$B$2,People!$A$2,Orders!M3800=People!$B$3,People!$A$3,Orders!M3800=People!$B$4,People!$A$3,Orders!M3800=People!$B$5,People!$A$5)</f>
        <v>Cassandra Brandow</v>
      </c>
      <c r="W3800" s="3" t="str">
        <f>IFERROR(VLOOKUP(B3800,Returns!$B$2:$C$801,2),"No")</f>
        <v>Yes</v>
      </c>
    </row>
    <row r="3801" spans="1:23" hidden="1" x14ac:dyDescent="0.2">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3" t="str" cm="1">
        <f t="array" ref="V3801">_xlfn.IFS(Orders!M3801=People!$B$2,People!$A$2,Orders!M3801=People!$B$3,People!$A$3,Orders!M3801=People!$B$4,People!$A$3,Orders!M3801=People!$B$5,People!$A$5)</f>
        <v>Cassandra Brandow</v>
      </c>
      <c r="W3801" s="3" t="str">
        <f>IFERROR(VLOOKUP(B3801,Returns!$B$2:$C$801,2),"No")</f>
        <v>Yes</v>
      </c>
    </row>
    <row r="3802" spans="1:23" hidden="1" x14ac:dyDescent="0.2">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3" t="str" cm="1">
        <f t="array" ref="V3802">_xlfn.IFS(Orders!M3802=People!$B$2,People!$A$2,Orders!M3802=People!$B$3,People!$A$3,Orders!M3802=People!$B$4,People!$A$3,Orders!M3802=People!$B$5,People!$A$5)</f>
        <v>Cassandra Brandow</v>
      </c>
      <c r="W3802" s="3" t="str">
        <f>IFERROR(VLOOKUP(B3802,Returns!$B$2:$C$801,2),"No")</f>
        <v>Yes</v>
      </c>
    </row>
    <row r="3803" spans="1:23" hidden="1" x14ac:dyDescent="0.2">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3" t="str" cm="1">
        <f t="array" ref="V3803">_xlfn.IFS(Orders!M3803=People!$B$2,People!$A$2,Orders!M3803=People!$B$3,People!$A$3,Orders!M3803=People!$B$4,People!$A$3,Orders!M3803=People!$B$5,People!$A$5)</f>
        <v>Cassandra Brandow</v>
      </c>
      <c r="W3803" s="3" t="str">
        <f>IFERROR(VLOOKUP(B3803,Returns!$B$2:$C$801,2),"No")</f>
        <v>Yes</v>
      </c>
    </row>
    <row r="3804" spans="1:23" hidden="1" x14ac:dyDescent="0.2">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3" t="str" cm="1">
        <f t="array" ref="V3804">_xlfn.IFS(Orders!M3804=People!$B$2,People!$A$2,Orders!M3804=People!$B$3,People!$A$3,Orders!M3804=People!$B$4,People!$A$3,Orders!M3804=People!$B$5,People!$A$5)</f>
        <v>Cassandra Brandow</v>
      </c>
      <c r="W3804" s="3" t="str">
        <f>IFERROR(VLOOKUP(B3804,Returns!$B$2:$C$801,2),"No")</f>
        <v>Yes</v>
      </c>
    </row>
    <row r="3805" spans="1:23" hidden="1" x14ac:dyDescent="0.2">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3" t="str" cm="1">
        <f t="array" ref="V3805">_xlfn.IFS(Orders!M3805=People!$B$2,People!$A$2,Orders!M3805=People!$B$3,People!$A$3,Orders!M3805=People!$B$4,People!$A$3,Orders!M3805=People!$B$5,People!$A$5)</f>
        <v>Cassandra Brandow</v>
      </c>
      <c r="W3805" s="3" t="str">
        <f>IFERROR(VLOOKUP(B3805,Returns!$B$2:$C$801,2),"No")</f>
        <v>Yes</v>
      </c>
    </row>
    <row r="3806" spans="1:23" hidden="1" x14ac:dyDescent="0.2">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3" t="str" cm="1">
        <f t="array" ref="V3806">_xlfn.IFS(Orders!M3806=People!$B$2,People!$A$2,Orders!M3806=People!$B$3,People!$A$3,Orders!M3806=People!$B$4,People!$A$3,Orders!M3806=People!$B$5,People!$A$5)</f>
        <v>Cassandra Brandow</v>
      </c>
      <c r="W3806" s="3" t="str">
        <f>IFERROR(VLOOKUP(B3806,Returns!$B$2:$C$801,2),"No")</f>
        <v>Yes</v>
      </c>
    </row>
    <row r="3807" spans="1:23" hidden="1" x14ac:dyDescent="0.2">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3" t="str" cm="1">
        <f t="array" ref="V3807">_xlfn.IFS(Orders!M3807=People!$B$2,People!$A$2,Orders!M3807=People!$B$3,People!$A$3,Orders!M3807=People!$B$4,People!$A$3,Orders!M3807=People!$B$5,People!$A$5)</f>
        <v>Cassandra Brandow</v>
      </c>
      <c r="W3807" s="3" t="str">
        <f>IFERROR(VLOOKUP(B3807,Returns!$B$2:$C$801,2),"No")</f>
        <v>Yes</v>
      </c>
    </row>
    <row r="3808" spans="1:23" hidden="1" x14ac:dyDescent="0.2">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3" t="str" cm="1">
        <f t="array" ref="V3808">_xlfn.IFS(Orders!M3808=People!$B$2,People!$A$2,Orders!M3808=People!$B$3,People!$A$3,Orders!M3808=People!$B$4,People!$A$3,Orders!M3808=People!$B$5,People!$A$5)</f>
        <v>Cassandra Brandow</v>
      </c>
      <c r="W3808" s="3" t="str">
        <f>IFERROR(VLOOKUP(B3808,Returns!$B$2:$C$801,2),"No")</f>
        <v>Yes</v>
      </c>
    </row>
    <row r="3809" spans="1:23" hidden="1" x14ac:dyDescent="0.2">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3" t="str" cm="1">
        <f t="array" ref="V3809">_xlfn.IFS(Orders!M3809=People!$B$2,People!$A$2,Orders!M3809=People!$B$3,People!$A$3,Orders!M3809=People!$B$4,People!$A$3,Orders!M3809=People!$B$5,People!$A$5)</f>
        <v>Cassandra Brandow</v>
      </c>
      <c r="W3809" s="3" t="str">
        <f>IFERROR(VLOOKUP(B3809,Returns!$B$2:$C$801,2),"No")</f>
        <v>Yes</v>
      </c>
    </row>
    <row r="3810" spans="1:23" hidden="1" x14ac:dyDescent="0.2">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3" t="str" cm="1">
        <f t="array" ref="V3810">_xlfn.IFS(Orders!M3810=People!$B$2,People!$A$2,Orders!M3810=People!$B$3,People!$A$3,Orders!M3810=People!$B$4,People!$A$3,Orders!M3810=People!$B$5,People!$A$5)</f>
        <v>Cassandra Brandow</v>
      </c>
      <c r="W3810" s="3" t="str">
        <f>IFERROR(VLOOKUP(B3810,Returns!$B$2:$C$801,2),"No")</f>
        <v>Yes</v>
      </c>
    </row>
    <row r="3811" spans="1:23" hidden="1" x14ac:dyDescent="0.2">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3" t="str" cm="1">
        <f t="array" ref="V3811">_xlfn.IFS(Orders!M3811=People!$B$2,People!$A$2,Orders!M3811=People!$B$3,People!$A$3,Orders!M3811=People!$B$4,People!$A$3,Orders!M3811=People!$B$5,People!$A$5)</f>
        <v>Cassandra Brandow</v>
      </c>
      <c r="W3811" s="3" t="str">
        <f>IFERROR(VLOOKUP(B3811,Returns!$B$2:$C$801,2),"No")</f>
        <v>Yes</v>
      </c>
    </row>
    <row r="3812" spans="1:23" hidden="1" x14ac:dyDescent="0.2">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3" t="str" cm="1">
        <f t="array" ref="V3812">_xlfn.IFS(Orders!M3812=People!$B$2,People!$A$2,Orders!M3812=People!$B$3,People!$A$3,Orders!M3812=People!$B$4,People!$A$3,Orders!M3812=People!$B$5,People!$A$5)</f>
        <v>Cassandra Brandow</v>
      </c>
      <c r="W3812" s="3" t="str">
        <f>IFERROR(VLOOKUP(B3812,Returns!$B$2:$C$801,2),"No")</f>
        <v>Yes</v>
      </c>
    </row>
    <row r="3813" spans="1:23" hidden="1" x14ac:dyDescent="0.2">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3" t="str" cm="1">
        <f t="array" ref="V3813">_xlfn.IFS(Orders!M3813=People!$B$2,People!$A$2,Orders!M3813=People!$B$3,People!$A$3,Orders!M3813=People!$B$4,People!$A$3,Orders!M3813=People!$B$5,People!$A$5)</f>
        <v>Cassandra Brandow</v>
      </c>
      <c r="W3813" s="3" t="str">
        <f>IFERROR(VLOOKUP(B3813,Returns!$B$2:$C$801,2),"No")</f>
        <v>Yes</v>
      </c>
    </row>
    <row r="3814" spans="1:23" x14ac:dyDescent="0.2">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3" t="str" cm="1">
        <f t="array" ref="V3814">_xlfn.IFS(Orders!M3814=People!$B$2,People!$A$2,Orders!M3814=People!$B$3,People!$A$3,Orders!M3814=People!$B$4,People!$A$3,Orders!M3814=People!$B$5,People!$A$5)</f>
        <v>Chuck Magee</v>
      </c>
      <c r="W3814" s="3" t="str">
        <f>IFERROR(VLOOKUP(B3814,Returns!$B$2:$C$801,2),"No")</f>
        <v>Yes</v>
      </c>
    </row>
    <row r="3815" spans="1:23" x14ac:dyDescent="0.2">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3" t="str" cm="1">
        <f t="array" ref="V3815">_xlfn.IFS(Orders!M3815=People!$B$2,People!$A$2,Orders!M3815=People!$B$3,People!$A$3,Orders!M3815=People!$B$4,People!$A$3,Orders!M3815=People!$B$5,People!$A$5)</f>
        <v>Chuck Magee</v>
      </c>
      <c r="W3815" s="3" t="str">
        <f>IFERROR(VLOOKUP(B3815,Returns!$B$2:$C$801,2),"No")</f>
        <v>Yes</v>
      </c>
    </row>
    <row r="3816" spans="1:23" hidden="1" x14ac:dyDescent="0.2">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3" t="str" cm="1">
        <f t="array" ref="V3816">_xlfn.IFS(Orders!M3816=People!$B$2,People!$A$2,Orders!M3816=People!$B$3,People!$A$3,Orders!M3816=People!$B$4,People!$A$3,Orders!M3816=People!$B$5,People!$A$5)</f>
        <v>Cassandra Brandow</v>
      </c>
      <c r="W3816" s="3" t="str">
        <f>IFERROR(VLOOKUP(B3816,Returns!$B$2:$C$801,2),"No")</f>
        <v>Yes</v>
      </c>
    </row>
    <row r="3817" spans="1:23" hidden="1" x14ac:dyDescent="0.2">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3" t="str" cm="1">
        <f t="array" ref="V3817">_xlfn.IFS(Orders!M3817=People!$B$2,People!$A$2,Orders!M3817=People!$B$3,People!$A$3,Orders!M3817=People!$B$4,People!$A$3,Orders!M3817=People!$B$5,People!$A$5)</f>
        <v>Cassandra Brandow</v>
      </c>
      <c r="W3817" s="3" t="str">
        <f>IFERROR(VLOOKUP(B3817,Returns!$B$2:$C$801,2),"No")</f>
        <v>Yes</v>
      </c>
    </row>
    <row r="3818" spans="1:23" hidden="1" x14ac:dyDescent="0.2">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3" t="str" cm="1">
        <f t="array" ref="V3818">_xlfn.IFS(Orders!M3818=People!$B$2,People!$A$2,Orders!M3818=People!$B$3,People!$A$3,Orders!M3818=People!$B$4,People!$A$3,Orders!M3818=People!$B$5,People!$A$5)</f>
        <v>Cassandra Brandow</v>
      </c>
      <c r="W3818" s="3" t="str">
        <f>IFERROR(VLOOKUP(B3818,Returns!$B$2:$C$801,2),"No")</f>
        <v>Yes</v>
      </c>
    </row>
    <row r="3819" spans="1:23" hidden="1" x14ac:dyDescent="0.2">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3" t="str" cm="1">
        <f t="array" ref="V3819">_xlfn.IFS(Orders!M3819=People!$B$2,People!$A$2,Orders!M3819=People!$B$3,People!$A$3,Orders!M3819=People!$B$4,People!$A$3,Orders!M3819=People!$B$5,People!$A$5)</f>
        <v>Cassandra Brandow</v>
      </c>
      <c r="W3819" s="3" t="str">
        <f>IFERROR(VLOOKUP(B3819,Returns!$B$2:$C$801,2),"No")</f>
        <v>Yes</v>
      </c>
    </row>
    <row r="3820" spans="1:23" hidden="1" x14ac:dyDescent="0.2">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3" t="str" cm="1">
        <f t="array" ref="V3820">_xlfn.IFS(Orders!M3820=People!$B$2,People!$A$2,Orders!M3820=People!$B$3,People!$A$3,Orders!M3820=People!$B$4,People!$A$3,Orders!M3820=People!$B$5,People!$A$5)</f>
        <v>Cassandra Brandow</v>
      </c>
      <c r="W3820" s="3" t="str">
        <f>IFERROR(VLOOKUP(B3820,Returns!$B$2:$C$801,2),"No")</f>
        <v>Yes</v>
      </c>
    </row>
    <row r="3821" spans="1:23" x14ac:dyDescent="0.2">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3" t="str" cm="1">
        <f t="array" ref="V3821">_xlfn.IFS(Orders!M3821=People!$B$2,People!$A$2,Orders!M3821=People!$B$3,People!$A$3,Orders!M3821=People!$B$4,People!$A$3,Orders!M3821=People!$B$5,People!$A$5)</f>
        <v>Chuck Magee</v>
      </c>
      <c r="W3821" s="3" t="str">
        <f>IFERROR(VLOOKUP(B3821,Returns!$B$2:$C$801,2),"No")</f>
        <v>Yes</v>
      </c>
    </row>
    <row r="3822" spans="1:23" x14ac:dyDescent="0.2">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3" t="str" cm="1">
        <f t="array" ref="V3822">_xlfn.IFS(Orders!M3822=People!$B$2,People!$A$2,Orders!M3822=People!$B$3,People!$A$3,Orders!M3822=People!$B$4,People!$A$3,Orders!M3822=People!$B$5,People!$A$5)</f>
        <v>Chuck Magee</v>
      </c>
      <c r="W3822" s="3" t="str">
        <f>IFERROR(VLOOKUP(B3822,Returns!$B$2:$C$801,2),"No")</f>
        <v>Yes</v>
      </c>
    </row>
    <row r="3823" spans="1:23" x14ac:dyDescent="0.2">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3" t="str" cm="1">
        <f t="array" ref="V3823">_xlfn.IFS(Orders!M3823=People!$B$2,People!$A$2,Orders!M3823=People!$B$3,People!$A$3,Orders!M3823=People!$B$4,People!$A$3,Orders!M3823=People!$B$5,People!$A$5)</f>
        <v>Chuck Magee</v>
      </c>
      <c r="W3823" s="3" t="str">
        <f>IFERROR(VLOOKUP(B3823,Returns!$B$2:$C$801,2),"No")</f>
        <v>Yes</v>
      </c>
    </row>
    <row r="3824" spans="1:23" x14ac:dyDescent="0.2">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3" t="str" cm="1">
        <f t="array" ref="V3824">_xlfn.IFS(Orders!M3824=People!$B$2,People!$A$2,Orders!M3824=People!$B$3,People!$A$3,Orders!M3824=People!$B$4,People!$A$3,Orders!M3824=People!$B$5,People!$A$5)</f>
        <v>Chuck Magee</v>
      </c>
      <c r="W3824" s="3" t="str">
        <f>IFERROR(VLOOKUP(B3824,Returns!$B$2:$C$801,2),"No")</f>
        <v>Yes</v>
      </c>
    </row>
    <row r="3825" spans="1:23" x14ac:dyDescent="0.2">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3" t="str" cm="1">
        <f t="array" ref="V3825">_xlfn.IFS(Orders!M3825=People!$B$2,People!$A$2,Orders!M3825=People!$B$3,People!$A$3,Orders!M3825=People!$B$4,People!$A$3,Orders!M3825=People!$B$5,People!$A$5)</f>
        <v>Chuck Magee</v>
      </c>
      <c r="W3825" s="3" t="str">
        <f>IFERROR(VLOOKUP(B3825,Returns!$B$2:$C$801,2),"No")</f>
        <v>Yes</v>
      </c>
    </row>
    <row r="3826" spans="1:23" x14ac:dyDescent="0.2">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3" t="str" cm="1">
        <f t="array" ref="V3826">_xlfn.IFS(Orders!M3826=People!$B$2,People!$A$2,Orders!M3826=People!$B$3,People!$A$3,Orders!M3826=People!$B$4,People!$A$3,Orders!M3826=People!$B$5,People!$A$5)</f>
        <v>Chuck Magee</v>
      </c>
      <c r="W3826" s="3" t="str">
        <f>IFERROR(VLOOKUP(B3826,Returns!$B$2:$C$801,2),"No")</f>
        <v>Yes</v>
      </c>
    </row>
    <row r="3827" spans="1:23" x14ac:dyDescent="0.2">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3" t="str" cm="1">
        <f t="array" ref="V3827">_xlfn.IFS(Orders!M3827=People!$B$2,People!$A$2,Orders!M3827=People!$B$3,People!$A$3,Orders!M3827=People!$B$4,People!$A$3,Orders!M3827=People!$B$5,People!$A$5)</f>
        <v>Chuck Magee</v>
      </c>
      <c r="W3827" s="3" t="str">
        <f>IFERROR(VLOOKUP(B3827,Returns!$B$2:$C$801,2),"No")</f>
        <v>Yes</v>
      </c>
    </row>
    <row r="3828" spans="1:23" x14ac:dyDescent="0.2">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3" t="str" cm="1">
        <f t="array" ref="V3828">_xlfn.IFS(Orders!M3828=People!$B$2,People!$A$2,Orders!M3828=People!$B$3,People!$A$3,Orders!M3828=People!$B$4,People!$A$3,Orders!M3828=People!$B$5,People!$A$5)</f>
        <v>Chuck Magee</v>
      </c>
      <c r="W3828" s="3" t="str">
        <f>IFERROR(VLOOKUP(B3828,Returns!$B$2:$C$801,2),"No")</f>
        <v>Yes</v>
      </c>
    </row>
    <row r="3829" spans="1:23" x14ac:dyDescent="0.2">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3" t="str" cm="1">
        <f t="array" ref="V3829">_xlfn.IFS(Orders!M3829=People!$B$2,People!$A$2,Orders!M3829=People!$B$3,People!$A$3,Orders!M3829=People!$B$4,People!$A$3,Orders!M3829=People!$B$5,People!$A$5)</f>
        <v>Chuck Magee</v>
      </c>
      <c r="W3829" s="3" t="str">
        <f>IFERROR(VLOOKUP(B3829,Returns!$B$2:$C$801,2),"No")</f>
        <v>Yes</v>
      </c>
    </row>
    <row r="3830" spans="1:23" x14ac:dyDescent="0.2">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3" t="str" cm="1">
        <f t="array" ref="V3830">_xlfn.IFS(Orders!M3830=People!$B$2,People!$A$2,Orders!M3830=People!$B$3,People!$A$3,Orders!M3830=People!$B$4,People!$A$3,Orders!M3830=People!$B$5,People!$A$5)</f>
        <v>Chuck Magee</v>
      </c>
      <c r="W3830" s="3" t="str">
        <f>IFERROR(VLOOKUP(B3830,Returns!$B$2:$C$801,2),"No")</f>
        <v>Yes</v>
      </c>
    </row>
    <row r="3831" spans="1:23" x14ac:dyDescent="0.2">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3" t="str" cm="1">
        <f t="array" ref="V3831">_xlfn.IFS(Orders!M3831=People!$B$2,People!$A$2,Orders!M3831=People!$B$3,People!$A$3,Orders!M3831=People!$B$4,People!$A$3,Orders!M3831=People!$B$5,People!$A$5)</f>
        <v>Chuck Magee</v>
      </c>
      <c r="W3831" s="3" t="str">
        <f>IFERROR(VLOOKUP(B3831,Returns!$B$2:$C$801,2),"No")</f>
        <v>Yes</v>
      </c>
    </row>
    <row r="3832" spans="1:23" x14ac:dyDescent="0.2">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3" t="str" cm="1">
        <f t="array" ref="V3832">_xlfn.IFS(Orders!M3832=People!$B$2,People!$A$2,Orders!M3832=People!$B$3,People!$A$3,Orders!M3832=People!$B$4,People!$A$3,Orders!M3832=People!$B$5,People!$A$5)</f>
        <v>Chuck Magee</v>
      </c>
      <c r="W3832" s="3" t="str">
        <f>IFERROR(VLOOKUP(B3832,Returns!$B$2:$C$801,2),"No")</f>
        <v>Yes</v>
      </c>
    </row>
    <row r="3833" spans="1:23" x14ac:dyDescent="0.2">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3" t="str" cm="1">
        <f t="array" ref="V3833">_xlfn.IFS(Orders!M3833=People!$B$2,People!$A$2,Orders!M3833=People!$B$3,People!$A$3,Orders!M3833=People!$B$4,People!$A$3,Orders!M3833=People!$B$5,People!$A$5)</f>
        <v>Chuck Magee</v>
      </c>
      <c r="W3833" s="3" t="str">
        <f>IFERROR(VLOOKUP(B3833,Returns!$B$2:$C$801,2),"No")</f>
        <v>Yes</v>
      </c>
    </row>
    <row r="3834" spans="1:23" x14ac:dyDescent="0.2">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3" t="str" cm="1">
        <f t="array" ref="V3834">_xlfn.IFS(Orders!M3834=People!$B$2,People!$A$2,Orders!M3834=People!$B$3,People!$A$3,Orders!M3834=People!$B$4,People!$A$3,Orders!M3834=People!$B$5,People!$A$5)</f>
        <v>Chuck Magee</v>
      </c>
      <c r="W3834" s="3" t="str">
        <f>IFERROR(VLOOKUP(B3834,Returns!$B$2:$C$801,2),"No")</f>
        <v>Yes</v>
      </c>
    </row>
    <row r="3835" spans="1:23" x14ac:dyDescent="0.2">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3" t="str" cm="1">
        <f t="array" ref="V3835">_xlfn.IFS(Orders!M3835=People!$B$2,People!$A$2,Orders!M3835=People!$B$3,People!$A$3,Orders!M3835=People!$B$4,People!$A$3,Orders!M3835=People!$B$5,People!$A$5)</f>
        <v>Chuck Magee</v>
      </c>
      <c r="W3835" s="3" t="str">
        <f>IFERROR(VLOOKUP(B3835,Returns!$B$2:$C$801,2),"No")</f>
        <v>Yes</v>
      </c>
    </row>
    <row r="3836" spans="1:23" x14ac:dyDescent="0.2">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3" t="str" cm="1">
        <f t="array" ref="V3836">_xlfn.IFS(Orders!M3836=People!$B$2,People!$A$2,Orders!M3836=People!$B$3,People!$A$3,Orders!M3836=People!$B$4,People!$A$3,Orders!M3836=People!$B$5,People!$A$5)</f>
        <v>Chuck Magee</v>
      </c>
      <c r="W3836" s="3" t="str">
        <f>IFERROR(VLOOKUP(B3836,Returns!$B$2:$C$801,2),"No")</f>
        <v>Yes</v>
      </c>
    </row>
    <row r="3837" spans="1:23" hidden="1" x14ac:dyDescent="0.2">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3" t="str" cm="1">
        <f t="array" ref="V3837">_xlfn.IFS(Orders!M3837=People!$B$2,People!$A$2,Orders!M3837=People!$B$3,People!$A$3,Orders!M3837=People!$B$4,People!$A$3,Orders!M3837=People!$B$5,People!$A$5)</f>
        <v>Anna Andreadi</v>
      </c>
      <c r="W3837" s="3" t="str">
        <f>IFERROR(VLOOKUP(B3837,Returns!$B$2:$C$801,2),"No")</f>
        <v>No</v>
      </c>
    </row>
    <row r="3838" spans="1:23" hidden="1" x14ac:dyDescent="0.2">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3" t="str" cm="1">
        <f t="array" ref="V3838">_xlfn.IFS(Orders!M3838=People!$B$2,People!$A$2,Orders!M3838=People!$B$3,People!$A$3,Orders!M3838=People!$B$4,People!$A$3,Orders!M3838=People!$B$5,People!$A$5)</f>
        <v>Anna Andreadi</v>
      </c>
      <c r="W3838" s="3" t="str">
        <f>IFERROR(VLOOKUP(B3838,Returns!$B$2:$C$801,2),"No")</f>
        <v>No</v>
      </c>
    </row>
    <row r="3839" spans="1:23" hidden="1" x14ac:dyDescent="0.2">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3" t="str" cm="1">
        <f t="array" ref="V3839">_xlfn.IFS(Orders!M3839=People!$B$2,People!$A$2,Orders!M3839=People!$B$3,People!$A$3,Orders!M3839=People!$B$4,People!$A$3,Orders!M3839=People!$B$5,People!$A$5)</f>
        <v>Anna Andreadi</v>
      </c>
      <c r="W3839" s="3" t="str">
        <f>IFERROR(VLOOKUP(B3839,Returns!$B$2:$C$801,2),"No")</f>
        <v>Yes</v>
      </c>
    </row>
    <row r="3840" spans="1:23" hidden="1" x14ac:dyDescent="0.2">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3" t="str" cm="1">
        <f t="array" ref="V3840">_xlfn.IFS(Orders!M3840=People!$B$2,People!$A$2,Orders!M3840=People!$B$3,People!$A$3,Orders!M3840=People!$B$4,People!$A$3,Orders!M3840=People!$B$5,People!$A$5)</f>
        <v>Anna Andreadi</v>
      </c>
      <c r="W3840" s="3" t="str">
        <f>IFERROR(VLOOKUP(B3840,Returns!$B$2:$C$801,2),"No")</f>
        <v>Yes</v>
      </c>
    </row>
    <row r="3841" spans="1:23" hidden="1" x14ac:dyDescent="0.2">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3" t="str" cm="1">
        <f t="array" ref="V3841">_xlfn.IFS(Orders!M3841=People!$B$2,People!$A$2,Orders!M3841=People!$B$3,People!$A$3,Orders!M3841=People!$B$4,People!$A$3,Orders!M3841=People!$B$5,People!$A$5)</f>
        <v>Anna Andreadi</v>
      </c>
      <c r="W3841" s="3" t="str">
        <f>IFERROR(VLOOKUP(B3841,Returns!$B$2:$C$801,2),"No")</f>
        <v>Yes</v>
      </c>
    </row>
    <row r="3842" spans="1:23" hidden="1" x14ac:dyDescent="0.2">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3" t="str" cm="1">
        <f t="array" ref="V3842">_xlfn.IFS(Orders!M3842=People!$B$2,People!$A$2,Orders!M3842=People!$B$3,People!$A$3,Orders!M3842=People!$B$4,People!$A$3,Orders!M3842=People!$B$5,People!$A$5)</f>
        <v>Anna Andreadi</v>
      </c>
      <c r="W3842" s="3" t="str">
        <f>IFERROR(VLOOKUP(B3842,Returns!$B$2:$C$801,2),"No")</f>
        <v>Yes</v>
      </c>
    </row>
    <row r="3843" spans="1:23" hidden="1" x14ac:dyDescent="0.2">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3" t="str" cm="1">
        <f t="array" ref="V3843">_xlfn.IFS(Orders!M3843=People!$B$2,People!$A$2,Orders!M3843=People!$B$3,People!$A$3,Orders!M3843=People!$B$4,People!$A$3,Orders!M3843=People!$B$5,People!$A$5)</f>
        <v>Cassandra Brandow</v>
      </c>
      <c r="W3843" s="3" t="str">
        <f>IFERROR(VLOOKUP(B3843,Returns!$B$2:$C$801,2),"No")</f>
        <v>Yes</v>
      </c>
    </row>
    <row r="3844" spans="1:23" hidden="1" x14ac:dyDescent="0.2">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3" t="str" cm="1">
        <f t="array" ref="V3844">_xlfn.IFS(Orders!M3844=People!$B$2,People!$A$2,Orders!M3844=People!$B$3,People!$A$3,Orders!M3844=People!$B$4,People!$A$3,Orders!M3844=People!$B$5,People!$A$5)</f>
        <v>Anna Andreadi</v>
      </c>
      <c r="W3844" s="3" t="str">
        <f>IFERROR(VLOOKUP(B3844,Returns!$B$2:$C$801,2),"No")</f>
        <v>Yes</v>
      </c>
    </row>
    <row r="3845" spans="1:23" hidden="1" x14ac:dyDescent="0.2">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3" t="str" cm="1">
        <f t="array" ref="V3845">_xlfn.IFS(Orders!M3845=People!$B$2,People!$A$2,Orders!M3845=People!$B$3,People!$A$3,Orders!M3845=People!$B$4,People!$A$3,Orders!M3845=People!$B$5,People!$A$5)</f>
        <v>Anna Andreadi</v>
      </c>
      <c r="W3845" s="3" t="str">
        <f>IFERROR(VLOOKUP(B3845,Returns!$B$2:$C$801,2),"No")</f>
        <v>Yes</v>
      </c>
    </row>
    <row r="3846" spans="1:23" hidden="1" x14ac:dyDescent="0.2">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3" t="str" cm="1">
        <f t="array" ref="V3846">_xlfn.IFS(Orders!M3846=People!$B$2,People!$A$2,Orders!M3846=People!$B$3,People!$A$3,Orders!M3846=People!$B$4,People!$A$3,Orders!M3846=People!$B$5,People!$A$5)</f>
        <v>Anna Andreadi</v>
      </c>
      <c r="W3846" s="3" t="str">
        <f>IFERROR(VLOOKUP(B3846,Returns!$B$2:$C$801,2),"No")</f>
        <v>Yes</v>
      </c>
    </row>
    <row r="3847" spans="1:23" hidden="1" x14ac:dyDescent="0.2">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3" t="str" cm="1">
        <f t="array" ref="V3847">_xlfn.IFS(Orders!M3847=People!$B$2,People!$A$2,Orders!M3847=People!$B$3,People!$A$3,Orders!M3847=People!$B$4,People!$A$3,Orders!M3847=People!$B$5,People!$A$5)</f>
        <v>Anna Andreadi</v>
      </c>
      <c r="W3847" s="3" t="str">
        <f>IFERROR(VLOOKUP(B3847,Returns!$B$2:$C$801,2),"No")</f>
        <v>Yes</v>
      </c>
    </row>
    <row r="3848" spans="1:23" hidden="1" x14ac:dyDescent="0.2">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3" t="str" cm="1">
        <f t="array" ref="V3848">_xlfn.IFS(Orders!M3848=People!$B$2,People!$A$2,Orders!M3848=People!$B$3,People!$A$3,Orders!M3848=People!$B$4,People!$A$3,Orders!M3848=People!$B$5,People!$A$5)</f>
        <v>Anna Andreadi</v>
      </c>
      <c r="W3848" s="3" t="str">
        <f>IFERROR(VLOOKUP(B3848,Returns!$B$2:$C$801,2),"No")</f>
        <v>Yes</v>
      </c>
    </row>
    <row r="3849" spans="1:23" x14ac:dyDescent="0.2">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3" t="str" cm="1">
        <f t="array" ref="V3849">_xlfn.IFS(Orders!M3849=People!$B$2,People!$A$2,Orders!M3849=People!$B$3,People!$A$3,Orders!M3849=People!$B$4,People!$A$3,Orders!M3849=People!$B$5,People!$A$5)</f>
        <v>Chuck Magee</v>
      </c>
      <c r="W3849" s="3" t="str">
        <f>IFERROR(VLOOKUP(B3849,Returns!$B$2:$C$801,2),"No")</f>
        <v>Yes</v>
      </c>
    </row>
    <row r="3850" spans="1:23" hidden="1" x14ac:dyDescent="0.2">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3" t="str" cm="1">
        <f t="array" ref="V3850">_xlfn.IFS(Orders!M3850=People!$B$2,People!$A$2,Orders!M3850=People!$B$3,People!$A$3,Orders!M3850=People!$B$4,People!$A$3,Orders!M3850=People!$B$5,People!$A$5)</f>
        <v>Cassandra Brandow</v>
      </c>
      <c r="W3850" s="3" t="str">
        <f>IFERROR(VLOOKUP(B3850,Returns!$B$2:$C$801,2),"No")</f>
        <v>Yes</v>
      </c>
    </row>
    <row r="3851" spans="1:23" hidden="1" x14ac:dyDescent="0.2">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3" t="str" cm="1">
        <f t="array" ref="V3851">_xlfn.IFS(Orders!M3851=People!$B$2,People!$A$2,Orders!M3851=People!$B$3,People!$A$3,Orders!M3851=People!$B$4,People!$A$3,Orders!M3851=People!$B$5,People!$A$5)</f>
        <v>Cassandra Brandow</v>
      </c>
      <c r="W3851" s="3" t="str">
        <f>IFERROR(VLOOKUP(B3851,Returns!$B$2:$C$801,2),"No")</f>
        <v>Yes</v>
      </c>
    </row>
    <row r="3852" spans="1:23" x14ac:dyDescent="0.2">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3" t="str" cm="1">
        <f t="array" ref="V3852">_xlfn.IFS(Orders!M3852=People!$B$2,People!$A$2,Orders!M3852=People!$B$3,People!$A$3,Orders!M3852=People!$B$4,People!$A$3,Orders!M3852=People!$B$5,People!$A$5)</f>
        <v>Chuck Magee</v>
      </c>
      <c r="W3852" s="3" t="str">
        <f>IFERROR(VLOOKUP(B3852,Returns!$B$2:$C$801,2),"No")</f>
        <v>Yes</v>
      </c>
    </row>
    <row r="3853" spans="1:23" x14ac:dyDescent="0.2">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3" t="str" cm="1">
        <f t="array" ref="V3853">_xlfn.IFS(Orders!M3853=People!$B$2,People!$A$2,Orders!M3853=People!$B$3,People!$A$3,Orders!M3853=People!$B$4,People!$A$3,Orders!M3853=People!$B$5,People!$A$5)</f>
        <v>Chuck Magee</v>
      </c>
      <c r="W3853" s="3" t="str">
        <f>IFERROR(VLOOKUP(B3853,Returns!$B$2:$C$801,2),"No")</f>
        <v>Yes</v>
      </c>
    </row>
    <row r="3854" spans="1:23" x14ac:dyDescent="0.2">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3" t="str" cm="1">
        <f t="array" ref="V3854">_xlfn.IFS(Orders!M3854=People!$B$2,People!$A$2,Orders!M3854=People!$B$3,People!$A$3,Orders!M3854=People!$B$4,People!$A$3,Orders!M3854=People!$B$5,People!$A$5)</f>
        <v>Chuck Magee</v>
      </c>
      <c r="W3854" s="3" t="str">
        <f>IFERROR(VLOOKUP(B3854,Returns!$B$2:$C$801,2),"No")</f>
        <v>Yes</v>
      </c>
    </row>
    <row r="3855" spans="1:23" hidden="1" x14ac:dyDescent="0.2">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3" t="str" cm="1">
        <f t="array" ref="V3855">_xlfn.IFS(Orders!M3855=People!$B$2,People!$A$2,Orders!M3855=People!$B$3,People!$A$3,Orders!M3855=People!$B$4,People!$A$3,Orders!M3855=People!$B$5,People!$A$5)</f>
        <v>Anna Andreadi</v>
      </c>
      <c r="W3855" s="3" t="str">
        <f>IFERROR(VLOOKUP(B3855,Returns!$B$2:$C$801,2),"No")</f>
        <v>Yes</v>
      </c>
    </row>
    <row r="3856" spans="1:23" hidden="1" x14ac:dyDescent="0.2">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3" t="str" cm="1">
        <f t="array" ref="V3856">_xlfn.IFS(Orders!M3856=People!$B$2,People!$A$2,Orders!M3856=People!$B$3,People!$A$3,Orders!M3856=People!$B$4,People!$A$3,Orders!M3856=People!$B$5,People!$A$5)</f>
        <v>Anna Andreadi</v>
      </c>
      <c r="W3856" s="3" t="str">
        <f>IFERROR(VLOOKUP(B3856,Returns!$B$2:$C$801,2),"No")</f>
        <v>Yes</v>
      </c>
    </row>
    <row r="3857" spans="1:23" x14ac:dyDescent="0.2">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3" t="str" cm="1">
        <f t="array" ref="V3857">_xlfn.IFS(Orders!M3857=People!$B$2,People!$A$2,Orders!M3857=People!$B$3,People!$A$3,Orders!M3857=People!$B$4,People!$A$3,Orders!M3857=People!$B$5,People!$A$5)</f>
        <v>Chuck Magee</v>
      </c>
      <c r="W3857" s="3" t="str">
        <f>IFERROR(VLOOKUP(B3857,Returns!$B$2:$C$801,2),"No")</f>
        <v>Yes</v>
      </c>
    </row>
    <row r="3858" spans="1:23" x14ac:dyDescent="0.2">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3" t="str" cm="1">
        <f t="array" ref="V3858">_xlfn.IFS(Orders!M3858=People!$B$2,People!$A$2,Orders!M3858=People!$B$3,People!$A$3,Orders!M3858=People!$B$4,People!$A$3,Orders!M3858=People!$B$5,People!$A$5)</f>
        <v>Chuck Magee</v>
      </c>
      <c r="W3858" s="3" t="str">
        <f>IFERROR(VLOOKUP(B3858,Returns!$B$2:$C$801,2),"No")</f>
        <v>Yes</v>
      </c>
    </row>
    <row r="3859" spans="1:23" x14ac:dyDescent="0.2">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3" t="str" cm="1">
        <f t="array" ref="V3859">_xlfn.IFS(Orders!M3859=People!$B$2,People!$A$2,Orders!M3859=People!$B$3,People!$A$3,Orders!M3859=People!$B$4,People!$A$3,Orders!M3859=People!$B$5,People!$A$5)</f>
        <v>Chuck Magee</v>
      </c>
      <c r="W3859" s="3" t="str">
        <f>IFERROR(VLOOKUP(B3859,Returns!$B$2:$C$801,2),"No")</f>
        <v>Yes</v>
      </c>
    </row>
    <row r="3860" spans="1:23" hidden="1" x14ac:dyDescent="0.2">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3" t="str" cm="1">
        <f t="array" ref="V3860">_xlfn.IFS(Orders!M3860=People!$B$2,People!$A$2,Orders!M3860=People!$B$3,People!$A$3,Orders!M3860=People!$B$4,People!$A$3,Orders!M3860=People!$B$5,People!$A$5)</f>
        <v>Anna Andreadi</v>
      </c>
      <c r="W3860" s="3" t="str">
        <f>IFERROR(VLOOKUP(B3860,Returns!$B$2:$C$801,2),"No")</f>
        <v>Yes</v>
      </c>
    </row>
    <row r="3861" spans="1:23" x14ac:dyDescent="0.2">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3" t="str" cm="1">
        <f t="array" ref="V3861">_xlfn.IFS(Orders!M3861=People!$B$2,People!$A$2,Orders!M3861=People!$B$3,People!$A$3,Orders!M3861=People!$B$4,People!$A$3,Orders!M3861=People!$B$5,People!$A$5)</f>
        <v>Chuck Magee</v>
      </c>
      <c r="W3861" s="3" t="str">
        <f>IFERROR(VLOOKUP(B3861,Returns!$B$2:$C$801,2),"No")</f>
        <v>Yes</v>
      </c>
    </row>
    <row r="3862" spans="1:23" x14ac:dyDescent="0.2">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3" t="str" cm="1">
        <f t="array" ref="V3862">_xlfn.IFS(Orders!M3862=People!$B$2,People!$A$2,Orders!M3862=People!$B$3,People!$A$3,Orders!M3862=People!$B$4,People!$A$3,Orders!M3862=People!$B$5,People!$A$5)</f>
        <v>Chuck Magee</v>
      </c>
      <c r="W3862" s="3" t="str">
        <f>IFERROR(VLOOKUP(B3862,Returns!$B$2:$C$801,2),"No")</f>
        <v>Yes</v>
      </c>
    </row>
    <row r="3863" spans="1:23" x14ac:dyDescent="0.2">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3" t="str" cm="1">
        <f t="array" ref="V3863">_xlfn.IFS(Orders!M3863=People!$B$2,People!$A$2,Orders!M3863=People!$B$3,People!$A$3,Orders!M3863=People!$B$4,People!$A$3,Orders!M3863=People!$B$5,People!$A$5)</f>
        <v>Chuck Magee</v>
      </c>
      <c r="W3863" s="3" t="str">
        <f>IFERROR(VLOOKUP(B3863,Returns!$B$2:$C$801,2),"No")</f>
        <v>Yes</v>
      </c>
    </row>
    <row r="3864" spans="1:23" x14ac:dyDescent="0.2">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3" t="str" cm="1">
        <f t="array" ref="V3864">_xlfn.IFS(Orders!M3864=People!$B$2,People!$A$2,Orders!M3864=People!$B$3,People!$A$3,Orders!M3864=People!$B$4,People!$A$3,Orders!M3864=People!$B$5,People!$A$5)</f>
        <v>Chuck Magee</v>
      </c>
      <c r="W3864" s="3" t="str">
        <f>IFERROR(VLOOKUP(B3864,Returns!$B$2:$C$801,2),"No")</f>
        <v>Yes</v>
      </c>
    </row>
    <row r="3865" spans="1:23" hidden="1" x14ac:dyDescent="0.2">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3" t="str" cm="1">
        <f t="array" ref="V3865">_xlfn.IFS(Orders!M3865=People!$B$2,People!$A$2,Orders!M3865=People!$B$3,People!$A$3,Orders!M3865=People!$B$4,People!$A$3,Orders!M3865=People!$B$5,People!$A$5)</f>
        <v>Anna Andreadi</v>
      </c>
      <c r="W3865" s="3" t="str">
        <f>IFERROR(VLOOKUP(B3865,Returns!$B$2:$C$801,2),"No")</f>
        <v>Yes</v>
      </c>
    </row>
    <row r="3866" spans="1:23" x14ac:dyDescent="0.2">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3" t="str" cm="1">
        <f t="array" ref="V3866">_xlfn.IFS(Orders!M3866=People!$B$2,People!$A$2,Orders!M3866=People!$B$3,People!$A$3,Orders!M3866=People!$B$4,People!$A$3,Orders!M3866=People!$B$5,People!$A$5)</f>
        <v>Chuck Magee</v>
      </c>
      <c r="W3866" s="3" t="str">
        <f>IFERROR(VLOOKUP(B3866,Returns!$B$2:$C$801,2),"No")</f>
        <v>Yes</v>
      </c>
    </row>
    <row r="3867" spans="1:23" hidden="1" x14ac:dyDescent="0.2">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3" t="str" cm="1">
        <f t="array" ref="V3867">_xlfn.IFS(Orders!M3867=People!$B$2,People!$A$2,Orders!M3867=People!$B$3,People!$A$3,Orders!M3867=People!$B$4,People!$A$3,Orders!M3867=People!$B$5,People!$A$5)</f>
        <v>Anna Andreadi</v>
      </c>
      <c r="W3867" s="3" t="str">
        <f>IFERROR(VLOOKUP(B3867,Returns!$B$2:$C$801,2),"No")</f>
        <v>Yes</v>
      </c>
    </row>
    <row r="3868" spans="1:23" x14ac:dyDescent="0.2">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3" t="str" cm="1">
        <f t="array" ref="V3868">_xlfn.IFS(Orders!M3868=People!$B$2,People!$A$2,Orders!M3868=People!$B$3,People!$A$3,Orders!M3868=People!$B$4,People!$A$3,Orders!M3868=People!$B$5,People!$A$5)</f>
        <v>Chuck Magee</v>
      </c>
      <c r="W3868" s="3" t="str">
        <f>IFERROR(VLOOKUP(B3868,Returns!$B$2:$C$801,2),"No")</f>
        <v>Yes</v>
      </c>
    </row>
    <row r="3869" spans="1:23" hidden="1" x14ac:dyDescent="0.2">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3" t="str" cm="1">
        <f t="array" ref="V3869">_xlfn.IFS(Orders!M3869=People!$B$2,People!$A$2,Orders!M3869=People!$B$3,People!$A$3,Orders!M3869=People!$B$4,People!$A$3,Orders!M3869=People!$B$5,People!$A$5)</f>
        <v>Anna Andreadi</v>
      </c>
      <c r="W3869" s="3" t="str">
        <f>IFERROR(VLOOKUP(B3869,Returns!$B$2:$C$801,2),"No")</f>
        <v>Yes</v>
      </c>
    </row>
    <row r="3870" spans="1:23" hidden="1" x14ac:dyDescent="0.2">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3" t="str" cm="1">
        <f t="array" ref="V3870">_xlfn.IFS(Orders!M3870=People!$B$2,People!$A$2,Orders!M3870=People!$B$3,People!$A$3,Orders!M3870=People!$B$4,People!$A$3,Orders!M3870=People!$B$5,People!$A$5)</f>
        <v>Anna Andreadi</v>
      </c>
      <c r="W3870" s="3" t="str">
        <f>IFERROR(VLOOKUP(B3870,Returns!$B$2:$C$801,2),"No")</f>
        <v>Yes</v>
      </c>
    </row>
    <row r="3871" spans="1:23" hidden="1" x14ac:dyDescent="0.2">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3" t="str" cm="1">
        <f t="array" ref="V3871">_xlfn.IFS(Orders!M3871=People!$B$2,People!$A$2,Orders!M3871=People!$B$3,People!$A$3,Orders!M3871=People!$B$4,People!$A$3,Orders!M3871=People!$B$5,People!$A$5)</f>
        <v>Anna Andreadi</v>
      </c>
      <c r="W3871" s="3" t="str">
        <f>IFERROR(VLOOKUP(B3871,Returns!$B$2:$C$801,2),"No")</f>
        <v>Yes</v>
      </c>
    </row>
    <row r="3872" spans="1:23" hidden="1" x14ac:dyDescent="0.2">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3" t="str" cm="1">
        <f t="array" ref="V3872">_xlfn.IFS(Orders!M3872=People!$B$2,People!$A$2,Orders!M3872=People!$B$3,People!$A$3,Orders!M3872=People!$B$4,People!$A$3,Orders!M3872=People!$B$5,People!$A$5)</f>
        <v>Anna Andreadi</v>
      </c>
      <c r="W3872" s="3" t="str">
        <f>IFERROR(VLOOKUP(B3872,Returns!$B$2:$C$801,2),"No")</f>
        <v>Yes</v>
      </c>
    </row>
    <row r="3873" spans="1:23" hidden="1" x14ac:dyDescent="0.2">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3" t="str" cm="1">
        <f t="array" ref="V3873">_xlfn.IFS(Orders!M3873=People!$B$2,People!$A$2,Orders!M3873=People!$B$3,People!$A$3,Orders!M3873=People!$B$4,People!$A$3,Orders!M3873=People!$B$5,People!$A$5)</f>
        <v>Anna Andreadi</v>
      </c>
      <c r="W3873" s="3" t="str">
        <f>IFERROR(VLOOKUP(B3873,Returns!$B$2:$C$801,2),"No")</f>
        <v>Yes</v>
      </c>
    </row>
    <row r="3874" spans="1:23" hidden="1" x14ac:dyDescent="0.2">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3" t="str" cm="1">
        <f t="array" ref="V3874">_xlfn.IFS(Orders!M3874=People!$B$2,People!$A$2,Orders!M3874=People!$B$3,People!$A$3,Orders!M3874=People!$B$4,People!$A$3,Orders!M3874=People!$B$5,People!$A$5)</f>
        <v>Anna Andreadi</v>
      </c>
      <c r="W3874" s="3" t="str">
        <f>IFERROR(VLOOKUP(B3874,Returns!$B$2:$C$801,2),"No")</f>
        <v>Yes</v>
      </c>
    </row>
    <row r="3875" spans="1:23" hidden="1" x14ac:dyDescent="0.2">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3" t="str" cm="1">
        <f t="array" ref="V3875">_xlfn.IFS(Orders!M3875=People!$B$2,People!$A$2,Orders!M3875=People!$B$3,People!$A$3,Orders!M3875=People!$B$4,People!$A$3,Orders!M3875=People!$B$5,People!$A$5)</f>
        <v>Cassandra Brandow</v>
      </c>
      <c r="W3875" s="3" t="str">
        <f>IFERROR(VLOOKUP(B3875,Returns!$B$2:$C$801,2),"No")</f>
        <v>Yes</v>
      </c>
    </row>
    <row r="3876" spans="1:23" hidden="1" x14ac:dyDescent="0.2">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3" t="str" cm="1">
        <f t="array" ref="V3876">_xlfn.IFS(Orders!M3876=People!$B$2,People!$A$2,Orders!M3876=People!$B$3,People!$A$3,Orders!M3876=People!$B$4,People!$A$3,Orders!M3876=People!$B$5,People!$A$5)</f>
        <v>Cassandra Brandow</v>
      </c>
      <c r="W3876" s="3" t="str">
        <f>IFERROR(VLOOKUP(B3876,Returns!$B$2:$C$801,2),"No")</f>
        <v>Yes</v>
      </c>
    </row>
    <row r="3877" spans="1:23" hidden="1" x14ac:dyDescent="0.2">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3" t="str" cm="1">
        <f t="array" ref="V3877">_xlfn.IFS(Orders!M3877=People!$B$2,People!$A$2,Orders!M3877=People!$B$3,People!$A$3,Orders!M3877=People!$B$4,People!$A$3,Orders!M3877=People!$B$5,People!$A$5)</f>
        <v>Cassandra Brandow</v>
      </c>
      <c r="W3877" s="3" t="str">
        <f>IFERROR(VLOOKUP(B3877,Returns!$B$2:$C$801,2),"No")</f>
        <v>Yes</v>
      </c>
    </row>
    <row r="3878" spans="1:23" hidden="1" x14ac:dyDescent="0.2">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3" t="str" cm="1">
        <f t="array" ref="V3878">_xlfn.IFS(Orders!M3878=People!$B$2,People!$A$2,Orders!M3878=People!$B$3,People!$A$3,Orders!M3878=People!$B$4,People!$A$3,Orders!M3878=People!$B$5,People!$A$5)</f>
        <v>Cassandra Brandow</v>
      </c>
      <c r="W3878" s="3" t="str">
        <f>IFERROR(VLOOKUP(B3878,Returns!$B$2:$C$801,2),"No")</f>
        <v>Yes</v>
      </c>
    </row>
    <row r="3879" spans="1:23" hidden="1" x14ac:dyDescent="0.2">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3" t="str" cm="1">
        <f t="array" ref="V3879">_xlfn.IFS(Orders!M3879=People!$B$2,People!$A$2,Orders!M3879=People!$B$3,People!$A$3,Orders!M3879=People!$B$4,People!$A$3,Orders!M3879=People!$B$5,People!$A$5)</f>
        <v>Cassandra Brandow</v>
      </c>
      <c r="W3879" s="3" t="str">
        <f>IFERROR(VLOOKUP(B3879,Returns!$B$2:$C$801,2),"No")</f>
        <v>Yes</v>
      </c>
    </row>
    <row r="3880" spans="1:23" x14ac:dyDescent="0.2">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3" t="str" cm="1">
        <f t="array" ref="V3880">_xlfn.IFS(Orders!M3880=People!$B$2,People!$A$2,Orders!M3880=People!$B$3,People!$A$3,Orders!M3880=People!$B$4,People!$A$3,Orders!M3880=People!$B$5,People!$A$5)</f>
        <v>Chuck Magee</v>
      </c>
      <c r="W3880" s="3" t="str">
        <f>IFERROR(VLOOKUP(B3880,Returns!$B$2:$C$801,2),"No")</f>
        <v>Yes</v>
      </c>
    </row>
    <row r="3881" spans="1:23" x14ac:dyDescent="0.2">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3" t="str" cm="1">
        <f t="array" ref="V3881">_xlfn.IFS(Orders!M3881=People!$B$2,People!$A$2,Orders!M3881=People!$B$3,People!$A$3,Orders!M3881=People!$B$4,People!$A$3,Orders!M3881=People!$B$5,People!$A$5)</f>
        <v>Chuck Magee</v>
      </c>
      <c r="W3881" s="3" t="str">
        <f>IFERROR(VLOOKUP(B3881,Returns!$B$2:$C$801,2),"No")</f>
        <v>Yes</v>
      </c>
    </row>
    <row r="3882" spans="1:23" hidden="1" x14ac:dyDescent="0.2">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3" t="str" cm="1">
        <f t="array" ref="V3882">_xlfn.IFS(Orders!M3882=People!$B$2,People!$A$2,Orders!M3882=People!$B$3,People!$A$3,Orders!M3882=People!$B$4,People!$A$3,Orders!M3882=People!$B$5,People!$A$5)</f>
        <v>Anna Andreadi</v>
      </c>
      <c r="W3882" s="3" t="str">
        <f>IFERROR(VLOOKUP(B3882,Returns!$B$2:$C$801,2),"No")</f>
        <v>Yes</v>
      </c>
    </row>
    <row r="3883" spans="1:23" hidden="1" x14ac:dyDescent="0.2">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3" t="str" cm="1">
        <f t="array" ref="V3883">_xlfn.IFS(Orders!M3883=People!$B$2,People!$A$2,Orders!M3883=People!$B$3,People!$A$3,Orders!M3883=People!$B$4,People!$A$3,Orders!M3883=People!$B$5,People!$A$5)</f>
        <v>Anna Andreadi</v>
      </c>
      <c r="W3883" s="3" t="str">
        <f>IFERROR(VLOOKUP(B3883,Returns!$B$2:$C$801,2),"No")</f>
        <v>Yes</v>
      </c>
    </row>
    <row r="3884" spans="1:23" hidden="1" x14ac:dyDescent="0.2">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3" t="str" cm="1">
        <f t="array" ref="V3884">_xlfn.IFS(Orders!M3884=People!$B$2,People!$A$2,Orders!M3884=People!$B$3,People!$A$3,Orders!M3884=People!$B$4,People!$A$3,Orders!M3884=People!$B$5,People!$A$5)</f>
        <v>Anna Andreadi</v>
      </c>
      <c r="W3884" s="3" t="str">
        <f>IFERROR(VLOOKUP(B3884,Returns!$B$2:$C$801,2),"No")</f>
        <v>Yes</v>
      </c>
    </row>
    <row r="3885" spans="1:23" hidden="1" x14ac:dyDescent="0.2">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3" t="str" cm="1">
        <f t="array" ref="V3885">_xlfn.IFS(Orders!M3885=People!$B$2,People!$A$2,Orders!M3885=People!$B$3,People!$A$3,Orders!M3885=People!$B$4,People!$A$3,Orders!M3885=People!$B$5,People!$A$5)</f>
        <v>Anna Andreadi</v>
      </c>
      <c r="W3885" s="3" t="str">
        <f>IFERROR(VLOOKUP(B3885,Returns!$B$2:$C$801,2),"No")</f>
        <v>Yes</v>
      </c>
    </row>
    <row r="3886" spans="1:23" hidden="1" x14ac:dyDescent="0.2">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3" t="str" cm="1">
        <f t="array" ref="V3886">_xlfn.IFS(Orders!M3886=People!$B$2,People!$A$2,Orders!M3886=People!$B$3,People!$A$3,Orders!M3886=People!$B$4,People!$A$3,Orders!M3886=People!$B$5,People!$A$5)</f>
        <v>Cassandra Brandow</v>
      </c>
      <c r="W3886" s="3" t="str">
        <f>IFERROR(VLOOKUP(B3886,Returns!$B$2:$C$801,2),"No")</f>
        <v>Yes</v>
      </c>
    </row>
    <row r="3887" spans="1:23" x14ac:dyDescent="0.2">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3" t="str" cm="1">
        <f t="array" ref="V3887">_xlfn.IFS(Orders!M3887=People!$B$2,People!$A$2,Orders!M3887=People!$B$3,People!$A$3,Orders!M3887=People!$B$4,People!$A$3,Orders!M3887=People!$B$5,People!$A$5)</f>
        <v>Chuck Magee</v>
      </c>
      <c r="W3887" s="3" t="str">
        <f>IFERROR(VLOOKUP(B3887,Returns!$B$2:$C$801,2),"No")</f>
        <v>Yes</v>
      </c>
    </row>
    <row r="3888" spans="1:23" x14ac:dyDescent="0.2">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3" t="str" cm="1">
        <f t="array" ref="V3888">_xlfn.IFS(Orders!M3888=People!$B$2,People!$A$2,Orders!M3888=People!$B$3,People!$A$3,Orders!M3888=People!$B$4,People!$A$3,Orders!M3888=People!$B$5,People!$A$5)</f>
        <v>Chuck Magee</v>
      </c>
      <c r="W3888" s="3" t="str">
        <f>IFERROR(VLOOKUP(B3888,Returns!$B$2:$C$801,2),"No")</f>
        <v>Yes</v>
      </c>
    </row>
    <row r="3889" spans="1:23" hidden="1" x14ac:dyDescent="0.2">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3" t="str" cm="1">
        <f t="array" ref="V3889">_xlfn.IFS(Orders!M3889=People!$B$2,People!$A$2,Orders!M3889=People!$B$3,People!$A$3,Orders!M3889=People!$B$4,People!$A$3,Orders!M3889=People!$B$5,People!$A$5)</f>
        <v>Cassandra Brandow</v>
      </c>
      <c r="W3889" s="3" t="str">
        <f>IFERROR(VLOOKUP(B3889,Returns!$B$2:$C$801,2),"No")</f>
        <v>Yes</v>
      </c>
    </row>
    <row r="3890" spans="1:23" hidden="1" x14ac:dyDescent="0.2">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3" t="str" cm="1">
        <f t="array" ref="V3890">_xlfn.IFS(Orders!M3890=People!$B$2,People!$A$2,Orders!M3890=People!$B$3,People!$A$3,Orders!M3890=People!$B$4,People!$A$3,Orders!M3890=People!$B$5,People!$A$5)</f>
        <v>Cassandra Brandow</v>
      </c>
      <c r="W3890" s="3" t="str">
        <f>IFERROR(VLOOKUP(B3890,Returns!$B$2:$C$801,2),"No")</f>
        <v>Yes</v>
      </c>
    </row>
    <row r="3891" spans="1:23" hidden="1" x14ac:dyDescent="0.2">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3" t="str" cm="1">
        <f t="array" ref="V3891">_xlfn.IFS(Orders!M3891=People!$B$2,People!$A$2,Orders!M3891=People!$B$3,People!$A$3,Orders!M3891=People!$B$4,People!$A$3,Orders!M3891=People!$B$5,People!$A$5)</f>
        <v>Cassandra Brandow</v>
      </c>
      <c r="W3891" s="3" t="str">
        <f>IFERROR(VLOOKUP(B3891,Returns!$B$2:$C$801,2),"No")</f>
        <v>Yes</v>
      </c>
    </row>
    <row r="3892" spans="1:23" hidden="1" x14ac:dyDescent="0.2">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3" t="str" cm="1">
        <f t="array" ref="V3892">_xlfn.IFS(Orders!M3892=People!$B$2,People!$A$2,Orders!M3892=People!$B$3,People!$A$3,Orders!M3892=People!$B$4,People!$A$3,Orders!M3892=People!$B$5,People!$A$5)</f>
        <v>Anna Andreadi</v>
      </c>
      <c r="W3892" s="3" t="str">
        <f>IFERROR(VLOOKUP(B3892,Returns!$B$2:$C$801,2),"No")</f>
        <v>Yes</v>
      </c>
    </row>
    <row r="3893" spans="1:23" hidden="1" x14ac:dyDescent="0.2">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3" t="str" cm="1">
        <f t="array" ref="V3893">_xlfn.IFS(Orders!M3893=People!$B$2,People!$A$2,Orders!M3893=People!$B$3,People!$A$3,Orders!M3893=People!$B$4,People!$A$3,Orders!M3893=People!$B$5,People!$A$5)</f>
        <v>Anna Andreadi</v>
      </c>
      <c r="W3893" s="3" t="str">
        <f>IFERROR(VLOOKUP(B3893,Returns!$B$2:$C$801,2),"No")</f>
        <v>Yes</v>
      </c>
    </row>
    <row r="3894" spans="1:23" hidden="1" x14ac:dyDescent="0.2">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3" t="str" cm="1">
        <f t="array" ref="V3894">_xlfn.IFS(Orders!M3894=People!$B$2,People!$A$2,Orders!M3894=People!$B$3,People!$A$3,Orders!M3894=People!$B$4,People!$A$3,Orders!M3894=People!$B$5,People!$A$5)</f>
        <v>Anna Andreadi</v>
      </c>
      <c r="W3894" s="3" t="str">
        <f>IFERROR(VLOOKUP(B3894,Returns!$B$2:$C$801,2),"No")</f>
        <v>Yes</v>
      </c>
    </row>
    <row r="3895" spans="1:23" x14ac:dyDescent="0.2">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3" t="str" cm="1">
        <f t="array" ref="V3895">_xlfn.IFS(Orders!M3895=People!$B$2,People!$A$2,Orders!M3895=People!$B$3,People!$A$3,Orders!M3895=People!$B$4,People!$A$3,Orders!M3895=People!$B$5,People!$A$5)</f>
        <v>Chuck Magee</v>
      </c>
      <c r="W3895" s="3" t="str">
        <f>IFERROR(VLOOKUP(B3895,Returns!$B$2:$C$801,2),"No")</f>
        <v>Yes</v>
      </c>
    </row>
    <row r="3896" spans="1:23" x14ac:dyDescent="0.2">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3" t="str" cm="1">
        <f t="array" ref="V3896">_xlfn.IFS(Orders!M3896=People!$B$2,People!$A$2,Orders!M3896=People!$B$3,People!$A$3,Orders!M3896=People!$B$4,People!$A$3,Orders!M3896=People!$B$5,People!$A$5)</f>
        <v>Chuck Magee</v>
      </c>
      <c r="W3896" s="3" t="str">
        <f>IFERROR(VLOOKUP(B3896,Returns!$B$2:$C$801,2),"No")</f>
        <v>Yes</v>
      </c>
    </row>
    <row r="3897" spans="1:23" hidden="1" x14ac:dyDescent="0.2">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3" t="str" cm="1">
        <f t="array" ref="V3897">_xlfn.IFS(Orders!M3897=People!$B$2,People!$A$2,Orders!M3897=People!$B$3,People!$A$3,Orders!M3897=People!$B$4,People!$A$3,Orders!M3897=People!$B$5,People!$A$5)</f>
        <v>Cassandra Brandow</v>
      </c>
      <c r="W3897" s="3" t="str">
        <f>IFERROR(VLOOKUP(B3897,Returns!$B$2:$C$801,2),"No")</f>
        <v>Yes</v>
      </c>
    </row>
    <row r="3898" spans="1:23" x14ac:dyDescent="0.2">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3" t="str" cm="1">
        <f t="array" ref="V3898">_xlfn.IFS(Orders!M3898=People!$B$2,People!$A$2,Orders!M3898=People!$B$3,People!$A$3,Orders!M3898=People!$B$4,People!$A$3,Orders!M3898=People!$B$5,People!$A$5)</f>
        <v>Chuck Magee</v>
      </c>
      <c r="W3898" s="3" t="str">
        <f>IFERROR(VLOOKUP(B3898,Returns!$B$2:$C$801,2),"No")</f>
        <v>Yes</v>
      </c>
    </row>
    <row r="3899" spans="1:23" x14ac:dyDescent="0.2">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3" t="str" cm="1">
        <f t="array" ref="V3899">_xlfn.IFS(Orders!M3899=People!$B$2,People!$A$2,Orders!M3899=People!$B$3,People!$A$3,Orders!M3899=People!$B$4,People!$A$3,Orders!M3899=People!$B$5,People!$A$5)</f>
        <v>Chuck Magee</v>
      </c>
      <c r="W3899" s="3" t="str">
        <f>IFERROR(VLOOKUP(B3899,Returns!$B$2:$C$801,2),"No")</f>
        <v>Yes</v>
      </c>
    </row>
    <row r="3900" spans="1:23" x14ac:dyDescent="0.2">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3" t="str" cm="1">
        <f t="array" ref="V3900">_xlfn.IFS(Orders!M3900=People!$B$2,People!$A$2,Orders!M3900=People!$B$3,People!$A$3,Orders!M3900=People!$B$4,People!$A$3,Orders!M3900=People!$B$5,People!$A$5)</f>
        <v>Chuck Magee</v>
      </c>
      <c r="W3900" s="3" t="str">
        <f>IFERROR(VLOOKUP(B3900,Returns!$B$2:$C$801,2),"No")</f>
        <v>Yes</v>
      </c>
    </row>
    <row r="3901" spans="1:23" x14ac:dyDescent="0.2">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3" t="str" cm="1">
        <f t="array" ref="V3901">_xlfn.IFS(Orders!M3901=People!$B$2,People!$A$2,Orders!M3901=People!$B$3,People!$A$3,Orders!M3901=People!$B$4,People!$A$3,Orders!M3901=People!$B$5,People!$A$5)</f>
        <v>Chuck Magee</v>
      </c>
      <c r="W3901" s="3" t="str">
        <f>IFERROR(VLOOKUP(B3901,Returns!$B$2:$C$801,2),"No")</f>
        <v>Yes</v>
      </c>
    </row>
    <row r="3902" spans="1:23" x14ac:dyDescent="0.2">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3" t="str" cm="1">
        <f t="array" ref="V3902">_xlfn.IFS(Orders!M3902=People!$B$2,People!$A$2,Orders!M3902=People!$B$3,People!$A$3,Orders!M3902=People!$B$4,People!$A$3,Orders!M3902=People!$B$5,People!$A$5)</f>
        <v>Chuck Magee</v>
      </c>
      <c r="W3902" s="3" t="str">
        <f>IFERROR(VLOOKUP(B3902,Returns!$B$2:$C$801,2),"No")</f>
        <v>Yes</v>
      </c>
    </row>
    <row r="3903" spans="1:23" x14ac:dyDescent="0.2">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3" t="str" cm="1">
        <f t="array" ref="V3903">_xlfn.IFS(Orders!M3903=People!$B$2,People!$A$2,Orders!M3903=People!$B$3,People!$A$3,Orders!M3903=People!$B$4,People!$A$3,Orders!M3903=People!$B$5,People!$A$5)</f>
        <v>Chuck Magee</v>
      </c>
      <c r="W3903" s="3" t="str">
        <f>IFERROR(VLOOKUP(B3903,Returns!$B$2:$C$801,2),"No")</f>
        <v>Yes</v>
      </c>
    </row>
    <row r="3904" spans="1:23" hidden="1" x14ac:dyDescent="0.2">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3" t="str" cm="1">
        <f t="array" ref="V3904">_xlfn.IFS(Orders!M3904=People!$B$2,People!$A$2,Orders!M3904=People!$B$3,People!$A$3,Orders!M3904=People!$B$4,People!$A$3,Orders!M3904=People!$B$5,People!$A$5)</f>
        <v>Anna Andreadi</v>
      </c>
      <c r="W3904" s="3" t="str">
        <f>IFERROR(VLOOKUP(B3904,Returns!$B$2:$C$801,2),"No")</f>
        <v>Yes</v>
      </c>
    </row>
    <row r="3905" spans="1:23" x14ac:dyDescent="0.2">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3" t="str" cm="1">
        <f t="array" ref="V3905">_xlfn.IFS(Orders!M3905=People!$B$2,People!$A$2,Orders!M3905=People!$B$3,People!$A$3,Orders!M3905=People!$B$4,People!$A$3,Orders!M3905=People!$B$5,People!$A$5)</f>
        <v>Chuck Magee</v>
      </c>
      <c r="W3905" s="3" t="str">
        <f>IFERROR(VLOOKUP(B3905,Returns!$B$2:$C$801,2),"No")</f>
        <v>Yes</v>
      </c>
    </row>
    <row r="3906" spans="1:23" x14ac:dyDescent="0.2">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3" t="str" cm="1">
        <f t="array" ref="V3906">_xlfn.IFS(Orders!M3906=People!$B$2,People!$A$2,Orders!M3906=People!$B$3,People!$A$3,Orders!M3906=People!$B$4,People!$A$3,Orders!M3906=People!$B$5,People!$A$5)</f>
        <v>Chuck Magee</v>
      </c>
      <c r="W3906" s="3" t="str">
        <f>IFERROR(VLOOKUP(B3906,Returns!$B$2:$C$801,2),"No")</f>
        <v>Yes</v>
      </c>
    </row>
    <row r="3907" spans="1:23" x14ac:dyDescent="0.2">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3" t="str" cm="1">
        <f t="array" ref="V3907">_xlfn.IFS(Orders!M3907=People!$B$2,People!$A$2,Orders!M3907=People!$B$3,People!$A$3,Orders!M3907=People!$B$4,People!$A$3,Orders!M3907=People!$B$5,People!$A$5)</f>
        <v>Chuck Magee</v>
      </c>
      <c r="W3907" s="3" t="str">
        <f>IFERROR(VLOOKUP(B3907,Returns!$B$2:$C$801,2),"No")</f>
        <v>Yes</v>
      </c>
    </row>
    <row r="3908" spans="1:23" x14ac:dyDescent="0.2">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3" t="str" cm="1">
        <f t="array" ref="V3908">_xlfn.IFS(Orders!M3908=People!$B$2,People!$A$2,Orders!M3908=People!$B$3,People!$A$3,Orders!M3908=People!$B$4,People!$A$3,Orders!M3908=People!$B$5,People!$A$5)</f>
        <v>Chuck Magee</v>
      </c>
      <c r="W3908" s="3" t="str">
        <f>IFERROR(VLOOKUP(B3908,Returns!$B$2:$C$801,2),"No")</f>
        <v>Yes</v>
      </c>
    </row>
    <row r="3909" spans="1:23" x14ac:dyDescent="0.2">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3" t="str" cm="1">
        <f t="array" ref="V3909">_xlfn.IFS(Orders!M3909=People!$B$2,People!$A$2,Orders!M3909=People!$B$3,People!$A$3,Orders!M3909=People!$B$4,People!$A$3,Orders!M3909=People!$B$5,People!$A$5)</f>
        <v>Chuck Magee</v>
      </c>
      <c r="W3909" s="3" t="str">
        <f>IFERROR(VLOOKUP(B3909,Returns!$B$2:$C$801,2),"No")</f>
        <v>Yes</v>
      </c>
    </row>
    <row r="3910" spans="1:23" x14ac:dyDescent="0.2">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3" t="str" cm="1">
        <f t="array" ref="V3910">_xlfn.IFS(Orders!M3910=People!$B$2,People!$A$2,Orders!M3910=People!$B$3,People!$A$3,Orders!M3910=People!$B$4,People!$A$3,Orders!M3910=People!$B$5,People!$A$5)</f>
        <v>Chuck Magee</v>
      </c>
      <c r="W3910" s="3" t="str">
        <f>IFERROR(VLOOKUP(B3910,Returns!$B$2:$C$801,2),"No")</f>
        <v>Yes</v>
      </c>
    </row>
    <row r="3911" spans="1:23" x14ac:dyDescent="0.2">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3" t="str" cm="1">
        <f t="array" ref="V3911">_xlfn.IFS(Orders!M3911=People!$B$2,People!$A$2,Orders!M3911=People!$B$3,People!$A$3,Orders!M3911=People!$B$4,People!$A$3,Orders!M3911=People!$B$5,People!$A$5)</f>
        <v>Chuck Magee</v>
      </c>
      <c r="W3911" s="3" t="str">
        <f>IFERROR(VLOOKUP(B3911,Returns!$B$2:$C$801,2),"No")</f>
        <v>Yes</v>
      </c>
    </row>
    <row r="3912" spans="1:23" x14ac:dyDescent="0.2">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3" t="str" cm="1">
        <f t="array" ref="V3912">_xlfn.IFS(Orders!M3912=People!$B$2,People!$A$2,Orders!M3912=People!$B$3,People!$A$3,Orders!M3912=People!$B$4,People!$A$3,Orders!M3912=People!$B$5,People!$A$5)</f>
        <v>Chuck Magee</v>
      </c>
      <c r="W3912" s="3" t="str">
        <f>IFERROR(VLOOKUP(B3912,Returns!$B$2:$C$801,2),"No")</f>
        <v>Yes</v>
      </c>
    </row>
    <row r="3913" spans="1:23" x14ac:dyDescent="0.2">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3" t="str" cm="1">
        <f t="array" ref="V3913">_xlfn.IFS(Orders!M3913=People!$B$2,People!$A$2,Orders!M3913=People!$B$3,People!$A$3,Orders!M3913=People!$B$4,People!$A$3,Orders!M3913=People!$B$5,People!$A$5)</f>
        <v>Chuck Magee</v>
      </c>
      <c r="W3913" s="3" t="str">
        <f>IFERROR(VLOOKUP(B3913,Returns!$B$2:$C$801,2),"No")</f>
        <v>Yes</v>
      </c>
    </row>
    <row r="3914" spans="1:23" x14ac:dyDescent="0.2">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3" t="str" cm="1">
        <f t="array" ref="V3914">_xlfn.IFS(Orders!M3914=People!$B$2,People!$A$2,Orders!M3914=People!$B$3,People!$A$3,Orders!M3914=People!$B$4,People!$A$3,Orders!M3914=People!$B$5,People!$A$5)</f>
        <v>Chuck Magee</v>
      </c>
      <c r="W3914" s="3" t="str">
        <f>IFERROR(VLOOKUP(B3914,Returns!$B$2:$C$801,2),"No")</f>
        <v>Yes</v>
      </c>
    </row>
    <row r="3915" spans="1:23" x14ac:dyDescent="0.2">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3" t="str" cm="1">
        <f t="array" ref="V3915">_xlfn.IFS(Orders!M3915=People!$B$2,People!$A$2,Orders!M3915=People!$B$3,People!$A$3,Orders!M3915=People!$B$4,People!$A$3,Orders!M3915=People!$B$5,People!$A$5)</f>
        <v>Chuck Magee</v>
      </c>
      <c r="W3915" s="3" t="str">
        <f>IFERROR(VLOOKUP(B3915,Returns!$B$2:$C$801,2),"No")</f>
        <v>Yes</v>
      </c>
    </row>
    <row r="3916" spans="1:23" hidden="1" x14ac:dyDescent="0.2">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3" t="str" cm="1">
        <f t="array" ref="V3916">_xlfn.IFS(Orders!M3916=People!$B$2,People!$A$2,Orders!M3916=People!$B$3,People!$A$3,Orders!M3916=People!$B$4,People!$A$3,Orders!M3916=People!$B$5,People!$A$5)</f>
        <v>Anna Andreadi</v>
      </c>
      <c r="W3916" s="3" t="str">
        <f>IFERROR(VLOOKUP(B3916,Returns!$B$2:$C$801,2),"No")</f>
        <v>Yes</v>
      </c>
    </row>
    <row r="3917" spans="1:23" hidden="1" x14ac:dyDescent="0.2">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3" t="str" cm="1">
        <f t="array" ref="V3917">_xlfn.IFS(Orders!M3917=People!$B$2,People!$A$2,Orders!M3917=People!$B$3,People!$A$3,Orders!M3917=People!$B$4,People!$A$3,Orders!M3917=People!$B$5,People!$A$5)</f>
        <v>Anna Andreadi</v>
      </c>
      <c r="W3917" s="3" t="str">
        <f>IFERROR(VLOOKUP(B3917,Returns!$B$2:$C$801,2),"No")</f>
        <v>Yes</v>
      </c>
    </row>
    <row r="3918" spans="1:23" hidden="1" x14ac:dyDescent="0.2">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3" t="str" cm="1">
        <f t="array" ref="V3918">_xlfn.IFS(Orders!M3918=People!$B$2,People!$A$2,Orders!M3918=People!$B$3,People!$A$3,Orders!M3918=People!$B$4,People!$A$3,Orders!M3918=People!$B$5,People!$A$5)</f>
        <v>Anna Andreadi</v>
      </c>
      <c r="W3918" s="3" t="str">
        <f>IFERROR(VLOOKUP(B3918,Returns!$B$2:$C$801,2),"No")</f>
        <v>Yes</v>
      </c>
    </row>
    <row r="3919" spans="1:23" hidden="1" x14ac:dyDescent="0.2">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3" t="str" cm="1">
        <f t="array" ref="V3919">_xlfn.IFS(Orders!M3919=People!$B$2,People!$A$2,Orders!M3919=People!$B$3,People!$A$3,Orders!M3919=People!$B$4,People!$A$3,Orders!M3919=People!$B$5,People!$A$5)</f>
        <v>Anna Andreadi</v>
      </c>
      <c r="W3919" s="3" t="str">
        <f>IFERROR(VLOOKUP(B3919,Returns!$B$2:$C$801,2),"No")</f>
        <v>Yes</v>
      </c>
    </row>
    <row r="3920" spans="1:23" hidden="1" x14ac:dyDescent="0.2">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3" t="str" cm="1">
        <f t="array" ref="V3920">_xlfn.IFS(Orders!M3920=People!$B$2,People!$A$2,Orders!M3920=People!$B$3,People!$A$3,Orders!M3920=People!$B$4,People!$A$3,Orders!M3920=People!$B$5,People!$A$5)</f>
        <v>Anna Andreadi</v>
      </c>
      <c r="W3920" s="3" t="str">
        <f>IFERROR(VLOOKUP(B3920,Returns!$B$2:$C$801,2),"No")</f>
        <v>Yes</v>
      </c>
    </row>
    <row r="3921" spans="1:23" hidden="1" x14ac:dyDescent="0.2">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3" t="str" cm="1">
        <f t="array" ref="V3921">_xlfn.IFS(Orders!M3921=People!$B$2,People!$A$2,Orders!M3921=People!$B$3,People!$A$3,Orders!M3921=People!$B$4,People!$A$3,Orders!M3921=People!$B$5,People!$A$5)</f>
        <v>Cassandra Brandow</v>
      </c>
      <c r="W3921" s="3" t="str">
        <f>IFERROR(VLOOKUP(B3921,Returns!$B$2:$C$801,2),"No")</f>
        <v>Yes</v>
      </c>
    </row>
    <row r="3922" spans="1:23" hidden="1" x14ac:dyDescent="0.2">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3" t="str" cm="1">
        <f t="array" ref="V3922">_xlfn.IFS(Orders!M3922=People!$B$2,People!$A$2,Orders!M3922=People!$B$3,People!$A$3,Orders!M3922=People!$B$4,People!$A$3,Orders!M3922=People!$B$5,People!$A$5)</f>
        <v>Cassandra Brandow</v>
      </c>
      <c r="W3922" s="3" t="str">
        <f>IFERROR(VLOOKUP(B3922,Returns!$B$2:$C$801,2),"No")</f>
        <v>Yes</v>
      </c>
    </row>
    <row r="3923" spans="1:23" x14ac:dyDescent="0.2">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3" t="str" cm="1">
        <f t="array" ref="V3923">_xlfn.IFS(Orders!M3923=People!$B$2,People!$A$2,Orders!M3923=People!$B$3,People!$A$3,Orders!M3923=People!$B$4,People!$A$3,Orders!M3923=People!$B$5,People!$A$5)</f>
        <v>Chuck Magee</v>
      </c>
      <c r="W3923" s="3" t="str">
        <f>IFERROR(VLOOKUP(B3923,Returns!$B$2:$C$801,2),"No")</f>
        <v>Yes</v>
      </c>
    </row>
    <row r="3924" spans="1:23" x14ac:dyDescent="0.2">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3" t="str" cm="1">
        <f t="array" ref="V3924">_xlfn.IFS(Orders!M3924=People!$B$2,People!$A$2,Orders!M3924=People!$B$3,People!$A$3,Orders!M3924=People!$B$4,People!$A$3,Orders!M3924=People!$B$5,People!$A$5)</f>
        <v>Chuck Magee</v>
      </c>
      <c r="W3924" s="3" t="str">
        <f>IFERROR(VLOOKUP(B3924,Returns!$B$2:$C$801,2),"No")</f>
        <v>Yes</v>
      </c>
    </row>
    <row r="3925" spans="1:23" x14ac:dyDescent="0.2">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3" t="str" cm="1">
        <f t="array" ref="V3925">_xlfn.IFS(Orders!M3925=People!$B$2,People!$A$2,Orders!M3925=People!$B$3,People!$A$3,Orders!M3925=People!$B$4,People!$A$3,Orders!M3925=People!$B$5,People!$A$5)</f>
        <v>Chuck Magee</v>
      </c>
      <c r="W3925" s="3" t="str">
        <f>IFERROR(VLOOKUP(B3925,Returns!$B$2:$C$801,2),"No")</f>
        <v>Yes</v>
      </c>
    </row>
    <row r="3926" spans="1:23" hidden="1" x14ac:dyDescent="0.2">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3" t="str" cm="1">
        <f t="array" ref="V3926">_xlfn.IFS(Orders!M3926=People!$B$2,People!$A$2,Orders!M3926=People!$B$3,People!$A$3,Orders!M3926=People!$B$4,People!$A$3,Orders!M3926=People!$B$5,People!$A$5)</f>
        <v>Anna Andreadi</v>
      </c>
      <c r="W3926" s="3" t="str">
        <f>IFERROR(VLOOKUP(B3926,Returns!$B$2:$C$801,2),"No")</f>
        <v>Yes</v>
      </c>
    </row>
    <row r="3927" spans="1:23" hidden="1" x14ac:dyDescent="0.2">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3" t="str" cm="1">
        <f t="array" ref="V3927">_xlfn.IFS(Orders!M3927=People!$B$2,People!$A$2,Orders!M3927=People!$B$3,People!$A$3,Orders!M3927=People!$B$4,People!$A$3,Orders!M3927=People!$B$5,People!$A$5)</f>
        <v>Anna Andreadi</v>
      </c>
      <c r="W3927" s="3" t="str">
        <f>IFERROR(VLOOKUP(B3927,Returns!$B$2:$C$801,2),"No")</f>
        <v>Yes</v>
      </c>
    </row>
    <row r="3928" spans="1:23" hidden="1" x14ac:dyDescent="0.2">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3" t="str" cm="1">
        <f t="array" ref="V3928">_xlfn.IFS(Orders!M3928=People!$B$2,People!$A$2,Orders!M3928=People!$B$3,People!$A$3,Orders!M3928=People!$B$4,People!$A$3,Orders!M3928=People!$B$5,People!$A$5)</f>
        <v>Anna Andreadi</v>
      </c>
      <c r="W3928" s="3" t="str">
        <f>IFERROR(VLOOKUP(B3928,Returns!$B$2:$C$801,2),"No")</f>
        <v>Yes</v>
      </c>
    </row>
    <row r="3929" spans="1:23" hidden="1" x14ac:dyDescent="0.2">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3" t="str" cm="1">
        <f t="array" ref="V3929">_xlfn.IFS(Orders!M3929=People!$B$2,People!$A$2,Orders!M3929=People!$B$3,People!$A$3,Orders!M3929=People!$B$4,People!$A$3,Orders!M3929=People!$B$5,People!$A$5)</f>
        <v>Anna Andreadi</v>
      </c>
      <c r="W3929" s="3" t="str">
        <f>IFERROR(VLOOKUP(B3929,Returns!$B$2:$C$801,2),"No")</f>
        <v>Yes</v>
      </c>
    </row>
    <row r="3930" spans="1:23" x14ac:dyDescent="0.2">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3" t="str" cm="1">
        <f t="array" ref="V3930">_xlfn.IFS(Orders!M3930=People!$B$2,People!$A$2,Orders!M3930=People!$B$3,People!$A$3,Orders!M3930=People!$B$4,People!$A$3,Orders!M3930=People!$B$5,People!$A$5)</f>
        <v>Chuck Magee</v>
      </c>
      <c r="W3930" s="3" t="str">
        <f>IFERROR(VLOOKUP(B3930,Returns!$B$2:$C$801,2),"No")</f>
        <v>Yes</v>
      </c>
    </row>
    <row r="3931" spans="1:23" x14ac:dyDescent="0.2">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3" t="str" cm="1">
        <f t="array" ref="V3931">_xlfn.IFS(Orders!M3931=People!$B$2,People!$A$2,Orders!M3931=People!$B$3,People!$A$3,Orders!M3931=People!$B$4,People!$A$3,Orders!M3931=People!$B$5,People!$A$5)</f>
        <v>Chuck Magee</v>
      </c>
      <c r="W3931" s="3" t="str">
        <f>IFERROR(VLOOKUP(B3931,Returns!$B$2:$C$801,2),"No")</f>
        <v>Yes</v>
      </c>
    </row>
    <row r="3932" spans="1:23" x14ac:dyDescent="0.2">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3" t="str" cm="1">
        <f t="array" ref="V3932">_xlfn.IFS(Orders!M3932=People!$B$2,People!$A$2,Orders!M3932=People!$B$3,People!$A$3,Orders!M3932=People!$B$4,People!$A$3,Orders!M3932=People!$B$5,People!$A$5)</f>
        <v>Chuck Magee</v>
      </c>
      <c r="W3932" s="3" t="str">
        <f>IFERROR(VLOOKUP(B3932,Returns!$B$2:$C$801,2),"No")</f>
        <v>Yes</v>
      </c>
    </row>
    <row r="3933" spans="1:23" x14ac:dyDescent="0.2">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3" t="str" cm="1">
        <f t="array" ref="V3933">_xlfn.IFS(Orders!M3933=People!$B$2,People!$A$2,Orders!M3933=People!$B$3,People!$A$3,Orders!M3933=People!$B$4,People!$A$3,Orders!M3933=People!$B$5,People!$A$5)</f>
        <v>Chuck Magee</v>
      </c>
      <c r="W3933" s="3" t="str">
        <f>IFERROR(VLOOKUP(B3933,Returns!$B$2:$C$801,2),"No")</f>
        <v>Yes</v>
      </c>
    </row>
    <row r="3934" spans="1:23" x14ac:dyDescent="0.2">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3" t="str" cm="1">
        <f t="array" ref="V3934">_xlfn.IFS(Orders!M3934=People!$B$2,People!$A$2,Orders!M3934=People!$B$3,People!$A$3,Orders!M3934=People!$B$4,People!$A$3,Orders!M3934=People!$B$5,People!$A$5)</f>
        <v>Chuck Magee</v>
      </c>
      <c r="W3934" s="3" t="str">
        <f>IFERROR(VLOOKUP(B3934,Returns!$B$2:$C$801,2),"No")</f>
        <v>Yes</v>
      </c>
    </row>
    <row r="3935" spans="1:23" hidden="1" x14ac:dyDescent="0.2">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3" t="str" cm="1">
        <f t="array" ref="V3935">_xlfn.IFS(Orders!M3935=People!$B$2,People!$A$2,Orders!M3935=People!$B$3,People!$A$3,Orders!M3935=People!$B$4,People!$A$3,Orders!M3935=People!$B$5,People!$A$5)</f>
        <v>Anna Andreadi</v>
      </c>
      <c r="W3935" s="3" t="str">
        <f>IFERROR(VLOOKUP(B3935,Returns!$B$2:$C$801,2),"No")</f>
        <v>Yes</v>
      </c>
    </row>
    <row r="3936" spans="1:23" hidden="1" x14ac:dyDescent="0.2">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3" t="str" cm="1">
        <f t="array" ref="V3936">_xlfn.IFS(Orders!M3936=People!$B$2,People!$A$2,Orders!M3936=People!$B$3,People!$A$3,Orders!M3936=People!$B$4,People!$A$3,Orders!M3936=People!$B$5,People!$A$5)</f>
        <v>Anna Andreadi</v>
      </c>
      <c r="W3936" s="3" t="str">
        <f>IFERROR(VLOOKUP(B3936,Returns!$B$2:$C$801,2),"No")</f>
        <v>Yes</v>
      </c>
    </row>
    <row r="3937" spans="1:23" hidden="1" x14ac:dyDescent="0.2">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3" t="str" cm="1">
        <f t="array" ref="V3937">_xlfn.IFS(Orders!M3937=People!$B$2,People!$A$2,Orders!M3937=People!$B$3,People!$A$3,Orders!M3937=People!$B$4,People!$A$3,Orders!M3937=People!$B$5,People!$A$5)</f>
        <v>Anna Andreadi</v>
      </c>
      <c r="W3937" s="3" t="str">
        <f>IFERROR(VLOOKUP(B3937,Returns!$B$2:$C$801,2),"No")</f>
        <v>Yes</v>
      </c>
    </row>
    <row r="3938" spans="1:23" x14ac:dyDescent="0.2">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3" t="str" cm="1">
        <f t="array" ref="V3938">_xlfn.IFS(Orders!M3938=People!$B$2,People!$A$2,Orders!M3938=People!$B$3,People!$A$3,Orders!M3938=People!$B$4,People!$A$3,Orders!M3938=People!$B$5,People!$A$5)</f>
        <v>Chuck Magee</v>
      </c>
      <c r="W3938" s="3" t="str">
        <f>IFERROR(VLOOKUP(B3938,Returns!$B$2:$C$801,2),"No")</f>
        <v>Yes</v>
      </c>
    </row>
    <row r="3939" spans="1:23" x14ac:dyDescent="0.2">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3" t="str" cm="1">
        <f t="array" ref="V3939">_xlfn.IFS(Orders!M3939=People!$B$2,People!$A$2,Orders!M3939=People!$B$3,People!$A$3,Orders!M3939=People!$B$4,People!$A$3,Orders!M3939=People!$B$5,People!$A$5)</f>
        <v>Chuck Magee</v>
      </c>
      <c r="W3939" s="3" t="str">
        <f>IFERROR(VLOOKUP(B3939,Returns!$B$2:$C$801,2),"No")</f>
        <v>Yes</v>
      </c>
    </row>
    <row r="3940" spans="1:23" x14ac:dyDescent="0.2">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3" t="str" cm="1">
        <f t="array" ref="V3940">_xlfn.IFS(Orders!M3940=People!$B$2,People!$A$2,Orders!M3940=People!$B$3,People!$A$3,Orders!M3940=People!$B$4,People!$A$3,Orders!M3940=People!$B$5,People!$A$5)</f>
        <v>Chuck Magee</v>
      </c>
      <c r="W3940" s="3" t="str">
        <f>IFERROR(VLOOKUP(B3940,Returns!$B$2:$C$801,2),"No")</f>
        <v>Yes</v>
      </c>
    </row>
    <row r="3941" spans="1:23" x14ac:dyDescent="0.2">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3" t="str" cm="1">
        <f t="array" ref="V3941">_xlfn.IFS(Orders!M3941=People!$B$2,People!$A$2,Orders!M3941=People!$B$3,People!$A$3,Orders!M3941=People!$B$4,People!$A$3,Orders!M3941=People!$B$5,People!$A$5)</f>
        <v>Chuck Magee</v>
      </c>
      <c r="W3941" s="3" t="str">
        <f>IFERROR(VLOOKUP(B3941,Returns!$B$2:$C$801,2),"No")</f>
        <v>Yes</v>
      </c>
    </row>
    <row r="3942" spans="1:23" x14ac:dyDescent="0.2">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3" t="str" cm="1">
        <f t="array" ref="V3942">_xlfn.IFS(Orders!M3942=People!$B$2,People!$A$2,Orders!M3942=People!$B$3,People!$A$3,Orders!M3942=People!$B$4,People!$A$3,Orders!M3942=People!$B$5,People!$A$5)</f>
        <v>Chuck Magee</v>
      </c>
      <c r="W3942" s="3" t="str">
        <f>IFERROR(VLOOKUP(B3942,Returns!$B$2:$C$801,2),"No")</f>
        <v>Yes</v>
      </c>
    </row>
    <row r="3943" spans="1:23" x14ac:dyDescent="0.2">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3" t="str" cm="1">
        <f t="array" ref="V3943">_xlfn.IFS(Orders!M3943=People!$B$2,People!$A$2,Orders!M3943=People!$B$3,People!$A$3,Orders!M3943=People!$B$4,People!$A$3,Orders!M3943=People!$B$5,People!$A$5)</f>
        <v>Chuck Magee</v>
      </c>
      <c r="W3943" s="3" t="str">
        <f>IFERROR(VLOOKUP(B3943,Returns!$B$2:$C$801,2),"No")</f>
        <v>Yes</v>
      </c>
    </row>
    <row r="3944" spans="1:23" hidden="1" x14ac:dyDescent="0.2">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3" t="str" cm="1">
        <f t="array" ref="V3944">_xlfn.IFS(Orders!M3944=People!$B$2,People!$A$2,Orders!M3944=People!$B$3,People!$A$3,Orders!M3944=People!$B$4,People!$A$3,Orders!M3944=People!$B$5,People!$A$5)</f>
        <v>Cassandra Brandow</v>
      </c>
      <c r="W3944" s="3" t="str">
        <f>IFERROR(VLOOKUP(B3944,Returns!$B$2:$C$801,2),"No")</f>
        <v>Yes</v>
      </c>
    </row>
    <row r="3945" spans="1:23" x14ac:dyDescent="0.2">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3" t="str" cm="1">
        <f t="array" ref="V3945">_xlfn.IFS(Orders!M3945=People!$B$2,People!$A$2,Orders!M3945=People!$B$3,People!$A$3,Orders!M3945=People!$B$4,People!$A$3,Orders!M3945=People!$B$5,People!$A$5)</f>
        <v>Chuck Magee</v>
      </c>
      <c r="W3945" s="3" t="str">
        <f>IFERROR(VLOOKUP(B3945,Returns!$B$2:$C$801,2),"No")</f>
        <v>Yes</v>
      </c>
    </row>
    <row r="3946" spans="1:23" hidden="1" x14ac:dyDescent="0.2">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3" t="str" cm="1">
        <f t="array" ref="V3946">_xlfn.IFS(Orders!M3946=People!$B$2,People!$A$2,Orders!M3946=People!$B$3,People!$A$3,Orders!M3946=People!$B$4,People!$A$3,Orders!M3946=People!$B$5,People!$A$5)</f>
        <v>Anna Andreadi</v>
      </c>
      <c r="W3946" s="3" t="str">
        <f>IFERROR(VLOOKUP(B3946,Returns!$B$2:$C$801,2),"No")</f>
        <v>Yes</v>
      </c>
    </row>
    <row r="3947" spans="1:23" hidden="1" x14ac:dyDescent="0.2">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3" t="str" cm="1">
        <f t="array" ref="V3947">_xlfn.IFS(Orders!M3947=People!$B$2,People!$A$2,Orders!M3947=People!$B$3,People!$A$3,Orders!M3947=People!$B$4,People!$A$3,Orders!M3947=People!$B$5,People!$A$5)</f>
        <v>Cassandra Brandow</v>
      </c>
      <c r="W3947" s="3" t="str">
        <f>IFERROR(VLOOKUP(B3947,Returns!$B$2:$C$801,2),"No")</f>
        <v>Yes</v>
      </c>
    </row>
    <row r="3948" spans="1:23" hidden="1" x14ac:dyDescent="0.2">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3" t="str" cm="1">
        <f t="array" ref="V3948">_xlfn.IFS(Orders!M3948=People!$B$2,People!$A$2,Orders!M3948=People!$B$3,People!$A$3,Orders!M3948=People!$B$4,People!$A$3,Orders!M3948=People!$B$5,People!$A$5)</f>
        <v>Cassandra Brandow</v>
      </c>
      <c r="W3948" s="3" t="str">
        <f>IFERROR(VLOOKUP(B3948,Returns!$B$2:$C$801,2),"No")</f>
        <v>Yes</v>
      </c>
    </row>
    <row r="3949" spans="1:23" x14ac:dyDescent="0.2">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3" t="str" cm="1">
        <f t="array" ref="V3949">_xlfn.IFS(Orders!M3949=People!$B$2,People!$A$2,Orders!M3949=People!$B$3,People!$A$3,Orders!M3949=People!$B$4,People!$A$3,Orders!M3949=People!$B$5,People!$A$5)</f>
        <v>Chuck Magee</v>
      </c>
      <c r="W3949" s="3" t="str">
        <f>IFERROR(VLOOKUP(B3949,Returns!$B$2:$C$801,2),"No")</f>
        <v>Yes</v>
      </c>
    </row>
    <row r="3950" spans="1:23" x14ac:dyDescent="0.2">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3" t="str" cm="1">
        <f t="array" ref="V3950">_xlfn.IFS(Orders!M3950=People!$B$2,People!$A$2,Orders!M3950=People!$B$3,People!$A$3,Orders!M3950=People!$B$4,People!$A$3,Orders!M3950=People!$B$5,People!$A$5)</f>
        <v>Chuck Magee</v>
      </c>
      <c r="W3950" s="3" t="str">
        <f>IFERROR(VLOOKUP(B3950,Returns!$B$2:$C$801,2),"No")</f>
        <v>Yes</v>
      </c>
    </row>
    <row r="3951" spans="1:23" x14ac:dyDescent="0.2">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3" t="str" cm="1">
        <f t="array" ref="V3951">_xlfn.IFS(Orders!M3951=People!$B$2,People!$A$2,Orders!M3951=People!$B$3,People!$A$3,Orders!M3951=People!$B$4,People!$A$3,Orders!M3951=People!$B$5,People!$A$5)</f>
        <v>Chuck Magee</v>
      </c>
      <c r="W3951" s="3" t="str">
        <f>IFERROR(VLOOKUP(B3951,Returns!$B$2:$C$801,2),"No")</f>
        <v>Yes</v>
      </c>
    </row>
    <row r="3952" spans="1:23" x14ac:dyDescent="0.2">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3" t="str" cm="1">
        <f t="array" ref="V3952">_xlfn.IFS(Orders!M3952=People!$B$2,People!$A$2,Orders!M3952=People!$B$3,People!$A$3,Orders!M3952=People!$B$4,People!$A$3,Orders!M3952=People!$B$5,People!$A$5)</f>
        <v>Chuck Magee</v>
      </c>
      <c r="W3952" s="3" t="str">
        <f>IFERROR(VLOOKUP(B3952,Returns!$B$2:$C$801,2),"No")</f>
        <v>Yes</v>
      </c>
    </row>
    <row r="3953" spans="1:23" x14ac:dyDescent="0.2">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3" t="str" cm="1">
        <f t="array" ref="V3953">_xlfn.IFS(Orders!M3953=People!$B$2,People!$A$2,Orders!M3953=People!$B$3,People!$A$3,Orders!M3953=People!$B$4,People!$A$3,Orders!M3953=People!$B$5,People!$A$5)</f>
        <v>Chuck Magee</v>
      </c>
      <c r="W3953" s="3" t="str">
        <f>IFERROR(VLOOKUP(B3953,Returns!$B$2:$C$801,2),"No")</f>
        <v>Yes</v>
      </c>
    </row>
    <row r="3954" spans="1:23" hidden="1" x14ac:dyDescent="0.2">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3" t="str" cm="1">
        <f t="array" ref="V3954">_xlfn.IFS(Orders!M3954=People!$B$2,People!$A$2,Orders!M3954=People!$B$3,People!$A$3,Orders!M3954=People!$B$4,People!$A$3,Orders!M3954=People!$B$5,People!$A$5)</f>
        <v>Anna Andreadi</v>
      </c>
      <c r="W3954" s="3" t="str">
        <f>IFERROR(VLOOKUP(B3954,Returns!$B$2:$C$801,2),"No")</f>
        <v>Yes</v>
      </c>
    </row>
    <row r="3955" spans="1:23" x14ac:dyDescent="0.2">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3" t="str" cm="1">
        <f t="array" ref="V3955">_xlfn.IFS(Orders!M3955=People!$B$2,People!$A$2,Orders!M3955=People!$B$3,People!$A$3,Orders!M3955=People!$B$4,People!$A$3,Orders!M3955=People!$B$5,People!$A$5)</f>
        <v>Chuck Magee</v>
      </c>
      <c r="W3955" s="3" t="str">
        <f>IFERROR(VLOOKUP(B3955,Returns!$B$2:$C$801,2),"No")</f>
        <v>Yes</v>
      </c>
    </row>
    <row r="3956" spans="1:23" x14ac:dyDescent="0.2">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3" t="str" cm="1">
        <f t="array" ref="V3956">_xlfn.IFS(Orders!M3956=People!$B$2,People!$A$2,Orders!M3956=People!$B$3,People!$A$3,Orders!M3956=People!$B$4,People!$A$3,Orders!M3956=People!$B$5,People!$A$5)</f>
        <v>Chuck Magee</v>
      </c>
      <c r="W3956" s="3" t="str">
        <f>IFERROR(VLOOKUP(B3956,Returns!$B$2:$C$801,2),"No")</f>
        <v>Yes</v>
      </c>
    </row>
    <row r="3957" spans="1:23" x14ac:dyDescent="0.2">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3" t="str" cm="1">
        <f t="array" ref="V3957">_xlfn.IFS(Orders!M3957=People!$B$2,People!$A$2,Orders!M3957=People!$B$3,People!$A$3,Orders!M3957=People!$B$4,People!$A$3,Orders!M3957=People!$B$5,People!$A$5)</f>
        <v>Chuck Magee</v>
      </c>
      <c r="W3957" s="3" t="str">
        <f>IFERROR(VLOOKUP(B3957,Returns!$B$2:$C$801,2),"No")</f>
        <v>Yes</v>
      </c>
    </row>
    <row r="3958" spans="1:23" hidden="1" x14ac:dyDescent="0.2">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3" t="str" cm="1">
        <f t="array" ref="V3958">_xlfn.IFS(Orders!M3958=People!$B$2,People!$A$2,Orders!M3958=People!$B$3,People!$A$3,Orders!M3958=People!$B$4,People!$A$3,Orders!M3958=People!$B$5,People!$A$5)</f>
        <v>Anna Andreadi</v>
      </c>
      <c r="W3958" s="3" t="str">
        <f>IFERROR(VLOOKUP(B3958,Returns!$B$2:$C$801,2),"No")</f>
        <v>Yes</v>
      </c>
    </row>
    <row r="3959" spans="1:23" hidden="1" x14ac:dyDescent="0.2">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3" t="str" cm="1">
        <f t="array" ref="V3959">_xlfn.IFS(Orders!M3959=People!$B$2,People!$A$2,Orders!M3959=People!$B$3,People!$A$3,Orders!M3959=People!$B$4,People!$A$3,Orders!M3959=People!$B$5,People!$A$5)</f>
        <v>Cassandra Brandow</v>
      </c>
      <c r="W3959" s="3" t="str">
        <f>IFERROR(VLOOKUP(B3959,Returns!$B$2:$C$801,2),"No")</f>
        <v>Yes</v>
      </c>
    </row>
    <row r="3960" spans="1:23" hidden="1" x14ac:dyDescent="0.2">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3" t="str" cm="1">
        <f t="array" ref="V3960">_xlfn.IFS(Orders!M3960=People!$B$2,People!$A$2,Orders!M3960=People!$B$3,People!$A$3,Orders!M3960=People!$B$4,People!$A$3,Orders!M3960=People!$B$5,People!$A$5)</f>
        <v>Cassandra Brandow</v>
      </c>
      <c r="W3960" s="3" t="str">
        <f>IFERROR(VLOOKUP(B3960,Returns!$B$2:$C$801,2),"No")</f>
        <v>Yes</v>
      </c>
    </row>
    <row r="3961" spans="1:23" hidden="1" x14ac:dyDescent="0.2">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3" t="str" cm="1">
        <f t="array" ref="V3961">_xlfn.IFS(Orders!M3961=People!$B$2,People!$A$2,Orders!M3961=People!$B$3,People!$A$3,Orders!M3961=People!$B$4,People!$A$3,Orders!M3961=People!$B$5,People!$A$5)</f>
        <v>Cassandra Brandow</v>
      </c>
      <c r="W3961" s="3" t="str">
        <f>IFERROR(VLOOKUP(B3961,Returns!$B$2:$C$801,2),"No")</f>
        <v>Yes</v>
      </c>
    </row>
    <row r="3962" spans="1:23" x14ac:dyDescent="0.2">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3" t="str" cm="1">
        <f t="array" ref="V3962">_xlfn.IFS(Orders!M3962=People!$B$2,People!$A$2,Orders!M3962=People!$B$3,People!$A$3,Orders!M3962=People!$B$4,People!$A$3,Orders!M3962=People!$B$5,People!$A$5)</f>
        <v>Chuck Magee</v>
      </c>
      <c r="W3962" s="3" t="str">
        <f>IFERROR(VLOOKUP(B3962,Returns!$B$2:$C$801,2),"No")</f>
        <v>Yes</v>
      </c>
    </row>
    <row r="3963" spans="1:23" x14ac:dyDescent="0.2">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3" t="str" cm="1">
        <f t="array" ref="V3963">_xlfn.IFS(Orders!M3963=People!$B$2,People!$A$2,Orders!M3963=People!$B$3,People!$A$3,Orders!M3963=People!$B$4,People!$A$3,Orders!M3963=People!$B$5,People!$A$5)</f>
        <v>Chuck Magee</v>
      </c>
      <c r="W3963" s="3" t="str">
        <f>IFERROR(VLOOKUP(B3963,Returns!$B$2:$C$801,2),"No")</f>
        <v>Yes</v>
      </c>
    </row>
    <row r="3964" spans="1:23" hidden="1" x14ac:dyDescent="0.2">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3" t="str" cm="1">
        <f t="array" ref="V3964">_xlfn.IFS(Orders!M3964=People!$B$2,People!$A$2,Orders!M3964=People!$B$3,People!$A$3,Orders!M3964=People!$B$4,People!$A$3,Orders!M3964=People!$B$5,People!$A$5)</f>
        <v>Anna Andreadi</v>
      </c>
      <c r="W3964" s="3" t="str">
        <f>IFERROR(VLOOKUP(B3964,Returns!$B$2:$C$801,2),"No")</f>
        <v>Yes</v>
      </c>
    </row>
    <row r="3965" spans="1:23" hidden="1" x14ac:dyDescent="0.2">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3" t="str" cm="1">
        <f t="array" ref="V3965">_xlfn.IFS(Orders!M3965=People!$B$2,People!$A$2,Orders!M3965=People!$B$3,People!$A$3,Orders!M3965=People!$B$4,People!$A$3,Orders!M3965=People!$B$5,People!$A$5)</f>
        <v>Anna Andreadi</v>
      </c>
      <c r="W3965" s="3" t="str">
        <f>IFERROR(VLOOKUP(B3965,Returns!$B$2:$C$801,2),"No")</f>
        <v>Yes</v>
      </c>
    </row>
    <row r="3966" spans="1:23" x14ac:dyDescent="0.2">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3" t="str" cm="1">
        <f t="array" ref="V3966">_xlfn.IFS(Orders!M3966=People!$B$2,People!$A$2,Orders!M3966=People!$B$3,People!$A$3,Orders!M3966=People!$B$4,People!$A$3,Orders!M3966=People!$B$5,People!$A$5)</f>
        <v>Chuck Magee</v>
      </c>
      <c r="W3966" s="3" t="str">
        <f>IFERROR(VLOOKUP(B3966,Returns!$B$2:$C$801,2),"No")</f>
        <v>Yes</v>
      </c>
    </row>
    <row r="3967" spans="1:23" hidden="1" x14ac:dyDescent="0.2">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3" t="str" cm="1">
        <f t="array" ref="V3967">_xlfn.IFS(Orders!M3967=People!$B$2,People!$A$2,Orders!M3967=People!$B$3,People!$A$3,Orders!M3967=People!$B$4,People!$A$3,Orders!M3967=People!$B$5,People!$A$5)</f>
        <v>Cassandra Brandow</v>
      </c>
      <c r="W3967" s="3" t="str">
        <f>IFERROR(VLOOKUP(B3967,Returns!$B$2:$C$801,2),"No")</f>
        <v>Yes</v>
      </c>
    </row>
    <row r="3968" spans="1:23" x14ac:dyDescent="0.2">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3" t="str" cm="1">
        <f t="array" ref="V3968">_xlfn.IFS(Orders!M3968=People!$B$2,People!$A$2,Orders!M3968=People!$B$3,People!$A$3,Orders!M3968=People!$B$4,People!$A$3,Orders!M3968=People!$B$5,People!$A$5)</f>
        <v>Chuck Magee</v>
      </c>
      <c r="W3968" s="3" t="str">
        <f>IFERROR(VLOOKUP(B3968,Returns!$B$2:$C$801,2),"No")</f>
        <v>Yes</v>
      </c>
    </row>
    <row r="3969" spans="1:23" hidden="1" x14ac:dyDescent="0.2">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3" t="str" cm="1">
        <f t="array" ref="V3969">_xlfn.IFS(Orders!M3969=People!$B$2,People!$A$2,Orders!M3969=People!$B$3,People!$A$3,Orders!M3969=People!$B$4,People!$A$3,Orders!M3969=People!$B$5,People!$A$5)</f>
        <v>Anna Andreadi</v>
      </c>
      <c r="W3969" s="3" t="str">
        <f>IFERROR(VLOOKUP(B3969,Returns!$B$2:$C$801,2),"No")</f>
        <v>Yes</v>
      </c>
    </row>
    <row r="3970" spans="1:23" x14ac:dyDescent="0.2">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3" t="str" cm="1">
        <f t="array" ref="V3970">_xlfn.IFS(Orders!M3970=People!$B$2,People!$A$2,Orders!M3970=People!$B$3,People!$A$3,Orders!M3970=People!$B$4,People!$A$3,Orders!M3970=People!$B$5,People!$A$5)</f>
        <v>Chuck Magee</v>
      </c>
      <c r="W3970" s="3" t="str">
        <f>IFERROR(VLOOKUP(B3970,Returns!$B$2:$C$801,2),"No")</f>
        <v>Yes</v>
      </c>
    </row>
    <row r="3971" spans="1:23" x14ac:dyDescent="0.2">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3" t="str" cm="1">
        <f t="array" ref="V3971">_xlfn.IFS(Orders!M3971=People!$B$2,People!$A$2,Orders!M3971=People!$B$3,People!$A$3,Orders!M3971=People!$B$4,People!$A$3,Orders!M3971=People!$B$5,People!$A$5)</f>
        <v>Chuck Magee</v>
      </c>
      <c r="W3971" s="3" t="str">
        <f>IFERROR(VLOOKUP(B3971,Returns!$B$2:$C$801,2),"No")</f>
        <v>Yes</v>
      </c>
    </row>
    <row r="3972" spans="1:23" hidden="1" x14ac:dyDescent="0.2">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3" t="str" cm="1">
        <f t="array" ref="V3972">_xlfn.IFS(Orders!M3972=People!$B$2,People!$A$2,Orders!M3972=People!$B$3,People!$A$3,Orders!M3972=People!$B$4,People!$A$3,Orders!M3972=People!$B$5,People!$A$5)</f>
        <v>Anna Andreadi</v>
      </c>
      <c r="W3972" s="3" t="str">
        <f>IFERROR(VLOOKUP(B3972,Returns!$B$2:$C$801,2),"No")</f>
        <v>Yes</v>
      </c>
    </row>
    <row r="3973" spans="1:23" x14ac:dyDescent="0.2">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3" t="str" cm="1">
        <f t="array" ref="V3973">_xlfn.IFS(Orders!M3973=People!$B$2,People!$A$2,Orders!M3973=People!$B$3,People!$A$3,Orders!M3973=People!$B$4,People!$A$3,Orders!M3973=People!$B$5,People!$A$5)</f>
        <v>Chuck Magee</v>
      </c>
      <c r="W3973" s="3" t="str">
        <f>IFERROR(VLOOKUP(B3973,Returns!$B$2:$C$801,2),"No")</f>
        <v>Yes</v>
      </c>
    </row>
    <row r="3974" spans="1:23" x14ac:dyDescent="0.2">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3" t="str" cm="1">
        <f t="array" ref="V3974">_xlfn.IFS(Orders!M3974=People!$B$2,People!$A$2,Orders!M3974=People!$B$3,People!$A$3,Orders!M3974=People!$B$4,People!$A$3,Orders!M3974=People!$B$5,People!$A$5)</f>
        <v>Chuck Magee</v>
      </c>
      <c r="W3974" s="3" t="str">
        <f>IFERROR(VLOOKUP(B3974,Returns!$B$2:$C$801,2),"No")</f>
        <v>Yes</v>
      </c>
    </row>
    <row r="3975" spans="1:23" x14ac:dyDescent="0.2">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3" t="str" cm="1">
        <f t="array" ref="V3975">_xlfn.IFS(Orders!M3975=People!$B$2,People!$A$2,Orders!M3975=People!$B$3,People!$A$3,Orders!M3975=People!$B$4,People!$A$3,Orders!M3975=People!$B$5,People!$A$5)</f>
        <v>Chuck Magee</v>
      </c>
      <c r="W3975" s="3" t="str">
        <f>IFERROR(VLOOKUP(B3975,Returns!$B$2:$C$801,2),"No")</f>
        <v>Yes</v>
      </c>
    </row>
    <row r="3976" spans="1:23" x14ac:dyDescent="0.2">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3" t="str" cm="1">
        <f t="array" ref="V3976">_xlfn.IFS(Orders!M3976=People!$B$2,People!$A$2,Orders!M3976=People!$B$3,People!$A$3,Orders!M3976=People!$B$4,People!$A$3,Orders!M3976=People!$B$5,People!$A$5)</f>
        <v>Chuck Magee</v>
      </c>
      <c r="W3976" s="3" t="str">
        <f>IFERROR(VLOOKUP(B3976,Returns!$B$2:$C$801,2),"No")</f>
        <v>Yes</v>
      </c>
    </row>
    <row r="3977" spans="1:23" x14ac:dyDescent="0.2">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3" t="str" cm="1">
        <f t="array" ref="V3977">_xlfn.IFS(Orders!M3977=People!$B$2,People!$A$2,Orders!M3977=People!$B$3,People!$A$3,Orders!M3977=People!$B$4,People!$A$3,Orders!M3977=People!$B$5,People!$A$5)</f>
        <v>Chuck Magee</v>
      </c>
      <c r="W3977" s="3" t="str">
        <f>IFERROR(VLOOKUP(B3977,Returns!$B$2:$C$801,2),"No")</f>
        <v>Yes</v>
      </c>
    </row>
    <row r="3978" spans="1:23" hidden="1" x14ac:dyDescent="0.2">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3" t="str" cm="1">
        <f t="array" ref="V3978">_xlfn.IFS(Orders!M3978=People!$B$2,People!$A$2,Orders!M3978=People!$B$3,People!$A$3,Orders!M3978=People!$B$4,People!$A$3,Orders!M3978=People!$B$5,People!$A$5)</f>
        <v>Cassandra Brandow</v>
      </c>
      <c r="W3978" s="3" t="str">
        <f>IFERROR(VLOOKUP(B3978,Returns!$B$2:$C$801,2),"No")</f>
        <v>Yes</v>
      </c>
    </row>
    <row r="3979" spans="1:23" hidden="1" x14ac:dyDescent="0.2">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3" t="str" cm="1">
        <f t="array" ref="V3979">_xlfn.IFS(Orders!M3979=People!$B$2,People!$A$2,Orders!M3979=People!$B$3,People!$A$3,Orders!M3979=People!$B$4,People!$A$3,Orders!M3979=People!$B$5,People!$A$5)</f>
        <v>Anna Andreadi</v>
      </c>
      <c r="W3979" s="3" t="str">
        <f>IFERROR(VLOOKUP(B3979,Returns!$B$2:$C$801,2),"No")</f>
        <v>Yes</v>
      </c>
    </row>
    <row r="3980" spans="1:23" hidden="1" x14ac:dyDescent="0.2">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3" t="str" cm="1">
        <f t="array" ref="V3980">_xlfn.IFS(Orders!M3980=People!$B$2,People!$A$2,Orders!M3980=People!$B$3,People!$A$3,Orders!M3980=People!$B$4,People!$A$3,Orders!M3980=People!$B$5,People!$A$5)</f>
        <v>Anna Andreadi</v>
      </c>
      <c r="W3980" s="3" t="str">
        <f>IFERROR(VLOOKUP(B3980,Returns!$B$2:$C$801,2),"No")</f>
        <v>Yes</v>
      </c>
    </row>
    <row r="3981" spans="1:23" x14ac:dyDescent="0.2">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3" t="str" cm="1">
        <f t="array" ref="V3981">_xlfn.IFS(Orders!M3981=People!$B$2,People!$A$2,Orders!M3981=People!$B$3,People!$A$3,Orders!M3981=People!$B$4,People!$A$3,Orders!M3981=People!$B$5,People!$A$5)</f>
        <v>Chuck Magee</v>
      </c>
      <c r="W3981" s="3" t="str">
        <f>IFERROR(VLOOKUP(B3981,Returns!$B$2:$C$801,2),"No")</f>
        <v>Yes</v>
      </c>
    </row>
    <row r="3982" spans="1:23" x14ac:dyDescent="0.2">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3" t="str" cm="1">
        <f t="array" ref="V3982">_xlfn.IFS(Orders!M3982=People!$B$2,People!$A$2,Orders!M3982=People!$B$3,People!$A$3,Orders!M3982=People!$B$4,People!$A$3,Orders!M3982=People!$B$5,People!$A$5)</f>
        <v>Chuck Magee</v>
      </c>
      <c r="W3982" s="3" t="str">
        <f>IFERROR(VLOOKUP(B3982,Returns!$B$2:$C$801,2),"No")</f>
        <v>Yes</v>
      </c>
    </row>
    <row r="3983" spans="1:23" hidden="1" x14ac:dyDescent="0.2">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3" t="str" cm="1">
        <f t="array" ref="V3983">_xlfn.IFS(Orders!M3983=People!$B$2,People!$A$2,Orders!M3983=People!$B$3,People!$A$3,Orders!M3983=People!$B$4,People!$A$3,Orders!M3983=People!$B$5,People!$A$5)</f>
        <v>Anna Andreadi</v>
      </c>
      <c r="W3983" s="3" t="str">
        <f>IFERROR(VLOOKUP(B3983,Returns!$B$2:$C$801,2),"No")</f>
        <v>Yes</v>
      </c>
    </row>
    <row r="3984" spans="1:23" hidden="1" x14ac:dyDescent="0.2">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3" t="str" cm="1">
        <f t="array" ref="V3984">_xlfn.IFS(Orders!M3984=People!$B$2,People!$A$2,Orders!M3984=People!$B$3,People!$A$3,Orders!M3984=People!$B$4,People!$A$3,Orders!M3984=People!$B$5,People!$A$5)</f>
        <v>Anna Andreadi</v>
      </c>
      <c r="W3984" s="3" t="str">
        <f>IFERROR(VLOOKUP(B3984,Returns!$B$2:$C$801,2),"No")</f>
        <v>Yes</v>
      </c>
    </row>
    <row r="3985" spans="1:23" hidden="1" x14ac:dyDescent="0.2">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3" t="str" cm="1">
        <f t="array" ref="V3985">_xlfn.IFS(Orders!M3985=People!$B$2,People!$A$2,Orders!M3985=People!$B$3,People!$A$3,Orders!M3985=People!$B$4,People!$A$3,Orders!M3985=People!$B$5,People!$A$5)</f>
        <v>Anna Andreadi</v>
      </c>
      <c r="W3985" s="3" t="str">
        <f>IFERROR(VLOOKUP(B3985,Returns!$B$2:$C$801,2),"No")</f>
        <v>Yes</v>
      </c>
    </row>
    <row r="3986" spans="1:23" hidden="1" x14ac:dyDescent="0.2">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3" t="str" cm="1">
        <f t="array" ref="V3986">_xlfn.IFS(Orders!M3986=People!$B$2,People!$A$2,Orders!M3986=People!$B$3,People!$A$3,Orders!M3986=People!$B$4,People!$A$3,Orders!M3986=People!$B$5,People!$A$5)</f>
        <v>Anna Andreadi</v>
      </c>
      <c r="W3986" s="3" t="str">
        <f>IFERROR(VLOOKUP(B3986,Returns!$B$2:$C$801,2),"No")</f>
        <v>Yes</v>
      </c>
    </row>
    <row r="3987" spans="1:23" hidden="1" x14ac:dyDescent="0.2">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3" t="str" cm="1">
        <f t="array" ref="V3987">_xlfn.IFS(Orders!M3987=People!$B$2,People!$A$2,Orders!M3987=People!$B$3,People!$A$3,Orders!M3987=People!$B$4,People!$A$3,Orders!M3987=People!$B$5,People!$A$5)</f>
        <v>Anna Andreadi</v>
      </c>
      <c r="W3987" s="3" t="str">
        <f>IFERROR(VLOOKUP(B3987,Returns!$B$2:$C$801,2),"No")</f>
        <v>Yes</v>
      </c>
    </row>
    <row r="3988" spans="1:23" x14ac:dyDescent="0.2">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3" t="str" cm="1">
        <f t="array" ref="V3988">_xlfn.IFS(Orders!M3988=People!$B$2,People!$A$2,Orders!M3988=People!$B$3,People!$A$3,Orders!M3988=People!$B$4,People!$A$3,Orders!M3988=People!$B$5,People!$A$5)</f>
        <v>Chuck Magee</v>
      </c>
      <c r="W3988" s="3" t="str">
        <f>IFERROR(VLOOKUP(B3988,Returns!$B$2:$C$801,2),"No")</f>
        <v>Yes</v>
      </c>
    </row>
    <row r="3989" spans="1:23" x14ac:dyDescent="0.2">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3" t="str" cm="1">
        <f t="array" ref="V3989">_xlfn.IFS(Orders!M3989=People!$B$2,People!$A$2,Orders!M3989=People!$B$3,People!$A$3,Orders!M3989=People!$B$4,People!$A$3,Orders!M3989=People!$B$5,People!$A$5)</f>
        <v>Chuck Magee</v>
      </c>
      <c r="W3989" s="3" t="str">
        <f>IFERROR(VLOOKUP(B3989,Returns!$B$2:$C$801,2),"No")</f>
        <v>Yes</v>
      </c>
    </row>
    <row r="3990" spans="1:23" hidden="1" x14ac:dyDescent="0.2">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3" t="str" cm="1">
        <f t="array" ref="V3990">_xlfn.IFS(Orders!M3990=People!$B$2,People!$A$2,Orders!M3990=People!$B$3,People!$A$3,Orders!M3990=People!$B$4,People!$A$3,Orders!M3990=People!$B$5,People!$A$5)</f>
        <v>Cassandra Brandow</v>
      </c>
      <c r="W3990" s="3" t="str">
        <f>IFERROR(VLOOKUP(B3990,Returns!$B$2:$C$801,2),"No")</f>
        <v>Yes</v>
      </c>
    </row>
    <row r="3991" spans="1:23" x14ac:dyDescent="0.2">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3" t="str" cm="1">
        <f t="array" ref="V3991">_xlfn.IFS(Orders!M3991=People!$B$2,People!$A$2,Orders!M3991=People!$B$3,People!$A$3,Orders!M3991=People!$B$4,People!$A$3,Orders!M3991=People!$B$5,People!$A$5)</f>
        <v>Chuck Magee</v>
      </c>
      <c r="W3991" s="3" t="str">
        <f>IFERROR(VLOOKUP(B3991,Returns!$B$2:$C$801,2),"No")</f>
        <v>Yes</v>
      </c>
    </row>
    <row r="3992" spans="1:23" x14ac:dyDescent="0.2">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3" t="str" cm="1">
        <f t="array" ref="V3992">_xlfn.IFS(Orders!M3992=People!$B$2,People!$A$2,Orders!M3992=People!$B$3,People!$A$3,Orders!M3992=People!$B$4,People!$A$3,Orders!M3992=People!$B$5,People!$A$5)</f>
        <v>Chuck Magee</v>
      </c>
      <c r="W3992" s="3" t="str">
        <f>IFERROR(VLOOKUP(B3992,Returns!$B$2:$C$801,2),"No")</f>
        <v>Yes</v>
      </c>
    </row>
    <row r="3993" spans="1:23" hidden="1" x14ac:dyDescent="0.2">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3" t="str" cm="1">
        <f t="array" ref="V3993">_xlfn.IFS(Orders!M3993=People!$B$2,People!$A$2,Orders!M3993=People!$B$3,People!$A$3,Orders!M3993=People!$B$4,People!$A$3,Orders!M3993=People!$B$5,People!$A$5)</f>
        <v>Cassandra Brandow</v>
      </c>
      <c r="W3993" s="3" t="str">
        <f>IFERROR(VLOOKUP(B3993,Returns!$B$2:$C$801,2),"No")</f>
        <v>Yes</v>
      </c>
    </row>
    <row r="3994" spans="1:23" hidden="1" x14ac:dyDescent="0.2">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3" t="str" cm="1">
        <f t="array" ref="V3994">_xlfn.IFS(Orders!M3994=People!$B$2,People!$A$2,Orders!M3994=People!$B$3,People!$A$3,Orders!M3994=People!$B$4,People!$A$3,Orders!M3994=People!$B$5,People!$A$5)</f>
        <v>Cassandra Brandow</v>
      </c>
      <c r="W3994" s="3" t="str">
        <f>IFERROR(VLOOKUP(B3994,Returns!$B$2:$C$801,2),"No")</f>
        <v>Yes</v>
      </c>
    </row>
    <row r="3995" spans="1:23" hidden="1" x14ac:dyDescent="0.2">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3" t="str" cm="1">
        <f t="array" ref="V3995">_xlfn.IFS(Orders!M3995=People!$B$2,People!$A$2,Orders!M3995=People!$B$3,People!$A$3,Orders!M3995=People!$B$4,People!$A$3,Orders!M3995=People!$B$5,People!$A$5)</f>
        <v>Cassandra Brandow</v>
      </c>
      <c r="W3995" s="3" t="str">
        <f>IFERROR(VLOOKUP(B3995,Returns!$B$2:$C$801,2),"No")</f>
        <v>Yes</v>
      </c>
    </row>
    <row r="3996" spans="1:23" x14ac:dyDescent="0.2">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3" t="str" cm="1">
        <f t="array" ref="V3996">_xlfn.IFS(Orders!M3996=People!$B$2,People!$A$2,Orders!M3996=People!$B$3,People!$A$3,Orders!M3996=People!$B$4,People!$A$3,Orders!M3996=People!$B$5,People!$A$5)</f>
        <v>Chuck Magee</v>
      </c>
      <c r="W3996" s="3" t="str">
        <f>IFERROR(VLOOKUP(B3996,Returns!$B$2:$C$801,2),"No")</f>
        <v>Yes</v>
      </c>
    </row>
    <row r="3997" spans="1:23" x14ac:dyDescent="0.2">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3" t="str" cm="1">
        <f t="array" ref="V3997">_xlfn.IFS(Orders!M3997=People!$B$2,People!$A$2,Orders!M3997=People!$B$3,People!$A$3,Orders!M3997=People!$B$4,People!$A$3,Orders!M3997=People!$B$5,People!$A$5)</f>
        <v>Chuck Magee</v>
      </c>
      <c r="W3997" s="3" t="str">
        <f>IFERROR(VLOOKUP(B3997,Returns!$B$2:$C$801,2),"No")</f>
        <v>Yes</v>
      </c>
    </row>
    <row r="3998" spans="1:23" x14ac:dyDescent="0.2">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3" t="str" cm="1">
        <f t="array" ref="V3998">_xlfn.IFS(Orders!M3998=People!$B$2,People!$A$2,Orders!M3998=People!$B$3,People!$A$3,Orders!M3998=People!$B$4,People!$A$3,Orders!M3998=People!$B$5,People!$A$5)</f>
        <v>Chuck Magee</v>
      </c>
      <c r="W3998" s="3" t="str">
        <f>IFERROR(VLOOKUP(B3998,Returns!$B$2:$C$801,2),"No")</f>
        <v>Yes</v>
      </c>
    </row>
    <row r="3999" spans="1:23" x14ac:dyDescent="0.2">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3" t="str" cm="1">
        <f t="array" ref="V3999">_xlfn.IFS(Orders!M3999=People!$B$2,People!$A$2,Orders!M3999=People!$B$3,People!$A$3,Orders!M3999=People!$B$4,People!$A$3,Orders!M3999=People!$B$5,People!$A$5)</f>
        <v>Chuck Magee</v>
      </c>
      <c r="W3999" s="3" t="str">
        <f>IFERROR(VLOOKUP(B3999,Returns!$B$2:$C$801,2),"No")</f>
        <v>Yes</v>
      </c>
    </row>
    <row r="4000" spans="1:23" x14ac:dyDescent="0.2">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3" t="str" cm="1">
        <f t="array" ref="V4000">_xlfn.IFS(Orders!M4000=People!$B$2,People!$A$2,Orders!M4000=People!$B$3,People!$A$3,Orders!M4000=People!$B$4,People!$A$3,Orders!M4000=People!$B$5,People!$A$5)</f>
        <v>Chuck Magee</v>
      </c>
      <c r="W4000" s="3" t="str">
        <f>IFERROR(VLOOKUP(B4000,Returns!$B$2:$C$801,2),"No")</f>
        <v>Yes</v>
      </c>
    </row>
    <row r="4001" spans="1:23" hidden="1" x14ac:dyDescent="0.2">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3" t="str" cm="1">
        <f t="array" ref="V4001">_xlfn.IFS(Orders!M4001=People!$B$2,People!$A$2,Orders!M4001=People!$B$3,People!$A$3,Orders!M4001=People!$B$4,People!$A$3,Orders!M4001=People!$B$5,People!$A$5)</f>
        <v>Cassandra Brandow</v>
      </c>
      <c r="W4001" s="3" t="str">
        <f>IFERROR(VLOOKUP(B4001,Returns!$B$2:$C$801,2),"No")</f>
        <v>Yes</v>
      </c>
    </row>
    <row r="4002" spans="1:23" hidden="1" x14ac:dyDescent="0.2">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3" t="str" cm="1">
        <f t="array" ref="V4002">_xlfn.IFS(Orders!M4002=People!$B$2,People!$A$2,Orders!M4002=People!$B$3,People!$A$3,Orders!M4002=People!$B$4,People!$A$3,Orders!M4002=People!$B$5,People!$A$5)</f>
        <v>Anna Andreadi</v>
      </c>
      <c r="W4002" s="3" t="str">
        <f>IFERROR(VLOOKUP(B4002,Returns!$B$2:$C$801,2),"No")</f>
        <v>Yes</v>
      </c>
    </row>
    <row r="4003" spans="1:23" hidden="1" x14ac:dyDescent="0.2">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3" t="str" cm="1">
        <f t="array" ref="V4003">_xlfn.IFS(Orders!M4003=People!$B$2,People!$A$2,Orders!M4003=People!$B$3,People!$A$3,Orders!M4003=People!$B$4,People!$A$3,Orders!M4003=People!$B$5,People!$A$5)</f>
        <v>Anna Andreadi</v>
      </c>
      <c r="W4003" s="3" t="str">
        <f>IFERROR(VLOOKUP(B4003,Returns!$B$2:$C$801,2),"No")</f>
        <v>Yes</v>
      </c>
    </row>
    <row r="4004" spans="1:23" x14ac:dyDescent="0.2">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3" t="str" cm="1">
        <f t="array" ref="V4004">_xlfn.IFS(Orders!M4004=People!$B$2,People!$A$2,Orders!M4004=People!$B$3,People!$A$3,Orders!M4004=People!$B$4,People!$A$3,Orders!M4004=People!$B$5,People!$A$5)</f>
        <v>Chuck Magee</v>
      </c>
      <c r="W4004" s="3" t="str">
        <f>IFERROR(VLOOKUP(B4004,Returns!$B$2:$C$801,2),"No")</f>
        <v>Yes</v>
      </c>
    </row>
    <row r="4005" spans="1:23" x14ac:dyDescent="0.2">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3" t="str" cm="1">
        <f t="array" ref="V4005">_xlfn.IFS(Orders!M4005=People!$B$2,People!$A$2,Orders!M4005=People!$B$3,People!$A$3,Orders!M4005=People!$B$4,People!$A$3,Orders!M4005=People!$B$5,People!$A$5)</f>
        <v>Chuck Magee</v>
      </c>
      <c r="W4005" s="3" t="str">
        <f>IFERROR(VLOOKUP(B4005,Returns!$B$2:$C$801,2),"No")</f>
        <v>Yes</v>
      </c>
    </row>
    <row r="4006" spans="1:23" x14ac:dyDescent="0.2">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3" t="str" cm="1">
        <f t="array" ref="V4006">_xlfn.IFS(Orders!M4006=People!$B$2,People!$A$2,Orders!M4006=People!$B$3,People!$A$3,Orders!M4006=People!$B$4,People!$A$3,Orders!M4006=People!$B$5,People!$A$5)</f>
        <v>Chuck Magee</v>
      </c>
      <c r="W4006" s="3" t="str">
        <f>IFERROR(VLOOKUP(B4006,Returns!$B$2:$C$801,2),"No")</f>
        <v>Yes</v>
      </c>
    </row>
    <row r="4007" spans="1:23" hidden="1" x14ac:dyDescent="0.2">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3" t="str" cm="1">
        <f t="array" ref="V4007">_xlfn.IFS(Orders!M4007=People!$B$2,People!$A$2,Orders!M4007=People!$B$3,People!$A$3,Orders!M4007=People!$B$4,People!$A$3,Orders!M4007=People!$B$5,People!$A$5)</f>
        <v>Cassandra Brandow</v>
      </c>
      <c r="W4007" s="3" t="str">
        <f>IFERROR(VLOOKUP(B4007,Returns!$B$2:$C$801,2),"No")</f>
        <v>Yes</v>
      </c>
    </row>
    <row r="4008" spans="1:23" hidden="1" x14ac:dyDescent="0.2">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3" t="str" cm="1">
        <f t="array" ref="V4008">_xlfn.IFS(Orders!M4008=People!$B$2,People!$A$2,Orders!M4008=People!$B$3,People!$A$3,Orders!M4008=People!$B$4,People!$A$3,Orders!M4008=People!$B$5,People!$A$5)</f>
        <v>Cassandra Brandow</v>
      </c>
      <c r="W4008" s="3" t="str">
        <f>IFERROR(VLOOKUP(B4008,Returns!$B$2:$C$801,2),"No")</f>
        <v>Yes</v>
      </c>
    </row>
    <row r="4009" spans="1:23" hidden="1" x14ac:dyDescent="0.2">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3" t="str" cm="1">
        <f t="array" ref="V4009">_xlfn.IFS(Orders!M4009=People!$B$2,People!$A$2,Orders!M4009=People!$B$3,People!$A$3,Orders!M4009=People!$B$4,People!$A$3,Orders!M4009=People!$B$5,People!$A$5)</f>
        <v>Cassandra Brandow</v>
      </c>
      <c r="W4009" s="3" t="str">
        <f>IFERROR(VLOOKUP(B4009,Returns!$B$2:$C$801,2),"No")</f>
        <v>Yes</v>
      </c>
    </row>
    <row r="4010" spans="1:23" hidden="1" x14ac:dyDescent="0.2">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3" t="str" cm="1">
        <f t="array" ref="V4010">_xlfn.IFS(Orders!M4010=People!$B$2,People!$A$2,Orders!M4010=People!$B$3,People!$A$3,Orders!M4010=People!$B$4,People!$A$3,Orders!M4010=People!$B$5,People!$A$5)</f>
        <v>Anna Andreadi</v>
      </c>
      <c r="W4010" s="3" t="str">
        <f>IFERROR(VLOOKUP(B4010,Returns!$B$2:$C$801,2),"No")</f>
        <v>Yes</v>
      </c>
    </row>
    <row r="4011" spans="1:23" hidden="1" x14ac:dyDescent="0.2">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3" t="str" cm="1">
        <f t="array" ref="V4011">_xlfn.IFS(Orders!M4011=People!$B$2,People!$A$2,Orders!M4011=People!$B$3,People!$A$3,Orders!M4011=People!$B$4,People!$A$3,Orders!M4011=People!$B$5,People!$A$5)</f>
        <v>Anna Andreadi</v>
      </c>
      <c r="W4011" s="3" t="str">
        <f>IFERROR(VLOOKUP(B4011,Returns!$B$2:$C$801,2),"No")</f>
        <v>Yes</v>
      </c>
    </row>
    <row r="4012" spans="1:23" x14ac:dyDescent="0.2">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3" t="str" cm="1">
        <f t="array" ref="V4012">_xlfn.IFS(Orders!M4012=People!$B$2,People!$A$2,Orders!M4012=People!$B$3,People!$A$3,Orders!M4012=People!$B$4,People!$A$3,Orders!M4012=People!$B$5,People!$A$5)</f>
        <v>Chuck Magee</v>
      </c>
      <c r="W4012" s="3" t="str">
        <f>IFERROR(VLOOKUP(B4012,Returns!$B$2:$C$801,2),"No")</f>
        <v>Yes</v>
      </c>
    </row>
    <row r="4013" spans="1:23" x14ac:dyDescent="0.2">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3" t="str" cm="1">
        <f t="array" ref="V4013">_xlfn.IFS(Orders!M4013=People!$B$2,People!$A$2,Orders!M4013=People!$B$3,People!$A$3,Orders!M4013=People!$B$4,People!$A$3,Orders!M4013=People!$B$5,People!$A$5)</f>
        <v>Chuck Magee</v>
      </c>
      <c r="W4013" s="3" t="str">
        <f>IFERROR(VLOOKUP(B4013,Returns!$B$2:$C$801,2),"No")</f>
        <v>Yes</v>
      </c>
    </row>
    <row r="4014" spans="1:23" x14ac:dyDescent="0.2">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3" t="str" cm="1">
        <f t="array" ref="V4014">_xlfn.IFS(Orders!M4014=People!$B$2,People!$A$2,Orders!M4014=People!$B$3,People!$A$3,Orders!M4014=People!$B$4,People!$A$3,Orders!M4014=People!$B$5,People!$A$5)</f>
        <v>Chuck Magee</v>
      </c>
      <c r="W4014" s="3" t="str">
        <f>IFERROR(VLOOKUP(B4014,Returns!$B$2:$C$801,2),"No")</f>
        <v>Yes</v>
      </c>
    </row>
    <row r="4015" spans="1:23" hidden="1" x14ac:dyDescent="0.2">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3" t="str" cm="1">
        <f t="array" ref="V4015">_xlfn.IFS(Orders!M4015=People!$B$2,People!$A$2,Orders!M4015=People!$B$3,People!$A$3,Orders!M4015=People!$B$4,People!$A$3,Orders!M4015=People!$B$5,People!$A$5)</f>
        <v>Cassandra Brandow</v>
      </c>
      <c r="W4015" s="3" t="str">
        <f>IFERROR(VLOOKUP(B4015,Returns!$B$2:$C$801,2),"No")</f>
        <v>Yes</v>
      </c>
    </row>
    <row r="4016" spans="1:23" hidden="1" x14ac:dyDescent="0.2">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3" t="str" cm="1">
        <f t="array" ref="V4016">_xlfn.IFS(Orders!M4016=People!$B$2,People!$A$2,Orders!M4016=People!$B$3,People!$A$3,Orders!M4016=People!$B$4,People!$A$3,Orders!M4016=People!$B$5,People!$A$5)</f>
        <v>Cassandra Brandow</v>
      </c>
      <c r="W4016" s="3" t="str">
        <f>IFERROR(VLOOKUP(B4016,Returns!$B$2:$C$801,2),"No")</f>
        <v>Yes</v>
      </c>
    </row>
    <row r="4017" spans="1:23" hidden="1" x14ac:dyDescent="0.2">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3" t="str" cm="1">
        <f t="array" ref="V4017">_xlfn.IFS(Orders!M4017=People!$B$2,People!$A$2,Orders!M4017=People!$B$3,People!$A$3,Orders!M4017=People!$B$4,People!$A$3,Orders!M4017=People!$B$5,People!$A$5)</f>
        <v>Cassandra Brandow</v>
      </c>
      <c r="W4017" s="3" t="str">
        <f>IFERROR(VLOOKUP(B4017,Returns!$B$2:$C$801,2),"No")</f>
        <v>Yes</v>
      </c>
    </row>
    <row r="4018" spans="1:23" hidden="1" x14ac:dyDescent="0.2">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3" t="str" cm="1">
        <f t="array" ref="V4018">_xlfn.IFS(Orders!M4018=People!$B$2,People!$A$2,Orders!M4018=People!$B$3,People!$A$3,Orders!M4018=People!$B$4,People!$A$3,Orders!M4018=People!$B$5,People!$A$5)</f>
        <v>Cassandra Brandow</v>
      </c>
      <c r="W4018" s="3" t="str">
        <f>IFERROR(VLOOKUP(B4018,Returns!$B$2:$C$801,2),"No")</f>
        <v>Yes</v>
      </c>
    </row>
    <row r="4019" spans="1:23" hidden="1" x14ac:dyDescent="0.2">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3" t="str" cm="1">
        <f t="array" ref="V4019">_xlfn.IFS(Orders!M4019=People!$B$2,People!$A$2,Orders!M4019=People!$B$3,People!$A$3,Orders!M4019=People!$B$4,People!$A$3,Orders!M4019=People!$B$5,People!$A$5)</f>
        <v>Cassandra Brandow</v>
      </c>
      <c r="W4019" s="3" t="str">
        <f>IFERROR(VLOOKUP(B4019,Returns!$B$2:$C$801,2),"No")</f>
        <v>Yes</v>
      </c>
    </row>
    <row r="4020" spans="1:23" hidden="1" x14ac:dyDescent="0.2">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3" t="str" cm="1">
        <f t="array" ref="V4020">_xlfn.IFS(Orders!M4020=People!$B$2,People!$A$2,Orders!M4020=People!$B$3,People!$A$3,Orders!M4020=People!$B$4,People!$A$3,Orders!M4020=People!$B$5,People!$A$5)</f>
        <v>Cassandra Brandow</v>
      </c>
      <c r="W4020" s="3" t="str">
        <f>IFERROR(VLOOKUP(B4020,Returns!$B$2:$C$801,2),"No")</f>
        <v>Yes</v>
      </c>
    </row>
    <row r="4021" spans="1:23" hidden="1" x14ac:dyDescent="0.2">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3" t="str" cm="1">
        <f t="array" ref="V4021">_xlfn.IFS(Orders!M4021=People!$B$2,People!$A$2,Orders!M4021=People!$B$3,People!$A$3,Orders!M4021=People!$B$4,People!$A$3,Orders!M4021=People!$B$5,People!$A$5)</f>
        <v>Cassandra Brandow</v>
      </c>
      <c r="W4021" s="3" t="str">
        <f>IFERROR(VLOOKUP(B4021,Returns!$B$2:$C$801,2),"No")</f>
        <v>Yes</v>
      </c>
    </row>
    <row r="4022" spans="1:23" x14ac:dyDescent="0.2">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3" t="str" cm="1">
        <f t="array" ref="V4022">_xlfn.IFS(Orders!M4022=People!$B$2,People!$A$2,Orders!M4022=People!$B$3,People!$A$3,Orders!M4022=People!$B$4,People!$A$3,Orders!M4022=People!$B$5,People!$A$5)</f>
        <v>Chuck Magee</v>
      </c>
      <c r="W4022" s="3" t="str">
        <f>IFERROR(VLOOKUP(B4022,Returns!$B$2:$C$801,2),"No")</f>
        <v>Yes</v>
      </c>
    </row>
    <row r="4023" spans="1:23" x14ac:dyDescent="0.2">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3" t="str" cm="1">
        <f t="array" ref="V4023">_xlfn.IFS(Orders!M4023=People!$B$2,People!$A$2,Orders!M4023=People!$B$3,People!$A$3,Orders!M4023=People!$B$4,People!$A$3,Orders!M4023=People!$B$5,People!$A$5)</f>
        <v>Chuck Magee</v>
      </c>
      <c r="W4023" s="3" t="str">
        <f>IFERROR(VLOOKUP(B4023,Returns!$B$2:$C$801,2),"No")</f>
        <v>Yes</v>
      </c>
    </row>
    <row r="4024" spans="1:23" x14ac:dyDescent="0.2">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3" t="str" cm="1">
        <f t="array" ref="V4024">_xlfn.IFS(Orders!M4024=People!$B$2,People!$A$2,Orders!M4024=People!$B$3,People!$A$3,Orders!M4024=People!$B$4,People!$A$3,Orders!M4024=People!$B$5,People!$A$5)</f>
        <v>Chuck Magee</v>
      </c>
      <c r="W4024" s="3" t="str">
        <f>IFERROR(VLOOKUP(B4024,Returns!$B$2:$C$801,2),"No")</f>
        <v>Yes</v>
      </c>
    </row>
    <row r="4025" spans="1:23" hidden="1" x14ac:dyDescent="0.2">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3" t="str" cm="1">
        <f t="array" ref="V4025">_xlfn.IFS(Orders!M4025=People!$B$2,People!$A$2,Orders!M4025=People!$B$3,People!$A$3,Orders!M4025=People!$B$4,People!$A$3,Orders!M4025=People!$B$5,People!$A$5)</f>
        <v>Anna Andreadi</v>
      </c>
      <c r="W4025" s="3" t="str">
        <f>IFERROR(VLOOKUP(B4025,Returns!$B$2:$C$801,2),"No")</f>
        <v>Yes</v>
      </c>
    </row>
    <row r="4026" spans="1:23" hidden="1" x14ac:dyDescent="0.2">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3" t="str" cm="1">
        <f t="array" ref="V4026">_xlfn.IFS(Orders!M4026=People!$B$2,People!$A$2,Orders!M4026=People!$B$3,People!$A$3,Orders!M4026=People!$B$4,People!$A$3,Orders!M4026=People!$B$5,People!$A$5)</f>
        <v>Anna Andreadi</v>
      </c>
      <c r="W4026" s="3" t="str">
        <f>IFERROR(VLOOKUP(B4026,Returns!$B$2:$C$801,2),"No")</f>
        <v>Yes</v>
      </c>
    </row>
    <row r="4027" spans="1:23" x14ac:dyDescent="0.2">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3" t="str" cm="1">
        <f t="array" ref="V4027">_xlfn.IFS(Orders!M4027=People!$B$2,People!$A$2,Orders!M4027=People!$B$3,People!$A$3,Orders!M4027=People!$B$4,People!$A$3,Orders!M4027=People!$B$5,People!$A$5)</f>
        <v>Chuck Magee</v>
      </c>
      <c r="W4027" s="3" t="str">
        <f>IFERROR(VLOOKUP(B4027,Returns!$B$2:$C$801,2),"No")</f>
        <v>Yes</v>
      </c>
    </row>
    <row r="4028" spans="1:23" x14ac:dyDescent="0.2">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3" t="str" cm="1">
        <f t="array" ref="V4028">_xlfn.IFS(Orders!M4028=People!$B$2,People!$A$2,Orders!M4028=People!$B$3,People!$A$3,Orders!M4028=People!$B$4,People!$A$3,Orders!M4028=People!$B$5,People!$A$5)</f>
        <v>Chuck Magee</v>
      </c>
      <c r="W4028" s="3" t="str">
        <f>IFERROR(VLOOKUP(B4028,Returns!$B$2:$C$801,2),"No")</f>
        <v>Yes</v>
      </c>
    </row>
    <row r="4029" spans="1:23" x14ac:dyDescent="0.2">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3" t="str" cm="1">
        <f t="array" ref="V4029">_xlfn.IFS(Orders!M4029=People!$B$2,People!$A$2,Orders!M4029=People!$B$3,People!$A$3,Orders!M4029=People!$B$4,People!$A$3,Orders!M4029=People!$B$5,People!$A$5)</f>
        <v>Chuck Magee</v>
      </c>
      <c r="W4029" s="3" t="str">
        <f>IFERROR(VLOOKUP(B4029,Returns!$B$2:$C$801,2),"No")</f>
        <v>Yes</v>
      </c>
    </row>
    <row r="4030" spans="1:23" x14ac:dyDescent="0.2">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3" t="str" cm="1">
        <f t="array" ref="V4030">_xlfn.IFS(Orders!M4030=People!$B$2,People!$A$2,Orders!M4030=People!$B$3,People!$A$3,Orders!M4030=People!$B$4,People!$A$3,Orders!M4030=People!$B$5,People!$A$5)</f>
        <v>Chuck Magee</v>
      </c>
      <c r="W4030" s="3" t="str">
        <f>IFERROR(VLOOKUP(B4030,Returns!$B$2:$C$801,2),"No")</f>
        <v>Yes</v>
      </c>
    </row>
    <row r="4031" spans="1:23" hidden="1" x14ac:dyDescent="0.2">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3" t="str" cm="1">
        <f t="array" ref="V4031">_xlfn.IFS(Orders!M4031=People!$B$2,People!$A$2,Orders!M4031=People!$B$3,People!$A$3,Orders!M4031=People!$B$4,People!$A$3,Orders!M4031=People!$B$5,People!$A$5)</f>
        <v>Cassandra Brandow</v>
      </c>
      <c r="W4031" s="3" t="str">
        <f>IFERROR(VLOOKUP(B4031,Returns!$B$2:$C$801,2),"No")</f>
        <v>Yes</v>
      </c>
    </row>
    <row r="4032" spans="1:23" hidden="1" x14ac:dyDescent="0.2">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3" t="str" cm="1">
        <f t="array" ref="V4032">_xlfn.IFS(Orders!M4032=People!$B$2,People!$A$2,Orders!M4032=People!$B$3,People!$A$3,Orders!M4032=People!$B$4,People!$A$3,Orders!M4032=People!$B$5,People!$A$5)</f>
        <v>Cassandra Brandow</v>
      </c>
      <c r="W4032" s="3" t="str">
        <f>IFERROR(VLOOKUP(B4032,Returns!$B$2:$C$801,2),"No")</f>
        <v>Yes</v>
      </c>
    </row>
    <row r="4033" spans="1:23" hidden="1" x14ac:dyDescent="0.2">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3" t="str" cm="1">
        <f t="array" ref="V4033">_xlfn.IFS(Orders!M4033=People!$B$2,People!$A$2,Orders!M4033=People!$B$3,People!$A$3,Orders!M4033=People!$B$4,People!$A$3,Orders!M4033=People!$B$5,People!$A$5)</f>
        <v>Anna Andreadi</v>
      </c>
      <c r="W4033" s="3" t="str">
        <f>IFERROR(VLOOKUP(B4033,Returns!$B$2:$C$801,2),"No")</f>
        <v>Yes</v>
      </c>
    </row>
    <row r="4034" spans="1:23" hidden="1" x14ac:dyDescent="0.2">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3" t="str" cm="1">
        <f t="array" ref="V4034">_xlfn.IFS(Orders!M4034=People!$B$2,People!$A$2,Orders!M4034=People!$B$3,People!$A$3,Orders!M4034=People!$B$4,People!$A$3,Orders!M4034=People!$B$5,People!$A$5)</f>
        <v>Anna Andreadi</v>
      </c>
      <c r="W4034" s="3" t="str">
        <f>IFERROR(VLOOKUP(B4034,Returns!$B$2:$C$801,2),"No")</f>
        <v>Yes</v>
      </c>
    </row>
    <row r="4035" spans="1:23" hidden="1" x14ac:dyDescent="0.2">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3" t="str" cm="1">
        <f t="array" ref="V4035">_xlfn.IFS(Orders!M4035=People!$B$2,People!$A$2,Orders!M4035=People!$B$3,People!$A$3,Orders!M4035=People!$B$4,People!$A$3,Orders!M4035=People!$B$5,People!$A$5)</f>
        <v>Anna Andreadi</v>
      </c>
      <c r="W4035" s="3" t="str">
        <f>IFERROR(VLOOKUP(B4035,Returns!$B$2:$C$801,2),"No")</f>
        <v>Yes</v>
      </c>
    </row>
    <row r="4036" spans="1:23" x14ac:dyDescent="0.2">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3" t="str" cm="1">
        <f t="array" ref="V4036">_xlfn.IFS(Orders!M4036=People!$B$2,People!$A$2,Orders!M4036=People!$B$3,People!$A$3,Orders!M4036=People!$B$4,People!$A$3,Orders!M4036=People!$B$5,People!$A$5)</f>
        <v>Chuck Magee</v>
      </c>
      <c r="W4036" s="3" t="str">
        <f>IFERROR(VLOOKUP(B4036,Returns!$B$2:$C$801,2),"No")</f>
        <v>Yes</v>
      </c>
    </row>
    <row r="4037" spans="1:23" x14ac:dyDescent="0.2">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3" t="str" cm="1">
        <f t="array" ref="V4037">_xlfn.IFS(Orders!M4037=People!$B$2,People!$A$2,Orders!M4037=People!$B$3,People!$A$3,Orders!M4037=People!$B$4,People!$A$3,Orders!M4037=People!$B$5,People!$A$5)</f>
        <v>Chuck Magee</v>
      </c>
      <c r="W4037" s="3" t="str">
        <f>IFERROR(VLOOKUP(B4037,Returns!$B$2:$C$801,2),"No")</f>
        <v>Yes</v>
      </c>
    </row>
    <row r="4038" spans="1:23" x14ac:dyDescent="0.2">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3" t="str" cm="1">
        <f t="array" ref="V4038">_xlfn.IFS(Orders!M4038=People!$B$2,People!$A$2,Orders!M4038=People!$B$3,People!$A$3,Orders!M4038=People!$B$4,People!$A$3,Orders!M4038=People!$B$5,People!$A$5)</f>
        <v>Chuck Magee</v>
      </c>
      <c r="W4038" s="3" t="str">
        <f>IFERROR(VLOOKUP(B4038,Returns!$B$2:$C$801,2),"No")</f>
        <v>Yes</v>
      </c>
    </row>
    <row r="4039" spans="1:23" hidden="1" x14ac:dyDescent="0.2">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3" t="str" cm="1">
        <f t="array" ref="V4039">_xlfn.IFS(Orders!M4039=People!$B$2,People!$A$2,Orders!M4039=People!$B$3,People!$A$3,Orders!M4039=People!$B$4,People!$A$3,Orders!M4039=People!$B$5,People!$A$5)</f>
        <v>Anna Andreadi</v>
      </c>
      <c r="W4039" s="3" t="str">
        <f>IFERROR(VLOOKUP(B4039,Returns!$B$2:$C$801,2),"No")</f>
        <v>Yes</v>
      </c>
    </row>
    <row r="4040" spans="1:23" hidden="1" x14ac:dyDescent="0.2">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3" t="str" cm="1">
        <f t="array" ref="V4040">_xlfn.IFS(Orders!M4040=People!$B$2,People!$A$2,Orders!M4040=People!$B$3,People!$A$3,Orders!M4040=People!$B$4,People!$A$3,Orders!M4040=People!$B$5,People!$A$5)</f>
        <v>Anna Andreadi</v>
      </c>
      <c r="W4040" s="3" t="str">
        <f>IFERROR(VLOOKUP(B4040,Returns!$B$2:$C$801,2),"No")</f>
        <v>Yes</v>
      </c>
    </row>
    <row r="4041" spans="1:23" hidden="1" x14ac:dyDescent="0.2">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3" t="str" cm="1">
        <f t="array" ref="V4041">_xlfn.IFS(Orders!M4041=People!$B$2,People!$A$2,Orders!M4041=People!$B$3,People!$A$3,Orders!M4041=People!$B$4,People!$A$3,Orders!M4041=People!$B$5,People!$A$5)</f>
        <v>Anna Andreadi</v>
      </c>
      <c r="W4041" s="3" t="str">
        <f>IFERROR(VLOOKUP(B4041,Returns!$B$2:$C$801,2),"No")</f>
        <v>Yes</v>
      </c>
    </row>
    <row r="4042" spans="1:23" hidden="1" x14ac:dyDescent="0.2">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3" t="str" cm="1">
        <f t="array" ref="V4042">_xlfn.IFS(Orders!M4042=People!$B$2,People!$A$2,Orders!M4042=People!$B$3,People!$A$3,Orders!M4042=People!$B$4,People!$A$3,Orders!M4042=People!$B$5,People!$A$5)</f>
        <v>Anna Andreadi</v>
      </c>
      <c r="W4042" s="3" t="str">
        <f>IFERROR(VLOOKUP(B4042,Returns!$B$2:$C$801,2),"No")</f>
        <v>Yes</v>
      </c>
    </row>
    <row r="4043" spans="1:23" hidden="1" x14ac:dyDescent="0.2">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3" t="str" cm="1">
        <f t="array" ref="V4043">_xlfn.IFS(Orders!M4043=People!$B$2,People!$A$2,Orders!M4043=People!$B$3,People!$A$3,Orders!M4043=People!$B$4,People!$A$3,Orders!M4043=People!$B$5,People!$A$5)</f>
        <v>Anna Andreadi</v>
      </c>
      <c r="W4043" s="3" t="str">
        <f>IFERROR(VLOOKUP(B4043,Returns!$B$2:$C$801,2),"No")</f>
        <v>Yes</v>
      </c>
    </row>
    <row r="4044" spans="1:23" hidden="1" x14ac:dyDescent="0.2">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3" t="str" cm="1">
        <f t="array" ref="V4044">_xlfn.IFS(Orders!M4044=People!$B$2,People!$A$2,Orders!M4044=People!$B$3,People!$A$3,Orders!M4044=People!$B$4,People!$A$3,Orders!M4044=People!$B$5,People!$A$5)</f>
        <v>Anna Andreadi</v>
      </c>
      <c r="W4044" s="3" t="str">
        <f>IFERROR(VLOOKUP(B4044,Returns!$B$2:$C$801,2),"No")</f>
        <v>Yes</v>
      </c>
    </row>
    <row r="4045" spans="1:23" hidden="1" x14ac:dyDescent="0.2">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3" t="str" cm="1">
        <f t="array" ref="V4045">_xlfn.IFS(Orders!M4045=People!$B$2,People!$A$2,Orders!M4045=People!$B$3,People!$A$3,Orders!M4045=People!$B$4,People!$A$3,Orders!M4045=People!$B$5,People!$A$5)</f>
        <v>Anna Andreadi</v>
      </c>
      <c r="W4045" s="3" t="str">
        <f>IFERROR(VLOOKUP(B4045,Returns!$B$2:$C$801,2),"No")</f>
        <v>Yes</v>
      </c>
    </row>
    <row r="4046" spans="1:23" hidden="1" x14ac:dyDescent="0.2">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3" t="str" cm="1">
        <f t="array" ref="V4046">_xlfn.IFS(Orders!M4046=People!$B$2,People!$A$2,Orders!M4046=People!$B$3,People!$A$3,Orders!M4046=People!$B$4,People!$A$3,Orders!M4046=People!$B$5,People!$A$5)</f>
        <v>Anna Andreadi</v>
      </c>
      <c r="W4046" s="3" t="str">
        <f>IFERROR(VLOOKUP(B4046,Returns!$B$2:$C$801,2),"No")</f>
        <v>Yes</v>
      </c>
    </row>
    <row r="4047" spans="1:23" x14ac:dyDescent="0.2">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3" t="str" cm="1">
        <f t="array" ref="V4047">_xlfn.IFS(Orders!M4047=People!$B$2,People!$A$2,Orders!M4047=People!$B$3,People!$A$3,Orders!M4047=People!$B$4,People!$A$3,Orders!M4047=People!$B$5,People!$A$5)</f>
        <v>Chuck Magee</v>
      </c>
      <c r="W4047" s="3" t="str">
        <f>IFERROR(VLOOKUP(B4047,Returns!$B$2:$C$801,2),"No")</f>
        <v>Yes</v>
      </c>
    </row>
    <row r="4048" spans="1:23" x14ac:dyDescent="0.2">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3" t="str" cm="1">
        <f t="array" ref="V4048">_xlfn.IFS(Orders!M4048=People!$B$2,People!$A$2,Orders!M4048=People!$B$3,People!$A$3,Orders!M4048=People!$B$4,People!$A$3,Orders!M4048=People!$B$5,People!$A$5)</f>
        <v>Chuck Magee</v>
      </c>
      <c r="W4048" s="3" t="str">
        <f>IFERROR(VLOOKUP(B4048,Returns!$B$2:$C$801,2),"No")</f>
        <v>Yes</v>
      </c>
    </row>
    <row r="4049" spans="1:23" x14ac:dyDescent="0.2">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3" t="str" cm="1">
        <f t="array" ref="V4049">_xlfn.IFS(Orders!M4049=People!$B$2,People!$A$2,Orders!M4049=People!$B$3,People!$A$3,Orders!M4049=People!$B$4,People!$A$3,Orders!M4049=People!$B$5,People!$A$5)</f>
        <v>Chuck Magee</v>
      </c>
      <c r="W4049" s="3" t="str">
        <f>IFERROR(VLOOKUP(B4049,Returns!$B$2:$C$801,2),"No")</f>
        <v>Yes</v>
      </c>
    </row>
    <row r="4050" spans="1:23" x14ac:dyDescent="0.2">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3" t="str" cm="1">
        <f t="array" ref="V4050">_xlfn.IFS(Orders!M4050=People!$B$2,People!$A$2,Orders!M4050=People!$B$3,People!$A$3,Orders!M4050=People!$B$4,People!$A$3,Orders!M4050=People!$B$5,People!$A$5)</f>
        <v>Chuck Magee</v>
      </c>
      <c r="W4050" s="3" t="str">
        <f>IFERROR(VLOOKUP(B4050,Returns!$B$2:$C$801,2),"No")</f>
        <v>Yes</v>
      </c>
    </row>
    <row r="4051" spans="1:23" x14ac:dyDescent="0.2">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3" t="str" cm="1">
        <f t="array" ref="V4051">_xlfn.IFS(Orders!M4051=People!$B$2,People!$A$2,Orders!M4051=People!$B$3,People!$A$3,Orders!M4051=People!$B$4,People!$A$3,Orders!M4051=People!$B$5,People!$A$5)</f>
        <v>Chuck Magee</v>
      </c>
      <c r="W4051" s="3" t="str">
        <f>IFERROR(VLOOKUP(B4051,Returns!$B$2:$C$801,2),"No")</f>
        <v>Yes</v>
      </c>
    </row>
    <row r="4052" spans="1:23" x14ac:dyDescent="0.2">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3" t="str" cm="1">
        <f t="array" ref="V4052">_xlfn.IFS(Orders!M4052=People!$B$2,People!$A$2,Orders!M4052=People!$B$3,People!$A$3,Orders!M4052=People!$B$4,People!$A$3,Orders!M4052=People!$B$5,People!$A$5)</f>
        <v>Chuck Magee</v>
      </c>
      <c r="W4052" s="3" t="str">
        <f>IFERROR(VLOOKUP(B4052,Returns!$B$2:$C$801,2),"No")</f>
        <v>Yes</v>
      </c>
    </row>
    <row r="4053" spans="1:23" x14ac:dyDescent="0.2">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3" t="str" cm="1">
        <f t="array" ref="V4053">_xlfn.IFS(Orders!M4053=People!$B$2,People!$A$2,Orders!M4053=People!$B$3,People!$A$3,Orders!M4053=People!$B$4,People!$A$3,Orders!M4053=People!$B$5,People!$A$5)</f>
        <v>Chuck Magee</v>
      </c>
      <c r="W4053" s="3" t="str">
        <f>IFERROR(VLOOKUP(B4053,Returns!$B$2:$C$801,2),"No")</f>
        <v>Yes</v>
      </c>
    </row>
    <row r="4054" spans="1:23" x14ac:dyDescent="0.2">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3" t="str" cm="1">
        <f t="array" ref="V4054">_xlfn.IFS(Orders!M4054=People!$B$2,People!$A$2,Orders!M4054=People!$B$3,People!$A$3,Orders!M4054=People!$B$4,People!$A$3,Orders!M4054=People!$B$5,People!$A$5)</f>
        <v>Chuck Magee</v>
      </c>
      <c r="W4054" s="3" t="str">
        <f>IFERROR(VLOOKUP(B4054,Returns!$B$2:$C$801,2),"No")</f>
        <v>Yes</v>
      </c>
    </row>
    <row r="4055" spans="1:23" x14ac:dyDescent="0.2">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3" t="str" cm="1">
        <f t="array" ref="V4055">_xlfn.IFS(Orders!M4055=People!$B$2,People!$A$2,Orders!M4055=People!$B$3,People!$A$3,Orders!M4055=People!$B$4,People!$A$3,Orders!M4055=People!$B$5,People!$A$5)</f>
        <v>Chuck Magee</v>
      </c>
      <c r="W4055" s="3" t="str">
        <f>IFERROR(VLOOKUP(B4055,Returns!$B$2:$C$801,2),"No")</f>
        <v>Yes</v>
      </c>
    </row>
    <row r="4056" spans="1:23" x14ac:dyDescent="0.2">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3" t="str" cm="1">
        <f t="array" ref="V4056">_xlfn.IFS(Orders!M4056=People!$B$2,People!$A$2,Orders!M4056=People!$B$3,People!$A$3,Orders!M4056=People!$B$4,People!$A$3,Orders!M4056=People!$B$5,People!$A$5)</f>
        <v>Chuck Magee</v>
      </c>
      <c r="W4056" s="3" t="str">
        <f>IFERROR(VLOOKUP(B4056,Returns!$B$2:$C$801,2),"No")</f>
        <v>Yes</v>
      </c>
    </row>
    <row r="4057" spans="1:23" x14ac:dyDescent="0.2">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3" t="str" cm="1">
        <f t="array" ref="V4057">_xlfn.IFS(Orders!M4057=People!$B$2,People!$A$2,Orders!M4057=People!$B$3,People!$A$3,Orders!M4057=People!$B$4,People!$A$3,Orders!M4057=People!$B$5,People!$A$5)</f>
        <v>Chuck Magee</v>
      </c>
      <c r="W4057" s="3" t="str">
        <f>IFERROR(VLOOKUP(B4057,Returns!$B$2:$C$801,2),"No")</f>
        <v>Yes</v>
      </c>
    </row>
    <row r="4058" spans="1:23" x14ac:dyDescent="0.2">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3" t="str" cm="1">
        <f t="array" ref="V4058">_xlfn.IFS(Orders!M4058=People!$B$2,People!$A$2,Orders!M4058=People!$B$3,People!$A$3,Orders!M4058=People!$B$4,People!$A$3,Orders!M4058=People!$B$5,People!$A$5)</f>
        <v>Chuck Magee</v>
      </c>
      <c r="W4058" s="3" t="str">
        <f>IFERROR(VLOOKUP(B4058,Returns!$B$2:$C$801,2),"No")</f>
        <v>Yes</v>
      </c>
    </row>
    <row r="4059" spans="1:23" x14ac:dyDescent="0.2">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3" t="str" cm="1">
        <f t="array" ref="V4059">_xlfn.IFS(Orders!M4059=People!$B$2,People!$A$2,Orders!M4059=People!$B$3,People!$A$3,Orders!M4059=People!$B$4,People!$A$3,Orders!M4059=People!$B$5,People!$A$5)</f>
        <v>Chuck Magee</v>
      </c>
      <c r="W4059" s="3" t="str">
        <f>IFERROR(VLOOKUP(B4059,Returns!$B$2:$C$801,2),"No")</f>
        <v>Yes</v>
      </c>
    </row>
    <row r="4060" spans="1:23" hidden="1" x14ac:dyDescent="0.2">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3" t="str" cm="1">
        <f t="array" ref="V4060">_xlfn.IFS(Orders!M4060=People!$B$2,People!$A$2,Orders!M4060=People!$B$3,People!$A$3,Orders!M4060=People!$B$4,People!$A$3,Orders!M4060=People!$B$5,People!$A$5)</f>
        <v>Anna Andreadi</v>
      </c>
      <c r="W4060" s="3" t="str">
        <f>IFERROR(VLOOKUP(B4060,Returns!$B$2:$C$801,2),"No")</f>
        <v>Yes</v>
      </c>
    </row>
    <row r="4061" spans="1:23" hidden="1" x14ac:dyDescent="0.2">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3" t="str" cm="1">
        <f t="array" ref="V4061">_xlfn.IFS(Orders!M4061=People!$B$2,People!$A$2,Orders!M4061=People!$B$3,People!$A$3,Orders!M4061=People!$B$4,People!$A$3,Orders!M4061=People!$B$5,People!$A$5)</f>
        <v>Anna Andreadi</v>
      </c>
      <c r="W4061" s="3" t="str">
        <f>IFERROR(VLOOKUP(B4061,Returns!$B$2:$C$801,2),"No")</f>
        <v>Yes</v>
      </c>
    </row>
    <row r="4062" spans="1:23" x14ac:dyDescent="0.2">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3" t="str" cm="1">
        <f t="array" ref="V4062">_xlfn.IFS(Orders!M4062=People!$B$2,People!$A$2,Orders!M4062=People!$B$3,People!$A$3,Orders!M4062=People!$B$4,People!$A$3,Orders!M4062=People!$B$5,People!$A$5)</f>
        <v>Chuck Magee</v>
      </c>
      <c r="W4062" s="3" t="str">
        <f>IFERROR(VLOOKUP(B4062,Returns!$B$2:$C$801,2),"No")</f>
        <v>Yes</v>
      </c>
    </row>
    <row r="4063" spans="1:23" hidden="1" x14ac:dyDescent="0.2">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3" t="str" cm="1">
        <f t="array" ref="V4063">_xlfn.IFS(Orders!M4063=People!$B$2,People!$A$2,Orders!M4063=People!$B$3,People!$A$3,Orders!M4063=People!$B$4,People!$A$3,Orders!M4063=People!$B$5,People!$A$5)</f>
        <v>Anna Andreadi</v>
      </c>
      <c r="W4063" s="3" t="str">
        <f>IFERROR(VLOOKUP(B4063,Returns!$B$2:$C$801,2),"No")</f>
        <v>Yes</v>
      </c>
    </row>
    <row r="4064" spans="1:23" x14ac:dyDescent="0.2">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3" t="str" cm="1">
        <f t="array" ref="V4064">_xlfn.IFS(Orders!M4064=People!$B$2,People!$A$2,Orders!M4064=People!$B$3,People!$A$3,Orders!M4064=People!$B$4,People!$A$3,Orders!M4064=People!$B$5,People!$A$5)</f>
        <v>Chuck Magee</v>
      </c>
      <c r="W4064" s="3" t="str">
        <f>IFERROR(VLOOKUP(B4064,Returns!$B$2:$C$801,2),"No")</f>
        <v>Yes</v>
      </c>
    </row>
    <row r="4065" spans="1:23" hidden="1" x14ac:dyDescent="0.2">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3" t="str" cm="1">
        <f t="array" ref="V4065">_xlfn.IFS(Orders!M4065=People!$B$2,People!$A$2,Orders!M4065=People!$B$3,People!$A$3,Orders!M4065=People!$B$4,People!$A$3,Orders!M4065=People!$B$5,People!$A$5)</f>
        <v>Cassandra Brandow</v>
      </c>
      <c r="W4065" s="3" t="str">
        <f>IFERROR(VLOOKUP(B4065,Returns!$B$2:$C$801,2),"No")</f>
        <v>Yes</v>
      </c>
    </row>
    <row r="4066" spans="1:23" hidden="1" x14ac:dyDescent="0.2">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3" t="str" cm="1">
        <f t="array" ref="V4066">_xlfn.IFS(Orders!M4066=People!$B$2,People!$A$2,Orders!M4066=People!$B$3,People!$A$3,Orders!M4066=People!$B$4,People!$A$3,Orders!M4066=People!$B$5,People!$A$5)</f>
        <v>Cassandra Brandow</v>
      </c>
      <c r="W4066" s="3" t="str">
        <f>IFERROR(VLOOKUP(B4066,Returns!$B$2:$C$801,2),"No")</f>
        <v>Yes</v>
      </c>
    </row>
    <row r="4067" spans="1:23" hidden="1" x14ac:dyDescent="0.2">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3" t="str" cm="1">
        <f t="array" ref="V4067">_xlfn.IFS(Orders!M4067=People!$B$2,People!$A$2,Orders!M4067=People!$B$3,People!$A$3,Orders!M4067=People!$B$4,People!$A$3,Orders!M4067=People!$B$5,People!$A$5)</f>
        <v>Cassandra Brandow</v>
      </c>
      <c r="W4067" s="3" t="str">
        <f>IFERROR(VLOOKUP(B4067,Returns!$B$2:$C$801,2),"No")</f>
        <v>Yes</v>
      </c>
    </row>
    <row r="4068" spans="1:23" hidden="1" x14ac:dyDescent="0.2">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3" t="str" cm="1">
        <f t="array" ref="V4068">_xlfn.IFS(Orders!M4068=People!$B$2,People!$A$2,Orders!M4068=People!$B$3,People!$A$3,Orders!M4068=People!$B$4,People!$A$3,Orders!M4068=People!$B$5,People!$A$5)</f>
        <v>Cassandra Brandow</v>
      </c>
      <c r="W4068" s="3" t="str">
        <f>IFERROR(VLOOKUP(B4068,Returns!$B$2:$C$801,2),"No")</f>
        <v>Yes</v>
      </c>
    </row>
    <row r="4069" spans="1:23" hidden="1" x14ac:dyDescent="0.2">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3" t="str" cm="1">
        <f t="array" ref="V4069">_xlfn.IFS(Orders!M4069=People!$B$2,People!$A$2,Orders!M4069=People!$B$3,People!$A$3,Orders!M4069=People!$B$4,People!$A$3,Orders!M4069=People!$B$5,People!$A$5)</f>
        <v>Cassandra Brandow</v>
      </c>
      <c r="W4069" s="3" t="str">
        <f>IFERROR(VLOOKUP(B4069,Returns!$B$2:$C$801,2),"No")</f>
        <v>Yes</v>
      </c>
    </row>
    <row r="4070" spans="1:23" hidden="1" x14ac:dyDescent="0.2">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3" t="str" cm="1">
        <f t="array" ref="V4070">_xlfn.IFS(Orders!M4070=People!$B$2,People!$A$2,Orders!M4070=People!$B$3,People!$A$3,Orders!M4070=People!$B$4,People!$A$3,Orders!M4070=People!$B$5,People!$A$5)</f>
        <v>Cassandra Brandow</v>
      </c>
      <c r="W4070" s="3" t="str">
        <f>IFERROR(VLOOKUP(B4070,Returns!$B$2:$C$801,2),"No")</f>
        <v>Yes</v>
      </c>
    </row>
    <row r="4071" spans="1:23" x14ac:dyDescent="0.2">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3" t="str" cm="1">
        <f t="array" ref="V4071">_xlfn.IFS(Orders!M4071=People!$B$2,People!$A$2,Orders!M4071=People!$B$3,People!$A$3,Orders!M4071=People!$B$4,People!$A$3,Orders!M4071=People!$B$5,People!$A$5)</f>
        <v>Chuck Magee</v>
      </c>
      <c r="W4071" s="3" t="str">
        <f>IFERROR(VLOOKUP(B4071,Returns!$B$2:$C$801,2),"No")</f>
        <v>Yes</v>
      </c>
    </row>
    <row r="4072" spans="1:23" x14ac:dyDescent="0.2">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3" t="str" cm="1">
        <f t="array" ref="V4072">_xlfn.IFS(Orders!M4072=People!$B$2,People!$A$2,Orders!M4072=People!$B$3,People!$A$3,Orders!M4072=People!$B$4,People!$A$3,Orders!M4072=People!$B$5,People!$A$5)</f>
        <v>Chuck Magee</v>
      </c>
      <c r="W4072" s="3" t="str">
        <f>IFERROR(VLOOKUP(B4072,Returns!$B$2:$C$801,2),"No")</f>
        <v>Yes</v>
      </c>
    </row>
    <row r="4073" spans="1:23" x14ac:dyDescent="0.2">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3" t="str" cm="1">
        <f t="array" ref="V4073">_xlfn.IFS(Orders!M4073=People!$B$2,People!$A$2,Orders!M4073=People!$B$3,People!$A$3,Orders!M4073=People!$B$4,People!$A$3,Orders!M4073=People!$B$5,People!$A$5)</f>
        <v>Chuck Magee</v>
      </c>
      <c r="W4073" s="3" t="str">
        <f>IFERROR(VLOOKUP(B4073,Returns!$B$2:$C$801,2),"No")</f>
        <v>Yes</v>
      </c>
    </row>
    <row r="4074" spans="1:23" x14ac:dyDescent="0.2">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3" t="str" cm="1">
        <f t="array" ref="V4074">_xlfn.IFS(Orders!M4074=People!$B$2,People!$A$2,Orders!M4074=People!$B$3,People!$A$3,Orders!M4074=People!$B$4,People!$A$3,Orders!M4074=People!$B$5,People!$A$5)</f>
        <v>Chuck Magee</v>
      </c>
      <c r="W4074" s="3" t="str">
        <f>IFERROR(VLOOKUP(B4074,Returns!$B$2:$C$801,2),"No")</f>
        <v>Yes</v>
      </c>
    </row>
    <row r="4075" spans="1:23" x14ac:dyDescent="0.2">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3" t="str" cm="1">
        <f t="array" ref="V4075">_xlfn.IFS(Orders!M4075=People!$B$2,People!$A$2,Orders!M4075=People!$B$3,People!$A$3,Orders!M4075=People!$B$4,People!$A$3,Orders!M4075=People!$B$5,People!$A$5)</f>
        <v>Chuck Magee</v>
      </c>
      <c r="W4075" s="3" t="str">
        <f>IFERROR(VLOOKUP(B4075,Returns!$B$2:$C$801,2),"No")</f>
        <v>Yes</v>
      </c>
    </row>
    <row r="4076" spans="1:23" hidden="1" x14ac:dyDescent="0.2">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3" t="str" cm="1">
        <f t="array" ref="V4076">_xlfn.IFS(Orders!M4076=People!$B$2,People!$A$2,Orders!M4076=People!$B$3,People!$A$3,Orders!M4076=People!$B$4,People!$A$3,Orders!M4076=People!$B$5,People!$A$5)</f>
        <v>Cassandra Brandow</v>
      </c>
      <c r="W4076" s="3" t="str">
        <f>IFERROR(VLOOKUP(B4076,Returns!$B$2:$C$801,2),"No")</f>
        <v>Yes</v>
      </c>
    </row>
    <row r="4077" spans="1:23" hidden="1" x14ac:dyDescent="0.2">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3" t="str" cm="1">
        <f t="array" ref="V4077">_xlfn.IFS(Orders!M4077=People!$B$2,People!$A$2,Orders!M4077=People!$B$3,People!$A$3,Orders!M4077=People!$B$4,People!$A$3,Orders!M4077=People!$B$5,People!$A$5)</f>
        <v>Cassandra Brandow</v>
      </c>
      <c r="W4077" s="3" t="str">
        <f>IFERROR(VLOOKUP(B4077,Returns!$B$2:$C$801,2),"No")</f>
        <v>Yes</v>
      </c>
    </row>
    <row r="4078" spans="1:23" x14ac:dyDescent="0.2">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3" t="str" cm="1">
        <f t="array" ref="V4078">_xlfn.IFS(Orders!M4078=People!$B$2,People!$A$2,Orders!M4078=People!$B$3,People!$A$3,Orders!M4078=People!$B$4,People!$A$3,Orders!M4078=People!$B$5,People!$A$5)</f>
        <v>Chuck Magee</v>
      </c>
      <c r="W4078" s="3" t="str">
        <f>IFERROR(VLOOKUP(B4078,Returns!$B$2:$C$801,2),"No")</f>
        <v>Yes</v>
      </c>
    </row>
    <row r="4079" spans="1:23" x14ac:dyDescent="0.2">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3" t="str" cm="1">
        <f t="array" ref="V4079">_xlfn.IFS(Orders!M4079=People!$B$2,People!$A$2,Orders!M4079=People!$B$3,People!$A$3,Orders!M4079=People!$B$4,People!$A$3,Orders!M4079=People!$B$5,People!$A$5)</f>
        <v>Chuck Magee</v>
      </c>
      <c r="W4079" s="3" t="str">
        <f>IFERROR(VLOOKUP(B4079,Returns!$B$2:$C$801,2),"No")</f>
        <v>Yes</v>
      </c>
    </row>
    <row r="4080" spans="1:23" x14ac:dyDescent="0.2">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3" t="str" cm="1">
        <f t="array" ref="V4080">_xlfn.IFS(Orders!M4080=People!$B$2,People!$A$2,Orders!M4080=People!$B$3,People!$A$3,Orders!M4080=People!$B$4,People!$A$3,Orders!M4080=People!$B$5,People!$A$5)</f>
        <v>Chuck Magee</v>
      </c>
      <c r="W4080" s="3" t="str">
        <f>IFERROR(VLOOKUP(B4080,Returns!$B$2:$C$801,2),"No")</f>
        <v>Yes</v>
      </c>
    </row>
    <row r="4081" spans="1:23" hidden="1" x14ac:dyDescent="0.2">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3" t="str" cm="1">
        <f t="array" ref="V4081">_xlfn.IFS(Orders!M4081=People!$B$2,People!$A$2,Orders!M4081=People!$B$3,People!$A$3,Orders!M4081=People!$B$4,People!$A$3,Orders!M4081=People!$B$5,People!$A$5)</f>
        <v>Cassandra Brandow</v>
      </c>
      <c r="W4081" s="3" t="str">
        <f>IFERROR(VLOOKUP(B4081,Returns!$B$2:$C$801,2),"No")</f>
        <v>Yes</v>
      </c>
    </row>
    <row r="4082" spans="1:23" hidden="1" x14ac:dyDescent="0.2">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3" t="str" cm="1">
        <f t="array" ref="V4082">_xlfn.IFS(Orders!M4082=People!$B$2,People!$A$2,Orders!M4082=People!$B$3,People!$A$3,Orders!M4082=People!$B$4,People!$A$3,Orders!M4082=People!$B$5,People!$A$5)</f>
        <v>Anna Andreadi</v>
      </c>
      <c r="W4082" s="3" t="str">
        <f>IFERROR(VLOOKUP(B4082,Returns!$B$2:$C$801,2),"No")</f>
        <v>Yes</v>
      </c>
    </row>
    <row r="4083" spans="1:23" hidden="1" x14ac:dyDescent="0.2">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3" t="str" cm="1">
        <f t="array" ref="V4083">_xlfn.IFS(Orders!M4083=People!$B$2,People!$A$2,Orders!M4083=People!$B$3,People!$A$3,Orders!M4083=People!$B$4,People!$A$3,Orders!M4083=People!$B$5,People!$A$5)</f>
        <v>Anna Andreadi</v>
      </c>
      <c r="W4083" s="3" t="str">
        <f>IFERROR(VLOOKUP(B4083,Returns!$B$2:$C$801,2),"No")</f>
        <v>Yes</v>
      </c>
    </row>
    <row r="4084" spans="1:23" x14ac:dyDescent="0.2">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3" t="str" cm="1">
        <f t="array" ref="V4084">_xlfn.IFS(Orders!M4084=People!$B$2,People!$A$2,Orders!M4084=People!$B$3,People!$A$3,Orders!M4084=People!$B$4,People!$A$3,Orders!M4084=People!$B$5,People!$A$5)</f>
        <v>Chuck Magee</v>
      </c>
      <c r="W4084" s="3" t="str">
        <f>IFERROR(VLOOKUP(B4084,Returns!$B$2:$C$801,2),"No")</f>
        <v>Yes</v>
      </c>
    </row>
    <row r="4085" spans="1:23" x14ac:dyDescent="0.2">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3" t="str" cm="1">
        <f t="array" ref="V4085">_xlfn.IFS(Orders!M4085=People!$B$2,People!$A$2,Orders!M4085=People!$B$3,People!$A$3,Orders!M4085=People!$B$4,People!$A$3,Orders!M4085=People!$B$5,People!$A$5)</f>
        <v>Chuck Magee</v>
      </c>
      <c r="W4085" s="3" t="str">
        <f>IFERROR(VLOOKUP(B4085,Returns!$B$2:$C$801,2),"No")</f>
        <v>Yes</v>
      </c>
    </row>
    <row r="4086" spans="1:23" hidden="1" x14ac:dyDescent="0.2">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3" t="str" cm="1">
        <f t="array" ref="V4086">_xlfn.IFS(Orders!M4086=People!$B$2,People!$A$2,Orders!M4086=People!$B$3,People!$A$3,Orders!M4086=People!$B$4,People!$A$3,Orders!M4086=People!$B$5,People!$A$5)</f>
        <v>Anna Andreadi</v>
      </c>
      <c r="W4086" s="3" t="str">
        <f>IFERROR(VLOOKUP(B4086,Returns!$B$2:$C$801,2),"No")</f>
        <v>Yes</v>
      </c>
    </row>
    <row r="4087" spans="1:23" hidden="1" x14ac:dyDescent="0.2">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3" t="str" cm="1">
        <f t="array" ref="V4087">_xlfn.IFS(Orders!M4087=People!$B$2,People!$A$2,Orders!M4087=People!$B$3,People!$A$3,Orders!M4087=People!$B$4,People!$A$3,Orders!M4087=People!$B$5,People!$A$5)</f>
        <v>Anna Andreadi</v>
      </c>
      <c r="W4087" s="3" t="str">
        <f>IFERROR(VLOOKUP(B4087,Returns!$B$2:$C$801,2),"No")</f>
        <v>Yes</v>
      </c>
    </row>
    <row r="4088" spans="1:23" hidden="1" x14ac:dyDescent="0.2">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3" t="str" cm="1">
        <f t="array" ref="V4088">_xlfn.IFS(Orders!M4088=People!$B$2,People!$A$2,Orders!M4088=People!$B$3,People!$A$3,Orders!M4088=People!$B$4,People!$A$3,Orders!M4088=People!$B$5,People!$A$5)</f>
        <v>Anna Andreadi</v>
      </c>
      <c r="W4088" s="3" t="str">
        <f>IFERROR(VLOOKUP(B4088,Returns!$B$2:$C$801,2),"No")</f>
        <v>Yes</v>
      </c>
    </row>
    <row r="4089" spans="1:23" hidden="1" x14ac:dyDescent="0.2">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3" t="str" cm="1">
        <f t="array" ref="V4089">_xlfn.IFS(Orders!M4089=People!$B$2,People!$A$2,Orders!M4089=People!$B$3,People!$A$3,Orders!M4089=People!$B$4,People!$A$3,Orders!M4089=People!$B$5,People!$A$5)</f>
        <v>Anna Andreadi</v>
      </c>
      <c r="W4089" s="3" t="str">
        <f>IFERROR(VLOOKUP(B4089,Returns!$B$2:$C$801,2),"No")</f>
        <v>Yes</v>
      </c>
    </row>
    <row r="4090" spans="1:23" hidden="1" x14ac:dyDescent="0.2">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3" t="str" cm="1">
        <f t="array" ref="V4090">_xlfn.IFS(Orders!M4090=People!$B$2,People!$A$2,Orders!M4090=People!$B$3,People!$A$3,Orders!M4090=People!$B$4,People!$A$3,Orders!M4090=People!$B$5,People!$A$5)</f>
        <v>Cassandra Brandow</v>
      </c>
      <c r="W4090" s="3" t="str">
        <f>IFERROR(VLOOKUP(B4090,Returns!$B$2:$C$801,2),"No")</f>
        <v>Yes</v>
      </c>
    </row>
    <row r="4091" spans="1:23" x14ac:dyDescent="0.2">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3" t="str" cm="1">
        <f t="array" ref="V4091">_xlfn.IFS(Orders!M4091=People!$B$2,People!$A$2,Orders!M4091=People!$B$3,People!$A$3,Orders!M4091=People!$B$4,People!$A$3,Orders!M4091=People!$B$5,People!$A$5)</f>
        <v>Chuck Magee</v>
      </c>
      <c r="W4091" s="3" t="str">
        <f>IFERROR(VLOOKUP(B4091,Returns!$B$2:$C$801,2),"No")</f>
        <v>Yes</v>
      </c>
    </row>
    <row r="4092" spans="1:23" x14ac:dyDescent="0.2">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3" t="str" cm="1">
        <f t="array" ref="V4092">_xlfn.IFS(Orders!M4092=People!$B$2,People!$A$2,Orders!M4092=People!$B$3,People!$A$3,Orders!M4092=People!$B$4,People!$A$3,Orders!M4092=People!$B$5,People!$A$5)</f>
        <v>Chuck Magee</v>
      </c>
      <c r="W4092" s="3" t="str">
        <f>IFERROR(VLOOKUP(B4092,Returns!$B$2:$C$801,2),"No")</f>
        <v>Yes</v>
      </c>
    </row>
    <row r="4093" spans="1:23" x14ac:dyDescent="0.2">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3" t="str" cm="1">
        <f t="array" ref="V4093">_xlfn.IFS(Orders!M4093=People!$B$2,People!$A$2,Orders!M4093=People!$B$3,People!$A$3,Orders!M4093=People!$B$4,People!$A$3,Orders!M4093=People!$B$5,People!$A$5)</f>
        <v>Chuck Magee</v>
      </c>
      <c r="W4093" s="3" t="str">
        <f>IFERROR(VLOOKUP(B4093,Returns!$B$2:$C$801,2),"No")</f>
        <v>Yes</v>
      </c>
    </row>
    <row r="4094" spans="1:23" x14ac:dyDescent="0.2">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3" t="str" cm="1">
        <f t="array" ref="V4094">_xlfn.IFS(Orders!M4094=People!$B$2,People!$A$2,Orders!M4094=People!$B$3,People!$A$3,Orders!M4094=People!$B$4,People!$A$3,Orders!M4094=People!$B$5,People!$A$5)</f>
        <v>Chuck Magee</v>
      </c>
      <c r="W4094" s="3" t="str">
        <f>IFERROR(VLOOKUP(B4094,Returns!$B$2:$C$801,2),"No")</f>
        <v>Yes</v>
      </c>
    </row>
    <row r="4095" spans="1:23" hidden="1" x14ac:dyDescent="0.2">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3" t="str" cm="1">
        <f t="array" ref="V4095">_xlfn.IFS(Orders!M4095=People!$B$2,People!$A$2,Orders!M4095=People!$B$3,People!$A$3,Orders!M4095=People!$B$4,People!$A$3,Orders!M4095=People!$B$5,People!$A$5)</f>
        <v>Cassandra Brandow</v>
      </c>
      <c r="W4095" s="3" t="str">
        <f>IFERROR(VLOOKUP(B4095,Returns!$B$2:$C$801,2),"No")</f>
        <v>Yes</v>
      </c>
    </row>
    <row r="4096" spans="1:23" hidden="1" x14ac:dyDescent="0.2">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3" t="str" cm="1">
        <f t="array" ref="V4096">_xlfn.IFS(Orders!M4096=People!$B$2,People!$A$2,Orders!M4096=People!$B$3,People!$A$3,Orders!M4096=People!$B$4,People!$A$3,Orders!M4096=People!$B$5,People!$A$5)</f>
        <v>Cassandra Brandow</v>
      </c>
      <c r="W4096" s="3" t="str">
        <f>IFERROR(VLOOKUP(B4096,Returns!$B$2:$C$801,2),"No")</f>
        <v>Yes</v>
      </c>
    </row>
    <row r="4097" spans="1:23" hidden="1" x14ac:dyDescent="0.2">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3" t="str" cm="1">
        <f t="array" ref="V4097">_xlfn.IFS(Orders!M4097=People!$B$2,People!$A$2,Orders!M4097=People!$B$3,People!$A$3,Orders!M4097=People!$B$4,People!$A$3,Orders!M4097=People!$B$5,People!$A$5)</f>
        <v>Cassandra Brandow</v>
      </c>
      <c r="W4097" s="3" t="str">
        <f>IFERROR(VLOOKUP(B4097,Returns!$B$2:$C$801,2),"No")</f>
        <v>Yes</v>
      </c>
    </row>
    <row r="4098" spans="1:23" x14ac:dyDescent="0.2">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3" t="str" cm="1">
        <f t="array" ref="V4098">_xlfn.IFS(Orders!M4098=People!$B$2,People!$A$2,Orders!M4098=People!$B$3,People!$A$3,Orders!M4098=People!$B$4,People!$A$3,Orders!M4098=People!$B$5,People!$A$5)</f>
        <v>Chuck Magee</v>
      </c>
      <c r="W4098" s="3" t="str">
        <f>IFERROR(VLOOKUP(B4098,Returns!$B$2:$C$801,2),"No")</f>
        <v>Yes</v>
      </c>
    </row>
    <row r="4099" spans="1:23" x14ac:dyDescent="0.2">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3" t="str" cm="1">
        <f t="array" ref="V4099">_xlfn.IFS(Orders!M4099=People!$B$2,People!$A$2,Orders!M4099=People!$B$3,People!$A$3,Orders!M4099=People!$B$4,People!$A$3,Orders!M4099=People!$B$5,People!$A$5)</f>
        <v>Chuck Magee</v>
      </c>
      <c r="W4099" s="3" t="str">
        <f>IFERROR(VLOOKUP(B4099,Returns!$B$2:$C$801,2),"No")</f>
        <v>Yes</v>
      </c>
    </row>
    <row r="4100" spans="1:23" x14ac:dyDescent="0.2">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3" t="str" cm="1">
        <f t="array" ref="V4100">_xlfn.IFS(Orders!M4100=People!$B$2,People!$A$2,Orders!M4100=People!$B$3,People!$A$3,Orders!M4100=People!$B$4,People!$A$3,Orders!M4100=People!$B$5,People!$A$5)</f>
        <v>Chuck Magee</v>
      </c>
      <c r="W4100" s="3" t="str">
        <f>IFERROR(VLOOKUP(B4100,Returns!$B$2:$C$801,2),"No")</f>
        <v>Yes</v>
      </c>
    </row>
    <row r="4101" spans="1:23" x14ac:dyDescent="0.2">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3" t="str" cm="1">
        <f t="array" ref="V4101">_xlfn.IFS(Orders!M4101=People!$B$2,People!$A$2,Orders!M4101=People!$B$3,People!$A$3,Orders!M4101=People!$B$4,People!$A$3,Orders!M4101=People!$B$5,People!$A$5)</f>
        <v>Chuck Magee</v>
      </c>
      <c r="W4101" s="3" t="str">
        <f>IFERROR(VLOOKUP(B4101,Returns!$B$2:$C$801,2),"No")</f>
        <v>Yes</v>
      </c>
    </row>
    <row r="4102" spans="1:23" x14ac:dyDescent="0.2">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3" t="str" cm="1">
        <f t="array" ref="V4102">_xlfn.IFS(Orders!M4102=People!$B$2,People!$A$2,Orders!M4102=People!$B$3,People!$A$3,Orders!M4102=People!$B$4,People!$A$3,Orders!M4102=People!$B$5,People!$A$5)</f>
        <v>Chuck Magee</v>
      </c>
      <c r="W4102" s="3" t="str">
        <f>IFERROR(VLOOKUP(B4102,Returns!$B$2:$C$801,2),"No")</f>
        <v>Yes</v>
      </c>
    </row>
    <row r="4103" spans="1:23" x14ac:dyDescent="0.2">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3" t="str" cm="1">
        <f t="array" ref="V4103">_xlfn.IFS(Orders!M4103=People!$B$2,People!$A$2,Orders!M4103=People!$B$3,People!$A$3,Orders!M4103=People!$B$4,People!$A$3,Orders!M4103=People!$B$5,People!$A$5)</f>
        <v>Chuck Magee</v>
      </c>
      <c r="W4103" s="3" t="str">
        <f>IFERROR(VLOOKUP(B4103,Returns!$B$2:$C$801,2),"No")</f>
        <v>Yes</v>
      </c>
    </row>
    <row r="4104" spans="1:23" x14ac:dyDescent="0.2">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3" t="str" cm="1">
        <f t="array" ref="V4104">_xlfn.IFS(Orders!M4104=People!$B$2,People!$A$2,Orders!M4104=People!$B$3,People!$A$3,Orders!M4104=People!$B$4,People!$A$3,Orders!M4104=People!$B$5,People!$A$5)</f>
        <v>Chuck Magee</v>
      </c>
      <c r="W4104" s="3" t="str">
        <f>IFERROR(VLOOKUP(B4104,Returns!$B$2:$C$801,2),"No")</f>
        <v>Yes</v>
      </c>
    </row>
    <row r="4105" spans="1:23" x14ac:dyDescent="0.2">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3" t="str" cm="1">
        <f t="array" ref="V4105">_xlfn.IFS(Orders!M4105=People!$B$2,People!$A$2,Orders!M4105=People!$B$3,People!$A$3,Orders!M4105=People!$B$4,People!$A$3,Orders!M4105=People!$B$5,People!$A$5)</f>
        <v>Chuck Magee</v>
      </c>
      <c r="W4105" s="3" t="str">
        <f>IFERROR(VLOOKUP(B4105,Returns!$B$2:$C$801,2),"No")</f>
        <v>Yes</v>
      </c>
    </row>
    <row r="4106" spans="1:23" hidden="1" x14ac:dyDescent="0.2">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3" t="str" cm="1">
        <f t="array" ref="V4106">_xlfn.IFS(Orders!M4106=People!$B$2,People!$A$2,Orders!M4106=People!$B$3,People!$A$3,Orders!M4106=People!$B$4,People!$A$3,Orders!M4106=People!$B$5,People!$A$5)</f>
        <v>Anna Andreadi</v>
      </c>
      <c r="W4106" s="3" t="str">
        <f>IFERROR(VLOOKUP(B4106,Returns!$B$2:$C$801,2),"No")</f>
        <v>Yes</v>
      </c>
    </row>
    <row r="4107" spans="1:23" hidden="1" x14ac:dyDescent="0.2">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3" t="str" cm="1">
        <f t="array" ref="V4107">_xlfn.IFS(Orders!M4107=People!$B$2,People!$A$2,Orders!M4107=People!$B$3,People!$A$3,Orders!M4107=People!$B$4,People!$A$3,Orders!M4107=People!$B$5,People!$A$5)</f>
        <v>Anna Andreadi</v>
      </c>
      <c r="W4107" s="3" t="str">
        <f>IFERROR(VLOOKUP(B4107,Returns!$B$2:$C$801,2),"No")</f>
        <v>Yes</v>
      </c>
    </row>
    <row r="4108" spans="1:23" x14ac:dyDescent="0.2">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3" t="str" cm="1">
        <f t="array" ref="V4108">_xlfn.IFS(Orders!M4108=People!$B$2,People!$A$2,Orders!M4108=People!$B$3,People!$A$3,Orders!M4108=People!$B$4,People!$A$3,Orders!M4108=People!$B$5,People!$A$5)</f>
        <v>Chuck Magee</v>
      </c>
      <c r="W4108" s="3" t="str">
        <f>IFERROR(VLOOKUP(B4108,Returns!$B$2:$C$801,2),"No")</f>
        <v>Yes</v>
      </c>
    </row>
    <row r="4109" spans="1:23" x14ac:dyDescent="0.2">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3" t="str" cm="1">
        <f t="array" ref="V4109">_xlfn.IFS(Orders!M4109=People!$B$2,People!$A$2,Orders!M4109=People!$B$3,People!$A$3,Orders!M4109=People!$B$4,People!$A$3,Orders!M4109=People!$B$5,People!$A$5)</f>
        <v>Chuck Magee</v>
      </c>
      <c r="W4109" s="3" t="str">
        <f>IFERROR(VLOOKUP(B4109,Returns!$B$2:$C$801,2),"No")</f>
        <v>Yes</v>
      </c>
    </row>
    <row r="4110" spans="1:23" x14ac:dyDescent="0.2">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3" t="str" cm="1">
        <f t="array" ref="V4110">_xlfn.IFS(Orders!M4110=People!$B$2,People!$A$2,Orders!M4110=People!$B$3,People!$A$3,Orders!M4110=People!$B$4,People!$A$3,Orders!M4110=People!$B$5,People!$A$5)</f>
        <v>Chuck Magee</v>
      </c>
      <c r="W4110" s="3" t="str">
        <f>IFERROR(VLOOKUP(B4110,Returns!$B$2:$C$801,2),"No")</f>
        <v>Yes</v>
      </c>
    </row>
    <row r="4111" spans="1:23" x14ac:dyDescent="0.2">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3" t="str" cm="1">
        <f t="array" ref="V4111">_xlfn.IFS(Orders!M4111=People!$B$2,People!$A$2,Orders!M4111=People!$B$3,People!$A$3,Orders!M4111=People!$B$4,People!$A$3,Orders!M4111=People!$B$5,People!$A$5)</f>
        <v>Chuck Magee</v>
      </c>
      <c r="W4111" s="3" t="str">
        <f>IFERROR(VLOOKUP(B4111,Returns!$B$2:$C$801,2),"No")</f>
        <v>Yes</v>
      </c>
    </row>
    <row r="4112" spans="1:23" x14ac:dyDescent="0.2">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3" t="str" cm="1">
        <f t="array" ref="V4112">_xlfn.IFS(Orders!M4112=People!$B$2,People!$A$2,Orders!M4112=People!$B$3,People!$A$3,Orders!M4112=People!$B$4,People!$A$3,Orders!M4112=People!$B$5,People!$A$5)</f>
        <v>Chuck Magee</v>
      </c>
      <c r="W4112" s="3" t="str">
        <f>IFERROR(VLOOKUP(B4112,Returns!$B$2:$C$801,2),"No")</f>
        <v>Yes</v>
      </c>
    </row>
    <row r="4113" spans="1:23" x14ac:dyDescent="0.2">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3" t="str" cm="1">
        <f t="array" ref="V4113">_xlfn.IFS(Orders!M4113=People!$B$2,People!$A$2,Orders!M4113=People!$B$3,People!$A$3,Orders!M4113=People!$B$4,People!$A$3,Orders!M4113=People!$B$5,People!$A$5)</f>
        <v>Chuck Magee</v>
      </c>
      <c r="W4113" s="3" t="str">
        <f>IFERROR(VLOOKUP(B4113,Returns!$B$2:$C$801,2),"No")</f>
        <v>Yes</v>
      </c>
    </row>
    <row r="4114" spans="1:23" x14ac:dyDescent="0.2">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3" t="str" cm="1">
        <f t="array" ref="V4114">_xlfn.IFS(Orders!M4114=People!$B$2,People!$A$2,Orders!M4114=People!$B$3,People!$A$3,Orders!M4114=People!$B$4,People!$A$3,Orders!M4114=People!$B$5,People!$A$5)</f>
        <v>Chuck Magee</v>
      </c>
      <c r="W4114" s="3" t="str">
        <f>IFERROR(VLOOKUP(B4114,Returns!$B$2:$C$801,2),"No")</f>
        <v>Yes</v>
      </c>
    </row>
    <row r="4115" spans="1:23" x14ac:dyDescent="0.2">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3" t="str" cm="1">
        <f t="array" ref="V4115">_xlfn.IFS(Orders!M4115=People!$B$2,People!$A$2,Orders!M4115=People!$B$3,People!$A$3,Orders!M4115=People!$B$4,People!$A$3,Orders!M4115=People!$B$5,People!$A$5)</f>
        <v>Chuck Magee</v>
      </c>
      <c r="W4115" s="3" t="str">
        <f>IFERROR(VLOOKUP(B4115,Returns!$B$2:$C$801,2),"No")</f>
        <v>Yes</v>
      </c>
    </row>
    <row r="4116" spans="1:23" x14ac:dyDescent="0.2">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3" t="str" cm="1">
        <f t="array" ref="V4116">_xlfn.IFS(Orders!M4116=People!$B$2,People!$A$2,Orders!M4116=People!$B$3,People!$A$3,Orders!M4116=People!$B$4,People!$A$3,Orders!M4116=People!$B$5,People!$A$5)</f>
        <v>Chuck Magee</v>
      </c>
      <c r="W4116" s="3" t="str">
        <f>IFERROR(VLOOKUP(B4116,Returns!$B$2:$C$801,2),"No")</f>
        <v>Yes</v>
      </c>
    </row>
    <row r="4117" spans="1:23" hidden="1" x14ac:dyDescent="0.2">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3" t="str" cm="1">
        <f t="array" ref="V4117">_xlfn.IFS(Orders!M4117=People!$B$2,People!$A$2,Orders!M4117=People!$B$3,People!$A$3,Orders!M4117=People!$B$4,People!$A$3,Orders!M4117=People!$B$5,People!$A$5)</f>
        <v>Anna Andreadi</v>
      </c>
      <c r="W4117" s="3" t="str">
        <f>IFERROR(VLOOKUP(B4117,Returns!$B$2:$C$801,2),"No")</f>
        <v>Yes</v>
      </c>
    </row>
    <row r="4118" spans="1:23" hidden="1" x14ac:dyDescent="0.2">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3" t="str" cm="1">
        <f t="array" ref="V4118">_xlfn.IFS(Orders!M4118=People!$B$2,People!$A$2,Orders!M4118=People!$B$3,People!$A$3,Orders!M4118=People!$B$4,People!$A$3,Orders!M4118=People!$B$5,People!$A$5)</f>
        <v>Anna Andreadi</v>
      </c>
      <c r="W4118" s="3" t="str">
        <f>IFERROR(VLOOKUP(B4118,Returns!$B$2:$C$801,2),"No")</f>
        <v>Yes</v>
      </c>
    </row>
    <row r="4119" spans="1:23" hidden="1" x14ac:dyDescent="0.2">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3" t="str" cm="1">
        <f t="array" ref="V4119">_xlfn.IFS(Orders!M4119=People!$B$2,People!$A$2,Orders!M4119=People!$B$3,People!$A$3,Orders!M4119=People!$B$4,People!$A$3,Orders!M4119=People!$B$5,People!$A$5)</f>
        <v>Anna Andreadi</v>
      </c>
      <c r="W4119" s="3" t="str">
        <f>IFERROR(VLOOKUP(B4119,Returns!$B$2:$C$801,2),"No")</f>
        <v>Yes</v>
      </c>
    </row>
    <row r="4120" spans="1:23" hidden="1" x14ac:dyDescent="0.2">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3" t="str" cm="1">
        <f t="array" ref="V4120">_xlfn.IFS(Orders!M4120=People!$B$2,People!$A$2,Orders!M4120=People!$B$3,People!$A$3,Orders!M4120=People!$B$4,People!$A$3,Orders!M4120=People!$B$5,People!$A$5)</f>
        <v>Anna Andreadi</v>
      </c>
      <c r="W4120" s="3" t="str">
        <f>IFERROR(VLOOKUP(B4120,Returns!$B$2:$C$801,2),"No")</f>
        <v>Yes</v>
      </c>
    </row>
    <row r="4121" spans="1:23" hidden="1" x14ac:dyDescent="0.2">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3" t="str" cm="1">
        <f t="array" ref="V4121">_xlfn.IFS(Orders!M4121=People!$B$2,People!$A$2,Orders!M4121=People!$B$3,People!$A$3,Orders!M4121=People!$B$4,People!$A$3,Orders!M4121=People!$B$5,People!$A$5)</f>
        <v>Anna Andreadi</v>
      </c>
      <c r="W4121" s="3" t="str">
        <f>IFERROR(VLOOKUP(B4121,Returns!$B$2:$C$801,2),"No")</f>
        <v>Yes</v>
      </c>
    </row>
    <row r="4122" spans="1:23" x14ac:dyDescent="0.2">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3" t="str" cm="1">
        <f t="array" ref="V4122">_xlfn.IFS(Orders!M4122=People!$B$2,People!$A$2,Orders!M4122=People!$B$3,People!$A$3,Orders!M4122=People!$B$4,People!$A$3,Orders!M4122=People!$B$5,People!$A$5)</f>
        <v>Chuck Magee</v>
      </c>
      <c r="W4122" s="3" t="str">
        <f>IFERROR(VLOOKUP(B4122,Returns!$B$2:$C$801,2),"No")</f>
        <v>Yes</v>
      </c>
    </row>
    <row r="4123" spans="1:23" hidden="1" x14ac:dyDescent="0.2">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3" t="str" cm="1">
        <f t="array" ref="V4123">_xlfn.IFS(Orders!M4123=People!$B$2,People!$A$2,Orders!M4123=People!$B$3,People!$A$3,Orders!M4123=People!$B$4,People!$A$3,Orders!M4123=People!$B$5,People!$A$5)</f>
        <v>Anna Andreadi</v>
      </c>
      <c r="W4123" s="3" t="str">
        <f>IFERROR(VLOOKUP(B4123,Returns!$B$2:$C$801,2),"No")</f>
        <v>Yes</v>
      </c>
    </row>
    <row r="4124" spans="1:23" hidden="1" x14ac:dyDescent="0.2">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3" t="str" cm="1">
        <f t="array" ref="V4124">_xlfn.IFS(Orders!M4124=People!$B$2,People!$A$2,Orders!M4124=People!$B$3,People!$A$3,Orders!M4124=People!$B$4,People!$A$3,Orders!M4124=People!$B$5,People!$A$5)</f>
        <v>Anna Andreadi</v>
      </c>
      <c r="W4124" s="3" t="str">
        <f>IFERROR(VLOOKUP(B4124,Returns!$B$2:$C$801,2),"No")</f>
        <v>Yes</v>
      </c>
    </row>
    <row r="4125" spans="1:23" hidden="1" x14ac:dyDescent="0.2">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3" t="str" cm="1">
        <f t="array" ref="V4125">_xlfn.IFS(Orders!M4125=People!$B$2,People!$A$2,Orders!M4125=People!$B$3,People!$A$3,Orders!M4125=People!$B$4,People!$A$3,Orders!M4125=People!$B$5,People!$A$5)</f>
        <v>Anna Andreadi</v>
      </c>
      <c r="W4125" s="3" t="str">
        <f>IFERROR(VLOOKUP(B4125,Returns!$B$2:$C$801,2),"No")</f>
        <v>Yes</v>
      </c>
    </row>
    <row r="4126" spans="1:23" x14ac:dyDescent="0.2">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3" t="str" cm="1">
        <f t="array" ref="V4126">_xlfn.IFS(Orders!M4126=People!$B$2,People!$A$2,Orders!M4126=People!$B$3,People!$A$3,Orders!M4126=People!$B$4,People!$A$3,Orders!M4126=People!$B$5,People!$A$5)</f>
        <v>Chuck Magee</v>
      </c>
      <c r="W4126" s="3" t="str">
        <f>IFERROR(VLOOKUP(B4126,Returns!$B$2:$C$801,2),"No")</f>
        <v>Yes</v>
      </c>
    </row>
    <row r="4127" spans="1:23" hidden="1" x14ac:dyDescent="0.2">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3" t="str" cm="1">
        <f t="array" ref="V4127">_xlfn.IFS(Orders!M4127=People!$B$2,People!$A$2,Orders!M4127=People!$B$3,People!$A$3,Orders!M4127=People!$B$4,People!$A$3,Orders!M4127=People!$B$5,People!$A$5)</f>
        <v>Cassandra Brandow</v>
      </c>
      <c r="W4127" s="3" t="str">
        <f>IFERROR(VLOOKUP(B4127,Returns!$B$2:$C$801,2),"No")</f>
        <v>Yes</v>
      </c>
    </row>
    <row r="4128" spans="1:23" hidden="1" x14ac:dyDescent="0.2">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3" t="str" cm="1">
        <f t="array" ref="V4128">_xlfn.IFS(Orders!M4128=People!$B$2,People!$A$2,Orders!M4128=People!$B$3,People!$A$3,Orders!M4128=People!$B$4,People!$A$3,Orders!M4128=People!$B$5,People!$A$5)</f>
        <v>Cassandra Brandow</v>
      </c>
      <c r="W4128" s="3" t="str">
        <f>IFERROR(VLOOKUP(B4128,Returns!$B$2:$C$801,2),"No")</f>
        <v>Yes</v>
      </c>
    </row>
    <row r="4129" spans="1:23" hidden="1" x14ac:dyDescent="0.2">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3" t="str" cm="1">
        <f t="array" ref="V4129">_xlfn.IFS(Orders!M4129=People!$B$2,People!$A$2,Orders!M4129=People!$B$3,People!$A$3,Orders!M4129=People!$B$4,People!$A$3,Orders!M4129=People!$B$5,People!$A$5)</f>
        <v>Cassandra Brandow</v>
      </c>
      <c r="W4129" s="3" t="str">
        <f>IFERROR(VLOOKUP(B4129,Returns!$B$2:$C$801,2),"No")</f>
        <v>Yes</v>
      </c>
    </row>
    <row r="4130" spans="1:23" hidden="1" x14ac:dyDescent="0.2">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3" t="str" cm="1">
        <f t="array" ref="V4130">_xlfn.IFS(Orders!M4130=People!$B$2,People!$A$2,Orders!M4130=People!$B$3,People!$A$3,Orders!M4130=People!$B$4,People!$A$3,Orders!M4130=People!$B$5,People!$A$5)</f>
        <v>Cassandra Brandow</v>
      </c>
      <c r="W4130" s="3" t="str">
        <f>IFERROR(VLOOKUP(B4130,Returns!$B$2:$C$801,2),"No")</f>
        <v>Yes</v>
      </c>
    </row>
    <row r="4131" spans="1:23" hidden="1" x14ac:dyDescent="0.2">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3" t="str" cm="1">
        <f t="array" ref="V4131">_xlfn.IFS(Orders!M4131=People!$B$2,People!$A$2,Orders!M4131=People!$B$3,People!$A$3,Orders!M4131=People!$B$4,People!$A$3,Orders!M4131=People!$B$5,People!$A$5)</f>
        <v>Anna Andreadi</v>
      </c>
      <c r="W4131" s="3" t="str">
        <f>IFERROR(VLOOKUP(B4131,Returns!$B$2:$C$801,2),"No")</f>
        <v>Yes</v>
      </c>
    </row>
    <row r="4132" spans="1:23" x14ac:dyDescent="0.2">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3" t="str" cm="1">
        <f t="array" ref="V4132">_xlfn.IFS(Orders!M4132=People!$B$2,People!$A$2,Orders!M4132=People!$B$3,People!$A$3,Orders!M4132=People!$B$4,People!$A$3,Orders!M4132=People!$B$5,People!$A$5)</f>
        <v>Chuck Magee</v>
      </c>
      <c r="W4132" s="3" t="str">
        <f>IFERROR(VLOOKUP(B4132,Returns!$B$2:$C$801,2),"No")</f>
        <v>Yes</v>
      </c>
    </row>
    <row r="4133" spans="1:23" hidden="1" x14ac:dyDescent="0.2">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3" t="str" cm="1">
        <f t="array" ref="V4133">_xlfn.IFS(Orders!M4133=People!$B$2,People!$A$2,Orders!M4133=People!$B$3,People!$A$3,Orders!M4133=People!$B$4,People!$A$3,Orders!M4133=People!$B$5,People!$A$5)</f>
        <v>Cassandra Brandow</v>
      </c>
      <c r="W4133" s="3" t="str">
        <f>IFERROR(VLOOKUP(B4133,Returns!$B$2:$C$801,2),"No")</f>
        <v>Yes</v>
      </c>
    </row>
    <row r="4134" spans="1:23" hidden="1" x14ac:dyDescent="0.2">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3" t="str" cm="1">
        <f t="array" ref="V4134">_xlfn.IFS(Orders!M4134=People!$B$2,People!$A$2,Orders!M4134=People!$B$3,People!$A$3,Orders!M4134=People!$B$4,People!$A$3,Orders!M4134=People!$B$5,People!$A$5)</f>
        <v>Cassandra Brandow</v>
      </c>
      <c r="W4134" s="3" t="str">
        <f>IFERROR(VLOOKUP(B4134,Returns!$B$2:$C$801,2),"No")</f>
        <v>Yes</v>
      </c>
    </row>
    <row r="4135" spans="1:23" hidden="1" x14ac:dyDescent="0.2">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3" t="str" cm="1">
        <f t="array" ref="V4135">_xlfn.IFS(Orders!M4135=People!$B$2,People!$A$2,Orders!M4135=People!$B$3,People!$A$3,Orders!M4135=People!$B$4,People!$A$3,Orders!M4135=People!$B$5,People!$A$5)</f>
        <v>Cassandra Brandow</v>
      </c>
      <c r="W4135" s="3" t="str">
        <f>IFERROR(VLOOKUP(B4135,Returns!$B$2:$C$801,2),"No")</f>
        <v>Yes</v>
      </c>
    </row>
    <row r="4136" spans="1:23" hidden="1" x14ac:dyDescent="0.2">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3" t="str" cm="1">
        <f t="array" ref="V4136">_xlfn.IFS(Orders!M4136=People!$B$2,People!$A$2,Orders!M4136=People!$B$3,People!$A$3,Orders!M4136=People!$B$4,People!$A$3,Orders!M4136=People!$B$5,People!$A$5)</f>
        <v>Cassandra Brandow</v>
      </c>
      <c r="W4136" s="3" t="str">
        <f>IFERROR(VLOOKUP(B4136,Returns!$B$2:$C$801,2),"No")</f>
        <v>Yes</v>
      </c>
    </row>
    <row r="4137" spans="1:23" hidden="1" x14ac:dyDescent="0.2">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3" t="str" cm="1">
        <f t="array" ref="V4137">_xlfn.IFS(Orders!M4137=People!$B$2,People!$A$2,Orders!M4137=People!$B$3,People!$A$3,Orders!M4137=People!$B$4,People!$A$3,Orders!M4137=People!$B$5,People!$A$5)</f>
        <v>Anna Andreadi</v>
      </c>
      <c r="W4137" s="3" t="str">
        <f>IFERROR(VLOOKUP(B4137,Returns!$B$2:$C$801,2),"No")</f>
        <v>Yes</v>
      </c>
    </row>
    <row r="4138" spans="1:23" hidden="1" x14ac:dyDescent="0.2">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3" t="str" cm="1">
        <f t="array" ref="V4138">_xlfn.IFS(Orders!M4138=People!$B$2,People!$A$2,Orders!M4138=People!$B$3,People!$A$3,Orders!M4138=People!$B$4,People!$A$3,Orders!M4138=People!$B$5,People!$A$5)</f>
        <v>Anna Andreadi</v>
      </c>
      <c r="W4138" s="3" t="str">
        <f>IFERROR(VLOOKUP(B4138,Returns!$B$2:$C$801,2),"No")</f>
        <v>Yes</v>
      </c>
    </row>
    <row r="4139" spans="1:23" hidden="1" x14ac:dyDescent="0.2">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3" t="str" cm="1">
        <f t="array" ref="V4139">_xlfn.IFS(Orders!M4139=People!$B$2,People!$A$2,Orders!M4139=People!$B$3,People!$A$3,Orders!M4139=People!$B$4,People!$A$3,Orders!M4139=People!$B$5,People!$A$5)</f>
        <v>Cassandra Brandow</v>
      </c>
      <c r="W4139" s="3" t="str">
        <f>IFERROR(VLOOKUP(B4139,Returns!$B$2:$C$801,2),"No")</f>
        <v>Yes</v>
      </c>
    </row>
    <row r="4140" spans="1:23" x14ac:dyDescent="0.2">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3" t="str" cm="1">
        <f t="array" ref="V4140">_xlfn.IFS(Orders!M4140=People!$B$2,People!$A$2,Orders!M4140=People!$B$3,People!$A$3,Orders!M4140=People!$B$4,People!$A$3,Orders!M4140=People!$B$5,People!$A$5)</f>
        <v>Chuck Magee</v>
      </c>
      <c r="W4140" s="3" t="str">
        <f>IFERROR(VLOOKUP(B4140,Returns!$B$2:$C$801,2),"No")</f>
        <v>Yes</v>
      </c>
    </row>
    <row r="4141" spans="1:23" x14ac:dyDescent="0.2">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3" t="str" cm="1">
        <f t="array" ref="V4141">_xlfn.IFS(Orders!M4141=People!$B$2,People!$A$2,Orders!M4141=People!$B$3,People!$A$3,Orders!M4141=People!$B$4,People!$A$3,Orders!M4141=People!$B$5,People!$A$5)</f>
        <v>Chuck Magee</v>
      </c>
      <c r="W4141" s="3" t="str">
        <f>IFERROR(VLOOKUP(B4141,Returns!$B$2:$C$801,2),"No")</f>
        <v>Yes</v>
      </c>
    </row>
    <row r="4142" spans="1:23" x14ac:dyDescent="0.2">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3" t="str" cm="1">
        <f t="array" ref="V4142">_xlfn.IFS(Orders!M4142=People!$B$2,People!$A$2,Orders!M4142=People!$B$3,People!$A$3,Orders!M4142=People!$B$4,People!$A$3,Orders!M4142=People!$B$5,People!$A$5)</f>
        <v>Chuck Magee</v>
      </c>
      <c r="W4142" s="3" t="str">
        <f>IFERROR(VLOOKUP(B4142,Returns!$B$2:$C$801,2),"No")</f>
        <v>Yes</v>
      </c>
    </row>
    <row r="4143" spans="1:23" x14ac:dyDescent="0.2">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3" t="str" cm="1">
        <f t="array" ref="V4143">_xlfn.IFS(Orders!M4143=People!$B$2,People!$A$2,Orders!M4143=People!$B$3,People!$A$3,Orders!M4143=People!$B$4,People!$A$3,Orders!M4143=People!$B$5,People!$A$5)</f>
        <v>Chuck Magee</v>
      </c>
      <c r="W4143" s="3" t="str">
        <f>IFERROR(VLOOKUP(B4143,Returns!$B$2:$C$801,2),"No")</f>
        <v>Yes</v>
      </c>
    </row>
    <row r="4144" spans="1:23" x14ac:dyDescent="0.2">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3" t="str" cm="1">
        <f t="array" ref="V4144">_xlfn.IFS(Orders!M4144=People!$B$2,People!$A$2,Orders!M4144=People!$B$3,People!$A$3,Orders!M4144=People!$B$4,People!$A$3,Orders!M4144=People!$B$5,People!$A$5)</f>
        <v>Chuck Magee</v>
      </c>
      <c r="W4144" s="3" t="str">
        <f>IFERROR(VLOOKUP(B4144,Returns!$B$2:$C$801,2),"No")</f>
        <v>Yes</v>
      </c>
    </row>
    <row r="4145" spans="1:23" hidden="1" x14ac:dyDescent="0.2">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3" t="str" cm="1">
        <f t="array" ref="V4145">_xlfn.IFS(Orders!M4145=People!$B$2,People!$A$2,Orders!M4145=People!$B$3,People!$A$3,Orders!M4145=People!$B$4,People!$A$3,Orders!M4145=People!$B$5,People!$A$5)</f>
        <v>Anna Andreadi</v>
      </c>
      <c r="W4145" s="3" t="str">
        <f>IFERROR(VLOOKUP(B4145,Returns!$B$2:$C$801,2),"No")</f>
        <v>Yes</v>
      </c>
    </row>
    <row r="4146" spans="1:23" hidden="1" x14ac:dyDescent="0.2">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3" t="str" cm="1">
        <f t="array" ref="V4146">_xlfn.IFS(Orders!M4146=People!$B$2,People!$A$2,Orders!M4146=People!$B$3,People!$A$3,Orders!M4146=People!$B$4,People!$A$3,Orders!M4146=People!$B$5,People!$A$5)</f>
        <v>Anna Andreadi</v>
      </c>
      <c r="W4146" s="3" t="str">
        <f>IFERROR(VLOOKUP(B4146,Returns!$B$2:$C$801,2),"No")</f>
        <v>Yes</v>
      </c>
    </row>
    <row r="4147" spans="1:23" hidden="1" x14ac:dyDescent="0.2">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3" t="str" cm="1">
        <f t="array" ref="V4147">_xlfn.IFS(Orders!M4147=People!$B$2,People!$A$2,Orders!M4147=People!$B$3,People!$A$3,Orders!M4147=People!$B$4,People!$A$3,Orders!M4147=People!$B$5,People!$A$5)</f>
        <v>Anna Andreadi</v>
      </c>
      <c r="W4147" s="3" t="str">
        <f>IFERROR(VLOOKUP(B4147,Returns!$B$2:$C$801,2),"No")</f>
        <v>Yes</v>
      </c>
    </row>
    <row r="4148" spans="1:23" x14ac:dyDescent="0.2">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3" t="str" cm="1">
        <f t="array" ref="V4148">_xlfn.IFS(Orders!M4148=People!$B$2,People!$A$2,Orders!M4148=People!$B$3,People!$A$3,Orders!M4148=People!$B$4,People!$A$3,Orders!M4148=People!$B$5,People!$A$5)</f>
        <v>Chuck Magee</v>
      </c>
      <c r="W4148" s="3" t="str">
        <f>IFERROR(VLOOKUP(B4148,Returns!$B$2:$C$801,2),"No")</f>
        <v>Yes</v>
      </c>
    </row>
    <row r="4149" spans="1:23" x14ac:dyDescent="0.2">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3" t="str" cm="1">
        <f t="array" ref="V4149">_xlfn.IFS(Orders!M4149=People!$B$2,People!$A$2,Orders!M4149=People!$B$3,People!$A$3,Orders!M4149=People!$B$4,People!$A$3,Orders!M4149=People!$B$5,People!$A$5)</f>
        <v>Chuck Magee</v>
      </c>
      <c r="W4149" s="3" t="str">
        <f>IFERROR(VLOOKUP(B4149,Returns!$B$2:$C$801,2),"No")</f>
        <v>Yes</v>
      </c>
    </row>
    <row r="4150" spans="1:23" x14ac:dyDescent="0.2">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3" t="str" cm="1">
        <f t="array" ref="V4150">_xlfn.IFS(Orders!M4150=People!$B$2,People!$A$2,Orders!M4150=People!$B$3,People!$A$3,Orders!M4150=People!$B$4,People!$A$3,Orders!M4150=People!$B$5,People!$A$5)</f>
        <v>Chuck Magee</v>
      </c>
      <c r="W4150" s="3" t="str">
        <f>IFERROR(VLOOKUP(B4150,Returns!$B$2:$C$801,2),"No")</f>
        <v>Yes</v>
      </c>
    </row>
    <row r="4151" spans="1:23" x14ac:dyDescent="0.2">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3" t="str" cm="1">
        <f t="array" ref="V4151">_xlfn.IFS(Orders!M4151=People!$B$2,People!$A$2,Orders!M4151=People!$B$3,People!$A$3,Orders!M4151=People!$B$4,People!$A$3,Orders!M4151=People!$B$5,People!$A$5)</f>
        <v>Chuck Magee</v>
      </c>
      <c r="W4151" s="3" t="str">
        <f>IFERROR(VLOOKUP(B4151,Returns!$B$2:$C$801,2),"No")</f>
        <v>Yes</v>
      </c>
    </row>
    <row r="4152" spans="1:23" x14ac:dyDescent="0.2">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3" t="str" cm="1">
        <f t="array" ref="V4152">_xlfn.IFS(Orders!M4152=People!$B$2,People!$A$2,Orders!M4152=People!$B$3,People!$A$3,Orders!M4152=People!$B$4,People!$A$3,Orders!M4152=People!$B$5,People!$A$5)</f>
        <v>Chuck Magee</v>
      </c>
      <c r="W4152" s="3" t="str">
        <f>IFERROR(VLOOKUP(B4152,Returns!$B$2:$C$801,2),"No")</f>
        <v>Yes</v>
      </c>
    </row>
    <row r="4153" spans="1:23" x14ac:dyDescent="0.2">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3" t="str" cm="1">
        <f t="array" ref="V4153">_xlfn.IFS(Orders!M4153=People!$B$2,People!$A$2,Orders!M4153=People!$B$3,People!$A$3,Orders!M4153=People!$B$4,People!$A$3,Orders!M4153=People!$B$5,People!$A$5)</f>
        <v>Chuck Magee</v>
      </c>
      <c r="W4153" s="3" t="str">
        <f>IFERROR(VLOOKUP(B4153,Returns!$B$2:$C$801,2),"No")</f>
        <v>Yes</v>
      </c>
    </row>
    <row r="4154" spans="1:23" x14ac:dyDescent="0.2">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3" t="str" cm="1">
        <f t="array" ref="V4154">_xlfn.IFS(Orders!M4154=People!$B$2,People!$A$2,Orders!M4154=People!$B$3,People!$A$3,Orders!M4154=People!$B$4,People!$A$3,Orders!M4154=People!$B$5,People!$A$5)</f>
        <v>Chuck Magee</v>
      </c>
      <c r="W4154" s="3" t="str">
        <f>IFERROR(VLOOKUP(B4154,Returns!$B$2:$C$801,2),"No")</f>
        <v>Yes</v>
      </c>
    </row>
    <row r="4155" spans="1:23" x14ac:dyDescent="0.2">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3" t="str" cm="1">
        <f t="array" ref="V4155">_xlfn.IFS(Orders!M4155=People!$B$2,People!$A$2,Orders!M4155=People!$B$3,People!$A$3,Orders!M4155=People!$B$4,People!$A$3,Orders!M4155=People!$B$5,People!$A$5)</f>
        <v>Chuck Magee</v>
      </c>
      <c r="W4155" s="3" t="str">
        <f>IFERROR(VLOOKUP(B4155,Returns!$B$2:$C$801,2),"No")</f>
        <v>Yes</v>
      </c>
    </row>
    <row r="4156" spans="1:23" hidden="1" x14ac:dyDescent="0.2">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3" t="str" cm="1">
        <f t="array" ref="V4156">_xlfn.IFS(Orders!M4156=People!$B$2,People!$A$2,Orders!M4156=People!$B$3,People!$A$3,Orders!M4156=People!$B$4,People!$A$3,Orders!M4156=People!$B$5,People!$A$5)</f>
        <v>Cassandra Brandow</v>
      </c>
      <c r="W4156" s="3" t="str">
        <f>IFERROR(VLOOKUP(B4156,Returns!$B$2:$C$801,2),"No")</f>
        <v>Yes</v>
      </c>
    </row>
    <row r="4157" spans="1:23" hidden="1" x14ac:dyDescent="0.2">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3" t="str" cm="1">
        <f t="array" ref="V4157">_xlfn.IFS(Orders!M4157=People!$B$2,People!$A$2,Orders!M4157=People!$B$3,People!$A$3,Orders!M4157=People!$B$4,People!$A$3,Orders!M4157=People!$B$5,People!$A$5)</f>
        <v>Cassandra Brandow</v>
      </c>
      <c r="W4157" s="3" t="str">
        <f>IFERROR(VLOOKUP(B4157,Returns!$B$2:$C$801,2),"No")</f>
        <v>Yes</v>
      </c>
    </row>
    <row r="4158" spans="1:23" x14ac:dyDescent="0.2">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3" t="str" cm="1">
        <f t="array" ref="V4158">_xlfn.IFS(Orders!M4158=People!$B$2,People!$A$2,Orders!M4158=People!$B$3,People!$A$3,Orders!M4158=People!$B$4,People!$A$3,Orders!M4158=People!$B$5,People!$A$5)</f>
        <v>Chuck Magee</v>
      </c>
      <c r="W4158" s="3" t="str">
        <f>IFERROR(VLOOKUP(B4158,Returns!$B$2:$C$801,2),"No")</f>
        <v>Yes</v>
      </c>
    </row>
    <row r="4159" spans="1:23" x14ac:dyDescent="0.2">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3" t="str" cm="1">
        <f t="array" ref="V4159">_xlfn.IFS(Orders!M4159=People!$B$2,People!$A$2,Orders!M4159=People!$B$3,People!$A$3,Orders!M4159=People!$B$4,People!$A$3,Orders!M4159=People!$B$5,People!$A$5)</f>
        <v>Chuck Magee</v>
      </c>
      <c r="W4159" s="3" t="str">
        <f>IFERROR(VLOOKUP(B4159,Returns!$B$2:$C$801,2),"No")</f>
        <v>Yes</v>
      </c>
    </row>
    <row r="4160" spans="1:23" x14ac:dyDescent="0.2">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3" t="str" cm="1">
        <f t="array" ref="V4160">_xlfn.IFS(Orders!M4160=People!$B$2,People!$A$2,Orders!M4160=People!$B$3,People!$A$3,Orders!M4160=People!$B$4,People!$A$3,Orders!M4160=People!$B$5,People!$A$5)</f>
        <v>Chuck Magee</v>
      </c>
      <c r="W4160" s="3" t="str">
        <f>IFERROR(VLOOKUP(B4160,Returns!$B$2:$C$801,2),"No")</f>
        <v>Yes</v>
      </c>
    </row>
    <row r="4161" spans="1:23" hidden="1" x14ac:dyDescent="0.2">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3" t="str" cm="1">
        <f t="array" ref="V4161">_xlfn.IFS(Orders!M4161=People!$B$2,People!$A$2,Orders!M4161=People!$B$3,People!$A$3,Orders!M4161=People!$B$4,People!$A$3,Orders!M4161=People!$B$5,People!$A$5)</f>
        <v>Cassandra Brandow</v>
      </c>
      <c r="W4161" s="3" t="str">
        <f>IFERROR(VLOOKUP(B4161,Returns!$B$2:$C$801,2),"No")</f>
        <v>Yes</v>
      </c>
    </row>
    <row r="4162" spans="1:23" x14ac:dyDescent="0.2">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3" t="str" cm="1">
        <f t="array" ref="V4162">_xlfn.IFS(Orders!M4162=People!$B$2,People!$A$2,Orders!M4162=People!$B$3,People!$A$3,Orders!M4162=People!$B$4,People!$A$3,Orders!M4162=People!$B$5,People!$A$5)</f>
        <v>Chuck Magee</v>
      </c>
      <c r="W4162" s="3" t="str">
        <f>IFERROR(VLOOKUP(B4162,Returns!$B$2:$C$801,2),"No")</f>
        <v>Yes</v>
      </c>
    </row>
    <row r="4163" spans="1:23" x14ac:dyDescent="0.2">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3" t="str" cm="1">
        <f t="array" ref="V4163">_xlfn.IFS(Orders!M4163=People!$B$2,People!$A$2,Orders!M4163=People!$B$3,People!$A$3,Orders!M4163=People!$B$4,People!$A$3,Orders!M4163=People!$B$5,People!$A$5)</f>
        <v>Chuck Magee</v>
      </c>
      <c r="W4163" s="3" t="str">
        <f>IFERROR(VLOOKUP(B4163,Returns!$B$2:$C$801,2),"No")</f>
        <v>Yes</v>
      </c>
    </row>
    <row r="4164" spans="1:23" x14ac:dyDescent="0.2">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3" t="str" cm="1">
        <f t="array" ref="V4164">_xlfn.IFS(Orders!M4164=People!$B$2,People!$A$2,Orders!M4164=People!$B$3,People!$A$3,Orders!M4164=People!$B$4,People!$A$3,Orders!M4164=People!$B$5,People!$A$5)</f>
        <v>Chuck Magee</v>
      </c>
      <c r="W4164" s="3" t="str">
        <f>IFERROR(VLOOKUP(B4164,Returns!$B$2:$C$801,2),"No")</f>
        <v>Yes</v>
      </c>
    </row>
    <row r="4165" spans="1:23" x14ac:dyDescent="0.2">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3" t="str" cm="1">
        <f t="array" ref="V4165">_xlfn.IFS(Orders!M4165=People!$B$2,People!$A$2,Orders!M4165=People!$B$3,People!$A$3,Orders!M4165=People!$B$4,People!$A$3,Orders!M4165=People!$B$5,People!$A$5)</f>
        <v>Chuck Magee</v>
      </c>
      <c r="W4165" s="3" t="str">
        <f>IFERROR(VLOOKUP(B4165,Returns!$B$2:$C$801,2),"No")</f>
        <v>Yes</v>
      </c>
    </row>
    <row r="4166" spans="1:23" hidden="1" x14ac:dyDescent="0.2">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3" t="str" cm="1">
        <f t="array" ref="V4166">_xlfn.IFS(Orders!M4166=People!$B$2,People!$A$2,Orders!M4166=People!$B$3,People!$A$3,Orders!M4166=People!$B$4,People!$A$3,Orders!M4166=People!$B$5,People!$A$5)</f>
        <v>Anna Andreadi</v>
      </c>
      <c r="W4166" s="3" t="str">
        <f>IFERROR(VLOOKUP(B4166,Returns!$B$2:$C$801,2),"No")</f>
        <v>Yes</v>
      </c>
    </row>
    <row r="4167" spans="1:23" hidden="1" x14ac:dyDescent="0.2">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3" t="str" cm="1">
        <f t="array" ref="V4167">_xlfn.IFS(Orders!M4167=People!$B$2,People!$A$2,Orders!M4167=People!$B$3,People!$A$3,Orders!M4167=People!$B$4,People!$A$3,Orders!M4167=People!$B$5,People!$A$5)</f>
        <v>Anna Andreadi</v>
      </c>
      <c r="W4167" s="3" t="str">
        <f>IFERROR(VLOOKUP(B4167,Returns!$B$2:$C$801,2),"No")</f>
        <v>Yes</v>
      </c>
    </row>
    <row r="4168" spans="1:23" x14ac:dyDescent="0.2">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3" t="str" cm="1">
        <f t="array" ref="V4168">_xlfn.IFS(Orders!M4168=People!$B$2,People!$A$2,Orders!M4168=People!$B$3,People!$A$3,Orders!M4168=People!$B$4,People!$A$3,Orders!M4168=People!$B$5,People!$A$5)</f>
        <v>Chuck Magee</v>
      </c>
      <c r="W4168" s="3" t="str">
        <f>IFERROR(VLOOKUP(B4168,Returns!$B$2:$C$801,2),"No")</f>
        <v>Yes</v>
      </c>
    </row>
    <row r="4169" spans="1:23" hidden="1" x14ac:dyDescent="0.2">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3" t="str" cm="1">
        <f t="array" ref="V4169">_xlfn.IFS(Orders!M4169=People!$B$2,People!$A$2,Orders!M4169=People!$B$3,People!$A$3,Orders!M4169=People!$B$4,People!$A$3,Orders!M4169=People!$B$5,People!$A$5)</f>
        <v>Anna Andreadi</v>
      </c>
      <c r="W4169" s="3" t="str">
        <f>IFERROR(VLOOKUP(B4169,Returns!$B$2:$C$801,2),"No")</f>
        <v>Yes</v>
      </c>
    </row>
    <row r="4170" spans="1:23" hidden="1" x14ac:dyDescent="0.2">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3" t="str" cm="1">
        <f t="array" ref="V4170">_xlfn.IFS(Orders!M4170=People!$B$2,People!$A$2,Orders!M4170=People!$B$3,People!$A$3,Orders!M4170=People!$B$4,People!$A$3,Orders!M4170=People!$B$5,People!$A$5)</f>
        <v>Anna Andreadi</v>
      </c>
      <c r="W4170" s="3" t="str">
        <f>IFERROR(VLOOKUP(B4170,Returns!$B$2:$C$801,2),"No")</f>
        <v>Yes</v>
      </c>
    </row>
    <row r="4171" spans="1:23" hidden="1" x14ac:dyDescent="0.2">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3" t="str" cm="1">
        <f t="array" ref="V4171">_xlfn.IFS(Orders!M4171=People!$B$2,People!$A$2,Orders!M4171=People!$B$3,People!$A$3,Orders!M4171=People!$B$4,People!$A$3,Orders!M4171=People!$B$5,People!$A$5)</f>
        <v>Anna Andreadi</v>
      </c>
      <c r="W4171" s="3" t="str">
        <f>IFERROR(VLOOKUP(B4171,Returns!$B$2:$C$801,2),"No")</f>
        <v>Yes</v>
      </c>
    </row>
    <row r="4172" spans="1:23" hidden="1" x14ac:dyDescent="0.2">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3" t="str" cm="1">
        <f t="array" ref="V4172">_xlfn.IFS(Orders!M4172=People!$B$2,People!$A$2,Orders!M4172=People!$B$3,People!$A$3,Orders!M4172=People!$B$4,People!$A$3,Orders!M4172=People!$B$5,People!$A$5)</f>
        <v>Anna Andreadi</v>
      </c>
      <c r="W4172" s="3" t="str">
        <f>IFERROR(VLOOKUP(B4172,Returns!$B$2:$C$801,2),"No")</f>
        <v>Yes</v>
      </c>
    </row>
    <row r="4173" spans="1:23" hidden="1" x14ac:dyDescent="0.2">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3" t="str" cm="1">
        <f t="array" ref="V4173">_xlfn.IFS(Orders!M4173=People!$B$2,People!$A$2,Orders!M4173=People!$B$3,People!$A$3,Orders!M4173=People!$B$4,People!$A$3,Orders!M4173=People!$B$5,People!$A$5)</f>
        <v>Anna Andreadi</v>
      </c>
      <c r="W4173" s="3" t="str">
        <f>IFERROR(VLOOKUP(B4173,Returns!$B$2:$C$801,2),"No")</f>
        <v>Yes</v>
      </c>
    </row>
    <row r="4174" spans="1:23" hidden="1" x14ac:dyDescent="0.2">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3" t="str" cm="1">
        <f t="array" ref="V4174">_xlfn.IFS(Orders!M4174=People!$B$2,People!$A$2,Orders!M4174=People!$B$3,People!$A$3,Orders!M4174=People!$B$4,People!$A$3,Orders!M4174=People!$B$5,People!$A$5)</f>
        <v>Cassandra Brandow</v>
      </c>
      <c r="W4174" s="3" t="str">
        <f>IFERROR(VLOOKUP(B4174,Returns!$B$2:$C$801,2),"No")</f>
        <v>Yes</v>
      </c>
    </row>
    <row r="4175" spans="1:23" hidden="1" x14ac:dyDescent="0.2">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3" t="str" cm="1">
        <f t="array" ref="V4175">_xlfn.IFS(Orders!M4175=People!$B$2,People!$A$2,Orders!M4175=People!$B$3,People!$A$3,Orders!M4175=People!$B$4,People!$A$3,Orders!M4175=People!$B$5,People!$A$5)</f>
        <v>Cassandra Brandow</v>
      </c>
      <c r="W4175" s="3" t="str">
        <f>IFERROR(VLOOKUP(B4175,Returns!$B$2:$C$801,2),"No")</f>
        <v>Yes</v>
      </c>
    </row>
    <row r="4176" spans="1:23" hidden="1" x14ac:dyDescent="0.2">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3" t="str" cm="1">
        <f t="array" ref="V4176">_xlfn.IFS(Orders!M4176=People!$B$2,People!$A$2,Orders!M4176=People!$B$3,People!$A$3,Orders!M4176=People!$B$4,People!$A$3,Orders!M4176=People!$B$5,People!$A$5)</f>
        <v>Cassandra Brandow</v>
      </c>
      <c r="W4176" s="3" t="str">
        <f>IFERROR(VLOOKUP(B4176,Returns!$B$2:$C$801,2),"No")</f>
        <v>Yes</v>
      </c>
    </row>
    <row r="4177" spans="1:23" hidden="1" x14ac:dyDescent="0.2">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3" t="str" cm="1">
        <f t="array" ref="V4177">_xlfn.IFS(Orders!M4177=People!$B$2,People!$A$2,Orders!M4177=People!$B$3,People!$A$3,Orders!M4177=People!$B$4,People!$A$3,Orders!M4177=People!$B$5,People!$A$5)</f>
        <v>Anna Andreadi</v>
      </c>
      <c r="W4177" s="3" t="str">
        <f>IFERROR(VLOOKUP(B4177,Returns!$B$2:$C$801,2),"No")</f>
        <v>Yes</v>
      </c>
    </row>
    <row r="4178" spans="1:23" hidden="1" x14ac:dyDescent="0.2">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3" t="str" cm="1">
        <f t="array" ref="V4178">_xlfn.IFS(Orders!M4178=People!$B$2,People!$A$2,Orders!M4178=People!$B$3,People!$A$3,Orders!M4178=People!$B$4,People!$A$3,Orders!M4178=People!$B$5,People!$A$5)</f>
        <v>Cassandra Brandow</v>
      </c>
      <c r="W4178" s="3" t="str">
        <f>IFERROR(VLOOKUP(B4178,Returns!$B$2:$C$801,2),"No")</f>
        <v>Yes</v>
      </c>
    </row>
    <row r="4179" spans="1:23" hidden="1" x14ac:dyDescent="0.2">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3" t="str" cm="1">
        <f t="array" ref="V4179">_xlfn.IFS(Orders!M4179=People!$B$2,People!$A$2,Orders!M4179=People!$B$3,People!$A$3,Orders!M4179=People!$B$4,People!$A$3,Orders!M4179=People!$B$5,People!$A$5)</f>
        <v>Cassandra Brandow</v>
      </c>
      <c r="W4179" s="3" t="str">
        <f>IFERROR(VLOOKUP(B4179,Returns!$B$2:$C$801,2),"No")</f>
        <v>Yes</v>
      </c>
    </row>
    <row r="4180" spans="1:23" hidden="1" x14ac:dyDescent="0.2">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3" t="str" cm="1">
        <f t="array" ref="V4180">_xlfn.IFS(Orders!M4180=People!$B$2,People!$A$2,Orders!M4180=People!$B$3,People!$A$3,Orders!M4180=People!$B$4,People!$A$3,Orders!M4180=People!$B$5,People!$A$5)</f>
        <v>Anna Andreadi</v>
      </c>
      <c r="W4180" s="3" t="str">
        <f>IFERROR(VLOOKUP(B4180,Returns!$B$2:$C$801,2),"No")</f>
        <v>Yes</v>
      </c>
    </row>
    <row r="4181" spans="1:23" hidden="1" x14ac:dyDescent="0.2">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3" t="str" cm="1">
        <f t="array" ref="V4181">_xlfn.IFS(Orders!M4181=People!$B$2,People!$A$2,Orders!M4181=People!$B$3,People!$A$3,Orders!M4181=People!$B$4,People!$A$3,Orders!M4181=People!$B$5,People!$A$5)</f>
        <v>Anna Andreadi</v>
      </c>
      <c r="W4181" s="3" t="str">
        <f>IFERROR(VLOOKUP(B4181,Returns!$B$2:$C$801,2),"No")</f>
        <v>Yes</v>
      </c>
    </row>
    <row r="4182" spans="1:23" x14ac:dyDescent="0.2">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3" t="str" cm="1">
        <f t="array" ref="V4182">_xlfn.IFS(Orders!M4182=People!$B$2,People!$A$2,Orders!M4182=People!$B$3,People!$A$3,Orders!M4182=People!$B$4,People!$A$3,Orders!M4182=People!$B$5,People!$A$5)</f>
        <v>Chuck Magee</v>
      </c>
      <c r="W4182" s="3" t="str">
        <f>IFERROR(VLOOKUP(B4182,Returns!$B$2:$C$801,2),"No")</f>
        <v>Yes</v>
      </c>
    </row>
    <row r="4183" spans="1:23" x14ac:dyDescent="0.2">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3" t="str" cm="1">
        <f t="array" ref="V4183">_xlfn.IFS(Orders!M4183=People!$B$2,People!$A$2,Orders!M4183=People!$B$3,People!$A$3,Orders!M4183=People!$B$4,People!$A$3,Orders!M4183=People!$B$5,People!$A$5)</f>
        <v>Chuck Magee</v>
      </c>
      <c r="W4183" s="3" t="str">
        <f>IFERROR(VLOOKUP(B4183,Returns!$B$2:$C$801,2),"No")</f>
        <v>Yes</v>
      </c>
    </row>
    <row r="4184" spans="1:23" x14ac:dyDescent="0.2">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3" t="str" cm="1">
        <f t="array" ref="V4184">_xlfn.IFS(Orders!M4184=People!$B$2,People!$A$2,Orders!M4184=People!$B$3,People!$A$3,Orders!M4184=People!$B$4,People!$A$3,Orders!M4184=People!$B$5,People!$A$5)</f>
        <v>Chuck Magee</v>
      </c>
      <c r="W4184" s="3" t="str">
        <f>IFERROR(VLOOKUP(B4184,Returns!$B$2:$C$801,2),"No")</f>
        <v>Yes</v>
      </c>
    </row>
    <row r="4185" spans="1:23" x14ac:dyDescent="0.2">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3" t="str" cm="1">
        <f t="array" ref="V4185">_xlfn.IFS(Orders!M4185=People!$B$2,People!$A$2,Orders!M4185=People!$B$3,People!$A$3,Orders!M4185=People!$B$4,People!$A$3,Orders!M4185=People!$B$5,People!$A$5)</f>
        <v>Chuck Magee</v>
      </c>
      <c r="W4185" s="3" t="str">
        <f>IFERROR(VLOOKUP(B4185,Returns!$B$2:$C$801,2),"No")</f>
        <v>Yes</v>
      </c>
    </row>
    <row r="4186" spans="1:23" x14ac:dyDescent="0.2">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3" t="str" cm="1">
        <f t="array" ref="V4186">_xlfn.IFS(Orders!M4186=People!$B$2,People!$A$2,Orders!M4186=People!$B$3,People!$A$3,Orders!M4186=People!$B$4,People!$A$3,Orders!M4186=People!$B$5,People!$A$5)</f>
        <v>Chuck Magee</v>
      </c>
      <c r="W4186" s="3" t="str">
        <f>IFERROR(VLOOKUP(B4186,Returns!$B$2:$C$801,2),"No")</f>
        <v>Yes</v>
      </c>
    </row>
    <row r="4187" spans="1:23" x14ac:dyDescent="0.2">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3" t="str" cm="1">
        <f t="array" ref="V4187">_xlfn.IFS(Orders!M4187=People!$B$2,People!$A$2,Orders!M4187=People!$B$3,People!$A$3,Orders!M4187=People!$B$4,People!$A$3,Orders!M4187=People!$B$5,People!$A$5)</f>
        <v>Chuck Magee</v>
      </c>
      <c r="W4187" s="3" t="str">
        <f>IFERROR(VLOOKUP(B4187,Returns!$B$2:$C$801,2),"No")</f>
        <v>Yes</v>
      </c>
    </row>
    <row r="4188" spans="1:23" x14ac:dyDescent="0.2">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3" t="str" cm="1">
        <f t="array" ref="V4188">_xlfn.IFS(Orders!M4188=People!$B$2,People!$A$2,Orders!M4188=People!$B$3,People!$A$3,Orders!M4188=People!$B$4,People!$A$3,Orders!M4188=People!$B$5,People!$A$5)</f>
        <v>Chuck Magee</v>
      </c>
      <c r="W4188" s="3" t="str">
        <f>IFERROR(VLOOKUP(B4188,Returns!$B$2:$C$801,2),"No")</f>
        <v>Yes</v>
      </c>
    </row>
    <row r="4189" spans="1:23" x14ac:dyDescent="0.2">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3" t="str" cm="1">
        <f t="array" ref="V4189">_xlfn.IFS(Orders!M4189=People!$B$2,People!$A$2,Orders!M4189=People!$B$3,People!$A$3,Orders!M4189=People!$B$4,People!$A$3,Orders!M4189=People!$B$5,People!$A$5)</f>
        <v>Chuck Magee</v>
      </c>
      <c r="W4189" s="3" t="str">
        <f>IFERROR(VLOOKUP(B4189,Returns!$B$2:$C$801,2),"No")</f>
        <v>Yes</v>
      </c>
    </row>
    <row r="4190" spans="1:23" x14ac:dyDescent="0.2">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3" t="str" cm="1">
        <f t="array" ref="V4190">_xlfn.IFS(Orders!M4190=People!$B$2,People!$A$2,Orders!M4190=People!$B$3,People!$A$3,Orders!M4190=People!$B$4,People!$A$3,Orders!M4190=People!$B$5,People!$A$5)</f>
        <v>Chuck Magee</v>
      </c>
      <c r="W4190" s="3" t="str">
        <f>IFERROR(VLOOKUP(B4190,Returns!$B$2:$C$801,2),"No")</f>
        <v>Yes</v>
      </c>
    </row>
    <row r="4191" spans="1:23" x14ac:dyDescent="0.2">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3" t="str" cm="1">
        <f t="array" ref="V4191">_xlfn.IFS(Orders!M4191=People!$B$2,People!$A$2,Orders!M4191=People!$B$3,People!$A$3,Orders!M4191=People!$B$4,People!$A$3,Orders!M4191=People!$B$5,People!$A$5)</f>
        <v>Chuck Magee</v>
      </c>
      <c r="W4191" s="3" t="str">
        <f>IFERROR(VLOOKUP(B4191,Returns!$B$2:$C$801,2),"No")</f>
        <v>Yes</v>
      </c>
    </row>
    <row r="4192" spans="1:23" x14ac:dyDescent="0.2">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3" t="str" cm="1">
        <f t="array" ref="V4192">_xlfn.IFS(Orders!M4192=People!$B$2,People!$A$2,Orders!M4192=People!$B$3,People!$A$3,Orders!M4192=People!$B$4,People!$A$3,Orders!M4192=People!$B$5,People!$A$5)</f>
        <v>Chuck Magee</v>
      </c>
      <c r="W4192" s="3" t="str">
        <f>IFERROR(VLOOKUP(B4192,Returns!$B$2:$C$801,2),"No")</f>
        <v>Yes</v>
      </c>
    </row>
    <row r="4193" spans="1:23" x14ac:dyDescent="0.2">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3" t="str" cm="1">
        <f t="array" ref="V4193">_xlfn.IFS(Orders!M4193=People!$B$2,People!$A$2,Orders!M4193=People!$B$3,People!$A$3,Orders!M4193=People!$B$4,People!$A$3,Orders!M4193=People!$B$5,People!$A$5)</f>
        <v>Chuck Magee</v>
      </c>
      <c r="W4193" s="3" t="str">
        <f>IFERROR(VLOOKUP(B4193,Returns!$B$2:$C$801,2),"No")</f>
        <v>Yes</v>
      </c>
    </row>
    <row r="4194" spans="1:23" hidden="1" x14ac:dyDescent="0.2">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3" t="str" cm="1">
        <f t="array" ref="V4194">_xlfn.IFS(Orders!M4194=People!$B$2,People!$A$2,Orders!M4194=People!$B$3,People!$A$3,Orders!M4194=People!$B$4,People!$A$3,Orders!M4194=People!$B$5,People!$A$5)</f>
        <v>Anna Andreadi</v>
      </c>
      <c r="W4194" s="3" t="str">
        <f>IFERROR(VLOOKUP(B4194,Returns!$B$2:$C$801,2),"No")</f>
        <v>Yes</v>
      </c>
    </row>
    <row r="4195" spans="1:23" hidden="1" x14ac:dyDescent="0.2">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3" t="str" cm="1">
        <f t="array" ref="V4195">_xlfn.IFS(Orders!M4195=People!$B$2,People!$A$2,Orders!M4195=People!$B$3,People!$A$3,Orders!M4195=People!$B$4,People!$A$3,Orders!M4195=People!$B$5,People!$A$5)</f>
        <v>Anna Andreadi</v>
      </c>
      <c r="W4195" s="3" t="str">
        <f>IFERROR(VLOOKUP(B4195,Returns!$B$2:$C$801,2),"No")</f>
        <v>Yes</v>
      </c>
    </row>
    <row r="4196" spans="1:23" hidden="1" x14ac:dyDescent="0.2">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3" t="str" cm="1">
        <f t="array" ref="V4196">_xlfn.IFS(Orders!M4196=People!$B$2,People!$A$2,Orders!M4196=People!$B$3,People!$A$3,Orders!M4196=People!$B$4,People!$A$3,Orders!M4196=People!$B$5,People!$A$5)</f>
        <v>Anna Andreadi</v>
      </c>
      <c r="W4196" s="3" t="str">
        <f>IFERROR(VLOOKUP(B4196,Returns!$B$2:$C$801,2),"No")</f>
        <v>Yes</v>
      </c>
    </row>
    <row r="4197" spans="1:23" hidden="1" x14ac:dyDescent="0.2">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3" t="str" cm="1">
        <f t="array" ref="V4197">_xlfn.IFS(Orders!M4197=People!$B$2,People!$A$2,Orders!M4197=People!$B$3,People!$A$3,Orders!M4197=People!$B$4,People!$A$3,Orders!M4197=People!$B$5,People!$A$5)</f>
        <v>Anna Andreadi</v>
      </c>
      <c r="W4197" s="3" t="str">
        <f>IFERROR(VLOOKUP(B4197,Returns!$B$2:$C$801,2),"No")</f>
        <v>Yes</v>
      </c>
    </row>
    <row r="4198" spans="1:23" x14ac:dyDescent="0.2">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3" t="str" cm="1">
        <f t="array" ref="V4198">_xlfn.IFS(Orders!M4198=People!$B$2,People!$A$2,Orders!M4198=People!$B$3,People!$A$3,Orders!M4198=People!$B$4,People!$A$3,Orders!M4198=People!$B$5,People!$A$5)</f>
        <v>Chuck Magee</v>
      </c>
      <c r="W4198" s="3" t="str">
        <f>IFERROR(VLOOKUP(B4198,Returns!$B$2:$C$801,2),"No")</f>
        <v>Yes</v>
      </c>
    </row>
    <row r="4199" spans="1:23" x14ac:dyDescent="0.2">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3" t="str" cm="1">
        <f t="array" ref="V4199">_xlfn.IFS(Orders!M4199=People!$B$2,People!$A$2,Orders!M4199=People!$B$3,People!$A$3,Orders!M4199=People!$B$4,People!$A$3,Orders!M4199=People!$B$5,People!$A$5)</f>
        <v>Chuck Magee</v>
      </c>
      <c r="W4199" s="3" t="str">
        <f>IFERROR(VLOOKUP(B4199,Returns!$B$2:$C$801,2),"No")</f>
        <v>Yes</v>
      </c>
    </row>
    <row r="4200" spans="1:23" x14ac:dyDescent="0.2">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3" t="str" cm="1">
        <f t="array" ref="V4200">_xlfn.IFS(Orders!M4200=People!$B$2,People!$A$2,Orders!M4200=People!$B$3,People!$A$3,Orders!M4200=People!$B$4,People!$A$3,Orders!M4200=People!$B$5,People!$A$5)</f>
        <v>Chuck Magee</v>
      </c>
      <c r="W4200" s="3" t="str">
        <f>IFERROR(VLOOKUP(B4200,Returns!$B$2:$C$801,2),"No")</f>
        <v>Yes</v>
      </c>
    </row>
    <row r="4201" spans="1:23" x14ac:dyDescent="0.2">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3" t="str" cm="1">
        <f t="array" ref="V4201">_xlfn.IFS(Orders!M4201=People!$B$2,People!$A$2,Orders!M4201=People!$B$3,People!$A$3,Orders!M4201=People!$B$4,People!$A$3,Orders!M4201=People!$B$5,People!$A$5)</f>
        <v>Chuck Magee</v>
      </c>
      <c r="W4201" s="3" t="str">
        <f>IFERROR(VLOOKUP(B4201,Returns!$B$2:$C$801,2),"No")</f>
        <v>Yes</v>
      </c>
    </row>
    <row r="4202" spans="1:23" x14ac:dyDescent="0.2">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3" t="str" cm="1">
        <f t="array" ref="V4202">_xlfn.IFS(Orders!M4202=People!$B$2,People!$A$2,Orders!M4202=People!$B$3,People!$A$3,Orders!M4202=People!$B$4,People!$A$3,Orders!M4202=People!$B$5,People!$A$5)</f>
        <v>Chuck Magee</v>
      </c>
      <c r="W4202" s="3" t="str">
        <f>IFERROR(VLOOKUP(B4202,Returns!$B$2:$C$801,2),"No")</f>
        <v>Yes</v>
      </c>
    </row>
    <row r="4203" spans="1:23" x14ac:dyDescent="0.2">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3" t="str" cm="1">
        <f t="array" ref="V4203">_xlfn.IFS(Orders!M4203=People!$B$2,People!$A$2,Orders!M4203=People!$B$3,People!$A$3,Orders!M4203=People!$B$4,People!$A$3,Orders!M4203=People!$B$5,People!$A$5)</f>
        <v>Chuck Magee</v>
      </c>
      <c r="W4203" s="3" t="str">
        <f>IFERROR(VLOOKUP(B4203,Returns!$B$2:$C$801,2),"No")</f>
        <v>Yes</v>
      </c>
    </row>
    <row r="4204" spans="1:23" x14ac:dyDescent="0.2">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3" t="str" cm="1">
        <f t="array" ref="V4204">_xlfn.IFS(Orders!M4204=People!$B$2,People!$A$2,Orders!M4204=People!$B$3,People!$A$3,Orders!M4204=People!$B$4,People!$A$3,Orders!M4204=People!$B$5,People!$A$5)</f>
        <v>Chuck Magee</v>
      </c>
      <c r="W4204" s="3" t="str">
        <f>IFERROR(VLOOKUP(B4204,Returns!$B$2:$C$801,2),"No")</f>
        <v>Yes</v>
      </c>
    </row>
    <row r="4205" spans="1:23" x14ac:dyDescent="0.2">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3" t="str" cm="1">
        <f t="array" ref="V4205">_xlfn.IFS(Orders!M4205=People!$B$2,People!$A$2,Orders!M4205=People!$B$3,People!$A$3,Orders!M4205=People!$B$4,People!$A$3,Orders!M4205=People!$B$5,People!$A$5)</f>
        <v>Chuck Magee</v>
      </c>
      <c r="W4205" s="3" t="str">
        <f>IFERROR(VLOOKUP(B4205,Returns!$B$2:$C$801,2),"No")</f>
        <v>Yes</v>
      </c>
    </row>
    <row r="4206" spans="1:23" x14ac:dyDescent="0.2">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3" t="str" cm="1">
        <f t="array" ref="V4206">_xlfn.IFS(Orders!M4206=People!$B$2,People!$A$2,Orders!M4206=People!$B$3,People!$A$3,Orders!M4206=People!$B$4,People!$A$3,Orders!M4206=People!$B$5,People!$A$5)</f>
        <v>Chuck Magee</v>
      </c>
      <c r="W4206" s="3" t="str">
        <f>IFERROR(VLOOKUP(B4206,Returns!$B$2:$C$801,2),"No")</f>
        <v>Yes</v>
      </c>
    </row>
    <row r="4207" spans="1:23" x14ac:dyDescent="0.2">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3" t="str" cm="1">
        <f t="array" ref="V4207">_xlfn.IFS(Orders!M4207=People!$B$2,People!$A$2,Orders!M4207=People!$B$3,People!$A$3,Orders!M4207=People!$B$4,People!$A$3,Orders!M4207=People!$B$5,People!$A$5)</f>
        <v>Chuck Magee</v>
      </c>
      <c r="W4207" s="3" t="str">
        <f>IFERROR(VLOOKUP(B4207,Returns!$B$2:$C$801,2),"No")</f>
        <v>Yes</v>
      </c>
    </row>
    <row r="4208" spans="1:23" x14ac:dyDescent="0.2">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3" t="str" cm="1">
        <f t="array" ref="V4208">_xlfn.IFS(Orders!M4208=People!$B$2,People!$A$2,Orders!M4208=People!$B$3,People!$A$3,Orders!M4208=People!$B$4,People!$A$3,Orders!M4208=People!$B$5,People!$A$5)</f>
        <v>Chuck Magee</v>
      </c>
      <c r="W4208" s="3" t="str">
        <f>IFERROR(VLOOKUP(B4208,Returns!$B$2:$C$801,2),"No")</f>
        <v>Yes</v>
      </c>
    </row>
    <row r="4209" spans="1:23" x14ac:dyDescent="0.2">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3" t="str" cm="1">
        <f t="array" ref="V4209">_xlfn.IFS(Orders!M4209=People!$B$2,People!$A$2,Orders!M4209=People!$B$3,People!$A$3,Orders!M4209=People!$B$4,People!$A$3,Orders!M4209=People!$B$5,People!$A$5)</f>
        <v>Chuck Magee</v>
      </c>
      <c r="W4209" s="3" t="str">
        <f>IFERROR(VLOOKUP(B4209,Returns!$B$2:$C$801,2),"No")</f>
        <v>Yes</v>
      </c>
    </row>
    <row r="4210" spans="1:23" x14ac:dyDescent="0.2">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3" t="str" cm="1">
        <f t="array" ref="V4210">_xlfn.IFS(Orders!M4210=People!$B$2,People!$A$2,Orders!M4210=People!$B$3,People!$A$3,Orders!M4210=People!$B$4,People!$A$3,Orders!M4210=People!$B$5,People!$A$5)</f>
        <v>Chuck Magee</v>
      </c>
      <c r="W4210" s="3" t="str">
        <f>IFERROR(VLOOKUP(B4210,Returns!$B$2:$C$801,2),"No")</f>
        <v>Yes</v>
      </c>
    </row>
    <row r="4211" spans="1:23" x14ac:dyDescent="0.2">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3" t="str" cm="1">
        <f t="array" ref="V4211">_xlfn.IFS(Orders!M4211=People!$B$2,People!$A$2,Orders!M4211=People!$B$3,People!$A$3,Orders!M4211=People!$B$4,People!$A$3,Orders!M4211=People!$B$5,People!$A$5)</f>
        <v>Chuck Magee</v>
      </c>
      <c r="W4211" s="3" t="str">
        <f>IFERROR(VLOOKUP(B4211,Returns!$B$2:$C$801,2),"No")</f>
        <v>Yes</v>
      </c>
    </row>
    <row r="4212" spans="1:23" x14ac:dyDescent="0.2">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3" t="str" cm="1">
        <f t="array" ref="V4212">_xlfn.IFS(Orders!M4212=People!$B$2,People!$A$2,Orders!M4212=People!$B$3,People!$A$3,Orders!M4212=People!$B$4,People!$A$3,Orders!M4212=People!$B$5,People!$A$5)</f>
        <v>Chuck Magee</v>
      </c>
      <c r="W4212" s="3" t="str">
        <f>IFERROR(VLOOKUP(B4212,Returns!$B$2:$C$801,2),"No")</f>
        <v>Yes</v>
      </c>
    </row>
    <row r="4213" spans="1:23" hidden="1" x14ac:dyDescent="0.2">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3" t="str" cm="1">
        <f t="array" ref="V4213">_xlfn.IFS(Orders!M4213=People!$B$2,People!$A$2,Orders!M4213=People!$B$3,People!$A$3,Orders!M4213=People!$B$4,People!$A$3,Orders!M4213=People!$B$5,People!$A$5)</f>
        <v>Cassandra Brandow</v>
      </c>
      <c r="W4213" s="3" t="str">
        <f>IFERROR(VLOOKUP(B4213,Returns!$B$2:$C$801,2),"No")</f>
        <v>Yes</v>
      </c>
    </row>
    <row r="4214" spans="1:23" hidden="1" x14ac:dyDescent="0.2">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3" t="str" cm="1">
        <f t="array" ref="V4214">_xlfn.IFS(Orders!M4214=People!$B$2,People!$A$2,Orders!M4214=People!$B$3,People!$A$3,Orders!M4214=People!$B$4,People!$A$3,Orders!M4214=People!$B$5,People!$A$5)</f>
        <v>Cassandra Brandow</v>
      </c>
      <c r="W4214" s="3" t="str">
        <f>IFERROR(VLOOKUP(B4214,Returns!$B$2:$C$801,2),"No")</f>
        <v>Yes</v>
      </c>
    </row>
    <row r="4215" spans="1:23" hidden="1" x14ac:dyDescent="0.2">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3" t="str" cm="1">
        <f t="array" ref="V4215">_xlfn.IFS(Orders!M4215=People!$B$2,People!$A$2,Orders!M4215=People!$B$3,People!$A$3,Orders!M4215=People!$B$4,People!$A$3,Orders!M4215=People!$B$5,People!$A$5)</f>
        <v>Cassandra Brandow</v>
      </c>
      <c r="W4215" s="3" t="str">
        <f>IFERROR(VLOOKUP(B4215,Returns!$B$2:$C$801,2),"No")</f>
        <v>Yes</v>
      </c>
    </row>
    <row r="4216" spans="1:23" x14ac:dyDescent="0.2">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3" t="str" cm="1">
        <f t="array" ref="V4216">_xlfn.IFS(Orders!M4216=People!$B$2,People!$A$2,Orders!M4216=People!$B$3,People!$A$3,Orders!M4216=People!$B$4,People!$A$3,Orders!M4216=People!$B$5,People!$A$5)</f>
        <v>Chuck Magee</v>
      </c>
      <c r="W4216" s="3" t="str">
        <f>IFERROR(VLOOKUP(B4216,Returns!$B$2:$C$801,2),"No")</f>
        <v>Yes</v>
      </c>
    </row>
    <row r="4217" spans="1:23" x14ac:dyDescent="0.2">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3" t="str" cm="1">
        <f t="array" ref="V4217">_xlfn.IFS(Orders!M4217=People!$B$2,People!$A$2,Orders!M4217=People!$B$3,People!$A$3,Orders!M4217=People!$B$4,People!$A$3,Orders!M4217=People!$B$5,People!$A$5)</f>
        <v>Chuck Magee</v>
      </c>
      <c r="W4217" s="3" t="str">
        <f>IFERROR(VLOOKUP(B4217,Returns!$B$2:$C$801,2),"No")</f>
        <v>Yes</v>
      </c>
    </row>
    <row r="4218" spans="1:23" hidden="1" x14ac:dyDescent="0.2">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3" t="str" cm="1">
        <f t="array" ref="V4218">_xlfn.IFS(Orders!M4218=People!$B$2,People!$A$2,Orders!M4218=People!$B$3,People!$A$3,Orders!M4218=People!$B$4,People!$A$3,Orders!M4218=People!$B$5,People!$A$5)</f>
        <v>Anna Andreadi</v>
      </c>
      <c r="W4218" s="3" t="str">
        <f>IFERROR(VLOOKUP(B4218,Returns!$B$2:$C$801,2),"No")</f>
        <v>Yes</v>
      </c>
    </row>
    <row r="4219" spans="1:23" hidden="1" x14ac:dyDescent="0.2">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3" t="str" cm="1">
        <f t="array" ref="V4219">_xlfn.IFS(Orders!M4219=People!$B$2,People!$A$2,Orders!M4219=People!$B$3,People!$A$3,Orders!M4219=People!$B$4,People!$A$3,Orders!M4219=People!$B$5,People!$A$5)</f>
        <v>Anna Andreadi</v>
      </c>
      <c r="W4219" s="3" t="str">
        <f>IFERROR(VLOOKUP(B4219,Returns!$B$2:$C$801,2),"No")</f>
        <v>Yes</v>
      </c>
    </row>
    <row r="4220" spans="1:23" hidden="1" x14ac:dyDescent="0.2">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3" t="str" cm="1">
        <f t="array" ref="V4220">_xlfn.IFS(Orders!M4220=People!$B$2,People!$A$2,Orders!M4220=People!$B$3,People!$A$3,Orders!M4220=People!$B$4,People!$A$3,Orders!M4220=People!$B$5,People!$A$5)</f>
        <v>Anna Andreadi</v>
      </c>
      <c r="W4220" s="3" t="str">
        <f>IFERROR(VLOOKUP(B4220,Returns!$B$2:$C$801,2),"No")</f>
        <v>Yes</v>
      </c>
    </row>
    <row r="4221" spans="1:23" hidden="1" x14ac:dyDescent="0.2">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3" t="str" cm="1">
        <f t="array" ref="V4221">_xlfn.IFS(Orders!M4221=People!$B$2,People!$A$2,Orders!M4221=People!$B$3,People!$A$3,Orders!M4221=People!$B$4,People!$A$3,Orders!M4221=People!$B$5,People!$A$5)</f>
        <v>Anna Andreadi</v>
      </c>
      <c r="W4221" s="3" t="str">
        <f>IFERROR(VLOOKUP(B4221,Returns!$B$2:$C$801,2),"No")</f>
        <v>Yes</v>
      </c>
    </row>
    <row r="4222" spans="1:23" hidden="1" x14ac:dyDescent="0.2">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3" t="str" cm="1">
        <f t="array" ref="V4222">_xlfn.IFS(Orders!M4222=People!$B$2,People!$A$2,Orders!M4222=People!$B$3,People!$A$3,Orders!M4222=People!$B$4,People!$A$3,Orders!M4222=People!$B$5,People!$A$5)</f>
        <v>Anna Andreadi</v>
      </c>
      <c r="W4222" s="3" t="str">
        <f>IFERROR(VLOOKUP(B4222,Returns!$B$2:$C$801,2),"No")</f>
        <v>Yes</v>
      </c>
    </row>
    <row r="4223" spans="1:23" hidden="1" x14ac:dyDescent="0.2">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3" t="str" cm="1">
        <f t="array" ref="V4223">_xlfn.IFS(Orders!M4223=People!$B$2,People!$A$2,Orders!M4223=People!$B$3,People!$A$3,Orders!M4223=People!$B$4,People!$A$3,Orders!M4223=People!$B$5,People!$A$5)</f>
        <v>Anna Andreadi</v>
      </c>
      <c r="W4223" s="3" t="str">
        <f>IFERROR(VLOOKUP(B4223,Returns!$B$2:$C$801,2),"No")</f>
        <v>Yes</v>
      </c>
    </row>
    <row r="4224" spans="1:23" hidden="1" x14ac:dyDescent="0.2">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3" t="str" cm="1">
        <f t="array" ref="V4224">_xlfn.IFS(Orders!M4224=People!$B$2,People!$A$2,Orders!M4224=People!$B$3,People!$A$3,Orders!M4224=People!$B$4,People!$A$3,Orders!M4224=People!$B$5,People!$A$5)</f>
        <v>Anna Andreadi</v>
      </c>
      <c r="W4224" s="3" t="str">
        <f>IFERROR(VLOOKUP(B4224,Returns!$B$2:$C$801,2),"No")</f>
        <v>Yes</v>
      </c>
    </row>
    <row r="4225" spans="1:23" hidden="1" x14ac:dyDescent="0.2">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3" t="str" cm="1">
        <f t="array" ref="V4225">_xlfn.IFS(Orders!M4225=People!$B$2,People!$A$2,Orders!M4225=People!$B$3,People!$A$3,Orders!M4225=People!$B$4,People!$A$3,Orders!M4225=People!$B$5,People!$A$5)</f>
        <v>Anna Andreadi</v>
      </c>
      <c r="W4225" s="3" t="str">
        <f>IFERROR(VLOOKUP(B4225,Returns!$B$2:$C$801,2),"No")</f>
        <v>Yes</v>
      </c>
    </row>
    <row r="4226" spans="1:23" x14ac:dyDescent="0.2">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3" t="str" cm="1">
        <f t="array" ref="V4226">_xlfn.IFS(Orders!M4226=People!$B$2,People!$A$2,Orders!M4226=People!$B$3,People!$A$3,Orders!M4226=People!$B$4,People!$A$3,Orders!M4226=People!$B$5,People!$A$5)</f>
        <v>Chuck Magee</v>
      </c>
      <c r="W4226" s="3" t="str">
        <f>IFERROR(VLOOKUP(B4226,Returns!$B$2:$C$801,2),"No")</f>
        <v>Yes</v>
      </c>
    </row>
    <row r="4227" spans="1:23" x14ac:dyDescent="0.2">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3" t="str" cm="1">
        <f t="array" ref="V4227">_xlfn.IFS(Orders!M4227=People!$B$2,People!$A$2,Orders!M4227=People!$B$3,People!$A$3,Orders!M4227=People!$B$4,People!$A$3,Orders!M4227=People!$B$5,People!$A$5)</f>
        <v>Chuck Magee</v>
      </c>
      <c r="W4227" s="3" t="str">
        <f>IFERROR(VLOOKUP(B4227,Returns!$B$2:$C$801,2),"No")</f>
        <v>Yes</v>
      </c>
    </row>
    <row r="4228" spans="1:23" x14ac:dyDescent="0.2">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3" t="str" cm="1">
        <f t="array" ref="V4228">_xlfn.IFS(Orders!M4228=People!$B$2,People!$A$2,Orders!M4228=People!$B$3,People!$A$3,Orders!M4228=People!$B$4,People!$A$3,Orders!M4228=People!$B$5,People!$A$5)</f>
        <v>Chuck Magee</v>
      </c>
      <c r="W4228" s="3" t="str">
        <f>IFERROR(VLOOKUP(B4228,Returns!$B$2:$C$801,2),"No")</f>
        <v>Yes</v>
      </c>
    </row>
    <row r="4229" spans="1:23" hidden="1" x14ac:dyDescent="0.2">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3" t="str" cm="1">
        <f t="array" ref="V4229">_xlfn.IFS(Orders!M4229=People!$B$2,People!$A$2,Orders!M4229=People!$B$3,People!$A$3,Orders!M4229=People!$B$4,People!$A$3,Orders!M4229=People!$B$5,People!$A$5)</f>
        <v>Anna Andreadi</v>
      </c>
      <c r="W4229" s="3" t="str">
        <f>IFERROR(VLOOKUP(B4229,Returns!$B$2:$C$801,2),"No")</f>
        <v>Yes</v>
      </c>
    </row>
    <row r="4230" spans="1:23" x14ac:dyDescent="0.2">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3" t="str" cm="1">
        <f t="array" ref="V4230">_xlfn.IFS(Orders!M4230=People!$B$2,People!$A$2,Orders!M4230=People!$B$3,People!$A$3,Orders!M4230=People!$B$4,People!$A$3,Orders!M4230=People!$B$5,People!$A$5)</f>
        <v>Chuck Magee</v>
      </c>
      <c r="W4230" s="3" t="str">
        <f>IFERROR(VLOOKUP(B4230,Returns!$B$2:$C$801,2),"No")</f>
        <v>Yes</v>
      </c>
    </row>
    <row r="4231" spans="1:23" x14ac:dyDescent="0.2">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3" t="str" cm="1">
        <f t="array" ref="V4231">_xlfn.IFS(Orders!M4231=People!$B$2,People!$A$2,Orders!M4231=People!$B$3,People!$A$3,Orders!M4231=People!$B$4,People!$A$3,Orders!M4231=People!$B$5,People!$A$5)</f>
        <v>Chuck Magee</v>
      </c>
      <c r="W4231" s="3" t="str">
        <f>IFERROR(VLOOKUP(B4231,Returns!$B$2:$C$801,2),"No")</f>
        <v>Yes</v>
      </c>
    </row>
    <row r="4232" spans="1:23" x14ac:dyDescent="0.2">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3" t="str" cm="1">
        <f t="array" ref="V4232">_xlfn.IFS(Orders!M4232=People!$B$2,People!$A$2,Orders!M4232=People!$B$3,People!$A$3,Orders!M4232=People!$B$4,People!$A$3,Orders!M4232=People!$B$5,People!$A$5)</f>
        <v>Chuck Magee</v>
      </c>
      <c r="W4232" s="3" t="str">
        <f>IFERROR(VLOOKUP(B4232,Returns!$B$2:$C$801,2),"No")</f>
        <v>Yes</v>
      </c>
    </row>
    <row r="4233" spans="1:23" x14ac:dyDescent="0.2">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3" t="str" cm="1">
        <f t="array" ref="V4233">_xlfn.IFS(Orders!M4233=People!$B$2,People!$A$2,Orders!M4233=People!$B$3,People!$A$3,Orders!M4233=People!$B$4,People!$A$3,Orders!M4233=People!$B$5,People!$A$5)</f>
        <v>Chuck Magee</v>
      </c>
      <c r="W4233" s="3" t="str">
        <f>IFERROR(VLOOKUP(B4233,Returns!$B$2:$C$801,2),"No")</f>
        <v>Yes</v>
      </c>
    </row>
    <row r="4234" spans="1:23" x14ac:dyDescent="0.2">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3" t="str" cm="1">
        <f t="array" ref="V4234">_xlfn.IFS(Orders!M4234=People!$B$2,People!$A$2,Orders!M4234=People!$B$3,People!$A$3,Orders!M4234=People!$B$4,People!$A$3,Orders!M4234=People!$B$5,People!$A$5)</f>
        <v>Chuck Magee</v>
      </c>
      <c r="W4234" s="3" t="str">
        <f>IFERROR(VLOOKUP(B4234,Returns!$B$2:$C$801,2),"No")</f>
        <v>Yes</v>
      </c>
    </row>
    <row r="4235" spans="1:23" x14ac:dyDescent="0.2">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3" t="str" cm="1">
        <f t="array" ref="V4235">_xlfn.IFS(Orders!M4235=People!$B$2,People!$A$2,Orders!M4235=People!$B$3,People!$A$3,Orders!M4235=People!$B$4,People!$A$3,Orders!M4235=People!$B$5,People!$A$5)</f>
        <v>Chuck Magee</v>
      </c>
      <c r="W4235" s="3" t="str">
        <f>IFERROR(VLOOKUP(B4235,Returns!$B$2:$C$801,2),"No")</f>
        <v>Yes</v>
      </c>
    </row>
    <row r="4236" spans="1:23" x14ac:dyDescent="0.2">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3" t="str" cm="1">
        <f t="array" ref="V4236">_xlfn.IFS(Orders!M4236=People!$B$2,People!$A$2,Orders!M4236=People!$B$3,People!$A$3,Orders!M4236=People!$B$4,People!$A$3,Orders!M4236=People!$B$5,People!$A$5)</f>
        <v>Chuck Magee</v>
      </c>
      <c r="W4236" s="3" t="str">
        <f>IFERROR(VLOOKUP(B4236,Returns!$B$2:$C$801,2),"No")</f>
        <v>Yes</v>
      </c>
    </row>
    <row r="4237" spans="1:23" x14ac:dyDescent="0.2">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3" t="str" cm="1">
        <f t="array" ref="V4237">_xlfn.IFS(Orders!M4237=People!$B$2,People!$A$2,Orders!M4237=People!$B$3,People!$A$3,Orders!M4237=People!$B$4,People!$A$3,Orders!M4237=People!$B$5,People!$A$5)</f>
        <v>Chuck Magee</v>
      </c>
      <c r="W4237" s="3" t="str">
        <f>IFERROR(VLOOKUP(B4237,Returns!$B$2:$C$801,2),"No")</f>
        <v>Yes</v>
      </c>
    </row>
    <row r="4238" spans="1:23" x14ac:dyDescent="0.2">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3" t="str" cm="1">
        <f t="array" ref="V4238">_xlfn.IFS(Orders!M4238=People!$B$2,People!$A$2,Orders!M4238=People!$B$3,People!$A$3,Orders!M4238=People!$B$4,People!$A$3,Orders!M4238=People!$B$5,People!$A$5)</f>
        <v>Chuck Magee</v>
      </c>
      <c r="W4238" s="3" t="str">
        <f>IFERROR(VLOOKUP(B4238,Returns!$B$2:$C$801,2),"No")</f>
        <v>Yes</v>
      </c>
    </row>
    <row r="4239" spans="1:23" x14ac:dyDescent="0.2">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3" t="str" cm="1">
        <f t="array" ref="V4239">_xlfn.IFS(Orders!M4239=People!$B$2,People!$A$2,Orders!M4239=People!$B$3,People!$A$3,Orders!M4239=People!$B$4,People!$A$3,Orders!M4239=People!$B$5,People!$A$5)</f>
        <v>Chuck Magee</v>
      </c>
      <c r="W4239" s="3" t="str">
        <f>IFERROR(VLOOKUP(B4239,Returns!$B$2:$C$801,2),"No")</f>
        <v>Yes</v>
      </c>
    </row>
    <row r="4240" spans="1:23" hidden="1" x14ac:dyDescent="0.2">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3" t="str" cm="1">
        <f t="array" ref="V4240">_xlfn.IFS(Orders!M4240=People!$B$2,People!$A$2,Orders!M4240=People!$B$3,People!$A$3,Orders!M4240=People!$B$4,People!$A$3,Orders!M4240=People!$B$5,People!$A$5)</f>
        <v>Anna Andreadi</v>
      </c>
      <c r="W4240" s="3" t="str">
        <f>IFERROR(VLOOKUP(B4240,Returns!$B$2:$C$801,2),"No")</f>
        <v>Yes</v>
      </c>
    </row>
    <row r="4241" spans="1:23" x14ac:dyDescent="0.2">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3" t="str" cm="1">
        <f t="array" ref="V4241">_xlfn.IFS(Orders!M4241=People!$B$2,People!$A$2,Orders!M4241=People!$B$3,People!$A$3,Orders!M4241=People!$B$4,People!$A$3,Orders!M4241=People!$B$5,People!$A$5)</f>
        <v>Chuck Magee</v>
      </c>
      <c r="W4241" s="3" t="str">
        <f>IFERROR(VLOOKUP(B4241,Returns!$B$2:$C$801,2),"No")</f>
        <v>Yes</v>
      </c>
    </row>
    <row r="4242" spans="1:23" hidden="1" x14ac:dyDescent="0.2">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3" t="str" cm="1">
        <f t="array" ref="V4242">_xlfn.IFS(Orders!M4242=People!$B$2,People!$A$2,Orders!M4242=People!$B$3,People!$A$3,Orders!M4242=People!$B$4,People!$A$3,Orders!M4242=People!$B$5,People!$A$5)</f>
        <v>Anna Andreadi</v>
      </c>
      <c r="W4242" s="3" t="str">
        <f>IFERROR(VLOOKUP(B4242,Returns!$B$2:$C$801,2),"No")</f>
        <v>Yes</v>
      </c>
    </row>
    <row r="4243" spans="1:23" hidden="1" x14ac:dyDescent="0.2">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3" t="str" cm="1">
        <f t="array" ref="V4243">_xlfn.IFS(Orders!M4243=People!$B$2,People!$A$2,Orders!M4243=People!$B$3,People!$A$3,Orders!M4243=People!$B$4,People!$A$3,Orders!M4243=People!$B$5,People!$A$5)</f>
        <v>Anna Andreadi</v>
      </c>
      <c r="W4243" s="3" t="str">
        <f>IFERROR(VLOOKUP(B4243,Returns!$B$2:$C$801,2),"No")</f>
        <v>Yes</v>
      </c>
    </row>
    <row r="4244" spans="1:23" hidden="1" x14ac:dyDescent="0.2">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3" t="str" cm="1">
        <f t="array" ref="V4244">_xlfn.IFS(Orders!M4244=People!$B$2,People!$A$2,Orders!M4244=People!$B$3,People!$A$3,Orders!M4244=People!$B$4,People!$A$3,Orders!M4244=People!$B$5,People!$A$5)</f>
        <v>Cassandra Brandow</v>
      </c>
      <c r="W4244" s="3" t="str">
        <f>IFERROR(VLOOKUP(B4244,Returns!$B$2:$C$801,2),"No")</f>
        <v>Yes</v>
      </c>
    </row>
    <row r="4245" spans="1:23" hidden="1" x14ac:dyDescent="0.2">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3" t="str" cm="1">
        <f t="array" ref="V4245">_xlfn.IFS(Orders!M4245=People!$B$2,People!$A$2,Orders!M4245=People!$B$3,People!$A$3,Orders!M4245=People!$B$4,People!$A$3,Orders!M4245=People!$B$5,People!$A$5)</f>
        <v>Cassandra Brandow</v>
      </c>
      <c r="W4245" s="3" t="str">
        <f>IFERROR(VLOOKUP(B4245,Returns!$B$2:$C$801,2),"No")</f>
        <v>Yes</v>
      </c>
    </row>
    <row r="4246" spans="1:23" hidden="1" x14ac:dyDescent="0.2">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3" t="str" cm="1">
        <f t="array" ref="V4246">_xlfn.IFS(Orders!M4246=People!$B$2,People!$A$2,Orders!M4246=People!$B$3,People!$A$3,Orders!M4246=People!$B$4,People!$A$3,Orders!M4246=People!$B$5,People!$A$5)</f>
        <v>Anna Andreadi</v>
      </c>
      <c r="W4246" s="3" t="str">
        <f>IFERROR(VLOOKUP(B4246,Returns!$B$2:$C$801,2),"No")</f>
        <v>Yes</v>
      </c>
    </row>
    <row r="4247" spans="1:23" x14ac:dyDescent="0.2">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3" t="str" cm="1">
        <f t="array" ref="V4247">_xlfn.IFS(Orders!M4247=People!$B$2,People!$A$2,Orders!M4247=People!$B$3,People!$A$3,Orders!M4247=People!$B$4,People!$A$3,Orders!M4247=People!$B$5,People!$A$5)</f>
        <v>Chuck Magee</v>
      </c>
      <c r="W4247" s="3" t="str">
        <f>IFERROR(VLOOKUP(B4247,Returns!$B$2:$C$801,2),"No")</f>
        <v>Yes</v>
      </c>
    </row>
    <row r="4248" spans="1:23" x14ac:dyDescent="0.2">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3" t="str" cm="1">
        <f t="array" ref="V4248">_xlfn.IFS(Orders!M4248=People!$B$2,People!$A$2,Orders!M4248=People!$B$3,People!$A$3,Orders!M4248=People!$B$4,People!$A$3,Orders!M4248=People!$B$5,People!$A$5)</f>
        <v>Chuck Magee</v>
      </c>
      <c r="W4248" s="3" t="str">
        <f>IFERROR(VLOOKUP(B4248,Returns!$B$2:$C$801,2),"No")</f>
        <v>Yes</v>
      </c>
    </row>
    <row r="4249" spans="1:23" x14ac:dyDescent="0.2">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3" t="str" cm="1">
        <f t="array" ref="V4249">_xlfn.IFS(Orders!M4249=People!$B$2,People!$A$2,Orders!M4249=People!$B$3,People!$A$3,Orders!M4249=People!$B$4,People!$A$3,Orders!M4249=People!$B$5,People!$A$5)</f>
        <v>Chuck Magee</v>
      </c>
      <c r="W4249" s="3" t="str">
        <f>IFERROR(VLOOKUP(B4249,Returns!$B$2:$C$801,2),"No")</f>
        <v>Yes</v>
      </c>
    </row>
    <row r="4250" spans="1:23" x14ac:dyDescent="0.2">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3" t="str" cm="1">
        <f t="array" ref="V4250">_xlfn.IFS(Orders!M4250=People!$B$2,People!$A$2,Orders!M4250=People!$B$3,People!$A$3,Orders!M4250=People!$B$4,People!$A$3,Orders!M4250=People!$B$5,People!$A$5)</f>
        <v>Chuck Magee</v>
      </c>
      <c r="W4250" s="3" t="str">
        <f>IFERROR(VLOOKUP(B4250,Returns!$B$2:$C$801,2),"No")</f>
        <v>Yes</v>
      </c>
    </row>
    <row r="4251" spans="1:23" x14ac:dyDescent="0.2">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3" t="str" cm="1">
        <f t="array" ref="V4251">_xlfn.IFS(Orders!M4251=People!$B$2,People!$A$2,Orders!M4251=People!$B$3,People!$A$3,Orders!M4251=People!$B$4,People!$A$3,Orders!M4251=People!$B$5,People!$A$5)</f>
        <v>Chuck Magee</v>
      </c>
      <c r="W4251" s="3" t="str">
        <f>IFERROR(VLOOKUP(B4251,Returns!$B$2:$C$801,2),"No")</f>
        <v>Yes</v>
      </c>
    </row>
    <row r="4252" spans="1:23" x14ac:dyDescent="0.2">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3" t="str" cm="1">
        <f t="array" ref="V4252">_xlfn.IFS(Orders!M4252=People!$B$2,People!$A$2,Orders!M4252=People!$B$3,People!$A$3,Orders!M4252=People!$B$4,People!$A$3,Orders!M4252=People!$B$5,People!$A$5)</f>
        <v>Chuck Magee</v>
      </c>
      <c r="W4252" s="3" t="str">
        <f>IFERROR(VLOOKUP(B4252,Returns!$B$2:$C$801,2),"No")</f>
        <v>Yes</v>
      </c>
    </row>
    <row r="4253" spans="1:23" hidden="1" x14ac:dyDescent="0.2">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3" t="str" cm="1">
        <f t="array" ref="V4253">_xlfn.IFS(Orders!M4253=People!$B$2,People!$A$2,Orders!M4253=People!$B$3,People!$A$3,Orders!M4253=People!$B$4,People!$A$3,Orders!M4253=People!$B$5,People!$A$5)</f>
        <v>Cassandra Brandow</v>
      </c>
      <c r="W4253" s="3" t="str">
        <f>IFERROR(VLOOKUP(B4253,Returns!$B$2:$C$801,2),"No")</f>
        <v>Yes</v>
      </c>
    </row>
    <row r="4254" spans="1:23" hidden="1" x14ac:dyDescent="0.2">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3" t="str" cm="1">
        <f t="array" ref="V4254">_xlfn.IFS(Orders!M4254=People!$B$2,People!$A$2,Orders!M4254=People!$B$3,People!$A$3,Orders!M4254=People!$B$4,People!$A$3,Orders!M4254=People!$B$5,People!$A$5)</f>
        <v>Cassandra Brandow</v>
      </c>
      <c r="W4254" s="3" t="str">
        <f>IFERROR(VLOOKUP(B4254,Returns!$B$2:$C$801,2),"No")</f>
        <v>Yes</v>
      </c>
    </row>
    <row r="4255" spans="1:23" hidden="1" x14ac:dyDescent="0.2">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3" t="str" cm="1">
        <f t="array" ref="V4255">_xlfn.IFS(Orders!M4255=People!$B$2,People!$A$2,Orders!M4255=People!$B$3,People!$A$3,Orders!M4255=People!$B$4,People!$A$3,Orders!M4255=People!$B$5,People!$A$5)</f>
        <v>Cassandra Brandow</v>
      </c>
      <c r="W4255" s="3" t="str">
        <f>IFERROR(VLOOKUP(B4255,Returns!$B$2:$C$801,2),"No")</f>
        <v>Yes</v>
      </c>
    </row>
    <row r="4256" spans="1:23" x14ac:dyDescent="0.2">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3" t="str" cm="1">
        <f t="array" ref="V4256">_xlfn.IFS(Orders!M4256=People!$B$2,People!$A$2,Orders!M4256=People!$B$3,People!$A$3,Orders!M4256=People!$B$4,People!$A$3,Orders!M4256=People!$B$5,People!$A$5)</f>
        <v>Chuck Magee</v>
      </c>
      <c r="W4256" s="3" t="str">
        <f>IFERROR(VLOOKUP(B4256,Returns!$B$2:$C$801,2),"No")</f>
        <v>Yes</v>
      </c>
    </row>
    <row r="4257" spans="1:23" x14ac:dyDescent="0.2">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3" t="str" cm="1">
        <f t="array" ref="V4257">_xlfn.IFS(Orders!M4257=People!$B$2,People!$A$2,Orders!M4257=People!$B$3,People!$A$3,Orders!M4257=People!$B$4,People!$A$3,Orders!M4257=People!$B$5,People!$A$5)</f>
        <v>Chuck Magee</v>
      </c>
      <c r="W4257" s="3" t="str">
        <f>IFERROR(VLOOKUP(B4257,Returns!$B$2:$C$801,2),"No")</f>
        <v>Yes</v>
      </c>
    </row>
    <row r="4258" spans="1:23" x14ac:dyDescent="0.2">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3" t="str" cm="1">
        <f t="array" ref="V4258">_xlfn.IFS(Orders!M4258=People!$B$2,People!$A$2,Orders!M4258=People!$B$3,People!$A$3,Orders!M4258=People!$B$4,People!$A$3,Orders!M4258=People!$B$5,People!$A$5)</f>
        <v>Chuck Magee</v>
      </c>
      <c r="W4258" s="3" t="str">
        <f>IFERROR(VLOOKUP(B4258,Returns!$B$2:$C$801,2),"No")</f>
        <v>Yes</v>
      </c>
    </row>
    <row r="4259" spans="1:23" hidden="1" x14ac:dyDescent="0.2">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3" t="str" cm="1">
        <f t="array" ref="V4259">_xlfn.IFS(Orders!M4259=People!$B$2,People!$A$2,Orders!M4259=People!$B$3,People!$A$3,Orders!M4259=People!$B$4,People!$A$3,Orders!M4259=People!$B$5,People!$A$5)</f>
        <v>Anna Andreadi</v>
      </c>
      <c r="W4259" s="3" t="str">
        <f>IFERROR(VLOOKUP(B4259,Returns!$B$2:$C$801,2),"No")</f>
        <v>Yes</v>
      </c>
    </row>
    <row r="4260" spans="1:23" hidden="1" x14ac:dyDescent="0.2">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3" t="str" cm="1">
        <f t="array" ref="V4260">_xlfn.IFS(Orders!M4260=People!$B$2,People!$A$2,Orders!M4260=People!$B$3,People!$A$3,Orders!M4260=People!$B$4,People!$A$3,Orders!M4260=People!$B$5,People!$A$5)</f>
        <v>Anna Andreadi</v>
      </c>
      <c r="W4260" s="3" t="str">
        <f>IFERROR(VLOOKUP(B4260,Returns!$B$2:$C$801,2),"No")</f>
        <v>Yes</v>
      </c>
    </row>
    <row r="4261" spans="1:23" x14ac:dyDescent="0.2">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3" t="str" cm="1">
        <f t="array" ref="V4261">_xlfn.IFS(Orders!M4261=People!$B$2,People!$A$2,Orders!M4261=People!$B$3,People!$A$3,Orders!M4261=People!$B$4,People!$A$3,Orders!M4261=People!$B$5,People!$A$5)</f>
        <v>Chuck Magee</v>
      </c>
      <c r="W4261" s="3" t="str">
        <f>IFERROR(VLOOKUP(B4261,Returns!$B$2:$C$801,2),"No")</f>
        <v>Yes</v>
      </c>
    </row>
    <row r="4262" spans="1:23" x14ac:dyDescent="0.2">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3" t="str" cm="1">
        <f t="array" ref="V4262">_xlfn.IFS(Orders!M4262=People!$B$2,People!$A$2,Orders!M4262=People!$B$3,People!$A$3,Orders!M4262=People!$B$4,People!$A$3,Orders!M4262=People!$B$5,People!$A$5)</f>
        <v>Chuck Magee</v>
      </c>
      <c r="W4262" s="3" t="str">
        <f>IFERROR(VLOOKUP(B4262,Returns!$B$2:$C$801,2),"No")</f>
        <v>Yes</v>
      </c>
    </row>
    <row r="4263" spans="1:23" x14ac:dyDescent="0.2">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3" t="str" cm="1">
        <f t="array" ref="V4263">_xlfn.IFS(Orders!M4263=People!$B$2,People!$A$2,Orders!M4263=People!$B$3,People!$A$3,Orders!M4263=People!$B$4,People!$A$3,Orders!M4263=People!$B$5,People!$A$5)</f>
        <v>Chuck Magee</v>
      </c>
      <c r="W4263" s="3" t="str">
        <f>IFERROR(VLOOKUP(B4263,Returns!$B$2:$C$801,2),"No")</f>
        <v>Yes</v>
      </c>
    </row>
    <row r="4264" spans="1:23" hidden="1" x14ac:dyDescent="0.2">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3" t="str" cm="1">
        <f t="array" ref="V4264">_xlfn.IFS(Orders!M4264=People!$B$2,People!$A$2,Orders!M4264=People!$B$3,People!$A$3,Orders!M4264=People!$B$4,People!$A$3,Orders!M4264=People!$B$5,People!$A$5)</f>
        <v>Cassandra Brandow</v>
      </c>
      <c r="W4264" s="3" t="str">
        <f>IFERROR(VLOOKUP(B4264,Returns!$B$2:$C$801,2),"No")</f>
        <v>Yes</v>
      </c>
    </row>
    <row r="4265" spans="1:23" x14ac:dyDescent="0.2">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3" t="str" cm="1">
        <f t="array" ref="V4265">_xlfn.IFS(Orders!M4265=People!$B$2,People!$A$2,Orders!M4265=People!$B$3,People!$A$3,Orders!M4265=People!$B$4,People!$A$3,Orders!M4265=People!$B$5,People!$A$5)</f>
        <v>Chuck Magee</v>
      </c>
      <c r="W4265" s="3" t="str">
        <f>IFERROR(VLOOKUP(B4265,Returns!$B$2:$C$801,2),"No")</f>
        <v>Yes</v>
      </c>
    </row>
    <row r="4266" spans="1:23" x14ac:dyDescent="0.2">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3" t="str" cm="1">
        <f t="array" ref="V4266">_xlfn.IFS(Orders!M4266=People!$B$2,People!$A$2,Orders!M4266=People!$B$3,People!$A$3,Orders!M4266=People!$B$4,People!$A$3,Orders!M4266=People!$B$5,People!$A$5)</f>
        <v>Chuck Magee</v>
      </c>
      <c r="W4266" s="3" t="str">
        <f>IFERROR(VLOOKUP(B4266,Returns!$B$2:$C$801,2),"No")</f>
        <v>Yes</v>
      </c>
    </row>
    <row r="4267" spans="1:23" x14ac:dyDescent="0.2">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3" t="str" cm="1">
        <f t="array" ref="V4267">_xlfn.IFS(Orders!M4267=People!$B$2,People!$A$2,Orders!M4267=People!$B$3,People!$A$3,Orders!M4267=People!$B$4,People!$A$3,Orders!M4267=People!$B$5,People!$A$5)</f>
        <v>Chuck Magee</v>
      </c>
      <c r="W4267" s="3" t="str">
        <f>IFERROR(VLOOKUP(B4267,Returns!$B$2:$C$801,2),"No")</f>
        <v>Yes</v>
      </c>
    </row>
    <row r="4268" spans="1:23" x14ac:dyDescent="0.2">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3" t="str" cm="1">
        <f t="array" ref="V4268">_xlfn.IFS(Orders!M4268=People!$B$2,People!$A$2,Orders!M4268=People!$B$3,People!$A$3,Orders!M4268=People!$B$4,People!$A$3,Orders!M4268=People!$B$5,People!$A$5)</f>
        <v>Chuck Magee</v>
      </c>
      <c r="W4268" s="3" t="str">
        <f>IFERROR(VLOOKUP(B4268,Returns!$B$2:$C$801,2),"No")</f>
        <v>Yes</v>
      </c>
    </row>
    <row r="4269" spans="1:23" x14ac:dyDescent="0.2">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3" t="str" cm="1">
        <f t="array" ref="V4269">_xlfn.IFS(Orders!M4269=People!$B$2,People!$A$2,Orders!M4269=People!$B$3,People!$A$3,Orders!M4269=People!$B$4,People!$A$3,Orders!M4269=People!$B$5,People!$A$5)</f>
        <v>Chuck Magee</v>
      </c>
      <c r="W4269" s="3" t="str">
        <f>IFERROR(VLOOKUP(B4269,Returns!$B$2:$C$801,2),"No")</f>
        <v>Yes</v>
      </c>
    </row>
    <row r="4270" spans="1:23" x14ac:dyDescent="0.2">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3" t="str" cm="1">
        <f t="array" ref="V4270">_xlfn.IFS(Orders!M4270=People!$B$2,People!$A$2,Orders!M4270=People!$B$3,People!$A$3,Orders!M4270=People!$B$4,People!$A$3,Orders!M4270=People!$B$5,People!$A$5)</f>
        <v>Chuck Magee</v>
      </c>
      <c r="W4270" s="3" t="str">
        <f>IFERROR(VLOOKUP(B4270,Returns!$B$2:$C$801,2),"No")</f>
        <v>Yes</v>
      </c>
    </row>
    <row r="4271" spans="1:23" hidden="1" x14ac:dyDescent="0.2">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3" t="str" cm="1">
        <f t="array" ref="V4271">_xlfn.IFS(Orders!M4271=People!$B$2,People!$A$2,Orders!M4271=People!$B$3,People!$A$3,Orders!M4271=People!$B$4,People!$A$3,Orders!M4271=People!$B$5,People!$A$5)</f>
        <v>Anna Andreadi</v>
      </c>
      <c r="W4271" s="3" t="str">
        <f>IFERROR(VLOOKUP(B4271,Returns!$B$2:$C$801,2),"No")</f>
        <v>Yes</v>
      </c>
    </row>
    <row r="4272" spans="1:23" hidden="1" x14ac:dyDescent="0.2">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3" t="str" cm="1">
        <f t="array" ref="V4272">_xlfn.IFS(Orders!M4272=People!$B$2,People!$A$2,Orders!M4272=People!$B$3,People!$A$3,Orders!M4272=People!$B$4,People!$A$3,Orders!M4272=People!$B$5,People!$A$5)</f>
        <v>Cassandra Brandow</v>
      </c>
      <c r="W4272" s="3" t="str">
        <f>IFERROR(VLOOKUP(B4272,Returns!$B$2:$C$801,2),"No")</f>
        <v>Yes</v>
      </c>
    </row>
    <row r="4273" spans="1:23" x14ac:dyDescent="0.2">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3" t="str" cm="1">
        <f t="array" ref="V4273">_xlfn.IFS(Orders!M4273=People!$B$2,People!$A$2,Orders!M4273=People!$B$3,People!$A$3,Orders!M4273=People!$B$4,People!$A$3,Orders!M4273=People!$B$5,People!$A$5)</f>
        <v>Chuck Magee</v>
      </c>
      <c r="W4273" s="3" t="str">
        <f>IFERROR(VLOOKUP(B4273,Returns!$B$2:$C$801,2),"No")</f>
        <v>Yes</v>
      </c>
    </row>
    <row r="4274" spans="1:23" hidden="1" x14ac:dyDescent="0.2">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3" t="str" cm="1">
        <f t="array" ref="V4274">_xlfn.IFS(Orders!M4274=People!$B$2,People!$A$2,Orders!M4274=People!$B$3,People!$A$3,Orders!M4274=People!$B$4,People!$A$3,Orders!M4274=People!$B$5,People!$A$5)</f>
        <v>Anna Andreadi</v>
      </c>
      <c r="W4274" s="3" t="str">
        <f>IFERROR(VLOOKUP(B4274,Returns!$B$2:$C$801,2),"No")</f>
        <v>Yes</v>
      </c>
    </row>
    <row r="4275" spans="1:23" hidden="1" x14ac:dyDescent="0.2">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3" t="str" cm="1">
        <f t="array" ref="V4275">_xlfn.IFS(Orders!M4275=People!$B$2,People!$A$2,Orders!M4275=People!$B$3,People!$A$3,Orders!M4275=People!$B$4,People!$A$3,Orders!M4275=People!$B$5,People!$A$5)</f>
        <v>Anna Andreadi</v>
      </c>
      <c r="W4275" s="3" t="str">
        <f>IFERROR(VLOOKUP(B4275,Returns!$B$2:$C$801,2),"No")</f>
        <v>Yes</v>
      </c>
    </row>
    <row r="4276" spans="1:23" hidden="1" x14ac:dyDescent="0.2">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3" t="str" cm="1">
        <f t="array" ref="V4276">_xlfn.IFS(Orders!M4276=People!$B$2,People!$A$2,Orders!M4276=People!$B$3,People!$A$3,Orders!M4276=People!$B$4,People!$A$3,Orders!M4276=People!$B$5,People!$A$5)</f>
        <v>Anna Andreadi</v>
      </c>
      <c r="W4276" s="3" t="str">
        <f>IFERROR(VLOOKUP(B4276,Returns!$B$2:$C$801,2),"No")</f>
        <v>Yes</v>
      </c>
    </row>
    <row r="4277" spans="1:23" x14ac:dyDescent="0.2">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3" t="str" cm="1">
        <f t="array" ref="V4277">_xlfn.IFS(Orders!M4277=People!$B$2,People!$A$2,Orders!M4277=People!$B$3,People!$A$3,Orders!M4277=People!$B$4,People!$A$3,Orders!M4277=People!$B$5,People!$A$5)</f>
        <v>Chuck Magee</v>
      </c>
      <c r="W4277" s="3" t="str">
        <f>IFERROR(VLOOKUP(B4277,Returns!$B$2:$C$801,2),"No")</f>
        <v>Yes</v>
      </c>
    </row>
    <row r="4278" spans="1:23" hidden="1" x14ac:dyDescent="0.2">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3" t="str" cm="1">
        <f t="array" ref="V4278">_xlfn.IFS(Orders!M4278=People!$B$2,People!$A$2,Orders!M4278=People!$B$3,People!$A$3,Orders!M4278=People!$B$4,People!$A$3,Orders!M4278=People!$B$5,People!$A$5)</f>
        <v>Anna Andreadi</v>
      </c>
      <c r="W4278" s="3" t="str">
        <f>IFERROR(VLOOKUP(B4278,Returns!$B$2:$C$801,2),"No")</f>
        <v>Yes</v>
      </c>
    </row>
    <row r="4279" spans="1:23" x14ac:dyDescent="0.2">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3" t="str" cm="1">
        <f t="array" ref="V4279">_xlfn.IFS(Orders!M4279=People!$B$2,People!$A$2,Orders!M4279=People!$B$3,People!$A$3,Orders!M4279=People!$B$4,People!$A$3,Orders!M4279=People!$B$5,People!$A$5)</f>
        <v>Chuck Magee</v>
      </c>
      <c r="W4279" s="3" t="str">
        <f>IFERROR(VLOOKUP(B4279,Returns!$B$2:$C$801,2),"No")</f>
        <v>Yes</v>
      </c>
    </row>
    <row r="4280" spans="1:23" x14ac:dyDescent="0.2">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3" t="str" cm="1">
        <f t="array" ref="V4280">_xlfn.IFS(Orders!M4280=People!$B$2,People!$A$2,Orders!M4280=People!$B$3,People!$A$3,Orders!M4280=People!$B$4,People!$A$3,Orders!M4280=People!$B$5,People!$A$5)</f>
        <v>Chuck Magee</v>
      </c>
      <c r="W4280" s="3" t="str">
        <f>IFERROR(VLOOKUP(B4280,Returns!$B$2:$C$801,2),"No")</f>
        <v>Yes</v>
      </c>
    </row>
    <row r="4281" spans="1:23" x14ac:dyDescent="0.2">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3" t="str" cm="1">
        <f t="array" ref="V4281">_xlfn.IFS(Orders!M4281=People!$B$2,People!$A$2,Orders!M4281=People!$B$3,People!$A$3,Orders!M4281=People!$B$4,People!$A$3,Orders!M4281=People!$B$5,People!$A$5)</f>
        <v>Chuck Magee</v>
      </c>
      <c r="W4281" s="3" t="str">
        <f>IFERROR(VLOOKUP(B4281,Returns!$B$2:$C$801,2),"No")</f>
        <v>Yes</v>
      </c>
    </row>
    <row r="4282" spans="1:23" x14ac:dyDescent="0.2">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3" t="str" cm="1">
        <f t="array" ref="V4282">_xlfn.IFS(Orders!M4282=People!$B$2,People!$A$2,Orders!M4282=People!$B$3,People!$A$3,Orders!M4282=People!$B$4,People!$A$3,Orders!M4282=People!$B$5,People!$A$5)</f>
        <v>Chuck Magee</v>
      </c>
      <c r="W4282" s="3" t="str">
        <f>IFERROR(VLOOKUP(B4282,Returns!$B$2:$C$801,2),"No")</f>
        <v>Yes</v>
      </c>
    </row>
    <row r="4283" spans="1:23" x14ac:dyDescent="0.2">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3" t="str" cm="1">
        <f t="array" ref="V4283">_xlfn.IFS(Orders!M4283=People!$B$2,People!$A$2,Orders!M4283=People!$B$3,People!$A$3,Orders!M4283=People!$B$4,People!$A$3,Orders!M4283=People!$B$5,People!$A$5)</f>
        <v>Chuck Magee</v>
      </c>
      <c r="W4283" s="3" t="str">
        <f>IFERROR(VLOOKUP(B4283,Returns!$B$2:$C$801,2),"No")</f>
        <v>Yes</v>
      </c>
    </row>
    <row r="4284" spans="1:23" x14ac:dyDescent="0.2">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3" t="str" cm="1">
        <f t="array" ref="V4284">_xlfn.IFS(Orders!M4284=People!$B$2,People!$A$2,Orders!M4284=People!$B$3,People!$A$3,Orders!M4284=People!$B$4,People!$A$3,Orders!M4284=People!$B$5,People!$A$5)</f>
        <v>Chuck Magee</v>
      </c>
      <c r="W4284" s="3" t="str">
        <f>IFERROR(VLOOKUP(B4284,Returns!$B$2:$C$801,2),"No")</f>
        <v>Yes</v>
      </c>
    </row>
    <row r="4285" spans="1:23" x14ac:dyDescent="0.2">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3" t="str" cm="1">
        <f t="array" ref="V4285">_xlfn.IFS(Orders!M4285=People!$B$2,People!$A$2,Orders!M4285=People!$B$3,People!$A$3,Orders!M4285=People!$B$4,People!$A$3,Orders!M4285=People!$B$5,People!$A$5)</f>
        <v>Chuck Magee</v>
      </c>
      <c r="W4285" s="3" t="str">
        <f>IFERROR(VLOOKUP(B4285,Returns!$B$2:$C$801,2),"No")</f>
        <v>Yes</v>
      </c>
    </row>
    <row r="4286" spans="1:23" x14ac:dyDescent="0.2">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3" t="str" cm="1">
        <f t="array" ref="V4286">_xlfn.IFS(Orders!M4286=People!$B$2,People!$A$2,Orders!M4286=People!$B$3,People!$A$3,Orders!M4286=People!$B$4,People!$A$3,Orders!M4286=People!$B$5,People!$A$5)</f>
        <v>Chuck Magee</v>
      </c>
      <c r="W4286" s="3" t="str">
        <f>IFERROR(VLOOKUP(B4286,Returns!$B$2:$C$801,2),"No")</f>
        <v>Yes</v>
      </c>
    </row>
    <row r="4287" spans="1:23" x14ac:dyDescent="0.2">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3" t="str" cm="1">
        <f t="array" ref="V4287">_xlfn.IFS(Orders!M4287=People!$B$2,People!$A$2,Orders!M4287=People!$B$3,People!$A$3,Orders!M4287=People!$B$4,People!$A$3,Orders!M4287=People!$B$5,People!$A$5)</f>
        <v>Chuck Magee</v>
      </c>
      <c r="W4287" s="3" t="str">
        <f>IFERROR(VLOOKUP(B4287,Returns!$B$2:$C$801,2),"No")</f>
        <v>Yes</v>
      </c>
    </row>
    <row r="4288" spans="1:23" x14ac:dyDescent="0.2">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3" t="str" cm="1">
        <f t="array" ref="V4288">_xlfn.IFS(Orders!M4288=People!$B$2,People!$A$2,Orders!M4288=People!$B$3,People!$A$3,Orders!M4288=People!$B$4,People!$A$3,Orders!M4288=People!$B$5,People!$A$5)</f>
        <v>Chuck Magee</v>
      </c>
      <c r="W4288" s="3" t="str">
        <f>IFERROR(VLOOKUP(B4288,Returns!$B$2:$C$801,2),"No")</f>
        <v>Yes</v>
      </c>
    </row>
    <row r="4289" spans="1:23" hidden="1" x14ac:dyDescent="0.2">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3" t="str" cm="1">
        <f t="array" ref="V4289">_xlfn.IFS(Orders!M4289=People!$B$2,People!$A$2,Orders!M4289=People!$B$3,People!$A$3,Orders!M4289=People!$B$4,People!$A$3,Orders!M4289=People!$B$5,People!$A$5)</f>
        <v>Cassandra Brandow</v>
      </c>
      <c r="W4289" s="3" t="str">
        <f>IFERROR(VLOOKUP(B4289,Returns!$B$2:$C$801,2),"No")</f>
        <v>Yes</v>
      </c>
    </row>
    <row r="4290" spans="1:23" x14ac:dyDescent="0.2">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3" t="str" cm="1">
        <f t="array" ref="V4290">_xlfn.IFS(Orders!M4290=People!$B$2,People!$A$2,Orders!M4290=People!$B$3,People!$A$3,Orders!M4290=People!$B$4,People!$A$3,Orders!M4290=People!$B$5,People!$A$5)</f>
        <v>Chuck Magee</v>
      </c>
      <c r="W4290" s="3" t="str">
        <f>IFERROR(VLOOKUP(B4290,Returns!$B$2:$C$801,2),"No")</f>
        <v>Yes</v>
      </c>
    </row>
    <row r="4291" spans="1:23" x14ac:dyDescent="0.2">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3" t="str" cm="1">
        <f t="array" ref="V4291">_xlfn.IFS(Orders!M4291=People!$B$2,People!$A$2,Orders!M4291=People!$B$3,People!$A$3,Orders!M4291=People!$B$4,People!$A$3,Orders!M4291=People!$B$5,People!$A$5)</f>
        <v>Chuck Magee</v>
      </c>
      <c r="W4291" s="3" t="str">
        <f>IFERROR(VLOOKUP(B4291,Returns!$B$2:$C$801,2),"No")</f>
        <v>Yes</v>
      </c>
    </row>
    <row r="4292" spans="1:23" hidden="1" x14ac:dyDescent="0.2">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3" t="str" cm="1">
        <f t="array" ref="V4292">_xlfn.IFS(Orders!M4292=People!$B$2,People!$A$2,Orders!M4292=People!$B$3,People!$A$3,Orders!M4292=People!$B$4,People!$A$3,Orders!M4292=People!$B$5,People!$A$5)</f>
        <v>Anna Andreadi</v>
      </c>
      <c r="W4292" s="3" t="str">
        <f>IFERROR(VLOOKUP(B4292,Returns!$B$2:$C$801,2),"No")</f>
        <v>Yes</v>
      </c>
    </row>
    <row r="4293" spans="1:23" hidden="1" x14ac:dyDescent="0.2">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3" t="str" cm="1">
        <f t="array" ref="V4293">_xlfn.IFS(Orders!M4293=People!$B$2,People!$A$2,Orders!M4293=People!$B$3,People!$A$3,Orders!M4293=People!$B$4,People!$A$3,Orders!M4293=People!$B$5,People!$A$5)</f>
        <v>Anna Andreadi</v>
      </c>
      <c r="W4293" s="3" t="str">
        <f>IFERROR(VLOOKUP(B4293,Returns!$B$2:$C$801,2),"No")</f>
        <v>Yes</v>
      </c>
    </row>
    <row r="4294" spans="1:23" hidden="1" x14ac:dyDescent="0.2">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3" t="str" cm="1">
        <f t="array" ref="V4294">_xlfn.IFS(Orders!M4294=People!$B$2,People!$A$2,Orders!M4294=People!$B$3,People!$A$3,Orders!M4294=People!$B$4,People!$A$3,Orders!M4294=People!$B$5,People!$A$5)</f>
        <v>Anna Andreadi</v>
      </c>
      <c r="W4294" s="3" t="str">
        <f>IFERROR(VLOOKUP(B4294,Returns!$B$2:$C$801,2),"No")</f>
        <v>Yes</v>
      </c>
    </row>
    <row r="4295" spans="1:23" x14ac:dyDescent="0.2">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3" t="str" cm="1">
        <f t="array" ref="V4295">_xlfn.IFS(Orders!M4295=People!$B$2,People!$A$2,Orders!M4295=People!$B$3,People!$A$3,Orders!M4295=People!$B$4,People!$A$3,Orders!M4295=People!$B$5,People!$A$5)</f>
        <v>Chuck Magee</v>
      </c>
      <c r="W4295" s="3" t="str">
        <f>IFERROR(VLOOKUP(B4295,Returns!$B$2:$C$801,2),"No")</f>
        <v>Yes</v>
      </c>
    </row>
    <row r="4296" spans="1:23" hidden="1" x14ac:dyDescent="0.2">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3" t="str" cm="1">
        <f t="array" ref="V4296">_xlfn.IFS(Orders!M4296=People!$B$2,People!$A$2,Orders!M4296=People!$B$3,People!$A$3,Orders!M4296=People!$B$4,People!$A$3,Orders!M4296=People!$B$5,People!$A$5)</f>
        <v>Anna Andreadi</v>
      </c>
      <c r="W4296" s="3" t="str">
        <f>IFERROR(VLOOKUP(B4296,Returns!$B$2:$C$801,2),"No")</f>
        <v>Yes</v>
      </c>
    </row>
    <row r="4297" spans="1:23" hidden="1" x14ac:dyDescent="0.2">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3" t="str" cm="1">
        <f t="array" ref="V4297">_xlfn.IFS(Orders!M4297=People!$B$2,People!$A$2,Orders!M4297=People!$B$3,People!$A$3,Orders!M4297=People!$B$4,People!$A$3,Orders!M4297=People!$B$5,People!$A$5)</f>
        <v>Anna Andreadi</v>
      </c>
      <c r="W4297" s="3" t="str">
        <f>IFERROR(VLOOKUP(B4297,Returns!$B$2:$C$801,2),"No")</f>
        <v>Yes</v>
      </c>
    </row>
    <row r="4298" spans="1:23" hidden="1" x14ac:dyDescent="0.2">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3" t="str" cm="1">
        <f t="array" ref="V4298">_xlfn.IFS(Orders!M4298=People!$B$2,People!$A$2,Orders!M4298=People!$B$3,People!$A$3,Orders!M4298=People!$B$4,People!$A$3,Orders!M4298=People!$B$5,People!$A$5)</f>
        <v>Anna Andreadi</v>
      </c>
      <c r="W4298" s="3" t="str">
        <f>IFERROR(VLOOKUP(B4298,Returns!$B$2:$C$801,2),"No")</f>
        <v>Yes</v>
      </c>
    </row>
    <row r="4299" spans="1:23" hidden="1" x14ac:dyDescent="0.2">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3" t="str" cm="1">
        <f t="array" ref="V4299">_xlfn.IFS(Orders!M4299=People!$B$2,People!$A$2,Orders!M4299=People!$B$3,People!$A$3,Orders!M4299=People!$B$4,People!$A$3,Orders!M4299=People!$B$5,People!$A$5)</f>
        <v>Cassandra Brandow</v>
      </c>
      <c r="W4299" s="3" t="str">
        <f>IFERROR(VLOOKUP(B4299,Returns!$B$2:$C$801,2),"No")</f>
        <v>Yes</v>
      </c>
    </row>
    <row r="4300" spans="1:23" hidden="1" x14ac:dyDescent="0.2">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3" t="str" cm="1">
        <f t="array" ref="V4300">_xlfn.IFS(Orders!M4300=People!$B$2,People!$A$2,Orders!M4300=People!$B$3,People!$A$3,Orders!M4300=People!$B$4,People!$A$3,Orders!M4300=People!$B$5,People!$A$5)</f>
        <v>Cassandra Brandow</v>
      </c>
      <c r="W4300" s="3" t="str">
        <f>IFERROR(VLOOKUP(B4300,Returns!$B$2:$C$801,2),"No")</f>
        <v>Yes</v>
      </c>
    </row>
    <row r="4301" spans="1:23" hidden="1" x14ac:dyDescent="0.2">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3" t="str" cm="1">
        <f t="array" ref="V4301">_xlfn.IFS(Orders!M4301=People!$B$2,People!$A$2,Orders!M4301=People!$B$3,People!$A$3,Orders!M4301=People!$B$4,People!$A$3,Orders!M4301=People!$B$5,People!$A$5)</f>
        <v>Cassandra Brandow</v>
      </c>
      <c r="W4301" s="3" t="str">
        <f>IFERROR(VLOOKUP(B4301,Returns!$B$2:$C$801,2),"No")</f>
        <v>Yes</v>
      </c>
    </row>
    <row r="4302" spans="1:23" hidden="1" x14ac:dyDescent="0.2">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3" t="str" cm="1">
        <f t="array" ref="V4302">_xlfn.IFS(Orders!M4302=People!$B$2,People!$A$2,Orders!M4302=People!$B$3,People!$A$3,Orders!M4302=People!$B$4,People!$A$3,Orders!M4302=People!$B$5,People!$A$5)</f>
        <v>Cassandra Brandow</v>
      </c>
      <c r="W4302" s="3" t="str">
        <f>IFERROR(VLOOKUP(B4302,Returns!$B$2:$C$801,2),"No")</f>
        <v>Yes</v>
      </c>
    </row>
    <row r="4303" spans="1:23" hidden="1" x14ac:dyDescent="0.2">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3" t="str" cm="1">
        <f t="array" ref="V4303">_xlfn.IFS(Orders!M4303=People!$B$2,People!$A$2,Orders!M4303=People!$B$3,People!$A$3,Orders!M4303=People!$B$4,People!$A$3,Orders!M4303=People!$B$5,People!$A$5)</f>
        <v>Cassandra Brandow</v>
      </c>
      <c r="W4303" s="3" t="str">
        <f>IFERROR(VLOOKUP(B4303,Returns!$B$2:$C$801,2),"No")</f>
        <v>Yes</v>
      </c>
    </row>
    <row r="4304" spans="1:23" x14ac:dyDescent="0.2">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3" t="str" cm="1">
        <f t="array" ref="V4304">_xlfn.IFS(Orders!M4304=People!$B$2,People!$A$2,Orders!M4304=People!$B$3,People!$A$3,Orders!M4304=People!$B$4,People!$A$3,Orders!M4304=People!$B$5,People!$A$5)</f>
        <v>Chuck Magee</v>
      </c>
      <c r="W4304" s="3" t="str">
        <f>IFERROR(VLOOKUP(B4304,Returns!$B$2:$C$801,2),"No")</f>
        <v>Yes</v>
      </c>
    </row>
    <row r="4305" spans="1:23" x14ac:dyDescent="0.2">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3" t="str" cm="1">
        <f t="array" ref="V4305">_xlfn.IFS(Orders!M4305=People!$B$2,People!$A$2,Orders!M4305=People!$B$3,People!$A$3,Orders!M4305=People!$B$4,People!$A$3,Orders!M4305=People!$B$5,People!$A$5)</f>
        <v>Chuck Magee</v>
      </c>
      <c r="W4305" s="3" t="str">
        <f>IFERROR(VLOOKUP(B4305,Returns!$B$2:$C$801,2),"No")</f>
        <v>Yes</v>
      </c>
    </row>
    <row r="4306" spans="1:23" hidden="1" x14ac:dyDescent="0.2">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3" t="str" cm="1">
        <f t="array" ref="V4306">_xlfn.IFS(Orders!M4306=People!$B$2,People!$A$2,Orders!M4306=People!$B$3,People!$A$3,Orders!M4306=People!$B$4,People!$A$3,Orders!M4306=People!$B$5,People!$A$5)</f>
        <v>Anna Andreadi</v>
      </c>
      <c r="W4306" s="3" t="str">
        <f>IFERROR(VLOOKUP(B4306,Returns!$B$2:$C$801,2),"No")</f>
        <v>Yes</v>
      </c>
    </row>
    <row r="4307" spans="1:23" hidden="1" x14ac:dyDescent="0.2">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3" t="str" cm="1">
        <f t="array" ref="V4307">_xlfn.IFS(Orders!M4307=People!$B$2,People!$A$2,Orders!M4307=People!$B$3,People!$A$3,Orders!M4307=People!$B$4,People!$A$3,Orders!M4307=People!$B$5,People!$A$5)</f>
        <v>Anna Andreadi</v>
      </c>
      <c r="W4307" s="3" t="str">
        <f>IFERROR(VLOOKUP(B4307,Returns!$B$2:$C$801,2),"No")</f>
        <v>Yes</v>
      </c>
    </row>
    <row r="4308" spans="1:23" hidden="1" x14ac:dyDescent="0.2">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3" t="str" cm="1">
        <f t="array" ref="V4308">_xlfn.IFS(Orders!M4308=People!$B$2,People!$A$2,Orders!M4308=People!$B$3,People!$A$3,Orders!M4308=People!$B$4,People!$A$3,Orders!M4308=People!$B$5,People!$A$5)</f>
        <v>Anna Andreadi</v>
      </c>
      <c r="W4308" s="3" t="str">
        <f>IFERROR(VLOOKUP(B4308,Returns!$B$2:$C$801,2),"No")</f>
        <v>Yes</v>
      </c>
    </row>
    <row r="4309" spans="1:23" hidden="1" x14ac:dyDescent="0.2">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3" t="str" cm="1">
        <f t="array" ref="V4309">_xlfn.IFS(Orders!M4309=People!$B$2,People!$A$2,Orders!M4309=People!$B$3,People!$A$3,Orders!M4309=People!$B$4,People!$A$3,Orders!M4309=People!$B$5,People!$A$5)</f>
        <v>Anna Andreadi</v>
      </c>
      <c r="W4309" s="3" t="str">
        <f>IFERROR(VLOOKUP(B4309,Returns!$B$2:$C$801,2),"No")</f>
        <v>Yes</v>
      </c>
    </row>
    <row r="4310" spans="1:23" hidden="1" x14ac:dyDescent="0.2">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3" t="str" cm="1">
        <f t="array" ref="V4310">_xlfn.IFS(Orders!M4310=People!$B$2,People!$A$2,Orders!M4310=People!$B$3,People!$A$3,Orders!M4310=People!$B$4,People!$A$3,Orders!M4310=People!$B$5,People!$A$5)</f>
        <v>Anna Andreadi</v>
      </c>
      <c r="W4310" s="3" t="str">
        <f>IFERROR(VLOOKUP(B4310,Returns!$B$2:$C$801,2),"No")</f>
        <v>Yes</v>
      </c>
    </row>
    <row r="4311" spans="1:23" hidden="1" x14ac:dyDescent="0.2">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3" t="str" cm="1">
        <f t="array" ref="V4311">_xlfn.IFS(Orders!M4311=People!$B$2,People!$A$2,Orders!M4311=People!$B$3,People!$A$3,Orders!M4311=People!$B$4,People!$A$3,Orders!M4311=People!$B$5,People!$A$5)</f>
        <v>Anna Andreadi</v>
      </c>
      <c r="W4311" s="3" t="str">
        <f>IFERROR(VLOOKUP(B4311,Returns!$B$2:$C$801,2),"No")</f>
        <v>Yes</v>
      </c>
    </row>
    <row r="4312" spans="1:23" hidden="1" x14ac:dyDescent="0.2">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3" t="str" cm="1">
        <f t="array" ref="V4312">_xlfn.IFS(Orders!M4312=People!$B$2,People!$A$2,Orders!M4312=People!$B$3,People!$A$3,Orders!M4312=People!$B$4,People!$A$3,Orders!M4312=People!$B$5,People!$A$5)</f>
        <v>Anna Andreadi</v>
      </c>
      <c r="W4312" s="3" t="str">
        <f>IFERROR(VLOOKUP(B4312,Returns!$B$2:$C$801,2),"No")</f>
        <v>Yes</v>
      </c>
    </row>
    <row r="4313" spans="1:23" hidden="1" x14ac:dyDescent="0.2">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3" t="str" cm="1">
        <f t="array" ref="V4313">_xlfn.IFS(Orders!M4313=People!$B$2,People!$A$2,Orders!M4313=People!$B$3,People!$A$3,Orders!M4313=People!$B$4,People!$A$3,Orders!M4313=People!$B$5,People!$A$5)</f>
        <v>Anna Andreadi</v>
      </c>
      <c r="W4313" s="3" t="str">
        <f>IFERROR(VLOOKUP(B4313,Returns!$B$2:$C$801,2),"No")</f>
        <v>Yes</v>
      </c>
    </row>
    <row r="4314" spans="1:23" hidden="1" x14ac:dyDescent="0.2">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3" t="str" cm="1">
        <f t="array" ref="V4314">_xlfn.IFS(Orders!M4314=People!$B$2,People!$A$2,Orders!M4314=People!$B$3,People!$A$3,Orders!M4314=People!$B$4,People!$A$3,Orders!M4314=People!$B$5,People!$A$5)</f>
        <v>Anna Andreadi</v>
      </c>
      <c r="W4314" s="3" t="str">
        <f>IFERROR(VLOOKUP(B4314,Returns!$B$2:$C$801,2),"No")</f>
        <v>Yes</v>
      </c>
    </row>
    <row r="4315" spans="1:23" x14ac:dyDescent="0.2">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3" t="str" cm="1">
        <f t="array" ref="V4315">_xlfn.IFS(Orders!M4315=People!$B$2,People!$A$2,Orders!M4315=People!$B$3,People!$A$3,Orders!M4315=People!$B$4,People!$A$3,Orders!M4315=People!$B$5,People!$A$5)</f>
        <v>Chuck Magee</v>
      </c>
      <c r="W4315" s="3" t="str">
        <f>IFERROR(VLOOKUP(B4315,Returns!$B$2:$C$801,2),"No")</f>
        <v>Yes</v>
      </c>
    </row>
    <row r="4316" spans="1:23" hidden="1" x14ac:dyDescent="0.2">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3" t="str" cm="1">
        <f t="array" ref="V4316">_xlfn.IFS(Orders!M4316=People!$B$2,People!$A$2,Orders!M4316=People!$B$3,People!$A$3,Orders!M4316=People!$B$4,People!$A$3,Orders!M4316=People!$B$5,People!$A$5)</f>
        <v>Anna Andreadi</v>
      </c>
      <c r="W4316" s="3" t="str">
        <f>IFERROR(VLOOKUP(B4316,Returns!$B$2:$C$801,2),"No")</f>
        <v>Yes</v>
      </c>
    </row>
    <row r="4317" spans="1:23" hidden="1" x14ac:dyDescent="0.2">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3" t="str" cm="1">
        <f t="array" ref="V4317">_xlfn.IFS(Orders!M4317=People!$B$2,People!$A$2,Orders!M4317=People!$B$3,People!$A$3,Orders!M4317=People!$B$4,People!$A$3,Orders!M4317=People!$B$5,People!$A$5)</f>
        <v>Anna Andreadi</v>
      </c>
      <c r="W4317" s="3" t="str">
        <f>IFERROR(VLOOKUP(B4317,Returns!$B$2:$C$801,2),"No")</f>
        <v>Yes</v>
      </c>
    </row>
    <row r="4318" spans="1:23" hidden="1" x14ac:dyDescent="0.2">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3" t="str" cm="1">
        <f t="array" ref="V4318">_xlfn.IFS(Orders!M4318=People!$B$2,People!$A$2,Orders!M4318=People!$B$3,People!$A$3,Orders!M4318=People!$B$4,People!$A$3,Orders!M4318=People!$B$5,People!$A$5)</f>
        <v>Anna Andreadi</v>
      </c>
      <c r="W4318" s="3" t="str">
        <f>IFERROR(VLOOKUP(B4318,Returns!$B$2:$C$801,2),"No")</f>
        <v>Yes</v>
      </c>
    </row>
    <row r="4319" spans="1:23" hidden="1" x14ac:dyDescent="0.2">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3" t="str" cm="1">
        <f t="array" ref="V4319">_xlfn.IFS(Orders!M4319=People!$B$2,People!$A$2,Orders!M4319=People!$B$3,People!$A$3,Orders!M4319=People!$B$4,People!$A$3,Orders!M4319=People!$B$5,People!$A$5)</f>
        <v>Anna Andreadi</v>
      </c>
      <c r="W4319" s="3" t="str">
        <f>IFERROR(VLOOKUP(B4319,Returns!$B$2:$C$801,2),"No")</f>
        <v>Yes</v>
      </c>
    </row>
    <row r="4320" spans="1:23" hidden="1" x14ac:dyDescent="0.2">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3" t="str" cm="1">
        <f t="array" ref="V4320">_xlfn.IFS(Orders!M4320=People!$B$2,People!$A$2,Orders!M4320=People!$B$3,People!$A$3,Orders!M4320=People!$B$4,People!$A$3,Orders!M4320=People!$B$5,People!$A$5)</f>
        <v>Cassandra Brandow</v>
      </c>
      <c r="W4320" s="3" t="str">
        <f>IFERROR(VLOOKUP(B4320,Returns!$B$2:$C$801,2),"No")</f>
        <v>Yes</v>
      </c>
    </row>
    <row r="4321" spans="1:23" hidden="1" x14ac:dyDescent="0.2">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3" t="str" cm="1">
        <f t="array" ref="V4321">_xlfn.IFS(Orders!M4321=People!$B$2,People!$A$2,Orders!M4321=People!$B$3,People!$A$3,Orders!M4321=People!$B$4,People!$A$3,Orders!M4321=People!$B$5,People!$A$5)</f>
        <v>Anna Andreadi</v>
      </c>
      <c r="W4321" s="3" t="str">
        <f>IFERROR(VLOOKUP(B4321,Returns!$B$2:$C$801,2),"No")</f>
        <v>Yes</v>
      </c>
    </row>
    <row r="4322" spans="1:23" hidden="1" x14ac:dyDescent="0.2">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3" t="str" cm="1">
        <f t="array" ref="V4322">_xlfn.IFS(Orders!M4322=People!$B$2,People!$A$2,Orders!M4322=People!$B$3,People!$A$3,Orders!M4322=People!$B$4,People!$A$3,Orders!M4322=People!$B$5,People!$A$5)</f>
        <v>Anna Andreadi</v>
      </c>
      <c r="W4322" s="3" t="str">
        <f>IFERROR(VLOOKUP(B4322,Returns!$B$2:$C$801,2),"No")</f>
        <v>Yes</v>
      </c>
    </row>
    <row r="4323" spans="1:23" x14ac:dyDescent="0.2">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3" t="str" cm="1">
        <f t="array" ref="V4323">_xlfn.IFS(Orders!M4323=People!$B$2,People!$A$2,Orders!M4323=People!$B$3,People!$A$3,Orders!M4323=People!$B$4,People!$A$3,Orders!M4323=People!$B$5,People!$A$5)</f>
        <v>Chuck Magee</v>
      </c>
      <c r="W4323" s="3" t="str">
        <f>IFERROR(VLOOKUP(B4323,Returns!$B$2:$C$801,2),"No")</f>
        <v>Yes</v>
      </c>
    </row>
    <row r="4324" spans="1:23" x14ac:dyDescent="0.2">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3" t="str" cm="1">
        <f t="array" ref="V4324">_xlfn.IFS(Orders!M4324=People!$B$2,People!$A$2,Orders!M4324=People!$B$3,People!$A$3,Orders!M4324=People!$B$4,People!$A$3,Orders!M4324=People!$B$5,People!$A$5)</f>
        <v>Chuck Magee</v>
      </c>
      <c r="W4324" s="3" t="str">
        <f>IFERROR(VLOOKUP(B4324,Returns!$B$2:$C$801,2),"No")</f>
        <v>Yes</v>
      </c>
    </row>
    <row r="4325" spans="1:23" x14ac:dyDescent="0.2">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3" t="str" cm="1">
        <f t="array" ref="V4325">_xlfn.IFS(Orders!M4325=People!$B$2,People!$A$2,Orders!M4325=People!$B$3,People!$A$3,Orders!M4325=People!$B$4,People!$A$3,Orders!M4325=People!$B$5,People!$A$5)</f>
        <v>Chuck Magee</v>
      </c>
      <c r="W4325" s="3" t="str">
        <f>IFERROR(VLOOKUP(B4325,Returns!$B$2:$C$801,2),"No")</f>
        <v>Yes</v>
      </c>
    </row>
    <row r="4326" spans="1:23" x14ac:dyDescent="0.2">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3" t="str" cm="1">
        <f t="array" ref="V4326">_xlfn.IFS(Orders!M4326=People!$B$2,People!$A$2,Orders!M4326=People!$B$3,People!$A$3,Orders!M4326=People!$B$4,People!$A$3,Orders!M4326=People!$B$5,People!$A$5)</f>
        <v>Chuck Magee</v>
      </c>
      <c r="W4326" s="3" t="str">
        <f>IFERROR(VLOOKUP(B4326,Returns!$B$2:$C$801,2),"No")</f>
        <v>Yes</v>
      </c>
    </row>
    <row r="4327" spans="1:23" x14ac:dyDescent="0.2">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3" t="str" cm="1">
        <f t="array" ref="V4327">_xlfn.IFS(Orders!M4327=People!$B$2,People!$A$2,Orders!M4327=People!$B$3,People!$A$3,Orders!M4327=People!$B$4,People!$A$3,Orders!M4327=People!$B$5,People!$A$5)</f>
        <v>Chuck Magee</v>
      </c>
      <c r="W4327" s="3" t="str">
        <f>IFERROR(VLOOKUP(B4327,Returns!$B$2:$C$801,2),"No")</f>
        <v>Yes</v>
      </c>
    </row>
    <row r="4328" spans="1:23" x14ac:dyDescent="0.2">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3" t="str" cm="1">
        <f t="array" ref="V4328">_xlfn.IFS(Orders!M4328=People!$B$2,People!$A$2,Orders!M4328=People!$B$3,People!$A$3,Orders!M4328=People!$B$4,People!$A$3,Orders!M4328=People!$B$5,People!$A$5)</f>
        <v>Chuck Magee</v>
      </c>
      <c r="W4328" s="3" t="str">
        <f>IFERROR(VLOOKUP(B4328,Returns!$B$2:$C$801,2),"No")</f>
        <v>Yes</v>
      </c>
    </row>
    <row r="4329" spans="1:23" x14ac:dyDescent="0.2">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3" t="str" cm="1">
        <f t="array" ref="V4329">_xlfn.IFS(Orders!M4329=People!$B$2,People!$A$2,Orders!M4329=People!$B$3,People!$A$3,Orders!M4329=People!$B$4,People!$A$3,Orders!M4329=People!$B$5,People!$A$5)</f>
        <v>Chuck Magee</v>
      </c>
      <c r="W4329" s="3" t="str">
        <f>IFERROR(VLOOKUP(B4329,Returns!$B$2:$C$801,2),"No")</f>
        <v>Yes</v>
      </c>
    </row>
    <row r="4330" spans="1:23" x14ac:dyDescent="0.2">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3" t="str" cm="1">
        <f t="array" ref="V4330">_xlfn.IFS(Orders!M4330=People!$B$2,People!$A$2,Orders!M4330=People!$B$3,People!$A$3,Orders!M4330=People!$B$4,People!$A$3,Orders!M4330=People!$B$5,People!$A$5)</f>
        <v>Chuck Magee</v>
      </c>
      <c r="W4330" s="3" t="str">
        <f>IFERROR(VLOOKUP(B4330,Returns!$B$2:$C$801,2),"No")</f>
        <v>Yes</v>
      </c>
    </row>
    <row r="4331" spans="1:23" hidden="1" x14ac:dyDescent="0.2">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3" t="str" cm="1">
        <f t="array" ref="V4331">_xlfn.IFS(Orders!M4331=People!$B$2,People!$A$2,Orders!M4331=People!$B$3,People!$A$3,Orders!M4331=People!$B$4,People!$A$3,Orders!M4331=People!$B$5,People!$A$5)</f>
        <v>Cassandra Brandow</v>
      </c>
      <c r="W4331" s="3" t="str">
        <f>IFERROR(VLOOKUP(B4331,Returns!$B$2:$C$801,2),"No")</f>
        <v>Yes</v>
      </c>
    </row>
    <row r="4332" spans="1:23" hidden="1" x14ac:dyDescent="0.2">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3" t="str" cm="1">
        <f t="array" ref="V4332">_xlfn.IFS(Orders!M4332=People!$B$2,People!$A$2,Orders!M4332=People!$B$3,People!$A$3,Orders!M4332=People!$B$4,People!$A$3,Orders!M4332=People!$B$5,People!$A$5)</f>
        <v>Cassandra Brandow</v>
      </c>
      <c r="W4332" s="3" t="str">
        <f>IFERROR(VLOOKUP(B4332,Returns!$B$2:$C$801,2),"No")</f>
        <v>Yes</v>
      </c>
    </row>
    <row r="4333" spans="1:23" hidden="1" x14ac:dyDescent="0.2">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3" t="str" cm="1">
        <f t="array" ref="V4333">_xlfn.IFS(Orders!M4333=People!$B$2,People!$A$2,Orders!M4333=People!$B$3,People!$A$3,Orders!M4333=People!$B$4,People!$A$3,Orders!M4333=People!$B$5,People!$A$5)</f>
        <v>Anna Andreadi</v>
      </c>
      <c r="W4333" s="3" t="str">
        <f>IFERROR(VLOOKUP(B4333,Returns!$B$2:$C$801,2),"No")</f>
        <v>Yes</v>
      </c>
    </row>
    <row r="4334" spans="1:23" hidden="1" x14ac:dyDescent="0.2">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3" t="str" cm="1">
        <f t="array" ref="V4334">_xlfn.IFS(Orders!M4334=People!$B$2,People!$A$2,Orders!M4334=People!$B$3,People!$A$3,Orders!M4334=People!$B$4,People!$A$3,Orders!M4334=People!$B$5,People!$A$5)</f>
        <v>Anna Andreadi</v>
      </c>
      <c r="W4334" s="3" t="str">
        <f>IFERROR(VLOOKUP(B4334,Returns!$B$2:$C$801,2),"No")</f>
        <v>Yes</v>
      </c>
    </row>
    <row r="4335" spans="1:23" hidden="1" x14ac:dyDescent="0.2">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3" t="str" cm="1">
        <f t="array" ref="V4335">_xlfn.IFS(Orders!M4335=People!$B$2,People!$A$2,Orders!M4335=People!$B$3,People!$A$3,Orders!M4335=People!$B$4,People!$A$3,Orders!M4335=People!$B$5,People!$A$5)</f>
        <v>Cassandra Brandow</v>
      </c>
      <c r="W4335" s="3" t="str">
        <f>IFERROR(VLOOKUP(B4335,Returns!$B$2:$C$801,2),"No")</f>
        <v>Yes</v>
      </c>
    </row>
    <row r="4336" spans="1:23" hidden="1" x14ac:dyDescent="0.2">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3" t="str" cm="1">
        <f t="array" ref="V4336">_xlfn.IFS(Orders!M4336=People!$B$2,People!$A$2,Orders!M4336=People!$B$3,People!$A$3,Orders!M4336=People!$B$4,People!$A$3,Orders!M4336=People!$B$5,People!$A$5)</f>
        <v>Cassandra Brandow</v>
      </c>
      <c r="W4336" s="3" t="str">
        <f>IFERROR(VLOOKUP(B4336,Returns!$B$2:$C$801,2),"No")</f>
        <v>Yes</v>
      </c>
    </row>
    <row r="4337" spans="1:23" hidden="1" x14ac:dyDescent="0.2">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3" t="str" cm="1">
        <f t="array" ref="V4337">_xlfn.IFS(Orders!M4337=People!$B$2,People!$A$2,Orders!M4337=People!$B$3,People!$A$3,Orders!M4337=People!$B$4,People!$A$3,Orders!M4337=People!$B$5,People!$A$5)</f>
        <v>Anna Andreadi</v>
      </c>
      <c r="W4337" s="3" t="str">
        <f>IFERROR(VLOOKUP(B4337,Returns!$B$2:$C$801,2),"No")</f>
        <v>Yes</v>
      </c>
    </row>
    <row r="4338" spans="1:23" hidden="1" x14ac:dyDescent="0.2">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3" t="str" cm="1">
        <f t="array" ref="V4338">_xlfn.IFS(Orders!M4338=People!$B$2,People!$A$2,Orders!M4338=People!$B$3,People!$A$3,Orders!M4338=People!$B$4,People!$A$3,Orders!M4338=People!$B$5,People!$A$5)</f>
        <v>Anna Andreadi</v>
      </c>
      <c r="W4338" s="3" t="str">
        <f>IFERROR(VLOOKUP(B4338,Returns!$B$2:$C$801,2),"No")</f>
        <v>Yes</v>
      </c>
    </row>
    <row r="4339" spans="1:23" hidden="1" x14ac:dyDescent="0.2">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3" t="str" cm="1">
        <f t="array" ref="V4339">_xlfn.IFS(Orders!M4339=People!$B$2,People!$A$2,Orders!M4339=People!$B$3,People!$A$3,Orders!M4339=People!$B$4,People!$A$3,Orders!M4339=People!$B$5,People!$A$5)</f>
        <v>Anna Andreadi</v>
      </c>
      <c r="W4339" s="3" t="str">
        <f>IFERROR(VLOOKUP(B4339,Returns!$B$2:$C$801,2),"No")</f>
        <v>Yes</v>
      </c>
    </row>
    <row r="4340" spans="1:23" hidden="1" x14ac:dyDescent="0.2">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3" t="str" cm="1">
        <f t="array" ref="V4340">_xlfn.IFS(Orders!M4340=People!$B$2,People!$A$2,Orders!M4340=People!$B$3,People!$A$3,Orders!M4340=People!$B$4,People!$A$3,Orders!M4340=People!$B$5,People!$A$5)</f>
        <v>Anna Andreadi</v>
      </c>
      <c r="W4340" s="3" t="str">
        <f>IFERROR(VLOOKUP(B4340,Returns!$B$2:$C$801,2),"No")</f>
        <v>Yes</v>
      </c>
    </row>
    <row r="4341" spans="1:23" hidden="1" x14ac:dyDescent="0.2">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3" t="str" cm="1">
        <f t="array" ref="V4341">_xlfn.IFS(Orders!M4341=People!$B$2,People!$A$2,Orders!M4341=People!$B$3,People!$A$3,Orders!M4341=People!$B$4,People!$A$3,Orders!M4341=People!$B$5,People!$A$5)</f>
        <v>Cassandra Brandow</v>
      </c>
      <c r="W4341" s="3" t="str">
        <f>IFERROR(VLOOKUP(B4341,Returns!$B$2:$C$801,2),"No")</f>
        <v>Yes</v>
      </c>
    </row>
    <row r="4342" spans="1:23" x14ac:dyDescent="0.2">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3" t="str" cm="1">
        <f t="array" ref="V4342">_xlfn.IFS(Orders!M4342=People!$B$2,People!$A$2,Orders!M4342=People!$B$3,People!$A$3,Orders!M4342=People!$B$4,People!$A$3,Orders!M4342=People!$B$5,People!$A$5)</f>
        <v>Chuck Magee</v>
      </c>
      <c r="W4342" s="3" t="str">
        <f>IFERROR(VLOOKUP(B4342,Returns!$B$2:$C$801,2),"No")</f>
        <v>Yes</v>
      </c>
    </row>
    <row r="4343" spans="1:23" hidden="1" x14ac:dyDescent="0.2">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3" t="str" cm="1">
        <f t="array" ref="V4343">_xlfn.IFS(Orders!M4343=People!$B$2,People!$A$2,Orders!M4343=People!$B$3,People!$A$3,Orders!M4343=People!$B$4,People!$A$3,Orders!M4343=People!$B$5,People!$A$5)</f>
        <v>Cassandra Brandow</v>
      </c>
      <c r="W4343" s="3" t="str">
        <f>IFERROR(VLOOKUP(B4343,Returns!$B$2:$C$801,2),"No")</f>
        <v>Yes</v>
      </c>
    </row>
    <row r="4344" spans="1:23" hidden="1" x14ac:dyDescent="0.2">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3" t="str" cm="1">
        <f t="array" ref="V4344">_xlfn.IFS(Orders!M4344=People!$B$2,People!$A$2,Orders!M4344=People!$B$3,People!$A$3,Orders!M4344=People!$B$4,People!$A$3,Orders!M4344=People!$B$5,People!$A$5)</f>
        <v>Anna Andreadi</v>
      </c>
      <c r="W4344" s="3" t="str">
        <f>IFERROR(VLOOKUP(B4344,Returns!$B$2:$C$801,2),"No")</f>
        <v>Yes</v>
      </c>
    </row>
    <row r="4345" spans="1:23" hidden="1" x14ac:dyDescent="0.2">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3" t="str" cm="1">
        <f t="array" ref="V4345">_xlfn.IFS(Orders!M4345=People!$B$2,People!$A$2,Orders!M4345=People!$B$3,People!$A$3,Orders!M4345=People!$B$4,People!$A$3,Orders!M4345=People!$B$5,People!$A$5)</f>
        <v>Anna Andreadi</v>
      </c>
      <c r="W4345" s="3" t="str">
        <f>IFERROR(VLOOKUP(B4345,Returns!$B$2:$C$801,2),"No")</f>
        <v>Yes</v>
      </c>
    </row>
    <row r="4346" spans="1:23" hidden="1" x14ac:dyDescent="0.2">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3" t="str" cm="1">
        <f t="array" ref="V4346">_xlfn.IFS(Orders!M4346=People!$B$2,People!$A$2,Orders!M4346=People!$B$3,People!$A$3,Orders!M4346=People!$B$4,People!$A$3,Orders!M4346=People!$B$5,People!$A$5)</f>
        <v>Anna Andreadi</v>
      </c>
      <c r="W4346" s="3" t="str">
        <f>IFERROR(VLOOKUP(B4346,Returns!$B$2:$C$801,2),"No")</f>
        <v>Yes</v>
      </c>
    </row>
    <row r="4347" spans="1:23" hidden="1" x14ac:dyDescent="0.2">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3" t="str" cm="1">
        <f t="array" ref="V4347">_xlfn.IFS(Orders!M4347=People!$B$2,People!$A$2,Orders!M4347=People!$B$3,People!$A$3,Orders!M4347=People!$B$4,People!$A$3,Orders!M4347=People!$B$5,People!$A$5)</f>
        <v>Anna Andreadi</v>
      </c>
      <c r="W4347" s="3" t="str">
        <f>IFERROR(VLOOKUP(B4347,Returns!$B$2:$C$801,2),"No")</f>
        <v>Yes</v>
      </c>
    </row>
    <row r="4348" spans="1:23" x14ac:dyDescent="0.2">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3" t="str" cm="1">
        <f t="array" ref="V4348">_xlfn.IFS(Orders!M4348=People!$B$2,People!$A$2,Orders!M4348=People!$B$3,People!$A$3,Orders!M4348=People!$B$4,People!$A$3,Orders!M4348=People!$B$5,People!$A$5)</f>
        <v>Chuck Magee</v>
      </c>
      <c r="W4348" s="3" t="str">
        <f>IFERROR(VLOOKUP(B4348,Returns!$B$2:$C$801,2),"No")</f>
        <v>Yes</v>
      </c>
    </row>
    <row r="4349" spans="1:23" x14ac:dyDescent="0.2">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3" t="str" cm="1">
        <f t="array" ref="V4349">_xlfn.IFS(Orders!M4349=People!$B$2,People!$A$2,Orders!M4349=People!$B$3,People!$A$3,Orders!M4349=People!$B$4,People!$A$3,Orders!M4349=People!$B$5,People!$A$5)</f>
        <v>Chuck Magee</v>
      </c>
      <c r="W4349" s="3" t="str">
        <f>IFERROR(VLOOKUP(B4349,Returns!$B$2:$C$801,2),"No")</f>
        <v>Yes</v>
      </c>
    </row>
    <row r="4350" spans="1:23" hidden="1" x14ac:dyDescent="0.2">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3" t="str" cm="1">
        <f t="array" ref="V4350">_xlfn.IFS(Orders!M4350=People!$B$2,People!$A$2,Orders!M4350=People!$B$3,People!$A$3,Orders!M4350=People!$B$4,People!$A$3,Orders!M4350=People!$B$5,People!$A$5)</f>
        <v>Anna Andreadi</v>
      </c>
      <c r="W4350" s="3" t="str">
        <f>IFERROR(VLOOKUP(B4350,Returns!$B$2:$C$801,2),"No")</f>
        <v>Yes</v>
      </c>
    </row>
    <row r="4351" spans="1:23" hidden="1" x14ac:dyDescent="0.2">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3" t="str" cm="1">
        <f t="array" ref="V4351">_xlfn.IFS(Orders!M4351=People!$B$2,People!$A$2,Orders!M4351=People!$B$3,People!$A$3,Orders!M4351=People!$B$4,People!$A$3,Orders!M4351=People!$B$5,People!$A$5)</f>
        <v>Anna Andreadi</v>
      </c>
      <c r="W4351" s="3" t="str">
        <f>IFERROR(VLOOKUP(B4351,Returns!$B$2:$C$801,2),"No")</f>
        <v>Yes</v>
      </c>
    </row>
    <row r="4352" spans="1:23" x14ac:dyDescent="0.2">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3" t="str" cm="1">
        <f t="array" ref="V4352">_xlfn.IFS(Orders!M4352=People!$B$2,People!$A$2,Orders!M4352=People!$B$3,People!$A$3,Orders!M4352=People!$B$4,People!$A$3,Orders!M4352=People!$B$5,People!$A$5)</f>
        <v>Chuck Magee</v>
      </c>
      <c r="W4352" s="3" t="str">
        <f>IFERROR(VLOOKUP(B4352,Returns!$B$2:$C$801,2),"No")</f>
        <v>Yes</v>
      </c>
    </row>
    <row r="4353" spans="1:23" x14ac:dyDescent="0.2">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3" t="str" cm="1">
        <f t="array" ref="V4353">_xlfn.IFS(Orders!M4353=People!$B$2,People!$A$2,Orders!M4353=People!$B$3,People!$A$3,Orders!M4353=People!$B$4,People!$A$3,Orders!M4353=People!$B$5,People!$A$5)</f>
        <v>Chuck Magee</v>
      </c>
      <c r="W4353" s="3" t="str">
        <f>IFERROR(VLOOKUP(B4353,Returns!$B$2:$C$801,2),"No")</f>
        <v>Yes</v>
      </c>
    </row>
    <row r="4354" spans="1:23" hidden="1" x14ac:dyDescent="0.2">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3" t="str" cm="1">
        <f t="array" ref="V4354">_xlfn.IFS(Orders!M4354=People!$B$2,People!$A$2,Orders!M4354=People!$B$3,People!$A$3,Orders!M4354=People!$B$4,People!$A$3,Orders!M4354=People!$B$5,People!$A$5)</f>
        <v>Anna Andreadi</v>
      </c>
      <c r="W4354" s="3" t="str">
        <f>IFERROR(VLOOKUP(B4354,Returns!$B$2:$C$801,2),"No")</f>
        <v>Yes</v>
      </c>
    </row>
    <row r="4355" spans="1:23" hidden="1" x14ac:dyDescent="0.2">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3" t="str" cm="1">
        <f t="array" ref="V4355">_xlfn.IFS(Orders!M4355=People!$B$2,People!$A$2,Orders!M4355=People!$B$3,People!$A$3,Orders!M4355=People!$B$4,People!$A$3,Orders!M4355=People!$B$5,People!$A$5)</f>
        <v>Anna Andreadi</v>
      </c>
      <c r="W4355" s="3" t="str">
        <f>IFERROR(VLOOKUP(B4355,Returns!$B$2:$C$801,2),"No")</f>
        <v>Yes</v>
      </c>
    </row>
    <row r="4356" spans="1:23" hidden="1" x14ac:dyDescent="0.2">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3" t="str" cm="1">
        <f t="array" ref="V4356">_xlfn.IFS(Orders!M4356=People!$B$2,People!$A$2,Orders!M4356=People!$B$3,People!$A$3,Orders!M4356=People!$B$4,People!$A$3,Orders!M4356=People!$B$5,People!$A$5)</f>
        <v>Cassandra Brandow</v>
      </c>
      <c r="W4356" s="3" t="str">
        <f>IFERROR(VLOOKUP(B4356,Returns!$B$2:$C$801,2),"No")</f>
        <v>Yes</v>
      </c>
    </row>
    <row r="4357" spans="1:23" hidden="1" x14ac:dyDescent="0.2">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3" t="str" cm="1">
        <f t="array" ref="V4357">_xlfn.IFS(Orders!M4357=People!$B$2,People!$A$2,Orders!M4357=People!$B$3,People!$A$3,Orders!M4357=People!$B$4,People!$A$3,Orders!M4357=People!$B$5,People!$A$5)</f>
        <v>Cassandra Brandow</v>
      </c>
      <c r="W4357" s="3" t="str">
        <f>IFERROR(VLOOKUP(B4357,Returns!$B$2:$C$801,2),"No")</f>
        <v>Yes</v>
      </c>
    </row>
    <row r="4358" spans="1:23" hidden="1" x14ac:dyDescent="0.2">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3" t="str" cm="1">
        <f t="array" ref="V4358">_xlfn.IFS(Orders!M4358=People!$B$2,People!$A$2,Orders!M4358=People!$B$3,People!$A$3,Orders!M4358=People!$B$4,People!$A$3,Orders!M4358=People!$B$5,People!$A$5)</f>
        <v>Cassandra Brandow</v>
      </c>
      <c r="W4358" s="3" t="str">
        <f>IFERROR(VLOOKUP(B4358,Returns!$B$2:$C$801,2),"No")</f>
        <v>Yes</v>
      </c>
    </row>
    <row r="4359" spans="1:23" x14ac:dyDescent="0.2">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3" t="str" cm="1">
        <f t="array" ref="V4359">_xlfn.IFS(Orders!M4359=People!$B$2,People!$A$2,Orders!M4359=People!$B$3,People!$A$3,Orders!M4359=People!$B$4,People!$A$3,Orders!M4359=People!$B$5,People!$A$5)</f>
        <v>Chuck Magee</v>
      </c>
      <c r="W4359" s="3" t="str">
        <f>IFERROR(VLOOKUP(B4359,Returns!$B$2:$C$801,2),"No")</f>
        <v>Yes</v>
      </c>
    </row>
    <row r="4360" spans="1:23" x14ac:dyDescent="0.2">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3" t="str" cm="1">
        <f t="array" ref="V4360">_xlfn.IFS(Orders!M4360=People!$B$2,People!$A$2,Orders!M4360=People!$B$3,People!$A$3,Orders!M4360=People!$B$4,People!$A$3,Orders!M4360=People!$B$5,People!$A$5)</f>
        <v>Chuck Magee</v>
      </c>
      <c r="W4360" s="3" t="str">
        <f>IFERROR(VLOOKUP(B4360,Returns!$B$2:$C$801,2),"No")</f>
        <v>Yes</v>
      </c>
    </row>
    <row r="4361" spans="1:23" x14ac:dyDescent="0.2">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3" t="str" cm="1">
        <f t="array" ref="V4361">_xlfn.IFS(Orders!M4361=People!$B$2,People!$A$2,Orders!M4361=People!$B$3,People!$A$3,Orders!M4361=People!$B$4,People!$A$3,Orders!M4361=People!$B$5,People!$A$5)</f>
        <v>Chuck Magee</v>
      </c>
      <c r="W4361" s="3" t="str">
        <f>IFERROR(VLOOKUP(B4361,Returns!$B$2:$C$801,2),"No")</f>
        <v>Yes</v>
      </c>
    </row>
    <row r="4362" spans="1:23" x14ac:dyDescent="0.2">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3" t="str" cm="1">
        <f t="array" ref="V4362">_xlfn.IFS(Orders!M4362=People!$B$2,People!$A$2,Orders!M4362=People!$B$3,People!$A$3,Orders!M4362=People!$B$4,People!$A$3,Orders!M4362=People!$B$5,People!$A$5)</f>
        <v>Chuck Magee</v>
      </c>
      <c r="W4362" s="3" t="str">
        <f>IFERROR(VLOOKUP(B4362,Returns!$B$2:$C$801,2),"No")</f>
        <v>Yes</v>
      </c>
    </row>
    <row r="4363" spans="1:23" hidden="1" x14ac:dyDescent="0.2">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3" t="str" cm="1">
        <f t="array" ref="V4363">_xlfn.IFS(Orders!M4363=People!$B$2,People!$A$2,Orders!M4363=People!$B$3,People!$A$3,Orders!M4363=People!$B$4,People!$A$3,Orders!M4363=People!$B$5,People!$A$5)</f>
        <v>Cassandra Brandow</v>
      </c>
      <c r="W4363" s="3" t="str">
        <f>IFERROR(VLOOKUP(B4363,Returns!$B$2:$C$801,2),"No")</f>
        <v>Yes</v>
      </c>
    </row>
    <row r="4364" spans="1:23" x14ac:dyDescent="0.2">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3" t="str" cm="1">
        <f t="array" ref="V4364">_xlfn.IFS(Orders!M4364=People!$B$2,People!$A$2,Orders!M4364=People!$B$3,People!$A$3,Orders!M4364=People!$B$4,People!$A$3,Orders!M4364=People!$B$5,People!$A$5)</f>
        <v>Chuck Magee</v>
      </c>
      <c r="W4364" s="3" t="str">
        <f>IFERROR(VLOOKUP(B4364,Returns!$B$2:$C$801,2),"No")</f>
        <v>Yes</v>
      </c>
    </row>
    <row r="4365" spans="1:23" x14ac:dyDescent="0.2">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3" t="str" cm="1">
        <f t="array" ref="V4365">_xlfn.IFS(Orders!M4365=People!$B$2,People!$A$2,Orders!M4365=People!$B$3,People!$A$3,Orders!M4365=People!$B$4,People!$A$3,Orders!M4365=People!$B$5,People!$A$5)</f>
        <v>Chuck Magee</v>
      </c>
      <c r="W4365" s="3" t="str">
        <f>IFERROR(VLOOKUP(B4365,Returns!$B$2:$C$801,2),"No")</f>
        <v>Yes</v>
      </c>
    </row>
    <row r="4366" spans="1:23" x14ac:dyDescent="0.2">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3" t="str" cm="1">
        <f t="array" ref="V4366">_xlfn.IFS(Orders!M4366=People!$B$2,People!$A$2,Orders!M4366=People!$B$3,People!$A$3,Orders!M4366=People!$B$4,People!$A$3,Orders!M4366=People!$B$5,People!$A$5)</f>
        <v>Chuck Magee</v>
      </c>
      <c r="W4366" s="3" t="str">
        <f>IFERROR(VLOOKUP(B4366,Returns!$B$2:$C$801,2),"No")</f>
        <v>Yes</v>
      </c>
    </row>
    <row r="4367" spans="1:23" x14ac:dyDescent="0.2">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3" t="str" cm="1">
        <f t="array" ref="V4367">_xlfn.IFS(Orders!M4367=People!$B$2,People!$A$2,Orders!M4367=People!$B$3,People!$A$3,Orders!M4367=People!$B$4,People!$A$3,Orders!M4367=People!$B$5,People!$A$5)</f>
        <v>Chuck Magee</v>
      </c>
      <c r="W4367" s="3" t="str">
        <f>IFERROR(VLOOKUP(B4367,Returns!$B$2:$C$801,2),"No")</f>
        <v>Yes</v>
      </c>
    </row>
    <row r="4368" spans="1:23" x14ac:dyDescent="0.2">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3" t="str" cm="1">
        <f t="array" ref="V4368">_xlfn.IFS(Orders!M4368=People!$B$2,People!$A$2,Orders!M4368=People!$B$3,People!$A$3,Orders!M4368=People!$B$4,People!$A$3,Orders!M4368=People!$B$5,People!$A$5)</f>
        <v>Chuck Magee</v>
      </c>
      <c r="W4368" s="3" t="str">
        <f>IFERROR(VLOOKUP(B4368,Returns!$B$2:$C$801,2),"No")</f>
        <v>Yes</v>
      </c>
    </row>
    <row r="4369" spans="1:23" x14ac:dyDescent="0.2">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3" t="str" cm="1">
        <f t="array" ref="V4369">_xlfn.IFS(Orders!M4369=People!$B$2,People!$A$2,Orders!M4369=People!$B$3,People!$A$3,Orders!M4369=People!$B$4,People!$A$3,Orders!M4369=People!$B$5,People!$A$5)</f>
        <v>Chuck Magee</v>
      </c>
      <c r="W4369" s="3" t="str">
        <f>IFERROR(VLOOKUP(B4369,Returns!$B$2:$C$801,2),"No")</f>
        <v>Yes</v>
      </c>
    </row>
    <row r="4370" spans="1:23" x14ac:dyDescent="0.2">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3" t="str" cm="1">
        <f t="array" ref="V4370">_xlfn.IFS(Orders!M4370=People!$B$2,People!$A$2,Orders!M4370=People!$B$3,People!$A$3,Orders!M4370=People!$B$4,People!$A$3,Orders!M4370=People!$B$5,People!$A$5)</f>
        <v>Chuck Magee</v>
      </c>
      <c r="W4370" s="3" t="str">
        <f>IFERROR(VLOOKUP(B4370,Returns!$B$2:$C$801,2),"No")</f>
        <v>Yes</v>
      </c>
    </row>
    <row r="4371" spans="1:23" x14ac:dyDescent="0.2">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3" t="str" cm="1">
        <f t="array" ref="V4371">_xlfn.IFS(Orders!M4371=People!$B$2,People!$A$2,Orders!M4371=People!$B$3,People!$A$3,Orders!M4371=People!$B$4,People!$A$3,Orders!M4371=People!$B$5,People!$A$5)</f>
        <v>Chuck Magee</v>
      </c>
      <c r="W4371" s="3" t="str">
        <f>IFERROR(VLOOKUP(B4371,Returns!$B$2:$C$801,2),"No")</f>
        <v>Yes</v>
      </c>
    </row>
    <row r="4372" spans="1:23" x14ac:dyDescent="0.2">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3" t="str" cm="1">
        <f t="array" ref="V4372">_xlfn.IFS(Orders!M4372=People!$B$2,People!$A$2,Orders!M4372=People!$B$3,People!$A$3,Orders!M4372=People!$B$4,People!$A$3,Orders!M4372=People!$B$5,People!$A$5)</f>
        <v>Chuck Magee</v>
      </c>
      <c r="W4372" s="3" t="str">
        <f>IFERROR(VLOOKUP(B4372,Returns!$B$2:$C$801,2),"No")</f>
        <v>Yes</v>
      </c>
    </row>
    <row r="4373" spans="1:23" x14ac:dyDescent="0.2">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3" t="str" cm="1">
        <f t="array" ref="V4373">_xlfn.IFS(Orders!M4373=People!$B$2,People!$A$2,Orders!M4373=People!$B$3,People!$A$3,Orders!M4373=People!$B$4,People!$A$3,Orders!M4373=People!$B$5,People!$A$5)</f>
        <v>Chuck Magee</v>
      </c>
      <c r="W4373" s="3" t="str">
        <f>IFERROR(VLOOKUP(B4373,Returns!$B$2:$C$801,2),"No")</f>
        <v>Yes</v>
      </c>
    </row>
    <row r="4374" spans="1:23" x14ac:dyDescent="0.2">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3" t="str" cm="1">
        <f t="array" ref="V4374">_xlfn.IFS(Orders!M4374=People!$B$2,People!$A$2,Orders!M4374=People!$B$3,People!$A$3,Orders!M4374=People!$B$4,People!$A$3,Orders!M4374=People!$B$5,People!$A$5)</f>
        <v>Chuck Magee</v>
      </c>
      <c r="W4374" s="3" t="str">
        <f>IFERROR(VLOOKUP(B4374,Returns!$B$2:$C$801,2),"No")</f>
        <v>Yes</v>
      </c>
    </row>
    <row r="4375" spans="1:23" x14ac:dyDescent="0.2">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3" t="str" cm="1">
        <f t="array" ref="V4375">_xlfn.IFS(Orders!M4375=People!$B$2,People!$A$2,Orders!M4375=People!$B$3,People!$A$3,Orders!M4375=People!$B$4,People!$A$3,Orders!M4375=People!$B$5,People!$A$5)</f>
        <v>Chuck Magee</v>
      </c>
      <c r="W4375" s="3" t="str">
        <f>IFERROR(VLOOKUP(B4375,Returns!$B$2:$C$801,2),"No")</f>
        <v>Yes</v>
      </c>
    </row>
    <row r="4376" spans="1:23" x14ac:dyDescent="0.2">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3" t="str" cm="1">
        <f t="array" ref="V4376">_xlfn.IFS(Orders!M4376=People!$B$2,People!$A$2,Orders!M4376=People!$B$3,People!$A$3,Orders!M4376=People!$B$4,People!$A$3,Orders!M4376=People!$B$5,People!$A$5)</f>
        <v>Chuck Magee</v>
      </c>
      <c r="W4376" s="3" t="str">
        <f>IFERROR(VLOOKUP(B4376,Returns!$B$2:$C$801,2),"No")</f>
        <v>Yes</v>
      </c>
    </row>
    <row r="4377" spans="1:23" hidden="1" x14ac:dyDescent="0.2">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3" t="str" cm="1">
        <f t="array" ref="V4377">_xlfn.IFS(Orders!M4377=People!$B$2,People!$A$2,Orders!M4377=People!$B$3,People!$A$3,Orders!M4377=People!$B$4,People!$A$3,Orders!M4377=People!$B$5,People!$A$5)</f>
        <v>Anna Andreadi</v>
      </c>
      <c r="W4377" s="3" t="str">
        <f>IFERROR(VLOOKUP(B4377,Returns!$B$2:$C$801,2),"No")</f>
        <v>Yes</v>
      </c>
    </row>
    <row r="4378" spans="1:23" hidden="1" x14ac:dyDescent="0.2">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3" t="str" cm="1">
        <f t="array" ref="V4378">_xlfn.IFS(Orders!M4378=People!$B$2,People!$A$2,Orders!M4378=People!$B$3,People!$A$3,Orders!M4378=People!$B$4,People!$A$3,Orders!M4378=People!$B$5,People!$A$5)</f>
        <v>Anna Andreadi</v>
      </c>
      <c r="W4378" s="3" t="str">
        <f>IFERROR(VLOOKUP(B4378,Returns!$B$2:$C$801,2),"No")</f>
        <v>Yes</v>
      </c>
    </row>
    <row r="4379" spans="1:23" hidden="1" x14ac:dyDescent="0.2">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3" t="str" cm="1">
        <f t="array" ref="V4379">_xlfn.IFS(Orders!M4379=People!$B$2,People!$A$2,Orders!M4379=People!$B$3,People!$A$3,Orders!M4379=People!$B$4,People!$A$3,Orders!M4379=People!$B$5,People!$A$5)</f>
        <v>Anna Andreadi</v>
      </c>
      <c r="W4379" s="3" t="str">
        <f>IFERROR(VLOOKUP(B4379,Returns!$B$2:$C$801,2),"No")</f>
        <v>Yes</v>
      </c>
    </row>
    <row r="4380" spans="1:23" hidden="1" x14ac:dyDescent="0.2">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3" t="str" cm="1">
        <f t="array" ref="V4380">_xlfn.IFS(Orders!M4380=People!$B$2,People!$A$2,Orders!M4380=People!$B$3,People!$A$3,Orders!M4380=People!$B$4,People!$A$3,Orders!M4380=People!$B$5,People!$A$5)</f>
        <v>Cassandra Brandow</v>
      </c>
      <c r="W4380" s="3" t="str">
        <f>IFERROR(VLOOKUP(B4380,Returns!$B$2:$C$801,2),"No")</f>
        <v>Yes</v>
      </c>
    </row>
    <row r="4381" spans="1:23" hidden="1" x14ac:dyDescent="0.2">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3" t="str" cm="1">
        <f t="array" ref="V4381">_xlfn.IFS(Orders!M4381=People!$B$2,People!$A$2,Orders!M4381=People!$B$3,People!$A$3,Orders!M4381=People!$B$4,People!$A$3,Orders!M4381=People!$B$5,People!$A$5)</f>
        <v>Cassandra Brandow</v>
      </c>
      <c r="W4381" s="3" t="str">
        <f>IFERROR(VLOOKUP(B4381,Returns!$B$2:$C$801,2),"No")</f>
        <v>Yes</v>
      </c>
    </row>
    <row r="4382" spans="1:23" hidden="1" x14ac:dyDescent="0.2">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3" t="str" cm="1">
        <f t="array" ref="V4382">_xlfn.IFS(Orders!M4382=People!$B$2,People!$A$2,Orders!M4382=People!$B$3,People!$A$3,Orders!M4382=People!$B$4,People!$A$3,Orders!M4382=People!$B$5,People!$A$5)</f>
        <v>Anna Andreadi</v>
      </c>
      <c r="W4382" s="3" t="str">
        <f>IFERROR(VLOOKUP(B4382,Returns!$B$2:$C$801,2),"No")</f>
        <v>Yes</v>
      </c>
    </row>
    <row r="4383" spans="1:23" hidden="1" x14ac:dyDescent="0.2">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3" t="str" cm="1">
        <f t="array" ref="V4383">_xlfn.IFS(Orders!M4383=People!$B$2,People!$A$2,Orders!M4383=People!$B$3,People!$A$3,Orders!M4383=People!$B$4,People!$A$3,Orders!M4383=People!$B$5,People!$A$5)</f>
        <v>Anna Andreadi</v>
      </c>
      <c r="W4383" s="3" t="str">
        <f>IFERROR(VLOOKUP(B4383,Returns!$B$2:$C$801,2),"No")</f>
        <v>Yes</v>
      </c>
    </row>
    <row r="4384" spans="1:23" x14ac:dyDescent="0.2">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3" t="str" cm="1">
        <f t="array" ref="V4384">_xlfn.IFS(Orders!M4384=People!$B$2,People!$A$2,Orders!M4384=People!$B$3,People!$A$3,Orders!M4384=People!$B$4,People!$A$3,Orders!M4384=People!$B$5,People!$A$5)</f>
        <v>Chuck Magee</v>
      </c>
      <c r="W4384" s="3" t="str">
        <f>IFERROR(VLOOKUP(B4384,Returns!$B$2:$C$801,2),"No")</f>
        <v>Yes</v>
      </c>
    </row>
    <row r="4385" spans="1:23" x14ac:dyDescent="0.2">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3" t="str" cm="1">
        <f t="array" ref="V4385">_xlfn.IFS(Orders!M4385=People!$B$2,People!$A$2,Orders!M4385=People!$B$3,People!$A$3,Orders!M4385=People!$B$4,People!$A$3,Orders!M4385=People!$B$5,People!$A$5)</f>
        <v>Chuck Magee</v>
      </c>
      <c r="W4385" s="3" t="str">
        <f>IFERROR(VLOOKUP(B4385,Returns!$B$2:$C$801,2),"No")</f>
        <v>Yes</v>
      </c>
    </row>
    <row r="4386" spans="1:23" x14ac:dyDescent="0.2">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3" t="str" cm="1">
        <f t="array" ref="V4386">_xlfn.IFS(Orders!M4386=People!$B$2,People!$A$2,Orders!M4386=People!$B$3,People!$A$3,Orders!M4386=People!$B$4,People!$A$3,Orders!M4386=People!$B$5,People!$A$5)</f>
        <v>Chuck Magee</v>
      </c>
      <c r="W4386" s="3" t="str">
        <f>IFERROR(VLOOKUP(B4386,Returns!$B$2:$C$801,2),"No")</f>
        <v>Yes</v>
      </c>
    </row>
    <row r="4387" spans="1:23" x14ac:dyDescent="0.2">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3" t="str" cm="1">
        <f t="array" ref="V4387">_xlfn.IFS(Orders!M4387=People!$B$2,People!$A$2,Orders!M4387=People!$B$3,People!$A$3,Orders!M4387=People!$B$4,People!$A$3,Orders!M4387=People!$B$5,People!$A$5)</f>
        <v>Chuck Magee</v>
      </c>
      <c r="W4387" s="3" t="str">
        <f>IFERROR(VLOOKUP(B4387,Returns!$B$2:$C$801,2),"No")</f>
        <v>Yes</v>
      </c>
    </row>
    <row r="4388" spans="1:23" hidden="1" x14ac:dyDescent="0.2">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3" t="str" cm="1">
        <f t="array" ref="V4388">_xlfn.IFS(Orders!M4388=People!$B$2,People!$A$2,Orders!M4388=People!$B$3,People!$A$3,Orders!M4388=People!$B$4,People!$A$3,Orders!M4388=People!$B$5,People!$A$5)</f>
        <v>Anna Andreadi</v>
      </c>
      <c r="W4388" s="3" t="str">
        <f>IFERROR(VLOOKUP(B4388,Returns!$B$2:$C$801,2),"No")</f>
        <v>Yes</v>
      </c>
    </row>
    <row r="4389" spans="1:23" hidden="1" x14ac:dyDescent="0.2">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3" t="str" cm="1">
        <f t="array" ref="V4389">_xlfn.IFS(Orders!M4389=People!$B$2,People!$A$2,Orders!M4389=People!$B$3,People!$A$3,Orders!M4389=People!$B$4,People!$A$3,Orders!M4389=People!$B$5,People!$A$5)</f>
        <v>Anna Andreadi</v>
      </c>
      <c r="W4389" s="3" t="str">
        <f>IFERROR(VLOOKUP(B4389,Returns!$B$2:$C$801,2),"No")</f>
        <v>Yes</v>
      </c>
    </row>
    <row r="4390" spans="1:23" x14ac:dyDescent="0.2">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3" t="str" cm="1">
        <f t="array" ref="V4390">_xlfn.IFS(Orders!M4390=People!$B$2,People!$A$2,Orders!M4390=People!$B$3,People!$A$3,Orders!M4390=People!$B$4,People!$A$3,Orders!M4390=People!$B$5,People!$A$5)</f>
        <v>Chuck Magee</v>
      </c>
      <c r="W4390" s="3" t="str">
        <f>IFERROR(VLOOKUP(B4390,Returns!$B$2:$C$801,2),"No")</f>
        <v>Yes</v>
      </c>
    </row>
    <row r="4391" spans="1:23" x14ac:dyDescent="0.2">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3" t="str" cm="1">
        <f t="array" ref="V4391">_xlfn.IFS(Orders!M4391=People!$B$2,People!$A$2,Orders!M4391=People!$B$3,People!$A$3,Orders!M4391=People!$B$4,People!$A$3,Orders!M4391=People!$B$5,People!$A$5)</f>
        <v>Chuck Magee</v>
      </c>
      <c r="W4391" s="3" t="str">
        <f>IFERROR(VLOOKUP(B4391,Returns!$B$2:$C$801,2),"No")</f>
        <v>Yes</v>
      </c>
    </row>
    <row r="4392" spans="1:23" x14ac:dyDescent="0.2">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3" t="str" cm="1">
        <f t="array" ref="V4392">_xlfn.IFS(Orders!M4392=People!$B$2,People!$A$2,Orders!M4392=People!$B$3,People!$A$3,Orders!M4392=People!$B$4,People!$A$3,Orders!M4392=People!$B$5,People!$A$5)</f>
        <v>Chuck Magee</v>
      </c>
      <c r="W4392" s="3" t="str">
        <f>IFERROR(VLOOKUP(B4392,Returns!$B$2:$C$801,2),"No")</f>
        <v>Yes</v>
      </c>
    </row>
    <row r="4393" spans="1:23" x14ac:dyDescent="0.2">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3" t="str" cm="1">
        <f t="array" ref="V4393">_xlfn.IFS(Orders!M4393=People!$B$2,People!$A$2,Orders!M4393=People!$B$3,People!$A$3,Orders!M4393=People!$B$4,People!$A$3,Orders!M4393=People!$B$5,People!$A$5)</f>
        <v>Chuck Magee</v>
      </c>
      <c r="W4393" s="3" t="str">
        <f>IFERROR(VLOOKUP(B4393,Returns!$B$2:$C$801,2),"No")</f>
        <v>Yes</v>
      </c>
    </row>
    <row r="4394" spans="1:23" x14ac:dyDescent="0.2">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3" t="str" cm="1">
        <f t="array" ref="V4394">_xlfn.IFS(Orders!M4394=People!$B$2,People!$A$2,Orders!M4394=People!$B$3,People!$A$3,Orders!M4394=People!$B$4,People!$A$3,Orders!M4394=People!$B$5,People!$A$5)</f>
        <v>Chuck Magee</v>
      </c>
      <c r="W4394" s="3" t="str">
        <f>IFERROR(VLOOKUP(B4394,Returns!$B$2:$C$801,2),"No")</f>
        <v>Yes</v>
      </c>
    </row>
    <row r="4395" spans="1:23" x14ac:dyDescent="0.2">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3" t="str" cm="1">
        <f t="array" ref="V4395">_xlfn.IFS(Orders!M4395=People!$B$2,People!$A$2,Orders!M4395=People!$B$3,People!$A$3,Orders!M4395=People!$B$4,People!$A$3,Orders!M4395=People!$B$5,People!$A$5)</f>
        <v>Chuck Magee</v>
      </c>
      <c r="W4395" s="3" t="str">
        <f>IFERROR(VLOOKUP(B4395,Returns!$B$2:$C$801,2),"No")</f>
        <v>Yes</v>
      </c>
    </row>
    <row r="4396" spans="1:23" x14ac:dyDescent="0.2">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3" t="str" cm="1">
        <f t="array" ref="V4396">_xlfn.IFS(Orders!M4396=People!$B$2,People!$A$2,Orders!M4396=People!$B$3,People!$A$3,Orders!M4396=People!$B$4,People!$A$3,Orders!M4396=People!$B$5,People!$A$5)</f>
        <v>Chuck Magee</v>
      </c>
      <c r="W4396" s="3" t="str">
        <f>IFERROR(VLOOKUP(B4396,Returns!$B$2:$C$801,2),"No")</f>
        <v>Yes</v>
      </c>
    </row>
    <row r="4397" spans="1:23" x14ac:dyDescent="0.2">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3" t="str" cm="1">
        <f t="array" ref="V4397">_xlfn.IFS(Orders!M4397=People!$B$2,People!$A$2,Orders!M4397=People!$B$3,People!$A$3,Orders!M4397=People!$B$4,People!$A$3,Orders!M4397=People!$B$5,People!$A$5)</f>
        <v>Chuck Magee</v>
      </c>
      <c r="W4397" s="3" t="str">
        <f>IFERROR(VLOOKUP(B4397,Returns!$B$2:$C$801,2),"No")</f>
        <v>Yes</v>
      </c>
    </row>
    <row r="4398" spans="1:23" hidden="1" x14ac:dyDescent="0.2">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3" t="str" cm="1">
        <f t="array" ref="V4398">_xlfn.IFS(Orders!M4398=People!$B$2,People!$A$2,Orders!M4398=People!$B$3,People!$A$3,Orders!M4398=People!$B$4,People!$A$3,Orders!M4398=People!$B$5,People!$A$5)</f>
        <v>Anna Andreadi</v>
      </c>
      <c r="W4398" s="3" t="str">
        <f>IFERROR(VLOOKUP(B4398,Returns!$B$2:$C$801,2),"No")</f>
        <v>Yes</v>
      </c>
    </row>
    <row r="4399" spans="1:23" x14ac:dyDescent="0.2">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3" t="str" cm="1">
        <f t="array" ref="V4399">_xlfn.IFS(Orders!M4399=People!$B$2,People!$A$2,Orders!M4399=People!$B$3,People!$A$3,Orders!M4399=People!$B$4,People!$A$3,Orders!M4399=People!$B$5,People!$A$5)</f>
        <v>Chuck Magee</v>
      </c>
      <c r="W4399" s="3" t="str">
        <f>IFERROR(VLOOKUP(B4399,Returns!$B$2:$C$801,2),"No")</f>
        <v>Yes</v>
      </c>
    </row>
    <row r="4400" spans="1:23" x14ac:dyDescent="0.2">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3" t="str" cm="1">
        <f t="array" ref="V4400">_xlfn.IFS(Orders!M4400=People!$B$2,People!$A$2,Orders!M4400=People!$B$3,People!$A$3,Orders!M4400=People!$B$4,People!$A$3,Orders!M4400=People!$B$5,People!$A$5)</f>
        <v>Chuck Magee</v>
      </c>
      <c r="W4400" s="3" t="str">
        <f>IFERROR(VLOOKUP(B4400,Returns!$B$2:$C$801,2),"No")</f>
        <v>Yes</v>
      </c>
    </row>
    <row r="4401" spans="1:23" x14ac:dyDescent="0.2">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3" t="str" cm="1">
        <f t="array" ref="V4401">_xlfn.IFS(Orders!M4401=People!$B$2,People!$A$2,Orders!M4401=People!$B$3,People!$A$3,Orders!M4401=People!$B$4,People!$A$3,Orders!M4401=People!$B$5,People!$A$5)</f>
        <v>Chuck Magee</v>
      </c>
      <c r="W4401" s="3" t="str">
        <f>IFERROR(VLOOKUP(B4401,Returns!$B$2:$C$801,2),"No")</f>
        <v>Yes</v>
      </c>
    </row>
    <row r="4402" spans="1:23" x14ac:dyDescent="0.2">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3" t="str" cm="1">
        <f t="array" ref="V4402">_xlfn.IFS(Orders!M4402=People!$B$2,People!$A$2,Orders!M4402=People!$B$3,People!$A$3,Orders!M4402=People!$B$4,People!$A$3,Orders!M4402=People!$B$5,People!$A$5)</f>
        <v>Chuck Magee</v>
      </c>
      <c r="W4402" s="3" t="str">
        <f>IFERROR(VLOOKUP(B4402,Returns!$B$2:$C$801,2),"No")</f>
        <v>Yes</v>
      </c>
    </row>
    <row r="4403" spans="1:23" x14ac:dyDescent="0.2">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3" t="str" cm="1">
        <f t="array" ref="V4403">_xlfn.IFS(Orders!M4403=People!$B$2,People!$A$2,Orders!M4403=People!$B$3,People!$A$3,Orders!M4403=People!$B$4,People!$A$3,Orders!M4403=People!$B$5,People!$A$5)</f>
        <v>Chuck Magee</v>
      </c>
      <c r="W4403" s="3" t="str">
        <f>IFERROR(VLOOKUP(B4403,Returns!$B$2:$C$801,2),"No")</f>
        <v>Yes</v>
      </c>
    </row>
    <row r="4404" spans="1:23" hidden="1" x14ac:dyDescent="0.2">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3" t="str" cm="1">
        <f t="array" ref="V4404">_xlfn.IFS(Orders!M4404=People!$B$2,People!$A$2,Orders!M4404=People!$B$3,People!$A$3,Orders!M4404=People!$B$4,People!$A$3,Orders!M4404=People!$B$5,People!$A$5)</f>
        <v>Anna Andreadi</v>
      </c>
      <c r="W4404" s="3" t="str">
        <f>IFERROR(VLOOKUP(B4404,Returns!$B$2:$C$801,2),"No")</f>
        <v>Yes</v>
      </c>
    </row>
    <row r="4405" spans="1:23" x14ac:dyDescent="0.2">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3" t="str" cm="1">
        <f t="array" ref="V4405">_xlfn.IFS(Orders!M4405=People!$B$2,People!$A$2,Orders!M4405=People!$B$3,People!$A$3,Orders!M4405=People!$B$4,People!$A$3,Orders!M4405=People!$B$5,People!$A$5)</f>
        <v>Chuck Magee</v>
      </c>
      <c r="W4405" s="3" t="str">
        <f>IFERROR(VLOOKUP(B4405,Returns!$B$2:$C$801,2),"No")</f>
        <v>Yes</v>
      </c>
    </row>
    <row r="4406" spans="1:23" x14ac:dyDescent="0.2">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3" t="str" cm="1">
        <f t="array" ref="V4406">_xlfn.IFS(Orders!M4406=People!$B$2,People!$A$2,Orders!M4406=People!$B$3,People!$A$3,Orders!M4406=People!$B$4,People!$A$3,Orders!M4406=People!$B$5,People!$A$5)</f>
        <v>Chuck Magee</v>
      </c>
      <c r="W4406" s="3" t="str">
        <f>IFERROR(VLOOKUP(B4406,Returns!$B$2:$C$801,2),"No")</f>
        <v>Yes</v>
      </c>
    </row>
    <row r="4407" spans="1:23" x14ac:dyDescent="0.2">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3" t="str" cm="1">
        <f t="array" ref="V4407">_xlfn.IFS(Orders!M4407=People!$B$2,People!$A$2,Orders!M4407=People!$B$3,People!$A$3,Orders!M4407=People!$B$4,People!$A$3,Orders!M4407=People!$B$5,People!$A$5)</f>
        <v>Chuck Magee</v>
      </c>
      <c r="W4407" s="3" t="str">
        <f>IFERROR(VLOOKUP(B4407,Returns!$B$2:$C$801,2),"No")</f>
        <v>Yes</v>
      </c>
    </row>
    <row r="4408" spans="1:23" x14ac:dyDescent="0.2">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3" t="str" cm="1">
        <f t="array" ref="V4408">_xlfn.IFS(Orders!M4408=People!$B$2,People!$A$2,Orders!M4408=People!$B$3,People!$A$3,Orders!M4408=People!$B$4,People!$A$3,Orders!M4408=People!$B$5,People!$A$5)</f>
        <v>Chuck Magee</v>
      </c>
      <c r="W4408" s="3" t="str">
        <f>IFERROR(VLOOKUP(B4408,Returns!$B$2:$C$801,2),"No")</f>
        <v>Yes</v>
      </c>
    </row>
    <row r="4409" spans="1:23" x14ac:dyDescent="0.2">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3" t="str" cm="1">
        <f t="array" ref="V4409">_xlfn.IFS(Orders!M4409=People!$B$2,People!$A$2,Orders!M4409=People!$B$3,People!$A$3,Orders!M4409=People!$B$4,People!$A$3,Orders!M4409=People!$B$5,People!$A$5)</f>
        <v>Chuck Magee</v>
      </c>
      <c r="W4409" s="3" t="str">
        <f>IFERROR(VLOOKUP(B4409,Returns!$B$2:$C$801,2),"No")</f>
        <v>Yes</v>
      </c>
    </row>
    <row r="4410" spans="1:23" x14ac:dyDescent="0.2">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3" t="str" cm="1">
        <f t="array" ref="V4410">_xlfn.IFS(Orders!M4410=People!$B$2,People!$A$2,Orders!M4410=People!$B$3,People!$A$3,Orders!M4410=People!$B$4,People!$A$3,Orders!M4410=People!$B$5,People!$A$5)</f>
        <v>Chuck Magee</v>
      </c>
      <c r="W4410" s="3" t="str">
        <f>IFERROR(VLOOKUP(B4410,Returns!$B$2:$C$801,2),"No")</f>
        <v>Yes</v>
      </c>
    </row>
    <row r="4411" spans="1:23" hidden="1" x14ac:dyDescent="0.2">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3" t="str" cm="1">
        <f t="array" ref="V4411">_xlfn.IFS(Orders!M4411=People!$B$2,People!$A$2,Orders!M4411=People!$B$3,People!$A$3,Orders!M4411=People!$B$4,People!$A$3,Orders!M4411=People!$B$5,People!$A$5)</f>
        <v>Anna Andreadi</v>
      </c>
      <c r="W4411" s="3" t="str">
        <f>IFERROR(VLOOKUP(B4411,Returns!$B$2:$C$801,2),"No")</f>
        <v>Yes</v>
      </c>
    </row>
    <row r="4412" spans="1:23" hidden="1" x14ac:dyDescent="0.2">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3" t="str" cm="1">
        <f t="array" ref="V4412">_xlfn.IFS(Orders!M4412=People!$B$2,People!$A$2,Orders!M4412=People!$B$3,People!$A$3,Orders!M4412=People!$B$4,People!$A$3,Orders!M4412=People!$B$5,People!$A$5)</f>
        <v>Anna Andreadi</v>
      </c>
      <c r="W4412" s="3" t="str">
        <f>IFERROR(VLOOKUP(B4412,Returns!$B$2:$C$801,2),"No")</f>
        <v>Yes</v>
      </c>
    </row>
    <row r="4413" spans="1:23" x14ac:dyDescent="0.2">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3" t="str" cm="1">
        <f t="array" ref="V4413">_xlfn.IFS(Orders!M4413=People!$B$2,People!$A$2,Orders!M4413=People!$B$3,People!$A$3,Orders!M4413=People!$B$4,People!$A$3,Orders!M4413=People!$B$5,People!$A$5)</f>
        <v>Chuck Magee</v>
      </c>
      <c r="W4413" s="3" t="str">
        <f>IFERROR(VLOOKUP(B4413,Returns!$B$2:$C$801,2),"No")</f>
        <v>Yes</v>
      </c>
    </row>
    <row r="4414" spans="1:23" x14ac:dyDescent="0.2">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3" t="str" cm="1">
        <f t="array" ref="V4414">_xlfn.IFS(Orders!M4414=People!$B$2,People!$A$2,Orders!M4414=People!$B$3,People!$A$3,Orders!M4414=People!$B$4,People!$A$3,Orders!M4414=People!$B$5,People!$A$5)</f>
        <v>Chuck Magee</v>
      </c>
      <c r="W4414" s="3" t="str">
        <f>IFERROR(VLOOKUP(B4414,Returns!$B$2:$C$801,2),"No")</f>
        <v>Yes</v>
      </c>
    </row>
    <row r="4415" spans="1:23" x14ac:dyDescent="0.2">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3" t="str" cm="1">
        <f t="array" ref="V4415">_xlfn.IFS(Orders!M4415=People!$B$2,People!$A$2,Orders!M4415=People!$B$3,People!$A$3,Orders!M4415=People!$B$4,People!$A$3,Orders!M4415=People!$B$5,People!$A$5)</f>
        <v>Chuck Magee</v>
      </c>
      <c r="W4415" s="3" t="str">
        <f>IFERROR(VLOOKUP(B4415,Returns!$B$2:$C$801,2),"No")</f>
        <v>Yes</v>
      </c>
    </row>
    <row r="4416" spans="1:23" x14ac:dyDescent="0.2">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3" t="str" cm="1">
        <f t="array" ref="V4416">_xlfn.IFS(Orders!M4416=People!$B$2,People!$A$2,Orders!M4416=People!$B$3,People!$A$3,Orders!M4416=People!$B$4,People!$A$3,Orders!M4416=People!$B$5,People!$A$5)</f>
        <v>Chuck Magee</v>
      </c>
      <c r="W4416" s="3" t="str">
        <f>IFERROR(VLOOKUP(B4416,Returns!$B$2:$C$801,2),"No")</f>
        <v>Yes</v>
      </c>
    </row>
    <row r="4417" spans="1:23" hidden="1" x14ac:dyDescent="0.2">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3" t="str" cm="1">
        <f t="array" ref="V4417">_xlfn.IFS(Orders!M4417=People!$B$2,People!$A$2,Orders!M4417=People!$B$3,People!$A$3,Orders!M4417=People!$B$4,People!$A$3,Orders!M4417=People!$B$5,People!$A$5)</f>
        <v>Anna Andreadi</v>
      </c>
      <c r="W4417" s="3" t="str">
        <f>IFERROR(VLOOKUP(B4417,Returns!$B$2:$C$801,2),"No")</f>
        <v>Yes</v>
      </c>
    </row>
    <row r="4418" spans="1:23" hidden="1" x14ac:dyDescent="0.2">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3" t="str" cm="1">
        <f t="array" ref="V4418">_xlfn.IFS(Orders!M4418=People!$B$2,People!$A$2,Orders!M4418=People!$B$3,People!$A$3,Orders!M4418=People!$B$4,People!$A$3,Orders!M4418=People!$B$5,People!$A$5)</f>
        <v>Anna Andreadi</v>
      </c>
      <c r="W4418" s="3" t="str">
        <f>IFERROR(VLOOKUP(B4418,Returns!$B$2:$C$801,2),"No")</f>
        <v>Yes</v>
      </c>
    </row>
    <row r="4419" spans="1:23" x14ac:dyDescent="0.2">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3" t="str" cm="1">
        <f t="array" ref="V4419">_xlfn.IFS(Orders!M4419=People!$B$2,People!$A$2,Orders!M4419=People!$B$3,People!$A$3,Orders!M4419=People!$B$4,People!$A$3,Orders!M4419=People!$B$5,People!$A$5)</f>
        <v>Chuck Magee</v>
      </c>
      <c r="W4419" s="3" t="str">
        <f>IFERROR(VLOOKUP(B4419,Returns!$B$2:$C$801,2),"No")</f>
        <v>Yes</v>
      </c>
    </row>
    <row r="4420" spans="1:23" x14ac:dyDescent="0.2">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3" t="str" cm="1">
        <f t="array" ref="V4420">_xlfn.IFS(Orders!M4420=People!$B$2,People!$A$2,Orders!M4420=People!$B$3,People!$A$3,Orders!M4420=People!$B$4,People!$A$3,Orders!M4420=People!$B$5,People!$A$5)</f>
        <v>Chuck Magee</v>
      </c>
      <c r="W4420" s="3" t="str">
        <f>IFERROR(VLOOKUP(B4420,Returns!$B$2:$C$801,2),"No")</f>
        <v>Yes</v>
      </c>
    </row>
    <row r="4421" spans="1:23" x14ac:dyDescent="0.2">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3" t="str" cm="1">
        <f t="array" ref="V4421">_xlfn.IFS(Orders!M4421=People!$B$2,People!$A$2,Orders!M4421=People!$B$3,People!$A$3,Orders!M4421=People!$B$4,People!$A$3,Orders!M4421=People!$B$5,People!$A$5)</f>
        <v>Chuck Magee</v>
      </c>
      <c r="W4421" s="3" t="str">
        <f>IFERROR(VLOOKUP(B4421,Returns!$B$2:$C$801,2),"No")</f>
        <v>Yes</v>
      </c>
    </row>
    <row r="4422" spans="1:23" x14ac:dyDescent="0.2">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3" t="str" cm="1">
        <f t="array" ref="V4422">_xlfn.IFS(Orders!M4422=People!$B$2,People!$A$2,Orders!M4422=People!$B$3,People!$A$3,Orders!M4422=People!$B$4,People!$A$3,Orders!M4422=People!$B$5,People!$A$5)</f>
        <v>Chuck Magee</v>
      </c>
      <c r="W4422" s="3" t="str">
        <f>IFERROR(VLOOKUP(B4422,Returns!$B$2:$C$801,2),"No")</f>
        <v>Yes</v>
      </c>
    </row>
    <row r="4423" spans="1:23" hidden="1" x14ac:dyDescent="0.2">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3" t="str" cm="1">
        <f t="array" ref="V4423">_xlfn.IFS(Orders!M4423=People!$B$2,People!$A$2,Orders!M4423=People!$B$3,People!$A$3,Orders!M4423=People!$B$4,People!$A$3,Orders!M4423=People!$B$5,People!$A$5)</f>
        <v>Cassandra Brandow</v>
      </c>
      <c r="W4423" s="3" t="str">
        <f>IFERROR(VLOOKUP(B4423,Returns!$B$2:$C$801,2),"No")</f>
        <v>Yes</v>
      </c>
    </row>
    <row r="4424" spans="1:23" hidden="1" x14ac:dyDescent="0.2">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3" t="str" cm="1">
        <f t="array" ref="V4424">_xlfn.IFS(Orders!M4424=People!$B$2,People!$A$2,Orders!M4424=People!$B$3,People!$A$3,Orders!M4424=People!$B$4,People!$A$3,Orders!M4424=People!$B$5,People!$A$5)</f>
        <v>Cassandra Brandow</v>
      </c>
      <c r="W4424" s="3" t="str">
        <f>IFERROR(VLOOKUP(B4424,Returns!$B$2:$C$801,2),"No")</f>
        <v>Yes</v>
      </c>
    </row>
    <row r="4425" spans="1:23" hidden="1" x14ac:dyDescent="0.2">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3" t="str" cm="1">
        <f t="array" ref="V4425">_xlfn.IFS(Orders!M4425=People!$B$2,People!$A$2,Orders!M4425=People!$B$3,People!$A$3,Orders!M4425=People!$B$4,People!$A$3,Orders!M4425=People!$B$5,People!$A$5)</f>
        <v>Cassandra Brandow</v>
      </c>
      <c r="W4425" s="3" t="str">
        <f>IFERROR(VLOOKUP(B4425,Returns!$B$2:$C$801,2),"No")</f>
        <v>Yes</v>
      </c>
    </row>
    <row r="4426" spans="1:23" hidden="1" x14ac:dyDescent="0.2">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3" t="str" cm="1">
        <f t="array" ref="V4426">_xlfn.IFS(Orders!M4426=People!$B$2,People!$A$2,Orders!M4426=People!$B$3,People!$A$3,Orders!M4426=People!$B$4,People!$A$3,Orders!M4426=People!$B$5,People!$A$5)</f>
        <v>Cassandra Brandow</v>
      </c>
      <c r="W4426" s="3" t="str">
        <f>IFERROR(VLOOKUP(B4426,Returns!$B$2:$C$801,2),"No")</f>
        <v>Yes</v>
      </c>
    </row>
    <row r="4427" spans="1:23" hidden="1" x14ac:dyDescent="0.2">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3" t="str" cm="1">
        <f t="array" ref="V4427">_xlfn.IFS(Orders!M4427=People!$B$2,People!$A$2,Orders!M4427=People!$B$3,People!$A$3,Orders!M4427=People!$B$4,People!$A$3,Orders!M4427=People!$B$5,People!$A$5)</f>
        <v>Cassandra Brandow</v>
      </c>
      <c r="W4427" s="3" t="str">
        <f>IFERROR(VLOOKUP(B4427,Returns!$B$2:$C$801,2),"No")</f>
        <v>Yes</v>
      </c>
    </row>
    <row r="4428" spans="1:23" hidden="1" x14ac:dyDescent="0.2">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3" t="str" cm="1">
        <f t="array" ref="V4428">_xlfn.IFS(Orders!M4428=People!$B$2,People!$A$2,Orders!M4428=People!$B$3,People!$A$3,Orders!M4428=People!$B$4,People!$A$3,Orders!M4428=People!$B$5,People!$A$5)</f>
        <v>Cassandra Brandow</v>
      </c>
      <c r="W4428" s="3" t="str">
        <f>IFERROR(VLOOKUP(B4428,Returns!$B$2:$C$801,2),"No")</f>
        <v>Yes</v>
      </c>
    </row>
    <row r="4429" spans="1:23" hidden="1" x14ac:dyDescent="0.2">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3" t="str" cm="1">
        <f t="array" ref="V4429">_xlfn.IFS(Orders!M4429=People!$B$2,People!$A$2,Orders!M4429=People!$B$3,People!$A$3,Orders!M4429=People!$B$4,People!$A$3,Orders!M4429=People!$B$5,People!$A$5)</f>
        <v>Anna Andreadi</v>
      </c>
      <c r="W4429" s="3" t="str">
        <f>IFERROR(VLOOKUP(B4429,Returns!$B$2:$C$801,2),"No")</f>
        <v>Yes</v>
      </c>
    </row>
    <row r="4430" spans="1:23" x14ac:dyDescent="0.2">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3" t="str" cm="1">
        <f t="array" ref="V4430">_xlfn.IFS(Orders!M4430=People!$B$2,People!$A$2,Orders!M4430=People!$B$3,People!$A$3,Orders!M4430=People!$B$4,People!$A$3,Orders!M4430=People!$B$5,People!$A$5)</f>
        <v>Chuck Magee</v>
      </c>
      <c r="W4430" s="3" t="str">
        <f>IFERROR(VLOOKUP(B4430,Returns!$B$2:$C$801,2),"No")</f>
        <v>Yes</v>
      </c>
    </row>
    <row r="4431" spans="1:23" x14ac:dyDescent="0.2">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3" t="str" cm="1">
        <f t="array" ref="V4431">_xlfn.IFS(Orders!M4431=People!$B$2,People!$A$2,Orders!M4431=People!$B$3,People!$A$3,Orders!M4431=People!$B$4,People!$A$3,Orders!M4431=People!$B$5,People!$A$5)</f>
        <v>Chuck Magee</v>
      </c>
      <c r="W4431" s="3" t="str">
        <f>IFERROR(VLOOKUP(B4431,Returns!$B$2:$C$801,2),"No")</f>
        <v>Yes</v>
      </c>
    </row>
    <row r="4432" spans="1:23" hidden="1" x14ac:dyDescent="0.2">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3" t="str" cm="1">
        <f t="array" ref="V4432">_xlfn.IFS(Orders!M4432=People!$B$2,People!$A$2,Orders!M4432=People!$B$3,People!$A$3,Orders!M4432=People!$B$4,People!$A$3,Orders!M4432=People!$B$5,People!$A$5)</f>
        <v>Cassandra Brandow</v>
      </c>
      <c r="W4432" s="3" t="str">
        <f>IFERROR(VLOOKUP(B4432,Returns!$B$2:$C$801,2),"No")</f>
        <v>Yes</v>
      </c>
    </row>
    <row r="4433" spans="1:23" hidden="1" x14ac:dyDescent="0.2">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3" t="str" cm="1">
        <f t="array" ref="V4433">_xlfn.IFS(Orders!M4433=People!$B$2,People!$A$2,Orders!M4433=People!$B$3,People!$A$3,Orders!M4433=People!$B$4,People!$A$3,Orders!M4433=People!$B$5,People!$A$5)</f>
        <v>Cassandra Brandow</v>
      </c>
      <c r="W4433" s="3" t="str">
        <f>IFERROR(VLOOKUP(B4433,Returns!$B$2:$C$801,2),"No")</f>
        <v>Yes</v>
      </c>
    </row>
    <row r="4434" spans="1:23" hidden="1" x14ac:dyDescent="0.2">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3" t="str" cm="1">
        <f t="array" ref="V4434">_xlfn.IFS(Orders!M4434=People!$B$2,People!$A$2,Orders!M4434=People!$B$3,People!$A$3,Orders!M4434=People!$B$4,People!$A$3,Orders!M4434=People!$B$5,People!$A$5)</f>
        <v>Cassandra Brandow</v>
      </c>
      <c r="W4434" s="3" t="str">
        <f>IFERROR(VLOOKUP(B4434,Returns!$B$2:$C$801,2),"No")</f>
        <v>Yes</v>
      </c>
    </row>
    <row r="4435" spans="1:23" hidden="1" x14ac:dyDescent="0.2">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3" t="str" cm="1">
        <f t="array" ref="V4435">_xlfn.IFS(Orders!M4435=People!$B$2,People!$A$2,Orders!M4435=People!$B$3,People!$A$3,Orders!M4435=People!$B$4,People!$A$3,Orders!M4435=People!$B$5,People!$A$5)</f>
        <v>Cassandra Brandow</v>
      </c>
      <c r="W4435" s="3" t="str">
        <f>IFERROR(VLOOKUP(B4435,Returns!$B$2:$C$801,2),"No")</f>
        <v>Yes</v>
      </c>
    </row>
    <row r="4436" spans="1:23" hidden="1" x14ac:dyDescent="0.2">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3" t="str" cm="1">
        <f t="array" ref="V4436">_xlfn.IFS(Orders!M4436=People!$B$2,People!$A$2,Orders!M4436=People!$B$3,People!$A$3,Orders!M4436=People!$B$4,People!$A$3,Orders!M4436=People!$B$5,People!$A$5)</f>
        <v>Cassandra Brandow</v>
      </c>
      <c r="W4436" s="3" t="str">
        <f>IFERROR(VLOOKUP(B4436,Returns!$B$2:$C$801,2),"No")</f>
        <v>Yes</v>
      </c>
    </row>
    <row r="4437" spans="1:23" x14ac:dyDescent="0.2">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3" t="str" cm="1">
        <f t="array" ref="V4437">_xlfn.IFS(Orders!M4437=People!$B$2,People!$A$2,Orders!M4437=People!$B$3,People!$A$3,Orders!M4437=People!$B$4,People!$A$3,Orders!M4437=People!$B$5,People!$A$5)</f>
        <v>Chuck Magee</v>
      </c>
      <c r="W4437" s="3" t="str">
        <f>IFERROR(VLOOKUP(B4437,Returns!$B$2:$C$801,2),"No")</f>
        <v>Yes</v>
      </c>
    </row>
    <row r="4438" spans="1:23" x14ac:dyDescent="0.2">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3" t="str" cm="1">
        <f t="array" ref="V4438">_xlfn.IFS(Orders!M4438=People!$B$2,People!$A$2,Orders!M4438=People!$B$3,People!$A$3,Orders!M4438=People!$B$4,People!$A$3,Orders!M4438=People!$B$5,People!$A$5)</f>
        <v>Chuck Magee</v>
      </c>
      <c r="W4438" s="3" t="str">
        <f>IFERROR(VLOOKUP(B4438,Returns!$B$2:$C$801,2),"No")</f>
        <v>Yes</v>
      </c>
    </row>
    <row r="4439" spans="1:23" x14ac:dyDescent="0.2">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3" t="str" cm="1">
        <f t="array" ref="V4439">_xlfn.IFS(Orders!M4439=People!$B$2,People!$A$2,Orders!M4439=People!$B$3,People!$A$3,Orders!M4439=People!$B$4,People!$A$3,Orders!M4439=People!$B$5,People!$A$5)</f>
        <v>Chuck Magee</v>
      </c>
      <c r="W4439" s="3" t="str">
        <f>IFERROR(VLOOKUP(B4439,Returns!$B$2:$C$801,2),"No")</f>
        <v>Yes</v>
      </c>
    </row>
    <row r="4440" spans="1:23" x14ac:dyDescent="0.2">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3" t="str" cm="1">
        <f t="array" ref="V4440">_xlfn.IFS(Orders!M4440=People!$B$2,People!$A$2,Orders!M4440=People!$B$3,People!$A$3,Orders!M4440=People!$B$4,People!$A$3,Orders!M4440=People!$B$5,People!$A$5)</f>
        <v>Chuck Magee</v>
      </c>
      <c r="W4440" s="3" t="str">
        <f>IFERROR(VLOOKUP(B4440,Returns!$B$2:$C$801,2),"No")</f>
        <v>Yes</v>
      </c>
    </row>
    <row r="4441" spans="1:23" x14ac:dyDescent="0.2">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3" t="str" cm="1">
        <f t="array" ref="V4441">_xlfn.IFS(Orders!M4441=People!$B$2,People!$A$2,Orders!M4441=People!$B$3,People!$A$3,Orders!M4441=People!$B$4,People!$A$3,Orders!M4441=People!$B$5,People!$A$5)</f>
        <v>Chuck Magee</v>
      </c>
      <c r="W4441" s="3" t="str">
        <f>IFERROR(VLOOKUP(B4441,Returns!$B$2:$C$801,2),"No")</f>
        <v>Yes</v>
      </c>
    </row>
    <row r="4442" spans="1:23" x14ac:dyDescent="0.2">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3" t="str" cm="1">
        <f t="array" ref="V4442">_xlfn.IFS(Orders!M4442=People!$B$2,People!$A$2,Orders!M4442=People!$B$3,People!$A$3,Orders!M4442=People!$B$4,People!$A$3,Orders!M4442=People!$B$5,People!$A$5)</f>
        <v>Chuck Magee</v>
      </c>
      <c r="W4442" s="3" t="str">
        <f>IFERROR(VLOOKUP(B4442,Returns!$B$2:$C$801,2),"No")</f>
        <v>Yes</v>
      </c>
    </row>
    <row r="4443" spans="1:23" x14ac:dyDescent="0.2">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3" t="str" cm="1">
        <f t="array" ref="V4443">_xlfn.IFS(Orders!M4443=People!$B$2,People!$A$2,Orders!M4443=People!$B$3,People!$A$3,Orders!M4443=People!$B$4,People!$A$3,Orders!M4443=People!$B$5,People!$A$5)</f>
        <v>Chuck Magee</v>
      </c>
      <c r="W4443" s="3" t="str">
        <f>IFERROR(VLOOKUP(B4443,Returns!$B$2:$C$801,2),"No")</f>
        <v>Yes</v>
      </c>
    </row>
    <row r="4444" spans="1:23" x14ac:dyDescent="0.2">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3" t="str" cm="1">
        <f t="array" ref="V4444">_xlfn.IFS(Orders!M4444=People!$B$2,People!$A$2,Orders!M4444=People!$B$3,People!$A$3,Orders!M4444=People!$B$4,People!$A$3,Orders!M4444=People!$B$5,People!$A$5)</f>
        <v>Chuck Magee</v>
      </c>
      <c r="W4444" s="3" t="str">
        <f>IFERROR(VLOOKUP(B4444,Returns!$B$2:$C$801,2),"No")</f>
        <v>Yes</v>
      </c>
    </row>
    <row r="4445" spans="1:23" x14ac:dyDescent="0.2">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3" t="str" cm="1">
        <f t="array" ref="V4445">_xlfn.IFS(Orders!M4445=People!$B$2,People!$A$2,Orders!M4445=People!$B$3,People!$A$3,Orders!M4445=People!$B$4,People!$A$3,Orders!M4445=People!$B$5,People!$A$5)</f>
        <v>Chuck Magee</v>
      </c>
      <c r="W4445" s="3" t="str">
        <f>IFERROR(VLOOKUP(B4445,Returns!$B$2:$C$801,2),"No")</f>
        <v>Yes</v>
      </c>
    </row>
    <row r="4446" spans="1:23" x14ac:dyDescent="0.2">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3" t="str" cm="1">
        <f t="array" ref="V4446">_xlfn.IFS(Orders!M4446=People!$B$2,People!$A$2,Orders!M4446=People!$B$3,People!$A$3,Orders!M4446=People!$B$4,People!$A$3,Orders!M4446=People!$B$5,People!$A$5)</f>
        <v>Chuck Magee</v>
      </c>
      <c r="W4446" s="3" t="str">
        <f>IFERROR(VLOOKUP(B4446,Returns!$B$2:$C$801,2),"No")</f>
        <v>Yes</v>
      </c>
    </row>
    <row r="4447" spans="1:23" x14ac:dyDescent="0.2">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3" t="str" cm="1">
        <f t="array" ref="V4447">_xlfn.IFS(Orders!M4447=People!$B$2,People!$A$2,Orders!M4447=People!$B$3,People!$A$3,Orders!M4447=People!$B$4,People!$A$3,Orders!M4447=People!$B$5,People!$A$5)</f>
        <v>Chuck Magee</v>
      </c>
      <c r="W4447" s="3" t="str">
        <f>IFERROR(VLOOKUP(B4447,Returns!$B$2:$C$801,2),"No")</f>
        <v>Yes</v>
      </c>
    </row>
    <row r="4448" spans="1:23" x14ac:dyDescent="0.2">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3" t="str" cm="1">
        <f t="array" ref="V4448">_xlfn.IFS(Orders!M4448=People!$B$2,People!$A$2,Orders!M4448=People!$B$3,People!$A$3,Orders!M4448=People!$B$4,People!$A$3,Orders!M4448=People!$B$5,People!$A$5)</f>
        <v>Chuck Magee</v>
      </c>
      <c r="W4448" s="3" t="str">
        <f>IFERROR(VLOOKUP(B4448,Returns!$B$2:$C$801,2),"No")</f>
        <v>Yes</v>
      </c>
    </row>
    <row r="4449" spans="1:23" x14ac:dyDescent="0.2">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3" t="str" cm="1">
        <f t="array" ref="V4449">_xlfn.IFS(Orders!M4449=People!$B$2,People!$A$2,Orders!M4449=People!$B$3,People!$A$3,Orders!M4449=People!$B$4,People!$A$3,Orders!M4449=People!$B$5,People!$A$5)</f>
        <v>Chuck Magee</v>
      </c>
      <c r="W4449" s="3" t="str">
        <f>IFERROR(VLOOKUP(B4449,Returns!$B$2:$C$801,2),"No")</f>
        <v>Yes</v>
      </c>
    </row>
    <row r="4450" spans="1:23" hidden="1" x14ac:dyDescent="0.2">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3" t="str" cm="1">
        <f t="array" ref="V4450">_xlfn.IFS(Orders!M4450=People!$B$2,People!$A$2,Orders!M4450=People!$B$3,People!$A$3,Orders!M4450=People!$B$4,People!$A$3,Orders!M4450=People!$B$5,People!$A$5)</f>
        <v>Anna Andreadi</v>
      </c>
      <c r="W4450" s="3" t="str">
        <f>IFERROR(VLOOKUP(B4450,Returns!$B$2:$C$801,2),"No")</f>
        <v>Yes</v>
      </c>
    </row>
    <row r="4451" spans="1:23" hidden="1" x14ac:dyDescent="0.2">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3" t="str" cm="1">
        <f t="array" ref="V4451">_xlfn.IFS(Orders!M4451=People!$B$2,People!$A$2,Orders!M4451=People!$B$3,People!$A$3,Orders!M4451=People!$B$4,People!$A$3,Orders!M4451=People!$B$5,People!$A$5)</f>
        <v>Anna Andreadi</v>
      </c>
      <c r="W4451" s="3" t="str">
        <f>IFERROR(VLOOKUP(B4451,Returns!$B$2:$C$801,2),"No")</f>
        <v>Yes</v>
      </c>
    </row>
    <row r="4452" spans="1:23" hidden="1" x14ac:dyDescent="0.2">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3" t="str" cm="1">
        <f t="array" ref="V4452">_xlfn.IFS(Orders!M4452=People!$B$2,People!$A$2,Orders!M4452=People!$B$3,People!$A$3,Orders!M4452=People!$B$4,People!$A$3,Orders!M4452=People!$B$5,People!$A$5)</f>
        <v>Anna Andreadi</v>
      </c>
      <c r="W4452" s="3" t="str">
        <f>IFERROR(VLOOKUP(B4452,Returns!$B$2:$C$801,2),"No")</f>
        <v>Yes</v>
      </c>
    </row>
    <row r="4453" spans="1:23" hidden="1" x14ac:dyDescent="0.2">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3" t="str" cm="1">
        <f t="array" ref="V4453">_xlfn.IFS(Orders!M4453=People!$B$2,People!$A$2,Orders!M4453=People!$B$3,People!$A$3,Orders!M4453=People!$B$4,People!$A$3,Orders!M4453=People!$B$5,People!$A$5)</f>
        <v>Anna Andreadi</v>
      </c>
      <c r="W4453" s="3" t="str">
        <f>IFERROR(VLOOKUP(B4453,Returns!$B$2:$C$801,2),"No")</f>
        <v>Yes</v>
      </c>
    </row>
    <row r="4454" spans="1:23" hidden="1" x14ac:dyDescent="0.2">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3" t="str" cm="1">
        <f t="array" ref="V4454">_xlfn.IFS(Orders!M4454=People!$B$2,People!$A$2,Orders!M4454=People!$B$3,People!$A$3,Orders!M4454=People!$B$4,People!$A$3,Orders!M4454=People!$B$5,People!$A$5)</f>
        <v>Anna Andreadi</v>
      </c>
      <c r="W4454" s="3" t="str">
        <f>IFERROR(VLOOKUP(B4454,Returns!$B$2:$C$801,2),"No")</f>
        <v>Yes</v>
      </c>
    </row>
    <row r="4455" spans="1:23" hidden="1" x14ac:dyDescent="0.2">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3" t="str" cm="1">
        <f t="array" ref="V4455">_xlfn.IFS(Orders!M4455=People!$B$2,People!$A$2,Orders!M4455=People!$B$3,People!$A$3,Orders!M4455=People!$B$4,People!$A$3,Orders!M4455=People!$B$5,People!$A$5)</f>
        <v>Anna Andreadi</v>
      </c>
      <c r="W4455" s="3" t="str">
        <f>IFERROR(VLOOKUP(B4455,Returns!$B$2:$C$801,2),"No")</f>
        <v>Yes</v>
      </c>
    </row>
    <row r="4456" spans="1:23" hidden="1" x14ac:dyDescent="0.2">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3" t="str" cm="1">
        <f t="array" ref="V4456">_xlfn.IFS(Orders!M4456=People!$B$2,People!$A$2,Orders!M4456=People!$B$3,People!$A$3,Orders!M4456=People!$B$4,People!$A$3,Orders!M4456=People!$B$5,People!$A$5)</f>
        <v>Anna Andreadi</v>
      </c>
      <c r="W4456" s="3" t="str">
        <f>IFERROR(VLOOKUP(B4456,Returns!$B$2:$C$801,2),"No")</f>
        <v>Yes</v>
      </c>
    </row>
    <row r="4457" spans="1:23" hidden="1" x14ac:dyDescent="0.2">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3" t="str" cm="1">
        <f t="array" ref="V4457">_xlfn.IFS(Orders!M4457=People!$B$2,People!$A$2,Orders!M4457=People!$B$3,People!$A$3,Orders!M4457=People!$B$4,People!$A$3,Orders!M4457=People!$B$5,People!$A$5)</f>
        <v>Anna Andreadi</v>
      </c>
      <c r="W4457" s="3" t="str">
        <f>IFERROR(VLOOKUP(B4457,Returns!$B$2:$C$801,2),"No")</f>
        <v>Yes</v>
      </c>
    </row>
    <row r="4458" spans="1:23" hidden="1" x14ac:dyDescent="0.2">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3" t="str" cm="1">
        <f t="array" ref="V4458">_xlfn.IFS(Orders!M4458=People!$B$2,People!$A$2,Orders!M4458=People!$B$3,People!$A$3,Orders!M4458=People!$B$4,People!$A$3,Orders!M4458=People!$B$5,People!$A$5)</f>
        <v>Anna Andreadi</v>
      </c>
      <c r="W4458" s="3" t="str">
        <f>IFERROR(VLOOKUP(B4458,Returns!$B$2:$C$801,2),"No")</f>
        <v>Yes</v>
      </c>
    </row>
    <row r="4459" spans="1:23" hidden="1" x14ac:dyDescent="0.2">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3" t="str" cm="1">
        <f t="array" ref="V4459">_xlfn.IFS(Orders!M4459=People!$B$2,People!$A$2,Orders!M4459=People!$B$3,People!$A$3,Orders!M4459=People!$B$4,People!$A$3,Orders!M4459=People!$B$5,People!$A$5)</f>
        <v>Anna Andreadi</v>
      </c>
      <c r="W4459" s="3" t="str">
        <f>IFERROR(VLOOKUP(B4459,Returns!$B$2:$C$801,2),"No")</f>
        <v>Yes</v>
      </c>
    </row>
    <row r="4460" spans="1:23" hidden="1" x14ac:dyDescent="0.2">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3" t="str" cm="1">
        <f t="array" ref="V4460">_xlfn.IFS(Orders!M4460=People!$B$2,People!$A$2,Orders!M4460=People!$B$3,People!$A$3,Orders!M4460=People!$B$4,People!$A$3,Orders!M4460=People!$B$5,People!$A$5)</f>
        <v>Anna Andreadi</v>
      </c>
      <c r="W4460" s="3" t="str">
        <f>IFERROR(VLOOKUP(B4460,Returns!$B$2:$C$801,2),"No")</f>
        <v>Yes</v>
      </c>
    </row>
    <row r="4461" spans="1:23" hidden="1" x14ac:dyDescent="0.2">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3" t="str" cm="1">
        <f t="array" ref="V4461">_xlfn.IFS(Orders!M4461=People!$B$2,People!$A$2,Orders!M4461=People!$B$3,People!$A$3,Orders!M4461=People!$B$4,People!$A$3,Orders!M4461=People!$B$5,People!$A$5)</f>
        <v>Anna Andreadi</v>
      </c>
      <c r="W4461" s="3" t="str">
        <f>IFERROR(VLOOKUP(B4461,Returns!$B$2:$C$801,2),"No")</f>
        <v>Yes</v>
      </c>
    </row>
    <row r="4462" spans="1:23" hidden="1" x14ac:dyDescent="0.2">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3" t="str" cm="1">
        <f t="array" ref="V4462">_xlfn.IFS(Orders!M4462=People!$B$2,People!$A$2,Orders!M4462=People!$B$3,People!$A$3,Orders!M4462=People!$B$4,People!$A$3,Orders!M4462=People!$B$5,People!$A$5)</f>
        <v>Anna Andreadi</v>
      </c>
      <c r="W4462" s="3" t="str">
        <f>IFERROR(VLOOKUP(B4462,Returns!$B$2:$C$801,2),"No")</f>
        <v>Yes</v>
      </c>
    </row>
    <row r="4463" spans="1:23" hidden="1" x14ac:dyDescent="0.2">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3" t="str" cm="1">
        <f t="array" ref="V4463">_xlfn.IFS(Orders!M4463=People!$B$2,People!$A$2,Orders!M4463=People!$B$3,People!$A$3,Orders!M4463=People!$B$4,People!$A$3,Orders!M4463=People!$B$5,People!$A$5)</f>
        <v>Anna Andreadi</v>
      </c>
      <c r="W4463" s="3" t="str">
        <f>IFERROR(VLOOKUP(B4463,Returns!$B$2:$C$801,2),"No")</f>
        <v>Yes</v>
      </c>
    </row>
    <row r="4464" spans="1:23" hidden="1" x14ac:dyDescent="0.2">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3" t="str" cm="1">
        <f t="array" ref="V4464">_xlfn.IFS(Orders!M4464=People!$B$2,People!$A$2,Orders!M4464=People!$B$3,People!$A$3,Orders!M4464=People!$B$4,People!$A$3,Orders!M4464=People!$B$5,People!$A$5)</f>
        <v>Anna Andreadi</v>
      </c>
      <c r="W4464" s="3" t="str">
        <f>IFERROR(VLOOKUP(B4464,Returns!$B$2:$C$801,2),"No")</f>
        <v>Yes</v>
      </c>
    </row>
    <row r="4465" spans="1:23" hidden="1" x14ac:dyDescent="0.2">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3" t="str" cm="1">
        <f t="array" ref="V4465">_xlfn.IFS(Orders!M4465=People!$B$2,People!$A$2,Orders!M4465=People!$B$3,People!$A$3,Orders!M4465=People!$B$4,People!$A$3,Orders!M4465=People!$B$5,People!$A$5)</f>
        <v>Anna Andreadi</v>
      </c>
      <c r="W4465" s="3" t="str">
        <f>IFERROR(VLOOKUP(B4465,Returns!$B$2:$C$801,2),"No")</f>
        <v>Yes</v>
      </c>
    </row>
    <row r="4466" spans="1:23" hidden="1" x14ac:dyDescent="0.2">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3" t="str" cm="1">
        <f t="array" ref="V4466">_xlfn.IFS(Orders!M4466=People!$B$2,People!$A$2,Orders!M4466=People!$B$3,People!$A$3,Orders!M4466=People!$B$4,People!$A$3,Orders!M4466=People!$B$5,People!$A$5)</f>
        <v>Anna Andreadi</v>
      </c>
      <c r="W4466" s="3" t="str">
        <f>IFERROR(VLOOKUP(B4466,Returns!$B$2:$C$801,2),"No")</f>
        <v>Yes</v>
      </c>
    </row>
    <row r="4467" spans="1:23" hidden="1" x14ac:dyDescent="0.2">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3" t="str" cm="1">
        <f t="array" ref="V4467">_xlfn.IFS(Orders!M4467=People!$B$2,People!$A$2,Orders!M4467=People!$B$3,People!$A$3,Orders!M4467=People!$B$4,People!$A$3,Orders!M4467=People!$B$5,People!$A$5)</f>
        <v>Anna Andreadi</v>
      </c>
      <c r="W4467" s="3" t="str">
        <f>IFERROR(VLOOKUP(B4467,Returns!$B$2:$C$801,2),"No")</f>
        <v>Yes</v>
      </c>
    </row>
    <row r="4468" spans="1:23" x14ac:dyDescent="0.2">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3" t="str" cm="1">
        <f t="array" ref="V4468">_xlfn.IFS(Orders!M4468=People!$B$2,People!$A$2,Orders!M4468=People!$B$3,People!$A$3,Orders!M4468=People!$B$4,People!$A$3,Orders!M4468=People!$B$5,People!$A$5)</f>
        <v>Chuck Magee</v>
      </c>
      <c r="W4468" s="3" t="str">
        <f>IFERROR(VLOOKUP(B4468,Returns!$B$2:$C$801,2),"No")</f>
        <v>Yes</v>
      </c>
    </row>
    <row r="4469" spans="1:23" x14ac:dyDescent="0.2">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3" t="str" cm="1">
        <f t="array" ref="V4469">_xlfn.IFS(Orders!M4469=People!$B$2,People!$A$2,Orders!M4469=People!$B$3,People!$A$3,Orders!M4469=People!$B$4,People!$A$3,Orders!M4469=People!$B$5,People!$A$5)</f>
        <v>Chuck Magee</v>
      </c>
      <c r="W4469" s="3" t="str">
        <f>IFERROR(VLOOKUP(B4469,Returns!$B$2:$C$801,2),"No")</f>
        <v>Yes</v>
      </c>
    </row>
    <row r="4470" spans="1:23" x14ac:dyDescent="0.2">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3" t="str" cm="1">
        <f t="array" ref="V4470">_xlfn.IFS(Orders!M4470=People!$B$2,People!$A$2,Orders!M4470=People!$B$3,People!$A$3,Orders!M4470=People!$B$4,People!$A$3,Orders!M4470=People!$B$5,People!$A$5)</f>
        <v>Chuck Magee</v>
      </c>
      <c r="W4470" s="3" t="str">
        <f>IFERROR(VLOOKUP(B4470,Returns!$B$2:$C$801,2),"No")</f>
        <v>Yes</v>
      </c>
    </row>
    <row r="4471" spans="1:23" x14ac:dyDescent="0.2">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3" t="str" cm="1">
        <f t="array" ref="V4471">_xlfn.IFS(Orders!M4471=People!$B$2,People!$A$2,Orders!M4471=People!$B$3,People!$A$3,Orders!M4471=People!$B$4,People!$A$3,Orders!M4471=People!$B$5,People!$A$5)</f>
        <v>Chuck Magee</v>
      </c>
      <c r="W4471" s="3" t="str">
        <f>IFERROR(VLOOKUP(B4471,Returns!$B$2:$C$801,2),"No")</f>
        <v>Yes</v>
      </c>
    </row>
    <row r="4472" spans="1:23" x14ac:dyDescent="0.2">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3" t="str" cm="1">
        <f t="array" ref="V4472">_xlfn.IFS(Orders!M4472=People!$B$2,People!$A$2,Orders!M4472=People!$B$3,People!$A$3,Orders!M4472=People!$B$4,People!$A$3,Orders!M4472=People!$B$5,People!$A$5)</f>
        <v>Chuck Magee</v>
      </c>
      <c r="W4472" s="3" t="str">
        <f>IFERROR(VLOOKUP(B4472,Returns!$B$2:$C$801,2),"No")</f>
        <v>Yes</v>
      </c>
    </row>
    <row r="4473" spans="1:23" x14ac:dyDescent="0.2">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3" t="str" cm="1">
        <f t="array" ref="V4473">_xlfn.IFS(Orders!M4473=People!$B$2,People!$A$2,Orders!M4473=People!$B$3,People!$A$3,Orders!M4473=People!$B$4,People!$A$3,Orders!M4473=People!$B$5,People!$A$5)</f>
        <v>Chuck Magee</v>
      </c>
      <c r="W4473" s="3" t="str">
        <f>IFERROR(VLOOKUP(B4473,Returns!$B$2:$C$801,2),"No")</f>
        <v>Yes</v>
      </c>
    </row>
    <row r="4474" spans="1:23" x14ac:dyDescent="0.2">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3" t="str" cm="1">
        <f t="array" ref="V4474">_xlfn.IFS(Orders!M4474=People!$B$2,People!$A$2,Orders!M4474=People!$B$3,People!$A$3,Orders!M4474=People!$B$4,People!$A$3,Orders!M4474=People!$B$5,People!$A$5)</f>
        <v>Chuck Magee</v>
      </c>
      <c r="W4474" s="3" t="str">
        <f>IFERROR(VLOOKUP(B4474,Returns!$B$2:$C$801,2),"No")</f>
        <v>Yes</v>
      </c>
    </row>
    <row r="4475" spans="1:23" x14ac:dyDescent="0.2">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3" t="str" cm="1">
        <f t="array" ref="V4475">_xlfn.IFS(Orders!M4475=People!$B$2,People!$A$2,Orders!M4475=People!$B$3,People!$A$3,Orders!M4475=People!$B$4,People!$A$3,Orders!M4475=People!$B$5,People!$A$5)</f>
        <v>Chuck Magee</v>
      </c>
      <c r="W4475" s="3" t="str">
        <f>IFERROR(VLOOKUP(B4475,Returns!$B$2:$C$801,2),"No")</f>
        <v>Yes</v>
      </c>
    </row>
    <row r="4476" spans="1:23" x14ac:dyDescent="0.2">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3" t="str" cm="1">
        <f t="array" ref="V4476">_xlfn.IFS(Orders!M4476=People!$B$2,People!$A$2,Orders!M4476=People!$B$3,People!$A$3,Orders!M4476=People!$B$4,People!$A$3,Orders!M4476=People!$B$5,People!$A$5)</f>
        <v>Chuck Magee</v>
      </c>
      <c r="W4476" s="3" t="str">
        <f>IFERROR(VLOOKUP(B4476,Returns!$B$2:$C$801,2),"No")</f>
        <v>Yes</v>
      </c>
    </row>
    <row r="4477" spans="1:23" x14ac:dyDescent="0.2">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3" t="str" cm="1">
        <f t="array" ref="V4477">_xlfn.IFS(Orders!M4477=People!$B$2,People!$A$2,Orders!M4477=People!$B$3,People!$A$3,Orders!M4477=People!$B$4,People!$A$3,Orders!M4477=People!$B$5,People!$A$5)</f>
        <v>Chuck Magee</v>
      </c>
      <c r="W4477" s="3" t="str">
        <f>IFERROR(VLOOKUP(B4477,Returns!$B$2:$C$801,2),"No")</f>
        <v>Yes</v>
      </c>
    </row>
    <row r="4478" spans="1:23" x14ac:dyDescent="0.2">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3" t="str" cm="1">
        <f t="array" ref="V4478">_xlfn.IFS(Orders!M4478=People!$B$2,People!$A$2,Orders!M4478=People!$B$3,People!$A$3,Orders!M4478=People!$B$4,People!$A$3,Orders!M4478=People!$B$5,People!$A$5)</f>
        <v>Chuck Magee</v>
      </c>
      <c r="W4478" s="3" t="str">
        <f>IFERROR(VLOOKUP(B4478,Returns!$B$2:$C$801,2),"No")</f>
        <v>Yes</v>
      </c>
    </row>
    <row r="4479" spans="1:23" x14ac:dyDescent="0.2">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3" t="str" cm="1">
        <f t="array" ref="V4479">_xlfn.IFS(Orders!M4479=People!$B$2,People!$A$2,Orders!M4479=People!$B$3,People!$A$3,Orders!M4479=People!$B$4,People!$A$3,Orders!M4479=People!$B$5,People!$A$5)</f>
        <v>Chuck Magee</v>
      </c>
      <c r="W4479" s="3" t="str">
        <f>IFERROR(VLOOKUP(B4479,Returns!$B$2:$C$801,2),"No")</f>
        <v>Yes</v>
      </c>
    </row>
    <row r="4480" spans="1:23" x14ac:dyDescent="0.2">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3" t="str" cm="1">
        <f t="array" ref="V4480">_xlfn.IFS(Orders!M4480=People!$B$2,People!$A$2,Orders!M4480=People!$B$3,People!$A$3,Orders!M4480=People!$B$4,People!$A$3,Orders!M4480=People!$B$5,People!$A$5)</f>
        <v>Chuck Magee</v>
      </c>
      <c r="W4480" s="3" t="str">
        <f>IFERROR(VLOOKUP(B4480,Returns!$B$2:$C$801,2),"No")</f>
        <v>Yes</v>
      </c>
    </row>
    <row r="4481" spans="1:23" x14ac:dyDescent="0.2">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3" t="str" cm="1">
        <f t="array" ref="V4481">_xlfn.IFS(Orders!M4481=People!$B$2,People!$A$2,Orders!M4481=People!$B$3,People!$A$3,Orders!M4481=People!$B$4,People!$A$3,Orders!M4481=People!$B$5,People!$A$5)</f>
        <v>Chuck Magee</v>
      </c>
      <c r="W4481" s="3" t="str">
        <f>IFERROR(VLOOKUP(B4481,Returns!$B$2:$C$801,2),"No")</f>
        <v>Yes</v>
      </c>
    </row>
    <row r="4482" spans="1:23" hidden="1" x14ac:dyDescent="0.2">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3" t="str" cm="1">
        <f t="array" ref="V4482">_xlfn.IFS(Orders!M4482=People!$B$2,People!$A$2,Orders!M4482=People!$B$3,People!$A$3,Orders!M4482=People!$B$4,People!$A$3,Orders!M4482=People!$B$5,People!$A$5)</f>
        <v>Anna Andreadi</v>
      </c>
      <c r="W4482" s="3" t="str">
        <f>IFERROR(VLOOKUP(B4482,Returns!$B$2:$C$801,2),"No")</f>
        <v>Yes</v>
      </c>
    </row>
    <row r="4483" spans="1:23" hidden="1" x14ac:dyDescent="0.2">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3" t="str" cm="1">
        <f t="array" ref="V4483">_xlfn.IFS(Orders!M4483=People!$B$2,People!$A$2,Orders!M4483=People!$B$3,People!$A$3,Orders!M4483=People!$B$4,People!$A$3,Orders!M4483=People!$B$5,People!$A$5)</f>
        <v>Anna Andreadi</v>
      </c>
      <c r="W4483" s="3" t="str">
        <f>IFERROR(VLOOKUP(B4483,Returns!$B$2:$C$801,2),"No")</f>
        <v>Yes</v>
      </c>
    </row>
    <row r="4484" spans="1:23" hidden="1" x14ac:dyDescent="0.2">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3" t="str" cm="1">
        <f t="array" ref="V4484">_xlfn.IFS(Orders!M4484=People!$B$2,People!$A$2,Orders!M4484=People!$B$3,People!$A$3,Orders!M4484=People!$B$4,People!$A$3,Orders!M4484=People!$B$5,People!$A$5)</f>
        <v>Anna Andreadi</v>
      </c>
      <c r="W4484" s="3" t="str">
        <f>IFERROR(VLOOKUP(B4484,Returns!$B$2:$C$801,2),"No")</f>
        <v>Yes</v>
      </c>
    </row>
    <row r="4485" spans="1:23" hidden="1" x14ac:dyDescent="0.2">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3" t="str" cm="1">
        <f t="array" ref="V4485">_xlfn.IFS(Orders!M4485=People!$B$2,People!$A$2,Orders!M4485=People!$B$3,People!$A$3,Orders!M4485=People!$B$4,People!$A$3,Orders!M4485=People!$B$5,People!$A$5)</f>
        <v>Anna Andreadi</v>
      </c>
      <c r="W4485" s="3" t="str">
        <f>IFERROR(VLOOKUP(B4485,Returns!$B$2:$C$801,2),"No")</f>
        <v>Yes</v>
      </c>
    </row>
    <row r="4486" spans="1:23" hidden="1" x14ac:dyDescent="0.2">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3" t="str" cm="1">
        <f t="array" ref="V4486">_xlfn.IFS(Orders!M4486=People!$B$2,People!$A$2,Orders!M4486=People!$B$3,People!$A$3,Orders!M4486=People!$B$4,People!$A$3,Orders!M4486=People!$B$5,People!$A$5)</f>
        <v>Anna Andreadi</v>
      </c>
      <c r="W4486" s="3" t="str">
        <f>IFERROR(VLOOKUP(B4486,Returns!$B$2:$C$801,2),"No")</f>
        <v>Yes</v>
      </c>
    </row>
    <row r="4487" spans="1:23" hidden="1" x14ac:dyDescent="0.2">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3" t="str" cm="1">
        <f t="array" ref="V4487">_xlfn.IFS(Orders!M4487=People!$B$2,People!$A$2,Orders!M4487=People!$B$3,People!$A$3,Orders!M4487=People!$B$4,People!$A$3,Orders!M4487=People!$B$5,People!$A$5)</f>
        <v>Anna Andreadi</v>
      </c>
      <c r="W4487" s="3" t="str">
        <f>IFERROR(VLOOKUP(B4487,Returns!$B$2:$C$801,2),"No")</f>
        <v>Yes</v>
      </c>
    </row>
    <row r="4488" spans="1:23" hidden="1" x14ac:dyDescent="0.2">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3" t="str" cm="1">
        <f t="array" ref="V4488">_xlfn.IFS(Orders!M4488=People!$B$2,People!$A$2,Orders!M4488=People!$B$3,People!$A$3,Orders!M4488=People!$B$4,People!$A$3,Orders!M4488=People!$B$5,People!$A$5)</f>
        <v>Anna Andreadi</v>
      </c>
      <c r="W4488" s="3" t="str">
        <f>IFERROR(VLOOKUP(B4488,Returns!$B$2:$C$801,2),"No")</f>
        <v>Yes</v>
      </c>
    </row>
    <row r="4489" spans="1:23" x14ac:dyDescent="0.2">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3" t="str" cm="1">
        <f t="array" ref="V4489">_xlfn.IFS(Orders!M4489=People!$B$2,People!$A$2,Orders!M4489=People!$B$3,People!$A$3,Orders!M4489=People!$B$4,People!$A$3,Orders!M4489=People!$B$5,People!$A$5)</f>
        <v>Chuck Magee</v>
      </c>
      <c r="W4489" s="3" t="str">
        <f>IFERROR(VLOOKUP(B4489,Returns!$B$2:$C$801,2),"No")</f>
        <v>Yes</v>
      </c>
    </row>
    <row r="4490" spans="1:23" x14ac:dyDescent="0.2">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3" t="str" cm="1">
        <f t="array" ref="V4490">_xlfn.IFS(Orders!M4490=People!$B$2,People!$A$2,Orders!M4490=People!$B$3,People!$A$3,Orders!M4490=People!$B$4,People!$A$3,Orders!M4490=People!$B$5,People!$A$5)</f>
        <v>Chuck Magee</v>
      </c>
      <c r="W4490" s="3" t="str">
        <f>IFERROR(VLOOKUP(B4490,Returns!$B$2:$C$801,2),"No")</f>
        <v>Yes</v>
      </c>
    </row>
    <row r="4491" spans="1:23" x14ac:dyDescent="0.2">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3" t="str" cm="1">
        <f t="array" ref="V4491">_xlfn.IFS(Orders!M4491=People!$B$2,People!$A$2,Orders!M4491=People!$B$3,People!$A$3,Orders!M4491=People!$B$4,People!$A$3,Orders!M4491=People!$B$5,People!$A$5)</f>
        <v>Chuck Magee</v>
      </c>
      <c r="W4491" s="3" t="str">
        <f>IFERROR(VLOOKUP(B4491,Returns!$B$2:$C$801,2),"No")</f>
        <v>Yes</v>
      </c>
    </row>
    <row r="4492" spans="1:23" hidden="1" x14ac:dyDescent="0.2">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3" t="str" cm="1">
        <f t="array" ref="V4492">_xlfn.IFS(Orders!M4492=People!$B$2,People!$A$2,Orders!M4492=People!$B$3,People!$A$3,Orders!M4492=People!$B$4,People!$A$3,Orders!M4492=People!$B$5,People!$A$5)</f>
        <v>Anna Andreadi</v>
      </c>
      <c r="W4492" s="3" t="str">
        <f>IFERROR(VLOOKUP(B4492,Returns!$B$2:$C$801,2),"No")</f>
        <v>Yes</v>
      </c>
    </row>
    <row r="4493" spans="1:23" x14ac:dyDescent="0.2">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3" t="str" cm="1">
        <f t="array" ref="V4493">_xlfn.IFS(Orders!M4493=People!$B$2,People!$A$2,Orders!M4493=People!$B$3,People!$A$3,Orders!M4493=People!$B$4,People!$A$3,Orders!M4493=People!$B$5,People!$A$5)</f>
        <v>Chuck Magee</v>
      </c>
      <c r="W4493" s="3" t="str">
        <f>IFERROR(VLOOKUP(B4493,Returns!$B$2:$C$801,2),"No")</f>
        <v>Yes</v>
      </c>
    </row>
    <row r="4494" spans="1:23" x14ac:dyDescent="0.2">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3" t="str" cm="1">
        <f t="array" ref="V4494">_xlfn.IFS(Orders!M4494=People!$B$2,People!$A$2,Orders!M4494=People!$B$3,People!$A$3,Orders!M4494=People!$B$4,People!$A$3,Orders!M4494=People!$B$5,People!$A$5)</f>
        <v>Chuck Magee</v>
      </c>
      <c r="W4494" s="3" t="str">
        <f>IFERROR(VLOOKUP(B4494,Returns!$B$2:$C$801,2),"No")</f>
        <v>Yes</v>
      </c>
    </row>
    <row r="4495" spans="1:23" x14ac:dyDescent="0.2">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3" t="str" cm="1">
        <f t="array" ref="V4495">_xlfn.IFS(Orders!M4495=People!$B$2,People!$A$2,Orders!M4495=People!$B$3,People!$A$3,Orders!M4495=People!$B$4,People!$A$3,Orders!M4495=People!$B$5,People!$A$5)</f>
        <v>Chuck Magee</v>
      </c>
      <c r="W4495" s="3" t="str">
        <f>IFERROR(VLOOKUP(B4495,Returns!$B$2:$C$801,2),"No")</f>
        <v>Yes</v>
      </c>
    </row>
    <row r="4496" spans="1:23" x14ac:dyDescent="0.2">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3" t="str" cm="1">
        <f t="array" ref="V4496">_xlfn.IFS(Orders!M4496=People!$B$2,People!$A$2,Orders!M4496=People!$B$3,People!$A$3,Orders!M4496=People!$B$4,People!$A$3,Orders!M4496=People!$B$5,People!$A$5)</f>
        <v>Chuck Magee</v>
      </c>
      <c r="W4496" s="3" t="str">
        <f>IFERROR(VLOOKUP(B4496,Returns!$B$2:$C$801,2),"No")</f>
        <v>Yes</v>
      </c>
    </row>
    <row r="4497" spans="1:23" hidden="1" x14ac:dyDescent="0.2">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3" t="str" cm="1">
        <f t="array" ref="V4497">_xlfn.IFS(Orders!M4497=People!$B$2,People!$A$2,Orders!M4497=People!$B$3,People!$A$3,Orders!M4497=People!$B$4,People!$A$3,Orders!M4497=People!$B$5,People!$A$5)</f>
        <v>Anna Andreadi</v>
      </c>
      <c r="W4497" s="3" t="str">
        <f>IFERROR(VLOOKUP(B4497,Returns!$B$2:$C$801,2),"No")</f>
        <v>Yes</v>
      </c>
    </row>
    <row r="4498" spans="1:23" hidden="1" x14ac:dyDescent="0.2">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3" t="str" cm="1">
        <f t="array" ref="V4498">_xlfn.IFS(Orders!M4498=People!$B$2,People!$A$2,Orders!M4498=People!$B$3,People!$A$3,Orders!M4498=People!$B$4,People!$A$3,Orders!M4498=People!$B$5,People!$A$5)</f>
        <v>Anna Andreadi</v>
      </c>
      <c r="W4498" s="3" t="str">
        <f>IFERROR(VLOOKUP(B4498,Returns!$B$2:$C$801,2),"No")</f>
        <v>Yes</v>
      </c>
    </row>
    <row r="4499" spans="1:23" x14ac:dyDescent="0.2">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3" t="str" cm="1">
        <f t="array" ref="V4499">_xlfn.IFS(Orders!M4499=People!$B$2,People!$A$2,Orders!M4499=People!$B$3,People!$A$3,Orders!M4499=People!$B$4,People!$A$3,Orders!M4499=People!$B$5,People!$A$5)</f>
        <v>Chuck Magee</v>
      </c>
      <c r="W4499" s="3" t="str">
        <f>IFERROR(VLOOKUP(B4499,Returns!$B$2:$C$801,2),"No")</f>
        <v>Yes</v>
      </c>
    </row>
    <row r="4500" spans="1:23" hidden="1" x14ac:dyDescent="0.2">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3" t="str" cm="1">
        <f t="array" ref="V4500">_xlfn.IFS(Orders!M4500=People!$B$2,People!$A$2,Orders!M4500=People!$B$3,People!$A$3,Orders!M4500=People!$B$4,People!$A$3,Orders!M4500=People!$B$5,People!$A$5)</f>
        <v>Anna Andreadi</v>
      </c>
      <c r="W4500" s="3" t="str">
        <f>IFERROR(VLOOKUP(B4500,Returns!$B$2:$C$801,2),"No")</f>
        <v>Yes</v>
      </c>
    </row>
    <row r="4501" spans="1:23" hidden="1" x14ac:dyDescent="0.2">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3" t="str" cm="1">
        <f t="array" ref="V4501">_xlfn.IFS(Orders!M4501=People!$B$2,People!$A$2,Orders!M4501=People!$B$3,People!$A$3,Orders!M4501=People!$B$4,People!$A$3,Orders!M4501=People!$B$5,People!$A$5)</f>
        <v>Anna Andreadi</v>
      </c>
      <c r="W4501" s="3" t="str">
        <f>IFERROR(VLOOKUP(B4501,Returns!$B$2:$C$801,2),"No")</f>
        <v>Yes</v>
      </c>
    </row>
    <row r="4502" spans="1:23" hidden="1" x14ac:dyDescent="0.2">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3" t="str" cm="1">
        <f t="array" ref="V4502">_xlfn.IFS(Orders!M4502=People!$B$2,People!$A$2,Orders!M4502=People!$B$3,People!$A$3,Orders!M4502=People!$B$4,People!$A$3,Orders!M4502=People!$B$5,People!$A$5)</f>
        <v>Anna Andreadi</v>
      </c>
      <c r="W4502" s="3" t="str">
        <f>IFERROR(VLOOKUP(B4502,Returns!$B$2:$C$801,2),"No")</f>
        <v>Yes</v>
      </c>
    </row>
    <row r="4503" spans="1:23" x14ac:dyDescent="0.2">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3" t="str" cm="1">
        <f t="array" ref="V4503">_xlfn.IFS(Orders!M4503=People!$B$2,People!$A$2,Orders!M4503=People!$B$3,People!$A$3,Orders!M4503=People!$B$4,People!$A$3,Orders!M4503=People!$B$5,People!$A$5)</f>
        <v>Chuck Magee</v>
      </c>
      <c r="W4503" s="3" t="str">
        <f>IFERROR(VLOOKUP(B4503,Returns!$B$2:$C$801,2),"No")</f>
        <v>Yes</v>
      </c>
    </row>
    <row r="4504" spans="1:23" x14ac:dyDescent="0.2">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3" t="str" cm="1">
        <f t="array" ref="V4504">_xlfn.IFS(Orders!M4504=People!$B$2,People!$A$2,Orders!M4504=People!$B$3,People!$A$3,Orders!M4504=People!$B$4,People!$A$3,Orders!M4504=People!$B$5,People!$A$5)</f>
        <v>Chuck Magee</v>
      </c>
      <c r="W4504" s="3" t="str">
        <f>IFERROR(VLOOKUP(B4504,Returns!$B$2:$C$801,2),"No")</f>
        <v>Yes</v>
      </c>
    </row>
    <row r="4505" spans="1:23" hidden="1" x14ac:dyDescent="0.2">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3" t="str" cm="1">
        <f t="array" ref="V4505">_xlfn.IFS(Orders!M4505=People!$B$2,People!$A$2,Orders!M4505=People!$B$3,People!$A$3,Orders!M4505=People!$B$4,People!$A$3,Orders!M4505=People!$B$5,People!$A$5)</f>
        <v>Anna Andreadi</v>
      </c>
      <c r="W4505" s="3" t="str">
        <f>IFERROR(VLOOKUP(B4505,Returns!$B$2:$C$801,2),"No")</f>
        <v>Yes</v>
      </c>
    </row>
    <row r="4506" spans="1:23" hidden="1" x14ac:dyDescent="0.2">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3" t="str" cm="1">
        <f t="array" ref="V4506">_xlfn.IFS(Orders!M4506=People!$B$2,People!$A$2,Orders!M4506=People!$B$3,People!$A$3,Orders!M4506=People!$B$4,People!$A$3,Orders!M4506=People!$B$5,People!$A$5)</f>
        <v>Anna Andreadi</v>
      </c>
      <c r="W4506" s="3" t="str">
        <f>IFERROR(VLOOKUP(B4506,Returns!$B$2:$C$801,2),"No")</f>
        <v>Yes</v>
      </c>
    </row>
    <row r="4507" spans="1:23" hidden="1" x14ac:dyDescent="0.2">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3" t="str" cm="1">
        <f t="array" ref="V4507">_xlfn.IFS(Orders!M4507=People!$B$2,People!$A$2,Orders!M4507=People!$B$3,People!$A$3,Orders!M4507=People!$B$4,People!$A$3,Orders!M4507=People!$B$5,People!$A$5)</f>
        <v>Anna Andreadi</v>
      </c>
      <c r="W4507" s="3" t="str">
        <f>IFERROR(VLOOKUP(B4507,Returns!$B$2:$C$801,2),"No")</f>
        <v>Yes</v>
      </c>
    </row>
    <row r="4508" spans="1:23" hidden="1" x14ac:dyDescent="0.2">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3" t="str" cm="1">
        <f t="array" ref="V4508">_xlfn.IFS(Orders!M4508=People!$B$2,People!$A$2,Orders!M4508=People!$B$3,People!$A$3,Orders!M4508=People!$B$4,People!$A$3,Orders!M4508=People!$B$5,People!$A$5)</f>
        <v>Anna Andreadi</v>
      </c>
      <c r="W4508" s="3" t="str">
        <f>IFERROR(VLOOKUP(B4508,Returns!$B$2:$C$801,2),"No")</f>
        <v>Yes</v>
      </c>
    </row>
    <row r="4509" spans="1:23" hidden="1" x14ac:dyDescent="0.2">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3" t="str" cm="1">
        <f t="array" ref="V4509">_xlfn.IFS(Orders!M4509=People!$B$2,People!$A$2,Orders!M4509=People!$B$3,People!$A$3,Orders!M4509=People!$B$4,People!$A$3,Orders!M4509=People!$B$5,People!$A$5)</f>
        <v>Anna Andreadi</v>
      </c>
      <c r="W4509" s="3" t="str">
        <f>IFERROR(VLOOKUP(B4509,Returns!$B$2:$C$801,2),"No")</f>
        <v>Yes</v>
      </c>
    </row>
    <row r="4510" spans="1:23" hidden="1" x14ac:dyDescent="0.2">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3" t="str" cm="1">
        <f t="array" ref="V4510">_xlfn.IFS(Orders!M4510=People!$B$2,People!$A$2,Orders!M4510=People!$B$3,People!$A$3,Orders!M4510=People!$B$4,People!$A$3,Orders!M4510=People!$B$5,People!$A$5)</f>
        <v>Anna Andreadi</v>
      </c>
      <c r="W4510" s="3" t="str">
        <f>IFERROR(VLOOKUP(B4510,Returns!$B$2:$C$801,2),"No")</f>
        <v>Yes</v>
      </c>
    </row>
    <row r="4511" spans="1:23" hidden="1" x14ac:dyDescent="0.2">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3" t="str" cm="1">
        <f t="array" ref="V4511">_xlfn.IFS(Orders!M4511=People!$B$2,People!$A$2,Orders!M4511=People!$B$3,People!$A$3,Orders!M4511=People!$B$4,People!$A$3,Orders!M4511=People!$B$5,People!$A$5)</f>
        <v>Anna Andreadi</v>
      </c>
      <c r="W4511" s="3" t="str">
        <f>IFERROR(VLOOKUP(B4511,Returns!$B$2:$C$801,2),"No")</f>
        <v>Yes</v>
      </c>
    </row>
    <row r="4512" spans="1:23" x14ac:dyDescent="0.2">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3" t="str" cm="1">
        <f t="array" ref="V4512">_xlfn.IFS(Orders!M4512=People!$B$2,People!$A$2,Orders!M4512=People!$B$3,People!$A$3,Orders!M4512=People!$B$4,People!$A$3,Orders!M4512=People!$B$5,People!$A$5)</f>
        <v>Chuck Magee</v>
      </c>
      <c r="W4512" s="3" t="str">
        <f>IFERROR(VLOOKUP(B4512,Returns!$B$2:$C$801,2),"No")</f>
        <v>Yes</v>
      </c>
    </row>
    <row r="4513" spans="1:23" x14ac:dyDescent="0.2">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3" t="str" cm="1">
        <f t="array" ref="V4513">_xlfn.IFS(Orders!M4513=People!$B$2,People!$A$2,Orders!M4513=People!$B$3,People!$A$3,Orders!M4513=People!$B$4,People!$A$3,Orders!M4513=People!$B$5,People!$A$5)</f>
        <v>Chuck Magee</v>
      </c>
      <c r="W4513" s="3" t="str">
        <f>IFERROR(VLOOKUP(B4513,Returns!$B$2:$C$801,2),"No")</f>
        <v>Yes</v>
      </c>
    </row>
    <row r="4514" spans="1:23" hidden="1" x14ac:dyDescent="0.2">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3" t="str" cm="1">
        <f t="array" ref="V4514">_xlfn.IFS(Orders!M4514=People!$B$2,People!$A$2,Orders!M4514=People!$B$3,People!$A$3,Orders!M4514=People!$B$4,People!$A$3,Orders!M4514=People!$B$5,People!$A$5)</f>
        <v>Anna Andreadi</v>
      </c>
      <c r="W4514" s="3" t="str">
        <f>IFERROR(VLOOKUP(B4514,Returns!$B$2:$C$801,2),"No")</f>
        <v>Yes</v>
      </c>
    </row>
    <row r="4515" spans="1:23" x14ac:dyDescent="0.2">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3" t="str" cm="1">
        <f t="array" ref="V4515">_xlfn.IFS(Orders!M4515=People!$B$2,People!$A$2,Orders!M4515=People!$B$3,People!$A$3,Orders!M4515=People!$B$4,People!$A$3,Orders!M4515=People!$B$5,People!$A$5)</f>
        <v>Chuck Magee</v>
      </c>
      <c r="W4515" s="3" t="str">
        <f>IFERROR(VLOOKUP(B4515,Returns!$B$2:$C$801,2),"No")</f>
        <v>Yes</v>
      </c>
    </row>
    <row r="4516" spans="1:23" hidden="1" x14ac:dyDescent="0.2">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3" t="str" cm="1">
        <f t="array" ref="V4516">_xlfn.IFS(Orders!M4516=People!$B$2,People!$A$2,Orders!M4516=People!$B$3,People!$A$3,Orders!M4516=People!$B$4,People!$A$3,Orders!M4516=People!$B$5,People!$A$5)</f>
        <v>Cassandra Brandow</v>
      </c>
      <c r="W4516" s="3" t="str">
        <f>IFERROR(VLOOKUP(B4516,Returns!$B$2:$C$801,2),"No")</f>
        <v>Yes</v>
      </c>
    </row>
    <row r="4517" spans="1:23" x14ac:dyDescent="0.2">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3" t="str" cm="1">
        <f t="array" ref="V4517">_xlfn.IFS(Orders!M4517=People!$B$2,People!$A$2,Orders!M4517=People!$B$3,People!$A$3,Orders!M4517=People!$B$4,People!$A$3,Orders!M4517=People!$B$5,People!$A$5)</f>
        <v>Chuck Magee</v>
      </c>
      <c r="W4517" s="3" t="str">
        <f>IFERROR(VLOOKUP(B4517,Returns!$B$2:$C$801,2),"No")</f>
        <v>Yes</v>
      </c>
    </row>
    <row r="4518" spans="1:23" hidden="1" x14ac:dyDescent="0.2">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3" t="str" cm="1">
        <f t="array" ref="V4518">_xlfn.IFS(Orders!M4518=People!$B$2,People!$A$2,Orders!M4518=People!$B$3,People!$A$3,Orders!M4518=People!$B$4,People!$A$3,Orders!M4518=People!$B$5,People!$A$5)</f>
        <v>Anna Andreadi</v>
      </c>
      <c r="W4518" s="3" t="str">
        <f>IFERROR(VLOOKUP(B4518,Returns!$B$2:$C$801,2),"No")</f>
        <v>Yes</v>
      </c>
    </row>
    <row r="4519" spans="1:23" hidden="1" x14ac:dyDescent="0.2">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3" t="str" cm="1">
        <f t="array" ref="V4519">_xlfn.IFS(Orders!M4519=People!$B$2,People!$A$2,Orders!M4519=People!$B$3,People!$A$3,Orders!M4519=People!$B$4,People!$A$3,Orders!M4519=People!$B$5,People!$A$5)</f>
        <v>Anna Andreadi</v>
      </c>
      <c r="W4519" s="3" t="str">
        <f>IFERROR(VLOOKUP(B4519,Returns!$B$2:$C$801,2),"No")</f>
        <v>Yes</v>
      </c>
    </row>
    <row r="4520" spans="1:23" hidden="1" x14ac:dyDescent="0.2">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3" t="str" cm="1">
        <f t="array" ref="V4520">_xlfn.IFS(Orders!M4520=People!$B$2,People!$A$2,Orders!M4520=People!$B$3,People!$A$3,Orders!M4520=People!$B$4,People!$A$3,Orders!M4520=People!$B$5,People!$A$5)</f>
        <v>Anna Andreadi</v>
      </c>
      <c r="W4520" s="3" t="str">
        <f>IFERROR(VLOOKUP(B4520,Returns!$B$2:$C$801,2),"No")</f>
        <v>Yes</v>
      </c>
    </row>
    <row r="4521" spans="1:23" hidden="1" x14ac:dyDescent="0.2">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3" t="str" cm="1">
        <f t="array" ref="V4521">_xlfn.IFS(Orders!M4521=People!$B$2,People!$A$2,Orders!M4521=People!$B$3,People!$A$3,Orders!M4521=People!$B$4,People!$A$3,Orders!M4521=People!$B$5,People!$A$5)</f>
        <v>Cassandra Brandow</v>
      </c>
      <c r="W4521" s="3" t="str">
        <f>IFERROR(VLOOKUP(B4521,Returns!$B$2:$C$801,2),"No")</f>
        <v>Yes</v>
      </c>
    </row>
    <row r="4522" spans="1:23" x14ac:dyDescent="0.2">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3" t="str" cm="1">
        <f t="array" ref="V4522">_xlfn.IFS(Orders!M4522=People!$B$2,People!$A$2,Orders!M4522=People!$B$3,People!$A$3,Orders!M4522=People!$B$4,People!$A$3,Orders!M4522=People!$B$5,People!$A$5)</f>
        <v>Chuck Magee</v>
      </c>
      <c r="W4522" s="3" t="str">
        <f>IFERROR(VLOOKUP(B4522,Returns!$B$2:$C$801,2),"No")</f>
        <v>Yes</v>
      </c>
    </row>
    <row r="4523" spans="1:23" x14ac:dyDescent="0.2">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3" t="str" cm="1">
        <f t="array" ref="V4523">_xlfn.IFS(Orders!M4523=People!$B$2,People!$A$2,Orders!M4523=People!$B$3,People!$A$3,Orders!M4523=People!$B$4,People!$A$3,Orders!M4523=People!$B$5,People!$A$5)</f>
        <v>Chuck Magee</v>
      </c>
      <c r="W4523" s="3" t="str">
        <f>IFERROR(VLOOKUP(B4523,Returns!$B$2:$C$801,2),"No")</f>
        <v>Yes</v>
      </c>
    </row>
    <row r="4524" spans="1:23" hidden="1" x14ac:dyDescent="0.2">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3" t="str" cm="1">
        <f t="array" ref="V4524">_xlfn.IFS(Orders!M4524=People!$B$2,People!$A$2,Orders!M4524=People!$B$3,People!$A$3,Orders!M4524=People!$B$4,People!$A$3,Orders!M4524=People!$B$5,People!$A$5)</f>
        <v>Anna Andreadi</v>
      </c>
      <c r="W4524" s="3" t="str">
        <f>IFERROR(VLOOKUP(B4524,Returns!$B$2:$C$801,2),"No")</f>
        <v>Yes</v>
      </c>
    </row>
    <row r="4525" spans="1:23" x14ac:dyDescent="0.2">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3" t="str" cm="1">
        <f t="array" ref="V4525">_xlfn.IFS(Orders!M4525=People!$B$2,People!$A$2,Orders!M4525=People!$B$3,People!$A$3,Orders!M4525=People!$B$4,People!$A$3,Orders!M4525=People!$B$5,People!$A$5)</f>
        <v>Chuck Magee</v>
      </c>
      <c r="W4525" s="3" t="str">
        <f>IFERROR(VLOOKUP(B4525,Returns!$B$2:$C$801,2),"No")</f>
        <v>Yes</v>
      </c>
    </row>
    <row r="4526" spans="1:23" x14ac:dyDescent="0.2">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3" t="str" cm="1">
        <f t="array" ref="V4526">_xlfn.IFS(Orders!M4526=People!$B$2,People!$A$2,Orders!M4526=People!$B$3,People!$A$3,Orders!M4526=People!$B$4,People!$A$3,Orders!M4526=People!$B$5,People!$A$5)</f>
        <v>Chuck Magee</v>
      </c>
      <c r="W4526" s="3" t="str">
        <f>IFERROR(VLOOKUP(B4526,Returns!$B$2:$C$801,2),"No")</f>
        <v>Yes</v>
      </c>
    </row>
    <row r="4527" spans="1:23" x14ac:dyDescent="0.2">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3" t="str" cm="1">
        <f t="array" ref="V4527">_xlfn.IFS(Orders!M4527=People!$B$2,People!$A$2,Orders!M4527=People!$B$3,People!$A$3,Orders!M4527=People!$B$4,People!$A$3,Orders!M4527=People!$B$5,People!$A$5)</f>
        <v>Chuck Magee</v>
      </c>
      <c r="W4527" s="3" t="str">
        <f>IFERROR(VLOOKUP(B4527,Returns!$B$2:$C$801,2),"No")</f>
        <v>Yes</v>
      </c>
    </row>
    <row r="4528" spans="1:23" x14ac:dyDescent="0.2">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3" t="str" cm="1">
        <f t="array" ref="V4528">_xlfn.IFS(Orders!M4528=People!$B$2,People!$A$2,Orders!M4528=People!$B$3,People!$A$3,Orders!M4528=People!$B$4,People!$A$3,Orders!M4528=People!$B$5,People!$A$5)</f>
        <v>Chuck Magee</v>
      </c>
      <c r="W4528" s="3" t="str">
        <f>IFERROR(VLOOKUP(B4528,Returns!$B$2:$C$801,2),"No")</f>
        <v>Yes</v>
      </c>
    </row>
    <row r="4529" spans="1:23" x14ac:dyDescent="0.2">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3" t="str" cm="1">
        <f t="array" ref="V4529">_xlfn.IFS(Orders!M4529=People!$B$2,People!$A$2,Orders!M4529=People!$B$3,People!$A$3,Orders!M4529=People!$B$4,People!$A$3,Orders!M4529=People!$B$5,People!$A$5)</f>
        <v>Chuck Magee</v>
      </c>
      <c r="W4529" s="3" t="str">
        <f>IFERROR(VLOOKUP(B4529,Returns!$B$2:$C$801,2),"No")</f>
        <v>Yes</v>
      </c>
    </row>
    <row r="4530" spans="1:23" x14ac:dyDescent="0.2">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3" t="str" cm="1">
        <f t="array" ref="V4530">_xlfn.IFS(Orders!M4530=People!$B$2,People!$A$2,Orders!M4530=People!$B$3,People!$A$3,Orders!M4530=People!$B$4,People!$A$3,Orders!M4530=People!$B$5,People!$A$5)</f>
        <v>Chuck Magee</v>
      </c>
      <c r="W4530" s="3" t="str">
        <f>IFERROR(VLOOKUP(B4530,Returns!$B$2:$C$801,2),"No")</f>
        <v>Yes</v>
      </c>
    </row>
    <row r="4531" spans="1:23" x14ac:dyDescent="0.2">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3" t="str" cm="1">
        <f t="array" ref="V4531">_xlfn.IFS(Orders!M4531=People!$B$2,People!$A$2,Orders!M4531=People!$B$3,People!$A$3,Orders!M4531=People!$B$4,People!$A$3,Orders!M4531=People!$B$5,People!$A$5)</f>
        <v>Chuck Magee</v>
      </c>
      <c r="W4531" s="3" t="str">
        <f>IFERROR(VLOOKUP(B4531,Returns!$B$2:$C$801,2),"No")</f>
        <v>Yes</v>
      </c>
    </row>
    <row r="4532" spans="1:23" x14ac:dyDescent="0.2">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3" t="str" cm="1">
        <f t="array" ref="V4532">_xlfn.IFS(Orders!M4532=People!$B$2,People!$A$2,Orders!M4532=People!$B$3,People!$A$3,Orders!M4532=People!$B$4,People!$A$3,Orders!M4532=People!$B$5,People!$A$5)</f>
        <v>Chuck Magee</v>
      </c>
      <c r="W4532" s="3" t="str">
        <f>IFERROR(VLOOKUP(B4532,Returns!$B$2:$C$801,2),"No")</f>
        <v>Yes</v>
      </c>
    </row>
    <row r="4533" spans="1:23" x14ac:dyDescent="0.2">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3" t="str" cm="1">
        <f t="array" ref="V4533">_xlfn.IFS(Orders!M4533=People!$B$2,People!$A$2,Orders!M4533=People!$B$3,People!$A$3,Orders!M4533=People!$B$4,People!$A$3,Orders!M4533=People!$B$5,People!$A$5)</f>
        <v>Chuck Magee</v>
      </c>
      <c r="W4533" s="3" t="str">
        <f>IFERROR(VLOOKUP(B4533,Returns!$B$2:$C$801,2),"No")</f>
        <v>Yes</v>
      </c>
    </row>
    <row r="4534" spans="1:23" hidden="1" x14ac:dyDescent="0.2">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3" t="str" cm="1">
        <f t="array" ref="V4534">_xlfn.IFS(Orders!M4534=People!$B$2,People!$A$2,Orders!M4534=People!$B$3,People!$A$3,Orders!M4534=People!$B$4,People!$A$3,Orders!M4534=People!$B$5,People!$A$5)</f>
        <v>Anna Andreadi</v>
      </c>
      <c r="W4534" s="3" t="str">
        <f>IFERROR(VLOOKUP(B4534,Returns!$B$2:$C$801,2),"No")</f>
        <v>Yes</v>
      </c>
    </row>
    <row r="4535" spans="1:23" hidden="1" x14ac:dyDescent="0.2">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3" t="str" cm="1">
        <f t="array" ref="V4535">_xlfn.IFS(Orders!M4535=People!$B$2,People!$A$2,Orders!M4535=People!$B$3,People!$A$3,Orders!M4535=People!$B$4,People!$A$3,Orders!M4535=People!$B$5,People!$A$5)</f>
        <v>Anna Andreadi</v>
      </c>
      <c r="W4535" s="3" t="str">
        <f>IFERROR(VLOOKUP(B4535,Returns!$B$2:$C$801,2),"No")</f>
        <v>Yes</v>
      </c>
    </row>
    <row r="4536" spans="1:23" hidden="1" x14ac:dyDescent="0.2">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3" t="str" cm="1">
        <f t="array" ref="V4536">_xlfn.IFS(Orders!M4536=People!$B$2,People!$A$2,Orders!M4536=People!$B$3,People!$A$3,Orders!M4536=People!$B$4,People!$A$3,Orders!M4536=People!$B$5,People!$A$5)</f>
        <v>Anna Andreadi</v>
      </c>
      <c r="W4536" s="3" t="str">
        <f>IFERROR(VLOOKUP(B4536,Returns!$B$2:$C$801,2),"No")</f>
        <v>Yes</v>
      </c>
    </row>
    <row r="4537" spans="1:23" hidden="1" x14ac:dyDescent="0.2">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3" t="str" cm="1">
        <f t="array" ref="V4537">_xlfn.IFS(Orders!M4537=People!$B$2,People!$A$2,Orders!M4537=People!$B$3,People!$A$3,Orders!M4537=People!$B$4,People!$A$3,Orders!M4537=People!$B$5,People!$A$5)</f>
        <v>Anna Andreadi</v>
      </c>
      <c r="W4537" s="3" t="str">
        <f>IFERROR(VLOOKUP(B4537,Returns!$B$2:$C$801,2),"No")</f>
        <v>Yes</v>
      </c>
    </row>
    <row r="4538" spans="1:23" hidden="1" x14ac:dyDescent="0.2">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3" t="str" cm="1">
        <f t="array" ref="V4538">_xlfn.IFS(Orders!M4538=People!$B$2,People!$A$2,Orders!M4538=People!$B$3,People!$A$3,Orders!M4538=People!$B$4,People!$A$3,Orders!M4538=People!$B$5,People!$A$5)</f>
        <v>Anna Andreadi</v>
      </c>
      <c r="W4538" s="3" t="str">
        <f>IFERROR(VLOOKUP(B4538,Returns!$B$2:$C$801,2),"No")</f>
        <v>Yes</v>
      </c>
    </row>
    <row r="4539" spans="1:23" hidden="1" x14ac:dyDescent="0.2">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3" t="str" cm="1">
        <f t="array" ref="V4539">_xlfn.IFS(Orders!M4539=People!$B$2,People!$A$2,Orders!M4539=People!$B$3,People!$A$3,Orders!M4539=People!$B$4,People!$A$3,Orders!M4539=People!$B$5,People!$A$5)</f>
        <v>Anna Andreadi</v>
      </c>
      <c r="W4539" s="3" t="str">
        <f>IFERROR(VLOOKUP(B4539,Returns!$B$2:$C$801,2),"No")</f>
        <v>Yes</v>
      </c>
    </row>
    <row r="4540" spans="1:23" hidden="1" x14ac:dyDescent="0.2">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3" t="str" cm="1">
        <f t="array" ref="V4540">_xlfn.IFS(Orders!M4540=People!$B$2,People!$A$2,Orders!M4540=People!$B$3,People!$A$3,Orders!M4540=People!$B$4,People!$A$3,Orders!M4540=People!$B$5,People!$A$5)</f>
        <v>Anna Andreadi</v>
      </c>
      <c r="W4540" s="3" t="str">
        <f>IFERROR(VLOOKUP(B4540,Returns!$B$2:$C$801,2),"No")</f>
        <v>Yes</v>
      </c>
    </row>
    <row r="4541" spans="1:23" x14ac:dyDescent="0.2">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3" t="str" cm="1">
        <f t="array" ref="V4541">_xlfn.IFS(Orders!M4541=People!$B$2,People!$A$2,Orders!M4541=People!$B$3,People!$A$3,Orders!M4541=People!$B$4,People!$A$3,Orders!M4541=People!$B$5,People!$A$5)</f>
        <v>Chuck Magee</v>
      </c>
      <c r="W4541" s="3" t="str">
        <f>IFERROR(VLOOKUP(B4541,Returns!$B$2:$C$801,2),"No")</f>
        <v>Yes</v>
      </c>
    </row>
    <row r="4542" spans="1:23" x14ac:dyDescent="0.2">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3" t="str" cm="1">
        <f t="array" ref="V4542">_xlfn.IFS(Orders!M4542=People!$B$2,People!$A$2,Orders!M4542=People!$B$3,People!$A$3,Orders!M4542=People!$B$4,People!$A$3,Orders!M4542=People!$B$5,People!$A$5)</f>
        <v>Chuck Magee</v>
      </c>
      <c r="W4542" s="3" t="str">
        <f>IFERROR(VLOOKUP(B4542,Returns!$B$2:$C$801,2),"No")</f>
        <v>Yes</v>
      </c>
    </row>
    <row r="4543" spans="1:23" x14ac:dyDescent="0.2">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3" t="str" cm="1">
        <f t="array" ref="V4543">_xlfn.IFS(Orders!M4543=People!$B$2,People!$A$2,Orders!M4543=People!$B$3,People!$A$3,Orders!M4543=People!$B$4,People!$A$3,Orders!M4543=People!$B$5,People!$A$5)</f>
        <v>Chuck Magee</v>
      </c>
      <c r="W4543" s="3" t="str">
        <f>IFERROR(VLOOKUP(B4543,Returns!$B$2:$C$801,2),"No")</f>
        <v>Yes</v>
      </c>
    </row>
    <row r="4544" spans="1:23" x14ac:dyDescent="0.2">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3" t="str" cm="1">
        <f t="array" ref="V4544">_xlfn.IFS(Orders!M4544=People!$B$2,People!$A$2,Orders!M4544=People!$B$3,People!$A$3,Orders!M4544=People!$B$4,People!$A$3,Orders!M4544=People!$B$5,People!$A$5)</f>
        <v>Chuck Magee</v>
      </c>
      <c r="W4544" s="3" t="str">
        <f>IFERROR(VLOOKUP(B4544,Returns!$B$2:$C$801,2),"No")</f>
        <v>Yes</v>
      </c>
    </row>
    <row r="4545" spans="1:23" x14ac:dyDescent="0.2">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3" t="str" cm="1">
        <f t="array" ref="V4545">_xlfn.IFS(Orders!M4545=People!$B$2,People!$A$2,Orders!M4545=People!$B$3,People!$A$3,Orders!M4545=People!$B$4,People!$A$3,Orders!M4545=People!$B$5,People!$A$5)</f>
        <v>Chuck Magee</v>
      </c>
      <c r="W4545" s="3" t="str">
        <f>IFERROR(VLOOKUP(B4545,Returns!$B$2:$C$801,2),"No")</f>
        <v>Yes</v>
      </c>
    </row>
    <row r="4546" spans="1:23" x14ac:dyDescent="0.2">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3" t="str" cm="1">
        <f t="array" ref="V4546">_xlfn.IFS(Orders!M4546=People!$B$2,People!$A$2,Orders!M4546=People!$B$3,People!$A$3,Orders!M4546=People!$B$4,People!$A$3,Orders!M4546=People!$B$5,People!$A$5)</f>
        <v>Chuck Magee</v>
      </c>
      <c r="W4546" s="3" t="str">
        <f>IFERROR(VLOOKUP(B4546,Returns!$B$2:$C$801,2),"No")</f>
        <v>Yes</v>
      </c>
    </row>
    <row r="4547" spans="1:23" x14ac:dyDescent="0.2">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3" t="str" cm="1">
        <f t="array" ref="V4547">_xlfn.IFS(Orders!M4547=People!$B$2,People!$A$2,Orders!M4547=People!$B$3,People!$A$3,Orders!M4547=People!$B$4,People!$A$3,Orders!M4547=People!$B$5,People!$A$5)</f>
        <v>Chuck Magee</v>
      </c>
      <c r="W4547" s="3" t="str">
        <f>IFERROR(VLOOKUP(B4547,Returns!$B$2:$C$801,2),"No")</f>
        <v>Yes</v>
      </c>
    </row>
    <row r="4548" spans="1:23" x14ac:dyDescent="0.2">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3" t="str" cm="1">
        <f t="array" ref="V4548">_xlfn.IFS(Orders!M4548=People!$B$2,People!$A$2,Orders!M4548=People!$B$3,People!$A$3,Orders!M4548=People!$B$4,People!$A$3,Orders!M4548=People!$B$5,People!$A$5)</f>
        <v>Chuck Magee</v>
      </c>
      <c r="W4548" s="3" t="str">
        <f>IFERROR(VLOOKUP(B4548,Returns!$B$2:$C$801,2),"No")</f>
        <v>Yes</v>
      </c>
    </row>
    <row r="4549" spans="1:23" x14ac:dyDescent="0.2">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3" t="str" cm="1">
        <f t="array" ref="V4549">_xlfn.IFS(Orders!M4549=People!$B$2,People!$A$2,Orders!M4549=People!$B$3,People!$A$3,Orders!M4549=People!$B$4,People!$A$3,Orders!M4549=People!$B$5,People!$A$5)</f>
        <v>Chuck Magee</v>
      </c>
      <c r="W4549" s="3" t="str">
        <f>IFERROR(VLOOKUP(B4549,Returns!$B$2:$C$801,2),"No")</f>
        <v>Yes</v>
      </c>
    </row>
    <row r="4550" spans="1:23" x14ac:dyDescent="0.2">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3" t="str" cm="1">
        <f t="array" ref="V4550">_xlfn.IFS(Orders!M4550=People!$B$2,People!$A$2,Orders!M4550=People!$B$3,People!$A$3,Orders!M4550=People!$B$4,People!$A$3,Orders!M4550=People!$B$5,People!$A$5)</f>
        <v>Chuck Magee</v>
      </c>
      <c r="W4550" s="3" t="str">
        <f>IFERROR(VLOOKUP(B4550,Returns!$B$2:$C$801,2),"No")</f>
        <v>Yes</v>
      </c>
    </row>
    <row r="4551" spans="1:23" x14ac:dyDescent="0.2">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3" t="str" cm="1">
        <f t="array" ref="V4551">_xlfn.IFS(Orders!M4551=People!$B$2,People!$A$2,Orders!M4551=People!$B$3,People!$A$3,Orders!M4551=People!$B$4,People!$A$3,Orders!M4551=People!$B$5,People!$A$5)</f>
        <v>Chuck Magee</v>
      </c>
      <c r="W4551" s="3" t="str">
        <f>IFERROR(VLOOKUP(B4551,Returns!$B$2:$C$801,2),"No")</f>
        <v>Yes</v>
      </c>
    </row>
    <row r="4552" spans="1:23" x14ac:dyDescent="0.2">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3" t="str" cm="1">
        <f t="array" ref="V4552">_xlfn.IFS(Orders!M4552=People!$B$2,People!$A$2,Orders!M4552=People!$B$3,People!$A$3,Orders!M4552=People!$B$4,People!$A$3,Orders!M4552=People!$B$5,People!$A$5)</f>
        <v>Chuck Magee</v>
      </c>
      <c r="W4552" s="3" t="str">
        <f>IFERROR(VLOOKUP(B4552,Returns!$B$2:$C$801,2),"No")</f>
        <v>Yes</v>
      </c>
    </row>
    <row r="4553" spans="1:23" hidden="1" x14ac:dyDescent="0.2">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3" t="str" cm="1">
        <f t="array" ref="V4553">_xlfn.IFS(Orders!M4553=People!$B$2,People!$A$2,Orders!M4553=People!$B$3,People!$A$3,Orders!M4553=People!$B$4,People!$A$3,Orders!M4553=People!$B$5,People!$A$5)</f>
        <v>Anna Andreadi</v>
      </c>
      <c r="W4553" s="3" t="str">
        <f>IFERROR(VLOOKUP(B4553,Returns!$B$2:$C$801,2),"No")</f>
        <v>Yes</v>
      </c>
    </row>
    <row r="4554" spans="1:23" hidden="1" x14ac:dyDescent="0.2">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3" t="str" cm="1">
        <f t="array" ref="V4554">_xlfn.IFS(Orders!M4554=People!$B$2,People!$A$2,Orders!M4554=People!$B$3,People!$A$3,Orders!M4554=People!$B$4,People!$A$3,Orders!M4554=People!$B$5,People!$A$5)</f>
        <v>Anna Andreadi</v>
      </c>
      <c r="W4554" s="3" t="str">
        <f>IFERROR(VLOOKUP(B4554,Returns!$B$2:$C$801,2),"No")</f>
        <v>Yes</v>
      </c>
    </row>
    <row r="4555" spans="1:23" hidden="1" x14ac:dyDescent="0.2">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3" t="str" cm="1">
        <f t="array" ref="V4555">_xlfn.IFS(Orders!M4555=People!$B$2,People!$A$2,Orders!M4555=People!$B$3,People!$A$3,Orders!M4555=People!$B$4,People!$A$3,Orders!M4555=People!$B$5,People!$A$5)</f>
        <v>Anna Andreadi</v>
      </c>
      <c r="W4555" s="3" t="str">
        <f>IFERROR(VLOOKUP(B4555,Returns!$B$2:$C$801,2),"No")</f>
        <v>Yes</v>
      </c>
    </row>
    <row r="4556" spans="1:23" x14ac:dyDescent="0.2">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3" t="str" cm="1">
        <f t="array" ref="V4556">_xlfn.IFS(Orders!M4556=People!$B$2,People!$A$2,Orders!M4556=People!$B$3,People!$A$3,Orders!M4556=People!$B$4,People!$A$3,Orders!M4556=People!$B$5,People!$A$5)</f>
        <v>Chuck Magee</v>
      </c>
      <c r="W4556" s="3" t="str">
        <f>IFERROR(VLOOKUP(B4556,Returns!$B$2:$C$801,2),"No")</f>
        <v>Yes</v>
      </c>
    </row>
    <row r="4557" spans="1:23" hidden="1" x14ac:dyDescent="0.2">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3" t="str" cm="1">
        <f t="array" ref="V4557">_xlfn.IFS(Orders!M4557=People!$B$2,People!$A$2,Orders!M4557=People!$B$3,People!$A$3,Orders!M4557=People!$B$4,People!$A$3,Orders!M4557=People!$B$5,People!$A$5)</f>
        <v>Cassandra Brandow</v>
      </c>
      <c r="W4557" s="3" t="str">
        <f>IFERROR(VLOOKUP(B4557,Returns!$B$2:$C$801,2),"No")</f>
        <v>Yes</v>
      </c>
    </row>
    <row r="4558" spans="1:23" hidden="1" x14ac:dyDescent="0.2">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3" t="str" cm="1">
        <f t="array" ref="V4558">_xlfn.IFS(Orders!M4558=People!$B$2,People!$A$2,Orders!M4558=People!$B$3,People!$A$3,Orders!M4558=People!$B$4,People!$A$3,Orders!M4558=People!$B$5,People!$A$5)</f>
        <v>Cassandra Brandow</v>
      </c>
      <c r="W4558" s="3" t="str">
        <f>IFERROR(VLOOKUP(B4558,Returns!$B$2:$C$801,2),"No")</f>
        <v>Yes</v>
      </c>
    </row>
    <row r="4559" spans="1:23" hidden="1" x14ac:dyDescent="0.2">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3" t="str" cm="1">
        <f t="array" ref="V4559">_xlfn.IFS(Orders!M4559=People!$B$2,People!$A$2,Orders!M4559=People!$B$3,People!$A$3,Orders!M4559=People!$B$4,People!$A$3,Orders!M4559=People!$B$5,People!$A$5)</f>
        <v>Anna Andreadi</v>
      </c>
      <c r="W4559" s="3" t="str">
        <f>IFERROR(VLOOKUP(B4559,Returns!$B$2:$C$801,2),"No")</f>
        <v>Yes</v>
      </c>
    </row>
    <row r="4560" spans="1:23" x14ac:dyDescent="0.2">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3" t="str" cm="1">
        <f t="array" ref="V4560">_xlfn.IFS(Orders!M4560=People!$B$2,People!$A$2,Orders!M4560=People!$B$3,People!$A$3,Orders!M4560=People!$B$4,People!$A$3,Orders!M4560=People!$B$5,People!$A$5)</f>
        <v>Chuck Magee</v>
      </c>
      <c r="W4560" s="3" t="str">
        <f>IFERROR(VLOOKUP(B4560,Returns!$B$2:$C$801,2),"No")</f>
        <v>Yes</v>
      </c>
    </row>
    <row r="4561" spans="1:23" x14ac:dyDescent="0.2">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3" t="str" cm="1">
        <f t="array" ref="V4561">_xlfn.IFS(Orders!M4561=People!$B$2,People!$A$2,Orders!M4561=People!$B$3,People!$A$3,Orders!M4561=People!$B$4,People!$A$3,Orders!M4561=People!$B$5,People!$A$5)</f>
        <v>Chuck Magee</v>
      </c>
      <c r="W4561" s="3" t="str">
        <f>IFERROR(VLOOKUP(B4561,Returns!$B$2:$C$801,2),"No")</f>
        <v>Yes</v>
      </c>
    </row>
    <row r="4562" spans="1:23" hidden="1" x14ac:dyDescent="0.2">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3" t="str" cm="1">
        <f t="array" ref="V4562">_xlfn.IFS(Orders!M4562=People!$B$2,People!$A$2,Orders!M4562=People!$B$3,People!$A$3,Orders!M4562=People!$B$4,People!$A$3,Orders!M4562=People!$B$5,People!$A$5)</f>
        <v>Anna Andreadi</v>
      </c>
      <c r="W4562" s="3" t="str">
        <f>IFERROR(VLOOKUP(B4562,Returns!$B$2:$C$801,2),"No")</f>
        <v>Yes</v>
      </c>
    </row>
    <row r="4563" spans="1:23" hidden="1" x14ac:dyDescent="0.2">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3" t="str" cm="1">
        <f t="array" ref="V4563">_xlfn.IFS(Orders!M4563=People!$B$2,People!$A$2,Orders!M4563=People!$B$3,People!$A$3,Orders!M4563=People!$B$4,People!$A$3,Orders!M4563=People!$B$5,People!$A$5)</f>
        <v>Anna Andreadi</v>
      </c>
      <c r="W4563" s="3" t="str">
        <f>IFERROR(VLOOKUP(B4563,Returns!$B$2:$C$801,2),"No")</f>
        <v>Yes</v>
      </c>
    </row>
    <row r="4564" spans="1:23" hidden="1" x14ac:dyDescent="0.2">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3" t="str" cm="1">
        <f t="array" ref="V4564">_xlfn.IFS(Orders!M4564=People!$B$2,People!$A$2,Orders!M4564=People!$B$3,People!$A$3,Orders!M4564=People!$B$4,People!$A$3,Orders!M4564=People!$B$5,People!$A$5)</f>
        <v>Anna Andreadi</v>
      </c>
      <c r="W4564" s="3" t="str">
        <f>IFERROR(VLOOKUP(B4564,Returns!$B$2:$C$801,2),"No")</f>
        <v>Yes</v>
      </c>
    </row>
    <row r="4565" spans="1:23" hidden="1" x14ac:dyDescent="0.2">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3" t="str" cm="1">
        <f t="array" ref="V4565">_xlfn.IFS(Orders!M4565=People!$B$2,People!$A$2,Orders!M4565=People!$B$3,People!$A$3,Orders!M4565=People!$B$4,People!$A$3,Orders!M4565=People!$B$5,People!$A$5)</f>
        <v>Cassandra Brandow</v>
      </c>
      <c r="W4565" s="3" t="str">
        <f>IFERROR(VLOOKUP(B4565,Returns!$B$2:$C$801,2),"No")</f>
        <v>Yes</v>
      </c>
    </row>
    <row r="4566" spans="1:23" hidden="1" x14ac:dyDescent="0.2">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3" t="str" cm="1">
        <f t="array" ref="V4566">_xlfn.IFS(Orders!M4566=People!$B$2,People!$A$2,Orders!M4566=People!$B$3,People!$A$3,Orders!M4566=People!$B$4,People!$A$3,Orders!M4566=People!$B$5,People!$A$5)</f>
        <v>Anna Andreadi</v>
      </c>
      <c r="W4566" s="3" t="str">
        <f>IFERROR(VLOOKUP(B4566,Returns!$B$2:$C$801,2),"No")</f>
        <v>Yes</v>
      </c>
    </row>
    <row r="4567" spans="1:23" hidden="1" x14ac:dyDescent="0.2">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3" t="str" cm="1">
        <f t="array" ref="V4567">_xlfn.IFS(Orders!M4567=People!$B$2,People!$A$2,Orders!M4567=People!$B$3,People!$A$3,Orders!M4567=People!$B$4,People!$A$3,Orders!M4567=People!$B$5,People!$A$5)</f>
        <v>Cassandra Brandow</v>
      </c>
      <c r="W4567" s="3" t="str">
        <f>IFERROR(VLOOKUP(B4567,Returns!$B$2:$C$801,2),"No")</f>
        <v>Yes</v>
      </c>
    </row>
    <row r="4568" spans="1:23" hidden="1" x14ac:dyDescent="0.2">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3" t="str" cm="1">
        <f t="array" ref="V4568">_xlfn.IFS(Orders!M4568=People!$B$2,People!$A$2,Orders!M4568=People!$B$3,People!$A$3,Orders!M4568=People!$B$4,People!$A$3,Orders!M4568=People!$B$5,People!$A$5)</f>
        <v>Cassandra Brandow</v>
      </c>
      <c r="W4568" s="3" t="str">
        <f>IFERROR(VLOOKUP(B4568,Returns!$B$2:$C$801,2),"No")</f>
        <v>Yes</v>
      </c>
    </row>
    <row r="4569" spans="1:23" hidden="1" x14ac:dyDescent="0.2">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3" t="str" cm="1">
        <f t="array" ref="V4569">_xlfn.IFS(Orders!M4569=People!$B$2,People!$A$2,Orders!M4569=People!$B$3,People!$A$3,Orders!M4569=People!$B$4,People!$A$3,Orders!M4569=People!$B$5,People!$A$5)</f>
        <v>Cassandra Brandow</v>
      </c>
      <c r="W4569" s="3" t="str">
        <f>IFERROR(VLOOKUP(B4569,Returns!$B$2:$C$801,2),"No")</f>
        <v>Yes</v>
      </c>
    </row>
    <row r="4570" spans="1:23" x14ac:dyDescent="0.2">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3" t="str" cm="1">
        <f t="array" ref="V4570">_xlfn.IFS(Orders!M4570=People!$B$2,People!$A$2,Orders!M4570=People!$B$3,People!$A$3,Orders!M4570=People!$B$4,People!$A$3,Orders!M4570=People!$B$5,People!$A$5)</f>
        <v>Chuck Magee</v>
      </c>
      <c r="W4570" s="3" t="str">
        <f>IFERROR(VLOOKUP(B4570,Returns!$B$2:$C$801,2),"No")</f>
        <v>Yes</v>
      </c>
    </row>
    <row r="4571" spans="1:23" hidden="1" x14ac:dyDescent="0.2">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3" t="str" cm="1">
        <f t="array" ref="V4571">_xlfn.IFS(Orders!M4571=People!$B$2,People!$A$2,Orders!M4571=People!$B$3,People!$A$3,Orders!M4571=People!$B$4,People!$A$3,Orders!M4571=People!$B$5,People!$A$5)</f>
        <v>Anna Andreadi</v>
      </c>
      <c r="W4571" s="3" t="str">
        <f>IFERROR(VLOOKUP(B4571,Returns!$B$2:$C$801,2),"No")</f>
        <v>Yes</v>
      </c>
    </row>
    <row r="4572" spans="1:23" x14ac:dyDescent="0.2">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3" t="str" cm="1">
        <f t="array" ref="V4572">_xlfn.IFS(Orders!M4572=People!$B$2,People!$A$2,Orders!M4572=People!$B$3,People!$A$3,Orders!M4572=People!$B$4,People!$A$3,Orders!M4572=People!$B$5,People!$A$5)</f>
        <v>Chuck Magee</v>
      </c>
      <c r="W4572" s="3" t="str">
        <f>IFERROR(VLOOKUP(B4572,Returns!$B$2:$C$801,2),"No")</f>
        <v>Yes</v>
      </c>
    </row>
    <row r="4573" spans="1:23" x14ac:dyDescent="0.2">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3" t="str" cm="1">
        <f t="array" ref="V4573">_xlfn.IFS(Orders!M4573=People!$B$2,People!$A$2,Orders!M4573=People!$B$3,People!$A$3,Orders!M4573=People!$B$4,People!$A$3,Orders!M4573=People!$B$5,People!$A$5)</f>
        <v>Chuck Magee</v>
      </c>
      <c r="W4573" s="3" t="str">
        <f>IFERROR(VLOOKUP(B4573,Returns!$B$2:$C$801,2),"No")</f>
        <v>Yes</v>
      </c>
    </row>
    <row r="4574" spans="1:23" hidden="1" x14ac:dyDescent="0.2">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3" t="str" cm="1">
        <f t="array" ref="V4574">_xlfn.IFS(Orders!M4574=People!$B$2,People!$A$2,Orders!M4574=People!$B$3,People!$A$3,Orders!M4574=People!$B$4,People!$A$3,Orders!M4574=People!$B$5,People!$A$5)</f>
        <v>Anna Andreadi</v>
      </c>
      <c r="W4574" s="3" t="str">
        <f>IFERROR(VLOOKUP(B4574,Returns!$B$2:$C$801,2),"No")</f>
        <v>Yes</v>
      </c>
    </row>
    <row r="4575" spans="1:23" x14ac:dyDescent="0.2">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3" t="str" cm="1">
        <f t="array" ref="V4575">_xlfn.IFS(Orders!M4575=People!$B$2,People!$A$2,Orders!M4575=People!$B$3,People!$A$3,Orders!M4575=People!$B$4,People!$A$3,Orders!M4575=People!$B$5,People!$A$5)</f>
        <v>Chuck Magee</v>
      </c>
      <c r="W4575" s="3" t="str">
        <f>IFERROR(VLOOKUP(B4575,Returns!$B$2:$C$801,2),"No")</f>
        <v>Yes</v>
      </c>
    </row>
    <row r="4576" spans="1:23" x14ac:dyDescent="0.2">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3" t="str" cm="1">
        <f t="array" ref="V4576">_xlfn.IFS(Orders!M4576=People!$B$2,People!$A$2,Orders!M4576=People!$B$3,People!$A$3,Orders!M4576=People!$B$4,People!$A$3,Orders!M4576=People!$B$5,People!$A$5)</f>
        <v>Chuck Magee</v>
      </c>
      <c r="W4576" s="3" t="str">
        <f>IFERROR(VLOOKUP(B4576,Returns!$B$2:$C$801,2),"No")</f>
        <v>Yes</v>
      </c>
    </row>
    <row r="4577" spans="1:23" x14ac:dyDescent="0.2">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3" t="str" cm="1">
        <f t="array" ref="V4577">_xlfn.IFS(Orders!M4577=People!$B$2,People!$A$2,Orders!M4577=People!$B$3,People!$A$3,Orders!M4577=People!$B$4,People!$A$3,Orders!M4577=People!$B$5,People!$A$5)</f>
        <v>Chuck Magee</v>
      </c>
      <c r="W4577" s="3" t="str">
        <f>IFERROR(VLOOKUP(B4577,Returns!$B$2:$C$801,2),"No")</f>
        <v>Yes</v>
      </c>
    </row>
    <row r="4578" spans="1:23" x14ac:dyDescent="0.2">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3" t="str" cm="1">
        <f t="array" ref="V4578">_xlfn.IFS(Orders!M4578=People!$B$2,People!$A$2,Orders!M4578=People!$B$3,People!$A$3,Orders!M4578=People!$B$4,People!$A$3,Orders!M4578=People!$B$5,People!$A$5)</f>
        <v>Chuck Magee</v>
      </c>
      <c r="W4578" s="3" t="str">
        <f>IFERROR(VLOOKUP(B4578,Returns!$B$2:$C$801,2),"No")</f>
        <v>Yes</v>
      </c>
    </row>
    <row r="4579" spans="1:23" hidden="1" x14ac:dyDescent="0.2">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3" t="str" cm="1">
        <f t="array" ref="V4579">_xlfn.IFS(Orders!M4579=People!$B$2,People!$A$2,Orders!M4579=People!$B$3,People!$A$3,Orders!M4579=People!$B$4,People!$A$3,Orders!M4579=People!$B$5,People!$A$5)</f>
        <v>Anna Andreadi</v>
      </c>
      <c r="W4579" s="3" t="str">
        <f>IFERROR(VLOOKUP(B4579,Returns!$B$2:$C$801,2),"No")</f>
        <v>Yes</v>
      </c>
    </row>
    <row r="4580" spans="1:23" hidden="1" x14ac:dyDescent="0.2">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3" t="str" cm="1">
        <f t="array" ref="V4580">_xlfn.IFS(Orders!M4580=People!$B$2,People!$A$2,Orders!M4580=People!$B$3,People!$A$3,Orders!M4580=People!$B$4,People!$A$3,Orders!M4580=People!$B$5,People!$A$5)</f>
        <v>Cassandra Brandow</v>
      </c>
      <c r="W4580" s="3" t="str">
        <f>IFERROR(VLOOKUP(B4580,Returns!$B$2:$C$801,2),"No")</f>
        <v>Yes</v>
      </c>
    </row>
    <row r="4581" spans="1:23" x14ac:dyDescent="0.2">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3" t="str" cm="1">
        <f t="array" ref="V4581">_xlfn.IFS(Orders!M4581=People!$B$2,People!$A$2,Orders!M4581=People!$B$3,People!$A$3,Orders!M4581=People!$B$4,People!$A$3,Orders!M4581=People!$B$5,People!$A$5)</f>
        <v>Chuck Magee</v>
      </c>
      <c r="W4581" s="3" t="str">
        <f>IFERROR(VLOOKUP(B4581,Returns!$B$2:$C$801,2),"No")</f>
        <v>Yes</v>
      </c>
    </row>
    <row r="4582" spans="1:23" hidden="1" x14ac:dyDescent="0.2">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3" t="str" cm="1">
        <f t="array" ref="V4582">_xlfn.IFS(Orders!M4582=People!$B$2,People!$A$2,Orders!M4582=People!$B$3,People!$A$3,Orders!M4582=People!$B$4,People!$A$3,Orders!M4582=People!$B$5,People!$A$5)</f>
        <v>Cassandra Brandow</v>
      </c>
      <c r="W4582" s="3" t="str">
        <f>IFERROR(VLOOKUP(B4582,Returns!$B$2:$C$801,2),"No")</f>
        <v>Yes</v>
      </c>
    </row>
    <row r="4583" spans="1:23" x14ac:dyDescent="0.2">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3" t="str" cm="1">
        <f t="array" ref="V4583">_xlfn.IFS(Orders!M4583=People!$B$2,People!$A$2,Orders!M4583=People!$B$3,People!$A$3,Orders!M4583=People!$B$4,People!$A$3,Orders!M4583=People!$B$5,People!$A$5)</f>
        <v>Chuck Magee</v>
      </c>
      <c r="W4583" s="3" t="str">
        <f>IFERROR(VLOOKUP(B4583,Returns!$B$2:$C$801,2),"No")</f>
        <v>Yes</v>
      </c>
    </row>
    <row r="4584" spans="1:23" x14ac:dyDescent="0.2">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3" t="str" cm="1">
        <f t="array" ref="V4584">_xlfn.IFS(Orders!M4584=People!$B$2,People!$A$2,Orders!M4584=People!$B$3,People!$A$3,Orders!M4584=People!$B$4,People!$A$3,Orders!M4584=People!$B$5,People!$A$5)</f>
        <v>Chuck Magee</v>
      </c>
      <c r="W4584" s="3" t="str">
        <f>IFERROR(VLOOKUP(B4584,Returns!$B$2:$C$801,2),"No")</f>
        <v>Yes</v>
      </c>
    </row>
    <row r="4585" spans="1:23" hidden="1" x14ac:dyDescent="0.2">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3" t="str" cm="1">
        <f t="array" ref="V4585">_xlfn.IFS(Orders!M4585=People!$B$2,People!$A$2,Orders!M4585=People!$B$3,People!$A$3,Orders!M4585=People!$B$4,People!$A$3,Orders!M4585=People!$B$5,People!$A$5)</f>
        <v>Anna Andreadi</v>
      </c>
      <c r="W4585" s="3" t="str">
        <f>IFERROR(VLOOKUP(B4585,Returns!$B$2:$C$801,2),"No")</f>
        <v>Yes</v>
      </c>
    </row>
    <row r="4586" spans="1:23" hidden="1" x14ac:dyDescent="0.2">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3" t="str" cm="1">
        <f t="array" ref="V4586">_xlfn.IFS(Orders!M4586=People!$B$2,People!$A$2,Orders!M4586=People!$B$3,People!$A$3,Orders!M4586=People!$B$4,People!$A$3,Orders!M4586=People!$B$5,People!$A$5)</f>
        <v>Anna Andreadi</v>
      </c>
      <c r="W4586" s="3" t="str">
        <f>IFERROR(VLOOKUP(B4586,Returns!$B$2:$C$801,2),"No")</f>
        <v>Yes</v>
      </c>
    </row>
    <row r="4587" spans="1:23" hidden="1" x14ac:dyDescent="0.2">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3" t="str" cm="1">
        <f t="array" ref="V4587">_xlfn.IFS(Orders!M4587=People!$B$2,People!$A$2,Orders!M4587=People!$B$3,People!$A$3,Orders!M4587=People!$B$4,People!$A$3,Orders!M4587=People!$B$5,People!$A$5)</f>
        <v>Anna Andreadi</v>
      </c>
      <c r="W4587" s="3" t="str">
        <f>IFERROR(VLOOKUP(B4587,Returns!$B$2:$C$801,2),"No")</f>
        <v>Yes</v>
      </c>
    </row>
    <row r="4588" spans="1:23" hidden="1" x14ac:dyDescent="0.2">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3" t="str" cm="1">
        <f t="array" ref="V4588">_xlfn.IFS(Orders!M4588=People!$B$2,People!$A$2,Orders!M4588=People!$B$3,People!$A$3,Orders!M4588=People!$B$4,People!$A$3,Orders!M4588=People!$B$5,People!$A$5)</f>
        <v>Anna Andreadi</v>
      </c>
      <c r="W4588" s="3" t="str">
        <f>IFERROR(VLOOKUP(B4588,Returns!$B$2:$C$801,2),"No")</f>
        <v>Yes</v>
      </c>
    </row>
    <row r="4589" spans="1:23" hidden="1" x14ac:dyDescent="0.2">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3" t="str" cm="1">
        <f t="array" ref="V4589">_xlfn.IFS(Orders!M4589=People!$B$2,People!$A$2,Orders!M4589=People!$B$3,People!$A$3,Orders!M4589=People!$B$4,People!$A$3,Orders!M4589=People!$B$5,People!$A$5)</f>
        <v>Anna Andreadi</v>
      </c>
      <c r="W4589" s="3" t="str">
        <f>IFERROR(VLOOKUP(B4589,Returns!$B$2:$C$801,2),"No")</f>
        <v>Yes</v>
      </c>
    </row>
    <row r="4590" spans="1:23" hidden="1" x14ac:dyDescent="0.2">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3" t="str" cm="1">
        <f t="array" ref="V4590">_xlfn.IFS(Orders!M4590=People!$B$2,People!$A$2,Orders!M4590=People!$B$3,People!$A$3,Orders!M4590=People!$B$4,People!$A$3,Orders!M4590=People!$B$5,People!$A$5)</f>
        <v>Anna Andreadi</v>
      </c>
      <c r="W4590" s="3" t="str">
        <f>IFERROR(VLOOKUP(B4590,Returns!$B$2:$C$801,2),"No")</f>
        <v>Yes</v>
      </c>
    </row>
    <row r="4591" spans="1:23" hidden="1" x14ac:dyDescent="0.2">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3" t="str" cm="1">
        <f t="array" ref="V4591">_xlfn.IFS(Orders!M4591=People!$B$2,People!$A$2,Orders!M4591=People!$B$3,People!$A$3,Orders!M4591=People!$B$4,People!$A$3,Orders!M4591=People!$B$5,People!$A$5)</f>
        <v>Anna Andreadi</v>
      </c>
      <c r="W4591" s="3" t="str">
        <f>IFERROR(VLOOKUP(B4591,Returns!$B$2:$C$801,2),"No")</f>
        <v>Yes</v>
      </c>
    </row>
    <row r="4592" spans="1:23" hidden="1" x14ac:dyDescent="0.2">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3" t="str" cm="1">
        <f t="array" ref="V4592">_xlfn.IFS(Orders!M4592=People!$B$2,People!$A$2,Orders!M4592=People!$B$3,People!$A$3,Orders!M4592=People!$B$4,People!$A$3,Orders!M4592=People!$B$5,People!$A$5)</f>
        <v>Anna Andreadi</v>
      </c>
      <c r="W4592" s="3" t="str">
        <f>IFERROR(VLOOKUP(B4592,Returns!$B$2:$C$801,2),"No")</f>
        <v>Yes</v>
      </c>
    </row>
    <row r="4593" spans="1:23" hidden="1" x14ac:dyDescent="0.2">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3" t="str" cm="1">
        <f t="array" ref="V4593">_xlfn.IFS(Orders!M4593=People!$B$2,People!$A$2,Orders!M4593=People!$B$3,People!$A$3,Orders!M4593=People!$B$4,People!$A$3,Orders!M4593=People!$B$5,People!$A$5)</f>
        <v>Anna Andreadi</v>
      </c>
      <c r="W4593" s="3" t="str">
        <f>IFERROR(VLOOKUP(B4593,Returns!$B$2:$C$801,2),"No")</f>
        <v>Yes</v>
      </c>
    </row>
    <row r="4594" spans="1:23" hidden="1" x14ac:dyDescent="0.2">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3" t="str" cm="1">
        <f t="array" ref="V4594">_xlfn.IFS(Orders!M4594=People!$B$2,People!$A$2,Orders!M4594=People!$B$3,People!$A$3,Orders!M4594=People!$B$4,People!$A$3,Orders!M4594=People!$B$5,People!$A$5)</f>
        <v>Anna Andreadi</v>
      </c>
      <c r="W4594" s="3" t="str">
        <f>IFERROR(VLOOKUP(B4594,Returns!$B$2:$C$801,2),"No")</f>
        <v>Yes</v>
      </c>
    </row>
    <row r="4595" spans="1:23" hidden="1" x14ac:dyDescent="0.2">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3" t="str" cm="1">
        <f t="array" ref="V4595">_xlfn.IFS(Orders!M4595=People!$B$2,People!$A$2,Orders!M4595=People!$B$3,People!$A$3,Orders!M4595=People!$B$4,People!$A$3,Orders!M4595=People!$B$5,People!$A$5)</f>
        <v>Anna Andreadi</v>
      </c>
      <c r="W4595" s="3" t="str">
        <f>IFERROR(VLOOKUP(B4595,Returns!$B$2:$C$801,2),"No")</f>
        <v>Yes</v>
      </c>
    </row>
    <row r="4596" spans="1:23" hidden="1" x14ac:dyDescent="0.2">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3" t="str" cm="1">
        <f t="array" ref="V4596">_xlfn.IFS(Orders!M4596=People!$B$2,People!$A$2,Orders!M4596=People!$B$3,People!$A$3,Orders!M4596=People!$B$4,People!$A$3,Orders!M4596=People!$B$5,People!$A$5)</f>
        <v>Anna Andreadi</v>
      </c>
      <c r="W4596" s="3" t="str">
        <f>IFERROR(VLOOKUP(B4596,Returns!$B$2:$C$801,2),"No")</f>
        <v>Yes</v>
      </c>
    </row>
    <row r="4597" spans="1:23" hidden="1" x14ac:dyDescent="0.2">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3" t="str" cm="1">
        <f t="array" ref="V4597">_xlfn.IFS(Orders!M4597=People!$B$2,People!$A$2,Orders!M4597=People!$B$3,People!$A$3,Orders!M4597=People!$B$4,People!$A$3,Orders!M4597=People!$B$5,People!$A$5)</f>
        <v>Anna Andreadi</v>
      </c>
      <c r="W4597" s="3" t="str">
        <f>IFERROR(VLOOKUP(B4597,Returns!$B$2:$C$801,2),"No")</f>
        <v>Yes</v>
      </c>
    </row>
    <row r="4598" spans="1:23" x14ac:dyDescent="0.2">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3" t="str" cm="1">
        <f t="array" ref="V4598">_xlfn.IFS(Orders!M4598=People!$B$2,People!$A$2,Orders!M4598=People!$B$3,People!$A$3,Orders!M4598=People!$B$4,People!$A$3,Orders!M4598=People!$B$5,People!$A$5)</f>
        <v>Chuck Magee</v>
      </c>
      <c r="W4598" s="3" t="str">
        <f>IFERROR(VLOOKUP(B4598,Returns!$B$2:$C$801,2),"No")</f>
        <v>Yes</v>
      </c>
    </row>
    <row r="4599" spans="1:23" x14ac:dyDescent="0.2">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3" t="str" cm="1">
        <f t="array" ref="V4599">_xlfn.IFS(Orders!M4599=People!$B$2,People!$A$2,Orders!M4599=People!$B$3,People!$A$3,Orders!M4599=People!$B$4,People!$A$3,Orders!M4599=People!$B$5,People!$A$5)</f>
        <v>Chuck Magee</v>
      </c>
      <c r="W4599" s="3" t="str">
        <f>IFERROR(VLOOKUP(B4599,Returns!$B$2:$C$801,2),"No")</f>
        <v>Yes</v>
      </c>
    </row>
    <row r="4600" spans="1:23" x14ac:dyDescent="0.2">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3" t="str" cm="1">
        <f t="array" ref="V4600">_xlfn.IFS(Orders!M4600=People!$B$2,People!$A$2,Orders!M4600=People!$B$3,People!$A$3,Orders!M4600=People!$B$4,People!$A$3,Orders!M4600=People!$B$5,People!$A$5)</f>
        <v>Chuck Magee</v>
      </c>
      <c r="W4600" s="3" t="str">
        <f>IFERROR(VLOOKUP(B4600,Returns!$B$2:$C$801,2),"No")</f>
        <v>Yes</v>
      </c>
    </row>
    <row r="4601" spans="1:23" x14ac:dyDescent="0.2">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3" t="str" cm="1">
        <f t="array" ref="V4601">_xlfn.IFS(Orders!M4601=People!$B$2,People!$A$2,Orders!M4601=People!$B$3,People!$A$3,Orders!M4601=People!$B$4,People!$A$3,Orders!M4601=People!$B$5,People!$A$5)</f>
        <v>Chuck Magee</v>
      </c>
      <c r="W4601" s="3" t="str">
        <f>IFERROR(VLOOKUP(B4601,Returns!$B$2:$C$801,2),"No")</f>
        <v>Yes</v>
      </c>
    </row>
    <row r="4602" spans="1:23" x14ac:dyDescent="0.2">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3" t="str" cm="1">
        <f t="array" ref="V4602">_xlfn.IFS(Orders!M4602=People!$B$2,People!$A$2,Orders!M4602=People!$B$3,People!$A$3,Orders!M4602=People!$B$4,People!$A$3,Orders!M4602=People!$B$5,People!$A$5)</f>
        <v>Chuck Magee</v>
      </c>
      <c r="W4602" s="3" t="str">
        <f>IFERROR(VLOOKUP(B4602,Returns!$B$2:$C$801,2),"No")</f>
        <v>Yes</v>
      </c>
    </row>
    <row r="4603" spans="1:23" x14ac:dyDescent="0.2">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3" t="str" cm="1">
        <f t="array" ref="V4603">_xlfn.IFS(Orders!M4603=People!$B$2,People!$A$2,Orders!M4603=People!$B$3,People!$A$3,Orders!M4603=People!$B$4,People!$A$3,Orders!M4603=People!$B$5,People!$A$5)</f>
        <v>Chuck Magee</v>
      </c>
      <c r="W4603" s="3" t="str">
        <f>IFERROR(VLOOKUP(B4603,Returns!$B$2:$C$801,2),"No")</f>
        <v>Yes</v>
      </c>
    </row>
    <row r="4604" spans="1:23" hidden="1" x14ac:dyDescent="0.2">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3" t="str" cm="1">
        <f t="array" ref="V4604">_xlfn.IFS(Orders!M4604=People!$B$2,People!$A$2,Orders!M4604=People!$B$3,People!$A$3,Orders!M4604=People!$B$4,People!$A$3,Orders!M4604=People!$B$5,People!$A$5)</f>
        <v>Cassandra Brandow</v>
      </c>
      <c r="W4604" s="3" t="str">
        <f>IFERROR(VLOOKUP(B4604,Returns!$B$2:$C$801,2),"No")</f>
        <v>Yes</v>
      </c>
    </row>
    <row r="4605" spans="1:23" hidden="1" x14ac:dyDescent="0.2">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3" t="str" cm="1">
        <f t="array" ref="V4605">_xlfn.IFS(Orders!M4605=People!$B$2,People!$A$2,Orders!M4605=People!$B$3,People!$A$3,Orders!M4605=People!$B$4,People!$A$3,Orders!M4605=People!$B$5,People!$A$5)</f>
        <v>Cassandra Brandow</v>
      </c>
      <c r="W4605" s="3" t="str">
        <f>IFERROR(VLOOKUP(B4605,Returns!$B$2:$C$801,2),"No")</f>
        <v>Yes</v>
      </c>
    </row>
    <row r="4606" spans="1:23" hidden="1" x14ac:dyDescent="0.2">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3" t="str" cm="1">
        <f t="array" ref="V4606">_xlfn.IFS(Orders!M4606=People!$B$2,People!$A$2,Orders!M4606=People!$B$3,People!$A$3,Orders!M4606=People!$B$4,People!$A$3,Orders!M4606=People!$B$5,People!$A$5)</f>
        <v>Cassandra Brandow</v>
      </c>
      <c r="W4606" s="3" t="str">
        <f>IFERROR(VLOOKUP(B4606,Returns!$B$2:$C$801,2),"No")</f>
        <v>Yes</v>
      </c>
    </row>
    <row r="4607" spans="1:23" hidden="1" x14ac:dyDescent="0.2">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3" t="str" cm="1">
        <f t="array" ref="V4607">_xlfn.IFS(Orders!M4607=People!$B$2,People!$A$2,Orders!M4607=People!$B$3,People!$A$3,Orders!M4607=People!$B$4,People!$A$3,Orders!M4607=People!$B$5,People!$A$5)</f>
        <v>Cassandra Brandow</v>
      </c>
      <c r="W4607" s="3" t="str">
        <f>IFERROR(VLOOKUP(B4607,Returns!$B$2:$C$801,2),"No")</f>
        <v>Yes</v>
      </c>
    </row>
    <row r="4608" spans="1:23" x14ac:dyDescent="0.2">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3" t="str" cm="1">
        <f t="array" ref="V4608">_xlfn.IFS(Orders!M4608=People!$B$2,People!$A$2,Orders!M4608=People!$B$3,People!$A$3,Orders!M4608=People!$B$4,People!$A$3,Orders!M4608=People!$B$5,People!$A$5)</f>
        <v>Chuck Magee</v>
      </c>
      <c r="W4608" s="3" t="str">
        <f>IFERROR(VLOOKUP(B4608,Returns!$B$2:$C$801,2),"No")</f>
        <v>Yes</v>
      </c>
    </row>
    <row r="4609" spans="1:23" x14ac:dyDescent="0.2">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3" t="str" cm="1">
        <f t="array" ref="V4609">_xlfn.IFS(Orders!M4609=People!$B$2,People!$A$2,Orders!M4609=People!$B$3,People!$A$3,Orders!M4609=People!$B$4,People!$A$3,Orders!M4609=People!$B$5,People!$A$5)</f>
        <v>Chuck Magee</v>
      </c>
      <c r="W4609" s="3" t="str">
        <f>IFERROR(VLOOKUP(B4609,Returns!$B$2:$C$801,2),"No")</f>
        <v>Yes</v>
      </c>
    </row>
    <row r="4610" spans="1:23" x14ac:dyDescent="0.2">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3" t="str" cm="1">
        <f t="array" ref="V4610">_xlfn.IFS(Orders!M4610=People!$B$2,People!$A$2,Orders!M4610=People!$B$3,People!$A$3,Orders!M4610=People!$B$4,People!$A$3,Orders!M4610=People!$B$5,People!$A$5)</f>
        <v>Chuck Magee</v>
      </c>
      <c r="W4610" s="3" t="str">
        <f>IFERROR(VLOOKUP(B4610,Returns!$B$2:$C$801,2),"No")</f>
        <v>Yes</v>
      </c>
    </row>
    <row r="4611" spans="1:23" x14ac:dyDescent="0.2">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3" t="str" cm="1">
        <f t="array" ref="V4611">_xlfn.IFS(Orders!M4611=People!$B$2,People!$A$2,Orders!M4611=People!$B$3,People!$A$3,Orders!M4611=People!$B$4,People!$A$3,Orders!M4611=People!$B$5,People!$A$5)</f>
        <v>Chuck Magee</v>
      </c>
      <c r="W4611" s="3" t="str">
        <f>IFERROR(VLOOKUP(B4611,Returns!$B$2:$C$801,2),"No")</f>
        <v>Yes</v>
      </c>
    </row>
    <row r="4612" spans="1:23" hidden="1" x14ac:dyDescent="0.2">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3" t="str" cm="1">
        <f t="array" ref="V4612">_xlfn.IFS(Orders!M4612=People!$B$2,People!$A$2,Orders!M4612=People!$B$3,People!$A$3,Orders!M4612=People!$B$4,People!$A$3,Orders!M4612=People!$B$5,People!$A$5)</f>
        <v>Anna Andreadi</v>
      </c>
      <c r="W4612" s="3" t="str">
        <f>IFERROR(VLOOKUP(B4612,Returns!$B$2:$C$801,2),"No")</f>
        <v>Yes</v>
      </c>
    </row>
    <row r="4613" spans="1:23" hidden="1" x14ac:dyDescent="0.2">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3" t="str" cm="1">
        <f t="array" ref="V4613">_xlfn.IFS(Orders!M4613=People!$B$2,People!$A$2,Orders!M4613=People!$B$3,People!$A$3,Orders!M4613=People!$B$4,People!$A$3,Orders!M4613=People!$B$5,People!$A$5)</f>
        <v>Cassandra Brandow</v>
      </c>
      <c r="W4613" s="3" t="str">
        <f>IFERROR(VLOOKUP(B4613,Returns!$B$2:$C$801,2),"No")</f>
        <v>Yes</v>
      </c>
    </row>
    <row r="4614" spans="1:23" hidden="1" x14ac:dyDescent="0.2">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3" t="str" cm="1">
        <f t="array" ref="V4614">_xlfn.IFS(Orders!M4614=People!$B$2,People!$A$2,Orders!M4614=People!$B$3,People!$A$3,Orders!M4614=People!$B$4,People!$A$3,Orders!M4614=People!$B$5,People!$A$5)</f>
        <v>Cassandra Brandow</v>
      </c>
      <c r="W4614" s="3" t="str">
        <f>IFERROR(VLOOKUP(B4614,Returns!$B$2:$C$801,2),"No")</f>
        <v>Yes</v>
      </c>
    </row>
    <row r="4615" spans="1:23" hidden="1" x14ac:dyDescent="0.2">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3" t="str" cm="1">
        <f t="array" ref="V4615">_xlfn.IFS(Orders!M4615=People!$B$2,People!$A$2,Orders!M4615=People!$B$3,People!$A$3,Orders!M4615=People!$B$4,People!$A$3,Orders!M4615=People!$B$5,People!$A$5)</f>
        <v>Cassandra Brandow</v>
      </c>
      <c r="W4615" s="3" t="str">
        <f>IFERROR(VLOOKUP(B4615,Returns!$B$2:$C$801,2),"No")</f>
        <v>Yes</v>
      </c>
    </row>
    <row r="4616" spans="1:23" x14ac:dyDescent="0.2">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3" t="str" cm="1">
        <f t="array" ref="V4616">_xlfn.IFS(Orders!M4616=People!$B$2,People!$A$2,Orders!M4616=People!$B$3,People!$A$3,Orders!M4616=People!$B$4,People!$A$3,Orders!M4616=People!$B$5,People!$A$5)</f>
        <v>Chuck Magee</v>
      </c>
      <c r="W4616" s="3" t="str">
        <f>IFERROR(VLOOKUP(B4616,Returns!$B$2:$C$801,2),"No")</f>
        <v>Yes</v>
      </c>
    </row>
    <row r="4617" spans="1:23" x14ac:dyDescent="0.2">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3" t="str" cm="1">
        <f t="array" ref="V4617">_xlfn.IFS(Orders!M4617=People!$B$2,People!$A$2,Orders!M4617=People!$B$3,People!$A$3,Orders!M4617=People!$B$4,People!$A$3,Orders!M4617=People!$B$5,People!$A$5)</f>
        <v>Chuck Magee</v>
      </c>
      <c r="W4617" s="3" t="str">
        <f>IFERROR(VLOOKUP(B4617,Returns!$B$2:$C$801,2),"No")</f>
        <v>Yes</v>
      </c>
    </row>
    <row r="4618" spans="1:23" x14ac:dyDescent="0.2">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3" t="str" cm="1">
        <f t="array" ref="V4618">_xlfn.IFS(Orders!M4618=People!$B$2,People!$A$2,Orders!M4618=People!$B$3,People!$A$3,Orders!M4618=People!$B$4,People!$A$3,Orders!M4618=People!$B$5,People!$A$5)</f>
        <v>Chuck Magee</v>
      </c>
      <c r="W4618" s="3" t="str">
        <f>IFERROR(VLOOKUP(B4618,Returns!$B$2:$C$801,2),"No")</f>
        <v>Yes</v>
      </c>
    </row>
    <row r="4619" spans="1:23" x14ac:dyDescent="0.2">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3" t="str" cm="1">
        <f t="array" ref="V4619">_xlfn.IFS(Orders!M4619=People!$B$2,People!$A$2,Orders!M4619=People!$B$3,People!$A$3,Orders!M4619=People!$B$4,People!$A$3,Orders!M4619=People!$B$5,People!$A$5)</f>
        <v>Chuck Magee</v>
      </c>
      <c r="W4619" s="3" t="str">
        <f>IFERROR(VLOOKUP(B4619,Returns!$B$2:$C$801,2),"No")</f>
        <v>Yes</v>
      </c>
    </row>
    <row r="4620" spans="1:23" x14ac:dyDescent="0.2">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3" t="str" cm="1">
        <f t="array" ref="V4620">_xlfn.IFS(Orders!M4620=People!$B$2,People!$A$2,Orders!M4620=People!$B$3,People!$A$3,Orders!M4620=People!$B$4,People!$A$3,Orders!M4620=People!$B$5,People!$A$5)</f>
        <v>Chuck Magee</v>
      </c>
      <c r="W4620" s="3" t="str">
        <f>IFERROR(VLOOKUP(B4620,Returns!$B$2:$C$801,2),"No")</f>
        <v>Yes</v>
      </c>
    </row>
    <row r="4621" spans="1:23" hidden="1" x14ac:dyDescent="0.2">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3" t="str" cm="1">
        <f t="array" ref="V4621">_xlfn.IFS(Orders!M4621=People!$B$2,People!$A$2,Orders!M4621=People!$B$3,People!$A$3,Orders!M4621=People!$B$4,People!$A$3,Orders!M4621=People!$B$5,People!$A$5)</f>
        <v>Anna Andreadi</v>
      </c>
      <c r="W4621" s="3" t="str">
        <f>IFERROR(VLOOKUP(B4621,Returns!$B$2:$C$801,2),"No")</f>
        <v>Yes</v>
      </c>
    </row>
    <row r="4622" spans="1:23" hidden="1" x14ac:dyDescent="0.2">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3" t="str" cm="1">
        <f t="array" ref="V4622">_xlfn.IFS(Orders!M4622=People!$B$2,People!$A$2,Orders!M4622=People!$B$3,People!$A$3,Orders!M4622=People!$B$4,People!$A$3,Orders!M4622=People!$B$5,People!$A$5)</f>
        <v>Anna Andreadi</v>
      </c>
      <c r="W4622" s="3" t="str">
        <f>IFERROR(VLOOKUP(B4622,Returns!$B$2:$C$801,2),"No")</f>
        <v>Yes</v>
      </c>
    </row>
    <row r="4623" spans="1:23" x14ac:dyDescent="0.2">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3" t="str" cm="1">
        <f t="array" ref="V4623">_xlfn.IFS(Orders!M4623=People!$B$2,People!$A$2,Orders!M4623=People!$B$3,People!$A$3,Orders!M4623=People!$B$4,People!$A$3,Orders!M4623=People!$B$5,People!$A$5)</f>
        <v>Chuck Magee</v>
      </c>
      <c r="W4623" s="3" t="str">
        <f>IFERROR(VLOOKUP(B4623,Returns!$B$2:$C$801,2),"No")</f>
        <v>Yes</v>
      </c>
    </row>
    <row r="4624" spans="1:23" hidden="1" x14ac:dyDescent="0.2">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3" t="str" cm="1">
        <f t="array" ref="V4624">_xlfn.IFS(Orders!M4624=People!$B$2,People!$A$2,Orders!M4624=People!$B$3,People!$A$3,Orders!M4624=People!$B$4,People!$A$3,Orders!M4624=People!$B$5,People!$A$5)</f>
        <v>Cassandra Brandow</v>
      </c>
      <c r="W4624" s="3" t="str">
        <f>IFERROR(VLOOKUP(B4624,Returns!$B$2:$C$801,2),"No")</f>
        <v>Yes</v>
      </c>
    </row>
    <row r="4625" spans="1:23" hidden="1" x14ac:dyDescent="0.2">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3" t="str" cm="1">
        <f t="array" ref="V4625">_xlfn.IFS(Orders!M4625=People!$B$2,People!$A$2,Orders!M4625=People!$B$3,People!$A$3,Orders!M4625=People!$B$4,People!$A$3,Orders!M4625=People!$B$5,People!$A$5)</f>
        <v>Cassandra Brandow</v>
      </c>
      <c r="W4625" s="3" t="str">
        <f>IFERROR(VLOOKUP(B4625,Returns!$B$2:$C$801,2),"No")</f>
        <v>Yes</v>
      </c>
    </row>
    <row r="4626" spans="1:23" hidden="1" x14ac:dyDescent="0.2">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3" t="str" cm="1">
        <f t="array" ref="V4626">_xlfn.IFS(Orders!M4626=People!$B$2,People!$A$2,Orders!M4626=People!$B$3,People!$A$3,Orders!M4626=People!$B$4,People!$A$3,Orders!M4626=People!$B$5,People!$A$5)</f>
        <v>Cassandra Brandow</v>
      </c>
      <c r="W4626" s="3" t="str">
        <f>IFERROR(VLOOKUP(B4626,Returns!$B$2:$C$801,2),"No")</f>
        <v>Yes</v>
      </c>
    </row>
    <row r="4627" spans="1:23" hidden="1" x14ac:dyDescent="0.2">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3" t="str" cm="1">
        <f t="array" ref="V4627">_xlfn.IFS(Orders!M4627=People!$B$2,People!$A$2,Orders!M4627=People!$B$3,People!$A$3,Orders!M4627=People!$B$4,People!$A$3,Orders!M4627=People!$B$5,People!$A$5)</f>
        <v>Cassandra Brandow</v>
      </c>
      <c r="W4627" s="3" t="str">
        <f>IFERROR(VLOOKUP(B4627,Returns!$B$2:$C$801,2),"No")</f>
        <v>Yes</v>
      </c>
    </row>
    <row r="4628" spans="1:23" x14ac:dyDescent="0.2">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3" t="str" cm="1">
        <f t="array" ref="V4628">_xlfn.IFS(Orders!M4628=People!$B$2,People!$A$2,Orders!M4628=People!$B$3,People!$A$3,Orders!M4628=People!$B$4,People!$A$3,Orders!M4628=People!$B$5,People!$A$5)</f>
        <v>Chuck Magee</v>
      </c>
      <c r="W4628" s="3" t="str">
        <f>IFERROR(VLOOKUP(B4628,Returns!$B$2:$C$801,2),"No")</f>
        <v>Yes</v>
      </c>
    </row>
    <row r="4629" spans="1:23" x14ac:dyDescent="0.2">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3" t="str" cm="1">
        <f t="array" ref="V4629">_xlfn.IFS(Orders!M4629=People!$B$2,People!$A$2,Orders!M4629=People!$B$3,People!$A$3,Orders!M4629=People!$B$4,People!$A$3,Orders!M4629=People!$B$5,People!$A$5)</f>
        <v>Chuck Magee</v>
      </c>
      <c r="W4629" s="3" t="str">
        <f>IFERROR(VLOOKUP(B4629,Returns!$B$2:$C$801,2),"No")</f>
        <v>Yes</v>
      </c>
    </row>
    <row r="4630" spans="1:23" x14ac:dyDescent="0.2">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3" t="str" cm="1">
        <f t="array" ref="V4630">_xlfn.IFS(Orders!M4630=People!$B$2,People!$A$2,Orders!M4630=People!$B$3,People!$A$3,Orders!M4630=People!$B$4,People!$A$3,Orders!M4630=People!$B$5,People!$A$5)</f>
        <v>Chuck Magee</v>
      </c>
      <c r="W4630" s="3" t="str">
        <f>IFERROR(VLOOKUP(B4630,Returns!$B$2:$C$801,2),"No")</f>
        <v>Yes</v>
      </c>
    </row>
    <row r="4631" spans="1:23" x14ac:dyDescent="0.2">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3" t="str" cm="1">
        <f t="array" ref="V4631">_xlfn.IFS(Orders!M4631=People!$B$2,People!$A$2,Orders!M4631=People!$B$3,People!$A$3,Orders!M4631=People!$B$4,People!$A$3,Orders!M4631=People!$B$5,People!$A$5)</f>
        <v>Chuck Magee</v>
      </c>
      <c r="W4631" s="3" t="str">
        <f>IFERROR(VLOOKUP(B4631,Returns!$B$2:$C$801,2),"No")</f>
        <v>Yes</v>
      </c>
    </row>
    <row r="4632" spans="1:23" x14ac:dyDescent="0.2">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3" t="str" cm="1">
        <f t="array" ref="V4632">_xlfn.IFS(Orders!M4632=People!$B$2,People!$A$2,Orders!M4632=People!$B$3,People!$A$3,Orders!M4632=People!$B$4,People!$A$3,Orders!M4632=People!$B$5,People!$A$5)</f>
        <v>Chuck Magee</v>
      </c>
      <c r="W4632" s="3" t="str">
        <f>IFERROR(VLOOKUP(B4632,Returns!$B$2:$C$801,2),"No")</f>
        <v>Yes</v>
      </c>
    </row>
    <row r="4633" spans="1:23" hidden="1" x14ac:dyDescent="0.2">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3" t="str" cm="1">
        <f t="array" ref="V4633">_xlfn.IFS(Orders!M4633=People!$B$2,People!$A$2,Orders!M4633=People!$B$3,People!$A$3,Orders!M4633=People!$B$4,People!$A$3,Orders!M4633=People!$B$5,People!$A$5)</f>
        <v>Anna Andreadi</v>
      </c>
      <c r="W4633" s="3" t="str">
        <f>IFERROR(VLOOKUP(B4633,Returns!$B$2:$C$801,2),"No")</f>
        <v>Yes</v>
      </c>
    </row>
    <row r="4634" spans="1:23" hidden="1" x14ac:dyDescent="0.2">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3" t="str" cm="1">
        <f t="array" ref="V4634">_xlfn.IFS(Orders!M4634=People!$B$2,People!$A$2,Orders!M4634=People!$B$3,People!$A$3,Orders!M4634=People!$B$4,People!$A$3,Orders!M4634=People!$B$5,People!$A$5)</f>
        <v>Anna Andreadi</v>
      </c>
      <c r="W4634" s="3" t="str">
        <f>IFERROR(VLOOKUP(B4634,Returns!$B$2:$C$801,2),"No")</f>
        <v>Yes</v>
      </c>
    </row>
    <row r="4635" spans="1:23" hidden="1" x14ac:dyDescent="0.2">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3" t="str" cm="1">
        <f t="array" ref="V4635">_xlfn.IFS(Orders!M4635=People!$B$2,People!$A$2,Orders!M4635=People!$B$3,People!$A$3,Orders!M4635=People!$B$4,People!$A$3,Orders!M4635=People!$B$5,People!$A$5)</f>
        <v>Anna Andreadi</v>
      </c>
      <c r="W4635" s="3" t="str">
        <f>IFERROR(VLOOKUP(B4635,Returns!$B$2:$C$801,2),"No")</f>
        <v>Yes</v>
      </c>
    </row>
    <row r="4636" spans="1:23" hidden="1" x14ac:dyDescent="0.2">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3" t="str" cm="1">
        <f t="array" ref="V4636">_xlfn.IFS(Orders!M4636=People!$B$2,People!$A$2,Orders!M4636=People!$B$3,People!$A$3,Orders!M4636=People!$B$4,People!$A$3,Orders!M4636=People!$B$5,People!$A$5)</f>
        <v>Anna Andreadi</v>
      </c>
      <c r="W4636" s="3" t="str">
        <f>IFERROR(VLOOKUP(B4636,Returns!$B$2:$C$801,2),"No")</f>
        <v>Yes</v>
      </c>
    </row>
    <row r="4637" spans="1:23" hidden="1" x14ac:dyDescent="0.2">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3" t="str" cm="1">
        <f t="array" ref="V4637">_xlfn.IFS(Orders!M4637=People!$B$2,People!$A$2,Orders!M4637=People!$B$3,People!$A$3,Orders!M4637=People!$B$4,People!$A$3,Orders!M4637=People!$B$5,People!$A$5)</f>
        <v>Anna Andreadi</v>
      </c>
      <c r="W4637" s="3" t="str">
        <f>IFERROR(VLOOKUP(B4637,Returns!$B$2:$C$801,2),"No")</f>
        <v>Yes</v>
      </c>
    </row>
    <row r="4638" spans="1:23" hidden="1" x14ac:dyDescent="0.2">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3" t="str" cm="1">
        <f t="array" ref="V4638">_xlfn.IFS(Orders!M4638=People!$B$2,People!$A$2,Orders!M4638=People!$B$3,People!$A$3,Orders!M4638=People!$B$4,People!$A$3,Orders!M4638=People!$B$5,People!$A$5)</f>
        <v>Anna Andreadi</v>
      </c>
      <c r="W4638" s="3" t="str">
        <f>IFERROR(VLOOKUP(B4638,Returns!$B$2:$C$801,2),"No")</f>
        <v>Yes</v>
      </c>
    </row>
    <row r="4639" spans="1:23" hidden="1" x14ac:dyDescent="0.2">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3" t="str" cm="1">
        <f t="array" ref="V4639">_xlfn.IFS(Orders!M4639=People!$B$2,People!$A$2,Orders!M4639=People!$B$3,People!$A$3,Orders!M4639=People!$B$4,People!$A$3,Orders!M4639=People!$B$5,People!$A$5)</f>
        <v>Anna Andreadi</v>
      </c>
      <c r="W4639" s="3" t="str">
        <f>IFERROR(VLOOKUP(B4639,Returns!$B$2:$C$801,2),"No")</f>
        <v>Yes</v>
      </c>
    </row>
    <row r="4640" spans="1:23" hidden="1" x14ac:dyDescent="0.2">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3" t="str" cm="1">
        <f t="array" ref="V4640">_xlfn.IFS(Orders!M4640=People!$B$2,People!$A$2,Orders!M4640=People!$B$3,People!$A$3,Orders!M4640=People!$B$4,People!$A$3,Orders!M4640=People!$B$5,People!$A$5)</f>
        <v>Anna Andreadi</v>
      </c>
      <c r="W4640" s="3" t="str">
        <f>IFERROR(VLOOKUP(B4640,Returns!$B$2:$C$801,2),"No")</f>
        <v>Yes</v>
      </c>
    </row>
    <row r="4641" spans="1:23" hidden="1" x14ac:dyDescent="0.2">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3" t="str" cm="1">
        <f t="array" ref="V4641">_xlfn.IFS(Orders!M4641=People!$B$2,People!$A$2,Orders!M4641=People!$B$3,People!$A$3,Orders!M4641=People!$B$4,People!$A$3,Orders!M4641=People!$B$5,People!$A$5)</f>
        <v>Cassandra Brandow</v>
      </c>
      <c r="W4641" s="3" t="str">
        <f>IFERROR(VLOOKUP(B4641,Returns!$B$2:$C$801,2),"No")</f>
        <v>Yes</v>
      </c>
    </row>
    <row r="4642" spans="1:23" hidden="1" x14ac:dyDescent="0.2">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3" t="str" cm="1">
        <f t="array" ref="V4642">_xlfn.IFS(Orders!M4642=People!$B$2,People!$A$2,Orders!M4642=People!$B$3,People!$A$3,Orders!M4642=People!$B$4,People!$A$3,Orders!M4642=People!$B$5,People!$A$5)</f>
        <v>Cassandra Brandow</v>
      </c>
      <c r="W4642" s="3" t="str">
        <f>IFERROR(VLOOKUP(B4642,Returns!$B$2:$C$801,2),"No")</f>
        <v>Yes</v>
      </c>
    </row>
    <row r="4643" spans="1:23" hidden="1" x14ac:dyDescent="0.2">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3" t="str" cm="1">
        <f t="array" ref="V4643">_xlfn.IFS(Orders!M4643=People!$B$2,People!$A$2,Orders!M4643=People!$B$3,People!$A$3,Orders!M4643=People!$B$4,People!$A$3,Orders!M4643=People!$B$5,People!$A$5)</f>
        <v>Anna Andreadi</v>
      </c>
      <c r="W4643" s="3" t="str">
        <f>IFERROR(VLOOKUP(B4643,Returns!$B$2:$C$801,2),"No")</f>
        <v>Yes</v>
      </c>
    </row>
    <row r="4644" spans="1:23" hidden="1" x14ac:dyDescent="0.2">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3" t="str" cm="1">
        <f t="array" ref="V4644">_xlfn.IFS(Orders!M4644=People!$B$2,People!$A$2,Orders!M4644=People!$B$3,People!$A$3,Orders!M4644=People!$B$4,People!$A$3,Orders!M4644=People!$B$5,People!$A$5)</f>
        <v>Anna Andreadi</v>
      </c>
      <c r="W4644" s="3" t="str">
        <f>IFERROR(VLOOKUP(B4644,Returns!$B$2:$C$801,2),"No")</f>
        <v>Yes</v>
      </c>
    </row>
    <row r="4645" spans="1:23" hidden="1" x14ac:dyDescent="0.2">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3" t="str" cm="1">
        <f t="array" ref="V4645">_xlfn.IFS(Orders!M4645=People!$B$2,People!$A$2,Orders!M4645=People!$B$3,People!$A$3,Orders!M4645=People!$B$4,People!$A$3,Orders!M4645=People!$B$5,People!$A$5)</f>
        <v>Anna Andreadi</v>
      </c>
      <c r="W4645" s="3" t="str">
        <f>IFERROR(VLOOKUP(B4645,Returns!$B$2:$C$801,2),"No")</f>
        <v>Yes</v>
      </c>
    </row>
    <row r="4646" spans="1:23" hidden="1" x14ac:dyDescent="0.2">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3" t="str" cm="1">
        <f t="array" ref="V4646">_xlfn.IFS(Orders!M4646=People!$B$2,People!$A$2,Orders!M4646=People!$B$3,People!$A$3,Orders!M4646=People!$B$4,People!$A$3,Orders!M4646=People!$B$5,People!$A$5)</f>
        <v>Anna Andreadi</v>
      </c>
      <c r="W4646" s="3" t="str">
        <f>IFERROR(VLOOKUP(B4646,Returns!$B$2:$C$801,2),"No")</f>
        <v>Yes</v>
      </c>
    </row>
    <row r="4647" spans="1:23" x14ac:dyDescent="0.2">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3" t="str" cm="1">
        <f t="array" ref="V4647">_xlfn.IFS(Orders!M4647=People!$B$2,People!$A$2,Orders!M4647=People!$B$3,People!$A$3,Orders!M4647=People!$B$4,People!$A$3,Orders!M4647=People!$B$5,People!$A$5)</f>
        <v>Chuck Magee</v>
      </c>
      <c r="W4647" s="3" t="str">
        <f>IFERROR(VLOOKUP(B4647,Returns!$B$2:$C$801,2),"No")</f>
        <v>Yes</v>
      </c>
    </row>
    <row r="4648" spans="1:23" hidden="1" x14ac:dyDescent="0.2">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3" t="str" cm="1">
        <f t="array" ref="V4648">_xlfn.IFS(Orders!M4648=People!$B$2,People!$A$2,Orders!M4648=People!$B$3,People!$A$3,Orders!M4648=People!$B$4,People!$A$3,Orders!M4648=People!$B$5,People!$A$5)</f>
        <v>Cassandra Brandow</v>
      </c>
      <c r="W4648" s="3" t="str">
        <f>IFERROR(VLOOKUP(B4648,Returns!$B$2:$C$801,2),"No")</f>
        <v>Yes</v>
      </c>
    </row>
    <row r="4649" spans="1:23" x14ac:dyDescent="0.2">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3" t="str" cm="1">
        <f t="array" ref="V4649">_xlfn.IFS(Orders!M4649=People!$B$2,People!$A$2,Orders!M4649=People!$B$3,People!$A$3,Orders!M4649=People!$B$4,People!$A$3,Orders!M4649=People!$B$5,People!$A$5)</f>
        <v>Chuck Magee</v>
      </c>
      <c r="W4649" s="3" t="str">
        <f>IFERROR(VLOOKUP(B4649,Returns!$B$2:$C$801,2),"No")</f>
        <v>Yes</v>
      </c>
    </row>
    <row r="4650" spans="1:23" hidden="1" x14ac:dyDescent="0.2">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3" t="str" cm="1">
        <f t="array" ref="V4650">_xlfn.IFS(Orders!M4650=People!$B$2,People!$A$2,Orders!M4650=People!$B$3,People!$A$3,Orders!M4650=People!$B$4,People!$A$3,Orders!M4650=People!$B$5,People!$A$5)</f>
        <v>Anna Andreadi</v>
      </c>
      <c r="W4650" s="3" t="str">
        <f>IFERROR(VLOOKUP(B4650,Returns!$B$2:$C$801,2),"No")</f>
        <v>Yes</v>
      </c>
    </row>
    <row r="4651" spans="1:23" hidden="1" x14ac:dyDescent="0.2">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3" t="str" cm="1">
        <f t="array" ref="V4651">_xlfn.IFS(Orders!M4651=People!$B$2,People!$A$2,Orders!M4651=People!$B$3,People!$A$3,Orders!M4651=People!$B$4,People!$A$3,Orders!M4651=People!$B$5,People!$A$5)</f>
        <v>Anna Andreadi</v>
      </c>
      <c r="W4651" s="3" t="str">
        <f>IFERROR(VLOOKUP(B4651,Returns!$B$2:$C$801,2),"No")</f>
        <v>Yes</v>
      </c>
    </row>
    <row r="4652" spans="1:23" hidden="1" x14ac:dyDescent="0.2">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3" t="str" cm="1">
        <f t="array" ref="V4652">_xlfn.IFS(Orders!M4652=People!$B$2,People!$A$2,Orders!M4652=People!$B$3,People!$A$3,Orders!M4652=People!$B$4,People!$A$3,Orders!M4652=People!$B$5,People!$A$5)</f>
        <v>Anna Andreadi</v>
      </c>
      <c r="W4652" s="3" t="str">
        <f>IFERROR(VLOOKUP(B4652,Returns!$B$2:$C$801,2),"No")</f>
        <v>Yes</v>
      </c>
    </row>
    <row r="4653" spans="1:23" hidden="1" x14ac:dyDescent="0.2">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3" t="str" cm="1">
        <f t="array" ref="V4653">_xlfn.IFS(Orders!M4653=People!$B$2,People!$A$2,Orders!M4653=People!$B$3,People!$A$3,Orders!M4653=People!$B$4,People!$A$3,Orders!M4653=People!$B$5,People!$A$5)</f>
        <v>Anna Andreadi</v>
      </c>
      <c r="W4653" s="3" t="str">
        <f>IFERROR(VLOOKUP(B4653,Returns!$B$2:$C$801,2),"No")</f>
        <v>Yes</v>
      </c>
    </row>
    <row r="4654" spans="1:23" x14ac:dyDescent="0.2">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3" t="str" cm="1">
        <f t="array" ref="V4654">_xlfn.IFS(Orders!M4654=People!$B$2,People!$A$2,Orders!M4654=People!$B$3,People!$A$3,Orders!M4654=People!$B$4,People!$A$3,Orders!M4654=People!$B$5,People!$A$5)</f>
        <v>Chuck Magee</v>
      </c>
      <c r="W4654" s="3" t="str">
        <f>IFERROR(VLOOKUP(B4654,Returns!$B$2:$C$801,2),"No")</f>
        <v>Yes</v>
      </c>
    </row>
    <row r="4655" spans="1:23" x14ac:dyDescent="0.2">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3" t="str" cm="1">
        <f t="array" ref="V4655">_xlfn.IFS(Orders!M4655=People!$B$2,People!$A$2,Orders!M4655=People!$B$3,People!$A$3,Orders!M4655=People!$B$4,People!$A$3,Orders!M4655=People!$B$5,People!$A$5)</f>
        <v>Chuck Magee</v>
      </c>
      <c r="W4655" s="3" t="str">
        <f>IFERROR(VLOOKUP(B4655,Returns!$B$2:$C$801,2),"No")</f>
        <v>Yes</v>
      </c>
    </row>
    <row r="4656" spans="1:23" hidden="1" x14ac:dyDescent="0.2">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3" t="str" cm="1">
        <f t="array" ref="V4656">_xlfn.IFS(Orders!M4656=People!$B$2,People!$A$2,Orders!M4656=People!$B$3,People!$A$3,Orders!M4656=People!$B$4,People!$A$3,Orders!M4656=People!$B$5,People!$A$5)</f>
        <v>Anna Andreadi</v>
      </c>
      <c r="W4656" s="3" t="str">
        <f>IFERROR(VLOOKUP(B4656,Returns!$B$2:$C$801,2),"No")</f>
        <v>Yes</v>
      </c>
    </row>
    <row r="4657" spans="1:23" x14ac:dyDescent="0.2">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3" t="str" cm="1">
        <f t="array" ref="V4657">_xlfn.IFS(Orders!M4657=People!$B$2,People!$A$2,Orders!M4657=People!$B$3,People!$A$3,Orders!M4657=People!$B$4,People!$A$3,Orders!M4657=People!$B$5,People!$A$5)</f>
        <v>Chuck Magee</v>
      </c>
      <c r="W4657" s="3" t="str">
        <f>IFERROR(VLOOKUP(B4657,Returns!$B$2:$C$801,2),"No")</f>
        <v>Yes</v>
      </c>
    </row>
    <row r="4658" spans="1:23" x14ac:dyDescent="0.2">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3" t="str" cm="1">
        <f t="array" ref="V4658">_xlfn.IFS(Orders!M4658=People!$B$2,People!$A$2,Orders!M4658=People!$B$3,People!$A$3,Orders!M4658=People!$B$4,People!$A$3,Orders!M4658=People!$B$5,People!$A$5)</f>
        <v>Chuck Magee</v>
      </c>
      <c r="W4658" s="3" t="str">
        <f>IFERROR(VLOOKUP(B4658,Returns!$B$2:$C$801,2),"No")</f>
        <v>Yes</v>
      </c>
    </row>
    <row r="4659" spans="1:23" x14ac:dyDescent="0.2">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3" t="str" cm="1">
        <f t="array" ref="V4659">_xlfn.IFS(Orders!M4659=People!$B$2,People!$A$2,Orders!M4659=People!$B$3,People!$A$3,Orders!M4659=People!$B$4,People!$A$3,Orders!M4659=People!$B$5,People!$A$5)</f>
        <v>Chuck Magee</v>
      </c>
      <c r="W4659" s="3" t="str">
        <f>IFERROR(VLOOKUP(B4659,Returns!$B$2:$C$801,2),"No")</f>
        <v>Yes</v>
      </c>
    </row>
    <row r="4660" spans="1:23" x14ac:dyDescent="0.2">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3" t="str" cm="1">
        <f t="array" ref="V4660">_xlfn.IFS(Orders!M4660=People!$B$2,People!$A$2,Orders!M4660=People!$B$3,People!$A$3,Orders!M4660=People!$B$4,People!$A$3,Orders!M4660=People!$B$5,People!$A$5)</f>
        <v>Chuck Magee</v>
      </c>
      <c r="W4660" s="3" t="str">
        <f>IFERROR(VLOOKUP(B4660,Returns!$B$2:$C$801,2),"No")</f>
        <v>Yes</v>
      </c>
    </row>
    <row r="4661" spans="1:23" x14ac:dyDescent="0.2">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3" t="str" cm="1">
        <f t="array" ref="V4661">_xlfn.IFS(Orders!M4661=People!$B$2,People!$A$2,Orders!M4661=People!$B$3,People!$A$3,Orders!M4661=People!$B$4,People!$A$3,Orders!M4661=People!$B$5,People!$A$5)</f>
        <v>Chuck Magee</v>
      </c>
      <c r="W4661" s="3" t="str">
        <f>IFERROR(VLOOKUP(B4661,Returns!$B$2:$C$801,2),"No")</f>
        <v>Yes</v>
      </c>
    </row>
    <row r="4662" spans="1:23" x14ac:dyDescent="0.2">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3" t="str" cm="1">
        <f t="array" ref="V4662">_xlfn.IFS(Orders!M4662=People!$B$2,People!$A$2,Orders!M4662=People!$B$3,People!$A$3,Orders!M4662=People!$B$4,People!$A$3,Orders!M4662=People!$B$5,People!$A$5)</f>
        <v>Chuck Magee</v>
      </c>
      <c r="W4662" s="3" t="str">
        <f>IFERROR(VLOOKUP(B4662,Returns!$B$2:$C$801,2),"No")</f>
        <v>Yes</v>
      </c>
    </row>
    <row r="4663" spans="1:23" x14ac:dyDescent="0.2">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3" t="str" cm="1">
        <f t="array" ref="V4663">_xlfn.IFS(Orders!M4663=People!$B$2,People!$A$2,Orders!M4663=People!$B$3,People!$A$3,Orders!M4663=People!$B$4,People!$A$3,Orders!M4663=People!$B$5,People!$A$5)</f>
        <v>Chuck Magee</v>
      </c>
      <c r="W4663" s="3" t="str">
        <f>IFERROR(VLOOKUP(B4663,Returns!$B$2:$C$801,2),"No")</f>
        <v>Yes</v>
      </c>
    </row>
    <row r="4664" spans="1:23" x14ac:dyDescent="0.2">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3" t="str" cm="1">
        <f t="array" ref="V4664">_xlfn.IFS(Orders!M4664=People!$B$2,People!$A$2,Orders!M4664=People!$B$3,People!$A$3,Orders!M4664=People!$B$4,People!$A$3,Orders!M4664=People!$B$5,People!$A$5)</f>
        <v>Chuck Magee</v>
      </c>
      <c r="W4664" s="3" t="str">
        <f>IFERROR(VLOOKUP(B4664,Returns!$B$2:$C$801,2),"No")</f>
        <v>Yes</v>
      </c>
    </row>
    <row r="4665" spans="1:23" hidden="1" x14ac:dyDescent="0.2">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3" t="str" cm="1">
        <f t="array" ref="V4665">_xlfn.IFS(Orders!M4665=People!$B$2,People!$A$2,Orders!M4665=People!$B$3,People!$A$3,Orders!M4665=People!$B$4,People!$A$3,Orders!M4665=People!$B$5,People!$A$5)</f>
        <v>Cassandra Brandow</v>
      </c>
      <c r="W4665" s="3" t="str">
        <f>IFERROR(VLOOKUP(B4665,Returns!$B$2:$C$801,2),"No")</f>
        <v>Yes</v>
      </c>
    </row>
    <row r="4666" spans="1:23" hidden="1" x14ac:dyDescent="0.2">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3" t="str" cm="1">
        <f t="array" ref="V4666">_xlfn.IFS(Orders!M4666=People!$B$2,People!$A$2,Orders!M4666=People!$B$3,People!$A$3,Orders!M4666=People!$B$4,People!$A$3,Orders!M4666=People!$B$5,People!$A$5)</f>
        <v>Cassandra Brandow</v>
      </c>
      <c r="W4666" s="3" t="str">
        <f>IFERROR(VLOOKUP(B4666,Returns!$B$2:$C$801,2),"No")</f>
        <v>Yes</v>
      </c>
    </row>
    <row r="4667" spans="1:23" hidden="1" x14ac:dyDescent="0.2">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3" t="str" cm="1">
        <f t="array" ref="V4667">_xlfn.IFS(Orders!M4667=People!$B$2,People!$A$2,Orders!M4667=People!$B$3,People!$A$3,Orders!M4667=People!$B$4,People!$A$3,Orders!M4667=People!$B$5,People!$A$5)</f>
        <v>Cassandra Brandow</v>
      </c>
      <c r="W4667" s="3" t="str">
        <f>IFERROR(VLOOKUP(B4667,Returns!$B$2:$C$801,2),"No")</f>
        <v>Yes</v>
      </c>
    </row>
    <row r="4668" spans="1:23" hidden="1" x14ac:dyDescent="0.2">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3" t="str" cm="1">
        <f t="array" ref="V4668">_xlfn.IFS(Orders!M4668=People!$B$2,People!$A$2,Orders!M4668=People!$B$3,People!$A$3,Orders!M4668=People!$B$4,People!$A$3,Orders!M4668=People!$B$5,People!$A$5)</f>
        <v>Anna Andreadi</v>
      </c>
      <c r="W4668" s="3" t="str">
        <f>IFERROR(VLOOKUP(B4668,Returns!$B$2:$C$801,2),"No")</f>
        <v>Yes</v>
      </c>
    </row>
    <row r="4669" spans="1:23" hidden="1" x14ac:dyDescent="0.2">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3" t="str" cm="1">
        <f t="array" ref="V4669">_xlfn.IFS(Orders!M4669=People!$B$2,People!$A$2,Orders!M4669=People!$B$3,People!$A$3,Orders!M4669=People!$B$4,People!$A$3,Orders!M4669=People!$B$5,People!$A$5)</f>
        <v>Anna Andreadi</v>
      </c>
      <c r="W4669" s="3" t="str">
        <f>IFERROR(VLOOKUP(B4669,Returns!$B$2:$C$801,2),"No")</f>
        <v>Yes</v>
      </c>
    </row>
    <row r="4670" spans="1:23" x14ac:dyDescent="0.2">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3" t="str" cm="1">
        <f t="array" ref="V4670">_xlfn.IFS(Orders!M4670=People!$B$2,People!$A$2,Orders!M4670=People!$B$3,People!$A$3,Orders!M4670=People!$B$4,People!$A$3,Orders!M4670=People!$B$5,People!$A$5)</f>
        <v>Chuck Magee</v>
      </c>
      <c r="W4670" s="3" t="str">
        <f>IFERROR(VLOOKUP(B4670,Returns!$B$2:$C$801,2),"No")</f>
        <v>Yes</v>
      </c>
    </row>
    <row r="4671" spans="1:23" x14ac:dyDescent="0.2">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3" t="str" cm="1">
        <f t="array" ref="V4671">_xlfn.IFS(Orders!M4671=People!$B$2,People!$A$2,Orders!M4671=People!$B$3,People!$A$3,Orders!M4671=People!$B$4,People!$A$3,Orders!M4671=People!$B$5,People!$A$5)</f>
        <v>Chuck Magee</v>
      </c>
      <c r="W4671" s="3" t="str">
        <f>IFERROR(VLOOKUP(B4671,Returns!$B$2:$C$801,2),"No")</f>
        <v>Yes</v>
      </c>
    </row>
    <row r="4672" spans="1:23" x14ac:dyDescent="0.2">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3" t="str" cm="1">
        <f t="array" ref="V4672">_xlfn.IFS(Orders!M4672=People!$B$2,People!$A$2,Orders!M4672=People!$B$3,People!$A$3,Orders!M4672=People!$B$4,People!$A$3,Orders!M4672=People!$B$5,People!$A$5)</f>
        <v>Chuck Magee</v>
      </c>
      <c r="W4672" s="3" t="str">
        <f>IFERROR(VLOOKUP(B4672,Returns!$B$2:$C$801,2),"No")</f>
        <v>Yes</v>
      </c>
    </row>
    <row r="4673" spans="1:23" x14ac:dyDescent="0.2">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3" t="str" cm="1">
        <f t="array" ref="V4673">_xlfn.IFS(Orders!M4673=People!$B$2,People!$A$2,Orders!M4673=People!$B$3,People!$A$3,Orders!M4673=People!$B$4,People!$A$3,Orders!M4673=People!$B$5,People!$A$5)</f>
        <v>Chuck Magee</v>
      </c>
      <c r="W4673" s="3" t="str">
        <f>IFERROR(VLOOKUP(B4673,Returns!$B$2:$C$801,2),"No")</f>
        <v>Yes</v>
      </c>
    </row>
    <row r="4674" spans="1:23" x14ac:dyDescent="0.2">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3" t="str" cm="1">
        <f t="array" ref="V4674">_xlfn.IFS(Orders!M4674=People!$B$2,People!$A$2,Orders!M4674=People!$B$3,People!$A$3,Orders!M4674=People!$B$4,People!$A$3,Orders!M4674=People!$B$5,People!$A$5)</f>
        <v>Chuck Magee</v>
      </c>
      <c r="W4674" s="3" t="str">
        <f>IFERROR(VLOOKUP(B4674,Returns!$B$2:$C$801,2),"No")</f>
        <v>Yes</v>
      </c>
    </row>
    <row r="4675" spans="1:23" x14ac:dyDescent="0.2">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3" t="str" cm="1">
        <f t="array" ref="V4675">_xlfn.IFS(Orders!M4675=People!$B$2,People!$A$2,Orders!M4675=People!$B$3,People!$A$3,Orders!M4675=People!$B$4,People!$A$3,Orders!M4675=People!$B$5,People!$A$5)</f>
        <v>Chuck Magee</v>
      </c>
      <c r="W4675" s="3" t="str">
        <f>IFERROR(VLOOKUP(B4675,Returns!$B$2:$C$801,2),"No")</f>
        <v>Yes</v>
      </c>
    </row>
    <row r="4676" spans="1:23" x14ac:dyDescent="0.2">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3" t="str" cm="1">
        <f t="array" ref="V4676">_xlfn.IFS(Orders!M4676=People!$B$2,People!$A$2,Orders!M4676=People!$B$3,People!$A$3,Orders!M4676=People!$B$4,People!$A$3,Orders!M4676=People!$B$5,People!$A$5)</f>
        <v>Chuck Magee</v>
      </c>
      <c r="W4676" s="3" t="str">
        <f>IFERROR(VLOOKUP(B4676,Returns!$B$2:$C$801,2),"No")</f>
        <v>Yes</v>
      </c>
    </row>
    <row r="4677" spans="1:23" x14ac:dyDescent="0.2">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3" t="str" cm="1">
        <f t="array" ref="V4677">_xlfn.IFS(Orders!M4677=People!$B$2,People!$A$2,Orders!M4677=People!$B$3,People!$A$3,Orders!M4677=People!$B$4,People!$A$3,Orders!M4677=People!$B$5,People!$A$5)</f>
        <v>Chuck Magee</v>
      </c>
      <c r="W4677" s="3" t="str">
        <f>IFERROR(VLOOKUP(B4677,Returns!$B$2:$C$801,2),"No")</f>
        <v>Yes</v>
      </c>
    </row>
    <row r="4678" spans="1:23" hidden="1" x14ac:dyDescent="0.2">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3" t="str" cm="1">
        <f t="array" ref="V4678">_xlfn.IFS(Orders!M4678=People!$B$2,People!$A$2,Orders!M4678=People!$B$3,People!$A$3,Orders!M4678=People!$B$4,People!$A$3,Orders!M4678=People!$B$5,People!$A$5)</f>
        <v>Anna Andreadi</v>
      </c>
      <c r="W4678" s="3" t="str">
        <f>IFERROR(VLOOKUP(B4678,Returns!$B$2:$C$801,2),"No")</f>
        <v>Yes</v>
      </c>
    </row>
    <row r="4679" spans="1:23" hidden="1" x14ac:dyDescent="0.2">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3" t="str" cm="1">
        <f t="array" ref="V4679">_xlfn.IFS(Orders!M4679=People!$B$2,People!$A$2,Orders!M4679=People!$B$3,People!$A$3,Orders!M4679=People!$B$4,People!$A$3,Orders!M4679=People!$B$5,People!$A$5)</f>
        <v>Anna Andreadi</v>
      </c>
      <c r="W4679" s="3" t="str">
        <f>IFERROR(VLOOKUP(B4679,Returns!$B$2:$C$801,2),"No")</f>
        <v>Yes</v>
      </c>
    </row>
    <row r="4680" spans="1:23" hidden="1" x14ac:dyDescent="0.2">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3" t="str" cm="1">
        <f t="array" ref="V4680">_xlfn.IFS(Orders!M4680=People!$B$2,People!$A$2,Orders!M4680=People!$B$3,People!$A$3,Orders!M4680=People!$B$4,People!$A$3,Orders!M4680=People!$B$5,People!$A$5)</f>
        <v>Anna Andreadi</v>
      </c>
      <c r="W4680" s="3" t="str">
        <f>IFERROR(VLOOKUP(B4680,Returns!$B$2:$C$801,2),"No")</f>
        <v>Yes</v>
      </c>
    </row>
    <row r="4681" spans="1:23" hidden="1" x14ac:dyDescent="0.2">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3" t="str" cm="1">
        <f t="array" ref="V4681">_xlfn.IFS(Orders!M4681=People!$B$2,People!$A$2,Orders!M4681=People!$B$3,People!$A$3,Orders!M4681=People!$B$4,People!$A$3,Orders!M4681=People!$B$5,People!$A$5)</f>
        <v>Anna Andreadi</v>
      </c>
      <c r="W4681" s="3" t="str">
        <f>IFERROR(VLOOKUP(B4681,Returns!$B$2:$C$801,2),"No")</f>
        <v>Yes</v>
      </c>
    </row>
    <row r="4682" spans="1:23" hidden="1" x14ac:dyDescent="0.2">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3" t="str" cm="1">
        <f t="array" ref="V4682">_xlfn.IFS(Orders!M4682=People!$B$2,People!$A$2,Orders!M4682=People!$B$3,People!$A$3,Orders!M4682=People!$B$4,People!$A$3,Orders!M4682=People!$B$5,People!$A$5)</f>
        <v>Anna Andreadi</v>
      </c>
      <c r="W4682" s="3" t="str">
        <f>IFERROR(VLOOKUP(B4682,Returns!$B$2:$C$801,2),"No")</f>
        <v>Yes</v>
      </c>
    </row>
    <row r="4683" spans="1:23" x14ac:dyDescent="0.2">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3" t="str" cm="1">
        <f t="array" ref="V4683">_xlfn.IFS(Orders!M4683=People!$B$2,People!$A$2,Orders!M4683=People!$B$3,People!$A$3,Orders!M4683=People!$B$4,People!$A$3,Orders!M4683=People!$B$5,People!$A$5)</f>
        <v>Chuck Magee</v>
      </c>
      <c r="W4683" s="3" t="str">
        <f>IFERROR(VLOOKUP(B4683,Returns!$B$2:$C$801,2),"No")</f>
        <v>Yes</v>
      </c>
    </row>
    <row r="4684" spans="1:23" hidden="1" x14ac:dyDescent="0.2">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3" t="str" cm="1">
        <f t="array" ref="V4684">_xlfn.IFS(Orders!M4684=People!$B$2,People!$A$2,Orders!M4684=People!$B$3,People!$A$3,Orders!M4684=People!$B$4,People!$A$3,Orders!M4684=People!$B$5,People!$A$5)</f>
        <v>Cassandra Brandow</v>
      </c>
      <c r="W4684" s="3" t="str">
        <f>IFERROR(VLOOKUP(B4684,Returns!$B$2:$C$801,2),"No")</f>
        <v>Yes</v>
      </c>
    </row>
    <row r="4685" spans="1:23" x14ac:dyDescent="0.2">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3" t="str" cm="1">
        <f t="array" ref="V4685">_xlfn.IFS(Orders!M4685=People!$B$2,People!$A$2,Orders!M4685=People!$B$3,People!$A$3,Orders!M4685=People!$B$4,People!$A$3,Orders!M4685=People!$B$5,People!$A$5)</f>
        <v>Chuck Magee</v>
      </c>
      <c r="W4685" s="3" t="str">
        <f>IFERROR(VLOOKUP(B4685,Returns!$B$2:$C$801,2),"No")</f>
        <v>Yes</v>
      </c>
    </row>
    <row r="4686" spans="1:23" x14ac:dyDescent="0.2">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3" t="str" cm="1">
        <f t="array" ref="V4686">_xlfn.IFS(Orders!M4686=People!$B$2,People!$A$2,Orders!M4686=People!$B$3,People!$A$3,Orders!M4686=People!$B$4,People!$A$3,Orders!M4686=People!$B$5,People!$A$5)</f>
        <v>Chuck Magee</v>
      </c>
      <c r="W4686" s="3" t="str">
        <f>IFERROR(VLOOKUP(B4686,Returns!$B$2:$C$801,2),"No")</f>
        <v>Yes</v>
      </c>
    </row>
    <row r="4687" spans="1:23" x14ac:dyDescent="0.2">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3" t="str" cm="1">
        <f t="array" ref="V4687">_xlfn.IFS(Orders!M4687=People!$B$2,People!$A$2,Orders!M4687=People!$B$3,People!$A$3,Orders!M4687=People!$B$4,People!$A$3,Orders!M4687=People!$B$5,People!$A$5)</f>
        <v>Chuck Magee</v>
      </c>
      <c r="W4687" s="3" t="str">
        <f>IFERROR(VLOOKUP(B4687,Returns!$B$2:$C$801,2),"No")</f>
        <v>Yes</v>
      </c>
    </row>
    <row r="4688" spans="1:23" x14ac:dyDescent="0.2">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3" t="str" cm="1">
        <f t="array" ref="V4688">_xlfn.IFS(Orders!M4688=People!$B$2,People!$A$2,Orders!M4688=People!$B$3,People!$A$3,Orders!M4688=People!$B$4,People!$A$3,Orders!M4688=People!$B$5,People!$A$5)</f>
        <v>Chuck Magee</v>
      </c>
      <c r="W4688" s="3" t="str">
        <f>IFERROR(VLOOKUP(B4688,Returns!$B$2:$C$801,2),"No")</f>
        <v>Yes</v>
      </c>
    </row>
    <row r="4689" spans="1:23" x14ac:dyDescent="0.2">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3" t="str" cm="1">
        <f t="array" ref="V4689">_xlfn.IFS(Orders!M4689=People!$B$2,People!$A$2,Orders!M4689=People!$B$3,People!$A$3,Orders!M4689=People!$B$4,People!$A$3,Orders!M4689=People!$B$5,People!$A$5)</f>
        <v>Chuck Magee</v>
      </c>
      <c r="W4689" s="3" t="str">
        <f>IFERROR(VLOOKUP(B4689,Returns!$B$2:$C$801,2),"No")</f>
        <v>Yes</v>
      </c>
    </row>
    <row r="4690" spans="1:23" x14ac:dyDescent="0.2">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3" t="str" cm="1">
        <f t="array" ref="V4690">_xlfn.IFS(Orders!M4690=People!$B$2,People!$A$2,Orders!M4690=People!$B$3,People!$A$3,Orders!M4690=People!$B$4,People!$A$3,Orders!M4690=People!$B$5,People!$A$5)</f>
        <v>Chuck Magee</v>
      </c>
      <c r="W4690" s="3" t="str">
        <f>IFERROR(VLOOKUP(B4690,Returns!$B$2:$C$801,2),"No")</f>
        <v>Yes</v>
      </c>
    </row>
    <row r="4691" spans="1:23" hidden="1" x14ac:dyDescent="0.2">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3" t="str" cm="1">
        <f t="array" ref="V4691">_xlfn.IFS(Orders!M4691=People!$B$2,People!$A$2,Orders!M4691=People!$B$3,People!$A$3,Orders!M4691=People!$B$4,People!$A$3,Orders!M4691=People!$B$5,People!$A$5)</f>
        <v>Anna Andreadi</v>
      </c>
      <c r="W4691" s="3" t="str">
        <f>IFERROR(VLOOKUP(B4691,Returns!$B$2:$C$801,2),"No")</f>
        <v>Yes</v>
      </c>
    </row>
    <row r="4692" spans="1:23" hidden="1" x14ac:dyDescent="0.2">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3" t="str" cm="1">
        <f t="array" ref="V4692">_xlfn.IFS(Orders!M4692=People!$B$2,People!$A$2,Orders!M4692=People!$B$3,People!$A$3,Orders!M4692=People!$B$4,People!$A$3,Orders!M4692=People!$B$5,People!$A$5)</f>
        <v>Anna Andreadi</v>
      </c>
      <c r="W4692" s="3" t="str">
        <f>IFERROR(VLOOKUP(B4692,Returns!$B$2:$C$801,2),"No")</f>
        <v>Yes</v>
      </c>
    </row>
    <row r="4693" spans="1:23" hidden="1" x14ac:dyDescent="0.2">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3" t="str" cm="1">
        <f t="array" ref="V4693">_xlfn.IFS(Orders!M4693=People!$B$2,People!$A$2,Orders!M4693=People!$B$3,People!$A$3,Orders!M4693=People!$B$4,People!$A$3,Orders!M4693=People!$B$5,People!$A$5)</f>
        <v>Anna Andreadi</v>
      </c>
      <c r="W4693" s="3" t="str">
        <f>IFERROR(VLOOKUP(B4693,Returns!$B$2:$C$801,2),"No")</f>
        <v>Yes</v>
      </c>
    </row>
    <row r="4694" spans="1:23" hidden="1" x14ac:dyDescent="0.2">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3" t="str" cm="1">
        <f t="array" ref="V4694">_xlfn.IFS(Orders!M4694=People!$B$2,People!$A$2,Orders!M4694=People!$B$3,People!$A$3,Orders!M4694=People!$B$4,People!$A$3,Orders!M4694=People!$B$5,People!$A$5)</f>
        <v>Anna Andreadi</v>
      </c>
      <c r="W4694" s="3" t="str">
        <f>IFERROR(VLOOKUP(B4694,Returns!$B$2:$C$801,2),"No")</f>
        <v>Yes</v>
      </c>
    </row>
    <row r="4695" spans="1:23" hidden="1" x14ac:dyDescent="0.2">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3" t="str" cm="1">
        <f t="array" ref="V4695">_xlfn.IFS(Orders!M4695=People!$B$2,People!$A$2,Orders!M4695=People!$B$3,People!$A$3,Orders!M4695=People!$B$4,People!$A$3,Orders!M4695=People!$B$5,People!$A$5)</f>
        <v>Anna Andreadi</v>
      </c>
      <c r="W4695" s="3" t="str">
        <f>IFERROR(VLOOKUP(B4695,Returns!$B$2:$C$801,2),"No")</f>
        <v>Yes</v>
      </c>
    </row>
    <row r="4696" spans="1:23" x14ac:dyDescent="0.2">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3" t="str" cm="1">
        <f t="array" ref="V4696">_xlfn.IFS(Orders!M4696=People!$B$2,People!$A$2,Orders!M4696=People!$B$3,People!$A$3,Orders!M4696=People!$B$4,People!$A$3,Orders!M4696=People!$B$5,People!$A$5)</f>
        <v>Chuck Magee</v>
      </c>
      <c r="W4696" s="3" t="str">
        <f>IFERROR(VLOOKUP(B4696,Returns!$B$2:$C$801,2),"No")</f>
        <v>Yes</v>
      </c>
    </row>
    <row r="4697" spans="1:23" x14ac:dyDescent="0.2">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3" t="str" cm="1">
        <f t="array" ref="V4697">_xlfn.IFS(Orders!M4697=People!$B$2,People!$A$2,Orders!M4697=People!$B$3,People!$A$3,Orders!M4697=People!$B$4,People!$A$3,Orders!M4697=People!$B$5,People!$A$5)</f>
        <v>Chuck Magee</v>
      </c>
      <c r="W4697" s="3" t="str">
        <f>IFERROR(VLOOKUP(B4697,Returns!$B$2:$C$801,2),"No")</f>
        <v>Yes</v>
      </c>
    </row>
    <row r="4698" spans="1:23" x14ac:dyDescent="0.2">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3" t="str" cm="1">
        <f t="array" ref="V4698">_xlfn.IFS(Orders!M4698=People!$B$2,People!$A$2,Orders!M4698=People!$B$3,People!$A$3,Orders!M4698=People!$B$4,People!$A$3,Orders!M4698=People!$B$5,People!$A$5)</f>
        <v>Chuck Magee</v>
      </c>
      <c r="W4698" s="3" t="str">
        <f>IFERROR(VLOOKUP(B4698,Returns!$B$2:$C$801,2),"No")</f>
        <v>Yes</v>
      </c>
    </row>
    <row r="4699" spans="1:23" x14ac:dyDescent="0.2">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3" t="str" cm="1">
        <f t="array" ref="V4699">_xlfn.IFS(Orders!M4699=People!$B$2,People!$A$2,Orders!M4699=People!$B$3,People!$A$3,Orders!M4699=People!$B$4,People!$A$3,Orders!M4699=People!$B$5,People!$A$5)</f>
        <v>Chuck Magee</v>
      </c>
      <c r="W4699" s="3" t="str">
        <f>IFERROR(VLOOKUP(B4699,Returns!$B$2:$C$801,2),"No")</f>
        <v>Yes</v>
      </c>
    </row>
    <row r="4700" spans="1:23" x14ac:dyDescent="0.2">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3" t="str" cm="1">
        <f t="array" ref="V4700">_xlfn.IFS(Orders!M4700=People!$B$2,People!$A$2,Orders!M4700=People!$B$3,People!$A$3,Orders!M4700=People!$B$4,People!$A$3,Orders!M4700=People!$B$5,People!$A$5)</f>
        <v>Chuck Magee</v>
      </c>
      <c r="W4700" s="3" t="str">
        <f>IFERROR(VLOOKUP(B4700,Returns!$B$2:$C$801,2),"No")</f>
        <v>Yes</v>
      </c>
    </row>
    <row r="4701" spans="1:23" x14ac:dyDescent="0.2">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3" t="str" cm="1">
        <f t="array" ref="V4701">_xlfn.IFS(Orders!M4701=People!$B$2,People!$A$2,Orders!M4701=People!$B$3,People!$A$3,Orders!M4701=People!$B$4,People!$A$3,Orders!M4701=People!$B$5,People!$A$5)</f>
        <v>Chuck Magee</v>
      </c>
      <c r="W4701" s="3" t="str">
        <f>IFERROR(VLOOKUP(B4701,Returns!$B$2:$C$801,2),"No")</f>
        <v>Yes</v>
      </c>
    </row>
    <row r="4702" spans="1:23" x14ac:dyDescent="0.2">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3" t="str" cm="1">
        <f t="array" ref="V4702">_xlfn.IFS(Orders!M4702=People!$B$2,People!$A$2,Orders!M4702=People!$B$3,People!$A$3,Orders!M4702=People!$B$4,People!$A$3,Orders!M4702=People!$B$5,People!$A$5)</f>
        <v>Chuck Magee</v>
      </c>
      <c r="W4702" s="3" t="str">
        <f>IFERROR(VLOOKUP(B4702,Returns!$B$2:$C$801,2),"No")</f>
        <v>Yes</v>
      </c>
    </row>
    <row r="4703" spans="1:23" x14ac:dyDescent="0.2">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3" t="str" cm="1">
        <f t="array" ref="V4703">_xlfn.IFS(Orders!M4703=People!$B$2,People!$A$2,Orders!M4703=People!$B$3,People!$A$3,Orders!M4703=People!$B$4,People!$A$3,Orders!M4703=People!$B$5,People!$A$5)</f>
        <v>Chuck Magee</v>
      </c>
      <c r="W4703" s="3" t="str">
        <f>IFERROR(VLOOKUP(B4703,Returns!$B$2:$C$801,2),"No")</f>
        <v>Yes</v>
      </c>
    </row>
    <row r="4704" spans="1:23" x14ac:dyDescent="0.2">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3" t="str" cm="1">
        <f t="array" ref="V4704">_xlfn.IFS(Orders!M4704=People!$B$2,People!$A$2,Orders!M4704=People!$B$3,People!$A$3,Orders!M4704=People!$B$4,People!$A$3,Orders!M4704=People!$B$5,People!$A$5)</f>
        <v>Chuck Magee</v>
      </c>
      <c r="W4704" s="3" t="str">
        <f>IFERROR(VLOOKUP(B4704,Returns!$B$2:$C$801,2),"No")</f>
        <v>Yes</v>
      </c>
    </row>
    <row r="4705" spans="1:23" x14ac:dyDescent="0.2">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3" t="str" cm="1">
        <f t="array" ref="V4705">_xlfn.IFS(Orders!M4705=People!$B$2,People!$A$2,Orders!M4705=People!$B$3,People!$A$3,Orders!M4705=People!$B$4,People!$A$3,Orders!M4705=People!$B$5,People!$A$5)</f>
        <v>Chuck Magee</v>
      </c>
      <c r="W4705" s="3" t="str">
        <f>IFERROR(VLOOKUP(B4705,Returns!$B$2:$C$801,2),"No")</f>
        <v>Yes</v>
      </c>
    </row>
    <row r="4706" spans="1:23" x14ac:dyDescent="0.2">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3" t="str" cm="1">
        <f t="array" ref="V4706">_xlfn.IFS(Orders!M4706=People!$B$2,People!$A$2,Orders!M4706=People!$B$3,People!$A$3,Orders!M4706=People!$B$4,People!$A$3,Orders!M4706=People!$B$5,People!$A$5)</f>
        <v>Chuck Magee</v>
      </c>
      <c r="W4706" s="3" t="str">
        <f>IFERROR(VLOOKUP(B4706,Returns!$B$2:$C$801,2),"No")</f>
        <v>Yes</v>
      </c>
    </row>
    <row r="4707" spans="1:23" x14ac:dyDescent="0.2">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3" t="str" cm="1">
        <f t="array" ref="V4707">_xlfn.IFS(Orders!M4707=People!$B$2,People!$A$2,Orders!M4707=People!$B$3,People!$A$3,Orders!M4707=People!$B$4,People!$A$3,Orders!M4707=People!$B$5,People!$A$5)</f>
        <v>Chuck Magee</v>
      </c>
      <c r="W4707" s="3" t="str">
        <f>IFERROR(VLOOKUP(B4707,Returns!$B$2:$C$801,2),"No")</f>
        <v>Yes</v>
      </c>
    </row>
    <row r="4708" spans="1:23" x14ac:dyDescent="0.2">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3" t="str" cm="1">
        <f t="array" ref="V4708">_xlfn.IFS(Orders!M4708=People!$B$2,People!$A$2,Orders!M4708=People!$B$3,People!$A$3,Orders!M4708=People!$B$4,People!$A$3,Orders!M4708=People!$B$5,People!$A$5)</f>
        <v>Chuck Magee</v>
      </c>
      <c r="W4708" s="3" t="str">
        <f>IFERROR(VLOOKUP(B4708,Returns!$B$2:$C$801,2),"No")</f>
        <v>Yes</v>
      </c>
    </row>
    <row r="4709" spans="1:23" hidden="1" x14ac:dyDescent="0.2">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3" t="str" cm="1">
        <f t="array" ref="V4709">_xlfn.IFS(Orders!M4709=People!$B$2,People!$A$2,Orders!M4709=People!$B$3,People!$A$3,Orders!M4709=People!$B$4,People!$A$3,Orders!M4709=People!$B$5,People!$A$5)</f>
        <v>Anna Andreadi</v>
      </c>
      <c r="W4709" s="3" t="str">
        <f>IFERROR(VLOOKUP(B4709,Returns!$B$2:$C$801,2),"No")</f>
        <v>Yes</v>
      </c>
    </row>
    <row r="4710" spans="1:23" hidden="1" x14ac:dyDescent="0.2">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3" t="str" cm="1">
        <f t="array" ref="V4710">_xlfn.IFS(Orders!M4710=People!$B$2,People!$A$2,Orders!M4710=People!$B$3,People!$A$3,Orders!M4710=People!$B$4,People!$A$3,Orders!M4710=People!$B$5,People!$A$5)</f>
        <v>Anna Andreadi</v>
      </c>
      <c r="W4710" s="3" t="str">
        <f>IFERROR(VLOOKUP(B4710,Returns!$B$2:$C$801,2),"No")</f>
        <v>Yes</v>
      </c>
    </row>
    <row r="4711" spans="1:23" hidden="1" x14ac:dyDescent="0.2">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3" t="str" cm="1">
        <f t="array" ref="V4711">_xlfn.IFS(Orders!M4711=People!$B$2,People!$A$2,Orders!M4711=People!$B$3,People!$A$3,Orders!M4711=People!$B$4,People!$A$3,Orders!M4711=People!$B$5,People!$A$5)</f>
        <v>Anna Andreadi</v>
      </c>
      <c r="W4711" s="3" t="str">
        <f>IFERROR(VLOOKUP(B4711,Returns!$B$2:$C$801,2),"No")</f>
        <v>Yes</v>
      </c>
    </row>
    <row r="4712" spans="1:23" hidden="1" x14ac:dyDescent="0.2">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3" t="str" cm="1">
        <f t="array" ref="V4712">_xlfn.IFS(Orders!M4712=People!$B$2,People!$A$2,Orders!M4712=People!$B$3,People!$A$3,Orders!M4712=People!$B$4,People!$A$3,Orders!M4712=People!$B$5,People!$A$5)</f>
        <v>Anna Andreadi</v>
      </c>
      <c r="W4712" s="3" t="str">
        <f>IFERROR(VLOOKUP(B4712,Returns!$B$2:$C$801,2),"No")</f>
        <v>Yes</v>
      </c>
    </row>
    <row r="4713" spans="1:23" x14ac:dyDescent="0.2">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3" t="str" cm="1">
        <f t="array" ref="V4713">_xlfn.IFS(Orders!M4713=People!$B$2,People!$A$2,Orders!M4713=People!$B$3,People!$A$3,Orders!M4713=People!$B$4,People!$A$3,Orders!M4713=People!$B$5,People!$A$5)</f>
        <v>Chuck Magee</v>
      </c>
      <c r="W4713" s="3" t="str">
        <f>IFERROR(VLOOKUP(B4713,Returns!$B$2:$C$801,2),"No")</f>
        <v>Yes</v>
      </c>
    </row>
    <row r="4714" spans="1:23" x14ac:dyDescent="0.2">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3" t="str" cm="1">
        <f t="array" ref="V4714">_xlfn.IFS(Orders!M4714=People!$B$2,People!$A$2,Orders!M4714=People!$B$3,People!$A$3,Orders!M4714=People!$B$4,People!$A$3,Orders!M4714=People!$B$5,People!$A$5)</f>
        <v>Chuck Magee</v>
      </c>
      <c r="W4714" s="3" t="str">
        <f>IFERROR(VLOOKUP(B4714,Returns!$B$2:$C$801,2),"No")</f>
        <v>Yes</v>
      </c>
    </row>
    <row r="4715" spans="1:23" x14ac:dyDescent="0.2">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3" t="str" cm="1">
        <f t="array" ref="V4715">_xlfn.IFS(Orders!M4715=People!$B$2,People!$A$2,Orders!M4715=People!$B$3,People!$A$3,Orders!M4715=People!$B$4,People!$A$3,Orders!M4715=People!$B$5,People!$A$5)</f>
        <v>Chuck Magee</v>
      </c>
      <c r="W4715" s="3" t="str">
        <f>IFERROR(VLOOKUP(B4715,Returns!$B$2:$C$801,2),"No")</f>
        <v>Yes</v>
      </c>
    </row>
    <row r="4716" spans="1:23" hidden="1" x14ac:dyDescent="0.2">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3" t="str" cm="1">
        <f t="array" ref="V4716">_xlfn.IFS(Orders!M4716=People!$B$2,People!$A$2,Orders!M4716=People!$B$3,People!$A$3,Orders!M4716=People!$B$4,People!$A$3,Orders!M4716=People!$B$5,People!$A$5)</f>
        <v>Anna Andreadi</v>
      </c>
      <c r="W4716" s="3" t="str">
        <f>IFERROR(VLOOKUP(B4716,Returns!$B$2:$C$801,2),"No")</f>
        <v>Yes</v>
      </c>
    </row>
    <row r="4717" spans="1:23" hidden="1" x14ac:dyDescent="0.2">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3" t="str" cm="1">
        <f t="array" ref="V4717">_xlfn.IFS(Orders!M4717=People!$B$2,People!$A$2,Orders!M4717=People!$B$3,People!$A$3,Orders!M4717=People!$B$4,People!$A$3,Orders!M4717=People!$B$5,People!$A$5)</f>
        <v>Anna Andreadi</v>
      </c>
      <c r="W4717" s="3" t="str">
        <f>IFERROR(VLOOKUP(B4717,Returns!$B$2:$C$801,2),"No")</f>
        <v>Yes</v>
      </c>
    </row>
    <row r="4718" spans="1:23" hidden="1" x14ac:dyDescent="0.2">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3" t="str" cm="1">
        <f t="array" ref="V4718">_xlfn.IFS(Orders!M4718=People!$B$2,People!$A$2,Orders!M4718=People!$B$3,People!$A$3,Orders!M4718=People!$B$4,People!$A$3,Orders!M4718=People!$B$5,People!$A$5)</f>
        <v>Anna Andreadi</v>
      </c>
      <c r="W4718" s="3" t="str">
        <f>IFERROR(VLOOKUP(B4718,Returns!$B$2:$C$801,2),"No")</f>
        <v>Yes</v>
      </c>
    </row>
    <row r="4719" spans="1:23" x14ac:dyDescent="0.2">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3" t="str" cm="1">
        <f t="array" ref="V4719">_xlfn.IFS(Orders!M4719=People!$B$2,People!$A$2,Orders!M4719=People!$B$3,People!$A$3,Orders!M4719=People!$B$4,People!$A$3,Orders!M4719=People!$B$5,People!$A$5)</f>
        <v>Chuck Magee</v>
      </c>
      <c r="W4719" s="3" t="str">
        <f>IFERROR(VLOOKUP(B4719,Returns!$B$2:$C$801,2),"No")</f>
        <v>Yes</v>
      </c>
    </row>
    <row r="4720" spans="1:23" hidden="1" x14ac:dyDescent="0.2">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3" t="str" cm="1">
        <f t="array" ref="V4720">_xlfn.IFS(Orders!M4720=People!$B$2,People!$A$2,Orders!M4720=People!$B$3,People!$A$3,Orders!M4720=People!$B$4,People!$A$3,Orders!M4720=People!$B$5,People!$A$5)</f>
        <v>Anna Andreadi</v>
      </c>
      <c r="W4720" s="3" t="str">
        <f>IFERROR(VLOOKUP(B4720,Returns!$B$2:$C$801,2),"No")</f>
        <v>Yes</v>
      </c>
    </row>
    <row r="4721" spans="1:23" hidden="1" x14ac:dyDescent="0.2">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3" t="str" cm="1">
        <f t="array" ref="V4721">_xlfn.IFS(Orders!M4721=People!$B$2,People!$A$2,Orders!M4721=People!$B$3,People!$A$3,Orders!M4721=People!$B$4,People!$A$3,Orders!M4721=People!$B$5,People!$A$5)</f>
        <v>Anna Andreadi</v>
      </c>
      <c r="W4721" s="3" t="str">
        <f>IFERROR(VLOOKUP(B4721,Returns!$B$2:$C$801,2),"No")</f>
        <v>Yes</v>
      </c>
    </row>
    <row r="4722" spans="1:23" hidden="1" x14ac:dyDescent="0.2">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3" t="str" cm="1">
        <f t="array" ref="V4722">_xlfn.IFS(Orders!M4722=People!$B$2,People!$A$2,Orders!M4722=People!$B$3,People!$A$3,Orders!M4722=People!$B$4,People!$A$3,Orders!M4722=People!$B$5,People!$A$5)</f>
        <v>Anna Andreadi</v>
      </c>
      <c r="W4722" s="3" t="str">
        <f>IFERROR(VLOOKUP(B4722,Returns!$B$2:$C$801,2),"No")</f>
        <v>Yes</v>
      </c>
    </row>
    <row r="4723" spans="1:23" x14ac:dyDescent="0.2">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3" t="str" cm="1">
        <f t="array" ref="V4723">_xlfn.IFS(Orders!M4723=People!$B$2,People!$A$2,Orders!M4723=People!$B$3,People!$A$3,Orders!M4723=People!$B$4,People!$A$3,Orders!M4723=People!$B$5,People!$A$5)</f>
        <v>Chuck Magee</v>
      </c>
      <c r="W4723" s="3" t="str">
        <f>IFERROR(VLOOKUP(B4723,Returns!$B$2:$C$801,2),"No")</f>
        <v>Yes</v>
      </c>
    </row>
    <row r="4724" spans="1:23" hidden="1" x14ac:dyDescent="0.2">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3" t="str" cm="1">
        <f t="array" ref="V4724">_xlfn.IFS(Orders!M4724=People!$B$2,People!$A$2,Orders!M4724=People!$B$3,People!$A$3,Orders!M4724=People!$B$4,People!$A$3,Orders!M4724=People!$B$5,People!$A$5)</f>
        <v>Anna Andreadi</v>
      </c>
      <c r="W4724" s="3" t="str">
        <f>IFERROR(VLOOKUP(B4724,Returns!$B$2:$C$801,2),"No")</f>
        <v>Yes</v>
      </c>
    </row>
    <row r="4725" spans="1:23" hidden="1" x14ac:dyDescent="0.2">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3" t="str" cm="1">
        <f t="array" ref="V4725">_xlfn.IFS(Orders!M4725=People!$B$2,People!$A$2,Orders!M4725=People!$B$3,People!$A$3,Orders!M4725=People!$B$4,People!$A$3,Orders!M4725=People!$B$5,People!$A$5)</f>
        <v>Cassandra Brandow</v>
      </c>
      <c r="W4725" s="3" t="str">
        <f>IFERROR(VLOOKUP(B4725,Returns!$B$2:$C$801,2),"No")</f>
        <v>Yes</v>
      </c>
    </row>
    <row r="4726" spans="1:23" hidden="1" x14ac:dyDescent="0.2">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3" t="str" cm="1">
        <f t="array" ref="V4726">_xlfn.IFS(Orders!M4726=People!$B$2,People!$A$2,Orders!M4726=People!$B$3,People!$A$3,Orders!M4726=People!$B$4,People!$A$3,Orders!M4726=People!$B$5,People!$A$5)</f>
        <v>Cassandra Brandow</v>
      </c>
      <c r="W4726" s="3" t="str">
        <f>IFERROR(VLOOKUP(B4726,Returns!$B$2:$C$801,2),"No")</f>
        <v>Yes</v>
      </c>
    </row>
    <row r="4727" spans="1:23" hidden="1" x14ac:dyDescent="0.2">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3" t="str" cm="1">
        <f t="array" ref="V4727">_xlfn.IFS(Orders!M4727=People!$B$2,People!$A$2,Orders!M4727=People!$B$3,People!$A$3,Orders!M4727=People!$B$4,People!$A$3,Orders!M4727=People!$B$5,People!$A$5)</f>
        <v>Cassandra Brandow</v>
      </c>
      <c r="W4727" s="3" t="str">
        <f>IFERROR(VLOOKUP(B4727,Returns!$B$2:$C$801,2),"No")</f>
        <v>Yes</v>
      </c>
    </row>
    <row r="4728" spans="1:23" x14ac:dyDescent="0.2">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3" t="str" cm="1">
        <f t="array" ref="V4728">_xlfn.IFS(Orders!M4728=People!$B$2,People!$A$2,Orders!M4728=People!$B$3,People!$A$3,Orders!M4728=People!$B$4,People!$A$3,Orders!M4728=People!$B$5,People!$A$5)</f>
        <v>Chuck Magee</v>
      </c>
      <c r="W4728" s="3" t="str">
        <f>IFERROR(VLOOKUP(B4728,Returns!$B$2:$C$801,2),"No")</f>
        <v>Yes</v>
      </c>
    </row>
    <row r="4729" spans="1:23" x14ac:dyDescent="0.2">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3" t="str" cm="1">
        <f t="array" ref="V4729">_xlfn.IFS(Orders!M4729=People!$B$2,People!$A$2,Orders!M4729=People!$B$3,People!$A$3,Orders!M4729=People!$B$4,People!$A$3,Orders!M4729=People!$B$5,People!$A$5)</f>
        <v>Chuck Magee</v>
      </c>
      <c r="W4729" s="3" t="str">
        <f>IFERROR(VLOOKUP(B4729,Returns!$B$2:$C$801,2),"No")</f>
        <v>Yes</v>
      </c>
    </row>
    <row r="4730" spans="1:23" hidden="1" x14ac:dyDescent="0.2">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3" t="str" cm="1">
        <f t="array" ref="V4730">_xlfn.IFS(Orders!M4730=People!$B$2,People!$A$2,Orders!M4730=People!$B$3,People!$A$3,Orders!M4730=People!$B$4,People!$A$3,Orders!M4730=People!$B$5,People!$A$5)</f>
        <v>Anna Andreadi</v>
      </c>
      <c r="W4730" s="3" t="str">
        <f>IFERROR(VLOOKUP(B4730,Returns!$B$2:$C$801,2),"No")</f>
        <v>Yes</v>
      </c>
    </row>
    <row r="4731" spans="1:23" x14ac:dyDescent="0.2">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3" t="str" cm="1">
        <f t="array" ref="V4731">_xlfn.IFS(Orders!M4731=People!$B$2,People!$A$2,Orders!M4731=People!$B$3,People!$A$3,Orders!M4731=People!$B$4,People!$A$3,Orders!M4731=People!$B$5,People!$A$5)</f>
        <v>Chuck Magee</v>
      </c>
      <c r="W4731" s="3" t="str">
        <f>IFERROR(VLOOKUP(B4731,Returns!$B$2:$C$801,2),"No")</f>
        <v>Yes</v>
      </c>
    </row>
    <row r="4732" spans="1:23" hidden="1" x14ac:dyDescent="0.2">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3" t="str" cm="1">
        <f t="array" ref="V4732">_xlfn.IFS(Orders!M4732=People!$B$2,People!$A$2,Orders!M4732=People!$B$3,People!$A$3,Orders!M4732=People!$B$4,People!$A$3,Orders!M4732=People!$B$5,People!$A$5)</f>
        <v>Anna Andreadi</v>
      </c>
      <c r="W4732" s="3" t="str">
        <f>IFERROR(VLOOKUP(B4732,Returns!$B$2:$C$801,2),"No")</f>
        <v>Yes</v>
      </c>
    </row>
    <row r="4733" spans="1:23" hidden="1" x14ac:dyDescent="0.2">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3" t="str" cm="1">
        <f t="array" ref="V4733">_xlfn.IFS(Orders!M4733=People!$B$2,People!$A$2,Orders!M4733=People!$B$3,People!$A$3,Orders!M4733=People!$B$4,People!$A$3,Orders!M4733=People!$B$5,People!$A$5)</f>
        <v>Anna Andreadi</v>
      </c>
      <c r="W4733" s="3" t="str">
        <f>IFERROR(VLOOKUP(B4733,Returns!$B$2:$C$801,2),"No")</f>
        <v>Yes</v>
      </c>
    </row>
    <row r="4734" spans="1:23" hidden="1" x14ac:dyDescent="0.2">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3" t="str" cm="1">
        <f t="array" ref="V4734">_xlfn.IFS(Orders!M4734=People!$B$2,People!$A$2,Orders!M4734=People!$B$3,People!$A$3,Orders!M4734=People!$B$4,People!$A$3,Orders!M4734=People!$B$5,People!$A$5)</f>
        <v>Anna Andreadi</v>
      </c>
      <c r="W4734" s="3" t="str">
        <f>IFERROR(VLOOKUP(B4734,Returns!$B$2:$C$801,2),"No")</f>
        <v>Yes</v>
      </c>
    </row>
    <row r="4735" spans="1:23" hidden="1" x14ac:dyDescent="0.2">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3" t="str" cm="1">
        <f t="array" ref="V4735">_xlfn.IFS(Orders!M4735=People!$B$2,People!$A$2,Orders!M4735=People!$B$3,People!$A$3,Orders!M4735=People!$B$4,People!$A$3,Orders!M4735=People!$B$5,People!$A$5)</f>
        <v>Anna Andreadi</v>
      </c>
      <c r="W4735" s="3" t="str">
        <f>IFERROR(VLOOKUP(B4735,Returns!$B$2:$C$801,2),"No")</f>
        <v>Yes</v>
      </c>
    </row>
    <row r="4736" spans="1:23" x14ac:dyDescent="0.2">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3" t="str" cm="1">
        <f t="array" ref="V4736">_xlfn.IFS(Orders!M4736=People!$B$2,People!$A$2,Orders!M4736=People!$B$3,People!$A$3,Orders!M4736=People!$B$4,People!$A$3,Orders!M4736=People!$B$5,People!$A$5)</f>
        <v>Chuck Magee</v>
      </c>
      <c r="W4736" s="3" t="str">
        <f>IFERROR(VLOOKUP(B4736,Returns!$B$2:$C$801,2),"No")</f>
        <v>Yes</v>
      </c>
    </row>
    <row r="4737" spans="1:23" x14ac:dyDescent="0.2">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3" t="str" cm="1">
        <f t="array" ref="V4737">_xlfn.IFS(Orders!M4737=People!$B$2,People!$A$2,Orders!M4737=People!$B$3,People!$A$3,Orders!M4737=People!$B$4,People!$A$3,Orders!M4737=People!$B$5,People!$A$5)</f>
        <v>Chuck Magee</v>
      </c>
      <c r="W4737" s="3" t="str">
        <f>IFERROR(VLOOKUP(B4737,Returns!$B$2:$C$801,2),"No")</f>
        <v>Yes</v>
      </c>
    </row>
    <row r="4738" spans="1:23" x14ac:dyDescent="0.2">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3" t="str" cm="1">
        <f t="array" ref="V4738">_xlfn.IFS(Orders!M4738=People!$B$2,People!$A$2,Orders!M4738=People!$B$3,People!$A$3,Orders!M4738=People!$B$4,People!$A$3,Orders!M4738=People!$B$5,People!$A$5)</f>
        <v>Chuck Magee</v>
      </c>
      <c r="W4738" s="3" t="str">
        <f>IFERROR(VLOOKUP(B4738,Returns!$B$2:$C$801,2),"No")</f>
        <v>Yes</v>
      </c>
    </row>
    <row r="4739" spans="1:23" x14ac:dyDescent="0.2">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3" t="str" cm="1">
        <f t="array" ref="V4739">_xlfn.IFS(Orders!M4739=People!$B$2,People!$A$2,Orders!M4739=People!$B$3,People!$A$3,Orders!M4739=People!$B$4,People!$A$3,Orders!M4739=People!$B$5,People!$A$5)</f>
        <v>Chuck Magee</v>
      </c>
      <c r="W4739" s="3" t="str">
        <f>IFERROR(VLOOKUP(B4739,Returns!$B$2:$C$801,2),"No")</f>
        <v>Yes</v>
      </c>
    </row>
    <row r="4740" spans="1:23" hidden="1" x14ac:dyDescent="0.2">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3" t="str" cm="1">
        <f t="array" ref="V4740">_xlfn.IFS(Orders!M4740=People!$B$2,People!$A$2,Orders!M4740=People!$B$3,People!$A$3,Orders!M4740=People!$B$4,People!$A$3,Orders!M4740=People!$B$5,People!$A$5)</f>
        <v>Anna Andreadi</v>
      </c>
      <c r="W4740" s="3" t="str">
        <f>IFERROR(VLOOKUP(B4740,Returns!$B$2:$C$801,2),"No")</f>
        <v>Yes</v>
      </c>
    </row>
    <row r="4741" spans="1:23" hidden="1" x14ac:dyDescent="0.2">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3" t="str" cm="1">
        <f t="array" ref="V4741">_xlfn.IFS(Orders!M4741=People!$B$2,People!$A$2,Orders!M4741=People!$B$3,People!$A$3,Orders!M4741=People!$B$4,People!$A$3,Orders!M4741=People!$B$5,People!$A$5)</f>
        <v>Anna Andreadi</v>
      </c>
      <c r="W4741" s="3" t="str">
        <f>IFERROR(VLOOKUP(B4741,Returns!$B$2:$C$801,2),"No")</f>
        <v>Yes</v>
      </c>
    </row>
    <row r="4742" spans="1:23" hidden="1" x14ac:dyDescent="0.2">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3" t="str" cm="1">
        <f t="array" ref="V4742">_xlfn.IFS(Orders!M4742=People!$B$2,People!$A$2,Orders!M4742=People!$B$3,People!$A$3,Orders!M4742=People!$B$4,People!$A$3,Orders!M4742=People!$B$5,People!$A$5)</f>
        <v>Anna Andreadi</v>
      </c>
      <c r="W4742" s="3" t="str">
        <f>IFERROR(VLOOKUP(B4742,Returns!$B$2:$C$801,2),"No")</f>
        <v>Yes</v>
      </c>
    </row>
    <row r="4743" spans="1:23" hidden="1" x14ac:dyDescent="0.2">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3" t="str" cm="1">
        <f t="array" ref="V4743">_xlfn.IFS(Orders!M4743=People!$B$2,People!$A$2,Orders!M4743=People!$B$3,People!$A$3,Orders!M4743=People!$B$4,People!$A$3,Orders!M4743=People!$B$5,People!$A$5)</f>
        <v>Anna Andreadi</v>
      </c>
      <c r="W4743" s="3" t="str">
        <f>IFERROR(VLOOKUP(B4743,Returns!$B$2:$C$801,2),"No")</f>
        <v>Yes</v>
      </c>
    </row>
    <row r="4744" spans="1:23" hidden="1" x14ac:dyDescent="0.2">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3" t="str" cm="1">
        <f t="array" ref="V4744">_xlfn.IFS(Orders!M4744=People!$B$2,People!$A$2,Orders!M4744=People!$B$3,People!$A$3,Orders!M4744=People!$B$4,People!$A$3,Orders!M4744=People!$B$5,People!$A$5)</f>
        <v>Anna Andreadi</v>
      </c>
      <c r="W4744" s="3" t="str">
        <f>IFERROR(VLOOKUP(B4744,Returns!$B$2:$C$801,2),"No")</f>
        <v>Yes</v>
      </c>
    </row>
    <row r="4745" spans="1:23" x14ac:dyDescent="0.2">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3" t="str" cm="1">
        <f t="array" ref="V4745">_xlfn.IFS(Orders!M4745=People!$B$2,People!$A$2,Orders!M4745=People!$B$3,People!$A$3,Orders!M4745=People!$B$4,People!$A$3,Orders!M4745=People!$B$5,People!$A$5)</f>
        <v>Chuck Magee</v>
      </c>
      <c r="W4745" s="3" t="str">
        <f>IFERROR(VLOOKUP(B4745,Returns!$B$2:$C$801,2),"No")</f>
        <v>Yes</v>
      </c>
    </row>
    <row r="4746" spans="1:23" x14ac:dyDescent="0.2">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3" t="str" cm="1">
        <f t="array" ref="V4746">_xlfn.IFS(Orders!M4746=People!$B$2,People!$A$2,Orders!M4746=People!$B$3,People!$A$3,Orders!M4746=People!$B$4,People!$A$3,Orders!M4746=People!$B$5,People!$A$5)</f>
        <v>Chuck Magee</v>
      </c>
      <c r="W4746" s="3" t="str">
        <f>IFERROR(VLOOKUP(B4746,Returns!$B$2:$C$801,2),"No")</f>
        <v>Yes</v>
      </c>
    </row>
    <row r="4747" spans="1:23" x14ac:dyDescent="0.2">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3" t="str" cm="1">
        <f t="array" ref="V4747">_xlfn.IFS(Orders!M4747=People!$B$2,People!$A$2,Orders!M4747=People!$B$3,People!$A$3,Orders!M4747=People!$B$4,People!$A$3,Orders!M4747=People!$B$5,People!$A$5)</f>
        <v>Chuck Magee</v>
      </c>
      <c r="W4747" s="3" t="str">
        <f>IFERROR(VLOOKUP(B4747,Returns!$B$2:$C$801,2),"No")</f>
        <v>Yes</v>
      </c>
    </row>
    <row r="4748" spans="1:23" x14ac:dyDescent="0.2">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3" t="str" cm="1">
        <f t="array" ref="V4748">_xlfn.IFS(Orders!M4748=People!$B$2,People!$A$2,Orders!M4748=People!$B$3,People!$A$3,Orders!M4748=People!$B$4,People!$A$3,Orders!M4748=People!$B$5,People!$A$5)</f>
        <v>Chuck Magee</v>
      </c>
      <c r="W4748" s="3" t="str">
        <f>IFERROR(VLOOKUP(B4748,Returns!$B$2:$C$801,2),"No")</f>
        <v>Yes</v>
      </c>
    </row>
    <row r="4749" spans="1:23" hidden="1" x14ac:dyDescent="0.2">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3" t="str" cm="1">
        <f t="array" ref="V4749">_xlfn.IFS(Orders!M4749=People!$B$2,People!$A$2,Orders!M4749=People!$B$3,People!$A$3,Orders!M4749=People!$B$4,People!$A$3,Orders!M4749=People!$B$5,People!$A$5)</f>
        <v>Anna Andreadi</v>
      </c>
      <c r="W4749" s="3" t="str">
        <f>IFERROR(VLOOKUP(B4749,Returns!$B$2:$C$801,2),"No")</f>
        <v>Yes</v>
      </c>
    </row>
    <row r="4750" spans="1:23" hidden="1" x14ac:dyDescent="0.2">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3" t="str" cm="1">
        <f t="array" ref="V4750">_xlfn.IFS(Orders!M4750=People!$B$2,People!$A$2,Orders!M4750=People!$B$3,People!$A$3,Orders!M4750=People!$B$4,People!$A$3,Orders!M4750=People!$B$5,People!$A$5)</f>
        <v>Anna Andreadi</v>
      </c>
      <c r="W4750" s="3" t="str">
        <f>IFERROR(VLOOKUP(B4750,Returns!$B$2:$C$801,2),"No")</f>
        <v>Yes</v>
      </c>
    </row>
    <row r="4751" spans="1:23" hidden="1" x14ac:dyDescent="0.2">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3" t="str" cm="1">
        <f t="array" ref="V4751">_xlfn.IFS(Orders!M4751=People!$B$2,People!$A$2,Orders!M4751=People!$B$3,People!$A$3,Orders!M4751=People!$B$4,People!$A$3,Orders!M4751=People!$B$5,People!$A$5)</f>
        <v>Anna Andreadi</v>
      </c>
      <c r="W4751" s="3" t="str">
        <f>IFERROR(VLOOKUP(B4751,Returns!$B$2:$C$801,2),"No")</f>
        <v>Yes</v>
      </c>
    </row>
    <row r="4752" spans="1:23" hidden="1" x14ac:dyDescent="0.2">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3" t="str" cm="1">
        <f t="array" ref="V4752">_xlfn.IFS(Orders!M4752=People!$B$2,People!$A$2,Orders!M4752=People!$B$3,People!$A$3,Orders!M4752=People!$B$4,People!$A$3,Orders!M4752=People!$B$5,People!$A$5)</f>
        <v>Anna Andreadi</v>
      </c>
      <c r="W4752" s="3" t="str">
        <f>IFERROR(VLOOKUP(B4752,Returns!$B$2:$C$801,2),"No")</f>
        <v>Yes</v>
      </c>
    </row>
    <row r="4753" spans="1:23" hidden="1" x14ac:dyDescent="0.2">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3" t="str" cm="1">
        <f t="array" ref="V4753">_xlfn.IFS(Orders!M4753=People!$B$2,People!$A$2,Orders!M4753=People!$B$3,People!$A$3,Orders!M4753=People!$B$4,People!$A$3,Orders!M4753=People!$B$5,People!$A$5)</f>
        <v>Cassandra Brandow</v>
      </c>
      <c r="W4753" s="3" t="str">
        <f>IFERROR(VLOOKUP(B4753,Returns!$B$2:$C$801,2),"No")</f>
        <v>Yes</v>
      </c>
    </row>
    <row r="4754" spans="1:23" hidden="1" x14ac:dyDescent="0.2">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3" t="str" cm="1">
        <f t="array" ref="V4754">_xlfn.IFS(Orders!M4754=People!$B$2,People!$A$2,Orders!M4754=People!$B$3,People!$A$3,Orders!M4754=People!$B$4,People!$A$3,Orders!M4754=People!$B$5,People!$A$5)</f>
        <v>Cassandra Brandow</v>
      </c>
      <c r="W4754" s="3" t="str">
        <f>IFERROR(VLOOKUP(B4754,Returns!$B$2:$C$801,2),"No")</f>
        <v>Yes</v>
      </c>
    </row>
    <row r="4755" spans="1:23" x14ac:dyDescent="0.2">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3" t="str" cm="1">
        <f t="array" ref="V4755">_xlfn.IFS(Orders!M4755=People!$B$2,People!$A$2,Orders!M4755=People!$B$3,People!$A$3,Orders!M4755=People!$B$4,People!$A$3,Orders!M4755=People!$B$5,People!$A$5)</f>
        <v>Chuck Magee</v>
      </c>
      <c r="W4755" s="3" t="str">
        <f>IFERROR(VLOOKUP(B4755,Returns!$B$2:$C$801,2),"No")</f>
        <v>Yes</v>
      </c>
    </row>
    <row r="4756" spans="1:23" hidden="1" x14ac:dyDescent="0.2">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3" t="str" cm="1">
        <f t="array" ref="V4756">_xlfn.IFS(Orders!M4756=People!$B$2,People!$A$2,Orders!M4756=People!$B$3,People!$A$3,Orders!M4756=People!$B$4,People!$A$3,Orders!M4756=People!$B$5,People!$A$5)</f>
        <v>Cassandra Brandow</v>
      </c>
      <c r="W4756" s="3" t="str">
        <f>IFERROR(VLOOKUP(B4756,Returns!$B$2:$C$801,2),"No")</f>
        <v>Yes</v>
      </c>
    </row>
    <row r="4757" spans="1:23" hidden="1" x14ac:dyDescent="0.2">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3" t="str" cm="1">
        <f t="array" ref="V4757">_xlfn.IFS(Orders!M4757=People!$B$2,People!$A$2,Orders!M4757=People!$B$3,People!$A$3,Orders!M4757=People!$B$4,People!$A$3,Orders!M4757=People!$B$5,People!$A$5)</f>
        <v>Cassandra Brandow</v>
      </c>
      <c r="W4757" s="3" t="str">
        <f>IFERROR(VLOOKUP(B4757,Returns!$B$2:$C$801,2),"No")</f>
        <v>Yes</v>
      </c>
    </row>
    <row r="4758" spans="1:23" x14ac:dyDescent="0.2">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3" t="str" cm="1">
        <f t="array" ref="V4758">_xlfn.IFS(Orders!M4758=People!$B$2,People!$A$2,Orders!M4758=People!$B$3,People!$A$3,Orders!M4758=People!$B$4,People!$A$3,Orders!M4758=People!$B$5,People!$A$5)</f>
        <v>Chuck Magee</v>
      </c>
      <c r="W4758" s="3" t="str">
        <f>IFERROR(VLOOKUP(B4758,Returns!$B$2:$C$801,2),"No")</f>
        <v>Yes</v>
      </c>
    </row>
    <row r="4759" spans="1:23" x14ac:dyDescent="0.2">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3" t="str" cm="1">
        <f t="array" ref="V4759">_xlfn.IFS(Orders!M4759=People!$B$2,People!$A$2,Orders!M4759=People!$B$3,People!$A$3,Orders!M4759=People!$B$4,People!$A$3,Orders!M4759=People!$B$5,People!$A$5)</f>
        <v>Chuck Magee</v>
      </c>
      <c r="W4759" s="3" t="str">
        <f>IFERROR(VLOOKUP(B4759,Returns!$B$2:$C$801,2),"No")</f>
        <v>Yes</v>
      </c>
    </row>
    <row r="4760" spans="1:23" x14ac:dyDescent="0.2">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3" t="str" cm="1">
        <f t="array" ref="V4760">_xlfn.IFS(Orders!M4760=People!$B$2,People!$A$2,Orders!M4760=People!$B$3,People!$A$3,Orders!M4760=People!$B$4,People!$A$3,Orders!M4760=People!$B$5,People!$A$5)</f>
        <v>Chuck Magee</v>
      </c>
      <c r="W4760" s="3" t="str">
        <f>IFERROR(VLOOKUP(B4760,Returns!$B$2:$C$801,2),"No")</f>
        <v>Yes</v>
      </c>
    </row>
    <row r="4761" spans="1:23" x14ac:dyDescent="0.2">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3" t="str" cm="1">
        <f t="array" ref="V4761">_xlfn.IFS(Orders!M4761=People!$B$2,People!$A$2,Orders!M4761=People!$B$3,People!$A$3,Orders!M4761=People!$B$4,People!$A$3,Orders!M4761=People!$B$5,People!$A$5)</f>
        <v>Chuck Magee</v>
      </c>
      <c r="W4761" s="3" t="str">
        <f>IFERROR(VLOOKUP(B4761,Returns!$B$2:$C$801,2),"No")</f>
        <v>Yes</v>
      </c>
    </row>
    <row r="4762" spans="1:23" x14ac:dyDescent="0.2">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3" t="str" cm="1">
        <f t="array" ref="V4762">_xlfn.IFS(Orders!M4762=People!$B$2,People!$A$2,Orders!M4762=People!$B$3,People!$A$3,Orders!M4762=People!$B$4,People!$A$3,Orders!M4762=People!$B$5,People!$A$5)</f>
        <v>Chuck Magee</v>
      </c>
      <c r="W4762" s="3" t="str">
        <f>IFERROR(VLOOKUP(B4762,Returns!$B$2:$C$801,2),"No")</f>
        <v>Yes</v>
      </c>
    </row>
    <row r="4763" spans="1:23" x14ac:dyDescent="0.2">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3" t="str" cm="1">
        <f t="array" ref="V4763">_xlfn.IFS(Orders!M4763=People!$B$2,People!$A$2,Orders!M4763=People!$B$3,People!$A$3,Orders!M4763=People!$B$4,People!$A$3,Orders!M4763=People!$B$5,People!$A$5)</f>
        <v>Chuck Magee</v>
      </c>
      <c r="W4763" s="3" t="str">
        <f>IFERROR(VLOOKUP(B4763,Returns!$B$2:$C$801,2),"No")</f>
        <v>Yes</v>
      </c>
    </row>
    <row r="4764" spans="1:23" x14ac:dyDescent="0.2">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3" t="str" cm="1">
        <f t="array" ref="V4764">_xlfn.IFS(Orders!M4764=People!$B$2,People!$A$2,Orders!M4764=People!$B$3,People!$A$3,Orders!M4764=People!$B$4,People!$A$3,Orders!M4764=People!$B$5,People!$A$5)</f>
        <v>Chuck Magee</v>
      </c>
      <c r="W4764" s="3" t="str">
        <f>IFERROR(VLOOKUP(B4764,Returns!$B$2:$C$801,2),"No")</f>
        <v>Yes</v>
      </c>
    </row>
    <row r="4765" spans="1:23" hidden="1" x14ac:dyDescent="0.2">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3" t="str" cm="1">
        <f t="array" ref="V4765">_xlfn.IFS(Orders!M4765=People!$B$2,People!$A$2,Orders!M4765=People!$B$3,People!$A$3,Orders!M4765=People!$B$4,People!$A$3,Orders!M4765=People!$B$5,People!$A$5)</f>
        <v>Anna Andreadi</v>
      </c>
      <c r="W4765" s="3" t="str">
        <f>IFERROR(VLOOKUP(B4765,Returns!$B$2:$C$801,2),"No")</f>
        <v>Yes</v>
      </c>
    </row>
    <row r="4766" spans="1:23" hidden="1" x14ac:dyDescent="0.2">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3" t="str" cm="1">
        <f t="array" ref="V4766">_xlfn.IFS(Orders!M4766=People!$B$2,People!$A$2,Orders!M4766=People!$B$3,People!$A$3,Orders!M4766=People!$B$4,People!$A$3,Orders!M4766=People!$B$5,People!$A$5)</f>
        <v>Anna Andreadi</v>
      </c>
      <c r="W4766" s="3" t="str">
        <f>IFERROR(VLOOKUP(B4766,Returns!$B$2:$C$801,2),"No")</f>
        <v>Yes</v>
      </c>
    </row>
    <row r="4767" spans="1:23" x14ac:dyDescent="0.2">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3" t="str" cm="1">
        <f t="array" ref="V4767">_xlfn.IFS(Orders!M4767=People!$B$2,People!$A$2,Orders!M4767=People!$B$3,People!$A$3,Orders!M4767=People!$B$4,People!$A$3,Orders!M4767=People!$B$5,People!$A$5)</f>
        <v>Chuck Magee</v>
      </c>
      <c r="W4767" s="3" t="str">
        <f>IFERROR(VLOOKUP(B4767,Returns!$B$2:$C$801,2),"No")</f>
        <v>Yes</v>
      </c>
    </row>
    <row r="4768" spans="1:23" x14ac:dyDescent="0.2">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3" t="str" cm="1">
        <f t="array" ref="V4768">_xlfn.IFS(Orders!M4768=People!$B$2,People!$A$2,Orders!M4768=People!$B$3,People!$A$3,Orders!M4768=People!$B$4,People!$A$3,Orders!M4768=People!$B$5,People!$A$5)</f>
        <v>Chuck Magee</v>
      </c>
      <c r="W4768" s="3" t="str">
        <f>IFERROR(VLOOKUP(B4768,Returns!$B$2:$C$801,2),"No")</f>
        <v>Yes</v>
      </c>
    </row>
    <row r="4769" spans="1:23" x14ac:dyDescent="0.2">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3" t="str" cm="1">
        <f t="array" ref="V4769">_xlfn.IFS(Orders!M4769=People!$B$2,People!$A$2,Orders!M4769=People!$B$3,People!$A$3,Orders!M4769=People!$B$4,People!$A$3,Orders!M4769=People!$B$5,People!$A$5)</f>
        <v>Chuck Magee</v>
      </c>
      <c r="W4769" s="3" t="str">
        <f>IFERROR(VLOOKUP(B4769,Returns!$B$2:$C$801,2),"No")</f>
        <v>Yes</v>
      </c>
    </row>
    <row r="4770" spans="1:23" hidden="1" x14ac:dyDescent="0.2">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3" t="str" cm="1">
        <f t="array" ref="V4770">_xlfn.IFS(Orders!M4770=People!$B$2,People!$A$2,Orders!M4770=People!$B$3,People!$A$3,Orders!M4770=People!$B$4,People!$A$3,Orders!M4770=People!$B$5,People!$A$5)</f>
        <v>Cassandra Brandow</v>
      </c>
      <c r="W4770" s="3" t="str">
        <f>IFERROR(VLOOKUP(B4770,Returns!$B$2:$C$801,2),"No")</f>
        <v>Yes</v>
      </c>
    </row>
    <row r="4771" spans="1:23" hidden="1" x14ac:dyDescent="0.2">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3" t="str" cm="1">
        <f t="array" ref="V4771">_xlfn.IFS(Orders!M4771=People!$B$2,People!$A$2,Orders!M4771=People!$B$3,People!$A$3,Orders!M4771=People!$B$4,People!$A$3,Orders!M4771=People!$B$5,People!$A$5)</f>
        <v>Anna Andreadi</v>
      </c>
      <c r="W4771" s="3" t="str">
        <f>IFERROR(VLOOKUP(B4771,Returns!$B$2:$C$801,2),"No")</f>
        <v>Yes</v>
      </c>
    </row>
    <row r="4772" spans="1:23" hidden="1" x14ac:dyDescent="0.2">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3" t="str" cm="1">
        <f t="array" ref="V4772">_xlfn.IFS(Orders!M4772=People!$B$2,People!$A$2,Orders!M4772=People!$B$3,People!$A$3,Orders!M4772=People!$B$4,People!$A$3,Orders!M4772=People!$B$5,People!$A$5)</f>
        <v>Anna Andreadi</v>
      </c>
      <c r="W4772" s="3" t="str">
        <f>IFERROR(VLOOKUP(B4772,Returns!$B$2:$C$801,2),"No")</f>
        <v>Yes</v>
      </c>
    </row>
    <row r="4773" spans="1:23" hidden="1" x14ac:dyDescent="0.2">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3" t="str" cm="1">
        <f t="array" ref="V4773">_xlfn.IFS(Orders!M4773=People!$B$2,People!$A$2,Orders!M4773=People!$B$3,People!$A$3,Orders!M4773=People!$B$4,People!$A$3,Orders!M4773=People!$B$5,People!$A$5)</f>
        <v>Anna Andreadi</v>
      </c>
      <c r="W4773" s="3" t="str">
        <f>IFERROR(VLOOKUP(B4773,Returns!$B$2:$C$801,2),"No")</f>
        <v>Yes</v>
      </c>
    </row>
    <row r="4774" spans="1:23" x14ac:dyDescent="0.2">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3" t="str" cm="1">
        <f t="array" ref="V4774">_xlfn.IFS(Orders!M4774=People!$B$2,People!$A$2,Orders!M4774=People!$B$3,People!$A$3,Orders!M4774=People!$B$4,People!$A$3,Orders!M4774=People!$B$5,People!$A$5)</f>
        <v>Chuck Magee</v>
      </c>
      <c r="W4774" s="3" t="str">
        <f>IFERROR(VLOOKUP(B4774,Returns!$B$2:$C$801,2),"No")</f>
        <v>Yes</v>
      </c>
    </row>
    <row r="4775" spans="1:23" x14ac:dyDescent="0.2">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3" t="str" cm="1">
        <f t="array" ref="V4775">_xlfn.IFS(Orders!M4775=People!$B$2,People!$A$2,Orders!M4775=People!$B$3,People!$A$3,Orders!M4775=People!$B$4,People!$A$3,Orders!M4775=People!$B$5,People!$A$5)</f>
        <v>Chuck Magee</v>
      </c>
      <c r="W4775" s="3" t="str">
        <f>IFERROR(VLOOKUP(B4775,Returns!$B$2:$C$801,2),"No")</f>
        <v>Yes</v>
      </c>
    </row>
    <row r="4776" spans="1:23" x14ac:dyDescent="0.2">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3" t="str" cm="1">
        <f t="array" ref="V4776">_xlfn.IFS(Orders!M4776=People!$B$2,People!$A$2,Orders!M4776=People!$B$3,People!$A$3,Orders!M4776=People!$B$4,People!$A$3,Orders!M4776=People!$B$5,People!$A$5)</f>
        <v>Chuck Magee</v>
      </c>
      <c r="W4776" s="3" t="str">
        <f>IFERROR(VLOOKUP(B4776,Returns!$B$2:$C$801,2),"No")</f>
        <v>Yes</v>
      </c>
    </row>
    <row r="4777" spans="1:23" hidden="1" x14ac:dyDescent="0.2">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3" t="str" cm="1">
        <f t="array" ref="V4777">_xlfn.IFS(Orders!M4777=People!$B$2,People!$A$2,Orders!M4777=People!$B$3,People!$A$3,Orders!M4777=People!$B$4,People!$A$3,Orders!M4777=People!$B$5,People!$A$5)</f>
        <v>Anna Andreadi</v>
      </c>
      <c r="W4777" s="3" t="str">
        <f>IFERROR(VLOOKUP(B4777,Returns!$B$2:$C$801,2),"No")</f>
        <v>Yes</v>
      </c>
    </row>
    <row r="4778" spans="1:23" x14ac:dyDescent="0.2">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3" t="str" cm="1">
        <f t="array" ref="V4778">_xlfn.IFS(Orders!M4778=People!$B$2,People!$A$2,Orders!M4778=People!$B$3,People!$A$3,Orders!M4778=People!$B$4,People!$A$3,Orders!M4778=People!$B$5,People!$A$5)</f>
        <v>Chuck Magee</v>
      </c>
      <c r="W4778" s="3" t="str">
        <f>IFERROR(VLOOKUP(B4778,Returns!$B$2:$C$801,2),"No")</f>
        <v>Yes</v>
      </c>
    </row>
    <row r="4779" spans="1:23" x14ac:dyDescent="0.2">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3" t="str" cm="1">
        <f t="array" ref="V4779">_xlfn.IFS(Orders!M4779=People!$B$2,People!$A$2,Orders!M4779=People!$B$3,People!$A$3,Orders!M4779=People!$B$4,People!$A$3,Orders!M4779=People!$B$5,People!$A$5)</f>
        <v>Chuck Magee</v>
      </c>
      <c r="W4779" s="3" t="str">
        <f>IFERROR(VLOOKUP(B4779,Returns!$B$2:$C$801,2),"No")</f>
        <v>Yes</v>
      </c>
    </row>
    <row r="4780" spans="1:23" x14ac:dyDescent="0.2">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3" t="str" cm="1">
        <f t="array" ref="V4780">_xlfn.IFS(Orders!M4780=People!$B$2,People!$A$2,Orders!M4780=People!$B$3,People!$A$3,Orders!M4780=People!$B$4,People!$A$3,Orders!M4780=People!$B$5,People!$A$5)</f>
        <v>Chuck Magee</v>
      </c>
      <c r="W4780" s="3" t="str">
        <f>IFERROR(VLOOKUP(B4780,Returns!$B$2:$C$801,2),"No")</f>
        <v>Yes</v>
      </c>
    </row>
    <row r="4781" spans="1:23" x14ac:dyDescent="0.2">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3" t="str" cm="1">
        <f t="array" ref="V4781">_xlfn.IFS(Orders!M4781=People!$B$2,People!$A$2,Orders!M4781=People!$B$3,People!$A$3,Orders!M4781=People!$B$4,People!$A$3,Orders!M4781=People!$B$5,People!$A$5)</f>
        <v>Chuck Magee</v>
      </c>
      <c r="W4781" s="3" t="str">
        <f>IFERROR(VLOOKUP(B4781,Returns!$B$2:$C$801,2),"No")</f>
        <v>Yes</v>
      </c>
    </row>
    <row r="4782" spans="1:23" x14ac:dyDescent="0.2">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3" t="str" cm="1">
        <f t="array" ref="V4782">_xlfn.IFS(Orders!M4782=People!$B$2,People!$A$2,Orders!M4782=People!$B$3,People!$A$3,Orders!M4782=People!$B$4,People!$A$3,Orders!M4782=People!$B$5,People!$A$5)</f>
        <v>Chuck Magee</v>
      </c>
      <c r="W4782" s="3" t="str">
        <f>IFERROR(VLOOKUP(B4782,Returns!$B$2:$C$801,2),"No")</f>
        <v>Yes</v>
      </c>
    </row>
    <row r="4783" spans="1:23" x14ac:dyDescent="0.2">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3" t="str" cm="1">
        <f t="array" ref="V4783">_xlfn.IFS(Orders!M4783=People!$B$2,People!$A$2,Orders!M4783=People!$B$3,People!$A$3,Orders!M4783=People!$B$4,People!$A$3,Orders!M4783=People!$B$5,People!$A$5)</f>
        <v>Chuck Magee</v>
      </c>
      <c r="W4783" s="3" t="str">
        <f>IFERROR(VLOOKUP(B4783,Returns!$B$2:$C$801,2),"No")</f>
        <v>Yes</v>
      </c>
    </row>
    <row r="4784" spans="1:23" x14ac:dyDescent="0.2">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3" t="str" cm="1">
        <f t="array" ref="V4784">_xlfn.IFS(Orders!M4784=People!$B$2,People!$A$2,Orders!M4784=People!$B$3,People!$A$3,Orders!M4784=People!$B$4,People!$A$3,Orders!M4784=People!$B$5,People!$A$5)</f>
        <v>Chuck Magee</v>
      </c>
      <c r="W4784" s="3" t="str">
        <f>IFERROR(VLOOKUP(B4784,Returns!$B$2:$C$801,2),"No")</f>
        <v>Yes</v>
      </c>
    </row>
    <row r="4785" spans="1:23" x14ac:dyDescent="0.2">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3" t="str" cm="1">
        <f t="array" ref="V4785">_xlfn.IFS(Orders!M4785=People!$B$2,People!$A$2,Orders!M4785=People!$B$3,People!$A$3,Orders!M4785=People!$B$4,People!$A$3,Orders!M4785=People!$B$5,People!$A$5)</f>
        <v>Chuck Magee</v>
      </c>
      <c r="W4785" s="3" t="str">
        <f>IFERROR(VLOOKUP(B4785,Returns!$B$2:$C$801,2),"No")</f>
        <v>Yes</v>
      </c>
    </row>
    <row r="4786" spans="1:23" hidden="1" x14ac:dyDescent="0.2">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3" t="str" cm="1">
        <f t="array" ref="V4786">_xlfn.IFS(Orders!M4786=People!$B$2,People!$A$2,Orders!M4786=People!$B$3,People!$A$3,Orders!M4786=People!$B$4,People!$A$3,Orders!M4786=People!$B$5,People!$A$5)</f>
        <v>Anna Andreadi</v>
      </c>
      <c r="W4786" s="3" t="str">
        <f>IFERROR(VLOOKUP(B4786,Returns!$B$2:$C$801,2),"No")</f>
        <v>Yes</v>
      </c>
    </row>
    <row r="4787" spans="1:23" hidden="1" x14ac:dyDescent="0.2">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3" t="str" cm="1">
        <f t="array" ref="V4787">_xlfn.IFS(Orders!M4787=People!$B$2,People!$A$2,Orders!M4787=People!$B$3,People!$A$3,Orders!M4787=People!$B$4,People!$A$3,Orders!M4787=People!$B$5,People!$A$5)</f>
        <v>Anna Andreadi</v>
      </c>
      <c r="W4787" s="3" t="str">
        <f>IFERROR(VLOOKUP(B4787,Returns!$B$2:$C$801,2),"No")</f>
        <v>Yes</v>
      </c>
    </row>
    <row r="4788" spans="1:23" hidden="1" x14ac:dyDescent="0.2">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3" t="str" cm="1">
        <f t="array" ref="V4788">_xlfn.IFS(Orders!M4788=People!$B$2,People!$A$2,Orders!M4788=People!$B$3,People!$A$3,Orders!M4788=People!$B$4,People!$A$3,Orders!M4788=People!$B$5,People!$A$5)</f>
        <v>Anna Andreadi</v>
      </c>
      <c r="W4788" s="3" t="str">
        <f>IFERROR(VLOOKUP(B4788,Returns!$B$2:$C$801,2),"No")</f>
        <v>Yes</v>
      </c>
    </row>
    <row r="4789" spans="1:23" hidden="1" x14ac:dyDescent="0.2">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3" t="str" cm="1">
        <f t="array" ref="V4789">_xlfn.IFS(Orders!M4789=People!$B$2,People!$A$2,Orders!M4789=People!$B$3,People!$A$3,Orders!M4789=People!$B$4,People!$A$3,Orders!M4789=People!$B$5,People!$A$5)</f>
        <v>Anna Andreadi</v>
      </c>
      <c r="W4789" s="3" t="str">
        <f>IFERROR(VLOOKUP(B4789,Returns!$B$2:$C$801,2),"No")</f>
        <v>Yes</v>
      </c>
    </row>
    <row r="4790" spans="1:23" hidden="1" x14ac:dyDescent="0.2">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3" t="str" cm="1">
        <f t="array" ref="V4790">_xlfn.IFS(Orders!M4790=People!$B$2,People!$A$2,Orders!M4790=People!$B$3,People!$A$3,Orders!M4790=People!$B$4,People!$A$3,Orders!M4790=People!$B$5,People!$A$5)</f>
        <v>Anna Andreadi</v>
      </c>
      <c r="W4790" s="3" t="str">
        <f>IFERROR(VLOOKUP(B4790,Returns!$B$2:$C$801,2),"No")</f>
        <v>Yes</v>
      </c>
    </row>
    <row r="4791" spans="1:23" hidden="1" x14ac:dyDescent="0.2">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3" t="str" cm="1">
        <f t="array" ref="V4791">_xlfn.IFS(Orders!M4791=People!$B$2,People!$A$2,Orders!M4791=People!$B$3,People!$A$3,Orders!M4791=People!$B$4,People!$A$3,Orders!M4791=People!$B$5,People!$A$5)</f>
        <v>Anna Andreadi</v>
      </c>
      <c r="W4791" s="3" t="str">
        <f>IFERROR(VLOOKUP(B4791,Returns!$B$2:$C$801,2),"No")</f>
        <v>Yes</v>
      </c>
    </row>
    <row r="4792" spans="1:23" hidden="1" x14ac:dyDescent="0.2">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3" t="str" cm="1">
        <f t="array" ref="V4792">_xlfn.IFS(Orders!M4792=People!$B$2,People!$A$2,Orders!M4792=People!$B$3,People!$A$3,Orders!M4792=People!$B$4,People!$A$3,Orders!M4792=People!$B$5,People!$A$5)</f>
        <v>Anna Andreadi</v>
      </c>
      <c r="W4792" s="3" t="str">
        <f>IFERROR(VLOOKUP(B4792,Returns!$B$2:$C$801,2),"No")</f>
        <v>Yes</v>
      </c>
    </row>
    <row r="4793" spans="1:23" hidden="1" x14ac:dyDescent="0.2">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3" t="str" cm="1">
        <f t="array" ref="V4793">_xlfn.IFS(Orders!M4793=People!$B$2,People!$A$2,Orders!M4793=People!$B$3,People!$A$3,Orders!M4793=People!$B$4,People!$A$3,Orders!M4793=People!$B$5,People!$A$5)</f>
        <v>Anna Andreadi</v>
      </c>
      <c r="W4793" s="3" t="str">
        <f>IFERROR(VLOOKUP(B4793,Returns!$B$2:$C$801,2),"No")</f>
        <v>Yes</v>
      </c>
    </row>
    <row r="4794" spans="1:23" hidden="1" x14ac:dyDescent="0.2">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3" t="str" cm="1">
        <f t="array" ref="V4794">_xlfn.IFS(Orders!M4794=People!$B$2,People!$A$2,Orders!M4794=People!$B$3,People!$A$3,Orders!M4794=People!$B$4,People!$A$3,Orders!M4794=People!$B$5,People!$A$5)</f>
        <v>Anna Andreadi</v>
      </c>
      <c r="W4794" s="3" t="str">
        <f>IFERROR(VLOOKUP(B4794,Returns!$B$2:$C$801,2),"No")</f>
        <v>Yes</v>
      </c>
    </row>
    <row r="4795" spans="1:23" x14ac:dyDescent="0.2">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3" t="str" cm="1">
        <f t="array" ref="V4795">_xlfn.IFS(Orders!M4795=People!$B$2,People!$A$2,Orders!M4795=People!$B$3,People!$A$3,Orders!M4795=People!$B$4,People!$A$3,Orders!M4795=People!$B$5,People!$A$5)</f>
        <v>Chuck Magee</v>
      </c>
      <c r="W4795" s="3" t="str">
        <f>IFERROR(VLOOKUP(B4795,Returns!$B$2:$C$801,2),"No")</f>
        <v>Yes</v>
      </c>
    </row>
    <row r="4796" spans="1:23" hidden="1" x14ac:dyDescent="0.2">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3" t="str" cm="1">
        <f t="array" ref="V4796">_xlfn.IFS(Orders!M4796=People!$B$2,People!$A$2,Orders!M4796=People!$B$3,People!$A$3,Orders!M4796=People!$B$4,People!$A$3,Orders!M4796=People!$B$5,People!$A$5)</f>
        <v>Anna Andreadi</v>
      </c>
      <c r="W4796" s="3" t="str">
        <f>IFERROR(VLOOKUP(B4796,Returns!$B$2:$C$801,2),"No")</f>
        <v>Yes</v>
      </c>
    </row>
    <row r="4797" spans="1:23" hidden="1" x14ac:dyDescent="0.2">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3" t="str" cm="1">
        <f t="array" ref="V4797">_xlfn.IFS(Orders!M4797=People!$B$2,People!$A$2,Orders!M4797=People!$B$3,People!$A$3,Orders!M4797=People!$B$4,People!$A$3,Orders!M4797=People!$B$5,People!$A$5)</f>
        <v>Cassandra Brandow</v>
      </c>
      <c r="W4797" s="3" t="str">
        <f>IFERROR(VLOOKUP(B4797,Returns!$B$2:$C$801,2),"No")</f>
        <v>Yes</v>
      </c>
    </row>
    <row r="4798" spans="1:23" hidden="1" x14ac:dyDescent="0.2">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3" t="str" cm="1">
        <f t="array" ref="V4798">_xlfn.IFS(Orders!M4798=People!$B$2,People!$A$2,Orders!M4798=People!$B$3,People!$A$3,Orders!M4798=People!$B$4,People!$A$3,Orders!M4798=People!$B$5,People!$A$5)</f>
        <v>Cassandra Brandow</v>
      </c>
      <c r="W4798" s="3" t="str">
        <f>IFERROR(VLOOKUP(B4798,Returns!$B$2:$C$801,2),"No")</f>
        <v>Yes</v>
      </c>
    </row>
    <row r="4799" spans="1:23" hidden="1" x14ac:dyDescent="0.2">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3" t="str" cm="1">
        <f t="array" ref="V4799">_xlfn.IFS(Orders!M4799=People!$B$2,People!$A$2,Orders!M4799=People!$B$3,People!$A$3,Orders!M4799=People!$B$4,People!$A$3,Orders!M4799=People!$B$5,People!$A$5)</f>
        <v>Cassandra Brandow</v>
      </c>
      <c r="W4799" s="3" t="str">
        <f>IFERROR(VLOOKUP(B4799,Returns!$B$2:$C$801,2),"No")</f>
        <v>Yes</v>
      </c>
    </row>
    <row r="4800" spans="1:23" hidden="1" x14ac:dyDescent="0.2">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3" t="str" cm="1">
        <f t="array" ref="V4800">_xlfn.IFS(Orders!M4800=People!$B$2,People!$A$2,Orders!M4800=People!$B$3,People!$A$3,Orders!M4800=People!$B$4,People!$A$3,Orders!M4800=People!$B$5,People!$A$5)</f>
        <v>Cassandra Brandow</v>
      </c>
      <c r="W4800" s="3" t="str">
        <f>IFERROR(VLOOKUP(B4800,Returns!$B$2:$C$801,2),"No")</f>
        <v>Yes</v>
      </c>
    </row>
    <row r="4801" spans="1:23" hidden="1" x14ac:dyDescent="0.2">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3" t="str" cm="1">
        <f t="array" ref="V4801">_xlfn.IFS(Orders!M4801=People!$B$2,People!$A$2,Orders!M4801=People!$B$3,People!$A$3,Orders!M4801=People!$B$4,People!$A$3,Orders!M4801=People!$B$5,People!$A$5)</f>
        <v>Cassandra Brandow</v>
      </c>
      <c r="W4801" s="3" t="str">
        <f>IFERROR(VLOOKUP(B4801,Returns!$B$2:$C$801,2),"No")</f>
        <v>Yes</v>
      </c>
    </row>
    <row r="4802" spans="1:23" hidden="1" x14ac:dyDescent="0.2">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3" t="str" cm="1">
        <f t="array" ref="V4802">_xlfn.IFS(Orders!M4802=People!$B$2,People!$A$2,Orders!M4802=People!$B$3,People!$A$3,Orders!M4802=People!$B$4,People!$A$3,Orders!M4802=People!$B$5,People!$A$5)</f>
        <v>Cassandra Brandow</v>
      </c>
      <c r="W4802" s="3" t="str">
        <f>IFERROR(VLOOKUP(B4802,Returns!$B$2:$C$801,2),"No")</f>
        <v>Yes</v>
      </c>
    </row>
    <row r="4803" spans="1:23" hidden="1" x14ac:dyDescent="0.2">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3" t="str" cm="1">
        <f t="array" ref="V4803">_xlfn.IFS(Orders!M4803=People!$B$2,People!$A$2,Orders!M4803=People!$B$3,People!$A$3,Orders!M4803=People!$B$4,People!$A$3,Orders!M4803=People!$B$5,People!$A$5)</f>
        <v>Cassandra Brandow</v>
      </c>
      <c r="W4803" s="3" t="str">
        <f>IFERROR(VLOOKUP(B4803,Returns!$B$2:$C$801,2),"No")</f>
        <v>Yes</v>
      </c>
    </row>
    <row r="4804" spans="1:23" hidden="1" x14ac:dyDescent="0.2">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3" t="str" cm="1">
        <f t="array" ref="V4804">_xlfn.IFS(Orders!M4804=People!$B$2,People!$A$2,Orders!M4804=People!$B$3,People!$A$3,Orders!M4804=People!$B$4,People!$A$3,Orders!M4804=People!$B$5,People!$A$5)</f>
        <v>Cassandra Brandow</v>
      </c>
      <c r="W4804" s="3" t="str">
        <f>IFERROR(VLOOKUP(B4804,Returns!$B$2:$C$801,2),"No")</f>
        <v>Yes</v>
      </c>
    </row>
    <row r="4805" spans="1:23" x14ac:dyDescent="0.2">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3" t="str" cm="1">
        <f t="array" ref="V4805">_xlfn.IFS(Orders!M4805=People!$B$2,People!$A$2,Orders!M4805=People!$B$3,People!$A$3,Orders!M4805=People!$B$4,People!$A$3,Orders!M4805=People!$B$5,People!$A$5)</f>
        <v>Chuck Magee</v>
      </c>
      <c r="W4805" s="3" t="str">
        <f>IFERROR(VLOOKUP(B4805,Returns!$B$2:$C$801,2),"No")</f>
        <v>Yes</v>
      </c>
    </row>
    <row r="4806" spans="1:23" x14ac:dyDescent="0.2">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3" t="str" cm="1">
        <f t="array" ref="V4806">_xlfn.IFS(Orders!M4806=People!$B$2,People!$A$2,Orders!M4806=People!$B$3,People!$A$3,Orders!M4806=People!$B$4,People!$A$3,Orders!M4806=People!$B$5,People!$A$5)</f>
        <v>Chuck Magee</v>
      </c>
      <c r="W4806" s="3" t="str">
        <f>IFERROR(VLOOKUP(B4806,Returns!$B$2:$C$801,2),"No")</f>
        <v>Yes</v>
      </c>
    </row>
    <row r="4807" spans="1:23" hidden="1" x14ac:dyDescent="0.2">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3" t="str" cm="1">
        <f t="array" ref="V4807">_xlfn.IFS(Orders!M4807=People!$B$2,People!$A$2,Orders!M4807=People!$B$3,People!$A$3,Orders!M4807=People!$B$4,People!$A$3,Orders!M4807=People!$B$5,People!$A$5)</f>
        <v>Anna Andreadi</v>
      </c>
      <c r="W4807" s="3" t="str">
        <f>IFERROR(VLOOKUP(B4807,Returns!$B$2:$C$801,2),"No")</f>
        <v>Yes</v>
      </c>
    </row>
    <row r="4808" spans="1:23" hidden="1" x14ac:dyDescent="0.2">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3" t="str" cm="1">
        <f t="array" ref="V4808">_xlfn.IFS(Orders!M4808=People!$B$2,People!$A$2,Orders!M4808=People!$B$3,People!$A$3,Orders!M4808=People!$B$4,People!$A$3,Orders!M4808=People!$B$5,People!$A$5)</f>
        <v>Anna Andreadi</v>
      </c>
      <c r="W4808" s="3" t="str">
        <f>IFERROR(VLOOKUP(B4808,Returns!$B$2:$C$801,2),"No")</f>
        <v>Yes</v>
      </c>
    </row>
    <row r="4809" spans="1:23" hidden="1" x14ac:dyDescent="0.2">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3" t="str" cm="1">
        <f t="array" ref="V4809">_xlfn.IFS(Orders!M4809=People!$B$2,People!$A$2,Orders!M4809=People!$B$3,People!$A$3,Orders!M4809=People!$B$4,People!$A$3,Orders!M4809=People!$B$5,People!$A$5)</f>
        <v>Anna Andreadi</v>
      </c>
      <c r="W4809" s="3" t="str">
        <f>IFERROR(VLOOKUP(B4809,Returns!$B$2:$C$801,2),"No")</f>
        <v>Yes</v>
      </c>
    </row>
    <row r="4810" spans="1:23" x14ac:dyDescent="0.2">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3" t="str" cm="1">
        <f t="array" ref="V4810">_xlfn.IFS(Orders!M4810=People!$B$2,People!$A$2,Orders!M4810=People!$B$3,People!$A$3,Orders!M4810=People!$B$4,People!$A$3,Orders!M4810=People!$B$5,People!$A$5)</f>
        <v>Chuck Magee</v>
      </c>
      <c r="W4810" s="3" t="str">
        <f>IFERROR(VLOOKUP(B4810,Returns!$B$2:$C$801,2),"No")</f>
        <v>Yes</v>
      </c>
    </row>
    <row r="4811" spans="1:23" x14ac:dyDescent="0.2">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3" t="str" cm="1">
        <f t="array" ref="V4811">_xlfn.IFS(Orders!M4811=People!$B$2,People!$A$2,Orders!M4811=People!$B$3,People!$A$3,Orders!M4811=People!$B$4,People!$A$3,Orders!M4811=People!$B$5,People!$A$5)</f>
        <v>Chuck Magee</v>
      </c>
      <c r="W4811" s="3" t="str">
        <f>IFERROR(VLOOKUP(B4811,Returns!$B$2:$C$801,2),"No")</f>
        <v>Yes</v>
      </c>
    </row>
    <row r="4812" spans="1:23" x14ac:dyDescent="0.2">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3" t="str" cm="1">
        <f t="array" ref="V4812">_xlfn.IFS(Orders!M4812=People!$B$2,People!$A$2,Orders!M4812=People!$B$3,People!$A$3,Orders!M4812=People!$B$4,People!$A$3,Orders!M4812=People!$B$5,People!$A$5)</f>
        <v>Chuck Magee</v>
      </c>
      <c r="W4812" s="3" t="str">
        <f>IFERROR(VLOOKUP(B4812,Returns!$B$2:$C$801,2),"No")</f>
        <v>Yes</v>
      </c>
    </row>
    <row r="4813" spans="1:23" x14ac:dyDescent="0.2">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3" t="str" cm="1">
        <f t="array" ref="V4813">_xlfn.IFS(Orders!M4813=People!$B$2,People!$A$2,Orders!M4813=People!$B$3,People!$A$3,Orders!M4813=People!$B$4,People!$A$3,Orders!M4813=People!$B$5,People!$A$5)</f>
        <v>Chuck Magee</v>
      </c>
      <c r="W4813" s="3" t="str">
        <f>IFERROR(VLOOKUP(B4813,Returns!$B$2:$C$801,2),"No")</f>
        <v>Yes</v>
      </c>
    </row>
    <row r="4814" spans="1:23" x14ac:dyDescent="0.2">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3" t="str" cm="1">
        <f t="array" ref="V4814">_xlfn.IFS(Orders!M4814=People!$B$2,People!$A$2,Orders!M4814=People!$B$3,People!$A$3,Orders!M4814=People!$B$4,People!$A$3,Orders!M4814=People!$B$5,People!$A$5)</f>
        <v>Chuck Magee</v>
      </c>
      <c r="W4814" s="3" t="str">
        <f>IFERROR(VLOOKUP(B4814,Returns!$B$2:$C$801,2),"No")</f>
        <v>Yes</v>
      </c>
    </row>
    <row r="4815" spans="1:23" x14ac:dyDescent="0.2">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3" t="str" cm="1">
        <f t="array" ref="V4815">_xlfn.IFS(Orders!M4815=People!$B$2,People!$A$2,Orders!M4815=People!$B$3,People!$A$3,Orders!M4815=People!$B$4,People!$A$3,Orders!M4815=People!$B$5,People!$A$5)</f>
        <v>Chuck Magee</v>
      </c>
      <c r="W4815" s="3" t="str">
        <f>IFERROR(VLOOKUP(B4815,Returns!$B$2:$C$801,2),"No")</f>
        <v>Yes</v>
      </c>
    </row>
    <row r="4816" spans="1:23" hidden="1" x14ac:dyDescent="0.2">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3" t="str" cm="1">
        <f t="array" ref="V4816">_xlfn.IFS(Orders!M4816=People!$B$2,People!$A$2,Orders!M4816=People!$B$3,People!$A$3,Orders!M4816=People!$B$4,People!$A$3,Orders!M4816=People!$B$5,People!$A$5)</f>
        <v>Anna Andreadi</v>
      </c>
      <c r="W4816" s="3" t="str">
        <f>IFERROR(VLOOKUP(B4816,Returns!$B$2:$C$801,2),"No")</f>
        <v>Yes</v>
      </c>
    </row>
    <row r="4817" spans="1:23" x14ac:dyDescent="0.2">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3" t="str" cm="1">
        <f t="array" ref="V4817">_xlfn.IFS(Orders!M4817=People!$B$2,People!$A$2,Orders!M4817=People!$B$3,People!$A$3,Orders!M4817=People!$B$4,People!$A$3,Orders!M4817=People!$B$5,People!$A$5)</f>
        <v>Chuck Magee</v>
      </c>
      <c r="W4817" s="3" t="str">
        <f>IFERROR(VLOOKUP(B4817,Returns!$B$2:$C$801,2),"No")</f>
        <v>Yes</v>
      </c>
    </row>
    <row r="4818" spans="1:23" x14ac:dyDescent="0.2">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3" t="str" cm="1">
        <f t="array" ref="V4818">_xlfn.IFS(Orders!M4818=People!$B$2,People!$A$2,Orders!M4818=People!$B$3,People!$A$3,Orders!M4818=People!$B$4,People!$A$3,Orders!M4818=People!$B$5,People!$A$5)</f>
        <v>Chuck Magee</v>
      </c>
      <c r="W4818" s="3" t="str">
        <f>IFERROR(VLOOKUP(B4818,Returns!$B$2:$C$801,2),"No")</f>
        <v>Yes</v>
      </c>
    </row>
    <row r="4819" spans="1:23" x14ac:dyDescent="0.2">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3" t="str" cm="1">
        <f t="array" ref="V4819">_xlfn.IFS(Orders!M4819=People!$B$2,People!$A$2,Orders!M4819=People!$B$3,People!$A$3,Orders!M4819=People!$B$4,People!$A$3,Orders!M4819=People!$B$5,People!$A$5)</f>
        <v>Chuck Magee</v>
      </c>
      <c r="W4819" s="3" t="str">
        <f>IFERROR(VLOOKUP(B4819,Returns!$B$2:$C$801,2),"No")</f>
        <v>Yes</v>
      </c>
    </row>
    <row r="4820" spans="1:23" x14ac:dyDescent="0.2">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3" t="str" cm="1">
        <f t="array" ref="V4820">_xlfn.IFS(Orders!M4820=People!$B$2,People!$A$2,Orders!M4820=People!$B$3,People!$A$3,Orders!M4820=People!$B$4,People!$A$3,Orders!M4820=People!$B$5,People!$A$5)</f>
        <v>Chuck Magee</v>
      </c>
      <c r="W4820" s="3" t="str">
        <f>IFERROR(VLOOKUP(B4820,Returns!$B$2:$C$801,2),"No")</f>
        <v>Yes</v>
      </c>
    </row>
    <row r="4821" spans="1:23" x14ac:dyDescent="0.2">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3" t="str" cm="1">
        <f t="array" ref="V4821">_xlfn.IFS(Orders!M4821=People!$B$2,People!$A$2,Orders!M4821=People!$B$3,People!$A$3,Orders!M4821=People!$B$4,People!$A$3,Orders!M4821=People!$B$5,People!$A$5)</f>
        <v>Chuck Magee</v>
      </c>
      <c r="W4821" s="3" t="str">
        <f>IFERROR(VLOOKUP(B4821,Returns!$B$2:$C$801,2),"No")</f>
        <v>Yes</v>
      </c>
    </row>
    <row r="4822" spans="1:23" x14ac:dyDescent="0.2">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3" t="str" cm="1">
        <f t="array" ref="V4822">_xlfn.IFS(Orders!M4822=People!$B$2,People!$A$2,Orders!M4822=People!$B$3,People!$A$3,Orders!M4822=People!$B$4,People!$A$3,Orders!M4822=People!$B$5,People!$A$5)</f>
        <v>Chuck Magee</v>
      </c>
      <c r="W4822" s="3" t="str">
        <f>IFERROR(VLOOKUP(B4822,Returns!$B$2:$C$801,2),"No")</f>
        <v>Yes</v>
      </c>
    </row>
    <row r="4823" spans="1:23" x14ac:dyDescent="0.2">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3" t="str" cm="1">
        <f t="array" ref="V4823">_xlfn.IFS(Orders!M4823=People!$B$2,People!$A$2,Orders!M4823=People!$B$3,People!$A$3,Orders!M4823=People!$B$4,People!$A$3,Orders!M4823=People!$B$5,People!$A$5)</f>
        <v>Chuck Magee</v>
      </c>
      <c r="W4823" s="3" t="str">
        <f>IFERROR(VLOOKUP(B4823,Returns!$B$2:$C$801,2),"No")</f>
        <v>Yes</v>
      </c>
    </row>
    <row r="4824" spans="1:23" hidden="1" x14ac:dyDescent="0.2">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3" t="str" cm="1">
        <f t="array" ref="V4824">_xlfn.IFS(Orders!M4824=People!$B$2,People!$A$2,Orders!M4824=People!$B$3,People!$A$3,Orders!M4824=People!$B$4,People!$A$3,Orders!M4824=People!$B$5,People!$A$5)</f>
        <v>Anna Andreadi</v>
      </c>
      <c r="W4824" s="3" t="str">
        <f>IFERROR(VLOOKUP(B4824,Returns!$B$2:$C$801,2),"No")</f>
        <v>Yes</v>
      </c>
    </row>
    <row r="4825" spans="1:23" x14ac:dyDescent="0.2">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3" t="str" cm="1">
        <f t="array" ref="V4825">_xlfn.IFS(Orders!M4825=People!$B$2,People!$A$2,Orders!M4825=People!$B$3,People!$A$3,Orders!M4825=People!$B$4,People!$A$3,Orders!M4825=People!$B$5,People!$A$5)</f>
        <v>Chuck Magee</v>
      </c>
      <c r="W4825" s="3" t="str">
        <f>IFERROR(VLOOKUP(B4825,Returns!$B$2:$C$801,2),"No")</f>
        <v>Yes</v>
      </c>
    </row>
    <row r="4826" spans="1:23" x14ac:dyDescent="0.2">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3" t="str" cm="1">
        <f t="array" ref="V4826">_xlfn.IFS(Orders!M4826=People!$B$2,People!$A$2,Orders!M4826=People!$B$3,People!$A$3,Orders!M4826=People!$B$4,People!$A$3,Orders!M4826=People!$B$5,People!$A$5)</f>
        <v>Chuck Magee</v>
      </c>
      <c r="W4826" s="3" t="str">
        <f>IFERROR(VLOOKUP(B4826,Returns!$B$2:$C$801,2),"No")</f>
        <v>Yes</v>
      </c>
    </row>
    <row r="4827" spans="1:23" x14ac:dyDescent="0.2">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3" t="str" cm="1">
        <f t="array" ref="V4827">_xlfn.IFS(Orders!M4827=People!$B$2,People!$A$2,Orders!M4827=People!$B$3,People!$A$3,Orders!M4827=People!$B$4,People!$A$3,Orders!M4827=People!$B$5,People!$A$5)</f>
        <v>Chuck Magee</v>
      </c>
      <c r="W4827" s="3" t="str">
        <f>IFERROR(VLOOKUP(B4827,Returns!$B$2:$C$801,2),"No")</f>
        <v>Yes</v>
      </c>
    </row>
    <row r="4828" spans="1:23" hidden="1" x14ac:dyDescent="0.2">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3" t="str" cm="1">
        <f t="array" ref="V4828">_xlfn.IFS(Orders!M4828=People!$B$2,People!$A$2,Orders!M4828=People!$B$3,People!$A$3,Orders!M4828=People!$B$4,People!$A$3,Orders!M4828=People!$B$5,People!$A$5)</f>
        <v>Anna Andreadi</v>
      </c>
      <c r="W4828" s="3" t="str">
        <f>IFERROR(VLOOKUP(B4828,Returns!$B$2:$C$801,2),"No")</f>
        <v>Yes</v>
      </c>
    </row>
    <row r="4829" spans="1:23" hidden="1" x14ac:dyDescent="0.2">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3" t="str" cm="1">
        <f t="array" ref="V4829">_xlfn.IFS(Orders!M4829=People!$B$2,People!$A$2,Orders!M4829=People!$B$3,People!$A$3,Orders!M4829=People!$B$4,People!$A$3,Orders!M4829=People!$B$5,People!$A$5)</f>
        <v>Cassandra Brandow</v>
      </c>
      <c r="W4829" s="3" t="str">
        <f>IFERROR(VLOOKUP(B4829,Returns!$B$2:$C$801,2),"No")</f>
        <v>Yes</v>
      </c>
    </row>
    <row r="4830" spans="1:23" hidden="1" x14ac:dyDescent="0.2">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3" t="str" cm="1">
        <f t="array" ref="V4830">_xlfn.IFS(Orders!M4830=People!$B$2,People!$A$2,Orders!M4830=People!$B$3,People!$A$3,Orders!M4830=People!$B$4,People!$A$3,Orders!M4830=People!$B$5,People!$A$5)</f>
        <v>Cassandra Brandow</v>
      </c>
      <c r="W4830" s="3" t="str">
        <f>IFERROR(VLOOKUP(B4830,Returns!$B$2:$C$801,2),"No")</f>
        <v>Yes</v>
      </c>
    </row>
    <row r="4831" spans="1:23" x14ac:dyDescent="0.2">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3" t="str" cm="1">
        <f t="array" ref="V4831">_xlfn.IFS(Orders!M4831=People!$B$2,People!$A$2,Orders!M4831=People!$B$3,People!$A$3,Orders!M4831=People!$B$4,People!$A$3,Orders!M4831=People!$B$5,People!$A$5)</f>
        <v>Chuck Magee</v>
      </c>
      <c r="W4831" s="3" t="str">
        <f>IFERROR(VLOOKUP(B4831,Returns!$B$2:$C$801,2),"No")</f>
        <v>Yes</v>
      </c>
    </row>
    <row r="4832" spans="1:23" x14ac:dyDescent="0.2">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3" t="str" cm="1">
        <f t="array" ref="V4832">_xlfn.IFS(Orders!M4832=People!$B$2,People!$A$2,Orders!M4832=People!$B$3,People!$A$3,Orders!M4832=People!$B$4,People!$A$3,Orders!M4832=People!$B$5,People!$A$5)</f>
        <v>Chuck Magee</v>
      </c>
      <c r="W4832" s="3" t="str">
        <f>IFERROR(VLOOKUP(B4832,Returns!$B$2:$C$801,2),"No")</f>
        <v>Yes</v>
      </c>
    </row>
    <row r="4833" spans="1:23" x14ac:dyDescent="0.2">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3" t="str" cm="1">
        <f t="array" ref="V4833">_xlfn.IFS(Orders!M4833=People!$B$2,People!$A$2,Orders!M4833=People!$B$3,People!$A$3,Orders!M4833=People!$B$4,People!$A$3,Orders!M4833=People!$B$5,People!$A$5)</f>
        <v>Chuck Magee</v>
      </c>
      <c r="W4833" s="3" t="str">
        <f>IFERROR(VLOOKUP(B4833,Returns!$B$2:$C$801,2),"No")</f>
        <v>Yes</v>
      </c>
    </row>
    <row r="4834" spans="1:23" x14ac:dyDescent="0.2">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3" t="str" cm="1">
        <f t="array" ref="V4834">_xlfn.IFS(Orders!M4834=People!$B$2,People!$A$2,Orders!M4834=People!$B$3,People!$A$3,Orders!M4834=People!$B$4,People!$A$3,Orders!M4834=People!$B$5,People!$A$5)</f>
        <v>Chuck Magee</v>
      </c>
      <c r="W4834" s="3" t="str">
        <f>IFERROR(VLOOKUP(B4834,Returns!$B$2:$C$801,2),"No")</f>
        <v>Yes</v>
      </c>
    </row>
    <row r="4835" spans="1:23" x14ac:dyDescent="0.2">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3" t="str" cm="1">
        <f t="array" ref="V4835">_xlfn.IFS(Orders!M4835=People!$B$2,People!$A$2,Orders!M4835=People!$B$3,People!$A$3,Orders!M4835=People!$B$4,People!$A$3,Orders!M4835=People!$B$5,People!$A$5)</f>
        <v>Chuck Magee</v>
      </c>
      <c r="W4835" s="3" t="str">
        <f>IFERROR(VLOOKUP(B4835,Returns!$B$2:$C$801,2),"No")</f>
        <v>Yes</v>
      </c>
    </row>
    <row r="4836" spans="1:23" hidden="1" x14ac:dyDescent="0.2">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3" t="str" cm="1">
        <f t="array" ref="V4836">_xlfn.IFS(Orders!M4836=People!$B$2,People!$A$2,Orders!M4836=People!$B$3,People!$A$3,Orders!M4836=People!$B$4,People!$A$3,Orders!M4836=People!$B$5,People!$A$5)</f>
        <v>Anna Andreadi</v>
      </c>
      <c r="W4836" s="3" t="str">
        <f>IFERROR(VLOOKUP(B4836,Returns!$B$2:$C$801,2),"No")</f>
        <v>Yes</v>
      </c>
    </row>
    <row r="4837" spans="1:23" hidden="1" x14ac:dyDescent="0.2">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3" t="str" cm="1">
        <f t="array" ref="V4837">_xlfn.IFS(Orders!M4837=People!$B$2,People!$A$2,Orders!M4837=People!$B$3,People!$A$3,Orders!M4837=People!$B$4,People!$A$3,Orders!M4837=People!$B$5,People!$A$5)</f>
        <v>Anna Andreadi</v>
      </c>
      <c r="W4837" s="3" t="str">
        <f>IFERROR(VLOOKUP(B4837,Returns!$B$2:$C$801,2),"No")</f>
        <v>Yes</v>
      </c>
    </row>
    <row r="4838" spans="1:23" hidden="1" x14ac:dyDescent="0.2">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3" t="str" cm="1">
        <f t="array" ref="V4838">_xlfn.IFS(Orders!M4838=People!$B$2,People!$A$2,Orders!M4838=People!$B$3,People!$A$3,Orders!M4838=People!$B$4,People!$A$3,Orders!M4838=People!$B$5,People!$A$5)</f>
        <v>Anna Andreadi</v>
      </c>
      <c r="W4838" s="3" t="str">
        <f>IFERROR(VLOOKUP(B4838,Returns!$B$2:$C$801,2),"No")</f>
        <v>Yes</v>
      </c>
    </row>
    <row r="4839" spans="1:23" x14ac:dyDescent="0.2">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3" t="str" cm="1">
        <f t="array" ref="V4839">_xlfn.IFS(Orders!M4839=People!$B$2,People!$A$2,Orders!M4839=People!$B$3,People!$A$3,Orders!M4839=People!$B$4,People!$A$3,Orders!M4839=People!$B$5,People!$A$5)</f>
        <v>Chuck Magee</v>
      </c>
      <c r="W4839" s="3" t="str">
        <f>IFERROR(VLOOKUP(B4839,Returns!$B$2:$C$801,2),"No")</f>
        <v>Yes</v>
      </c>
    </row>
    <row r="4840" spans="1:23" x14ac:dyDescent="0.2">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3" t="str" cm="1">
        <f t="array" ref="V4840">_xlfn.IFS(Orders!M4840=People!$B$2,People!$A$2,Orders!M4840=People!$B$3,People!$A$3,Orders!M4840=People!$B$4,People!$A$3,Orders!M4840=People!$B$5,People!$A$5)</f>
        <v>Chuck Magee</v>
      </c>
      <c r="W4840" s="3" t="str">
        <f>IFERROR(VLOOKUP(B4840,Returns!$B$2:$C$801,2),"No")</f>
        <v>Yes</v>
      </c>
    </row>
    <row r="4841" spans="1:23" x14ac:dyDescent="0.2">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3" t="str" cm="1">
        <f t="array" ref="V4841">_xlfn.IFS(Orders!M4841=People!$B$2,People!$A$2,Orders!M4841=People!$B$3,People!$A$3,Orders!M4841=People!$B$4,People!$A$3,Orders!M4841=People!$B$5,People!$A$5)</f>
        <v>Chuck Magee</v>
      </c>
      <c r="W4841" s="3" t="str">
        <f>IFERROR(VLOOKUP(B4841,Returns!$B$2:$C$801,2),"No")</f>
        <v>Yes</v>
      </c>
    </row>
    <row r="4842" spans="1:23" hidden="1" x14ac:dyDescent="0.2">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3" t="str" cm="1">
        <f t="array" ref="V4842">_xlfn.IFS(Orders!M4842=People!$B$2,People!$A$2,Orders!M4842=People!$B$3,People!$A$3,Orders!M4842=People!$B$4,People!$A$3,Orders!M4842=People!$B$5,People!$A$5)</f>
        <v>Cassandra Brandow</v>
      </c>
      <c r="W4842" s="3" t="str">
        <f>IFERROR(VLOOKUP(B4842,Returns!$B$2:$C$801,2),"No")</f>
        <v>Yes</v>
      </c>
    </row>
    <row r="4843" spans="1:23" x14ac:dyDescent="0.2">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3" t="str" cm="1">
        <f t="array" ref="V4843">_xlfn.IFS(Orders!M4843=People!$B$2,People!$A$2,Orders!M4843=People!$B$3,People!$A$3,Orders!M4843=People!$B$4,People!$A$3,Orders!M4843=People!$B$5,People!$A$5)</f>
        <v>Chuck Magee</v>
      </c>
      <c r="W4843" s="3" t="str">
        <f>IFERROR(VLOOKUP(B4843,Returns!$B$2:$C$801,2),"No")</f>
        <v>Yes</v>
      </c>
    </row>
    <row r="4844" spans="1:23" hidden="1" x14ac:dyDescent="0.2">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3" t="str" cm="1">
        <f t="array" ref="V4844">_xlfn.IFS(Orders!M4844=People!$B$2,People!$A$2,Orders!M4844=People!$B$3,People!$A$3,Orders!M4844=People!$B$4,People!$A$3,Orders!M4844=People!$B$5,People!$A$5)</f>
        <v>Cassandra Brandow</v>
      </c>
      <c r="W4844" s="3" t="str">
        <f>IFERROR(VLOOKUP(B4844,Returns!$B$2:$C$801,2),"No")</f>
        <v>Yes</v>
      </c>
    </row>
    <row r="4845" spans="1:23" x14ac:dyDescent="0.2">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3" t="str" cm="1">
        <f t="array" ref="V4845">_xlfn.IFS(Orders!M4845=People!$B$2,People!$A$2,Orders!M4845=People!$B$3,People!$A$3,Orders!M4845=People!$B$4,People!$A$3,Orders!M4845=People!$B$5,People!$A$5)</f>
        <v>Chuck Magee</v>
      </c>
      <c r="W4845" s="3" t="str">
        <f>IFERROR(VLOOKUP(B4845,Returns!$B$2:$C$801,2),"No")</f>
        <v>Yes</v>
      </c>
    </row>
    <row r="4846" spans="1:23" hidden="1" x14ac:dyDescent="0.2">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3" t="str" cm="1">
        <f t="array" ref="V4846">_xlfn.IFS(Orders!M4846=People!$B$2,People!$A$2,Orders!M4846=People!$B$3,People!$A$3,Orders!M4846=People!$B$4,People!$A$3,Orders!M4846=People!$B$5,People!$A$5)</f>
        <v>Anna Andreadi</v>
      </c>
      <c r="W4846" s="3" t="str">
        <f>IFERROR(VLOOKUP(B4846,Returns!$B$2:$C$801,2),"No")</f>
        <v>Yes</v>
      </c>
    </row>
    <row r="4847" spans="1:23" x14ac:dyDescent="0.2">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3" t="str" cm="1">
        <f t="array" ref="V4847">_xlfn.IFS(Orders!M4847=People!$B$2,People!$A$2,Orders!M4847=People!$B$3,People!$A$3,Orders!M4847=People!$B$4,People!$A$3,Orders!M4847=People!$B$5,People!$A$5)</f>
        <v>Chuck Magee</v>
      </c>
      <c r="W4847" s="3" t="str">
        <f>IFERROR(VLOOKUP(B4847,Returns!$B$2:$C$801,2),"No")</f>
        <v>Yes</v>
      </c>
    </row>
    <row r="4848" spans="1:23" hidden="1" x14ac:dyDescent="0.2">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3" t="str" cm="1">
        <f t="array" ref="V4848">_xlfn.IFS(Orders!M4848=People!$B$2,People!$A$2,Orders!M4848=People!$B$3,People!$A$3,Orders!M4848=People!$B$4,People!$A$3,Orders!M4848=People!$B$5,People!$A$5)</f>
        <v>Anna Andreadi</v>
      </c>
      <c r="W4848" s="3" t="str">
        <f>IFERROR(VLOOKUP(B4848,Returns!$B$2:$C$801,2),"No")</f>
        <v>Yes</v>
      </c>
    </row>
    <row r="4849" spans="1:23" hidden="1" x14ac:dyDescent="0.2">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3" t="str" cm="1">
        <f t="array" ref="V4849">_xlfn.IFS(Orders!M4849=People!$B$2,People!$A$2,Orders!M4849=People!$B$3,People!$A$3,Orders!M4849=People!$B$4,People!$A$3,Orders!M4849=People!$B$5,People!$A$5)</f>
        <v>Anna Andreadi</v>
      </c>
      <c r="W4849" s="3" t="str">
        <f>IFERROR(VLOOKUP(B4849,Returns!$B$2:$C$801,2),"No")</f>
        <v>Yes</v>
      </c>
    </row>
    <row r="4850" spans="1:23" hidden="1" x14ac:dyDescent="0.2">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3" t="str" cm="1">
        <f t="array" ref="V4850">_xlfn.IFS(Orders!M4850=People!$B$2,People!$A$2,Orders!M4850=People!$B$3,People!$A$3,Orders!M4850=People!$B$4,People!$A$3,Orders!M4850=People!$B$5,People!$A$5)</f>
        <v>Anna Andreadi</v>
      </c>
      <c r="W4850" s="3" t="str">
        <f>IFERROR(VLOOKUP(B4850,Returns!$B$2:$C$801,2),"No")</f>
        <v>Yes</v>
      </c>
    </row>
    <row r="4851" spans="1:23" hidden="1" x14ac:dyDescent="0.2">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3" t="str" cm="1">
        <f t="array" ref="V4851">_xlfn.IFS(Orders!M4851=People!$B$2,People!$A$2,Orders!M4851=People!$B$3,People!$A$3,Orders!M4851=People!$B$4,People!$A$3,Orders!M4851=People!$B$5,People!$A$5)</f>
        <v>Anna Andreadi</v>
      </c>
      <c r="W4851" s="3" t="str">
        <f>IFERROR(VLOOKUP(B4851,Returns!$B$2:$C$801,2),"No")</f>
        <v>Yes</v>
      </c>
    </row>
    <row r="4852" spans="1:23" hidden="1" x14ac:dyDescent="0.2">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3" t="str" cm="1">
        <f t="array" ref="V4852">_xlfn.IFS(Orders!M4852=People!$B$2,People!$A$2,Orders!M4852=People!$B$3,People!$A$3,Orders!M4852=People!$B$4,People!$A$3,Orders!M4852=People!$B$5,People!$A$5)</f>
        <v>Anna Andreadi</v>
      </c>
      <c r="W4852" s="3" t="str">
        <f>IFERROR(VLOOKUP(B4852,Returns!$B$2:$C$801,2),"No")</f>
        <v>Yes</v>
      </c>
    </row>
    <row r="4853" spans="1:23" hidden="1" x14ac:dyDescent="0.2">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3" t="str" cm="1">
        <f t="array" ref="V4853">_xlfn.IFS(Orders!M4853=People!$B$2,People!$A$2,Orders!M4853=People!$B$3,People!$A$3,Orders!M4853=People!$B$4,People!$A$3,Orders!M4853=People!$B$5,People!$A$5)</f>
        <v>Anna Andreadi</v>
      </c>
      <c r="W4853" s="3" t="str">
        <f>IFERROR(VLOOKUP(B4853,Returns!$B$2:$C$801,2),"No")</f>
        <v>Yes</v>
      </c>
    </row>
    <row r="4854" spans="1:23" hidden="1" x14ac:dyDescent="0.2">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3" t="str" cm="1">
        <f t="array" ref="V4854">_xlfn.IFS(Orders!M4854=People!$B$2,People!$A$2,Orders!M4854=People!$B$3,People!$A$3,Orders!M4854=People!$B$4,People!$A$3,Orders!M4854=People!$B$5,People!$A$5)</f>
        <v>Anna Andreadi</v>
      </c>
      <c r="W4854" s="3" t="str">
        <f>IFERROR(VLOOKUP(B4854,Returns!$B$2:$C$801,2),"No")</f>
        <v>Yes</v>
      </c>
    </row>
    <row r="4855" spans="1:23" hidden="1" x14ac:dyDescent="0.2">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3" t="str" cm="1">
        <f t="array" ref="V4855">_xlfn.IFS(Orders!M4855=People!$B$2,People!$A$2,Orders!M4855=People!$B$3,People!$A$3,Orders!M4855=People!$B$4,People!$A$3,Orders!M4855=People!$B$5,People!$A$5)</f>
        <v>Anna Andreadi</v>
      </c>
      <c r="W4855" s="3" t="str">
        <f>IFERROR(VLOOKUP(B4855,Returns!$B$2:$C$801,2),"No")</f>
        <v>Yes</v>
      </c>
    </row>
    <row r="4856" spans="1:23" hidden="1" x14ac:dyDescent="0.2">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3" t="str" cm="1">
        <f t="array" ref="V4856">_xlfn.IFS(Orders!M4856=People!$B$2,People!$A$2,Orders!M4856=People!$B$3,People!$A$3,Orders!M4856=People!$B$4,People!$A$3,Orders!M4856=People!$B$5,People!$A$5)</f>
        <v>Anna Andreadi</v>
      </c>
      <c r="W4856" s="3" t="str">
        <f>IFERROR(VLOOKUP(B4856,Returns!$B$2:$C$801,2),"No")</f>
        <v>Yes</v>
      </c>
    </row>
    <row r="4857" spans="1:23" hidden="1" x14ac:dyDescent="0.2">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3" t="str" cm="1">
        <f t="array" ref="V4857">_xlfn.IFS(Orders!M4857=People!$B$2,People!$A$2,Orders!M4857=People!$B$3,People!$A$3,Orders!M4857=People!$B$4,People!$A$3,Orders!M4857=People!$B$5,People!$A$5)</f>
        <v>Anna Andreadi</v>
      </c>
      <c r="W4857" s="3" t="str">
        <f>IFERROR(VLOOKUP(B4857,Returns!$B$2:$C$801,2),"No")</f>
        <v>Yes</v>
      </c>
    </row>
    <row r="4858" spans="1:23" hidden="1" x14ac:dyDescent="0.2">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3" t="str" cm="1">
        <f t="array" ref="V4858">_xlfn.IFS(Orders!M4858=People!$B$2,People!$A$2,Orders!M4858=People!$B$3,People!$A$3,Orders!M4858=People!$B$4,People!$A$3,Orders!M4858=People!$B$5,People!$A$5)</f>
        <v>Anna Andreadi</v>
      </c>
      <c r="W4858" s="3" t="str">
        <f>IFERROR(VLOOKUP(B4858,Returns!$B$2:$C$801,2),"No")</f>
        <v>Yes</v>
      </c>
    </row>
    <row r="4859" spans="1:23" hidden="1" x14ac:dyDescent="0.2">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3" t="str" cm="1">
        <f t="array" ref="V4859">_xlfn.IFS(Orders!M4859=People!$B$2,People!$A$2,Orders!M4859=People!$B$3,People!$A$3,Orders!M4859=People!$B$4,People!$A$3,Orders!M4859=People!$B$5,People!$A$5)</f>
        <v>Anna Andreadi</v>
      </c>
      <c r="W4859" s="3" t="str">
        <f>IFERROR(VLOOKUP(B4859,Returns!$B$2:$C$801,2),"No")</f>
        <v>Yes</v>
      </c>
    </row>
    <row r="4860" spans="1:23" hidden="1" x14ac:dyDescent="0.2">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3" t="str" cm="1">
        <f t="array" ref="V4860">_xlfn.IFS(Orders!M4860=People!$B$2,People!$A$2,Orders!M4860=People!$B$3,People!$A$3,Orders!M4860=People!$B$4,People!$A$3,Orders!M4860=People!$B$5,People!$A$5)</f>
        <v>Anna Andreadi</v>
      </c>
      <c r="W4860" s="3" t="str">
        <f>IFERROR(VLOOKUP(B4860,Returns!$B$2:$C$801,2),"No")</f>
        <v>Yes</v>
      </c>
    </row>
    <row r="4861" spans="1:23" x14ac:dyDescent="0.2">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3" t="str" cm="1">
        <f t="array" ref="V4861">_xlfn.IFS(Orders!M4861=People!$B$2,People!$A$2,Orders!M4861=People!$B$3,People!$A$3,Orders!M4861=People!$B$4,People!$A$3,Orders!M4861=People!$B$5,People!$A$5)</f>
        <v>Chuck Magee</v>
      </c>
      <c r="W4861" s="3" t="str">
        <f>IFERROR(VLOOKUP(B4861,Returns!$B$2:$C$801,2),"No")</f>
        <v>Yes</v>
      </c>
    </row>
    <row r="4862" spans="1:23" x14ac:dyDescent="0.2">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3" t="str" cm="1">
        <f t="array" ref="V4862">_xlfn.IFS(Orders!M4862=People!$B$2,People!$A$2,Orders!M4862=People!$B$3,People!$A$3,Orders!M4862=People!$B$4,People!$A$3,Orders!M4862=People!$B$5,People!$A$5)</f>
        <v>Chuck Magee</v>
      </c>
      <c r="W4862" s="3" t="str">
        <f>IFERROR(VLOOKUP(B4862,Returns!$B$2:$C$801,2),"No")</f>
        <v>Yes</v>
      </c>
    </row>
    <row r="4863" spans="1:23" x14ac:dyDescent="0.2">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3" t="str" cm="1">
        <f t="array" ref="V4863">_xlfn.IFS(Orders!M4863=People!$B$2,People!$A$2,Orders!M4863=People!$B$3,People!$A$3,Orders!M4863=People!$B$4,People!$A$3,Orders!M4863=People!$B$5,People!$A$5)</f>
        <v>Chuck Magee</v>
      </c>
      <c r="W4863" s="3" t="str">
        <f>IFERROR(VLOOKUP(B4863,Returns!$B$2:$C$801,2),"No")</f>
        <v>Yes</v>
      </c>
    </row>
    <row r="4864" spans="1:23" x14ac:dyDescent="0.2">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3" t="str" cm="1">
        <f t="array" ref="V4864">_xlfn.IFS(Orders!M4864=People!$B$2,People!$A$2,Orders!M4864=People!$B$3,People!$A$3,Orders!M4864=People!$B$4,People!$A$3,Orders!M4864=People!$B$5,People!$A$5)</f>
        <v>Chuck Magee</v>
      </c>
      <c r="W4864" s="3" t="str">
        <f>IFERROR(VLOOKUP(B4864,Returns!$B$2:$C$801,2),"No")</f>
        <v>Yes</v>
      </c>
    </row>
    <row r="4865" spans="1:23" x14ac:dyDescent="0.2">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3" t="str" cm="1">
        <f t="array" ref="V4865">_xlfn.IFS(Orders!M4865=People!$B$2,People!$A$2,Orders!M4865=People!$B$3,People!$A$3,Orders!M4865=People!$B$4,People!$A$3,Orders!M4865=People!$B$5,People!$A$5)</f>
        <v>Chuck Magee</v>
      </c>
      <c r="W4865" s="3" t="str">
        <f>IFERROR(VLOOKUP(B4865,Returns!$B$2:$C$801,2),"No")</f>
        <v>Yes</v>
      </c>
    </row>
    <row r="4866" spans="1:23" x14ac:dyDescent="0.2">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3" t="str" cm="1">
        <f t="array" ref="V4866">_xlfn.IFS(Orders!M4866=People!$B$2,People!$A$2,Orders!M4866=People!$B$3,People!$A$3,Orders!M4866=People!$B$4,People!$A$3,Orders!M4866=People!$B$5,People!$A$5)</f>
        <v>Chuck Magee</v>
      </c>
      <c r="W4866" s="3" t="str">
        <f>IFERROR(VLOOKUP(B4866,Returns!$B$2:$C$801,2),"No")</f>
        <v>Yes</v>
      </c>
    </row>
    <row r="4867" spans="1:23" hidden="1" x14ac:dyDescent="0.2">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3" t="str" cm="1">
        <f t="array" ref="V4867">_xlfn.IFS(Orders!M4867=People!$B$2,People!$A$2,Orders!M4867=People!$B$3,People!$A$3,Orders!M4867=People!$B$4,People!$A$3,Orders!M4867=People!$B$5,People!$A$5)</f>
        <v>Anna Andreadi</v>
      </c>
      <c r="W4867" s="3" t="str">
        <f>IFERROR(VLOOKUP(B4867,Returns!$B$2:$C$801,2),"No")</f>
        <v>Yes</v>
      </c>
    </row>
    <row r="4868" spans="1:23" hidden="1" x14ac:dyDescent="0.2">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3" t="str" cm="1">
        <f t="array" ref="V4868">_xlfn.IFS(Orders!M4868=People!$B$2,People!$A$2,Orders!M4868=People!$B$3,People!$A$3,Orders!M4868=People!$B$4,People!$A$3,Orders!M4868=People!$B$5,People!$A$5)</f>
        <v>Anna Andreadi</v>
      </c>
      <c r="W4868" s="3" t="str">
        <f>IFERROR(VLOOKUP(B4868,Returns!$B$2:$C$801,2),"No")</f>
        <v>Yes</v>
      </c>
    </row>
    <row r="4869" spans="1:23" hidden="1" x14ac:dyDescent="0.2">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3" t="str" cm="1">
        <f t="array" ref="V4869">_xlfn.IFS(Orders!M4869=People!$B$2,People!$A$2,Orders!M4869=People!$B$3,People!$A$3,Orders!M4869=People!$B$4,People!$A$3,Orders!M4869=People!$B$5,People!$A$5)</f>
        <v>Anna Andreadi</v>
      </c>
      <c r="W4869" s="3" t="str">
        <f>IFERROR(VLOOKUP(B4869,Returns!$B$2:$C$801,2),"No")</f>
        <v>Yes</v>
      </c>
    </row>
    <row r="4870" spans="1:23" hidden="1" x14ac:dyDescent="0.2">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3" t="str" cm="1">
        <f t="array" ref="V4870">_xlfn.IFS(Orders!M4870=People!$B$2,People!$A$2,Orders!M4870=People!$B$3,People!$A$3,Orders!M4870=People!$B$4,People!$A$3,Orders!M4870=People!$B$5,People!$A$5)</f>
        <v>Anna Andreadi</v>
      </c>
      <c r="W4870" s="3" t="str">
        <f>IFERROR(VLOOKUP(B4870,Returns!$B$2:$C$801,2),"No")</f>
        <v>Yes</v>
      </c>
    </row>
    <row r="4871" spans="1:23" x14ac:dyDescent="0.2">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3" t="str" cm="1">
        <f t="array" ref="V4871">_xlfn.IFS(Orders!M4871=People!$B$2,People!$A$2,Orders!M4871=People!$B$3,People!$A$3,Orders!M4871=People!$B$4,People!$A$3,Orders!M4871=People!$B$5,People!$A$5)</f>
        <v>Chuck Magee</v>
      </c>
      <c r="W4871" s="3" t="str">
        <f>IFERROR(VLOOKUP(B4871,Returns!$B$2:$C$801,2),"No")</f>
        <v>Yes</v>
      </c>
    </row>
    <row r="4872" spans="1:23" x14ac:dyDescent="0.2">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3" t="str" cm="1">
        <f t="array" ref="V4872">_xlfn.IFS(Orders!M4872=People!$B$2,People!$A$2,Orders!M4872=People!$B$3,People!$A$3,Orders!M4872=People!$B$4,People!$A$3,Orders!M4872=People!$B$5,People!$A$5)</f>
        <v>Chuck Magee</v>
      </c>
      <c r="W4872" s="3" t="str">
        <f>IFERROR(VLOOKUP(B4872,Returns!$B$2:$C$801,2),"No")</f>
        <v>Yes</v>
      </c>
    </row>
    <row r="4873" spans="1:23" x14ac:dyDescent="0.2">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3" t="str" cm="1">
        <f t="array" ref="V4873">_xlfn.IFS(Orders!M4873=People!$B$2,People!$A$2,Orders!M4873=People!$B$3,People!$A$3,Orders!M4873=People!$B$4,People!$A$3,Orders!M4873=People!$B$5,People!$A$5)</f>
        <v>Chuck Magee</v>
      </c>
      <c r="W4873" s="3" t="str">
        <f>IFERROR(VLOOKUP(B4873,Returns!$B$2:$C$801,2),"No")</f>
        <v>Yes</v>
      </c>
    </row>
    <row r="4874" spans="1:23" x14ac:dyDescent="0.2">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3" t="str" cm="1">
        <f t="array" ref="V4874">_xlfn.IFS(Orders!M4874=People!$B$2,People!$A$2,Orders!M4874=People!$B$3,People!$A$3,Orders!M4874=People!$B$4,People!$A$3,Orders!M4874=People!$B$5,People!$A$5)</f>
        <v>Chuck Magee</v>
      </c>
      <c r="W4874" s="3" t="str">
        <f>IFERROR(VLOOKUP(B4874,Returns!$B$2:$C$801,2),"No")</f>
        <v>Yes</v>
      </c>
    </row>
    <row r="4875" spans="1:23" x14ac:dyDescent="0.2">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3" t="str" cm="1">
        <f t="array" ref="V4875">_xlfn.IFS(Orders!M4875=People!$B$2,People!$A$2,Orders!M4875=People!$B$3,People!$A$3,Orders!M4875=People!$B$4,People!$A$3,Orders!M4875=People!$B$5,People!$A$5)</f>
        <v>Chuck Magee</v>
      </c>
      <c r="W4875" s="3" t="str">
        <f>IFERROR(VLOOKUP(B4875,Returns!$B$2:$C$801,2),"No")</f>
        <v>Yes</v>
      </c>
    </row>
    <row r="4876" spans="1:23" x14ac:dyDescent="0.2">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3" t="str" cm="1">
        <f t="array" ref="V4876">_xlfn.IFS(Orders!M4876=People!$B$2,People!$A$2,Orders!M4876=People!$B$3,People!$A$3,Orders!M4876=People!$B$4,People!$A$3,Orders!M4876=People!$B$5,People!$A$5)</f>
        <v>Chuck Magee</v>
      </c>
      <c r="W4876" s="3" t="str">
        <f>IFERROR(VLOOKUP(B4876,Returns!$B$2:$C$801,2),"No")</f>
        <v>Yes</v>
      </c>
    </row>
    <row r="4877" spans="1:23" x14ac:dyDescent="0.2">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3" t="str" cm="1">
        <f t="array" ref="V4877">_xlfn.IFS(Orders!M4877=People!$B$2,People!$A$2,Orders!M4877=People!$B$3,People!$A$3,Orders!M4877=People!$B$4,People!$A$3,Orders!M4877=People!$B$5,People!$A$5)</f>
        <v>Chuck Magee</v>
      </c>
      <c r="W4877" s="3" t="str">
        <f>IFERROR(VLOOKUP(B4877,Returns!$B$2:$C$801,2),"No")</f>
        <v>Yes</v>
      </c>
    </row>
    <row r="4878" spans="1:23" hidden="1" x14ac:dyDescent="0.2">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3" t="str" cm="1">
        <f t="array" ref="V4878">_xlfn.IFS(Orders!M4878=People!$B$2,People!$A$2,Orders!M4878=People!$B$3,People!$A$3,Orders!M4878=People!$B$4,People!$A$3,Orders!M4878=People!$B$5,People!$A$5)</f>
        <v>Cassandra Brandow</v>
      </c>
      <c r="W4878" s="3" t="str">
        <f>IFERROR(VLOOKUP(B4878,Returns!$B$2:$C$801,2),"No")</f>
        <v>Yes</v>
      </c>
    </row>
    <row r="4879" spans="1:23" hidden="1" x14ac:dyDescent="0.2">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3" t="str" cm="1">
        <f t="array" ref="V4879">_xlfn.IFS(Orders!M4879=People!$B$2,People!$A$2,Orders!M4879=People!$B$3,People!$A$3,Orders!M4879=People!$B$4,People!$A$3,Orders!M4879=People!$B$5,People!$A$5)</f>
        <v>Cassandra Brandow</v>
      </c>
      <c r="W4879" s="3" t="str">
        <f>IFERROR(VLOOKUP(B4879,Returns!$B$2:$C$801,2),"No")</f>
        <v>Yes</v>
      </c>
    </row>
    <row r="4880" spans="1:23" hidden="1" x14ac:dyDescent="0.2">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3" t="str" cm="1">
        <f t="array" ref="V4880">_xlfn.IFS(Orders!M4880=People!$B$2,People!$A$2,Orders!M4880=People!$B$3,People!$A$3,Orders!M4880=People!$B$4,People!$A$3,Orders!M4880=People!$B$5,People!$A$5)</f>
        <v>Cassandra Brandow</v>
      </c>
      <c r="W4880" s="3" t="str">
        <f>IFERROR(VLOOKUP(B4880,Returns!$B$2:$C$801,2),"No")</f>
        <v>Yes</v>
      </c>
    </row>
    <row r="4881" spans="1:23" hidden="1" x14ac:dyDescent="0.2">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3" t="str" cm="1">
        <f t="array" ref="V4881">_xlfn.IFS(Orders!M4881=People!$B$2,People!$A$2,Orders!M4881=People!$B$3,People!$A$3,Orders!M4881=People!$B$4,People!$A$3,Orders!M4881=People!$B$5,People!$A$5)</f>
        <v>Cassandra Brandow</v>
      </c>
      <c r="W4881" s="3" t="str">
        <f>IFERROR(VLOOKUP(B4881,Returns!$B$2:$C$801,2),"No")</f>
        <v>Yes</v>
      </c>
    </row>
    <row r="4882" spans="1:23" hidden="1" x14ac:dyDescent="0.2">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3" t="str" cm="1">
        <f t="array" ref="V4882">_xlfn.IFS(Orders!M4882=People!$B$2,People!$A$2,Orders!M4882=People!$B$3,People!$A$3,Orders!M4882=People!$B$4,People!$A$3,Orders!M4882=People!$B$5,People!$A$5)</f>
        <v>Cassandra Brandow</v>
      </c>
      <c r="W4882" s="3" t="str">
        <f>IFERROR(VLOOKUP(B4882,Returns!$B$2:$C$801,2),"No")</f>
        <v>Yes</v>
      </c>
    </row>
    <row r="4883" spans="1:23" hidden="1" x14ac:dyDescent="0.2">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3" t="str" cm="1">
        <f t="array" ref="V4883">_xlfn.IFS(Orders!M4883=People!$B$2,People!$A$2,Orders!M4883=People!$B$3,People!$A$3,Orders!M4883=People!$B$4,People!$A$3,Orders!M4883=People!$B$5,People!$A$5)</f>
        <v>Cassandra Brandow</v>
      </c>
      <c r="W4883" s="3" t="str">
        <f>IFERROR(VLOOKUP(B4883,Returns!$B$2:$C$801,2),"No")</f>
        <v>Yes</v>
      </c>
    </row>
    <row r="4884" spans="1:23" hidden="1" x14ac:dyDescent="0.2">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3" t="str" cm="1">
        <f t="array" ref="V4884">_xlfn.IFS(Orders!M4884=People!$B$2,People!$A$2,Orders!M4884=People!$B$3,People!$A$3,Orders!M4884=People!$B$4,People!$A$3,Orders!M4884=People!$B$5,People!$A$5)</f>
        <v>Cassandra Brandow</v>
      </c>
      <c r="W4884" s="3" t="str">
        <f>IFERROR(VLOOKUP(B4884,Returns!$B$2:$C$801,2),"No")</f>
        <v>Yes</v>
      </c>
    </row>
    <row r="4885" spans="1:23" hidden="1" x14ac:dyDescent="0.2">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3" t="str" cm="1">
        <f t="array" ref="V4885">_xlfn.IFS(Orders!M4885=People!$B$2,People!$A$2,Orders!M4885=People!$B$3,People!$A$3,Orders!M4885=People!$B$4,People!$A$3,Orders!M4885=People!$B$5,People!$A$5)</f>
        <v>Anna Andreadi</v>
      </c>
      <c r="W4885" s="3" t="str">
        <f>IFERROR(VLOOKUP(B4885,Returns!$B$2:$C$801,2),"No")</f>
        <v>Yes</v>
      </c>
    </row>
    <row r="4886" spans="1:23" hidden="1" x14ac:dyDescent="0.2">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3" t="str" cm="1">
        <f t="array" ref="V4886">_xlfn.IFS(Orders!M4886=People!$B$2,People!$A$2,Orders!M4886=People!$B$3,People!$A$3,Orders!M4886=People!$B$4,People!$A$3,Orders!M4886=People!$B$5,People!$A$5)</f>
        <v>Anna Andreadi</v>
      </c>
      <c r="W4886" s="3" t="str">
        <f>IFERROR(VLOOKUP(B4886,Returns!$B$2:$C$801,2),"No")</f>
        <v>Yes</v>
      </c>
    </row>
    <row r="4887" spans="1:23" x14ac:dyDescent="0.2">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3" t="str" cm="1">
        <f t="array" ref="V4887">_xlfn.IFS(Orders!M4887=People!$B$2,People!$A$2,Orders!M4887=People!$B$3,People!$A$3,Orders!M4887=People!$B$4,People!$A$3,Orders!M4887=People!$B$5,People!$A$5)</f>
        <v>Chuck Magee</v>
      </c>
      <c r="W4887" s="3" t="str">
        <f>IFERROR(VLOOKUP(B4887,Returns!$B$2:$C$801,2),"No")</f>
        <v>Yes</v>
      </c>
    </row>
    <row r="4888" spans="1:23" hidden="1" x14ac:dyDescent="0.2">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3" t="str" cm="1">
        <f t="array" ref="V4888">_xlfn.IFS(Orders!M4888=People!$B$2,People!$A$2,Orders!M4888=People!$B$3,People!$A$3,Orders!M4888=People!$B$4,People!$A$3,Orders!M4888=People!$B$5,People!$A$5)</f>
        <v>Cassandra Brandow</v>
      </c>
      <c r="W4888" s="3" t="str">
        <f>IFERROR(VLOOKUP(B4888,Returns!$B$2:$C$801,2),"No")</f>
        <v>Yes</v>
      </c>
    </row>
    <row r="4889" spans="1:23" hidden="1" x14ac:dyDescent="0.2">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3" t="str" cm="1">
        <f t="array" ref="V4889">_xlfn.IFS(Orders!M4889=People!$B$2,People!$A$2,Orders!M4889=People!$B$3,People!$A$3,Orders!M4889=People!$B$4,People!$A$3,Orders!M4889=People!$B$5,People!$A$5)</f>
        <v>Cassandra Brandow</v>
      </c>
      <c r="W4889" s="3" t="str">
        <f>IFERROR(VLOOKUP(B4889,Returns!$B$2:$C$801,2),"No")</f>
        <v>Yes</v>
      </c>
    </row>
    <row r="4890" spans="1:23" hidden="1" x14ac:dyDescent="0.2">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3" t="str" cm="1">
        <f t="array" ref="V4890">_xlfn.IFS(Orders!M4890=People!$B$2,People!$A$2,Orders!M4890=People!$B$3,People!$A$3,Orders!M4890=People!$B$4,People!$A$3,Orders!M4890=People!$B$5,People!$A$5)</f>
        <v>Cassandra Brandow</v>
      </c>
      <c r="W4890" s="3" t="str">
        <f>IFERROR(VLOOKUP(B4890,Returns!$B$2:$C$801,2),"No")</f>
        <v>Yes</v>
      </c>
    </row>
    <row r="4891" spans="1:23" hidden="1" x14ac:dyDescent="0.2">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3" t="str" cm="1">
        <f t="array" ref="V4891">_xlfn.IFS(Orders!M4891=People!$B$2,People!$A$2,Orders!M4891=People!$B$3,People!$A$3,Orders!M4891=People!$B$4,People!$A$3,Orders!M4891=People!$B$5,People!$A$5)</f>
        <v>Cassandra Brandow</v>
      </c>
      <c r="W4891" s="3" t="str">
        <f>IFERROR(VLOOKUP(B4891,Returns!$B$2:$C$801,2),"No")</f>
        <v>Yes</v>
      </c>
    </row>
    <row r="4892" spans="1:23" hidden="1" x14ac:dyDescent="0.2">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3" t="str" cm="1">
        <f t="array" ref="V4892">_xlfn.IFS(Orders!M4892=People!$B$2,People!$A$2,Orders!M4892=People!$B$3,People!$A$3,Orders!M4892=People!$B$4,People!$A$3,Orders!M4892=People!$B$5,People!$A$5)</f>
        <v>Anna Andreadi</v>
      </c>
      <c r="W4892" s="3" t="str">
        <f>IFERROR(VLOOKUP(B4892,Returns!$B$2:$C$801,2),"No")</f>
        <v>Yes</v>
      </c>
    </row>
    <row r="4893" spans="1:23" hidden="1" x14ac:dyDescent="0.2">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3" t="str" cm="1">
        <f t="array" ref="V4893">_xlfn.IFS(Orders!M4893=People!$B$2,People!$A$2,Orders!M4893=People!$B$3,People!$A$3,Orders!M4893=People!$B$4,People!$A$3,Orders!M4893=People!$B$5,People!$A$5)</f>
        <v>Anna Andreadi</v>
      </c>
      <c r="W4893" s="3" t="str">
        <f>IFERROR(VLOOKUP(B4893,Returns!$B$2:$C$801,2),"No")</f>
        <v>Yes</v>
      </c>
    </row>
    <row r="4894" spans="1:23" hidden="1" x14ac:dyDescent="0.2">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3" t="str" cm="1">
        <f t="array" ref="V4894">_xlfn.IFS(Orders!M4894=People!$B$2,People!$A$2,Orders!M4894=People!$B$3,People!$A$3,Orders!M4894=People!$B$4,People!$A$3,Orders!M4894=People!$B$5,People!$A$5)</f>
        <v>Anna Andreadi</v>
      </c>
      <c r="W4894" s="3" t="str">
        <f>IFERROR(VLOOKUP(B4894,Returns!$B$2:$C$801,2),"No")</f>
        <v>Yes</v>
      </c>
    </row>
    <row r="4895" spans="1:23" hidden="1" x14ac:dyDescent="0.2">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3" t="str" cm="1">
        <f t="array" ref="V4895">_xlfn.IFS(Orders!M4895=People!$B$2,People!$A$2,Orders!M4895=People!$B$3,People!$A$3,Orders!M4895=People!$B$4,People!$A$3,Orders!M4895=People!$B$5,People!$A$5)</f>
        <v>Anna Andreadi</v>
      </c>
      <c r="W4895" s="3" t="str">
        <f>IFERROR(VLOOKUP(B4895,Returns!$B$2:$C$801,2),"No")</f>
        <v>Yes</v>
      </c>
    </row>
    <row r="4896" spans="1:23" hidden="1" x14ac:dyDescent="0.2">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3" t="str" cm="1">
        <f t="array" ref="V4896">_xlfn.IFS(Orders!M4896=People!$B$2,People!$A$2,Orders!M4896=People!$B$3,People!$A$3,Orders!M4896=People!$B$4,People!$A$3,Orders!M4896=People!$B$5,People!$A$5)</f>
        <v>Anna Andreadi</v>
      </c>
      <c r="W4896" s="3" t="str">
        <f>IFERROR(VLOOKUP(B4896,Returns!$B$2:$C$801,2),"No")</f>
        <v>Yes</v>
      </c>
    </row>
    <row r="4897" spans="1:23" hidden="1" x14ac:dyDescent="0.2">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3" t="str" cm="1">
        <f t="array" ref="V4897">_xlfn.IFS(Orders!M4897=People!$B$2,People!$A$2,Orders!M4897=People!$B$3,People!$A$3,Orders!M4897=People!$B$4,People!$A$3,Orders!M4897=People!$B$5,People!$A$5)</f>
        <v>Anna Andreadi</v>
      </c>
      <c r="W4897" s="3" t="str">
        <f>IFERROR(VLOOKUP(B4897,Returns!$B$2:$C$801,2),"No")</f>
        <v>Yes</v>
      </c>
    </row>
    <row r="4898" spans="1:23" hidden="1" x14ac:dyDescent="0.2">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3" t="str" cm="1">
        <f t="array" ref="V4898">_xlfn.IFS(Orders!M4898=People!$B$2,People!$A$2,Orders!M4898=People!$B$3,People!$A$3,Orders!M4898=People!$B$4,People!$A$3,Orders!M4898=People!$B$5,People!$A$5)</f>
        <v>Anna Andreadi</v>
      </c>
      <c r="W4898" s="3" t="str">
        <f>IFERROR(VLOOKUP(B4898,Returns!$B$2:$C$801,2),"No")</f>
        <v>Yes</v>
      </c>
    </row>
    <row r="4899" spans="1:23" x14ac:dyDescent="0.2">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3" t="str" cm="1">
        <f t="array" ref="V4899">_xlfn.IFS(Orders!M4899=People!$B$2,People!$A$2,Orders!M4899=People!$B$3,People!$A$3,Orders!M4899=People!$B$4,People!$A$3,Orders!M4899=People!$B$5,People!$A$5)</f>
        <v>Chuck Magee</v>
      </c>
      <c r="W4899" s="3" t="str">
        <f>IFERROR(VLOOKUP(B4899,Returns!$B$2:$C$801,2),"No")</f>
        <v>Yes</v>
      </c>
    </row>
    <row r="4900" spans="1:23" x14ac:dyDescent="0.2">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3" t="str" cm="1">
        <f t="array" ref="V4900">_xlfn.IFS(Orders!M4900=People!$B$2,People!$A$2,Orders!M4900=People!$B$3,People!$A$3,Orders!M4900=People!$B$4,People!$A$3,Orders!M4900=People!$B$5,People!$A$5)</f>
        <v>Chuck Magee</v>
      </c>
      <c r="W4900" s="3" t="str">
        <f>IFERROR(VLOOKUP(B4900,Returns!$B$2:$C$801,2),"No")</f>
        <v>Yes</v>
      </c>
    </row>
    <row r="4901" spans="1:23" hidden="1" x14ac:dyDescent="0.2">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3" t="str" cm="1">
        <f t="array" ref="V4901">_xlfn.IFS(Orders!M4901=People!$B$2,People!$A$2,Orders!M4901=People!$B$3,People!$A$3,Orders!M4901=People!$B$4,People!$A$3,Orders!M4901=People!$B$5,People!$A$5)</f>
        <v>Anna Andreadi</v>
      </c>
      <c r="W4901" s="3" t="str">
        <f>IFERROR(VLOOKUP(B4901,Returns!$B$2:$C$801,2),"No")</f>
        <v>Yes</v>
      </c>
    </row>
    <row r="4902" spans="1:23" hidden="1" x14ac:dyDescent="0.2">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3" t="str" cm="1">
        <f t="array" ref="V4902">_xlfn.IFS(Orders!M4902=People!$B$2,People!$A$2,Orders!M4902=People!$B$3,People!$A$3,Orders!M4902=People!$B$4,People!$A$3,Orders!M4902=People!$B$5,People!$A$5)</f>
        <v>Anna Andreadi</v>
      </c>
      <c r="W4902" s="3" t="str">
        <f>IFERROR(VLOOKUP(B4902,Returns!$B$2:$C$801,2),"No")</f>
        <v>Yes</v>
      </c>
    </row>
    <row r="4903" spans="1:23" hidden="1" x14ac:dyDescent="0.2">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3" t="str" cm="1">
        <f t="array" ref="V4903">_xlfn.IFS(Orders!M4903=People!$B$2,People!$A$2,Orders!M4903=People!$B$3,People!$A$3,Orders!M4903=People!$B$4,People!$A$3,Orders!M4903=People!$B$5,People!$A$5)</f>
        <v>Anna Andreadi</v>
      </c>
      <c r="W4903" s="3" t="str">
        <f>IFERROR(VLOOKUP(B4903,Returns!$B$2:$C$801,2),"No")</f>
        <v>Yes</v>
      </c>
    </row>
    <row r="4904" spans="1:23" x14ac:dyDescent="0.2">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3" t="str" cm="1">
        <f t="array" ref="V4904">_xlfn.IFS(Orders!M4904=People!$B$2,People!$A$2,Orders!M4904=People!$B$3,People!$A$3,Orders!M4904=People!$B$4,People!$A$3,Orders!M4904=People!$B$5,People!$A$5)</f>
        <v>Chuck Magee</v>
      </c>
      <c r="W4904" s="3" t="str">
        <f>IFERROR(VLOOKUP(B4904,Returns!$B$2:$C$801,2),"No")</f>
        <v>Yes</v>
      </c>
    </row>
    <row r="4905" spans="1:23" x14ac:dyDescent="0.2">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3" t="str" cm="1">
        <f t="array" ref="V4905">_xlfn.IFS(Orders!M4905=People!$B$2,People!$A$2,Orders!M4905=People!$B$3,People!$A$3,Orders!M4905=People!$B$4,People!$A$3,Orders!M4905=People!$B$5,People!$A$5)</f>
        <v>Chuck Magee</v>
      </c>
      <c r="W4905" s="3" t="str">
        <f>IFERROR(VLOOKUP(B4905,Returns!$B$2:$C$801,2),"No")</f>
        <v>Yes</v>
      </c>
    </row>
    <row r="4906" spans="1:23" x14ac:dyDescent="0.2">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3" t="str" cm="1">
        <f t="array" ref="V4906">_xlfn.IFS(Orders!M4906=People!$B$2,People!$A$2,Orders!M4906=People!$B$3,People!$A$3,Orders!M4906=People!$B$4,People!$A$3,Orders!M4906=People!$B$5,People!$A$5)</f>
        <v>Chuck Magee</v>
      </c>
      <c r="W4906" s="3" t="str">
        <f>IFERROR(VLOOKUP(B4906,Returns!$B$2:$C$801,2),"No")</f>
        <v>Yes</v>
      </c>
    </row>
    <row r="4907" spans="1:23" x14ac:dyDescent="0.2">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3" t="str" cm="1">
        <f t="array" ref="V4907">_xlfn.IFS(Orders!M4907=People!$B$2,People!$A$2,Orders!M4907=People!$B$3,People!$A$3,Orders!M4907=People!$B$4,People!$A$3,Orders!M4907=People!$B$5,People!$A$5)</f>
        <v>Chuck Magee</v>
      </c>
      <c r="W4907" s="3" t="str">
        <f>IFERROR(VLOOKUP(B4907,Returns!$B$2:$C$801,2),"No")</f>
        <v>Yes</v>
      </c>
    </row>
    <row r="4908" spans="1:23" x14ac:dyDescent="0.2">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3" t="str" cm="1">
        <f t="array" ref="V4908">_xlfn.IFS(Orders!M4908=People!$B$2,People!$A$2,Orders!M4908=People!$B$3,People!$A$3,Orders!M4908=People!$B$4,People!$A$3,Orders!M4908=People!$B$5,People!$A$5)</f>
        <v>Chuck Magee</v>
      </c>
      <c r="W4908" s="3" t="str">
        <f>IFERROR(VLOOKUP(B4908,Returns!$B$2:$C$801,2),"No")</f>
        <v>Yes</v>
      </c>
    </row>
    <row r="4909" spans="1:23" x14ac:dyDescent="0.2">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3" t="str" cm="1">
        <f t="array" ref="V4909">_xlfn.IFS(Orders!M4909=People!$B$2,People!$A$2,Orders!M4909=People!$B$3,People!$A$3,Orders!M4909=People!$B$4,People!$A$3,Orders!M4909=People!$B$5,People!$A$5)</f>
        <v>Chuck Magee</v>
      </c>
      <c r="W4909" s="3" t="str">
        <f>IFERROR(VLOOKUP(B4909,Returns!$B$2:$C$801,2),"No")</f>
        <v>Yes</v>
      </c>
    </row>
    <row r="4910" spans="1:23" x14ac:dyDescent="0.2">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3" t="str" cm="1">
        <f t="array" ref="V4910">_xlfn.IFS(Orders!M4910=People!$B$2,People!$A$2,Orders!M4910=People!$B$3,People!$A$3,Orders!M4910=People!$B$4,People!$A$3,Orders!M4910=People!$B$5,People!$A$5)</f>
        <v>Chuck Magee</v>
      </c>
      <c r="W4910" s="3" t="str">
        <f>IFERROR(VLOOKUP(B4910,Returns!$B$2:$C$801,2),"No")</f>
        <v>Yes</v>
      </c>
    </row>
    <row r="4911" spans="1:23" hidden="1" x14ac:dyDescent="0.2">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3" t="str" cm="1">
        <f t="array" ref="V4911">_xlfn.IFS(Orders!M4911=People!$B$2,People!$A$2,Orders!M4911=People!$B$3,People!$A$3,Orders!M4911=People!$B$4,People!$A$3,Orders!M4911=People!$B$5,People!$A$5)</f>
        <v>Cassandra Brandow</v>
      </c>
      <c r="W4911" s="3" t="str">
        <f>IFERROR(VLOOKUP(B4911,Returns!$B$2:$C$801,2),"No")</f>
        <v>Yes</v>
      </c>
    </row>
    <row r="4912" spans="1:23" hidden="1" x14ac:dyDescent="0.2">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3" t="str" cm="1">
        <f t="array" ref="V4912">_xlfn.IFS(Orders!M4912=People!$B$2,People!$A$2,Orders!M4912=People!$B$3,People!$A$3,Orders!M4912=People!$B$4,People!$A$3,Orders!M4912=People!$B$5,People!$A$5)</f>
        <v>Cassandra Brandow</v>
      </c>
      <c r="W4912" s="3" t="str">
        <f>IFERROR(VLOOKUP(B4912,Returns!$B$2:$C$801,2),"No")</f>
        <v>Yes</v>
      </c>
    </row>
    <row r="4913" spans="1:23" hidden="1" x14ac:dyDescent="0.2">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3" t="str" cm="1">
        <f t="array" ref="V4913">_xlfn.IFS(Orders!M4913=People!$B$2,People!$A$2,Orders!M4913=People!$B$3,People!$A$3,Orders!M4913=People!$B$4,People!$A$3,Orders!M4913=People!$B$5,People!$A$5)</f>
        <v>Cassandra Brandow</v>
      </c>
      <c r="W4913" s="3" t="str">
        <f>IFERROR(VLOOKUP(B4913,Returns!$B$2:$C$801,2),"No")</f>
        <v>Yes</v>
      </c>
    </row>
    <row r="4914" spans="1:23" hidden="1" x14ac:dyDescent="0.2">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3" t="str" cm="1">
        <f t="array" ref="V4914">_xlfn.IFS(Orders!M4914=People!$B$2,People!$A$2,Orders!M4914=People!$B$3,People!$A$3,Orders!M4914=People!$B$4,People!$A$3,Orders!M4914=People!$B$5,People!$A$5)</f>
        <v>Cassandra Brandow</v>
      </c>
      <c r="W4914" s="3" t="str">
        <f>IFERROR(VLOOKUP(B4914,Returns!$B$2:$C$801,2),"No")</f>
        <v>Yes</v>
      </c>
    </row>
    <row r="4915" spans="1:23" hidden="1" x14ac:dyDescent="0.2">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3" t="str" cm="1">
        <f t="array" ref="V4915">_xlfn.IFS(Orders!M4915=People!$B$2,People!$A$2,Orders!M4915=People!$B$3,People!$A$3,Orders!M4915=People!$B$4,People!$A$3,Orders!M4915=People!$B$5,People!$A$5)</f>
        <v>Cassandra Brandow</v>
      </c>
      <c r="W4915" s="3" t="str">
        <f>IFERROR(VLOOKUP(B4915,Returns!$B$2:$C$801,2),"No")</f>
        <v>Yes</v>
      </c>
    </row>
    <row r="4916" spans="1:23" hidden="1" x14ac:dyDescent="0.2">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3" t="str" cm="1">
        <f t="array" ref="V4916">_xlfn.IFS(Orders!M4916=People!$B$2,People!$A$2,Orders!M4916=People!$B$3,People!$A$3,Orders!M4916=People!$B$4,People!$A$3,Orders!M4916=People!$B$5,People!$A$5)</f>
        <v>Anna Andreadi</v>
      </c>
      <c r="W4916" s="3" t="str">
        <f>IFERROR(VLOOKUP(B4916,Returns!$B$2:$C$801,2),"No")</f>
        <v>Yes</v>
      </c>
    </row>
    <row r="4917" spans="1:23" hidden="1" x14ac:dyDescent="0.2">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3" t="str" cm="1">
        <f t="array" ref="V4917">_xlfn.IFS(Orders!M4917=People!$B$2,People!$A$2,Orders!M4917=People!$B$3,People!$A$3,Orders!M4917=People!$B$4,People!$A$3,Orders!M4917=People!$B$5,People!$A$5)</f>
        <v>Anna Andreadi</v>
      </c>
      <c r="W4917" s="3" t="str">
        <f>IFERROR(VLOOKUP(B4917,Returns!$B$2:$C$801,2),"No")</f>
        <v>Yes</v>
      </c>
    </row>
    <row r="4918" spans="1:23" x14ac:dyDescent="0.2">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3" t="str" cm="1">
        <f t="array" ref="V4918">_xlfn.IFS(Orders!M4918=People!$B$2,People!$A$2,Orders!M4918=People!$B$3,People!$A$3,Orders!M4918=People!$B$4,People!$A$3,Orders!M4918=People!$B$5,People!$A$5)</f>
        <v>Chuck Magee</v>
      </c>
      <c r="W4918" s="3" t="str">
        <f>IFERROR(VLOOKUP(B4918,Returns!$B$2:$C$801,2),"No")</f>
        <v>Yes</v>
      </c>
    </row>
    <row r="4919" spans="1:23" x14ac:dyDescent="0.2">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3" t="str" cm="1">
        <f t="array" ref="V4919">_xlfn.IFS(Orders!M4919=People!$B$2,People!$A$2,Orders!M4919=People!$B$3,People!$A$3,Orders!M4919=People!$B$4,People!$A$3,Orders!M4919=People!$B$5,People!$A$5)</f>
        <v>Chuck Magee</v>
      </c>
      <c r="W4919" s="3" t="str">
        <f>IFERROR(VLOOKUP(B4919,Returns!$B$2:$C$801,2),"No")</f>
        <v>Yes</v>
      </c>
    </row>
    <row r="4920" spans="1:23" x14ac:dyDescent="0.2">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3" t="str" cm="1">
        <f t="array" ref="V4920">_xlfn.IFS(Orders!M4920=People!$B$2,People!$A$2,Orders!M4920=People!$B$3,People!$A$3,Orders!M4920=People!$B$4,People!$A$3,Orders!M4920=People!$B$5,People!$A$5)</f>
        <v>Chuck Magee</v>
      </c>
      <c r="W4920" s="3" t="str">
        <f>IFERROR(VLOOKUP(B4920,Returns!$B$2:$C$801,2),"No")</f>
        <v>Yes</v>
      </c>
    </row>
    <row r="4921" spans="1:23" x14ac:dyDescent="0.2">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3" t="str" cm="1">
        <f t="array" ref="V4921">_xlfn.IFS(Orders!M4921=People!$B$2,People!$A$2,Orders!M4921=People!$B$3,People!$A$3,Orders!M4921=People!$B$4,People!$A$3,Orders!M4921=People!$B$5,People!$A$5)</f>
        <v>Chuck Magee</v>
      </c>
      <c r="W4921" s="3" t="str">
        <f>IFERROR(VLOOKUP(B4921,Returns!$B$2:$C$801,2),"No")</f>
        <v>Yes</v>
      </c>
    </row>
    <row r="4922" spans="1:23" x14ac:dyDescent="0.2">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3" t="str" cm="1">
        <f t="array" ref="V4922">_xlfn.IFS(Orders!M4922=People!$B$2,People!$A$2,Orders!M4922=People!$B$3,People!$A$3,Orders!M4922=People!$B$4,People!$A$3,Orders!M4922=People!$B$5,People!$A$5)</f>
        <v>Chuck Magee</v>
      </c>
      <c r="W4922" s="3" t="str">
        <f>IFERROR(VLOOKUP(B4922,Returns!$B$2:$C$801,2),"No")</f>
        <v>Yes</v>
      </c>
    </row>
    <row r="4923" spans="1:23" hidden="1" x14ac:dyDescent="0.2">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3" t="str" cm="1">
        <f t="array" ref="V4923">_xlfn.IFS(Orders!M4923=People!$B$2,People!$A$2,Orders!M4923=People!$B$3,People!$A$3,Orders!M4923=People!$B$4,People!$A$3,Orders!M4923=People!$B$5,People!$A$5)</f>
        <v>Cassandra Brandow</v>
      </c>
      <c r="W4923" s="3" t="str">
        <f>IFERROR(VLOOKUP(B4923,Returns!$B$2:$C$801,2),"No")</f>
        <v>Yes</v>
      </c>
    </row>
    <row r="4924" spans="1:23" hidden="1" x14ac:dyDescent="0.2">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3" t="str" cm="1">
        <f t="array" ref="V4924">_xlfn.IFS(Orders!M4924=People!$B$2,People!$A$2,Orders!M4924=People!$B$3,People!$A$3,Orders!M4924=People!$B$4,People!$A$3,Orders!M4924=People!$B$5,People!$A$5)</f>
        <v>Cassandra Brandow</v>
      </c>
      <c r="W4924" s="3" t="str">
        <f>IFERROR(VLOOKUP(B4924,Returns!$B$2:$C$801,2),"No")</f>
        <v>Yes</v>
      </c>
    </row>
    <row r="4925" spans="1:23" hidden="1" x14ac:dyDescent="0.2">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3" t="str" cm="1">
        <f t="array" ref="V4925">_xlfn.IFS(Orders!M4925=People!$B$2,People!$A$2,Orders!M4925=People!$B$3,People!$A$3,Orders!M4925=People!$B$4,People!$A$3,Orders!M4925=People!$B$5,People!$A$5)</f>
        <v>Cassandra Brandow</v>
      </c>
      <c r="W4925" s="3" t="str">
        <f>IFERROR(VLOOKUP(B4925,Returns!$B$2:$C$801,2),"No")</f>
        <v>Yes</v>
      </c>
    </row>
    <row r="4926" spans="1:23" hidden="1" x14ac:dyDescent="0.2">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3" t="str" cm="1">
        <f t="array" ref="V4926">_xlfn.IFS(Orders!M4926=People!$B$2,People!$A$2,Orders!M4926=People!$B$3,People!$A$3,Orders!M4926=People!$B$4,People!$A$3,Orders!M4926=People!$B$5,People!$A$5)</f>
        <v>Cassandra Brandow</v>
      </c>
      <c r="W4926" s="3" t="str">
        <f>IFERROR(VLOOKUP(B4926,Returns!$B$2:$C$801,2),"No")</f>
        <v>Yes</v>
      </c>
    </row>
    <row r="4927" spans="1:23" x14ac:dyDescent="0.2">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3" t="str" cm="1">
        <f t="array" ref="V4927">_xlfn.IFS(Orders!M4927=People!$B$2,People!$A$2,Orders!M4927=People!$B$3,People!$A$3,Orders!M4927=People!$B$4,People!$A$3,Orders!M4927=People!$B$5,People!$A$5)</f>
        <v>Chuck Magee</v>
      </c>
      <c r="W4927" s="3" t="str">
        <f>IFERROR(VLOOKUP(B4927,Returns!$B$2:$C$801,2),"No")</f>
        <v>Yes</v>
      </c>
    </row>
    <row r="4928" spans="1:23" x14ac:dyDescent="0.2">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3" t="str" cm="1">
        <f t="array" ref="V4928">_xlfn.IFS(Orders!M4928=People!$B$2,People!$A$2,Orders!M4928=People!$B$3,People!$A$3,Orders!M4928=People!$B$4,People!$A$3,Orders!M4928=People!$B$5,People!$A$5)</f>
        <v>Chuck Magee</v>
      </c>
      <c r="W4928" s="3" t="str">
        <f>IFERROR(VLOOKUP(B4928,Returns!$B$2:$C$801,2),"No")</f>
        <v>Yes</v>
      </c>
    </row>
    <row r="4929" spans="1:23" x14ac:dyDescent="0.2">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3" t="str" cm="1">
        <f t="array" ref="V4929">_xlfn.IFS(Orders!M4929=People!$B$2,People!$A$2,Orders!M4929=People!$B$3,People!$A$3,Orders!M4929=People!$B$4,People!$A$3,Orders!M4929=People!$B$5,People!$A$5)</f>
        <v>Chuck Magee</v>
      </c>
      <c r="W4929" s="3" t="str">
        <f>IFERROR(VLOOKUP(B4929,Returns!$B$2:$C$801,2),"No")</f>
        <v>Yes</v>
      </c>
    </row>
    <row r="4930" spans="1:23" x14ac:dyDescent="0.2">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3" t="str" cm="1">
        <f t="array" ref="V4930">_xlfn.IFS(Orders!M4930=People!$B$2,People!$A$2,Orders!M4930=People!$B$3,People!$A$3,Orders!M4930=People!$B$4,People!$A$3,Orders!M4930=People!$B$5,People!$A$5)</f>
        <v>Chuck Magee</v>
      </c>
      <c r="W4930" s="3" t="str">
        <f>IFERROR(VLOOKUP(B4930,Returns!$B$2:$C$801,2),"No")</f>
        <v>Yes</v>
      </c>
    </row>
    <row r="4931" spans="1:23" x14ac:dyDescent="0.2">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3" t="str" cm="1">
        <f t="array" ref="V4931">_xlfn.IFS(Orders!M4931=People!$B$2,People!$A$2,Orders!M4931=People!$B$3,People!$A$3,Orders!M4931=People!$B$4,People!$A$3,Orders!M4931=People!$B$5,People!$A$5)</f>
        <v>Chuck Magee</v>
      </c>
      <c r="W4931" s="3" t="str">
        <f>IFERROR(VLOOKUP(B4931,Returns!$B$2:$C$801,2),"No")</f>
        <v>Yes</v>
      </c>
    </row>
    <row r="4932" spans="1:23" x14ac:dyDescent="0.2">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3" t="str" cm="1">
        <f t="array" ref="V4932">_xlfn.IFS(Orders!M4932=People!$B$2,People!$A$2,Orders!M4932=People!$B$3,People!$A$3,Orders!M4932=People!$B$4,People!$A$3,Orders!M4932=People!$B$5,People!$A$5)</f>
        <v>Chuck Magee</v>
      </c>
      <c r="W4932" s="3" t="str">
        <f>IFERROR(VLOOKUP(B4932,Returns!$B$2:$C$801,2),"No")</f>
        <v>Yes</v>
      </c>
    </row>
    <row r="4933" spans="1:23" hidden="1" x14ac:dyDescent="0.2">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3" t="str" cm="1">
        <f t="array" ref="V4933">_xlfn.IFS(Orders!M4933=People!$B$2,People!$A$2,Orders!M4933=People!$B$3,People!$A$3,Orders!M4933=People!$B$4,People!$A$3,Orders!M4933=People!$B$5,People!$A$5)</f>
        <v>Anna Andreadi</v>
      </c>
      <c r="W4933" s="3" t="str">
        <f>IFERROR(VLOOKUP(B4933,Returns!$B$2:$C$801,2),"No")</f>
        <v>Yes</v>
      </c>
    </row>
    <row r="4934" spans="1:23" hidden="1" x14ac:dyDescent="0.2">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3" t="str" cm="1">
        <f t="array" ref="V4934">_xlfn.IFS(Orders!M4934=People!$B$2,People!$A$2,Orders!M4934=People!$B$3,People!$A$3,Orders!M4934=People!$B$4,People!$A$3,Orders!M4934=People!$B$5,People!$A$5)</f>
        <v>Anna Andreadi</v>
      </c>
      <c r="W4934" s="3" t="str">
        <f>IFERROR(VLOOKUP(B4934,Returns!$B$2:$C$801,2),"No")</f>
        <v>Yes</v>
      </c>
    </row>
    <row r="4935" spans="1:23" hidden="1" x14ac:dyDescent="0.2">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3" t="str" cm="1">
        <f t="array" ref="V4935">_xlfn.IFS(Orders!M4935=People!$B$2,People!$A$2,Orders!M4935=People!$B$3,People!$A$3,Orders!M4935=People!$B$4,People!$A$3,Orders!M4935=People!$B$5,People!$A$5)</f>
        <v>Anna Andreadi</v>
      </c>
      <c r="W4935" s="3" t="str">
        <f>IFERROR(VLOOKUP(B4935,Returns!$B$2:$C$801,2),"No")</f>
        <v>Yes</v>
      </c>
    </row>
    <row r="4936" spans="1:23" hidden="1" x14ac:dyDescent="0.2">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3" t="str" cm="1">
        <f t="array" ref="V4936">_xlfn.IFS(Orders!M4936=People!$B$2,People!$A$2,Orders!M4936=People!$B$3,People!$A$3,Orders!M4936=People!$B$4,People!$A$3,Orders!M4936=People!$B$5,People!$A$5)</f>
        <v>Anna Andreadi</v>
      </c>
      <c r="W4936" s="3" t="str">
        <f>IFERROR(VLOOKUP(B4936,Returns!$B$2:$C$801,2),"No")</f>
        <v>Yes</v>
      </c>
    </row>
    <row r="4937" spans="1:23" hidden="1" x14ac:dyDescent="0.2">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3" t="str" cm="1">
        <f t="array" ref="V4937">_xlfn.IFS(Orders!M4937=People!$B$2,People!$A$2,Orders!M4937=People!$B$3,People!$A$3,Orders!M4937=People!$B$4,People!$A$3,Orders!M4937=People!$B$5,People!$A$5)</f>
        <v>Anna Andreadi</v>
      </c>
      <c r="W4937" s="3" t="str">
        <f>IFERROR(VLOOKUP(B4937,Returns!$B$2:$C$801,2),"No")</f>
        <v>Yes</v>
      </c>
    </row>
    <row r="4938" spans="1:23" hidden="1" x14ac:dyDescent="0.2">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3" t="str" cm="1">
        <f t="array" ref="V4938">_xlfn.IFS(Orders!M4938=People!$B$2,People!$A$2,Orders!M4938=People!$B$3,People!$A$3,Orders!M4938=People!$B$4,People!$A$3,Orders!M4938=People!$B$5,People!$A$5)</f>
        <v>Cassandra Brandow</v>
      </c>
      <c r="W4938" s="3" t="str">
        <f>IFERROR(VLOOKUP(B4938,Returns!$B$2:$C$801,2),"No")</f>
        <v>Yes</v>
      </c>
    </row>
    <row r="4939" spans="1:23" hidden="1" x14ac:dyDescent="0.2">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3" t="str" cm="1">
        <f t="array" ref="V4939">_xlfn.IFS(Orders!M4939=People!$B$2,People!$A$2,Orders!M4939=People!$B$3,People!$A$3,Orders!M4939=People!$B$4,People!$A$3,Orders!M4939=People!$B$5,People!$A$5)</f>
        <v>Anna Andreadi</v>
      </c>
      <c r="W4939" s="3" t="str">
        <f>IFERROR(VLOOKUP(B4939,Returns!$B$2:$C$801,2),"No")</f>
        <v>Yes</v>
      </c>
    </row>
    <row r="4940" spans="1:23" hidden="1" x14ac:dyDescent="0.2">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3" t="str" cm="1">
        <f t="array" ref="V4940">_xlfn.IFS(Orders!M4940=People!$B$2,People!$A$2,Orders!M4940=People!$B$3,People!$A$3,Orders!M4940=People!$B$4,People!$A$3,Orders!M4940=People!$B$5,People!$A$5)</f>
        <v>Anna Andreadi</v>
      </c>
      <c r="W4940" s="3" t="str">
        <f>IFERROR(VLOOKUP(B4940,Returns!$B$2:$C$801,2),"No")</f>
        <v>Yes</v>
      </c>
    </row>
    <row r="4941" spans="1:23" hidden="1" x14ac:dyDescent="0.2">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3" t="str" cm="1">
        <f t="array" ref="V4941">_xlfn.IFS(Orders!M4941=People!$B$2,People!$A$2,Orders!M4941=People!$B$3,People!$A$3,Orders!M4941=People!$B$4,People!$A$3,Orders!M4941=People!$B$5,People!$A$5)</f>
        <v>Anna Andreadi</v>
      </c>
      <c r="W4941" s="3" t="str">
        <f>IFERROR(VLOOKUP(B4941,Returns!$B$2:$C$801,2),"No")</f>
        <v>Yes</v>
      </c>
    </row>
    <row r="4942" spans="1:23" x14ac:dyDescent="0.2">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3" t="str" cm="1">
        <f t="array" ref="V4942">_xlfn.IFS(Orders!M4942=People!$B$2,People!$A$2,Orders!M4942=People!$B$3,People!$A$3,Orders!M4942=People!$B$4,People!$A$3,Orders!M4942=People!$B$5,People!$A$5)</f>
        <v>Chuck Magee</v>
      </c>
      <c r="W4942" s="3" t="str">
        <f>IFERROR(VLOOKUP(B4942,Returns!$B$2:$C$801,2),"No")</f>
        <v>Yes</v>
      </c>
    </row>
    <row r="4943" spans="1:23" x14ac:dyDescent="0.2">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3" t="str" cm="1">
        <f t="array" ref="V4943">_xlfn.IFS(Orders!M4943=People!$B$2,People!$A$2,Orders!M4943=People!$B$3,People!$A$3,Orders!M4943=People!$B$4,People!$A$3,Orders!M4943=People!$B$5,People!$A$5)</f>
        <v>Chuck Magee</v>
      </c>
      <c r="W4943" s="3" t="str">
        <f>IFERROR(VLOOKUP(B4943,Returns!$B$2:$C$801,2),"No")</f>
        <v>Yes</v>
      </c>
    </row>
    <row r="4944" spans="1:23" x14ac:dyDescent="0.2">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3" t="str" cm="1">
        <f t="array" ref="V4944">_xlfn.IFS(Orders!M4944=People!$B$2,People!$A$2,Orders!M4944=People!$B$3,People!$A$3,Orders!M4944=People!$B$4,People!$A$3,Orders!M4944=People!$B$5,People!$A$5)</f>
        <v>Chuck Magee</v>
      </c>
      <c r="W4944" s="3" t="str">
        <f>IFERROR(VLOOKUP(B4944,Returns!$B$2:$C$801,2),"No")</f>
        <v>Yes</v>
      </c>
    </row>
    <row r="4945" spans="1:23" x14ac:dyDescent="0.2">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3" t="str" cm="1">
        <f t="array" ref="V4945">_xlfn.IFS(Orders!M4945=People!$B$2,People!$A$2,Orders!M4945=People!$B$3,People!$A$3,Orders!M4945=People!$B$4,People!$A$3,Orders!M4945=People!$B$5,People!$A$5)</f>
        <v>Chuck Magee</v>
      </c>
      <c r="W4945" s="3" t="str">
        <f>IFERROR(VLOOKUP(B4945,Returns!$B$2:$C$801,2),"No")</f>
        <v>Yes</v>
      </c>
    </row>
    <row r="4946" spans="1:23" hidden="1" x14ac:dyDescent="0.2">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3" t="str" cm="1">
        <f t="array" ref="V4946">_xlfn.IFS(Orders!M4946=People!$B$2,People!$A$2,Orders!M4946=People!$B$3,People!$A$3,Orders!M4946=People!$B$4,People!$A$3,Orders!M4946=People!$B$5,People!$A$5)</f>
        <v>Anna Andreadi</v>
      </c>
      <c r="W4946" s="3" t="str">
        <f>IFERROR(VLOOKUP(B4946,Returns!$B$2:$C$801,2),"No")</f>
        <v>Yes</v>
      </c>
    </row>
    <row r="4947" spans="1:23" hidden="1" x14ac:dyDescent="0.2">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3" t="str" cm="1">
        <f t="array" ref="V4947">_xlfn.IFS(Orders!M4947=People!$B$2,People!$A$2,Orders!M4947=People!$B$3,People!$A$3,Orders!M4947=People!$B$4,People!$A$3,Orders!M4947=People!$B$5,People!$A$5)</f>
        <v>Anna Andreadi</v>
      </c>
      <c r="W4947" s="3" t="str">
        <f>IFERROR(VLOOKUP(B4947,Returns!$B$2:$C$801,2),"No")</f>
        <v>Yes</v>
      </c>
    </row>
    <row r="4948" spans="1:23" hidden="1" x14ac:dyDescent="0.2">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3" t="str" cm="1">
        <f t="array" ref="V4948">_xlfn.IFS(Orders!M4948=People!$B$2,People!$A$2,Orders!M4948=People!$B$3,People!$A$3,Orders!M4948=People!$B$4,People!$A$3,Orders!M4948=People!$B$5,People!$A$5)</f>
        <v>Anna Andreadi</v>
      </c>
      <c r="W4948" s="3" t="str">
        <f>IFERROR(VLOOKUP(B4948,Returns!$B$2:$C$801,2),"No")</f>
        <v>Yes</v>
      </c>
    </row>
    <row r="4949" spans="1:23" hidden="1" x14ac:dyDescent="0.2">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3" t="str" cm="1">
        <f t="array" ref="V4949">_xlfn.IFS(Orders!M4949=People!$B$2,People!$A$2,Orders!M4949=People!$B$3,People!$A$3,Orders!M4949=People!$B$4,People!$A$3,Orders!M4949=People!$B$5,People!$A$5)</f>
        <v>Anna Andreadi</v>
      </c>
      <c r="W4949" s="3" t="str">
        <f>IFERROR(VLOOKUP(B4949,Returns!$B$2:$C$801,2),"No")</f>
        <v>Yes</v>
      </c>
    </row>
    <row r="4950" spans="1:23" hidden="1" x14ac:dyDescent="0.2">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3" t="str" cm="1">
        <f t="array" ref="V4950">_xlfn.IFS(Orders!M4950=People!$B$2,People!$A$2,Orders!M4950=People!$B$3,People!$A$3,Orders!M4950=People!$B$4,People!$A$3,Orders!M4950=People!$B$5,People!$A$5)</f>
        <v>Anna Andreadi</v>
      </c>
      <c r="W4950" s="3" t="str">
        <f>IFERROR(VLOOKUP(B4950,Returns!$B$2:$C$801,2),"No")</f>
        <v>Yes</v>
      </c>
    </row>
    <row r="4951" spans="1:23" hidden="1" x14ac:dyDescent="0.2">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3" t="str" cm="1">
        <f t="array" ref="V4951">_xlfn.IFS(Orders!M4951=People!$B$2,People!$A$2,Orders!M4951=People!$B$3,People!$A$3,Orders!M4951=People!$B$4,People!$A$3,Orders!M4951=People!$B$5,People!$A$5)</f>
        <v>Anna Andreadi</v>
      </c>
      <c r="W4951" s="3" t="str">
        <f>IFERROR(VLOOKUP(B4951,Returns!$B$2:$C$801,2),"No")</f>
        <v>Yes</v>
      </c>
    </row>
    <row r="4952" spans="1:23" x14ac:dyDescent="0.2">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3" t="str" cm="1">
        <f t="array" ref="V4952">_xlfn.IFS(Orders!M4952=People!$B$2,People!$A$2,Orders!M4952=People!$B$3,People!$A$3,Orders!M4952=People!$B$4,People!$A$3,Orders!M4952=People!$B$5,People!$A$5)</f>
        <v>Chuck Magee</v>
      </c>
      <c r="W4952" s="3" t="str">
        <f>IFERROR(VLOOKUP(B4952,Returns!$B$2:$C$801,2),"No")</f>
        <v>Yes</v>
      </c>
    </row>
    <row r="4953" spans="1:23" x14ac:dyDescent="0.2">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3" t="str" cm="1">
        <f t="array" ref="V4953">_xlfn.IFS(Orders!M4953=People!$B$2,People!$A$2,Orders!M4953=People!$B$3,People!$A$3,Orders!M4953=People!$B$4,People!$A$3,Orders!M4953=People!$B$5,People!$A$5)</f>
        <v>Chuck Magee</v>
      </c>
      <c r="W4953" s="3" t="str">
        <f>IFERROR(VLOOKUP(B4953,Returns!$B$2:$C$801,2),"No")</f>
        <v>Yes</v>
      </c>
    </row>
    <row r="4954" spans="1:23" hidden="1" x14ac:dyDescent="0.2">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3" t="str" cm="1">
        <f t="array" ref="V4954">_xlfn.IFS(Orders!M4954=People!$B$2,People!$A$2,Orders!M4954=People!$B$3,People!$A$3,Orders!M4954=People!$B$4,People!$A$3,Orders!M4954=People!$B$5,People!$A$5)</f>
        <v>Anna Andreadi</v>
      </c>
      <c r="W4954" s="3" t="str">
        <f>IFERROR(VLOOKUP(B4954,Returns!$B$2:$C$801,2),"No")</f>
        <v>Yes</v>
      </c>
    </row>
    <row r="4955" spans="1:23" x14ac:dyDescent="0.2">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3" t="str" cm="1">
        <f t="array" ref="V4955">_xlfn.IFS(Orders!M4955=People!$B$2,People!$A$2,Orders!M4955=People!$B$3,People!$A$3,Orders!M4955=People!$B$4,People!$A$3,Orders!M4955=People!$B$5,People!$A$5)</f>
        <v>Chuck Magee</v>
      </c>
      <c r="W4955" s="3" t="str">
        <f>IFERROR(VLOOKUP(B4955,Returns!$B$2:$C$801,2),"No")</f>
        <v>Yes</v>
      </c>
    </row>
    <row r="4956" spans="1:23" hidden="1" x14ac:dyDescent="0.2">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3" t="str" cm="1">
        <f t="array" ref="V4956">_xlfn.IFS(Orders!M4956=People!$B$2,People!$A$2,Orders!M4956=People!$B$3,People!$A$3,Orders!M4956=People!$B$4,People!$A$3,Orders!M4956=People!$B$5,People!$A$5)</f>
        <v>Anna Andreadi</v>
      </c>
      <c r="W4956" s="3" t="str">
        <f>IFERROR(VLOOKUP(B4956,Returns!$B$2:$C$801,2),"No")</f>
        <v>Yes</v>
      </c>
    </row>
    <row r="4957" spans="1:23" hidden="1" x14ac:dyDescent="0.2">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3" t="str" cm="1">
        <f t="array" ref="V4957">_xlfn.IFS(Orders!M4957=People!$B$2,People!$A$2,Orders!M4957=People!$B$3,People!$A$3,Orders!M4957=People!$B$4,People!$A$3,Orders!M4957=People!$B$5,People!$A$5)</f>
        <v>Anna Andreadi</v>
      </c>
      <c r="W4957" s="3" t="str">
        <f>IFERROR(VLOOKUP(B4957,Returns!$B$2:$C$801,2),"No")</f>
        <v>Yes</v>
      </c>
    </row>
    <row r="4958" spans="1:23" hidden="1" x14ac:dyDescent="0.2">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3" t="str" cm="1">
        <f t="array" ref="V4958">_xlfn.IFS(Orders!M4958=People!$B$2,People!$A$2,Orders!M4958=People!$B$3,People!$A$3,Orders!M4958=People!$B$4,People!$A$3,Orders!M4958=People!$B$5,People!$A$5)</f>
        <v>Anna Andreadi</v>
      </c>
      <c r="W4958" s="3" t="str">
        <f>IFERROR(VLOOKUP(B4958,Returns!$B$2:$C$801,2),"No")</f>
        <v>Yes</v>
      </c>
    </row>
    <row r="4959" spans="1:23" x14ac:dyDescent="0.2">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3" t="str" cm="1">
        <f t="array" ref="V4959">_xlfn.IFS(Orders!M4959=People!$B$2,People!$A$2,Orders!M4959=People!$B$3,People!$A$3,Orders!M4959=People!$B$4,People!$A$3,Orders!M4959=People!$B$5,People!$A$5)</f>
        <v>Chuck Magee</v>
      </c>
      <c r="W4959" s="3" t="str">
        <f>IFERROR(VLOOKUP(B4959,Returns!$B$2:$C$801,2),"No")</f>
        <v>Yes</v>
      </c>
    </row>
    <row r="4960" spans="1:23" x14ac:dyDescent="0.2">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3" t="str" cm="1">
        <f t="array" ref="V4960">_xlfn.IFS(Orders!M4960=People!$B$2,People!$A$2,Orders!M4960=People!$B$3,People!$A$3,Orders!M4960=People!$B$4,People!$A$3,Orders!M4960=People!$B$5,People!$A$5)</f>
        <v>Chuck Magee</v>
      </c>
      <c r="W4960" s="3" t="str">
        <f>IFERROR(VLOOKUP(B4960,Returns!$B$2:$C$801,2),"No")</f>
        <v>Yes</v>
      </c>
    </row>
    <row r="4961" spans="1:23" hidden="1" x14ac:dyDescent="0.2">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3" t="str" cm="1">
        <f t="array" ref="V4961">_xlfn.IFS(Orders!M4961=People!$B$2,People!$A$2,Orders!M4961=People!$B$3,People!$A$3,Orders!M4961=People!$B$4,People!$A$3,Orders!M4961=People!$B$5,People!$A$5)</f>
        <v>Anna Andreadi</v>
      </c>
      <c r="W4961" s="3" t="str">
        <f>IFERROR(VLOOKUP(B4961,Returns!$B$2:$C$801,2),"No")</f>
        <v>Yes</v>
      </c>
    </row>
    <row r="4962" spans="1:23" hidden="1" x14ac:dyDescent="0.2">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3" t="str" cm="1">
        <f t="array" ref="V4962">_xlfn.IFS(Orders!M4962=People!$B$2,People!$A$2,Orders!M4962=People!$B$3,People!$A$3,Orders!M4962=People!$B$4,People!$A$3,Orders!M4962=People!$B$5,People!$A$5)</f>
        <v>Anna Andreadi</v>
      </c>
      <c r="W4962" s="3" t="str">
        <f>IFERROR(VLOOKUP(B4962,Returns!$B$2:$C$801,2),"No")</f>
        <v>Yes</v>
      </c>
    </row>
    <row r="4963" spans="1:23" hidden="1" x14ac:dyDescent="0.2">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3" t="str" cm="1">
        <f t="array" ref="V4963">_xlfn.IFS(Orders!M4963=People!$B$2,People!$A$2,Orders!M4963=People!$B$3,People!$A$3,Orders!M4963=People!$B$4,People!$A$3,Orders!M4963=People!$B$5,People!$A$5)</f>
        <v>Anna Andreadi</v>
      </c>
      <c r="W4963" s="3" t="str">
        <f>IFERROR(VLOOKUP(B4963,Returns!$B$2:$C$801,2),"No")</f>
        <v>Yes</v>
      </c>
    </row>
    <row r="4964" spans="1:23" hidden="1" x14ac:dyDescent="0.2">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3" t="str" cm="1">
        <f t="array" ref="V4964">_xlfn.IFS(Orders!M4964=People!$B$2,People!$A$2,Orders!M4964=People!$B$3,People!$A$3,Orders!M4964=People!$B$4,People!$A$3,Orders!M4964=People!$B$5,People!$A$5)</f>
        <v>Anna Andreadi</v>
      </c>
      <c r="W4964" s="3" t="str">
        <f>IFERROR(VLOOKUP(B4964,Returns!$B$2:$C$801,2),"No")</f>
        <v>Yes</v>
      </c>
    </row>
    <row r="4965" spans="1:23" hidden="1" x14ac:dyDescent="0.2">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3" t="str" cm="1">
        <f t="array" ref="V4965">_xlfn.IFS(Orders!M4965=People!$B$2,People!$A$2,Orders!M4965=People!$B$3,People!$A$3,Orders!M4965=People!$B$4,People!$A$3,Orders!M4965=People!$B$5,People!$A$5)</f>
        <v>Anna Andreadi</v>
      </c>
      <c r="W4965" s="3" t="str">
        <f>IFERROR(VLOOKUP(B4965,Returns!$B$2:$C$801,2),"No")</f>
        <v>Yes</v>
      </c>
    </row>
    <row r="4966" spans="1:23" hidden="1" x14ac:dyDescent="0.2">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3" t="str" cm="1">
        <f t="array" ref="V4966">_xlfn.IFS(Orders!M4966=People!$B$2,People!$A$2,Orders!M4966=People!$B$3,People!$A$3,Orders!M4966=People!$B$4,People!$A$3,Orders!M4966=People!$B$5,People!$A$5)</f>
        <v>Cassandra Brandow</v>
      </c>
      <c r="W4966" s="3" t="str">
        <f>IFERROR(VLOOKUP(B4966,Returns!$B$2:$C$801,2),"No")</f>
        <v>Yes</v>
      </c>
    </row>
    <row r="4967" spans="1:23" hidden="1" x14ac:dyDescent="0.2">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3" t="str" cm="1">
        <f t="array" ref="V4967">_xlfn.IFS(Orders!M4967=People!$B$2,People!$A$2,Orders!M4967=People!$B$3,People!$A$3,Orders!M4967=People!$B$4,People!$A$3,Orders!M4967=People!$B$5,People!$A$5)</f>
        <v>Cassandra Brandow</v>
      </c>
      <c r="W4967" s="3" t="str">
        <f>IFERROR(VLOOKUP(B4967,Returns!$B$2:$C$801,2),"No")</f>
        <v>Yes</v>
      </c>
    </row>
    <row r="4968" spans="1:23" x14ac:dyDescent="0.2">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3" t="str" cm="1">
        <f t="array" ref="V4968">_xlfn.IFS(Orders!M4968=People!$B$2,People!$A$2,Orders!M4968=People!$B$3,People!$A$3,Orders!M4968=People!$B$4,People!$A$3,Orders!M4968=People!$B$5,People!$A$5)</f>
        <v>Chuck Magee</v>
      </c>
      <c r="W4968" s="3" t="str">
        <f>IFERROR(VLOOKUP(B4968,Returns!$B$2:$C$801,2),"No")</f>
        <v>Yes</v>
      </c>
    </row>
    <row r="4969" spans="1:23" x14ac:dyDescent="0.2">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3" t="str" cm="1">
        <f t="array" ref="V4969">_xlfn.IFS(Orders!M4969=People!$B$2,People!$A$2,Orders!M4969=People!$B$3,People!$A$3,Orders!M4969=People!$B$4,People!$A$3,Orders!M4969=People!$B$5,People!$A$5)</f>
        <v>Chuck Magee</v>
      </c>
      <c r="W4969" s="3" t="str">
        <f>IFERROR(VLOOKUP(B4969,Returns!$B$2:$C$801,2),"No")</f>
        <v>Yes</v>
      </c>
    </row>
    <row r="4970" spans="1:23" x14ac:dyDescent="0.2">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3" t="str" cm="1">
        <f t="array" ref="V4970">_xlfn.IFS(Orders!M4970=People!$B$2,People!$A$2,Orders!M4970=People!$B$3,People!$A$3,Orders!M4970=People!$B$4,People!$A$3,Orders!M4970=People!$B$5,People!$A$5)</f>
        <v>Chuck Magee</v>
      </c>
      <c r="W4970" s="3" t="str">
        <f>IFERROR(VLOOKUP(B4970,Returns!$B$2:$C$801,2),"No")</f>
        <v>Yes</v>
      </c>
    </row>
    <row r="4971" spans="1:23" x14ac:dyDescent="0.2">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3" t="str" cm="1">
        <f t="array" ref="V4971">_xlfn.IFS(Orders!M4971=People!$B$2,People!$A$2,Orders!M4971=People!$B$3,People!$A$3,Orders!M4971=People!$B$4,People!$A$3,Orders!M4971=People!$B$5,People!$A$5)</f>
        <v>Chuck Magee</v>
      </c>
      <c r="W4971" s="3" t="str">
        <f>IFERROR(VLOOKUP(B4971,Returns!$B$2:$C$801,2),"No")</f>
        <v>Yes</v>
      </c>
    </row>
    <row r="4972" spans="1:23" hidden="1" x14ac:dyDescent="0.2">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3" t="str" cm="1">
        <f t="array" ref="V4972">_xlfn.IFS(Orders!M4972=People!$B$2,People!$A$2,Orders!M4972=People!$B$3,People!$A$3,Orders!M4972=People!$B$4,People!$A$3,Orders!M4972=People!$B$5,People!$A$5)</f>
        <v>Cassandra Brandow</v>
      </c>
      <c r="W4972" s="3" t="str">
        <f>IFERROR(VLOOKUP(B4972,Returns!$B$2:$C$801,2),"No")</f>
        <v>Yes</v>
      </c>
    </row>
    <row r="4973" spans="1:23" hidden="1" x14ac:dyDescent="0.2">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3" t="str" cm="1">
        <f t="array" ref="V4973">_xlfn.IFS(Orders!M4973=People!$B$2,People!$A$2,Orders!M4973=People!$B$3,People!$A$3,Orders!M4973=People!$B$4,People!$A$3,Orders!M4973=People!$B$5,People!$A$5)</f>
        <v>Cassandra Brandow</v>
      </c>
      <c r="W4973" s="3" t="str">
        <f>IFERROR(VLOOKUP(B4973,Returns!$B$2:$C$801,2),"No")</f>
        <v>Yes</v>
      </c>
    </row>
    <row r="4974" spans="1:23" hidden="1" x14ac:dyDescent="0.2">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3" t="str" cm="1">
        <f t="array" ref="V4974">_xlfn.IFS(Orders!M4974=People!$B$2,People!$A$2,Orders!M4974=People!$B$3,People!$A$3,Orders!M4974=People!$B$4,People!$A$3,Orders!M4974=People!$B$5,People!$A$5)</f>
        <v>Cassandra Brandow</v>
      </c>
      <c r="W4974" s="3" t="str">
        <f>IFERROR(VLOOKUP(B4974,Returns!$B$2:$C$801,2),"No")</f>
        <v>Yes</v>
      </c>
    </row>
    <row r="4975" spans="1:23" hidden="1" x14ac:dyDescent="0.2">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3" t="str" cm="1">
        <f t="array" ref="V4975">_xlfn.IFS(Orders!M4975=People!$B$2,People!$A$2,Orders!M4975=People!$B$3,People!$A$3,Orders!M4975=People!$B$4,People!$A$3,Orders!M4975=People!$B$5,People!$A$5)</f>
        <v>Cassandra Brandow</v>
      </c>
      <c r="W4975" s="3" t="str">
        <f>IFERROR(VLOOKUP(B4975,Returns!$B$2:$C$801,2),"No")</f>
        <v>Yes</v>
      </c>
    </row>
    <row r="4976" spans="1:23" hidden="1" x14ac:dyDescent="0.2">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3" t="str" cm="1">
        <f t="array" ref="V4976">_xlfn.IFS(Orders!M4976=People!$B$2,People!$A$2,Orders!M4976=People!$B$3,People!$A$3,Orders!M4976=People!$B$4,People!$A$3,Orders!M4976=People!$B$5,People!$A$5)</f>
        <v>Anna Andreadi</v>
      </c>
      <c r="W4976" s="3" t="str">
        <f>IFERROR(VLOOKUP(B4976,Returns!$B$2:$C$801,2),"No")</f>
        <v>Yes</v>
      </c>
    </row>
    <row r="4977" spans="1:23" hidden="1" x14ac:dyDescent="0.2">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3" t="str" cm="1">
        <f t="array" ref="V4977">_xlfn.IFS(Orders!M4977=People!$B$2,People!$A$2,Orders!M4977=People!$B$3,People!$A$3,Orders!M4977=People!$B$4,People!$A$3,Orders!M4977=People!$B$5,People!$A$5)</f>
        <v>Cassandra Brandow</v>
      </c>
      <c r="W4977" s="3" t="str">
        <f>IFERROR(VLOOKUP(B4977,Returns!$B$2:$C$801,2),"No")</f>
        <v>Yes</v>
      </c>
    </row>
    <row r="4978" spans="1:23" x14ac:dyDescent="0.2">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3" t="str" cm="1">
        <f t="array" ref="V4978">_xlfn.IFS(Orders!M4978=People!$B$2,People!$A$2,Orders!M4978=People!$B$3,People!$A$3,Orders!M4978=People!$B$4,People!$A$3,Orders!M4978=People!$B$5,People!$A$5)</f>
        <v>Chuck Magee</v>
      </c>
      <c r="W4978" s="3" t="str">
        <f>IFERROR(VLOOKUP(B4978,Returns!$B$2:$C$801,2),"No")</f>
        <v>Yes</v>
      </c>
    </row>
    <row r="4979" spans="1:23" x14ac:dyDescent="0.2">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3" t="str" cm="1">
        <f t="array" ref="V4979">_xlfn.IFS(Orders!M4979=People!$B$2,People!$A$2,Orders!M4979=People!$B$3,People!$A$3,Orders!M4979=People!$B$4,People!$A$3,Orders!M4979=People!$B$5,People!$A$5)</f>
        <v>Chuck Magee</v>
      </c>
      <c r="W4979" s="3" t="str">
        <f>IFERROR(VLOOKUP(B4979,Returns!$B$2:$C$801,2),"No")</f>
        <v>Yes</v>
      </c>
    </row>
    <row r="4980" spans="1:23" x14ac:dyDescent="0.2">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3" t="str" cm="1">
        <f t="array" ref="V4980">_xlfn.IFS(Orders!M4980=People!$B$2,People!$A$2,Orders!M4980=People!$B$3,People!$A$3,Orders!M4980=People!$B$4,People!$A$3,Orders!M4980=People!$B$5,People!$A$5)</f>
        <v>Chuck Magee</v>
      </c>
      <c r="W4980" s="3" t="str">
        <f>IFERROR(VLOOKUP(B4980,Returns!$B$2:$C$801,2),"No")</f>
        <v>Yes</v>
      </c>
    </row>
    <row r="4981" spans="1:23" x14ac:dyDescent="0.2">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3" t="str" cm="1">
        <f t="array" ref="V4981">_xlfn.IFS(Orders!M4981=People!$B$2,People!$A$2,Orders!M4981=People!$B$3,People!$A$3,Orders!M4981=People!$B$4,People!$A$3,Orders!M4981=People!$B$5,People!$A$5)</f>
        <v>Chuck Magee</v>
      </c>
      <c r="W4981" s="3" t="str">
        <f>IFERROR(VLOOKUP(B4981,Returns!$B$2:$C$801,2),"No")</f>
        <v>Yes</v>
      </c>
    </row>
    <row r="4982" spans="1:23" x14ac:dyDescent="0.2">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3" t="str" cm="1">
        <f t="array" ref="V4982">_xlfn.IFS(Orders!M4982=People!$B$2,People!$A$2,Orders!M4982=People!$B$3,People!$A$3,Orders!M4982=People!$B$4,People!$A$3,Orders!M4982=People!$B$5,People!$A$5)</f>
        <v>Chuck Magee</v>
      </c>
      <c r="W4982" s="3" t="str">
        <f>IFERROR(VLOOKUP(B4982,Returns!$B$2:$C$801,2),"No")</f>
        <v>Yes</v>
      </c>
    </row>
    <row r="4983" spans="1:23" x14ac:dyDescent="0.2">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3" t="str" cm="1">
        <f t="array" ref="V4983">_xlfn.IFS(Orders!M4983=People!$B$2,People!$A$2,Orders!M4983=People!$B$3,People!$A$3,Orders!M4983=People!$B$4,People!$A$3,Orders!M4983=People!$B$5,People!$A$5)</f>
        <v>Chuck Magee</v>
      </c>
      <c r="W4983" s="3" t="str">
        <f>IFERROR(VLOOKUP(B4983,Returns!$B$2:$C$801,2),"No")</f>
        <v>Yes</v>
      </c>
    </row>
    <row r="4984" spans="1:23" hidden="1" x14ac:dyDescent="0.2">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3" t="str" cm="1">
        <f t="array" ref="V4984">_xlfn.IFS(Orders!M4984=People!$B$2,People!$A$2,Orders!M4984=People!$B$3,People!$A$3,Orders!M4984=People!$B$4,People!$A$3,Orders!M4984=People!$B$5,People!$A$5)</f>
        <v>Anna Andreadi</v>
      </c>
      <c r="W4984" s="3" t="str">
        <f>IFERROR(VLOOKUP(B4984,Returns!$B$2:$C$801,2),"No")</f>
        <v>Yes</v>
      </c>
    </row>
    <row r="4985" spans="1:23" hidden="1" x14ac:dyDescent="0.2">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3" t="str" cm="1">
        <f t="array" ref="V4985">_xlfn.IFS(Orders!M4985=People!$B$2,People!$A$2,Orders!M4985=People!$B$3,People!$A$3,Orders!M4985=People!$B$4,People!$A$3,Orders!M4985=People!$B$5,People!$A$5)</f>
        <v>Anna Andreadi</v>
      </c>
      <c r="W4985" s="3" t="str">
        <f>IFERROR(VLOOKUP(B4985,Returns!$B$2:$C$801,2),"No")</f>
        <v>Yes</v>
      </c>
    </row>
    <row r="4986" spans="1:23" hidden="1" x14ac:dyDescent="0.2">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3" t="str" cm="1">
        <f t="array" ref="V4986">_xlfn.IFS(Orders!M4986=People!$B$2,People!$A$2,Orders!M4986=People!$B$3,People!$A$3,Orders!M4986=People!$B$4,People!$A$3,Orders!M4986=People!$B$5,People!$A$5)</f>
        <v>Cassandra Brandow</v>
      </c>
      <c r="W4986" s="3" t="str">
        <f>IFERROR(VLOOKUP(B4986,Returns!$B$2:$C$801,2),"No")</f>
        <v>Yes</v>
      </c>
    </row>
    <row r="4987" spans="1:23" x14ac:dyDescent="0.2">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3" t="str" cm="1">
        <f t="array" ref="V4987">_xlfn.IFS(Orders!M4987=People!$B$2,People!$A$2,Orders!M4987=People!$B$3,People!$A$3,Orders!M4987=People!$B$4,People!$A$3,Orders!M4987=People!$B$5,People!$A$5)</f>
        <v>Chuck Magee</v>
      </c>
      <c r="W4987" s="3" t="str">
        <f>IFERROR(VLOOKUP(B4987,Returns!$B$2:$C$801,2),"No")</f>
        <v>Yes</v>
      </c>
    </row>
    <row r="4988" spans="1:23" hidden="1" x14ac:dyDescent="0.2">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3" t="str" cm="1">
        <f t="array" ref="V4988">_xlfn.IFS(Orders!M4988=People!$B$2,People!$A$2,Orders!M4988=People!$B$3,People!$A$3,Orders!M4988=People!$B$4,People!$A$3,Orders!M4988=People!$B$5,People!$A$5)</f>
        <v>Anna Andreadi</v>
      </c>
      <c r="W4988" s="3" t="str">
        <f>IFERROR(VLOOKUP(B4988,Returns!$B$2:$C$801,2),"No")</f>
        <v>Yes</v>
      </c>
    </row>
    <row r="4989" spans="1:23" hidden="1" x14ac:dyDescent="0.2">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3" t="str" cm="1">
        <f t="array" ref="V4989">_xlfn.IFS(Orders!M4989=People!$B$2,People!$A$2,Orders!M4989=People!$B$3,People!$A$3,Orders!M4989=People!$B$4,People!$A$3,Orders!M4989=People!$B$5,People!$A$5)</f>
        <v>Anna Andreadi</v>
      </c>
      <c r="W4989" s="3" t="str">
        <f>IFERROR(VLOOKUP(B4989,Returns!$B$2:$C$801,2),"No")</f>
        <v>Yes</v>
      </c>
    </row>
    <row r="4990" spans="1:23" hidden="1" x14ac:dyDescent="0.2">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3" t="str" cm="1">
        <f t="array" ref="V4990">_xlfn.IFS(Orders!M4990=People!$B$2,People!$A$2,Orders!M4990=People!$B$3,People!$A$3,Orders!M4990=People!$B$4,People!$A$3,Orders!M4990=People!$B$5,People!$A$5)</f>
        <v>Anna Andreadi</v>
      </c>
      <c r="W4990" s="3" t="str">
        <f>IFERROR(VLOOKUP(B4990,Returns!$B$2:$C$801,2),"No")</f>
        <v>Yes</v>
      </c>
    </row>
    <row r="4991" spans="1:23" hidden="1" x14ac:dyDescent="0.2">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3" t="str" cm="1">
        <f t="array" ref="V4991">_xlfn.IFS(Orders!M4991=People!$B$2,People!$A$2,Orders!M4991=People!$B$3,People!$A$3,Orders!M4991=People!$B$4,People!$A$3,Orders!M4991=People!$B$5,People!$A$5)</f>
        <v>Anna Andreadi</v>
      </c>
      <c r="W4991" s="3" t="str">
        <f>IFERROR(VLOOKUP(B4991,Returns!$B$2:$C$801,2),"No")</f>
        <v>Yes</v>
      </c>
    </row>
    <row r="4992" spans="1:23" hidden="1" x14ac:dyDescent="0.2">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3" t="str" cm="1">
        <f t="array" ref="V4992">_xlfn.IFS(Orders!M4992=People!$B$2,People!$A$2,Orders!M4992=People!$B$3,People!$A$3,Orders!M4992=People!$B$4,People!$A$3,Orders!M4992=People!$B$5,People!$A$5)</f>
        <v>Anna Andreadi</v>
      </c>
      <c r="W4992" s="3" t="str">
        <f>IFERROR(VLOOKUP(B4992,Returns!$B$2:$C$801,2),"No")</f>
        <v>Yes</v>
      </c>
    </row>
    <row r="4993" spans="1:23" x14ac:dyDescent="0.2">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3" t="str" cm="1">
        <f t="array" ref="V4993">_xlfn.IFS(Orders!M4993=People!$B$2,People!$A$2,Orders!M4993=People!$B$3,People!$A$3,Orders!M4993=People!$B$4,People!$A$3,Orders!M4993=People!$B$5,People!$A$5)</f>
        <v>Chuck Magee</v>
      </c>
      <c r="W4993" s="3" t="str">
        <f>IFERROR(VLOOKUP(B4993,Returns!$B$2:$C$801,2),"No")</f>
        <v>Yes</v>
      </c>
    </row>
    <row r="4994" spans="1:23" hidden="1" x14ac:dyDescent="0.2">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3" t="str" cm="1">
        <f t="array" ref="V4994">_xlfn.IFS(Orders!M4994=People!$B$2,People!$A$2,Orders!M4994=People!$B$3,People!$A$3,Orders!M4994=People!$B$4,People!$A$3,Orders!M4994=People!$B$5,People!$A$5)</f>
        <v>Cassandra Brandow</v>
      </c>
      <c r="W4994" s="3" t="str">
        <f>IFERROR(VLOOKUP(B4994,Returns!$B$2:$C$801,2),"No")</f>
        <v>Yes</v>
      </c>
    </row>
    <row r="4995" spans="1:23" hidden="1" x14ac:dyDescent="0.2">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3" t="str" cm="1">
        <f t="array" ref="V4995">_xlfn.IFS(Orders!M4995=People!$B$2,People!$A$2,Orders!M4995=People!$B$3,People!$A$3,Orders!M4995=People!$B$4,People!$A$3,Orders!M4995=People!$B$5,People!$A$5)</f>
        <v>Cassandra Brandow</v>
      </c>
      <c r="W4995" s="3" t="str">
        <f>IFERROR(VLOOKUP(B4995,Returns!$B$2:$C$801,2),"No")</f>
        <v>Yes</v>
      </c>
    </row>
    <row r="4996" spans="1:23" hidden="1" x14ac:dyDescent="0.2">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3" t="str" cm="1">
        <f t="array" ref="V4996">_xlfn.IFS(Orders!M4996=People!$B$2,People!$A$2,Orders!M4996=People!$B$3,People!$A$3,Orders!M4996=People!$B$4,People!$A$3,Orders!M4996=People!$B$5,People!$A$5)</f>
        <v>Cassandra Brandow</v>
      </c>
      <c r="W4996" s="3" t="str">
        <f>IFERROR(VLOOKUP(B4996,Returns!$B$2:$C$801,2),"No")</f>
        <v>Yes</v>
      </c>
    </row>
    <row r="4997" spans="1:23" x14ac:dyDescent="0.2">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3" t="str" cm="1">
        <f t="array" ref="V4997">_xlfn.IFS(Orders!M4997=People!$B$2,People!$A$2,Orders!M4997=People!$B$3,People!$A$3,Orders!M4997=People!$B$4,People!$A$3,Orders!M4997=People!$B$5,People!$A$5)</f>
        <v>Chuck Magee</v>
      </c>
      <c r="W4997" s="3" t="str">
        <f>IFERROR(VLOOKUP(B4997,Returns!$B$2:$C$801,2),"No")</f>
        <v>Yes</v>
      </c>
    </row>
    <row r="4998" spans="1:23" hidden="1" x14ac:dyDescent="0.2">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3" t="str" cm="1">
        <f t="array" ref="V4998">_xlfn.IFS(Orders!M4998=People!$B$2,People!$A$2,Orders!M4998=People!$B$3,People!$A$3,Orders!M4998=People!$B$4,People!$A$3,Orders!M4998=People!$B$5,People!$A$5)</f>
        <v>Cassandra Brandow</v>
      </c>
      <c r="W4998" s="3" t="str">
        <f>IFERROR(VLOOKUP(B4998,Returns!$B$2:$C$801,2),"No")</f>
        <v>Yes</v>
      </c>
    </row>
    <row r="4999" spans="1:23" hidden="1" x14ac:dyDescent="0.2">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3" t="str" cm="1">
        <f t="array" ref="V4999">_xlfn.IFS(Orders!M4999=People!$B$2,People!$A$2,Orders!M4999=People!$B$3,People!$A$3,Orders!M4999=People!$B$4,People!$A$3,Orders!M4999=People!$B$5,People!$A$5)</f>
        <v>Cassandra Brandow</v>
      </c>
      <c r="W4999" s="3" t="str">
        <f>IFERROR(VLOOKUP(B4999,Returns!$B$2:$C$801,2),"No")</f>
        <v>Yes</v>
      </c>
    </row>
    <row r="5000" spans="1:23" hidden="1" x14ac:dyDescent="0.2">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3" t="str" cm="1">
        <f t="array" ref="V5000">_xlfn.IFS(Orders!M5000=People!$B$2,People!$A$2,Orders!M5000=People!$B$3,People!$A$3,Orders!M5000=People!$B$4,People!$A$3,Orders!M5000=People!$B$5,People!$A$5)</f>
        <v>Anna Andreadi</v>
      </c>
      <c r="W5000" s="3" t="str">
        <f>IFERROR(VLOOKUP(B5000,Returns!$B$2:$C$801,2),"No")</f>
        <v>Yes</v>
      </c>
    </row>
    <row r="5001" spans="1:23" hidden="1" x14ac:dyDescent="0.2">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3" t="str" cm="1">
        <f t="array" ref="V5001">_xlfn.IFS(Orders!M5001=People!$B$2,People!$A$2,Orders!M5001=People!$B$3,People!$A$3,Orders!M5001=People!$B$4,People!$A$3,Orders!M5001=People!$B$5,People!$A$5)</f>
        <v>Anna Andreadi</v>
      </c>
      <c r="W5001" s="3" t="str">
        <f>IFERROR(VLOOKUP(B5001,Returns!$B$2:$C$801,2),"No")</f>
        <v>Yes</v>
      </c>
    </row>
    <row r="5002" spans="1:23" hidden="1" x14ac:dyDescent="0.2">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3" t="str" cm="1">
        <f t="array" ref="V5002">_xlfn.IFS(Orders!M5002=People!$B$2,People!$A$2,Orders!M5002=People!$B$3,People!$A$3,Orders!M5002=People!$B$4,People!$A$3,Orders!M5002=People!$B$5,People!$A$5)</f>
        <v>Anna Andreadi</v>
      </c>
      <c r="W5002" s="3" t="str">
        <f>IFERROR(VLOOKUP(B5002,Returns!$B$2:$C$801,2),"No")</f>
        <v>Yes</v>
      </c>
    </row>
    <row r="5003" spans="1:23" hidden="1" x14ac:dyDescent="0.2">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3" t="str" cm="1">
        <f t="array" ref="V5003">_xlfn.IFS(Orders!M5003=People!$B$2,People!$A$2,Orders!M5003=People!$B$3,People!$A$3,Orders!M5003=People!$B$4,People!$A$3,Orders!M5003=People!$B$5,People!$A$5)</f>
        <v>Cassandra Brandow</v>
      </c>
      <c r="W5003" s="3" t="str">
        <f>IFERROR(VLOOKUP(B5003,Returns!$B$2:$C$801,2),"No")</f>
        <v>Yes</v>
      </c>
    </row>
    <row r="5004" spans="1:23" hidden="1" x14ac:dyDescent="0.2">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3" t="str" cm="1">
        <f t="array" ref="V5004">_xlfn.IFS(Orders!M5004=People!$B$2,People!$A$2,Orders!M5004=People!$B$3,People!$A$3,Orders!M5004=People!$B$4,People!$A$3,Orders!M5004=People!$B$5,People!$A$5)</f>
        <v>Cassandra Brandow</v>
      </c>
      <c r="W5004" s="3" t="str">
        <f>IFERROR(VLOOKUP(B5004,Returns!$B$2:$C$801,2),"No")</f>
        <v>Yes</v>
      </c>
    </row>
    <row r="5005" spans="1:23" hidden="1" x14ac:dyDescent="0.2">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3" t="str" cm="1">
        <f t="array" ref="V5005">_xlfn.IFS(Orders!M5005=People!$B$2,People!$A$2,Orders!M5005=People!$B$3,People!$A$3,Orders!M5005=People!$B$4,People!$A$3,Orders!M5005=People!$B$5,People!$A$5)</f>
        <v>Anna Andreadi</v>
      </c>
      <c r="W5005" s="3" t="str">
        <f>IFERROR(VLOOKUP(B5005,Returns!$B$2:$C$801,2),"No")</f>
        <v>Yes</v>
      </c>
    </row>
    <row r="5006" spans="1:23" hidden="1" x14ac:dyDescent="0.2">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3" t="str" cm="1">
        <f t="array" ref="V5006">_xlfn.IFS(Orders!M5006=People!$B$2,People!$A$2,Orders!M5006=People!$B$3,People!$A$3,Orders!M5006=People!$B$4,People!$A$3,Orders!M5006=People!$B$5,People!$A$5)</f>
        <v>Cassandra Brandow</v>
      </c>
      <c r="W5006" s="3" t="str">
        <f>IFERROR(VLOOKUP(B5006,Returns!$B$2:$C$801,2),"No")</f>
        <v>Yes</v>
      </c>
    </row>
    <row r="5007" spans="1:23" x14ac:dyDescent="0.2">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3" t="str" cm="1">
        <f t="array" ref="V5007">_xlfn.IFS(Orders!M5007=People!$B$2,People!$A$2,Orders!M5007=People!$B$3,People!$A$3,Orders!M5007=People!$B$4,People!$A$3,Orders!M5007=People!$B$5,People!$A$5)</f>
        <v>Chuck Magee</v>
      </c>
      <c r="W5007" s="3" t="str">
        <f>IFERROR(VLOOKUP(B5007,Returns!$B$2:$C$801,2),"No")</f>
        <v>Yes</v>
      </c>
    </row>
    <row r="5008" spans="1:23" x14ac:dyDescent="0.2">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3" t="str" cm="1">
        <f t="array" ref="V5008">_xlfn.IFS(Orders!M5008=People!$B$2,People!$A$2,Orders!M5008=People!$B$3,People!$A$3,Orders!M5008=People!$B$4,People!$A$3,Orders!M5008=People!$B$5,People!$A$5)</f>
        <v>Chuck Magee</v>
      </c>
      <c r="W5008" s="3" t="str">
        <f>IFERROR(VLOOKUP(B5008,Returns!$B$2:$C$801,2),"No")</f>
        <v>Yes</v>
      </c>
    </row>
    <row r="5009" spans="1:23" x14ac:dyDescent="0.2">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3" t="str" cm="1">
        <f t="array" ref="V5009">_xlfn.IFS(Orders!M5009=People!$B$2,People!$A$2,Orders!M5009=People!$B$3,People!$A$3,Orders!M5009=People!$B$4,People!$A$3,Orders!M5009=People!$B$5,People!$A$5)</f>
        <v>Chuck Magee</v>
      </c>
      <c r="W5009" s="3" t="str">
        <f>IFERROR(VLOOKUP(B5009,Returns!$B$2:$C$801,2),"No")</f>
        <v>Yes</v>
      </c>
    </row>
    <row r="5010" spans="1:23" x14ac:dyDescent="0.2">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3" t="str" cm="1">
        <f t="array" ref="V5010">_xlfn.IFS(Orders!M5010=People!$B$2,People!$A$2,Orders!M5010=People!$B$3,People!$A$3,Orders!M5010=People!$B$4,People!$A$3,Orders!M5010=People!$B$5,People!$A$5)</f>
        <v>Chuck Magee</v>
      </c>
      <c r="W5010" s="3" t="str">
        <f>IFERROR(VLOOKUP(B5010,Returns!$B$2:$C$801,2),"No")</f>
        <v>Yes</v>
      </c>
    </row>
    <row r="5011" spans="1:23" x14ac:dyDescent="0.2">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3" t="str" cm="1">
        <f t="array" ref="V5011">_xlfn.IFS(Orders!M5011=People!$B$2,People!$A$2,Orders!M5011=People!$B$3,People!$A$3,Orders!M5011=People!$B$4,People!$A$3,Orders!M5011=People!$B$5,People!$A$5)</f>
        <v>Chuck Magee</v>
      </c>
      <c r="W5011" s="3" t="str">
        <f>IFERROR(VLOOKUP(B5011,Returns!$B$2:$C$801,2),"No")</f>
        <v>Yes</v>
      </c>
    </row>
    <row r="5012" spans="1:23" x14ac:dyDescent="0.2">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3" t="str" cm="1">
        <f t="array" ref="V5012">_xlfn.IFS(Orders!M5012=People!$B$2,People!$A$2,Orders!M5012=People!$B$3,People!$A$3,Orders!M5012=People!$B$4,People!$A$3,Orders!M5012=People!$B$5,People!$A$5)</f>
        <v>Chuck Magee</v>
      </c>
      <c r="W5012" s="3" t="str">
        <f>IFERROR(VLOOKUP(B5012,Returns!$B$2:$C$801,2),"No")</f>
        <v>Yes</v>
      </c>
    </row>
    <row r="5013" spans="1:23" hidden="1" x14ac:dyDescent="0.2">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3" t="str" cm="1">
        <f t="array" ref="V5013">_xlfn.IFS(Orders!M5013=People!$B$2,People!$A$2,Orders!M5013=People!$B$3,People!$A$3,Orders!M5013=People!$B$4,People!$A$3,Orders!M5013=People!$B$5,People!$A$5)</f>
        <v>Anna Andreadi</v>
      </c>
      <c r="W5013" s="3" t="str">
        <f>IFERROR(VLOOKUP(B5013,Returns!$B$2:$C$801,2),"No")</f>
        <v>Yes</v>
      </c>
    </row>
    <row r="5014" spans="1:23" x14ac:dyDescent="0.2">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3" t="str" cm="1">
        <f t="array" ref="V5014">_xlfn.IFS(Orders!M5014=People!$B$2,People!$A$2,Orders!M5014=People!$B$3,People!$A$3,Orders!M5014=People!$B$4,People!$A$3,Orders!M5014=People!$B$5,People!$A$5)</f>
        <v>Chuck Magee</v>
      </c>
      <c r="W5014" s="3" t="str">
        <f>IFERROR(VLOOKUP(B5014,Returns!$B$2:$C$801,2),"No")</f>
        <v>Yes</v>
      </c>
    </row>
    <row r="5015" spans="1:23" x14ac:dyDescent="0.2">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3" t="str" cm="1">
        <f t="array" ref="V5015">_xlfn.IFS(Orders!M5015=People!$B$2,People!$A$2,Orders!M5015=People!$B$3,People!$A$3,Orders!M5015=People!$B$4,People!$A$3,Orders!M5015=People!$B$5,People!$A$5)</f>
        <v>Chuck Magee</v>
      </c>
      <c r="W5015" s="3" t="str">
        <f>IFERROR(VLOOKUP(B5015,Returns!$B$2:$C$801,2),"No")</f>
        <v>Yes</v>
      </c>
    </row>
    <row r="5016" spans="1:23" x14ac:dyDescent="0.2">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3" t="str" cm="1">
        <f t="array" ref="V5016">_xlfn.IFS(Orders!M5016=People!$B$2,People!$A$2,Orders!M5016=People!$B$3,People!$A$3,Orders!M5016=People!$B$4,People!$A$3,Orders!M5016=People!$B$5,People!$A$5)</f>
        <v>Chuck Magee</v>
      </c>
      <c r="W5016" s="3" t="str">
        <f>IFERROR(VLOOKUP(B5016,Returns!$B$2:$C$801,2),"No")</f>
        <v>Yes</v>
      </c>
    </row>
    <row r="5017" spans="1:23" x14ac:dyDescent="0.2">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3" t="str" cm="1">
        <f t="array" ref="V5017">_xlfn.IFS(Orders!M5017=People!$B$2,People!$A$2,Orders!M5017=People!$B$3,People!$A$3,Orders!M5017=People!$B$4,People!$A$3,Orders!M5017=People!$B$5,People!$A$5)</f>
        <v>Chuck Magee</v>
      </c>
      <c r="W5017" s="3" t="str">
        <f>IFERROR(VLOOKUP(B5017,Returns!$B$2:$C$801,2),"No")</f>
        <v>Yes</v>
      </c>
    </row>
    <row r="5018" spans="1:23" x14ac:dyDescent="0.2">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3" t="str" cm="1">
        <f t="array" ref="V5018">_xlfn.IFS(Orders!M5018=People!$B$2,People!$A$2,Orders!M5018=People!$B$3,People!$A$3,Orders!M5018=People!$B$4,People!$A$3,Orders!M5018=People!$B$5,People!$A$5)</f>
        <v>Chuck Magee</v>
      </c>
      <c r="W5018" s="3" t="str">
        <f>IFERROR(VLOOKUP(B5018,Returns!$B$2:$C$801,2),"No")</f>
        <v>Yes</v>
      </c>
    </row>
    <row r="5019" spans="1:23" hidden="1" x14ac:dyDescent="0.2">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3" t="str" cm="1">
        <f t="array" ref="V5019">_xlfn.IFS(Orders!M5019=People!$B$2,People!$A$2,Orders!M5019=People!$B$3,People!$A$3,Orders!M5019=People!$B$4,People!$A$3,Orders!M5019=People!$B$5,People!$A$5)</f>
        <v>Anna Andreadi</v>
      </c>
      <c r="W5019" s="3" t="str">
        <f>IFERROR(VLOOKUP(B5019,Returns!$B$2:$C$801,2),"No")</f>
        <v>Yes</v>
      </c>
    </row>
    <row r="5020" spans="1:23" hidden="1" x14ac:dyDescent="0.2">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3" t="str" cm="1">
        <f t="array" ref="V5020">_xlfn.IFS(Orders!M5020=People!$B$2,People!$A$2,Orders!M5020=People!$B$3,People!$A$3,Orders!M5020=People!$B$4,People!$A$3,Orders!M5020=People!$B$5,People!$A$5)</f>
        <v>Anna Andreadi</v>
      </c>
      <c r="W5020" s="3" t="str">
        <f>IFERROR(VLOOKUP(B5020,Returns!$B$2:$C$801,2),"No")</f>
        <v>Yes</v>
      </c>
    </row>
    <row r="5021" spans="1:23" hidden="1" x14ac:dyDescent="0.2">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3" t="str" cm="1">
        <f t="array" ref="V5021">_xlfn.IFS(Orders!M5021=People!$B$2,People!$A$2,Orders!M5021=People!$B$3,People!$A$3,Orders!M5021=People!$B$4,People!$A$3,Orders!M5021=People!$B$5,People!$A$5)</f>
        <v>Anna Andreadi</v>
      </c>
      <c r="W5021" s="3" t="str">
        <f>IFERROR(VLOOKUP(B5021,Returns!$B$2:$C$801,2),"No")</f>
        <v>Yes</v>
      </c>
    </row>
    <row r="5022" spans="1:23" x14ac:dyDescent="0.2">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3" t="str" cm="1">
        <f t="array" ref="V5022">_xlfn.IFS(Orders!M5022=People!$B$2,People!$A$2,Orders!M5022=People!$B$3,People!$A$3,Orders!M5022=People!$B$4,People!$A$3,Orders!M5022=People!$B$5,People!$A$5)</f>
        <v>Chuck Magee</v>
      </c>
      <c r="W5022" s="3" t="str">
        <f>IFERROR(VLOOKUP(B5022,Returns!$B$2:$C$801,2),"No")</f>
        <v>Yes</v>
      </c>
    </row>
    <row r="5023" spans="1:23" hidden="1" x14ac:dyDescent="0.2">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3" t="str" cm="1">
        <f t="array" ref="V5023">_xlfn.IFS(Orders!M5023=People!$B$2,People!$A$2,Orders!M5023=People!$B$3,People!$A$3,Orders!M5023=People!$B$4,People!$A$3,Orders!M5023=People!$B$5,People!$A$5)</f>
        <v>Anna Andreadi</v>
      </c>
      <c r="W5023" s="3" t="str">
        <f>IFERROR(VLOOKUP(B5023,Returns!$B$2:$C$801,2),"No")</f>
        <v>Yes</v>
      </c>
    </row>
    <row r="5024" spans="1:23" hidden="1" x14ac:dyDescent="0.2">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3" t="str" cm="1">
        <f t="array" ref="V5024">_xlfn.IFS(Orders!M5024=People!$B$2,People!$A$2,Orders!M5024=People!$B$3,People!$A$3,Orders!M5024=People!$B$4,People!$A$3,Orders!M5024=People!$B$5,People!$A$5)</f>
        <v>Anna Andreadi</v>
      </c>
      <c r="W5024" s="3" t="str">
        <f>IFERROR(VLOOKUP(B5024,Returns!$B$2:$C$801,2),"No")</f>
        <v>Yes</v>
      </c>
    </row>
    <row r="5025" spans="1:23" hidden="1" x14ac:dyDescent="0.2">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3" t="str" cm="1">
        <f t="array" ref="V5025">_xlfn.IFS(Orders!M5025=People!$B$2,People!$A$2,Orders!M5025=People!$B$3,People!$A$3,Orders!M5025=People!$B$4,People!$A$3,Orders!M5025=People!$B$5,People!$A$5)</f>
        <v>Anna Andreadi</v>
      </c>
      <c r="W5025" s="3" t="str">
        <f>IFERROR(VLOOKUP(B5025,Returns!$B$2:$C$801,2),"No")</f>
        <v>Yes</v>
      </c>
    </row>
    <row r="5026" spans="1:23" x14ac:dyDescent="0.2">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3" t="str" cm="1">
        <f t="array" ref="V5026">_xlfn.IFS(Orders!M5026=People!$B$2,People!$A$2,Orders!M5026=People!$B$3,People!$A$3,Orders!M5026=People!$B$4,People!$A$3,Orders!M5026=People!$B$5,People!$A$5)</f>
        <v>Chuck Magee</v>
      </c>
      <c r="W5026" s="3" t="str">
        <f>IFERROR(VLOOKUP(B5026,Returns!$B$2:$C$801,2),"No")</f>
        <v>Yes</v>
      </c>
    </row>
    <row r="5027" spans="1:23" x14ac:dyDescent="0.2">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3" t="str" cm="1">
        <f t="array" ref="V5027">_xlfn.IFS(Orders!M5027=People!$B$2,People!$A$2,Orders!M5027=People!$B$3,People!$A$3,Orders!M5027=People!$B$4,People!$A$3,Orders!M5027=People!$B$5,People!$A$5)</f>
        <v>Chuck Magee</v>
      </c>
      <c r="W5027" s="3" t="str">
        <f>IFERROR(VLOOKUP(B5027,Returns!$B$2:$C$801,2),"No")</f>
        <v>Yes</v>
      </c>
    </row>
    <row r="5028" spans="1:23" x14ac:dyDescent="0.2">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3" t="str" cm="1">
        <f t="array" ref="V5028">_xlfn.IFS(Orders!M5028=People!$B$2,People!$A$2,Orders!M5028=People!$B$3,People!$A$3,Orders!M5028=People!$B$4,People!$A$3,Orders!M5028=People!$B$5,People!$A$5)</f>
        <v>Chuck Magee</v>
      </c>
      <c r="W5028" s="3" t="str">
        <f>IFERROR(VLOOKUP(B5028,Returns!$B$2:$C$801,2),"No")</f>
        <v>Yes</v>
      </c>
    </row>
    <row r="5029" spans="1:23" x14ac:dyDescent="0.2">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3" t="str" cm="1">
        <f t="array" ref="V5029">_xlfn.IFS(Orders!M5029=People!$B$2,People!$A$2,Orders!M5029=People!$B$3,People!$A$3,Orders!M5029=People!$B$4,People!$A$3,Orders!M5029=People!$B$5,People!$A$5)</f>
        <v>Chuck Magee</v>
      </c>
      <c r="W5029" s="3" t="str">
        <f>IFERROR(VLOOKUP(B5029,Returns!$B$2:$C$801,2),"No")</f>
        <v>Yes</v>
      </c>
    </row>
    <row r="5030" spans="1:23" x14ac:dyDescent="0.2">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3" t="str" cm="1">
        <f t="array" ref="V5030">_xlfn.IFS(Orders!M5030=People!$B$2,People!$A$2,Orders!M5030=People!$B$3,People!$A$3,Orders!M5030=People!$B$4,People!$A$3,Orders!M5030=People!$B$5,People!$A$5)</f>
        <v>Chuck Magee</v>
      </c>
      <c r="W5030" s="3" t="str">
        <f>IFERROR(VLOOKUP(B5030,Returns!$B$2:$C$801,2),"No")</f>
        <v>Yes</v>
      </c>
    </row>
    <row r="5031" spans="1:23" hidden="1" x14ac:dyDescent="0.2">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3" t="str" cm="1">
        <f t="array" ref="V5031">_xlfn.IFS(Orders!M5031=People!$B$2,People!$A$2,Orders!M5031=People!$B$3,People!$A$3,Orders!M5031=People!$B$4,People!$A$3,Orders!M5031=People!$B$5,People!$A$5)</f>
        <v>Anna Andreadi</v>
      </c>
      <c r="W5031" s="3" t="str">
        <f>IFERROR(VLOOKUP(B5031,Returns!$B$2:$C$801,2),"No")</f>
        <v>Yes</v>
      </c>
    </row>
    <row r="5032" spans="1:23" hidden="1" x14ac:dyDescent="0.2">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3" t="str" cm="1">
        <f t="array" ref="V5032">_xlfn.IFS(Orders!M5032=People!$B$2,People!$A$2,Orders!M5032=People!$B$3,People!$A$3,Orders!M5032=People!$B$4,People!$A$3,Orders!M5032=People!$B$5,People!$A$5)</f>
        <v>Anna Andreadi</v>
      </c>
      <c r="W5032" s="3" t="str">
        <f>IFERROR(VLOOKUP(B5032,Returns!$B$2:$C$801,2),"No")</f>
        <v>Yes</v>
      </c>
    </row>
    <row r="5033" spans="1:23" hidden="1" x14ac:dyDescent="0.2">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3" t="str" cm="1">
        <f t="array" ref="V5033">_xlfn.IFS(Orders!M5033=People!$B$2,People!$A$2,Orders!M5033=People!$B$3,People!$A$3,Orders!M5033=People!$B$4,People!$A$3,Orders!M5033=People!$B$5,People!$A$5)</f>
        <v>Anna Andreadi</v>
      </c>
      <c r="W5033" s="3" t="str">
        <f>IFERROR(VLOOKUP(B5033,Returns!$B$2:$C$801,2),"No")</f>
        <v>Yes</v>
      </c>
    </row>
    <row r="5034" spans="1:23" x14ac:dyDescent="0.2">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3" t="str" cm="1">
        <f t="array" ref="V5034">_xlfn.IFS(Orders!M5034=People!$B$2,People!$A$2,Orders!M5034=People!$B$3,People!$A$3,Orders!M5034=People!$B$4,People!$A$3,Orders!M5034=People!$B$5,People!$A$5)</f>
        <v>Chuck Magee</v>
      </c>
      <c r="W5034" s="3" t="str">
        <f>IFERROR(VLOOKUP(B5034,Returns!$B$2:$C$801,2),"No")</f>
        <v>Yes</v>
      </c>
    </row>
    <row r="5035" spans="1:23" x14ac:dyDescent="0.2">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3" t="str" cm="1">
        <f t="array" ref="V5035">_xlfn.IFS(Orders!M5035=People!$B$2,People!$A$2,Orders!M5035=People!$B$3,People!$A$3,Orders!M5035=People!$B$4,People!$A$3,Orders!M5035=People!$B$5,People!$A$5)</f>
        <v>Chuck Magee</v>
      </c>
      <c r="W5035" s="3" t="str">
        <f>IFERROR(VLOOKUP(B5035,Returns!$B$2:$C$801,2),"No")</f>
        <v>Yes</v>
      </c>
    </row>
    <row r="5036" spans="1:23" x14ac:dyDescent="0.2">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3" t="str" cm="1">
        <f t="array" ref="V5036">_xlfn.IFS(Orders!M5036=People!$B$2,People!$A$2,Orders!M5036=People!$B$3,People!$A$3,Orders!M5036=People!$B$4,People!$A$3,Orders!M5036=People!$B$5,People!$A$5)</f>
        <v>Chuck Magee</v>
      </c>
      <c r="W5036" s="3" t="str">
        <f>IFERROR(VLOOKUP(B5036,Returns!$B$2:$C$801,2),"No")</f>
        <v>Yes</v>
      </c>
    </row>
    <row r="5037" spans="1:23" hidden="1" x14ac:dyDescent="0.2">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3" t="str" cm="1">
        <f t="array" ref="V5037">_xlfn.IFS(Orders!M5037=People!$B$2,People!$A$2,Orders!M5037=People!$B$3,People!$A$3,Orders!M5037=People!$B$4,People!$A$3,Orders!M5037=People!$B$5,People!$A$5)</f>
        <v>Anna Andreadi</v>
      </c>
      <c r="W5037" s="3" t="str">
        <f>IFERROR(VLOOKUP(B5037,Returns!$B$2:$C$801,2),"No")</f>
        <v>Yes</v>
      </c>
    </row>
    <row r="5038" spans="1:23" hidden="1" x14ac:dyDescent="0.2">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3" t="str" cm="1">
        <f t="array" ref="V5038">_xlfn.IFS(Orders!M5038=People!$B$2,People!$A$2,Orders!M5038=People!$B$3,People!$A$3,Orders!M5038=People!$B$4,People!$A$3,Orders!M5038=People!$B$5,People!$A$5)</f>
        <v>Anna Andreadi</v>
      </c>
      <c r="W5038" s="3" t="str">
        <f>IFERROR(VLOOKUP(B5038,Returns!$B$2:$C$801,2),"No")</f>
        <v>Yes</v>
      </c>
    </row>
    <row r="5039" spans="1:23" x14ac:dyDescent="0.2">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3" t="str" cm="1">
        <f t="array" ref="V5039">_xlfn.IFS(Orders!M5039=People!$B$2,People!$A$2,Orders!M5039=People!$B$3,People!$A$3,Orders!M5039=People!$B$4,People!$A$3,Orders!M5039=People!$B$5,People!$A$5)</f>
        <v>Chuck Magee</v>
      </c>
      <c r="W5039" s="3" t="str">
        <f>IFERROR(VLOOKUP(B5039,Returns!$B$2:$C$801,2),"No")</f>
        <v>Yes</v>
      </c>
    </row>
    <row r="5040" spans="1:23" x14ac:dyDescent="0.2">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3" t="str" cm="1">
        <f t="array" ref="V5040">_xlfn.IFS(Orders!M5040=People!$B$2,People!$A$2,Orders!M5040=People!$B$3,People!$A$3,Orders!M5040=People!$B$4,People!$A$3,Orders!M5040=People!$B$5,People!$A$5)</f>
        <v>Chuck Magee</v>
      </c>
      <c r="W5040" s="3" t="str">
        <f>IFERROR(VLOOKUP(B5040,Returns!$B$2:$C$801,2),"No")</f>
        <v>Yes</v>
      </c>
    </row>
    <row r="5041" spans="1:23" x14ac:dyDescent="0.2">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3" t="str" cm="1">
        <f t="array" ref="V5041">_xlfn.IFS(Orders!M5041=People!$B$2,People!$A$2,Orders!M5041=People!$B$3,People!$A$3,Orders!M5041=People!$B$4,People!$A$3,Orders!M5041=People!$B$5,People!$A$5)</f>
        <v>Chuck Magee</v>
      </c>
      <c r="W5041" s="3" t="str">
        <f>IFERROR(VLOOKUP(B5041,Returns!$B$2:$C$801,2),"No")</f>
        <v>Yes</v>
      </c>
    </row>
    <row r="5042" spans="1:23" x14ac:dyDescent="0.2">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3" t="str" cm="1">
        <f t="array" ref="V5042">_xlfn.IFS(Orders!M5042=People!$B$2,People!$A$2,Orders!M5042=People!$B$3,People!$A$3,Orders!M5042=People!$B$4,People!$A$3,Orders!M5042=People!$B$5,People!$A$5)</f>
        <v>Chuck Magee</v>
      </c>
      <c r="W5042" s="3" t="str">
        <f>IFERROR(VLOOKUP(B5042,Returns!$B$2:$C$801,2),"No")</f>
        <v>Yes</v>
      </c>
    </row>
    <row r="5043" spans="1:23" hidden="1" x14ac:dyDescent="0.2">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3" t="str" cm="1">
        <f t="array" ref="V5043">_xlfn.IFS(Orders!M5043=People!$B$2,People!$A$2,Orders!M5043=People!$B$3,People!$A$3,Orders!M5043=People!$B$4,People!$A$3,Orders!M5043=People!$B$5,People!$A$5)</f>
        <v>Anna Andreadi</v>
      </c>
      <c r="W5043" s="3" t="str">
        <f>IFERROR(VLOOKUP(B5043,Returns!$B$2:$C$801,2),"No")</f>
        <v>Yes</v>
      </c>
    </row>
    <row r="5044" spans="1:23" hidden="1" x14ac:dyDescent="0.2">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3" t="str" cm="1">
        <f t="array" ref="V5044">_xlfn.IFS(Orders!M5044=People!$B$2,People!$A$2,Orders!M5044=People!$B$3,People!$A$3,Orders!M5044=People!$B$4,People!$A$3,Orders!M5044=People!$B$5,People!$A$5)</f>
        <v>Anna Andreadi</v>
      </c>
      <c r="W5044" s="3" t="str">
        <f>IFERROR(VLOOKUP(B5044,Returns!$B$2:$C$801,2),"No")</f>
        <v>Yes</v>
      </c>
    </row>
    <row r="5045" spans="1:23" hidden="1" x14ac:dyDescent="0.2">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3" t="str" cm="1">
        <f t="array" ref="V5045">_xlfn.IFS(Orders!M5045=People!$B$2,People!$A$2,Orders!M5045=People!$B$3,People!$A$3,Orders!M5045=People!$B$4,People!$A$3,Orders!M5045=People!$B$5,People!$A$5)</f>
        <v>Anna Andreadi</v>
      </c>
      <c r="W5045" s="3" t="str">
        <f>IFERROR(VLOOKUP(B5045,Returns!$B$2:$C$801,2),"No")</f>
        <v>Yes</v>
      </c>
    </row>
    <row r="5046" spans="1:23" hidden="1" x14ac:dyDescent="0.2">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3" t="str" cm="1">
        <f t="array" ref="V5046">_xlfn.IFS(Orders!M5046=People!$B$2,People!$A$2,Orders!M5046=People!$B$3,People!$A$3,Orders!M5046=People!$B$4,People!$A$3,Orders!M5046=People!$B$5,People!$A$5)</f>
        <v>Anna Andreadi</v>
      </c>
      <c r="W5046" s="3" t="str">
        <f>IFERROR(VLOOKUP(B5046,Returns!$B$2:$C$801,2),"No")</f>
        <v>Yes</v>
      </c>
    </row>
    <row r="5047" spans="1:23" hidden="1" x14ac:dyDescent="0.2">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3" t="str" cm="1">
        <f t="array" ref="V5047">_xlfn.IFS(Orders!M5047=People!$B$2,People!$A$2,Orders!M5047=People!$B$3,People!$A$3,Orders!M5047=People!$B$4,People!$A$3,Orders!M5047=People!$B$5,People!$A$5)</f>
        <v>Anna Andreadi</v>
      </c>
      <c r="W5047" s="3" t="str">
        <f>IFERROR(VLOOKUP(B5047,Returns!$B$2:$C$801,2),"No")</f>
        <v>Yes</v>
      </c>
    </row>
    <row r="5048" spans="1:23" hidden="1" x14ac:dyDescent="0.2">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3" t="str" cm="1">
        <f t="array" ref="V5048">_xlfn.IFS(Orders!M5048=People!$B$2,People!$A$2,Orders!M5048=People!$B$3,People!$A$3,Orders!M5048=People!$B$4,People!$A$3,Orders!M5048=People!$B$5,People!$A$5)</f>
        <v>Anna Andreadi</v>
      </c>
      <c r="W5048" s="3" t="str">
        <f>IFERROR(VLOOKUP(B5048,Returns!$B$2:$C$801,2),"No")</f>
        <v>Yes</v>
      </c>
    </row>
    <row r="5049" spans="1:23" hidden="1" x14ac:dyDescent="0.2">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3" t="str" cm="1">
        <f t="array" ref="V5049">_xlfn.IFS(Orders!M5049=People!$B$2,People!$A$2,Orders!M5049=People!$B$3,People!$A$3,Orders!M5049=People!$B$4,People!$A$3,Orders!M5049=People!$B$5,People!$A$5)</f>
        <v>Anna Andreadi</v>
      </c>
      <c r="W5049" s="3" t="str">
        <f>IFERROR(VLOOKUP(B5049,Returns!$B$2:$C$801,2),"No")</f>
        <v>Yes</v>
      </c>
    </row>
    <row r="5050" spans="1:23" x14ac:dyDescent="0.2">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3" t="str" cm="1">
        <f t="array" ref="V5050">_xlfn.IFS(Orders!M5050=People!$B$2,People!$A$2,Orders!M5050=People!$B$3,People!$A$3,Orders!M5050=People!$B$4,People!$A$3,Orders!M5050=People!$B$5,People!$A$5)</f>
        <v>Chuck Magee</v>
      </c>
      <c r="W5050" s="3" t="str">
        <f>IFERROR(VLOOKUP(B5050,Returns!$B$2:$C$801,2),"No")</f>
        <v>Yes</v>
      </c>
    </row>
    <row r="5051" spans="1:23" x14ac:dyDescent="0.2">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3" t="str" cm="1">
        <f t="array" ref="V5051">_xlfn.IFS(Orders!M5051=People!$B$2,People!$A$2,Orders!M5051=People!$B$3,People!$A$3,Orders!M5051=People!$B$4,People!$A$3,Orders!M5051=People!$B$5,People!$A$5)</f>
        <v>Chuck Magee</v>
      </c>
      <c r="W5051" s="3" t="str">
        <f>IFERROR(VLOOKUP(B5051,Returns!$B$2:$C$801,2),"No")</f>
        <v>Yes</v>
      </c>
    </row>
    <row r="5052" spans="1:23" hidden="1" x14ac:dyDescent="0.2">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3" t="str" cm="1">
        <f t="array" ref="V5052">_xlfn.IFS(Orders!M5052=People!$B$2,People!$A$2,Orders!M5052=People!$B$3,People!$A$3,Orders!M5052=People!$B$4,People!$A$3,Orders!M5052=People!$B$5,People!$A$5)</f>
        <v>Anna Andreadi</v>
      </c>
      <c r="W5052" s="3" t="str">
        <f>IFERROR(VLOOKUP(B5052,Returns!$B$2:$C$801,2),"No")</f>
        <v>Yes</v>
      </c>
    </row>
    <row r="5053" spans="1:23" x14ac:dyDescent="0.2">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3" t="str" cm="1">
        <f t="array" ref="V5053">_xlfn.IFS(Orders!M5053=People!$B$2,People!$A$2,Orders!M5053=People!$B$3,People!$A$3,Orders!M5053=People!$B$4,People!$A$3,Orders!M5053=People!$B$5,People!$A$5)</f>
        <v>Chuck Magee</v>
      </c>
      <c r="W5053" s="3" t="str">
        <f>IFERROR(VLOOKUP(B5053,Returns!$B$2:$C$801,2),"No")</f>
        <v>Yes</v>
      </c>
    </row>
    <row r="5054" spans="1:23" hidden="1" x14ac:dyDescent="0.2">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3" t="str" cm="1">
        <f t="array" ref="V5054">_xlfn.IFS(Orders!M5054=People!$B$2,People!$A$2,Orders!M5054=People!$B$3,People!$A$3,Orders!M5054=People!$B$4,People!$A$3,Orders!M5054=People!$B$5,People!$A$5)</f>
        <v>Cassandra Brandow</v>
      </c>
      <c r="W5054" s="3" t="str">
        <f>IFERROR(VLOOKUP(B5054,Returns!$B$2:$C$801,2),"No")</f>
        <v>Yes</v>
      </c>
    </row>
    <row r="5055" spans="1:23" x14ac:dyDescent="0.2">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3" t="str" cm="1">
        <f t="array" ref="V5055">_xlfn.IFS(Orders!M5055=People!$B$2,People!$A$2,Orders!M5055=People!$B$3,People!$A$3,Orders!M5055=People!$B$4,People!$A$3,Orders!M5055=People!$B$5,People!$A$5)</f>
        <v>Chuck Magee</v>
      </c>
      <c r="W5055" s="3" t="str">
        <f>IFERROR(VLOOKUP(B5055,Returns!$B$2:$C$801,2),"No")</f>
        <v>Yes</v>
      </c>
    </row>
    <row r="5056" spans="1:23" x14ac:dyDescent="0.2">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3" t="str" cm="1">
        <f t="array" ref="V5056">_xlfn.IFS(Orders!M5056=People!$B$2,People!$A$2,Orders!M5056=People!$B$3,People!$A$3,Orders!M5056=People!$B$4,People!$A$3,Orders!M5056=People!$B$5,People!$A$5)</f>
        <v>Chuck Magee</v>
      </c>
      <c r="W5056" s="3" t="str">
        <f>IFERROR(VLOOKUP(B5056,Returns!$B$2:$C$801,2),"No")</f>
        <v>Yes</v>
      </c>
    </row>
    <row r="5057" spans="1:23" x14ac:dyDescent="0.2">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3" t="str" cm="1">
        <f t="array" ref="V5057">_xlfn.IFS(Orders!M5057=People!$B$2,People!$A$2,Orders!M5057=People!$B$3,People!$A$3,Orders!M5057=People!$B$4,People!$A$3,Orders!M5057=People!$B$5,People!$A$5)</f>
        <v>Chuck Magee</v>
      </c>
      <c r="W5057" s="3" t="str">
        <f>IFERROR(VLOOKUP(B5057,Returns!$B$2:$C$801,2),"No")</f>
        <v>Yes</v>
      </c>
    </row>
    <row r="5058" spans="1:23" hidden="1" x14ac:dyDescent="0.2">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3" t="str" cm="1">
        <f t="array" ref="V5058">_xlfn.IFS(Orders!M5058=People!$B$2,People!$A$2,Orders!M5058=People!$B$3,People!$A$3,Orders!M5058=People!$B$4,People!$A$3,Orders!M5058=People!$B$5,People!$A$5)</f>
        <v>Anna Andreadi</v>
      </c>
      <c r="W5058" s="3" t="str">
        <f>IFERROR(VLOOKUP(B5058,Returns!$B$2:$C$801,2),"No")</f>
        <v>Yes</v>
      </c>
    </row>
    <row r="5059" spans="1:23" hidden="1" x14ac:dyDescent="0.2">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3" t="str" cm="1">
        <f t="array" ref="V5059">_xlfn.IFS(Orders!M5059=People!$B$2,People!$A$2,Orders!M5059=People!$B$3,People!$A$3,Orders!M5059=People!$B$4,People!$A$3,Orders!M5059=People!$B$5,People!$A$5)</f>
        <v>Anna Andreadi</v>
      </c>
      <c r="W5059" s="3" t="str">
        <f>IFERROR(VLOOKUP(B5059,Returns!$B$2:$C$801,2),"No")</f>
        <v>Yes</v>
      </c>
    </row>
    <row r="5060" spans="1:23" x14ac:dyDescent="0.2">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3" t="str" cm="1">
        <f t="array" ref="V5060">_xlfn.IFS(Orders!M5060=People!$B$2,People!$A$2,Orders!M5060=People!$B$3,People!$A$3,Orders!M5060=People!$B$4,People!$A$3,Orders!M5060=People!$B$5,People!$A$5)</f>
        <v>Chuck Magee</v>
      </c>
      <c r="W5060" s="3" t="str">
        <f>IFERROR(VLOOKUP(B5060,Returns!$B$2:$C$801,2),"No")</f>
        <v>Yes</v>
      </c>
    </row>
    <row r="5061" spans="1:23" hidden="1" x14ac:dyDescent="0.2">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3" t="str" cm="1">
        <f t="array" ref="V5061">_xlfn.IFS(Orders!M5061=People!$B$2,People!$A$2,Orders!M5061=People!$B$3,People!$A$3,Orders!M5061=People!$B$4,People!$A$3,Orders!M5061=People!$B$5,People!$A$5)</f>
        <v>Cassandra Brandow</v>
      </c>
      <c r="W5061" s="3" t="str">
        <f>IFERROR(VLOOKUP(B5061,Returns!$B$2:$C$801,2),"No")</f>
        <v>Yes</v>
      </c>
    </row>
    <row r="5062" spans="1:23" hidden="1" x14ac:dyDescent="0.2">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3" t="str" cm="1">
        <f t="array" ref="V5062">_xlfn.IFS(Orders!M5062=People!$B$2,People!$A$2,Orders!M5062=People!$B$3,People!$A$3,Orders!M5062=People!$B$4,People!$A$3,Orders!M5062=People!$B$5,People!$A$5)</f>
        <v>Cassandra Brandow</v>
      </c>
      <c r="W5062" s="3" t="str">
        <f>IFERROR(VLOOKUP(B5062,Returns!$B$2:$C$801,2),"No")</f>
        <v>Yes</v>
      </c>
    </row>
    <row r="5063" spans="1:23" x14ac:dyDescent="0.2">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3" t="str" cm="1">
        <f t="array" ref="V5063">_xlfn.IFS(Orders!M5063=People!$B$2,People!$A$2,Orders!M5063=People!$B$3,People!$A$3,Orders!M5063=People!$B$4,People!$A$3,Orders!M5063=People!$B$5,People!$A$5)</f>
        <v>Chuck Magee</v>
      </c>
      <c r="W5063" s="3" t="str">
        <f>IFERROR(VLOOKUP(B5063,Returns!$B$2:$C$801,2),"No")</f>
        <v>Yes</v>
      </c>
    </row>
    <row r="5064" spans="1:23" x14ac:dyDescent="0.2">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3" t="str" cm="1">
        <f t="array" ref="V5064">_xlfn.IFS(Orders!M5064=People!$B$2,People!$A$2,Orders!M5064=People!$B$3,People!$A$3,Orders!M5064=People!$B$4,People!$A$3,Orders!M5064=People!$B$5,People!$A$5)</f>
        <v>Chuck Magee</v>
      </c>
      <c r="W5064" s="3" t="str">
        <f>IFERROR(VLOOKUP(B5064,Returns!$B$2:$C$801,2),"No")</f>
        <v>Yes</v>
      </c>
    </row>
    <row r="5065" spans="1:23" x14ac:dyDescent="0.2">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3" t="str" cm="1">
        <f t="array" ref="V5065">_xlfn.IFS(Orders!M5065=People!$B$2,People!$A$2,Orders!M5065=People!$B$3,People!$A$3,Orders!M5065=People!$B$4,People!$A$3,Orders!M5065=People!$B$5,People!$A$5)</f>
        <v>Chuck Magee</v>
      </c>
      <c r="W5065" s="3" t="str">
        <f>IFERROR(VLOOKUP(B5065,Returns!$B$2:$C$801,2),"No")</f>
        <v>Yes</v>
      </c>
    </row>
    <row r="5066" spans="1:23" x14ac:dyDescent="0.2">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3" t="str" cm="1">
        <f t="array" ref="V5066">_xlfn.IFS(Orders!M5066=People!$B$2,People!$A$2,Orders!M5066=People!$B$3,People!$A$3,Orders!M5066=People!$B$4,People!$A$3,Orders!M5066=People!$B$5,People!$A$5)</f>
        <v>Chuck Magee</v>
      </c>
      <c r="W5066" s="3" t="str">
        <f>IFERROR(VLOOKUP(B5066,Returns!$B$2:$C$801,2),"No")</f>
        <v>Yes</v>
      </c>
    </row>
    <row r="5067" spans="1:23" hidden="1" x14ac:dyDescent="0.2">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3" t="str" cm="1">
        <f t="array" ref="V5067">_xlfn.IFS(Orders!M5067=People!$B$2,People!$A$2,Orders!M5067=People!$B$3,People!$A$3,Orders!M5067=People!$B$4,People!$A$3,Orders!M5067=People!$B$5,People!$A$5)</f>
        <v>Cassandra Brandow</v>
      </c>
      <c r="W5067" s="3" t="str">
        <f>IFERROR(VLOOKUP(B5067,Returns!$B$2:$C$801,2),"No")</f>
        <v>Yes</v>
      </c>
    </row>
    <row r="5068" spans="1:23" hidden="1" x14ac:dyDescent="0.2">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3" t="str" cm="1">
        <f t="array" ref="V5068">_xlfn.IFS(Orders!M5068=People!$B$2,People!$A$2,Orders!M5068=People!$B$3,People!$A$3,Orders!M5068=People!$B$4,People!$A$3,Orders!M5068=People!$B$5,People!$A$5)</f>
        <v>Cassandra Brandow</v>
      </c>
      <c r="W5068" s="3" t="str">
        <f>IFERROR(VLOOKUP(B5068,Returns!$B$2:$C$801,2),"No")</f>
        <v>Yes</v>
      </c>
    </row>
    <row r="5069" spans="1:23" hidden="1" x14ac:dyDescent="0.2">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3" t="str" cm="1">
        <f t="array" ref="V5069">_xlfn.IFS(Orders!M5069=People!$B$2,People!$A$2,Orders!M5069=People!$B$3,People!$A$3,Orders!M5069=People!$B$4,People!$A$3,Orders!M5069=People!$B$5,People!$A$5)</f>
        <v>Anna Andreadi</v>
      </c>
      <c r="W5069" s="3" t="str">
        <f>IFERROR(VLOOKUP(B5069,Returns!$B$2:$C$801,2),"No")</f>
        <v>Yes</v>
      </c>
    </row>
    <row r="5070" spans="1:23" x14ac:dyDescent="0.2">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3" t="str" cm="1">
        <f t="array" ref="V5070">_xlfn.IFS(Orders!M5070=People!$B$2,People!$A$2,Orders!M5070=People!$B$3,People!$A$3,Orders!M5070=People!$B$4,People!$A$3,Orders!M5070=People!$B$5,People!$A$5)</f>
        <v>Chuck Magee</v>
      </c>
      <c r="W5070" s="3" t="str">
        <f>IFERROR(VLOOKUP(B5070,Returns!$B$2:$C$801,2),"No")</f>
        <v>Yes</v>
      </c>
    </row>
    <row r="5071" spans="1:23" x14ac:dyDescent="0.2">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3" t="str" cm="1">
        <f t="array" ref="V5071">_xlfn.IFS(Orders!M5071=People!$B$2,People!$A$2,Orders!M5071=People!$B$3,People!$A$3,Orders!M5071=People!$B$4,People!$A$3,Orders!M5071=People!$B$5,People!$A$5)</f>
        <v>Chuck Magee</v>
      </c>
      <c r="W5071" s="3" t="str">
        <f>IFERROR(VLOOKUP(B5071,Returns!$B$2:$C$801,2),"No")</f>
        <v>Yes</v>
      </c>
    </row>
    <row r="5072" spans="1:23" x14ac:dyDescent="0.2">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3" t="str" cm="1">
        <f t="array" ref="V5072">_xlfn.IFS(Orders!M5072=People!$B$2,People!$A$2,Orders!M5072=People!$B$3,People!$A$3,Orders!M5072=People!$B$4,People!$A$3,Orders!M5072=People!$B$5,People!$A$5)</f>
        <v>Chuck Magee</v>
      </c>
      <c r="W5072" s="3" t="str">
        <f>IFERROR(VLOOKUP(B5072,Returns!$B$2:$C$801,2),"No")</f>
        <v>Yes</v>
      </c>
    </row>
    <row r="5073" spans="1:23" x14ac:dyDescent="0.2">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3" t="str" cm="1">
        <f t="array" ref="V5073">_xlfn.IFS(Orders!M5073=People!$B$2,People!$A$2,Orders!M5073=People!$B$3,People!$A$3,Orders!M5073=People!$B$4,People!$A$3,Orders!M5073=People!$B$5,People!$A$5)</f>
        <v>Chuck Magee</v>
      </c>
      <c r="W5073" s="3" t="str">
        <f>IFERROR(VLOOKUP(B5073,Returns!$B$2:$C$801,2),"No")</f>
        <v>Yes</v>
      </c>
    </row>
    <row r="5074" spans="1:23" x14ac:dyDescent="0.2">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3" t="str" cm="1">
        <f t="array" ref="V5074">_xlfn.IFS(Orders!M5074=People!$B$2,People!$A$2,Orders!M5074=People!$B$3,People!$A$3,Orders!M5074=People!$B$4,People!$A$3,Orders!M5074=People!$B$5,People!$A$5)</f>
        <v>Chuck Magee</v>
      </c>
      <c r="W5074" s="3" t="str">
        <f>IFERROR(VLOOKUP(B5074,Returns!$B$2:$C$801,2),"No")</f>
        <v>Yes</v>
      </c>
    </row>
    <row r="5075" spans="1:23" hidden="1" x14ac:dyDescent="0.2">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3" t="str" cm="1">
        <f t="array" ref="V5075">_xlfn.IFS(Orders!M5075=People!$B$2,People!$A$2,Orders!M5075=People!$B$3,People!$A$3,Orders!M5075=People!$B$4,People!$A$3,Orders!M5075=People!$B$5,People!$A$5)</f>
        <v>Anna Andreadi</v>
      </c>
      <c r="W5075" s="3" t="str">
        <f>IFERROR(VLOOKUP(B5075,Returns!$B$2:$C$801,2),"No")</f>
        <v>Yes</v>
      </c>
    </row>
    <row r="5076" spans="1:23" hidden="1" x14ac:dyDescent="0.2">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3" t="str" cm="1">
        <f t="array" ref="V5076">_xlfn.IFS(Orders!M5076=People!$B$2,People!$A$2,Orders!M5076=People!$B$3,People!$A$3,Orders!M5076=People!$B$4,People!$A$3,Orders!M5076=People!$B$5,People!$A$5)</f>
        <v>Anna Andreadi</v>
      </c>
      <c r="W5076" s="3" t="str">
        <f>IFERROR(VLOOKUP(B5076,Returns!$B$2:$C$801,2),"No")</f>
        <v>Yes</v>
      </c>
    </row>
    <row r="5077" spans="1:23" x14ac:dyDescent="0.2">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3" t="str" cm="1">
        <f t="array" ref="V5077">_xlfn.IFS(Orders!M5077=People!$B$2,People!$A$2,Orders!M5077=People!$B$3,People!$A$3,Orders!M5077=People!$B$4,People!$A$3,Orders!M5077=People!$B$5,People!$A$5)</f>
        <v>Chuck Magee</v>
      </c>
      <c r="W5077" s="3" t="str">
        <f>IFERROR(VLOOKUP(B5077,Returns!$B$2:$C$801,2),"No")</f>
        <v>Yes</v>
      </c>
    </row>
    <row r="5078" spans="1:23" x14ac:dyDescent="0.2">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3" t="str" cm="1">
        <f t="array" ref="V5078">_xlfn.IFS(Orders!M5078=People!$B$2,People!$A$2,Orders!M5078=People!$B$3,People!$A$3,Orders!M5078=People!$B$4,People!$A$3,Orders!M5078=People!$B$5,People!$A$5)</f>
        <v>Chuck Magee</v>
      </c>
      <c r="W5078" s="3" t="str">
        <f>IFERROR(VLOOKUP(B5078,Returns!$B$2:$C$801,2),"No")</f>
        <v>Yes</v>
      </c>
    </row>
    <row r="5079" spans="1:23" x14ac:dyDescent="0.2">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3" t="str" cm="1">
        <f t="array" ref="V5079">_xlfn.IFS(Orders!M5079=People!$B$2,People!$A$2,Orders!M5079=People!$B$3,People!$A$3,Orders!M5079=People!$B$4,People!$A$3,Orders!M5079=People!$B$5,People!$A$5)</f>
        <v>Chuck Magee</v>
      </c>
      <c r="W5079" s="3" t="str">
        <f>IFERROR(VLOOKUP(B5079,Returns!$B$2:$C$801,2),"No")</f>
        <v>Yes</v>
      </c>
    </row>
    <row r="5080" spans="1:23" x14ac:dyDescent="0.2">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3" t="str" cm="1">
        <f t="array" ref="V5080">_xlfn.IFS(Orders!M5080=People!$B$2,People!$A$2,Orders!M5080=People!$B$3,People!$A$3,Orders!M5080=People!$B$4,People!$A$3,Orders!M5080=People!$B$5,People!$A$5)</f>
        <v>Chuck Magee</v>
      </c>
      <c r="W5080" s="3" t="str">
        <f>IFERROR(VLOOKUP(B5080,Returns!$B$2:$C$801,2),"No")</f>
        <v>Yes</v>
      </c>
    </row>
    <row r="5081" spans="1:23" hidden="1" x14ac:dyDescent="0.2">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3" t="str" cm="1">
        <f t="array" ref="V5081">_xlfn.IFS(Orders!M5081=People!$B$2,People!$A$2,Orders!M5081=People!$B$3,People!$A$3,Orders!M5081=People!$B$4,People!$A$3,Orders!M5081=People!$B$5,People!$A$5)</f>
        <v>Anna Andreadi</v>
      </c>
      <c r="W5081" s="3" t="str">
        <f>IFERROR(VLOOKUP(B5081,Returns!$B$2:$C$801,2),"No")</f>
        <v>Yes</v>
      </c>
    </row>
    <row r="5082" spans="1:23" hidden="1" x14ac:dyDescent="0.2">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3" t="str" cm="1">
        <f t="array" ref="V5082">_xlfn.IFS(Orders!M5082=People!$B$2,People!$A$2,Orders!M5082=People!$B$3,People!$A$3,Orders!M5082=People!$B$4,People!$A$3,Orders!M5082=People!$B$5,People!$A$5)</f>
        <v>Anna Andreadi</v>
      </c>
      <c r="W5082" s="3" t="str">
        <f>IFERROR(VLOOKUP(B5082,Returns!$B$2:$C$801,2),"No")</f>
        <v>Yes</v>
      </c>
    </row>
    <row r="5083" spans="1:23" x14ac:dyDescent="0.2">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3" t="str" cm="1">
        <f t="array" ref="V5083">_xlfn.IFS(Orders!M5083=People!$B$2,People!$A$2,Orders!M5083=People!$B$3,People!$A$3,Orders!M5083=People!$B$4,People!$A$3,Orders!M5083=People!$B$5,People!$A$5)</f>
        <v>Chuck Magee</v>
      </c>
      <c r="W5083" s="3" t="str">
        <f>IFERROR(VLOOKUP(B5083,Returns!$B$2:$C$801,2),"No")</f>
        <v>Yes</v>
      </c>
    </row>
    <row r="5084" spans="1:23" hidden="1" x14ac:dyDescent="0.2">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3" t="str" cm="1">
        <f t="array" ref="V5084">_xlfn.IFS(Orders!M5084=People!$B$2,People!$A$2,Orders!M5084=People!$B$3,People!$A$3,Orders!M5084=People!$B$4,People!$A$3,Orders!M5084=People!$B$5,People!$A$5)</f>
        <v>Cassandra Brandow</v>
      </c>
      <c r="W5084" s="3" t="str">
        <f>IFERROR(VLOOKUP(B5084,Returns!$B$2:$C$801,2),"No")</f>
        <v>Yes</v>
      </c>
    </row>
    <row r="5085" spans="1:23" hidden="1" x14ac:dyDescent="0.2">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3" t="str" cm="1">
        <f t="array" ref="V5085">_xlfn.IFS(Orders!M5085=People!$B$2,People!$A$2,Orders!M5085=People!$B$3,People!$A$3,Orders!M5085=People!$B$4,People!$A$3,Orders!M5085=People!$B$5,People!$A$5)</f>
        <v>Cassandra Brandow</v>
      </c>
      <c r="W5085" s="3" t="str">
        <f>IFERROR(VLOOKUP(B5085,Returns!$B$2:$C$801,2),"No")</f>
        <v>Yes</v>
      </c>
    </row>
    <row r="5086" spans="1:23" x14ac:dyDescent="0.2">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3" t="str" cm="1">
        <f t="array" ref="V5086">_xlfn.IFS(Orders!M5086=People!$B$2,People!$A$2,Orders!M5086=People!$B$3,People!$A$3,Orders!M5086=People!$B$4,People!$A$3,Orders!M5086=People!$B$5,People!$A$5)</f>
        <v>Chuck Magee</v>
      </c>
      <c r="W5086" s="3" t="str">
        <f>IFERROR(VLOOKUP(B5086,Returns!$B$2:$C$801,2),"No")</f>
        <v>Yes</v>
      </c>
    </row>
    <row r="5087" spans="1:23" x14ac:dyDescent="0.2">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3" t="str" cm="1">
        <f t="array" ref="V5087">_xlfn.IFS(Orders!M5087=People!$B$2,People!$A$2,Orders!M5087=People!$B$3,People!$A$3,Orders!M5087=People!$B$4,People!$A$3,Orders!M5087=People!$B$5,People!$A$5)</f>
        <v>Chuck Magee</v>
      </c>
      <c r="W5087" s="3" t="str">
        <f>IFERROR(VLOOKUP(B5087,Returns!$B$2:$C$801,2),"No")</f>
        <v>Yes</v>
      </c>
    </row>
    <row r="5088" spans="1:23" x14ac:dyDescent="0.2">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3" t="str" cm="1">
        <f t="array" ref="V5088">_xlfn.IFS(Orders!M5088=People!$B$2,People!$A$2,Orders!M5088=People!$B$3,People!$A$3,Orders!M5088=People!$B$4,People!$A$3,Orders!M5088=People!$B$5,People!$A$5)</f>
        <v>Chuck Magee</v>
      </c>
      <c r="W5088" s="3" t="str">
        <f>IFERROR(VLOOKUP(B5088,Returns!$B$2:$C$801,2),"No")</f>
        <v>Yes</v>
      </c>
    </row>
    <row r="5089" spans="1:23" x14ac:dyDescent="0.2">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3" t="str" cm="1">
        <f t="array" ref="V5089">_xlfn.IFS(Orders!M5089=People!$B$2,People!$A$2,Orders!M5089=People!$B$3,People!$A$3,Orders!M5089=People!$B$4,People!$A$3,Orders!M5089=People!$B$5,People!$A$5)</f>
        <v>Chuck Magee</v>
      </c>
      <c r="W5089" s="3" t="str">
        <f>IFERROR(VLOOKUP(B5089,Returns!$B$2:$C$801,2),"No")</f>
        <v>Yes</v>
      </c>
    </row>
    <row r="5090" spans="1:23" x14ac:dyDescent="0.2">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3" t="str" cm="1">
        <f t="array" ref="V5090">_xlfn.IFS(Orders!M5090=People!$B$2,People!$A$2,Orders!M5090=People!$B$3,People!$A$3,Orders!M5090=People!$B$4,People!$A$3,Orders!M5090=People!$B$5,People!$A$5)</f>
        <v>Chuck Magee</v>
      </c>
      <c r="W5090" s="3" t="str">
        <f>IFERROR(VLOOKUP(B5090,Returns!$B$2:$C$801,2),"No")</f>
        <v>Yes</v>
      </c>
    </row>
    <row r="5091" spans="1:23" hidden="1" x14ac:dyDescent="0.2">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3" t="str" cm="1">
        <f t="array" ref="V5091">_xlfn.IFS(Orders!M5091=People!$B$2,People!$A$2,Orders!M5091=People!$B$3,People!$A$3,Orders!M5091=People!$B$4,People!$A$3,Orders!M5091=People!$B$5,People!$A$5)</f>
        <v>Anna Andreadi</v>
      </c>
      <c r="W5091" s="3" t="str">
        <f>IFERROR(VLOOKUP(B5091,Returns!$B$2:$C$801,2),"No")</f>
        <v>Yes</v>
      </c>
    </row>
    <row r="5092" spans="1:23" hidden="1" x14ac:dyDescent="0.2">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3" t="str" cm="1">
        <f t="array" ref="V5092">_xlfn.IFS(Orders!M5092=People!$B$2,People!$A$2,Orders!M5092=People!$B$3,People!$A$3,Orders!M5092=People!$B$4,People!$A$3,Orders!M5092=People!$B$5,People!$A$5)</f>
        <v>Anna Andreadi</v>
      </c>
      <c r="W5092" s="3" t="str">
        <f>IFERROR(VLOOKUP(B5092,Returns!$B$2:$C$801,2),"No")</f>
        <v>Yes</v>
      </c>
    </row>
    <row r="5093" spans="1:23" hidden="1" x14ac:dyDescent="0.2">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3" t="str" cm="1">
        <f t="array" ref="V5093">_xlfn.IFS(Orders!M5093=People!$B$2,People!$A$2,Orders!M5093=People!$B$3,People!$A$3,Orders!M5093=People!$B$4,People!$A$3,Orders!M5093=People!$B$5,People!$A$5)</f>
        <v>Anna Andreadi</v>
      </c>
      <c r="W5093" s="3" t="str">
        <f>IFERROR(VLOOKUP(B5093,Returns!$B$2:$C$801,2),"No")</f>
        <v>Yes</v>
      </c>
    </row>
    <row r="5094" spans="1:23" x14ac:dyDescent="0.2">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3" t="str" cm="1">
        <f t="array" ref="V5094">_xlfn.IFS(Orders!M5094=People!$B$2,People!$A$2,Orders!M5094=People!$B$3,People!$A$3,Orders!M5094=People!$B$4,People!$A$3,Orders!M5094=People!$B$5,People!$A$5)</f>
        <v>Chuck Magee</v>
      </c>
      <c r="W5094" s="3" t="str">
        <f>IFERROR(VLOOKUP(B5094,Returns!$B$2:$C$801,2),"No")</f>
        <v>Yes</v>
      </c>
    </row>
    <row r="5095" spans="1:23" x14ac:dyDescent="0.2">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3" t="str" cm="1">
        <f t="array" ref="V5095">_xlfn.IFS(Orders!M5095=People!$B$2,People!$A$2,Orders!M5095=People!$B$3,People!$A$3,Orders!M5095=People!$B$4,People!$A$3,Orders!M5095=People!$B$5,People!$A$5)</f>
        <v>Chuck Magee</v>
      </c>
      <c r="W5095" s="3" t="str">
        <f>IFERROR(VLOOKUP(B5095,Returns!$B$2:$C$801,2),"No")</f>
        <v>Yes</v>
      </c>
    </row>
    <row r="5096" spans="1:23" x14ac:dyDescent="0.2">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3" t="str" cm="1">
        <f t="array" ref="V5096">_xlfn.IFS(Orders!M5096=People!$B$2,People!$A$2,Orders!M5096=People!$B$3,People!$A$3,Orders!M5096=People!$B$4,People!$A$3,Orders!M5096=People!$B$5,People!$A$5)</f>
        <v>Chuck Magee</v>
      </c>
      <c r="W5096" s="3" t="str">
        <f>IFERROR(VLOOKUP(B5096,Returns!$B$2:$C$801,2),"No")</f>
        <v>Yes</v>
      </c>
    </row>
    <row r="5097" spans="1:23" x14ac:dyDescent="0.2">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3" t="str" cm="1">
        <f t="array" ref="V5097">_xlfn.IFS(Orders!M5097=People!$B$2,People!$A$2,Orders!M5097=People!$B$3,People!$A$3,Orders!M5097=People!$B$4,People!$A$3,Orders!M5097=People!$B$5,People!$A$5)</f>
        <v>Chuck Magee</v>
      </c>
      <c r="W5097" s="3" t="str">
        <f>IFERROR(VLOOKUP(B5097,Returns!$B$2:$C$801,2),"No")</f>
        <v>Yes</v>
      </c>
    </row>
    <row r="5098" spans="1:23" x14ac:dyDescent="0.2">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3" t="str" cm="1">
        <f t="array" ref="V5098">_xlfn.IFS(Orders!M5098=People!$B$2,People!$A$2,Orders!M5098=People!$B$3,People!$A$3,Orders!M5098=People!$B$4,People!$A$3,Orders!M5098=People!$B$5,People!$A$5)</f>
        <v>Chuck Magee</v>
      </c>
      <c r="W5098" s="3" t="str">
        <f>IFERROR(VLOOKUP(B5098,Returns!$B$2:$C$801,2),"No")</f>
        <v>Yes</v>
      </c>
    </row>
    <row r="5099" spans="1:23" x14ac:dyDescent="0.2">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3" t="str" cm="1">
        <f t="array" ref="V5099">_xlfn.IFS(Orders!M5099=People!$B$2,People!$A$2,Orders!M5099=People!$B$3,People!$A$3,Orders!M5099=People!$B$4,People!$A$3,Orders!M5099=People!$B$5,People!$A$5)</f>
        <v>Chuck Magee</v>
      </c>
      <c r="W5099" s="3" t="str">
        <f>IFERROR(VLOOKUP(B5099,Returns!$B$2:$C$801,2),"No")</f>
        <v>Yes</v>
      </c>
    </row>
    <row r="5100" spans="1:23" x14ac:dyDescent="0.2">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3" t="str" cm="1">
        <f t="array" ref="V5100">_xlfn.IFS(Orders!M5100=People!$B$2,People!$A$2,Orders!M5100=People!$B$3,People!$A$3,Orders!M5100=People!$B$4,People!$A$3,Orders!M5100=People!$B$5,People!$A$5)</f>
        <v>Chuck Magee</v>
      </c>
      <c r="W5100" s="3" t="str">
        <f>IFERROR(VLOOKUP(B5100,Returns!$B$2:$C$801,2),"No")</f>
        <v>Yes</v>
      </c>
    </row>
    <row r="5101" spans="1:23" hidden="1" x14ac:dyDescent="0.2">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3" t="str" cm="1">
        <f t="array" ref="V5101">_xlfn.IFS(Orders!M5101=People!$B$2,People!$A$2,Orders!M5101=People!$B$3,People!$A$3,Orders!M5101=People!$B$4,People!$A$3,Orders!M5101=People!$B$5,People!$A$5)</f>
        <v>Anna Andreadi</v>
      </c>
      <c r="W5101" s="3" t="str">
        <f>IFERROR(VLOOKUP(B5101,Returns!$B$2:$C$801,2),"No")</f>
        <v>Yes</v>
      </c>
    </row>
    <row r="5102" spans="1:23" x14ac:dyDescent="0.2">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3" t="str" cm="1">
        <f t="array" ref="V5102">_xlfn.IFS(Orders!M5102=People!$B$2,People!$A$2,Orders!M5102=People!$B$3,People!$A$3,Orders!M5102=People!$B$4,People!$A$3,Orders!M5102=People!$B$5,People!$A$5)</f>
        <v>Chuck Magee</v>
      </c>
      <c r="W5102" s="3" t="str">
        <f>IFERROR(VLOOKUP(B5102,Returns!$B$2:$C$801,2),"No")</f>
        <v>Yes</v>
      </c>
    </row>
    <row r="5103" spans="1:23" x14ac:dyDescent="0.2">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3" t="str" cm="1">
        <f t="array" ref="V5103">_xlfn.IFS(Orders!M5103=People!$B$2,People!$A$2,Orders!M5103=People!$B$3,People!$A$3,Orders!M5103=People!$B$4,People!$A$3,Orders!M5103=People!$B$5,People!$A$5)</f>
        <v>Chuck Magee</v>
      </c>
      <c r="W5103" s="3" t="str">
        <f>IFERROR(VLOOKUP(B5103,Returns!$B$2:$C$801,2),"No")</f>
        <v>Yes</v>
      </c>
    </row>
    <row r="5104" spans="1:23" x14ac:dyDescent="0.2">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3" t="str" cm="1">
        <f t="array" ref="V5104">_xlfn.IFS(Orders!M5104=People!$B$2,People!$A$2,Orders!M5104=People!$B$3,People!$A$3,Orders!M5104=People!$B$4,People!$A$3,Orders!M5104=People!$B$5,People!$A$5)</f>
        <v>Chuck Magee</v>
      </c>
      <c r="W5104" s="3" t="str">
        <f>IFERROR(VLOOKUP(B5104,Returns!$B$2:$C$801,2),"No")</f>
        <v>Yes</v>
      </c>
    </row>
    <row r="5105" spans="1:23" x14ac:dyDescent="0.2">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3" t="str" cm="1">
        <f t="array" ref="V5105">_xlfn.IFS(Orders!M5105=People!$B$2,People!$A$2,Orders!M5105=People!$B$3,People!$A$3,Orders!M5105=People!$B$4,People!$A$3,Orders!M5105=People!$B$5,People!$A$5)</f>
        <v>Chuck Magee</v>
      </c>
      <c r="W5105" s="3" t="str">
        <f>IFERROR(VLOOKUP(B5105,Returns!$B$2:$C$801,2),"No")</f>
        <v>Yes</v>
      </c>
    </row>
    <row r="5106" spans="1:23" x14ac:dyDescent="0.2">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3" t="str" cm="1">
        <f t="array" ref="V5106">_xlfn.IFS(Orders!M5106=People!$B$2,People!$A$2,Orders!M5106=People!$B$3,People!$A$3,Orders!M5106=People!$B$4,People!$A$3,Orders!M5106=People!$B$5,People!$A$5)</f>
        <v>Chuck Magee</v>
      </c>
      <c r="W5106" s="3" t="str">
        <f>IFERROR(VLOOKUP(B5106,Returns!$B$2:$C$801,2),"No")</f>
        <v>Yes</v>
      </c>
    </row>
    <row r="5107" spans="1:23" hidden="1" x14ac:dyDescent="0.2">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3" t="str" cm="1">
        <f t="array" ref="V5107">_xlfn.IFS(Orders!M5107=People!$B$2,People!$A$2,Orders!M5107=People!$B$3,People!$A$3,Orders!M5107=People!$B$4,People!$A$3,Orders!M5107=People!$B$5,People!$A$5)</f>
        <v>Cassandra Brandow</v>
      </c>
      <c r="W5107" s="3" t="str">
        <f>IFERROR(VLOOKUP(B5107,Returns!$B$2:$C$801,2),"No")</f>
        <v>Yes</v>
      </c>
    </row>
    <row r="5108" spans="1:23" hidden="1" x14ac:dyDescent="0.2">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3" t="str" cm="1">
        <f t="array" ref="V5108">_xlfn.IFS(Orders!M5108=People!$B$2,People!$A$2,Orders!M5108=People!$B$3,People!$A$3,Orders!M5108=People!$B$4,People!$A$3,Orders!M5108=People!$B$5,People!$A$5)</f>
        <v>Cassandra Brandow</v>
      </c>
      <c r="W5108" s="3" t="str">
        <f>IFERROR(VLOOKUP(B5108,Returns!$B$2:$C$801,2),"No")</f>
        <v>Yes</v>
      </c>
    </row>
    <row r="5109" spans="1:23" hidden="1" x14ac:dyDescent="0.2">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3" t="str" cm="1">
        <f t="array" ref="V5109">_xlfn.IFS(Orders!M5109=People!$B$2,People!$A$2,Orders!M5109=People!$B$3,People!$A$3,Orders!M5109=People!$B$4,People!$A$3,Orders!M5109=People!$B$5,People!$A$5)</f>
        <v>Cassandra Brandow</v>
      </c>
      <c r="W5109" s="3" t="str">
        <f>IFERROR(VLOOKUP(B5109,Returns!$B$2:$C$801,2),"No")</f>
        <v>Yes</v>
      </c>
    </row>
    <row r="5110" spans="1:23" hidden="1" x14ac:dyDescent="0.2">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3" t="str" cm="1">
        <f t="array" ref="V5110">_xlfn.IFS(Orders!M5110=People!$B$2,People!$A$2,Orders!M5110=People!$B$3,People!$A$3,Orders!M5110=People!$B$4,People!$A$3,Orders!M5110=People!$B$5,People!$A$5)</f>
        <v>Cassandra Brandow</v>
      </c>
      <c r="W5110" s="3" t="str">
        <f>IFERROR(VLOOKUP(B5110,Returns!$B$2:$C$801,2),"No")</f>
        <v>Yes</v>
      </c>
    </row>
    <row r="5111" spans="1:23" x14ac:dyDescent="0.2">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3" t="str" cm="1">
        <f t="array" ref="V5111">_xlfn.IFS(Orders!M5111=People!$B$2,People!$A$2,Orders!M5111=People!$B$3,People!$A$3,Orders!M5111=People!$B$4,People!$A$3,Orders!M5111=People!$B$5,People!$A$5)</f>
        <v>Chuck Magee</v>
      </c>
      <c r="W5111" s="3" t="str">
        <f>IFERROR(VLOOKUP(B5111,Returns!$B$2:$C$801,2),"No")</f>
        <v>Yes</v>
      </c>
    </row>
    <row r="5112" spans="1:23" x14ac:dyDescent="0.2">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3" t="str" cm="1">
        <f t="array" ref="V5112">_xlfn.IFS(Orders!M5112=People!$B$2,People!$A$2,Orders!M5112=People!$B$3,People!$A$3,Orders!M5112=People!$B$4,People!$A$3,Orders!M5112=People!$B$5,People!$A$5)</f>
        <v>Chuck Magee</v>
      </c>
      <c r="W5112" s="3" t="str">
        <f>IFERROR(VLOOKUP(B5112,Returns!$B$2:$C$801,2),"No")</f>
        <v>Yes</v>
      </c>
    </row>
    <row r="5113" spans="1:23" x14ac:dyDescent="0.2">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3" t="str" cm="1">
        <f t="array" ref="V5113">_xlfn.IFS(Orders!M5113=People!$B$2,People!$A$2,Orders!M5113=People!$B$3,People!$A$3,Orders!M5113=People!$B$4,People!$A$3,Orders!M5113=People!$B$5,People!$A$5)</f>
        <v>Chuck Magee</v>
      </c>
      <c r="W5113" s="3" t="str">
        <f>IFERROR(VLOOKUP(B5113,Returns!$B$2:$C$801,2),"No")</f>
        <v>Yes</v>
      </c>
    </row>
    <row r="5114" spans="1:23" x14ac:dyDescent="0.2">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3" t="str" cm="1">
        <f t="array" ref="V5114">_xlfn.IFS(Orders!M5114=People!$B$2,People!$A$2,Orders!M5114=People!$B$3,People!$A$3,Orders!M5114=People!$B$4,People!$A$3,Orders!M5114=People!$B$5,People!$A$5)</f>
        <v>Chuck Magee</v>
      </c>
      <c r="W5114" s="3" t="str">
        <f>IFERROR(VLOOKUP(B5114,Returns!$B$2:$C$801,2),"No")</f>
        <v>Yes</v>
      </c>
    </row>
    <row r="5115" spans="1:23" x14ac:dyDescent="0.2">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3" t="str" cm="1">
        <f t="array" ref="V5115">_xlfn.IFS(Orders!M5115=People!$B$2,People!$A$2,Orders!M5115=People!$B$3,People!$A$3,Orders!M5115=People!$B$4,People!$A$3,Orders!M5115=People!$B$5,People!$A$5)</f>
        <v>Chuck Magee</v>
      </c>
      <c r="W5115" s="3" t="str">
        <f>IFERROR(VLOOKUP(B5115,Returns!$B$2:$C$801,2),"No")</f>
        <v>Yes</v>
      </c>
    </row>
    <row r="5116" spans="1:23" hidden="1" x14ac:dyDescent="0.2">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3" t="str" cm="1">
        <f t="array" ref="V5116">_xlfn.IFS(Orders!M5116=People!$B$2,People!$A$2,Orders!M5116=People!$B$3,People!$A$3,Orders!M5116=People!$B$4,People!$A$3,Orders!M5116=People!$B$5,People!$A$5)</f>
        <v>Anna Andreadi</v>
      </c>
      <c r="W5116" s="3" t="str">
        <f>IFERROR(VLOOKUP(B5116,Returns!$B$2:$C$801,2),"No")</f>
        <v>Yes</v>
      </c>
    </row>
    <row r="5117" spans="1:23" x14ac:dyDescent="0.2">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3" t="str" cm="1">
        <f t="array" ref="V5117">_xlfn.IFS(Orders!M5117=People!$B$2,People!$A$2,Orders!M5117=People!$B$3,People!$A$3,Orders!M5117=People!$B$4,People!$A$3,Orders!M5117=People!$B$5,People!$A$5)</f>
        <v>Chuck Magee</v>
      </c>
      <c r="W5117" s="3" t="str">
        <f>IFERROR(VLOOKUP(B5117,Returns!$B$2:$C$801,2),"No")</f>
        <v>Yes</v>
      </c>
    </row>
    <row r="5118" spans="1:23" x14ac:dyDescent="0.2">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3" t="str" cm="1">
        <f t="array" ref="V5118">_xlfn.IFS(Orders!M5118=People!$B$2,People!$A$2,Orders!M5118=People!$B$3,People!$A$3,Orders!M5118=People!$B$4,People!$A$3,Orders!M5118=People!$B$5,People!$A$5)</f>
        <v>Chuck Magee</v>
      </c>
      <c r="W5118" s="3" t="str">
        <f>IFERROR(VLOOKUP(B5118,Returns!$B$2:$C$801,2),"No")</f>
        <v>Yes</v>
      </c>
    </row>
    <row r="5119" spans="1:23" x14ac:dyDescent="0.2">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3" t="str" cm="1">
        <f t="array" ref="V5119">_xlfn.IFS(Orders!M5119=People!$B$2,People!$A$2,Orders!M5119=People!$B$3,People!$A$3,Orders!M5119=People!$B$4,People!$A$3,Orders!M5119=People!$B$5,People!$A$5)</f>
        <v>Chuck Magee</v>
      </c>
      <c r="W5119" s="3" t="str">
        <f>IFERROR(VLOOKUP(B5119,Returns!$B$2:$C$801,2),"No")</f>
        <v>Yes</v>
      </c>
    </row>
    <row r="5120" spans="1:23" x14ac:dyDescent="0.2">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3" t="str" cm="1">
        <f t="array" ref="V5120">_xlfn.IFS(Orders!M5120=People!$B$2,People!$A$2,Orders!M5120=People!$B$3,People!$A$3,Orders!M5120=People!$B$4,People!$A$3,Orders!M5120=People!$B$5,People!$A$5)</f>
        <v>Chuck Magee</v>
      </c>
      <c r="W5120" s="3" t="str">
        <f>IFERROR(VLOOKUP(B5120,Returns!$B$2:$C$801,2),"No")</f>
        <v>Yes</v>
      </c>
    </row>
    <row r="5121" spans="1:23" x14ac:dyDescent="0.2">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3" t="str" cm="1">
        <f t="array" ref="V5121">_xlfn.IFS(Orders!M5121=People!$B$2,People!$A$2,Orders!M5121=People!$B$3,People!$A$3,Orders!M5121=People!$B$4,People!$A$3,Orders!M5121=People!$B$5,People!$A$5)</f>
        <v>Chuck Magee</v>
      </c>
      <c r="W5121" s="3" t="str">
        <f>IFERROR(VLOOKUP(B5121,Returns!$B$2:$C$801,2),"No")</f>
        <v>Yes</v>
      </c>
    </row>
    <row r="5122" spans="1:23" hidden="1" x14ac:dyDescent="0.2">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3" t="str" cm="1">
        <f t="array" ref="V5122">_xlfn.IFS(Orders!M5122=People!$B$2,People!$A$2,Orders!M5122=People!$B$3,People!$A$3,Orders!M5122=People!$B$4,People!$A$3,Orders!M5122=People!$B$5,People!$A$5)</f>
        <v>Cassandra Brandow</v>
      </c>
      <c r="W5122" s="3" t="str">
        <f>IFERROR(VLOOKUP(B5122,Returns!$B$2:$C$801,2),"No")</f>
        <v>Yes</v>
      </c>
    </row>
    <row r="5123" spans="1:23" hidden="1" x14ac:dyDescent="0.2">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3" t="str" cm="1">
        <f t="array" ref="V5123">_xlfn.IFS(Orders!M5123=People!$B$2,People!$A$2,Orders!M5123=People!$B$3,People!$A$3,Orders!M5123=People!$B$4,People!$A$3,Orders!M5123=People!$B$5,People!$A$5)</f>
        <v>Cassandra Brandow</v>
      </c>
      <c r="W5123" s="3" t="str">
        <f>IFERROR(VLOOKUP(B5123,Returns!$B$2:$C$801,2),"No")</f>
        <v>Yes</v>
      </c>
    </row>
    <row r="5124" spans="1:23" hidden="1" x14ac:dyDescent="0.2">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3" t="str" cm="1">
        <f t="array" ref="V5124">_xlfn.IFS(Orders!M5124=People!$B$2,People!$A$2,Orders!M5124=People!$B$3,People!$A$3,Orders!M5124=People!$B$4,People!$A$3,Orders!M5124=People!$B$5,People!$A$5)</f>
        <v>Cassandra Brandow</v>
      </c>
      <c r="W5124" s="3" t="str">
        <f>IFERROR(VLOOKUP(B5124,Returns!$B$2:$C$801,2),"No")</f>
        <v>Yes</v>
      </c>
    </row>
    <row r="5125" spans="1:23" hidden="1" x14ac:dyDescent="0.2">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3" t="str" cm="1">
        <f t="array" ref="V5125">_xlfn.IFS(Orders!M5125=People!$B$2,People!$A$2,Orders!M5125=People!$B$3,People!$A$3,Orders!M5125=People!$B$4,People!$A$3,Orders!M5125=People!$B$5,People!$A$5)</f>
        <v>Cassandra Brandow</v>
      </c>
      <c r="W5125" s="3" t="str">
        <f>IFERROR(VLOOKUP(B5125,Returns!$B$2:$C$801,2),"No")</f>
        <v>Yes</v>
      </c>
    </row>
    <row r="5126" spans="1:23" x14ac:dyDescent="0.2">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3" t="str" cm="1">
        <f t="array" ref="V5126">_xlfn.IFS(Orders!M5126=People!$B$2,People!$A$2,Orders!M5126=People!$B$3,People!$A$3,Orders!M5126=People!$B$4,People!$A$3,Orders!M5126=People!$B$5,People!$A$5)</f>
        <v>Chuck Magee</v>
      </c>
      <c r="W5126" s="3" t="str">
        <f>IFERROR(VLOOKUP(B5126,Returns!$B$2:$C$801,2),"No")</f>
        <v>Yes</v>
      </c>
    </row>
    <row r="5127" spans="1:23" x14ac:dyDescent="0.2">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3" t="str" cm="1">
        <f t="array" ref="V5127">_xlfn.IFS(Orders!M5127=People!$B$2,People!$A$2,Orders!M5127=People!$B$3,People!$A$3,Orders!M5127=People!$B$4,People!$A$3,Orders!M5127=People!$B$5,People!$A$5)</f>
        <v>Chuck Magee</v>
      </c>
      <c r="W5127" s="3" t="str">
        <f>IFERROR(VLOOKUP(B5127,Returns!$B$2:$C$801,2),"No")</f>
        <v>Yes</v>
      </c>
    </row>
    <row r="5128" spans="1:23" x14ac:dyDescent="0.2">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3" t="str" cm="1">
        <f t="array" ref="V5128">_xlfn.IFS(Orders!M5128=People!$B$2,People!$A$2,Orders!M5128=People!$B$3,People!$A$3,Orders!M5128=People!$B$4,People!$A$3,Orders!M5128=People!$B$5,People!$A$5)</f>
        <v>Chuck Magee</v>
      </c>
      <c r="W5128" s="3" t="str">
        <f>IFERROR(VLOOKUP(B5128,Returns!$B$2:$C$801,2),"No")</f>
        <v>Yes</v>
      </c>
    </row>
    <row r="5129" spans="1:23" x14ac:dyDescent="0.2">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3" t="str" cm="1">
        <f t="array" ref="V5129">_xlfn.IFS(Orders!M5129=People!$B$2,People!$A$2,Orders!M5129=People!$B$3,People!$A$3,Orders!M5129=People!$B$4,People!$A$3,Orders!M5129=People!$B$5,People!$A$5)</f>
        <v>Chuck Magee</v>
      </c>
      <c r="W5129" s="3" t="str">
        <f>IFERROR(VLOOKUP(B5129,Returns!$B$2:$C$801,2),"No")</f>
        <v>Yes</v>
      </c>
    </row>
    <row r="5130" spans="1:23" x14ac:dyDescent="0.2">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3" t="str" cm="1">
        <f t="array" ref="V5130">_xlfn.IFS(Orders!M5130=People!$B$2,People!$A$2,Orders!M5130=People!$B$3,People!$A$3,Orders!M5130=People!$B$4,People!$A$3,Orders!M5130=People!$B$5,People!$A$5)</f>
        <v>Chuck Magee</v>
      </c>
      <c r="W5130" s="3" t="str">
        <f>IFERROR(VLOOKUP(B5130,Returns!$B$2:$C$801,2),"No")</f>
        <v>Yes</v>
      </c>
    </row>
    <row r="5131" spans="1:23" x14ac:dyDescent="0.2">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3" t="str" cm="1">
        <f t="array" ref="V5131">_xlfn.IFS(Orders!M5131=People!$B$2,People!$A$2,Orders!M5131=People!$B$3,People!$A$3,Orders!M5131=People!$B$4,People!$A$3,Orders!M5131=People!$B$5,People!$A$5)</f>
        <v>Chuck Magee</v>
      </c>
      <c r="W5131" s="3" t="str">
        <f>IFERROR(VLOOKUP(B5131,Returns!$B$2:$C$801,2),"No")</f>
        <v>Yes</v>
      </c>
    </row>
    <row r="5132" spans="1:23" x14ac:dyDescent="0.2">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3" t="str" cm="1">
        <f t="array" ref="V5132">_xlfn.IFS(Orders!M5132=People!$B$2,People!$A$2,Orders!M5132=People!$B$3,People!$A$3,Orders!M5132=People!$B$4,People!$A$3,Orders!M5132=People!$B$5,People!$A$5)</f>
        <v>Chuck Magee</v>
      </c>
      <c r="W5132" s="3" t="str">
        <f>IFERROR(VLOOKUP(B5132,Returns!$B$2:$C$801,2),"No")</f>
        <v>Yes</v>
      </c>
    </row>
    <row r="5133" spans="1:23" hidden="1" x14ac:dyDescent="0.2">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3" t="str" cm="1">
        <f t="array" ref="V5133">_xlfn.IFS(Orders!M5133=People!$B$2,People!$A$2,Orders!M5133=People!$B$3,People!$A$3,Orders!M5133=People!$B$4,People!$A$3,Orders!M5133=People!$B$5,People!$A$5)</f>
        <v>Anna Andreadi</v>
      </c>
      <c r="W5133" s="3" t="str">
        <f>IFERROR(VLOOKUP(B5133,Returns!$B$2:$C$801,2),"No")</f>
        <v>Yes</v>
      </c>
    </row>
    <row r="5134" spans="1:23" hidden="1" x14ac:dyDescent="0.2">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3" t="str" cm="1">
        <f t="array" ref="V5134">_xlfn.IFS(Orders!M5134=People!$B$2,People!$A$2,Orders!M5134=People!$B$3,People!$A$3,Orders!M5134=People!$B$4,People!$A$3,Orders!M5134=People!$B$5,People!$A$5)</f>
        <v>Cassandra Brandow</v>
      </c>
      <c r="W5134" s="3" t="str">
        <f>IFERROR(VLOOKUP(B5134,Returns!$B$2:$C$801,2),"No")</f>
        <v>Yes</v>
      </c>
    </row>
    <row r="5135" spans="1:23" x14ac:dyDescent="0.2">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3" t="str" cm="1">
        <f t="array" ref="V5135">_xlfn.IFS(Orders!M5135=People!$B$2,People!$A$2,Orders!M5135=People!$B$3,People!$A$3,Orders!M5135=People!$B$4,People!$A$3,Orders!M5135=People!$B$5,People!$A$5)</f>
        <v>Chuck Magee</v>
      </c>
      <c r="W5135" s="3" t="str">
        <f>IFERROR(VLOOKUP(B5135,Returns!$B$2:$C$801,2),"No")</f>
        <v>Yes</v>
      </c>
    </row>
    <row r="5136" spans="1:23" x14ac:dyDescent="0.2">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3" t="str" cm="1">
        <f t="array" ref="V5136">_xlfn.IFS(Orders!M5136=People!$B$2,People!$A$2,Orders!M5136=People!$B$3,People!$A$3,Orders!M5136=People!$B$4,People!$A$3,Orders!M5136=People!$B$5,People!$A$5)</f>
        <v>Chuck Magee</v>
      </c>
      <c r="W5136" s="3" t="str">
        <f>IFERROR(VLOOKUP(B5136,Returns!$B$2:$C$801,2),"No")</f>
        <v>Yes</v>
      </c>
    </row>
    <row r="5137" spans="1:23" hidden="1" x14ac:dyDescent="0.2">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3" t="str" cm="1">
        <f t="array" ref="V5137">_xlfn.IFS(Orders!M5137=People!$B$2,People!$A$2,Orders!M5137=People!$B$3,People!$A$3,Orders!M5137=People!$B$4,People!$A$3,Orders!M5137=People!$B$5,People!$A$5)</f>
        <v>Anna Andreadi</v>
      </c>
      <c r="W5137" s="3" t="str">
        <f>IFERROR(VLOOKUP(B5137,Returns!$B$2:$C$801,2),"No")</f>
        <v>Yes</v>
      </c>
    </row>
    <row r="5138" spans="1:23" hidden="1" x14ac:dyDescent="0.2">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3" t="str" cm="1">
        <f t="array" ref="V5138">_xlfn.IFS(Orders!M5138=People!$B$2,People!$A$2,Orders!M5138=People!$B$3,People!$A$3,Orders!M5138=People!$B$4,People!$A$3,Orders!M5138=People!$B$5,People!$A$5)</f>
        <v>Anna Andreadi</v>
      </c>
      <c r="W5138" s="3" t="str">
        <f>IFERROR(VLOOKUP(B5138,Returns!$B$2:$C$801,2),"No")</f>
        <v>Yes</v>
      </c>
    </row>
    <row r="5139" spans="1:23" x14ac:dyDescent="0.2">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3" t="str" cm="1">
        <f t="array" ref="V5139">_xlfn.IFS(Orders!M5139=People!$B$2,People!$A$2,Orders!M5139=People!$B$3,People!$A$3,Orders!M5139=People!$B$4,People!$A$3,Orders!M5139=People!$B$5,People!$A$5)</f>
        <v>Chuck Magee</v>
      </c>
      <c r="W5139" s="3" t="str">
        <f>IFERROR(VLOOKUP(B5139,Returns!$B$2:$C$801,2),"No")</f>
        <v>Yes</v>
      </c>
    </row>
    <row r="5140" spans="1:23" x14ac:dyDescent="0.2">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3" t="str" cm="1">
        <f t="array" ref="V5140">_xlfn.IFS(Orders!M5140=People!$B$2,People!$A$2,Orders!M5140=People!$B$3,People!$A$3,Orders!M5140=People!$B$4,People!$A$3,Orders!M5140=People!$B$5,People!$A$5)</f>
        <v>Chuck Magee</v>
      </c>
      <c r="W5140" s="3" t="str">
        <f>IFERROR(VLOOKUP(B5140,Returns!$B$2:$C$801,2),"No")</f>
        <v>Yes</v>
      </c>
    </row>
    <row r="5141" spans="1:23" x14ac:dyDescent="0.2">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3" t="str" cm="1">
        <f t="array" ref="V5141">_xlfn.IFS(Orders!M5141=People!$B$2,People!$A$2,Orders!M5141=People!$B$3,People!$A$3,Orders!M5141=People!$B$4,People!$A$3,Orders!M5141=People!$B$5,People!$A$5)</f>
        <v>Chuck Magee</v>
      </c>
      <c r="W5141" s="3" t="str">
        <f>IFERROR(VLOOKUP(B5141,Returns!$B$2:$C$801,2),"No")</f>
        <v>Yes</v>
      </c>
    </row>
    <row r="5142" spans="1:23" hidden="1" x14ac:dyDescent="0.2">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3" t="str" cm="1">
        <f t="array" ref="V5142">_xlfn.IFS(Orders!M5142=People!$B$2,People!$A$2,Orders!M5142=People!$B$3,People!$A$3,Orders!M5142=People!$B$4,People!$A$3,Orders!M5142=People!$B$5,People!$A$5)</f>
        <v>Anna Andreadi</v>
      </c>
      <c r="W5142" s="3" t="str">
        <f>IFERROR(VLOOKUP(B5142,Returns!$B$2:$C$801,2),"No")</f>
        <v>Yes</v>
      </c>
    </row>
    <row r="5143" spans="1:23" x14ac:dyDescent="0.2">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3" t="str" cm="1">
        <f t="array" ref="V5143">_xlfn.IFS(Orders!M5143=People!$B$2,People!$A$2,Orders!M5143=People!$B$3,People!$A$3,Orders!M5143=People!$B$4,People!$A$3,Orders!M5143=People!$B$5,People!$A$5)</f>
        <v>Chuck Magee</v>
      </c>
      <c r="W5143" s="3" t="str">
        <f>IFERROR(VLOOKUP(B5143,Returns!$B$2:$C$801,2),"No")</f>
        <v>Yes</v>
      </c>
    </row>
    <row r="5144" spans="1:23" x14ac:dyDescent="0.2">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3" t="str" cm="1">
        <f t="array" ref="V5144">_xlfn.IFS(Orders!M5144=People!$B$2,People!$A$2,Orders!M5144=People!$B$3,People!$A$3,Orders!M5144=People!$B$4,People!$A$3,Orders!M5144=People!$B$5,People!$A$5)</f>
        <v>Chuck Magee</v>
      </c>
      <c r="W5144" s="3" t="str">
        <f>IFERROR(VLOOKUP(B5144,Returns!$B$2:$C$801,2),"No")</f>
        <v>Yes</v>
      </c>
    </row>
    <row r="5145" spans="1:23" x14ac:dyDescent="0.2">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3" t="str" cm="1">
        <f t="array" ref="V5145">_xlfn.IFS(Orders!M5145=People!$B$2,People!$A$2,Orders!M5145=People!$B$3,People!$A$3,Orders!M5145=People!$B$4,People!$A$3,Orders!M5145=People!$B$5,People!$A$5)</f>
        <v>Chuck Magee</v>
      </c>
      <c r="W5145" s="3" t="str">
        <f>IFERROR(VLOOKUP(B5145,Returns!$B$2:$C$801,2),"No")</f>
        <v>Yes</v>
      </c>
    </row>
    <row r="5146" spans="1:23" hidden="1" x14ac:dyDescent="0.2">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3" t="str" cm="1">
        <f t="array" ref="V5146">_xlfn.IFS(Orders!M5146=People!$B$2,People!$A$2,Orders!M5146=People!$B$3,People!$A$3,Orders!M5146=People!$B$4,People!$A$3,Orders!M5146=People!$B$5,People!$A$5)</f>
        <v>Anna Andreadi</v>
      </c>
      <c r="W5146" s="3" t="str">
        <f>IFERROR(VLOOKUP(B5146,Returns!$B$2:$C$801,2),"No")</f>
        <v>Yes</v>
      </c>
    </row>
    <row r="5147" spans="1:23" hidden="1" x14ac:dyDescent="0.2">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3" t="str" cm="1">
        <f t="array" ref="V5147">_xlfn.IFS(Orders!M5147=People!$B$2,People!$A$2,Orders!M5147=People!$B$3,People!$A$3,Orders!M5147=People!$B$4,People!$A$3,Orders!M5147=People!$B$5,People!$A$5)</f>
        <v>Anna Andreadi</v>
      </c>
      <c r="W5147" s="3" t="str">
        <f>IFERROR(VLOOKUP(B5147,Returns!$B$2:$C$801,2),"No")</f>
        <v>Yes</v>
      </c>
    </row>
    <row r="5148" spans="1:23" hidden="1" x14ac:dyDescent="0.2">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3" t="str" cm="1">
        <f t="array" ref="V5148">_xlfn.IFS(Orders!M5148=People!$B$2,People!$A$2,Orders!M5148=People!$B$3,People!$A$3,Orders!M5148=People!$B$4,People!$A$3,Orders!M5148=People!$B$5,People!$A$5)</f>
        <v>Anna Andreadi</v>
      </c>
      <c r="W5148" s="3" t="str">
        <f>IFERROR(VLOOKUP(B5148,Returns!$B$2:$C$801,2),"No")</f>
        <v>Yes</v>
      </c>
    </row>
    <row r="5149" spans="1:23" hidden="1" x14ac:dyDescent="0.2">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3" t="str" cm="1">
        <f t="array" ref="V5149">_xlfn.IFS(Orders!M5149=People!$B$2,People!$A$2,Orders!M5149=People!$B$3,People!$A$3,Orders!M5149=People!$B$4,People!$A$3,Orders!M5149=People!$B$5,People!$A$5)</f>
        <v>Anna Andreadi</v>
      </c>
      <c r="W5149" s="3" t="str">
        <f>IFERROR(VLOOKUP(B5149,Returns!$B$2:$C$801,2),"No")</f>
        <v>Yes</v>
      </c>
    </row>
    <row r="5150" spans="1:23" hidden="1" x14ac:dyDescent="0.2">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3" t="str" cm="1">
        <f t="array" ref="V5150">_xlfn.IFS(Orders!M5150=People!$B$2,People!$A$2,Orders!M5150=People!$B$3,People!$A$3,Orders!M5150=People!$B$4,People!$A$3,Orders!M5150=People!$B$5,People!$A$5)</f>
        <v>Anna Andreadi</v>
      </c>
      <c r="W5150" s="3" t="str">
        <f>IFERROR(VLOOKUP(B5150,Returns!$B$2:$C$801,2),"No")</f>
        <v>Yes</v>
      </c>
    </row>
    <row r="5151" spans="1:23" x14ac:dyDescent="0.2">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3" t="str" cm="1">
        <f t="array" ref="V5151">_xlfn.IFS(Orders!M5151=People!$B$2,People!$A$2,Orders!M5151=People!$B$3,People!$A$3,Orders!M5151=People!$B$4,People!$A$3,Orders!M5151=People!$B$5,People!$A$5)</f>
        <v>Chuck Magee</v>
      </c>
      <c r="W5151" s="3" t="str">
        <f>IFERROR(VLOOKUP(B5151,Returns!$B$2:$C$801,2),"No")</f>
        <v>Yes</v>
      </c>
    </row>
    <row r="5152" spans="1:23" hidden="1" x14ac:dyDescent="0.2">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3" t="str" cm="1">
        <f t="array" ref="V5152">_xlfn.IFS(Orders!M5152=People!$B$2,People!$A$2,Orders!M5152=People!$B$3,People!$A$3,Orders!M5152=People!$B$4,People!$A$3,Orders!M5152=People!$B$5,People!$A$5)</f>
        <v>Anna Andreadi</v>
      </c>
      <c r="W5152" s="3" t="str">
        <f>IFERROR(VLOOKUP(B5152,Returns!$B$2:$C$801,2),"No")</f>
        <v>Yes</v>
      </c>
    </row>
    <row r="5153" spans="1:23" hidden="1" x14ac:dyDescent="0.2">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3" t="str" cm="1">
        <f t="array" ref="V5153">_xlfn.IFS(Orders!M5153=People!$B$2,People!$A$2,Orders!M5153=People!$B$3,People!$A$3,Orders!M5153=People!$B$4,People!$A$3,Orders!M5153=People!$B$5,People!$A$5)</f>
        <v>Anna Andreadi</v>
      </c>
      <c r="W5153" s="3" t="str">
        <f>IFERROR(VLOOKUP(B5153,Returns!$B$2:$C$801,2),"No")</f>
        <v>Yes</v>
      </c>
    </row>
    <row r="5154" spans="1:23" x14ac:dyDescent="0.2">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3" t="str" cm="1">
        <f t="array" ref="V5154">_xlfn.IFS(Orders!M5154=People!$B$2,People!$A$2,Orders!M5154=People!$B$3,People!$A$3,Orders!M5154=People!$B$4,People!$A$3,Orders!M5154=People!$B$5,People!$A$5)</f>
        <v>Chuck Magee</v>
      </c>
      <c r="W5154" s="3" t="str">
        <f>IFERROR(VLOOKUP(B5154,Returns!$B$2:$C$801,2),"No")</f>
        <v>Yes</v>
      </c>
    </row>
    <row r="5155" spans="1:23" x14ac:dyDescent="0.2">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3" t="str" cm="1">
        <f t="array" ref="V5155">_xlfn.IFS(Orders!M5155=People!$B$2,People!$A$2,Orders!M5155=People!$B$3,People!$A$3,Orders!M5155=People!$B$4,People!$A$3,Orders!M5155=People!$B$5,People!$A$5)</f>
        <v>Chuck Magee</v>
      </c>
      <c r="W5155" s="3" t="str">
        <f>IFERROR(VLOOKUP(B5155,Returns!$B$2:$C$801,2),"No")</f>
        <v>Yes</v>
      </c>
    </row>
    <row r="5156" spans="1:23" x14ac:dyDescent="0.2">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3" t="str" cm="1">
        <f t="array" ref="V5156">_xlfn.IFS(Orders!M5156=People!$B$2,People!$A$2,Orders!M5156=People!$B$3,People!$A$3,Orders!M5156=People!$B$4,People!$A$3,Orders!M5156=People!$B$5,People!$A$5)</f>
        <v>Chuck Magee</v>
      </c>
      <c r="W5156" s="3" t="str">
        <f>IFERROR(VLOOKUP(B5156,Returns!$B$2:$C$801,2),"No")</f>
        <v>Yes</v>
      </c>
    </row>
    <row r="5157" spans="1:23" x14ac:dyDescent="0.2">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3" t="str" cm="1">
        <f t="array" ref="V5157">_xlfn.IFS(Orders!M5157=People!$B$2,People!$A$2,Orders!M5157=People!$B$3,People!$A$3,Orders!M5157=People!$B$4,People!$A$3,Orders!M5157=People!$B$5,People!$A$5)</f>
        <v>Chuck Magee</v>
      </c>
      <c r="W5157" s="3" t="str">
        <f>IFERROR(VLOOKUP(B5157,Returns!$B$2:$C$801,2),"No")</f>
        <v>Yes</v>
      </c>
    </row>
    <row r="5158" spans="1:23" x14ac:dyDescent="0.2">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3" t="str" cm="1">
        <f t="array" ref="V5158">_xlfn.IFS(Orders!M5158=People!$B$2,People!$A$2,Orders!M5158=People!$B$3,People!$A$3,Orders!M5158=People!$B$4,People!$A$3,Orders!M5158=People!$B$5,People!$A$5)</f>
        <v>Chuck Magee</v>
      </c>
      <c r="W5158" s="3" t="str">
        <f>IFERROR(VLOOKUP(B5158,Returns!$B$2:$C$801,2),"No")</f>
        <v>Yes</v>
      </c>
    </row>
    <row r="5159" spans="1:23" x14ac:dyDescent="0.2">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3" t="str" cm="1">
        <f t="array" ref="V5159">_xlfn.IFS(Orders!M5159=People!$B$2,People!$A$2,Orders!M5159=People!$B$3,People!$A$3,Orders!M5159=People!$B$4,People!$A$3,Orders!M5159=People!$B$5,People!$A$5)</f>
        <v>Chuck Magee</v>
      </c>
      <c r="W5159" s="3" t="str">
        <f>IFERROR(VLOOKUP(B5159,Returns!$B$2:$C$801,2),"No")</f>
        <v>Yes</v>
      </c>
    </row>
    <row r="5160" spans="1:23" x14ac:dyDescent="0.2">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3" t="str" cm="1">
        <f t="array" ref="V5160">_xlfn.IFS(Orders!M5160=People!$B$2,People!$A$2,Orders!M5160=People!$B$3,People!$A$3,Orders!M5160=People!$B$4,People!$A$3,Orders!M5160=People!$B$5,People!$A$5)</f>
        <v>Chuck Magee</v>
      </c>
      <c r="W5160" s="3" t="str">
        <f>IFERROR(VLOOKUP(B5160,Returns!$B$2:$C$801,2),"No")</f>
        <v>Yes</v>
      </c>
    </row>
    <row r="5161" spans="1:23" hidden="1" x14ac:dyDescent="0.2">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3" t="str" cm="1">
        <f t="array" ref="V5161">_xlfn.IFS(Orders!M5161=People!$B$2,People!$A$2,Orders!M5161=People!$B$3,People!$A$3,Orders!M5161=People!$B$4,People!$A$3,Orders!M5161=People!$B$5,People!$A$5)</f>
        <v>Anna Andreadi</v>
      </c>
      <c r="W5161" s="3" t="str">
        <f>IFERROR(VLOOKUP(B5161,Returns!$B$2:$C$801,2),"No")</f>
        <v>Yes</v>
      </c>
    </row>
    <row r="5162" spans="1:23" hidden="1" x14ac:dyDescent="0.2">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3" t="str" cm="1">
        <f t="array" ref="V5162">_xlfn.IFS(Orders!M5162=People!$B$2,People!$A$2,Orders!M5162=People!$B$3,People!$A$3,Orders!M5162=People!$B$4,People!$A$3,Orders!M5162=People!$B$5,People!$A$5)</f>
        <v>Anna Andreadi</v>
      </c>
      <c r="W5162" s="3" t="str">
        <f>IFERROR(VLOOKUP(B5162,Returns!$B$2:$C$801,2),"No")</f>
        <v>Yes</v>
      </c>
    </row>
    <row r="5163" spans="1:23" hidden="1" x14ac:dyDescent="0.2">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3" t="str" cm="1">
        <f t="array" ref="V5163">_xlfn.IFS(Orders!M5163=People!$B$2,People!$A$2,Orders!M5163=People!$B$3,People!$A$3,Orders!M5163=People!$B$4,People!$A$3,Orders!M5163=People!$B$5,People!$A$5)</f>
        <v>Anna Andreadi</v>
      </c>
      <c r="W5163" s="3" t="str">
        <f>IFERROR(VLOOKUP(B5163,Returns!$B$2:$C$801,2),"No")</f>
        <v>Yes</v>
      </c>
    </row>
    <row r="5164" spans="1:23" x14ac:dyDescent="0.2">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3" t="str" cm="1">
        <f t="array" ref="V5164">_xlfn.IFS(Orders!M5164=People!$B$2,People!$A$2,Orders!M5164=People!$B$3,People!$A$3,Orders!M5164=People!$B$4,People!$A$3,Orders!M5164=People!$B$5,People!$A$5)</f>
        <v>Chuck Magee</v>
      </c>
      <c r="W5164" s="3" t="str">
        <f>IFERROR(VLOOKUP(B5164,Returns!$B$2:$C$801,2),"No")</f>
        <v>Yes</v>
      </c>
    </row>
    <row r="5165" spans="1:23" hidden="1" x14ac:dyDescent="0.2">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3" t="str" cm="1">
        <f t="array" ref="V5165">_xlfn.IFS(Orders!M5165=People!$B$2,People!$A$2,Orders!M5165=People!$B$3,People!$A$3,Orders!M5165=People!$B$4,People!$A$3,Orders!M5165=People!$B$5,People!$A$5)</f>
        <v>Anna Andreadi</v>
      </c>
      <c r="W5165" s="3" t="str">
        <f>IFERROR(VLOOKUP(B5165,Returns!$B$2:$C$801,2),"No")</f>
        <v>Yes</v>
      </c>
    </row>
    <row r="5166" spans="1:23" x14ac:dyDescent="0.2">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3" t="str" cm="1">
        <f t="array" ref="V5166">_xlfn.IFS(Orders!M5166=People!$B$2,People!$A$2,Orders!M5166=People!$B$3,People!$A$3,Orders!M5166=People!$B$4,People!$A$3,Orders!M5166=People!$B$5,People!$A$5)</f>
        <v>Chuck Magee</v>
      </c>
      <c r="W5166" s="3" t="str">
        <f>IFERROR(VLOOKUP(B5166,Returns!$B$2:$C$801,2),"No")</f>
        <v>Yes</v>
      </c>
    </row>
    <row r="5167" spans="1:23" x14ac:dyDescent="0.2">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3" t="str" cm="1">
        <f t="array" ref="V5167">_xlfn.IFS(Orders!M5167=People!$B$2,People!$A$2,Orders!M5167=People!$B$3,People!$A$3,Orders!M5167=People!$B$4,People!$A$3,Orders!M5167=People!$B$5,People!$A$5)</f>
        <v>Chuck Magee</v>
      </c>
      <c r="W5167" s="3" t="str">
        <f>IFERROR(VLOOKUP(B5167,Returns!$B$2:$C$801,2),"No")</f>
        <v>Yes</v>
      </c>
    </row>
    <row r="5168" spans="1:23" x14ac:dyDescent="0.2">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3" t="str" cm="1">
        <f t="array" ref="V5168">_xlfn.IFS(Orders!M5168=People!$B$2,People!$A$2,Orders!M5168=People!$B$3,People!$A$3,Orders!M5168=People!$B$4,People!$A$3,Orders!M5168=People!$B$5,People!$A$5)</f>
        <v>Chuck Magee</v>
      </c>
      <c r="W5168" s="3" t="str">
        <f>IFERROR(VLOOKUP(B5168,Returns!$B$2:$C$801,2),"No")</f>
        <v>Yes</v>
      </c>
    </row>
    <row r="5169" spans="1:23" x14ac:dyDescent="0.2">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3" t="str" cm="1">
        <f t="array" ref="V5169">_xlfn.IFS(Orders!M5169=People!$B$2,People!$A$2,Orders!M5169=People!$B$3,People!$A$3,Orders!M5169=People!$B$4,People!$A$3,Orders!M5169=People!$B$5,People!$A$5)</f>
        <v>Chuck Magee</v>
      </c>
      <c r="W5169" s="3" t="str">
        <f>IFERROR(VLOOKUP(B5169,Returns!$B$2:$C$801,2),"No")</f>
        <v>Yes</v>
      </c>
    </row>
    <row r="5170" spans="1:23" x14ac:dyDescent="0.2">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3" t="str" cm="1">
        <f t="array" ref="V5170">_xlfn.IFS(Orders!M5170=People!$B$2,People!$A$2,Orders!M5170=People!$B$3,People!$A$3,Orders!M5170=People!$B$4,People!$A$3,Orders!M5170=People!$B$5,People!$A$5)</f>
        <v>Chuck Magee</v>
      </c>
      <c r="W5170" s="3" t="str">
        <f>IFERROR(VLOOKUP(B5170,Returns!$B$2:$C$801,2),"No")</f>
        <v>Yes</v>
      </c>
    </row>
    <row r="5171" spans="1:23" x14ac:dyDescent="0.2">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3" t="str" cm="1">
        <f t="array" ref="V5171">_xlfn.IFS(Orders!M5171=People!$B$2,People!$A$2,Orders!M5171=People!$B$3,People!$A$3,Orders!M5171=People!$B$4,People!$A$3,Orders!M5171=People!$B$5,People!$A$5)</f>
        <v>Chuck Magee</v>
      </c>
      <c r="W5171" s="3" t="str">
        <f>IFERROR(VLOOKUP(B5171,Returns!$B$2:$C$801,2),"No")</f>
        <v>Yes</v>
      </c>
    </row>
    <row r="5172" spans="1:23" x14ac:dyDescent="0.2">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3" t="str" cm="1">
        <f t="array" ref="V5172">_xlfn.IFS(Orders!M5172=People!$B$2,People!$A$2,Orders!M5172=People!$B$3,People!$A$3,Orders!M5172=People!$B$4,People!$A$3,Orders!M5172=People!$B$5,People!$A$5)</f>
        <v>Chuck Magee</v>
      </c>
      <c r="W5172" s="3" t="str">
        <f>IFERROR(VLOOKUP(B5172,Returns!$B$2:$C$801,2),"No")</f>
        <v>Yes</v>
      </c>
    </row>
    <row r="5173" spans="1:23" x14ac:dyDescent="0.2">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3" t="str" cm="1">
        <f t="array" ref="V5173">_xlfn.IFS(Orders!M5173=People!$B$2,People!$A$2,Orders!M5173=People!$B$3,People!$A$3,Orders!M5173=People!$B$4,People!$A$3,Orders!M5173=People!$B$5,People!$A$5)</f>
        <v>Chuck Magee</v>
      </c>
      <c r="W5173" s="3" t="str">
        <f>IFERROR(VLOOKUP(B5173,Returns!$B$2:$C$801,2),"No")</f>
        <v>Yes</v>
      </c>
    </row>
    <row r="5174" spans="1:23" x14ac:dyDescent="0.2">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3" t="str" cm="1">
        <f t="array" ref="V5174">_xlfn.IFS(Orders!M5174=People!$B$2,People!$A$2,Orders!M5174=People!$B$3,People!$A$3,Orders!M5174=People!$B$4,People!$A$3,Orders!M5174=People!$B$5,People!$A$5)</f>
        <v>Chuck Magee</v>
      </c>
      <c r="W5174" s="3" t="str">
        <f>IFERROR(VLOOKUP(B5174,Returns!$B$2:$C$801,2),"No")</f>
        <v>Yes</v>
      </c>
    </row>
    <row r="5175" spans="1:23" hidden="1" x14ac:dyDescent="0.2">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3" t="str" cm="1">
        <f t="array" ref="V5175">_xlfn.IFS(Orders!M5175=People!$B$2,People!$A$2,Orders!M5175=People!$B$3,People!$A$3,Orders!M5175=People!$B$4,People!$A$3,Orders!M5175=People!$B$5,People!$A$5)</f>
        <v>Anna Andreadi</v>
      </c>
      <c r="W5175" s="3" t="str">
        <f>IFERROR(VLOOKUP(B5175,Returns!$B$2:$C$801,2),"No")</f>
        <v>Yes</v>
      </c>
    </row>
    <row r="5176" spans="1:23" x14ac:dyDescent="0.2">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3" t="str" cm="1">
        <f t="array" ref="V5176">_xlfn.IFS(Orders!M5176=People!$B$2,People!$A$2,Orders!M5176=People!$B$3,People!$A$3,Orders!M5176=People!$B$4,People!$A$3,Orders!M5176=People!$B$5,People!$A$5)</f>
        <v>Chuck Magee</v>
      </c>
      <c r="W5176" s="3" t="str">
        <f>IFERROR(VLOOKUP(B5176,Returns!$B$2:$C$801,2),"No")</f>
        <v>Yes</v>
      </c>
    </row>
    <row r="5177" spans="1:23" x14ac:dyDescent="0.2">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3" t="str" cm="1">
        <f t="array" ref="V5177">_xlfn.IFS(Orders!M5177=People!$B$2,People!$A$2,Orders!M5177=People!$B$3,People!$A$3,Orders!M5177=People!$B$4,People!$A$3,Orders!M5177=People!$B$5,People!$A$5)</f>
        <v>Chuck Magee</v>
      </c>
      <c r="W5177" s="3" t="str">
        <f>IFERROR(VLOOKUP(B5177,Returns!$B$2:$C$801,2),"No")</f>
        <v>Yes</v>
      </c>
    </row>
    <row r="5178" spans="1:23" hidden="1" x14ac:dyDescent="0.2">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3" t="str" cm="1">
        <f t="array" ref="V5178">_xlfn.IFS(Orders!M5178=People!$B$2,People!$A$2,Orders!M5178=People!$B$3,People!$A$3,Orders!M5178=People!$B$4,People!$A$3,Orders!M5178=People!$B$5,People!$A$5)</f>
        <v>Anna Andreadi</v>
      </c>
      <c r="W5178" s="3" t="str">
        <f>IFERROR(VLOOKUP(B5178,Returns!$B$2:$C$801,2),"No")</f>
        <v>Yes</v>
      </c>
    </row>
    <row r="5179" spans="1:23" x14ac:dyDescent="0.2">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3" t="str" cm="1">
        <f t="array" ref="V5179">_xlfn.IFS(Orders!M5179=People!$B$2,People!$A$2,Orders!M5179=People!$B$3,People!$A$3,Orders!M5179=People!$B$4,People!$A$3,Orders!M5179=People!$B$5,People!$A$5)</f>
        <v>Chuck Magee</v>
      </c>
      <c r="W5179" s="3" t="str">
        <f>IFERROR(VLOOKUP(B5179,Returns!$B$2:$C$801,2),"No")</f>
        <v>Yes</v>
      </c>
    </row>
    <row r="5180" spans="1:23" hidden="1" x14ac:dyDescent="0.2">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3" t="str" cm="1">
        <f t="array" ref="V5180">_xlfn.IFS(Orders!M5180=People!$B$2,People!$A$2,Orders!M5180=People!$B$3,People!$A$3,Orders!M5180=People!$B$4,People!$A$3,Orders!M5180=People!$B$5,People!$A$5)</f>
        <v>Anna Andreadi</v>
      </c>
      <c r="W5180" s="3" t="str">
        <f>IFERROR(VLOOKUP(B5180,Returns!$B$2:$C$801,2),"No")</f>
        <v>Yes</v>
      </c>
    </row>
    <row r="5181" spans="1:23" hidden="1" x14ac:dyDescent="0.2">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3" t="str" cm="1">
        <f t="array" ref="V5181">_xlfn.IFS(Orders!M5181=People!$B$2,People!$A$2,Orders!M5181=People!$B$3,People!$A$3,Orders!M5181=People!$B$4,People!$A$3,Orders!M5181=People!$B$5,People!$A$5)</f>
        <v>Anna Andreadi</v>
      </c>
      <c r="W5181" s="3" t="str">
        <f>IFERROR(VLOOKUP(B5181,Returns!$B$2:$C$801,2),"No")</f>
        <v>Yes</v>
      </c>
    </row>
    <row r="5182" spans="1:23" hidden="1" x14ac:dyDescent="0.2">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3" t="str" cm="1">
        <f t="array" ref="V5182">_xlfn.IFS(Orders!M5182=People!$B$2,People!$A$2,Orders!M5182=People!$B$3,People!$A$3,Orders!M5182=People!$B$4,People!$A$3,Orders!M5182=People!$B$5,People!$A$5)</f>
        <v>Anna Andreadi</v>
      </c>
      <c r="W5182" s="3" t="str">
        <f>IFERROR(VLOOKUP(B5182,Returns!$B$2:$C$801,2),"No")</f>
        <v>Yes</v>
      </c>
    </row>
    <row r="5183" spans="1:23" x14ac:dyDescent="0.2">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3" t="str" cm="1">
        <f t="array" ref="V5183">_xlfn.IFS(Orders!M5183=People!$B$2,People!$A$2,Orders!M5183=People!$B$3,People!$A$3,Orders!M5183=People!$B$4,People!$A$3,Orders!M5183=People!$B$5,People!$A$5)</f>
        <v>Chuck Magee</v>
      </c>
      <c r="W5183" s="3" t="str">
        <f>IFERROR(VLOOKUP(B5183,Returns!$B$2:$C$801,2),"No")</f>
        <v>Yes</v>
      </c>
    </row>
    <row r="5184" spans="1:23" x14ac:dyDescent="0.2">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3" t="str" cm="1">
        <f t="array" ref="V5184">_xlfn.IFS(Orders!M5184=People!$B$2,People!$A$2,Orders!M5184=People!$B$3,People!$A$3,Orders!M5184=People!$B$4,People!$A$3,Orders!M5184=People!$B$5,People!$A$5)</f>
        <v>Chuck Magee</v>
      </c>
      <c r="W5184" s="3" t="str">
        <f>IFERROR(VLOOKUP(B5184,Returns!$B$2:$C$801,2),"No")</f>
        <v>Yes</v>
      </c>
    </row>
    <row r="5185" spans="1:23" hidden="1" x14ac:dyDescent="0.2">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3" t="str" cm="1">
        <f t="array" ref="V5185">_xlfn.IFS(Orders!M5185=People!$B$2,People!$A$2,Orders!M5185=People!$B$3,People!$A$3,Orders!M5185=People!$B$4,People!$A$3,Orders!M5185=People!$B$5,People!$A$5)</f>
        <v>Cassandra Brandow</v>
      </c>
      <c r="W5185" s="3" t="str">
        <f>IFERROR(VLOOKUP(B5185,Returns!$B$2:$C$801,2),"No")</f>
        <v>Yes</v>
      </c>
    </row>
    <row r="5186" spans="1:23" hidden="1" x14ac:dyDescent="0.2">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3" t="str" cm="1">
        <f t="array" ref="V5186">_xlfn.IFS(Orders!M5186=People!$B$2,People!$A$2,Orders!M5186=People!$B$3,People!$A$3,Orders!M5186=People!$B$4,People!$A$3,Orders!M5186=People!$B$5,People!$A$5)</f>
        <v>Cassandra Brandow</v>
      </c>
      <c r="W5186" s="3" t="str">
        <f>IFERROR(VLOOKUP(B5186,Returns!$B$2:$C$801,2),"No")</f>
        <v>Yes</v>
      </c>
    </row>
    <row r="5187" spans="1:23" hidden="1" x14ac:dyDescent="0.2">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3" t="str" cm="1">
        <f t="array" ref="V5187">_xlfn.IFS(Orders!M5187=People!$B$2,People!$A$2,Orders!M5187=People!$B$3,People!$A$3,Orders!M5187=People!$B$4,People!$A$3,Orders!M5187=People!$B$5,People!$A$5)</f>
        <v>Cassandra Brandow</v>
      </c>
      <c r="W5187" s="3" t="str">
        <f>IFERROR(VLOOKUP(B5187,Returns!$B$2:$C$801,2),"No")</f>
        <v>Yes</v>
      </c>
    </row>
    <row r="5188" spans="1:23" x14ac:dyDescent="0.2">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3" t="str" cm="1">
        <f t="array" ref="V5188">_xlfn.IFS(Orders!M5188=People!$B$2,People!$A$2,Orders!M5188=People!$B$3,People!$A$3,Orders!M5188=People!$B$4,People!$A$3,Orders!M5188=People!$B$5,People!$A$5)</f>
        <v>Chuck Magee</v>
      </c>
      <c r="W5188" s="3" t="str">
        <f>IFERROR(VLOOKUP(B5188,Returns!$B$2:$C$801,2),"No")</f>
        <v>Yes</v>
      </c>
    </row>
    <row r="5189" spans="1:23" x14ac:dyDescent="0.2">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3" t="str" cm="1">
        <f t="array" ref="V5189">_xlfn.IFS(Orders!M5189=People!$B$2,People!$A$2,Orders!M5189=People!$B$3,People!$A$3,Orders!M5189=People!$B$4,People!$A$3,Orders!M5189=People!$B$5,People!$A$5)</f>
        <v>Chuck Magee</v>
      </c>
      <c r="W5189" s="3" t="str">
        <f>IFERROR(VLOOKUP(B5189,Returns!$B$2:$C$801,2),"No")</f>
        <v>Yes</v>
      </c>
    </row>
    <row r="5190" spans="1:23" x14ac:dyDescent="0.2">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3" t="str" cm="1">
        <f t="array" ref="V5190">_xlfn.IFS(Orders!M5190=People!$B$2,People!$A$2,Orders!M5190=People!$B$3,People!$A$3,Orders!M5190=People!$B$4,People!$A$3,Orders!M5190=People!$B$5,People!$A$5)</f>
        <v>Chuck Magee</v>
      </c>
      <c r="W5190" s="3" t="str">
        <f>IFERROR(VLOOKUP(B5190,Returns!$B$2:$C$801,2),"No")</f>
        <v>Yes</v>
      </c>
    </row>
    <row r="5191" spans="1:23" x14ac:dyDescent="0.2">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3" t="str" cm="1">
        <f t="array" ref="V5191">_xlfn.IFS(Orders!M5191=People!$B$2,People!$A$2,Orders!M5191=People!$B$3,People!$A$3,Orders!M5191=People!$B$4,People!$A$3,Orders!M5191=People!$B$5,People!$A$5)</f>
        <v>Chuck Magee</v>
      </c>
      <c r="W5191" s="3" t="str">
        <f>IFERROR(VLOOKUP(B5191,Returns!$B$2:$C$801,2),"No")</f>
        <v>Yes</v>
      </c>
    </row>
    <row r="5192" spans="1:23" x14ac:dyDescent="0.2">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3" t="str" cm="1">
        <f t="array" ref="V5192">_xlfn.IFS(Orders!M5192=People!$B$2,People!$A$2,Orders!M5192=People!$B$3,People!$A$3,Orders!M5192=People!$B$4,People!$A$3,Orders!M5192=People!$B$5,People!$A$5)</f>
        <v>Chuck Magee</v>
      </c>
      <c r="W5192" s="3" t="str">
        <f>IFERROR(VLOOKUP(B5192,Returns!$B$2:$C$801,2),"No")</f>
        <v>Yes</v>
      </c>
    </row>
    <row r="5193" spans="1:23" hidden="1" x14ac:dyDescent="0.2">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3" t="str" cm="1">
        <f t="array" ref="V5193">_xlfn.IFS(Orders!M5193=People!$B$2,People!$A$2,Orders!M5193=People!$B$3,People!$A$3,Orders!M5193=People!$B$4,People!$A$3,Orders!M5193=People!$B$5,People!$A$5)</f>
        <v>Anna Andreadi</v>
      </c>
      <c r="W5193" s="3" t="str">
        <f>IFERROR(VLOOKUP(B5193,Returns!$B$2:$C$801,2),"No")</f>
        <v>Yes</v>
      </c>
    </row>
    <row r="5194" spans="1:23" hidden="1" x14ac:dyDescent="0.2">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3" t="str" cm="1">
        <f t="array" ref="V5194">_xlfn.IFS(Orders!M5194=People!$B$2,People!$A$2,Orders!M5194=People!$B$3,People!$A$3,Orders!M5194=People!$B$4,People!$A$3,Orders!M5194=People!$B$5,People!$A$5)</f>
        <v>Cassandra Brandow</v>
      </c>
      <c r="W5194" s="3" t="str">
        <f>IFERROR(VLOOKUP(B5194,Returns!$B$2:$C$801,2),"No")</f>
        <v>Yes</v>
      </c>
    </row>
    <row r="5195" spans="1:23" hidden="1" x14ac:dyDescent="0.2">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3" t="str" cm="1">
        <f t="array" ref="V5195">_xlfn.IFS(Orders!M5195=People!$B$2,People!$A$2,Orders!M5195=People!$B$3,People!$A$3,Orders!M5195=People!$B$4,People!$A$3,Orders!M5195=People!$B$5,People!$A$5)</f>
        <v>Cassandra Brandow</v>
      </c>
      <c r="W5195" s="3" t="str">
        <f>IFERROR(VLOOKUP(B5195,Returns!$B$2:$C$801,2),"No")</f>
        <v>Yes</v>
      </c>
    </row>
    <row r="5196" spans="1:23" hidden="1" x14ac:dyDescent="0.2">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3" t="str" cm="1">
        <f t="array" ref="V5196">_xlfn.IFS(Orders!M5196=People!$B$2,People!$A$2,Orders!M5196=People!$B$3,People!$A$3,Orders!M5196=People!$B$4,People!$A$3,Orders!M5196=People!$B$5,People!$A$5)</f>
        <v>Cassandra Brandow</v>
      </c>
      <c r="W5196" s="3" t="str">
        <f>IFERROR(VLOOKUP(B5196,Returns!$B$2:$C$801,2),"No")</f>
        <v>Yes</v>
      </c>
    </row>
    <row r="5197" spans="1:23" hidden="1" x14ac:dyDescent="0.2">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3" t="str" cm="1">
        <f t="array" ref="V5197">_xlfn.IFS(Orders!M5197=People!$B$2,People!$A$2,Orders!M5197=People!$B$3,People!$A$3,Orders!M5197=People!$B$4,People!$A$3,Orders!M5197=People!$B$5,People!$A$5)</f>
        <v>Cassandra Brandow</v>
      </c>
      <c r="W5197" s="3" t="str">
        <f>IFERROR(VLOOKUP(B5197,Returns!$B$2:$C$801,2),"No")</f>
        <v>Yes</v>
      </c>
    </row>
    <row r="5198" spans="1:23" hidden="1" x14ac:dyDescent="0.2">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3" t="str" cm="1">
        <f t="array" ref="V5198">_xlfn.IFS(Orders!M5198=People!$B$2,People!$A$2,Orders!M5198=People!$B$3,People!$A$3,Orders!M5198=People!$B$4,People!$A$3,Orders!M5198=People!$B$5,People!$A$5)</f>
        <v>Anna Andreadi</v>
      </c>
      <c r="W5198" s="3" t="str">
        <f>IFERROR(VLOOKUP(B5198,Returns!$B$2:$C$801,2),"No")</f>
        <v>Yes</v>
      </c>
    </row>
    <row r="5199" spans="1:23" hidden="1" x14ac:dyDescent="0.2">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3" t="str" cm="1">
        <f t="array" ref="V5199">_xlfn.IFS(Orders!M5199=People!$B$2,People!$A$2,Orders!M5199=People!$B$3,People!$A$3,Orders!M5199=People!$B$4,People!$A$3,Orders!M5199=People!$B$5,People!$A$5)</f>
        <v>Anna Andreadi</v>
      </c>
      <c r="W5199" s="3" t="str">
        <f>IFERROR(VLOOKUP(B5199,Returns!$B$2:$C$801,2),"No")</f>
        <v>Yes</v>
      </c>
    </row>
    <row r="5200" spans="1:23" x14ac:dyDescent="0.2">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3" t="str" cm="1">
        <f t="array" ref="V5200">_xlfn.IFS(Orders!M5200=People!$B$2,People!$A$2,Orders!M5200=People!$B$3,People!$A$3,Orders!M5200=People!$B$4,People!$A$3,Orders!M5200=People!$B$5,People!$A$5)</f>
        <v>Chuck Magee</v>
      </c>
      <c r="W5200" s="3" t="str">
        <f>IFERROR(VLOOKUP(B5200,Returns!$B$2:$C$801,2),"No")</f>
        <v>Yes</v>
      </c>
    </row>
    <row r="5201" spans="1:23" x14ac:dyDescent="0.2">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3" t="str" cm="1">
        <f t="array" ref="V5201">_xlfn.IFS(Orders!M5201=People!$B$2,People!$A$2,Orders!M5201=People!$B$3,People!$A$3,Orders!M5201=People!$B$4,People!$A$3,Orders!M5201=People!$B$5,People!$A$5)</f>
        <v>Chuck Magee</v>
      </c>
      <c r="W5201" s="3" t="str">
        <f>IFERROR(VLOOKUP(B5201,Returns!$B$2:$C$801,2),"No")</f>
        <v>Yes</v>
      </c>
    </row>
    <row r="5202" spans="1:23" x14ac:dyDescent="0.2">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3" t="str" cm="1">
        <f t="array" ref="V5202">_xlfn.IFS(Orders!M5202=People!$B$2,People!$A$2,Orders!M5202=People!$B$3,People!$A$3,Orders!M5202=People!$B$4,People!$A$3,Orders!M5202=People!$B$5,People!$A$5)</f>
        <v>Chuck Magee</v>
      </c>
      <c r="W5202" s="3" t="str">
        <f>IFERROR(VLOOKUP(B5202,Returns!$B$2:$C$801,2),"No")</f>
        <v>Yes</v>
      </c>
    </row>
    <row r="5203" spans="1:23" x14ac:dyDescent="0.2">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3" t="str" cm="1">
        <f t="array" ref="V5203">_xlfn.IFS(Orders!M5203=People!$B$2,People!$A$2,Orders!M5203=People!$B$3,People!$A$3,Orders!M5203=People!$B$4,People!$A$3,Orders!M5203=People!$B$5,People!$A$5)</f>
        <v>Chuck Magee</v>
      </c>
      <c r="W5203" s="3" t="str">
        <f>IFERROR(VLOOKUP(B5203,Returns!$B$2:$C$801,2),"No")</f>
        <v>Yes</v>
      </c>
    </row>
    <row r="5204" spans="1:23" hidden="1" x14ac:dyDescent="0.2">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3" t="str" cm="1">
        <f t="array" ref="V5204">_xlfn.IFS(Orders!M5204=People!$B$2,People!$A$2,Orders!M5204=People!$B$3,People!$A$3,Orders!M5204=People!$B$4,People!$A$3,Orders!M5204=People!$B$5,People!$A$5)</f>
        <v>Anna Andreadi</v>
      </c>
      <c r="W5204" s="3" t="str">
        <f>IFERROR(VLOOKUP(B5204,Returns!$B$2:$C$801,2),"No")</f>
        <v>Yes</v>
      </c>
    </row>
    <row r="5205" spans="1:23" hidden="1" x14ac:dyDescent="0.2">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3" t="str" cm="1">
        <f t="array" ref="V5205">_xlfn.IFS(Orders!M5205=People!$B$2,People!$A$2,Orders!M5205=People!$B$3,People!$A$3,Orders!M5205=People!$B$4,People!$A$3,Orders!M5205=People!$B$5,People!$A$5)</f>
        <v>Anna Andreadi</v>
      </c>
      <c r="W5205" s="3" t="str">
        <f>IFERROR(VLOOKUP(B5205,Returns!$B$2:$C$801,2),"No")</f>
        <v>Yes</v>
      </c>
    </row>
    <row r="5206" spans="1:23" x14ac:dyDescent="0.2">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3" t="str" cm="1">
        <f t="array" ref="V5206">_xlfn.IFS(Orders!M5206=People!$B$2,People!$A$2,Orders!M5206=People!$B$3,People!$A$3,Orders!M5206=People!$B$4,People!$A$3,Orders!M5206=People!$B$5,People!$A$5)</f>
        <v>Chuck Magee</v>
      </c>
      <c r="W5206" s="3" t="str">
        <f>IFERROR(VLOOKUP(B5206,Returns!$B$2:$C$801,2),"No")</f>
        <v>Yes</v>
      </c>
    </row>
    <row r="5207" spans="1:23" x14ac:dyDescent="0.2">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3" t="str" cm="1">
        <f t="array" ref="V5207">_xlfn.IFS(Orders!M5207=People!$B$2,People!$A$2,Orders!M5207=People!$B$3,People!$A$3,Orders!M5207=People!$B$4,People!$A$3,Orders!M5207=People!$B$5,People!$A$5)</f>
        <v>Chuck Magee</v>
      </c>
      <c r="W5207" s="3" t="str">
        <f>IFERROR(VLOOKUP(B5207,Returns!$B$2:$C$801,2),"No")</f>
        <v>Yes</v>
      </c>
    </row>
    <row r="5208" spans="1:23" x14ac:dyDescent="0.2">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3" t="str" cm="1">
        <f t="array" ref="V5208">_xlfn.IFS(Orders!M5208=People!$B$2,People!$A$2,Orders!M5208=People!$B$3,People!$A$3,Orders!M5208=People!$B$4,People!$A$3,Orders!M5208=People!$B$5,People!$A$5)</f>
        <v>Chuck Magee</v>
      </c>
      <c r="W5208" s="3" t="str">
        <f>IFERROR(VLOOKUP(B5208,Returns!$B$2:$C$801,2),"No")</f>
        <v>Yes</v>
      </c>
    </row>
    <row r="5209" spans="1:23" x14ac:dyDescent="0.2">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3" t="str" cm="1">
        <f t="array" ref="V5209">_xlfn.IFS(Orders!M5209=People!$B$2,People!$A$2,Orders!M5209=People!$B$3,People!$A$3,Orders!M5209=People!$B$4,People!$A$3,Orders!M5209=People!$B$5,People!$A$5)</f>
        <v>Chuck Magee</v>
      </c>
      <c r="W5209" s="3" t="str">
        <f>IFERROR(VLOOKUP(B5209,Returns!$B$2:$C$801,2),"No")</f>
        <v>Yes</v>
      </c>
    </row>
    <row r="5210" spans="1:23" x14ac:dyDescent="0.2">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3" t="str" cm="1">
        <f t="array" ref="V5210">_xlfn.IFS(Orders!M5210=People!$B$2,People!$A$2,Orders!M5210=People!$B$3,People!$A$3,Orders!M5210=People!$B$4,People!$A$3,Orders!M5210=People!$B$5,People!$A$5)</f>
        <v>Chuck Magee</v>
      </c>
      <c r="W5210" s="3" t="str">
        <f>IFERROR(VLOOKUP(B5210,Returns!$B$2:$C$801,2),"No")</f>
        <v>Yes</v>
      </c>
    </row>
    <row r="5211" spans="1:23" x14ac:dyDescent="0.2">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3" t="str" cm="1">
        <f t="array" ref="V5211">_xlfn.IFS(Orders!M5211=People!$B$2,People!$A$2,Orders!M5211=People!$B$3,People!$A$3,Orders!M5211=People!$B$4,People!$A$3,Orders!M5211=People!$B$5,People!$A$5)</f>
        <v>Chuck Magee</v>
      </c>
      <c r="W5211" s="3" t="str">
        <f>IFERROR(VLOOKUP(B5211,Returns!$B$2:$C$801,2),"No")</f>
        <v>Yes</v>
      </c>
    </row>
    <row r="5212" spans="1:23" x14ac:dyDescent="0.2">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3" t="str" cm="1">
        <f t="array" ref="V5212">_xlfn.IFS(Orders!M5212=People!$B$2,People!$A$2,Orders!M5212=People!$B$3,People!$A$3,Orders!M5212=People!$B$4,People!$A$3,Orders!M5212=People!$B$5,People!$A$5)</f>
        <v>Chuck Magee</v>
      </c>
      <c r="W5212" s="3" t="str">
        <f>IFERROR(VLOOKUP(B5212,Returns!$B$2:$C$801,2),"No")</f>
        <v>Yes</v>
      </c>
    </row>
    <row r="5213" spans="1:23" x14ac:dyDescent="0.2">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3" t="str" cm="1">
        <f t="array" ref="V5213">_xlfn.IFS(Orders!M5213=People!$B$2,People!$A$2,Orders!M5213=People!$B$3,People!$A$3,Orders!M5213=People!$B$4,People!$A$3,Orders!M5213=People!$B$5,People!$A$5)</f>
        <v>Chuck Magee</v>
      </c>
      <c r="W5213" s="3" t="str">
        <f>IFERROR(VLOOKUP(B5213,Returns!$B$2:$C$801,2),"No")</f>
        <v>Yes</v>
      </c>
    </row>
    <row r="5214" spans="1:23" hidden="1" x14ac:dyDescent="0.2">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3" t="str" cm="1">
        <f t="array" ref="V5214">_xlfn.IFS(Orders!M5214=People!$B$2,People!$A$2,Orders!M5214=People!$B$3,People!$A$3,Orders!M5214=People!$B$4,People!$A$3,Orders!M5214=People!$B$5,People!$A$5)</f>
        <v>Anna Andreadi</v>
      </c>
      <c r="W5214" s="3" t="str">
        <f>IFERROR(VLOOKUP(B5214,Returns!$B$2:$C$801,2),"No")</f>
        <v>Yes</v>
      </c>
    </row>
    <row r="5215" spans="1:23" hidden="1" x14ac:dyDescent="0.2">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3" t="str" cm="1">
        <f t="array" ref="V5215">_xlfn.IFS(Orders!M5215=People!$B$2,People!$A$2,Orders!M5215=People!$B$3,People!$A$3,Orders!M5215=People!$B$4,People!$A$3,Orders!M5215=People!$B$5,People!$A$5)</f>
        <v>Anna Andreadi</v>
      </c>
      <c r="W5215" s="3" t="str">
        <f>IFERROR(VLOOKUP(B5215,Returns!$B$2:$C$801,2),"No")</f>
        <v>Yes</v>
      </c>
    </row>
    <row r="5216" spans="1:23" hidden="1" x14ac:dyDescent="0.2">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3" t="str" cm="1">
        <f t="array" ref="V5216">_xlfn.IFS(Orders!M5216=People!$B$2,People!$A$2,Orders!M5216=People!$B$3,People!$A$3,Orders!M5216=People!$B$4,People!$A$3,Orders!M5216=People!$B$5,People!$A$5)</f>
        <v>Anna Andreadi</v>
      </c>
      <c r="W5216" s="3" t="str">
        <f>IFERROR(VLOOKUP(B5216,Returns!$B$2:$C$801,2),"No")</f>
        <v>Yes</v>
      </c>
    </row>
    <row r="5217" spans="1:23" hidden="1" x14ac:dyDescent="0.2">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3" t="str" cm="1">
        <f t="array" ref="V5217">_xlfn.IFS(Orders!M5217=People!$B$2,People!$A$2,Orders!M5217=People!$B$3,People!$A$3,Orders!M5217=People!$B$4,People!$A$3,Orders!M5217=People!$B$5,People!$A$5)</f>
        <v>Anna Andreadi</v>
      </c>
      <c r="W5217" s="3" t="str">
        <f>IFERROR(VLOOKUP(B5217,Returns!$B$2:$C$801,2),"No")</f>
        <v>Yes</v>
      </c>
    </row>
    <row r="5218" spans="1:23" x14ac:dyDescent="0.2">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3" t="str" cm="1">
        <f t="array" ref="V5218">_xlfn.IFS(Orders!M5218=People!$B$2,People!$A$2,Orders!M5218=People!$B$3,People!$A$3,Orders!M5218=People!$B$4,People!$A$3,Orders!M5218=People!$B$5,People!$A$5)</f>
        <v>Chuck Magee</v>
      </c>
      <c r="W5218" s="3" t="str">
        <f>IFERROR(VLOOKUP(B5218,Returns!$B$2:$C$801,2),"No")</f>
        <v>Yes</v>
      </c>
    </row>
    <row r="5219" spans="1:23" hidden="1" x14ac:dyDescent="0.2">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3" t="str" cm="1">
        <f t="array" ref="V5219">_xlfn.IFS(Orders!M5219=People!$B$2,People!$A$2,Orders!M5219=People!$B$3,People!$A$3,Orders!M5219=People!$B$4,People!$A$3,Orders!M5219=People!$B$5,People!$A$5)</f>
        <v>Anna Andreadi</v>
      </c>
      <c r="W5219" s="3" t="str">
        <f>IFERROR(VLOOKUP(B5219,Returns!$B$2:$C$801,2),"No")</f>
        <v>Yes</v>
      </c>
    </row>
    <row r="5220" spans="1:23" x14ac:dyDescent="0.2">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3" t="str" cm="1">
        <f t="array" ref="V5220">_xlfn.IFS(Orders!M5220=People!$B$2,People!$A$2,Orders!M5220=People!$B$3,People!$A$3,Orders!M5220=People!$B$4,People!$A$3,Orders!M5220=People!$B$5,People!$A$5)</f>
        <v>Chuck Magee</v>
      </c>
      <c r="W5220" s="3" t="str">
        <f>IFERROR(VLOOKUP(B5220,Returns!$B$2:$C$801,2),"No")</f>
        <v>Yes</v>
      </c>
    </row>
    <row r="5221" spans="1:23" x14ac:dyDescent="0.2">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3" t="str" cm="1">
        <f t="array" ref="V5221">_xlfn.IFS(Orders!M5221=People!$B$2,People!$A$2,Orders!M5221=People!$B$3,People!$A$3,Orders!M5221=People!$B$4,People!$A$3,Orders!M5221=People!$B$5,People!$A$5)</f>
        <v>Chuck Magee</v>
      </c>
      <c r="W5221" s="3" t="str">
        <f>IFERROR(VLOOKUP(B5221,Returns!$B$2:$C$801,2),"No")</f>
        <v>Yes</v>
      </c>
    </row>
    <row r="5222" spans="1:23" x14ac:dyDescent="0.2">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3" t="str" cm="1">
        <f t="array" ref="V5222">_xlfn.IFS(Orders!M5222=People!$B$2,People!$A$2,Orders!M5222=People!$B$3,People!$A$3,Orders!M5222=People!$B$4,People!$A$3,Orders!M5222=People!$B$5,People!$A$5)</f>
        <v>Chuck Magee</v>
      </c>
      <c r="W5222" s="3" t="str">
        <f>IFERROR(VLOOKUP(B5222,Returns!$B$2:$C$801,2),"No")</f>
        <v>Yes</v>
      </c>
    </row>
    <row r="5223" spans="1:23" x14ac:dyDescent="0.2">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3" t="str" cm="1">
        <f t="array" ref="V5223">_xlfn.IFS(Orders!M5223=People!$B$2,People!$A$2,Orders!M5223=People!$B$3,People!$A$3,Orders!M5223=People!$B$4,People!$A$3,Orders!M5223=People!$B$5,People!$A$5)</f>
        <v>Chuck Magee</v>
      </c>
      <c r="W5223" s="3" t="str">
        <f>IFERROR(VLOOKUP(B5223,Returns!$B$2:$C$801,2),"No")</f>
        <v>Yes</v>
      </c>
    </row>
    <row r="5224" spans="1:23" x14ac:dyDescent="0.2">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3" t="str" cm="1">
        <f t="array" ref="V5224">_xlfn.IFS(Orders!M5224=People!$B$2,People!$A$2,Orders!M5224=People!$B$3,People!$A$3,Orders!M5224=People!$B$4,People!$A$3,Orders!M5224=People!$B$5,People!$A$5)</f>
        <v>Chuck Magee</v>
      </c>
      <c r="W5224" s="3" t="str">
        <f>IFERROR(VLOOKUP(B5224,Returns!$B$2:$C$801,2),"No")</f>
        <v>Yes</v>
      </c>
    </row>
    <row r="5225" spans="1:23" x14ac:dyDescent="0.2">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3" t="str" cm="1">
        <f t="array" ref="V5225">_xlfn.IFS(Orders!M5225=People!$B$2,People!$A$2,Orders!M5225=People!$B$3,People!$A$3,Orders!M5225=People!$B$4,People!$A$3,Orders!M5225=People!$B$5,People!$A$5)</f>
        <v>Chuck Magee</v>
      </c>
      <c r="W5225" s="3" t="str">
        <f>IFERROR(VLOOKUP(B5225,Returns!$B$2:$C$801,2),"No")</f>
        <v>Yes</v>
      </c>
    </row>
    <row r="5226" spans="1:23" hidden="1" x14ac:dyDescent="0.2">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3" t="str" cm="1">
        <f t="array" ref="V5226">_xlfn.IFS(Orders!M5226=People!$B$2,People!$A$2,Orders!M5226=People!$B$3,People!$A$3,Orders!M5226=People!$B$4,People!$A$3,Orders!M5226=People!$B$5,People!$A$5)</f>
        <v>Anna Andreadi</v>
      </c>
      <c r="W5226" s="3" t="str">
        <f>IFERROR(VLOOKUP(B5226,Returns!$B$2:$C$801,2),"No")</f>
        <v>Yes</v>
      </c>
    </row>
    <row r="5227" spans="1:23" x14ac:dyDescent="0.2">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3" t="str" cm="1">
        <f t="array" ref="V5227">_xlfn.IFS(Orders!M5227=People!$B$2,People!$A$2,Orders!M5227=People!$B$3,People!$A$3,Orders!M5227=People!$B$4,People!$A$3,Orders!M5227=People!$B$5,People!$A$5)</f>
        <v>Chuck Magee</v>
      </c>
      <c r="W5227" s="3" t="str">
        <f>IFERROR(VLOOKUP(B5227,Returns!$B$2:$C$801,2),"No")</f>
        <v>Yes</v>
      </c>
    </row>
    <row r="5228" spans="1:23" x14ac:dyDescent="0.2">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3" t="str" cm="1">
        <f t="array" ref="V5228">_xlfn.IFS(Orders!M5228=People!$B$2,People!$A$2,Orders!M5228=People!$B$3,People!$A$3,Orders!M5228=People!$B$4,People!$A$3,Orders!M5228=People!$B$5,People!$A$5)</f>
        <v>Chuck Magee</v>
      </c>
      <c r="W5228" s="3" t="str">
        <f>IFERROR(VLOOKUP(B5228,Returns!$B$2:$C$801,2),"No")</f>
        <v>Yes</v>
      </c>
    </row>
    <row r="5229" spans="1:23" x14ac:dyDescent="0.2">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3" t="str" cm="1">
        <f t="array" ref="V5229">_xlfn.IFS(Orders!M5229=People!$B$2,People!$A$2,Orders!M5229=People!$B$3,People!$A$3,Orders!M5229=People!$B$4,People!$A$3,Orders!M5229=People!$B$5,People!$A$5)</f>
        <v>Chuck Magee</v>
      </c>
      <c r="W5229" s="3" t="str">
        <f>IFERROR(VLOOKUP(B5229,Returns!$B$2:$C$801,2),"No")</f>
        <v>Yes</v>
      </c>
    </row>
    <row r="5230" spans="1:23" hidden="1" x14ac:dyDescent="0.2">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3" t="str" cm="1">
        <f t="array" ref="V5230">_xlfn.IFS(Orders!M5230=People!$B$2,People!$A$2,Orders!M5230=People!$B$3,People!$A$3,Orders!M5230=People!$B$4,People!$A$3,Orders!M5230=People!$B$5,People!$A$5)</f>
        <v>Anna Andreadi</v>
      </c>
      <c r="W5230" s="3" t="str">
        <f>IFERROR(VLOOKUP(B5230,Returns!$B$2:$C$801,2),"No")</f>
        <v>Yes</v>
      </c>
    </row>
    <row r="5231" spans="1:23" hidden="1" x14ac:dyDescent="0.2">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3" t="str" cm="1">
        <f t="array" ref="V5231">_xlfn.IFS(Orders!M5231=People!$B$2,People!$A$2,Orders!M5231=People!$B$3,People!$A$3,Orders!M5231=People!$B$4,People!$A$3,Orders!M5231=People!$B$5,People!$A$5)</f>
        <v>Anna Andreadi</v>
      </c>
      <c r="W5231" s="3" t="str">
        <f>IFERROR(VLOOKUP(B5231,Returns!$B$2:$C$801,2),"No")</f>
        <v>Yes</v>
      </c>
    </row>
    <row r="5232" spans="1:23" hidden="1" x14ac:dyDescent="0.2">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3" t="str" cm="1">
        <f t="array" ref="V5232">_xlfn.IFS(Orders!M5232=People!$B$2,People!$A$2,Orders!M5232=People!$B$3,People!$A$3,Orders!M5232=People!$B$4,People!$A$3,Orders!M5232=People!$B$5,People!$A$5)</f>
        <v>Anna Andreadi</v>
      </c>
      <c r="W5232" s="3" t="str">
        <f>IFERROR(VLOOKUP(B5232,Returns!$B$2:$C$801,2),"No")</f>
        <v>Yes</v>
      </c>
    </row>
    <row r="5233" spans="1:23" hidden="1" x14ac:dyDescent="0.2">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3" t="str" cm="1">
        <f t="array" ref="V5233">_xlfn.IFS(Orders!M5233=People!$B$2,People!$A$2,Orders!M5233=People!$B$3,People!$A$3,Orders!M5233=People!$B$4,People!$A$3,Orders!M5233=People!$B$5,People!$A$5)</f>
        <v>Anna Andreadi</v>
      </c>
      <c r="W5233" s="3" t="str">
        <f>IFERROR(VLOOKUP(B5233,Returns!$B$2:$C$801,2),"No")</f>
        <v>Yes</v>
      </c>
    </row>
    <row r="5234" spans="1:23" hidden="1" x14ac:dyDescent="0.2">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3" t="str" cm="1">
        <f t="array" ref="V5234">_xlfn.IFS(Orders!M5234=People!$B$2,People!$A$2,Orders!M5234=People!$B$3,People!$A$3,Orders!M5234=People!$B$4,People!$A$3,Orders!M5234=People!$B$5,People!$A$5)</f>
        <v>Anna Andreadi</v>
      </c>
      <c r="W5234" s="3" t="str">
        <f>IFERROR(VLOOKUP(B5234,Returns!$B$2:$C$801,2),"No")</f>
        <v>Yes</v>
      </c>
    </row>
    <row r="5235" spans="1:23" hidden="1" x14ac:dyDescent="0.2">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3" t="str" cm="1">
        <f t="array" ref="V5235">_xlfn.IFS(Orders!M5235=People!$B$2,People!$A$2,Orders!M5235=People!$B$3,People!$A$3,Orders!M5235=People!$B$4,People!$A$3,Orders!M5235=People!$B$5,People!$A$5)</f>
        <v>Cassandra Brandow</v>
      </c>
      <c r="W5235" s="3" t="str">
        <f>IFERROR(VLOOKUP(B5235,Returns!$B$2:$C$801,2),"No")</f>
        <v>Yes</v>
      </c>
    </row>
    <row r="5236" spans="1:23" hidden="1" x14ac:dyDescent="0.2">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3" t="str" cm="1">
        <f t="array" ref="V5236">_xlfn.IFS(Orders!M5236=People!$B$2,People!$A$2,Orders!M5236=People!$B$3,People!$A$3,Orders!M5236=People!$B$4,People!$A$3,Orders!M5236=People!$B$5,People!$A$5)</f>
        <v>Anna Andreadi</v>
      </c>
      <c r="W5236" s="3" t="str">
        <f>IFERROR(VLOOKUP(B5236,Returns!$B$2:$C$801,2),"No")</f>
        <v>Yes</v>
      </c>
    </row>
    <row r="5237" spans="1:23" x14ac:dyDescent="0.2">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3" t="str" cm="1">
        <f t="array" ref="V5237">_xlfn.IFS(Orders!M5237=People!$B$2,People!$A$2,Orders!M5237=People!$B$3,People!$A$3,Orders!M5237=People!$B$4,People!$A$3,Orders!M5237=People!$B$5,People!$A$5)</f>
        <v>Chuck Magee</v>
      </c>
      <c r="W5237" s="3" t="str">
        <f>IFERROR(VLOOKUP(B5237,Returns!$B$2:$C$801,2),"No")</f>
        <v>Yes</v>
      </c>
    </row>
    <row r="5238" spans="1:23" x14ac:dyDescent="0.2">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3" t="str" cm="1">
        <f t="array" ref="V5238">_xlfn.IFS(Orders!M5238=People!$B$2,People!$A$2,Orders!M5238=People!$B$3,People!$A$3,Orders!M5238=People!$B$4,People!$A$3,Orders!M5238=People!$B$5,People!$A$5)</f>
        <v>Chuck Magee</v>
      </c>
      <c r="W5238" s="3" t="str">
        <f>IFERROR(VLOOKUP(B5238,Returns!$B$2:$C$801,2),"No")</f>
        <v>Yes</v>
      </c>
    </row>
    <row r="5239" spans="1:23" x14ac:dyDescent="0.2">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3" t="str" cm="1">
        <f t="array" ref="V5239">_xlfn.IFS(Orders!M5239=People!$B$2,People!$A$2,Orders!M5239=People!$B$3,People!$A$3,Orders!M5239=People!$B$4,People!$A$3,Orders!M5239=People!$B$5,People!$A$5)</f>
        <v>Chuck Magee</v>
      </c>
      <c r="W5239" s="3" t="str">
        <f>IFERROR(VLOOKUP(B5239,Returns!$B$2:$C$801,2),"No")</f>
        <v>Yes</v>
      </c>
    </row>
    <row r="5240" spans="1:23" x14ac:dyDescent="0.2">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3" t="str" cm="1">
        <f t="array" ref="V5240">_xlfn.IFS(Orders!M5240=People!$B$2,People!$A$2,Orders!M5240=People!$B$3,People!$A$3,Orders!M5240=People!$B$4,People!$A$3,Orders!M5240=People!$B$5,People!$A$5)</f>
        <v>Chuck Magee</v>
      </c>
      <c r="W5240" s="3" t="str">
        <f>IFERROR(VLOOKUP(B5240,Returns!$B$2:$C$801,2),"No")</f>
        <v>Yes</v>
      </c>
    </row>
    <row r="5241" spans="1:23" hidden="1" x14ac:dyDescent="0.2">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3" t="str" cm="1">
        <f t="array" ref="V5241">_xlfn.IFS(Orders!M5241=People!$B$2,People!$A$2,Orders!M5241=People!$B$3,People!$A$3,Orders!M5241=People!$B$4,People!$A$3,Orders!M5241=People!$B$5,People!$A$5)</f>
        <v>Anna Andreadi</v>
      </c>
      <c r="W5241" s="3" t="str">
        <f>IFERROR(VLOOKUP(B5241,Returns!$B$2:$C$801,2),"No")</f>
        <v>Yes</v>
      </c>
    </row>
    <row r="5242" spans="1:23" hidden="1" x14ac:dyDescent="0.2">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3" t="str" cm="1">
        <f t="array" ref="V5242">_xlfn.IFS(Orders!M5242=People!$B$2,People!$A$2,Orders!M5242=People!$B$3,People!$A$3,Orders!M5242=People!$B$4,People!$A$3,Orders!M5242=People!$B$5,People!$A$5)</f>
        <v>Anna Andreadi</v>
      </c>
      <c r="W5242" s="3" t="str">
        <f>IFERROR(VLOOKUP(B5242,Returns!$B$2:$C$801,2),"No")</f>
        <v>Yes</v>
      </c>
    </row>
    <row r="5243" spans="1:23" hidden="1" x14ac:dyDescent="0.2">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3" t="str" cm="1">
        <f t="array" ref="V5243">_xlfn.IFS(Orders!M5243=People!$B$2,People!$A$2,Orders!M5243=People!$B$3,People!$A$3,Orders!M5243=People!$B$4,People!$A$3,Orders!M5243=People!$B$5,People!$A$5)</f>
        <v>Anna Andreadi</v>
      </c>
      <c r="W5243" s="3" t="str">
        <f>IFERROR(VLOOKUP(B5243,Returns!$B$2:$C$801,2),"No")</f>
        <v>Yes</v>
      </c>
    </row>
    <row r="5244" spans="1:23" x14ac:dyDescent="0.2">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3" t="str" cm="1">
        <f t="array" ref="V5244">_xlfn.IFS(Orders!M5244=People!$B$2,People!$A$2,Orders!M5244=People!$B$3,People!$A$3,Orders!M5244=People!$B$4,People!$A$3,Orders!M5244=People!$B$5,People!$A$5)</f>
        <v>Chuck Magee</v>
      </c>
      <c r="W5244" s="3" t="str">
        <f>IFERROR(VLOOKUP(B5244,Returns!$B$2:$C$801,2),"No")</f>
        <v>Yes</v>
      </c>
    </row>
    <row r="5245" spans="1:23" hidden="1" x14ac:dyDescent="0.2">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3" t="str" cm="1">
        <f t="array" ref="V5245">_xlfn.IFS(Orders!M5245=People!$B$2,People!$A$2,Orders!M5245=People!$B$3,People!$A$3,Orders!M5245=People!$B$4,People!$A$3,Orders!M5245=People!$B$5,People!$A$5)</f>
        <v>Cassandra Brandow</v>
      </c>
      <c r="W5245" s="3" t="str">
        <f>IFERROR(VLOOKUP(B5245,Returns!$B$2:$C$801,2),"No")</f>
        <v>Yes</v>
      </c>
    </row>
    <row r="5246" spans="1:23" hidden="1" x14ac:dyDescent="0.2">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3" t="str" cm="1">
        <f t="array" ref="V5246">_xlfn.IFS(Orders!M5246=People!$B$2,People!$A$2,Orders!M5246=People!$B$3,People!$A$3,Orders!M5246=People!$B$4,People!$A$3,Orders!M5246=People!$B$5,People!$A$5)</f>
        <v>Anna Andreadi</v>
      </c>
      <c r="W5246" s="3" t="str">
        <f>IFERROR(VLOOKUP(B5246,Returns!$B$2:$C$801,2),"No")</f>
        <v>Yes</v>
      </c>
    </row>
    <row r="5247" spans="1:23" hidden="1" x14ac:dyDescent="0.2">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3" t="str" cm="1">
        <f t="array" ref="V5247">_xlfn.IFS(Orders!M5247=People!$B$2,People!$A$2,Orders!M5247=People!$B$3,People!$A$3,Orders!M5247=People!$B$4,People!$A$3,Orders!M5247=People!$B$5,People!$A$5)</f>
        <v>Anna Andreadi</v>
      </c>
      <c r="W5247" s="3" t="str">
        <f>IFERROR(VLOOKUP(B5247,Returns!$B$2:$C$801,2),"No")</f>
        <v>Yes</v>
      </c>
    </row>
    <row r="5248" spans="1:23" hidden="1" x14ac:dyDescent="0.2">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3" t="str" cm="1">
        <f t="array" ref="V5248">_xlfn.IFS(Orders!M5248=People!$B$2,People!$A$2,Orders!M5248=People!$B$3,People!$A$3,Orders!M5248=People!$B$4,People!$A$3,Orders!M5248=People!$B$5,People!$A$5)</f>
        <v>Anna Andreadi</v>
      </c>
      <c r="W5248" s="3" t="str">
        <f>IFERROR(VLOOKUP(B5248,Returns!$B$2:$C$801,2),"No")</f>
        <v>Yes</v>
      </c>
    </row>
    <row r="5249" spans="1:23" x14ac:dyDescent="0.2">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3" t="str" cm="1">
        <f t="array" ref="V5249">_xlfn.IFS(Orders!M5249=People!$B$2,People!$A$2,Orders!M5249=People!$B$3,People!$A$3,Orders!M5249=People!$B$4,People!$A$3,Orders!M5249=People!$B$5,People!$A$5)</f>
        <v>Chuck Magee</v>
      </c>
      <c r="W5249" s="3" t="str">
        <f>IFERROR(VLOOKUP(B5249,Returns!$B$2:$C$801,2),"No")</f>
        <v>Yes</v>
      </c>
    </row>
    <row r="5250" spans="1:23" hidden="1" x14ac:dyDescent="0.2">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3" t="str" cm="1">
        <f t="array" ref="V5250">_xlfn.IFS(Orders!M5250=People!$B$2,People!$A$2,Orders!M5250=People!$B$3,People!$A$3,Orders!M5250=People!$B$4,People!$A$3,Orders!M5250=People!$B$5,People!$A$5)</f>
        <v>Anna Andreadi</v>
      </c>
      <c r="W5250" s="3" t="str">
        <f>IFERROR(VLOOKUP(B5250,Returns!$B$2:$C$801,2),"No")</f>
        <v>Yes</v>
      </c>
    </row>
    <row r="5251" spans="1:23" x14ac:dyDescent="0.2">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3" t="str" cm="1">
        <f t="array" ref="V5251">_xlfn.IFS(Orders!M5251=People!$B$2,People!$A$2,Orders!M5251=People!$B$3,People!$A$3,Orders!M5251=People!$B$4,People!$A$3,Orders!M5251=People!$B$5,People!$A$5)</f>
        <v>Chuck Magee</v>
      </c>
      <c r="W5251" s="3" t="str">
        <f>IFERROR(VLOOKUP(B5251,Returns!$B$2:$C$801,2),"No")</f>
        <v>Yes</v>
      </c>
    </row>
    <row r="5252" spans="1:23" hidden="1" x14ac:dyDescent="0.2">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3" t="str" cm="1">
        <f t="array" ref="V5252">_xlfn.IFS(Orders!M5252=People!$B$2,People!$A$2,Orders!M5252=People!$B$3,People!$A$3,Orders!M5252=People!$B$4,People!$A$3,Orders!M5252=People!$B$5,People!$A$5)</f>
        <v>Cassandra Brandow</v>
      </c>
      <c r="W5252" s="3" t="str">
        <f>IFERROR(VLOOKUP(B5252,Returns!$B$2:$C$801,2),"No")</f>
        <v>Yes</v>
      </c>
    </row>
    <row r="5253" spans="1:23" hidden="1" x14ac:dyDescent="0.2">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3" t="str" cm="1">
        <f t="array" ref="V5253">_xlfn.IFS(Orders!M5253=People!$B$2,People!$A$2,Orders!M5253=People!$B$3,People!$A$3,Orders!M5253=People!$B$4,People!$A$3,Orders!M5253=People!$B$5,People!$A$5)</f>
        <v>Cassandra Brandow</v>
      </c>
      <c r="W5253" s="3" t="str">
        <f>IFERROR(VLOOKUP(B5253,Returns!$B$2:$C$801,2),"No")</f>
        <v>Yes</v>
      </c>
    </row>
    <row r="5254" spans="1:23" hidden="1" x14ac:dyDescent="0.2">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3" t="str" cm="1">
        <f t="array" ref="V5254">_xlfn.IFS(Orders!M5254=People!$B$2,People!$A$2,Orders!M5254=People!$B$3,People!$A$3,Orders!M5254=People!$B$4,People!$A$3,Orders!M5254=People!$B$5,People!$A$5)</f>
        <v>Cassandra Brandow</v>
      </c>
      <c r="W5254" s="3" t="str">
        <f>IFERROR(VLOOKUP(B5254,Returns!$B$2:$C$801,2),"No")</f>
        <v>Yes</v>
      </c>
    </row>
    <row r="5255" spans="1:23" hidden="1" x14ac:dyDescent="0.2">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3" t="str" cm="1">
        <f t="array" ref="V5255">_xlfn.IFS(Orders!M5255=People!$B$2,People!$A$2,Orders!M5255=People!$B$3,People!$A$3,Orders!M5255=People!$B$4,People!$A$3,Orders!M5255=People!$B$5,People!$A$5)</f>
        <v>Anna Andreadi</v>
      </c>
      <c r="W5255" s="3" t="str">
        <f>IFERROR(VLOOKUP(B5255,Returns!$B$2:$C$801,2),"No")</f>
        <v>Yes</v>
      </c>
    </row>
    <row r="5256" spans="1:23" x14ac:dyDescent="0.2">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3" t="str" cm="1">
        <f t="array" ref="V5256">_xlfn.IFS(Orders!M5256=People!$B$2,People!$A$2,Orders!M5256=People!$B$3,People!$A$3,Orders!M5256=People!$B$4,People!$A$3,Orders!M5256=People!$B$5,People!$A$5)</f>
        <v>Chuck Magee</v>
      </c>
      <c r="W5256" s="3" t="str">
        <f>IFERROR(VLOOKUP(B5256,Returns!$B$2:$C$801,2),"No")</f>
        <v>Yes</v>
      </c>
    </row>
    <row r="5257" spans="1:23" x14ac:dyDescent="0.2">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3" t="str" cm="1">
        <f t="array" ref="V5257">_xlfn.IFS(Orders!M5257=People!$B$2,People!$A$2,Orders!M5257=People!$B$3,People!$A$3,Orders!M5257=People!$B$4,People!$A$3,Orders!M5257=People!$B$5,People!$A$5)</f>
        <v>Chuck Magee</v>
      </c>
      <c r="W5257" s="3" t="str">
        <f>IFERROR(VLOOKUP(B5257,Returns!$B$2:$C$801,2),"No")</f>
        <v>Yes</v>
      </c>
    </row>
    <row r="5258" spans="1:23" x14ac:dyDescent="0.2">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3" t="str" cm="1">
        <f t="array" ref="V5258">_xlfn.IFS(Orders!M5258=People!$B$2,People!$A$2,Orders!M5258=People!$B$3,People!$A$3,Orders!M5258=People!$B$4,People!$A$3,Orders!M5258=People!$B$5,People!$A$5)</f>
        <v>Chuck Magee</v>
      </c>
      <c r="W5258" s="3" t="str">
        <f>IFERROR(VLOOKUP(B5258,Returns!$B$2:$C$801,2),"No")</f>
        <v>Yes</v>
      </c>
    </row>
    <row r="5259" spans="1:23" hidden="1" x14ac:dyDescent="0.2">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3" t="str" cm="1">
        <f t="array" ref="V5259">_xlfn.IFS(Orders!M5259=People!$B$2,People!$A$2,Orders!M5259=People!$B$3,People!$A$3,Orders!M5259=People!$B$4,People!$A$3,Orders!M5259=People!$B$5,People!$A$5)</f>
        <v>Anna Andreadi</v>
      </c>
      <c r="W5259" s="3" t="str">
        <f>IFERROR(VLOOKUP(B5259,Returns!$B$2:$C$801,2),"No")</f>
        <v>Yes</v>
      </c>
    </row>
    <row r="5260" spans="1:23" hidden="1" x14ac:dyDescent="0.2">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3" t="str" cm="1">
        <f t="array" ref="V5260">_xlfn.IFS(Orders!M5260=People!$B$2,People!$A$2,Orders!M5260=People!$B$3,People!$A$3,Orders!M5260=People!$B$4,People!$A$3,Orders!M5260=People!$B$5,People!$A$5)</f>
        <v>Anna Andreadi</v>
      </c>
      <c r="W5260" s="3" t="str">
        <f>IFERROR(VLOOKUP(B5260,Returns!$B$2:$C$801,2),"No")</f>
        <v>Yes</v>
      </c>
    </row>
    <row r="5261" spans="1:23" x14ac:dyDescent="0.2">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3" t="str" cm="1">
        <f t="array" ref="V5261">_xlfn.IFS(Orders!M5261=People!$B$2,People!$A$2,Orders!M5261=People!$B$3,People!$A$3,Orders!M5261=People!$B$4,People!$A$3,Orders!M5261=People!$B$5,People!$A$5)</f>
        <v>Chuck Magee</v>
      </c>
      <c r="W5261" s="3" t="str">
        <f>IFERROR(VLOOKUP(B5261,Returns!$B$2:$C$801,2),"No")</f>
        <v>Yes</v>
      </c>
    </row>
    <row r="5262" spans="1:23" x14ac:dyDescent="0.2">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3" t="str" cm="1">
        <f t="array" ref="V5262">_xlfn.IFS(Orders!M5262=People!$B$2,People!$A$2,Orders!M5262=People!$B$3,People!$A$3,Orders!M5262=People!$B$4,People!$A$3,Orders!M5262=People!$B$5,People!$A$5)</f>
        <v>Chuck Magee</v>
      </c>
      <c r="W5262" s="3" t="str">
        <f>IFERROR(VLOOKUP(B5262,Returns!$B$2:$C$801,2),"No")</f>
        <v>Yes</v>
      </c>
    </row>
    <row r="5263" spans="1:23" x14ac:dyDescent="0.2">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3" t="str" cm="1">
        <f t="array" ref="V5263">_xlfn.IFS(Orders!M5263=People!$B$2,People!$A$2,Orders!M5263=People!$B$3,People!$A$3,Orders!M5263=People!$B$4,People!$A$3,Orders!M5263=People!$B$5,People!$A$5)</f>
        <v>Chuck Magee</v>
      </c>
      <c r="W5263" s="3" t="str">
        <f>IFERROR(VLOOKUP(B5263,Returns!$B$2:$C$801,2),"No")</f>
        <v>Yes</v>
      </c>
    </row>
    <row r="5264" spans="1:23" x14ac:dyDescent="0.2">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3" t="str" cm="1">
        <f t="array" ref="V5264">_xlfn.IFS(Orders!M5264=People!$B$2,People!$A$2,Orders!M5264=People!$B$3,People!$A$3,Orders!M5264=People!$B$4,People!$A$3,Orders!M5264=People!$B$5,People!$A$5)</f>
        <v>Chuck Magee</v>
      </c>
      <c r="W5264" s="3" t="str">
        <f>IFERROR(VLOOKUP(B5264,Returns!$B$2:$C$801,2),"No")</f>
        <v>Yes</v>
      </c>
    </row>
    <row r="5265" spans="1:23" x14ac:dyDescent="0.2">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3" t="str" cm="1">
        <f t="array" ref="V5265">_xlfn.IFS(Orders!M5265=People!$B$2,People!$A$2,Orders!M5265=People!$B$3,People!$A$3,Orders!M5265=People!$B$4,People!$A$3,Orders!M5265=People!$B$5,People!$A$5)</f>
        <v>Chuck Magee</v>
      </c>
      <c r="W5265" s="3" t="str">
        <f>IFERROR(VLOOKUP(B5265,Returns!$B$2:$C$801,2),"No")</f>
        <v>Yes</v>
      </c>
    </row>
    <row r="5266" spans="1:23" x14ac:dyDescent="0.2">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3" t="str" cm="1">
        <f t="array" ref="V5266">_xlfn.IFS(Orders!M5266=People!$B$2,People!$A$2,Orders!M5266=People!$B$3,People!$A$3,Orders!M5266=People!$B$4,People!$A$3,Orders!M5266=People!$B$5,People!$A$5)</f>
        <v>Chuck Magee</v>
      </c>
      <c r="W5266" s="3" t="str">
        <f>IFERROR(VLOOKUP(B5266,Returns!$B$2:$C$801,2),"No")</f>
        <v>Yes</v>
      </c>
    </row>
    <row r="5267" spans="1:23" hidden="1" x14ac:dyDescent="0.2">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3" t="str" cm="1">
        <f t="array" ref="V5267">_xlfn.IFS(Orders!M5267=People!$B$2,People!$A$2,Orders!M5267=People!$B$3,People!$A$3,Orders!M5267=People!$B$4,People!$A$3,Orders!M5267=People!$B$5,People!$A$5)</f>
        <v>Anna Andreadi</v>
      </c>
      <c r="W5267" s="3" t="str">
        <f>IFERROR(VLOOKUP(B5267,Returns!$B$2:$C$801,2),"No")</f>
        <v>Yes</v>
      </c>
    </row>
    <row r="5268" spans="1:23" hidden="1" x14ac:dyDescent="0.2">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3" t="str" cm="1">
        <f t="array" ref="V5268">_xlfn.IFS(Orders!M5268=People!$B$2,People!$A$2,Orders!M5268=People!$B$3,People!$A$3,Orders!M5268=People!$B$4,People!$A$3,Orders!M5268=People!$B$5,People!$A$5)</f>
        <v>Anna Andreadi</v>
      </c>
      <c r="W5268" s="3" t="str">
        <f>IFERROR(VLOOKUP(B5268,Returns!$B$2:$C$801,2),"No")</f>
        <v>Yes</v>
      </c>
    </row>
    <row r="5269" spans="1:23" hidden="1" x14ac:dyDescent="0.2">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3" t="str" cm="1">
        <f t="array" ref="V5269">_xlfn.IFS(Orders!M5269=People!$B$2,People!$A$2,Orders!M5269=People!$B$3,People!$A$3,Orders!M5269=People!$B$4,People!$A$3,Orders!M5269=People!$B$5,People!$A$5)</f>
        <v>Anna Andreadi</v>
      </c>
      <c r="W5269" s="3" t="str">
        <f>IFERROR(VLOOKUP(B5269,Returns!$B$2:$C$801,2),"No")</f>
        <v>Yes</v>
      </c>
    </row>
    <row r="5270" spans="1:23" x14ac:dyDescent="0.2">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3" t="str" cm="1">
        <f t="array" ref="V5270">_xlfn.IFS(Orders!M5270=People!$B$2,People!$A$2,Orders!M5270=People!$B$3,People!$A$3,Orders!M5270=People!$B$4,People!$A$3,Orders!M5270=People!$B$5,People!$A$5)</f>
        <v>Chuck Magee</v>
      </c>
      <c r="W5270" s="3" t="str">
        <f>IFERROR(VLOOKUP(B5270,Returns!$B$2:$C$801,2),"No")</f>
        <v>Yes</v>
      </c>
    </row>
    <row r="5271" spans="1:23" hidden="1" x14ac:dyDescent="0.2">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3" t="str" cm="1">
        <f t="array" ref="V5271">_xlfn.IFS(Orders!M5271=People!$B$2,People!$A$2,Orders!M5271=People!$B$3,People!$A$3,Orders!M5271=People!$B$4,People!$A$3,Orders!M5271=People!$B$5,People!$A$5)</f>
        <v>Anna Andreadi</v>
      </c>
      <c r="W5271" s="3" t="str">
        <f>IFERROR(VLOOKUP(B5271,Returns!$B$2:$C$801,2),"No")</f>
        <v>Yes</v>
      </c>
    </row>
    <row r="5272" spans="1:23" hidden="1" x14ac:dyDescent="0.2">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3" t="str" cm="1">
        <f t="array" ref="V5272">_xlfn.IFS(Orders!M5272=People!$B$2,People!$A$2,Orders!M5272=People!$B$3,People!$A$3,Orders!M5272=People!$B$4,People!$A$3,Orders!M5272=People!$B$5,People!$A$5)</f>
        <v>Anna Andreadi</v>
      </c>
      <c r="W5272" s="3" t="str">
        <f>IFERROR(VLOOKUP(B5272,Returns!$B$2:$C$801,2),"No")</f>
        <v>Yes</v>
      </c>
    </row>
    <row r="5273" spans="1:23" hidden="1" x14ac:dyDescent="0.2">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3" t="str" cm="1">
        <f t="array" ref="V5273">_xlfn.IFS(Orders!M5273=People!$B$2,People!$A$2,Orders!M5273=People!$B$3,People!$A$3,Orders!M5273=People!$B$4,People!$A$3,Orders!M5273=People!$B$5,People!$A$5)</f>
        <v>Anna Andreadi</v>
      </c>
      <c r="W5273" s="3" t="str">
        <f>IFERROR(VLOOKUP(B5273,Returns!$B$2:$C$801,2),"No")</f>
        <v>Yes</v>
      </c>
    </row>
    <row r="5274" spans="1:23" hidden="1" x14ac:dyDescent="0.2">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3" t="str" cm="1">
        <f t="array" ref="V5274">_xlfn.IFS(Orders!M5274=People!$B$2,People!$A$2,Orders!M5274=People!$B$3,People!$A$3,Orders!M5274=People!$B$4,People!$A$3,Orders!M5274=People!$B$5,People!$A$5)</f>
        <v>Anna Andreadi</v>
      </c>
      <c r="W5274" s="3" t="str">
        <f>IFERROR(VLOOKUP(B5274,Returns!$B$2:$C$801,2),"No")</f>
        <v>Yes</v>
      </c>
    </row>
    <row r="5275" spans="1:23" hidden="1" x14ac:dyDescent="0.2">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3" t="str" cm="1">
        <f t="array" ref="V5275">_xlfn.IFS(Orders!M5275=People!$B$2,People!$A$2,Orders!M5275=People!$B$3,People!$A$3,Orders!M5275=People!$B$4,People!$A$3,Orders!M5275=People!$B$5,People!$A$5)</f>
        <v>Cassandra Brandow</v>
      </c>
      <c r="W5275" s="3" t="str">
        <f>IFERROR(VLOOKUP(B5275,Returns!$B$2:$C$801,2),"No")</f>
        <v>Yes</v>
      </c>
    </row>
    <row r="5276" spans="1:23" x14ac:dyDescent="0.2">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3" t="str" cm="1">
        <f t="array" ref="V5276">_xlfn.IFS(Orders!M5276=People!$B$2,People!$A$2,Orders!M5276=People!$B$3,People!$A$3,Orders!M5276=People!$B$4,People!$A$3,Orders!M5276=People!$B$5,People!$A$5)</f>
        <v>Chuck Magee</v>
      </c>
      <c r="W5276" s="3" t="str">
        <f>IFERROR(VLOOKUP(B5276,Returns!$B$2:$C$801,2),"No")</f>
        <v>Yes</v>
      </c>
    </row>
    <row r="5277" spans="1:23" hidden="1" x14ac:dyDescent="0.2">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3" t="str" cm="1">
        <f t="array" ref="V5277">_xlfn.IFS(Orders!M5277=People!$B$2,People!$A$2,Orders!M5277=People!$B$3,People!$A$3,Orders!M5277=People!$B$4,People!$A$3,Orders!M5277=People!$B$5,People!$A$5)</f>
        <v>Cassandra Brandow</v>
      </c>
      <c r="W5277" s="3" t="str">
        <f>IFERROR(VLOOKUP(B5277,Returns!$B$2:$C$801,2),"No")</f>
        <v>Yes</v>
      </c>
    </row>
    <row r="5278" spans="1:23" hidden="1" x14ac:dyDescent="0.2">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3" t="str" cm="1">
        <f t="array" ref="V5278">_xlfn.IFS(Orders!M5278=People!$B$2,People!$A$2,Orders!M5278=People!$B$3,People!$A$3,Orders!M5278=People!$B$4,People!$A$3,Orders!M5278=People!$B$5,People!$A$5)</f>
        <v>Cassandra Brandow</v>
      </c>
      <c r="W5278" s="3" t="str">
        <f>IFERROR(VLOOKUP(B5278,Returns!$B$2:$C$801,2),"No")</f>
        <v>Yes</v>
      </c>
    </row>
    <row r="5279" spans="1:23" x14ac:dyDescent="0.2">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3" t="str" cm="1">
        <f t="array" ref="V5279">_xlfn.IFS(Orders!M5279=People!$B$2,People!$A$2,Orders!M5279=People!$B$3,People!$A$3,Orders!M5279=People!$B$4,People!$A$3,Orders!M5279=People!$B$5,People!$A$5)</f>
        <v>Chuck Magee</v>
      </c>
      <c r="W5279" s="3" t="str">
        <f>IFERROR(VLOOKUP(B5279,Returns!$B$2:$C$801,2),"No")</f>
        <v>Yes</v>
      </c>
    </row>
    <row r="5280" spans="1:23" hidden="1" x14ac:dyDescent="0.2">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3" t="str" cm="1">
        <f t="array" ref="V5280">_xlfn.IFS(Orders!M5280=People!$B$2,People!$A$2,Orders!M5280=People!$B$3,People!$A$3,Orders!M5280=People!$B$4,People!$A$3,Orders!M5280=People!$B$5,People!$A$5)</f>
        <v>Cassandra Brandow</v>
      </c>
      <c r="W5280" s="3" t="str">
        <f>IFERROR(VLOOKUP(B5280,Returns!$B$2:$C$801,2),"No")</f>
        <v>Yes</v>
      </c>
    </row>
    <row r="5281" spans="1:23" x14ac:dyDescent="0.2">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3" t="str" cm="1">
        <f t="array" ref="V5281">_xlfn.IFS(Orders!M5281=People!$B$2,People!$A$2,Orders!M5281=People!$B$3,People!$A$3,Orders!M5281=People!$B$4,People!$A$3,Orders!M5281=People!$B$5,People!$A$5)</f>
        <v>Chuck Magee</v>
      </c>
      <c r="W5281" s="3" t="str">
        <f>IFERROR(VLOOKUP(B5281,Returns!$B$2:$C$801,2),"No")</f>
        <v>Yes</v>
      </c>
    </row>
    <row r="5282" spans="1:23" x14ac:dyDescent="0.2">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3" t="str" cm="1">
        <f t="array" ref="V5282">_xlfn.IFS(Orders!M5282=People!$B$2,People!$A$2,Orders!M5282=People!$B$3,People!$A$3,Orders!M5282=People!$B$4,People!$A$3,Orders!M5282=People!$B$5,People!$A$5)</f>
        <v>Chuck Magee</v>
      </c>
      <c r="W5282" s="3" t="str">
        <f>IFERROR(VLOOKUP(B5282,Returns!$B$2:$C$801,2),"No")</f>
        <v>Yes</v>
      </c>
    </row>
    <row r="5283" spans="1:23" x14ac:dyDescent="0.2">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3" t="str" cm="1">
        <f t="array" ref="V5283">_xlfn.IFS(Orders!M5283=People!$B$2,People!$A$2,Orders!M5283=People!$B$3,People!$A$3,Orders!M5283=People!$B$4,People!$A$3,Orders!M5283=People!$B$5,People!$A$5)</f>
        <v>Chuck Magee</v>
      </c>
      <c r="W5283" s="3" t="str">
        <f>IFERROR(VLOOKUP(B5283,Returns!$B$2:$C$801,2),"No")</f>
        <v>Yes</v>
      </c>
    </row>
    <row r="5284" spans="1:23" x14ac:dyDescent="0.2">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3" t="str" cm="1">
        <f t="array" ref="V5284">_xlfn.IFS(Orders!M5284=People!$B$2,People!$A$2,Orders!M5284=People!$B$3,People!$A$3,Orders!M5284=People!$B$4,People!$A$3,Orders!M5284=People!$B$5,People!$A$5)</f>
        <v>Chuck Magee</v>
      </c>
      <c r="W5284" s="3" t="str">
        <f>IFERROR(VLOOKUP(B5284,Returns!$B$2:$C$801,2),"No")</f>
        <v>Yes</v>
      </c>
    </row>
    <row r="5285" spans="1:23" hidden="1" x14ac:dyDescent="0.2">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3" t="str" cm="1">
        <f t="array" ref="V5285">_xlfn.IFS(Orders!M5285=People!$B$2,People!$A$2,Orders!M5285=People!$B$3,People!$A$3,Orders!M5285=People!$B$4,People!$A$3,Orders!M5285=People!$B$5,People!$A$5)</f>
        <v>Anna Andreadi</v>
      </c>
      <c r="W5285" s="3" t="str">
        <f>IFERROR(VLOOKUP(B5285,Returns!$B$2:$C$801,2),"No")</f>
        <v>Yes</v>
      </c>
    </row>
    <row r="5286" spans="1:23" hidden="1" x14ac:dyDescent="0.2">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3" t="str" cm="1">
        <f t="array" ref="V5286">_xlfn.IFS(Orders!M5286=People!$B$2,People!$A$2,Orders!M5286=People!$B$3,People!$A$3,Orders!M5286=People!$B$4,People!$A$3,Orders!M5286=People!$B$5,People!$A$5)</f>
        <v>Anna Andreadi</v>
      </c>
      <c r="W5286" s="3" t="str">
        <f>IFERROR(VLOOKUP(B5286,Returns!$B$2:$C$801,2),"No")</f>
        <v>Yes</v>
      </c>
    </row>
    <row r="5287" spans="1:23" hidden="1" x14ac:dyDescent="0.2">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3" t="str" cm="1">
        <f t="array" ref="V5287">_xlfn.IFS(Orders!M5287=People!$B$2,People!$A$2,Orders!M5287=People!$B$3,People!$A$3,Orders!M5287=People!$B$4,People!$A$3,Orders!M5287=People!$B$5,People!$A$5)</f>
        <v>Anna Andreadi</v>
      </c>
      <c r="W5287" s="3" t="str">
        <f>IFERROR(VLOOKUP(B5287,Returns!$B$2:$C$801,2),"No")</f>
        <v>Yes</v>
      </c>
    </row>
    <row r="5288" spans="1:23" hidden="1" x14ac:dyDescent="0.2">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3" t="str" cm="1">
        <f t="array" ref="V5288">_xlfn.IFS(Orders!M5288=People!$B$2,People!$A$2,Orders!M5288=People!$B$3,People!$A$3,Orders!M5288=People!$B$4,People!$A$3,Orders!M5288=People!$B$5,People!$A$5)</f>
        <v>Anna Andreadi</v>
      </c>
      <c r="W5288" s="3" t="str">
        <f>IFERROR(VLOOKUP(B5288,Returns!$B$2:$C$801,2),"No")</f>
        <v>Yes</v>
      </c>
    </row>
    <row r="5289" spans="1:23" hidden="1" x14ac:dyDescent="0.2">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3" t="str" cm="1">
        <f t="array" ref="V5289">_xlfn.IFS(Orders!M5289=People!$B$2,People!$A$2,Orders!M5289=People!$B$3,People!$A$3,Orders!M5289=People!$B$4,People!$A$3,Orders!M5289=People!$B$5,People!$A$5)</f>
        <v>Anna Andreadi</v>
      </c>
      <c r="W5289" s="3" t="str">
        <f>IFERROR(VLOOKUP(B5289,Returns!$B$2:$C$801,2),"No")</f>
        <v>Yes</v>
      </c>
    </row>
    <row r="5290" spans="1:23" hidden="1" x14ac:dyDescent="0.2">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3" t="str" cm="1">
        <f t="array" ref="V5290">_xlfn.IFS(Orders!M5290=People!$B$2,People!$A$2,Orders!M5290=People!$B$3,People!$A$3,Orders!M5290=People!$B$4,People!$A$3,Orders!M5290=People!$B$5,People!$A$5)</f>
        <v>Anna Andreadi</v>
      </c>
      <c r="W5290" s="3" t="str">
        <f>IFERROR(VLOOKUP(B5290,Returns!$B$2:$C$801,2),"No")</f>
        <v>Yes</v>
      </c>
    </row>
    <row r="5291" spans="1:23" x14ac:dyDescent="0.2">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3" t="str" cm="1">
        <f t="array" ref="V5291">_xlfn.IFS(Orders!M5291=People!$B$2,People!$A$2,Orders!M5291=People!$B$3,People!$A$3,Orders!M5291=People!$B$4,People!$A$3,Orders!M5291=People!$B$5,People!$A$5)</f>
        <v>Chuck Magee</v>
      </c>
      <c r="W5291" s="3" t="str">
        <f>IFERROR(VLOOKUP(B5291,Returns!$B$2:$C$801,2),"No")</f>
        <v>Yes</v>
      </c>
    </row>
    <row r="5292" spans="1:23" x14ac:dyDescent="0.2">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3" t="str" cm="1">
        <f t="array" ref="V5292">_xlfn.IFS(Orders!M5292=People!$B$2,People!$A$2,Orders!M5292=People!$B$3,People!$A$3,Orders!M5292=People!$B$4,People!$A$3,Orders!M5292=People!$B$5,People!$A$5)</f>
        <v>Chuck Magee</v>
      </c>
      <c r="W5292" s="3" t="str">
        <f>IFERROR(VLOOKUP(B5292,Returns!$B$2:$C$801,2),"No")</f>
        <v>Yes</v>
      </c>
    </row>
    <row r="5293" spans="1:23" x14ac:dyDescent="0.2">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3" t="str" cm="1">
        <f t="array" ref="V5293">_xlfn.IFS(Orders!M5293=People!$B$2,People!$A$2,Orders!M5293=People!$B$3,People!$A$3,Orders!M5293=People!$B$4,People!$A$3,Orders!M5293=People!$B$5,People!$A$5)</f>
        <v>Chuck Magee</v>
      </c>
      <c r="W5293" s="3" t="str">
        <f>IFERROR(VLOOKUP(B5293,Returns!$B$2:$C$801,2),"No")</f>
        <v>Yes</v>
      </c>
    </row>
    <row r="5294" spans="1:23" hidden="1" x14ac:dyDescent="0.2">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3" t="str" cm="1">
        <f t="array" ref="V5294">_xlfn.IFS(Orders!M5294=People!$B$2,People!$A$2,Orders!M5294=People!$B$3,People!$A$3,Orders!M5294=People!$B$4,People!$A$3,Orders!M5294=People!$B$5,People!$A$5)</f>
        <v>Cassandra Brandow</v>
      </c>
      <c r="W5294" s="3" t="str">
        <f>IFERROR(VLOOKUP(B5294,Returns!$B$2:$C$801,2),"No")</f>
        <v>Yes</v>
      </c>
    </row>
    <row r="5295" spans="1:23" x14ac:dyDescent="0.2">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3" t="str" cm="1">
        <f t="array" ref="V5295">_xlfn.IFS(Orders!M5295=People!$B$2,People!$A$2,Orders!M5295=People!$B$3,People!$A$3,Orders!M5295=People!$B$4,People!$A$3,Orders!M5295=People!$B$5,People!$A$5)</f>
        <v>Chuck Magee</v>
      </c>
      <c r="W5295" s="3" t="str">
        <f>IFERROR(VLOOKUP(B5295,Returns!$B$2:$C$801,2),"No")</f>
        <v>Yes</v>
      </c>
    </row>
    <row r="5296" spans="1:23" x14ac:dyDescent="0.2">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3" t="str" cm="1">
        <f t="array" ref="V5296">_xlfn.IFS(Orders!M5296=People!$B$2,People!$A$2,Orders!M5296=People!$B$3,People!$A$3,Orders!M5296=People!$B$4,People!$A$3,Orders!M5296=People!$B$5,People!$A$5)</f>
        <v>Chuck Magee</v>
      </c>
      <c r="W5296" s="3" t="str">
        <f>IFERROR(VLOOKUP(B5296,Returns!$B$2:$C$801,2),"No")</f>
        <v>Yes</v>
      </c>
    </row>
    <row r="5297" spans="1:23" x14ac:dyDescent="0.2">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3" t="str" cm="1">
        <f t="array" ref="V5297">_xlfn.IFS(Orders!M5297=People!$B$2,People!$A$2,Orders!M5297=People!$B$3,People!$A$3,Orders!M5297=People!$B$4,People!$A$3,Orders!M5297=People!$B$5,People!$A$5)</f>
        <v>Chuck Magee</v>
      </c>
      <c r="W5297" s="3" t="str">
        <f>IFERROR(VLOOKUP(B5297,Returns!$B$2:$C$801,2),"No")</f>
        <v>Yes</v>
      </c>
    </row>
    <row r="5298" spans="1:23" x14ac:dyDescent="0.2">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3" t="str" cm="1">
        <f t="array" ref="V5298">_xlfn.IFS(Orders!M5298=People!$B$2,People!$A$2,Orders!M5298=People!$B$3,People!$A$3,Orders!M5298=People!$B$4,People!$A$3,Orders!M5298=People!$B$5,People!$A$5)</f>
        <v>Chuck Magee</v>
      </c>
      <c r="W5298" s="3" t="str">
        <f>IFERROR(VLOOKUP(B5298,Returns!$B$2:$C$801,2),"No")</f>
        <v>Yes</v>
      </c>
    </row>
    <row r="5299" spans="1:23" x14ac:dyDescent="0.2">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3" t="str" cm="1">
        <f t="array" ref="V5299">_xlfn.IFS(Orders!M5299=People!$B$2,People!$A$2,Orders!M5299=People!$B$3,People!$A$3,Orders!M5299=People!$B$4,People!$A$3,Orders!M5299=People!$B$5,People!$A$5)</f>
        <v>Chuck Magee</v>
      </c>
      <c r="W5299" s="3" t="str">
        <f>IFERROR(VLOOKUP(B5299,Returns!$B$2:$C$801,2),"No")</f>
        <v>Yes</v>
      </c>
    </row>
    <row r="5300" spans="1:23" hidden="1" x14ac:dyDescent="0.2">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3" t="str" cm="1">
        <f t="array" ref="V5300">_xlfn.IFS(Orders!M5300=People!$B$2,People!$A$2,Orders!M5300=People!$B$3,People!$A$3,Orders!M5300=People!$B$4,People!$A$3,Orders!M5300=People!$B$5,People!$A$5)</f>
        <v>Anna Andreadi</v>
      </c>
      <c r="W5300" s="3" t="str">
        <f>IFERROR(VLOOKUP(B5300,Returns!$B$2:$C$801,2),"No")</f>
        <v>Yes</v>
      </c>
    </row>
    <row r="5301" spans="1:23" hidden="1" x14ac:dyDescent="0.2">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3" t="str" cm="1">
        <f t="array" ref="V5301">_xlfn.IFS(Orders!M5301=People!$B$2,People!$A$2,Orders!M5301=People!$B$3,People!$A$3,Orders!M5301=People!$B$4,People!$A$3,Orders!M5301=People!$B$5,People!$A$5)</f>
        <v>Anna Andreadi</v>
      </c>
      <c r="W5301" s="3" t="str">
        <f>IFERROR(VLOOKUP(B5301,Returns!$B$2:$C$801,2),"No")</f>
        <v>Yes</v>
      </c>
    </row>
    <row r="5302" spans="1:23" hidden="1" x14ac:dyDescent="0.2">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3" t="str" cm="1">
        <f t="array" ref="V5302">_xlfn.IFS(Orders!M5302=People!$B$2,People!$A$2,Orders!M5302=People!$B$3,People!$A$3,Orders!M5302=People!$B$4,People!$A$3,Orders!M5302=People!$B$5,People!$A$5)</f>
        <v>Cassandra Brandow</v>
      </c>
      <c r="W5302" s="3" t="str">
        <f>IFERROR(VLOOKUP(B5302,Returns!$B$2:$C$801,2),"No")</f>
        <v>Yes</v>
      </c>
    </row>
    <row r="5303" spans="1:23" hidden="1" x14ac:dyDescent="0.2">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3" t="str" cm="1">
        <f t="array" ref="V5303">_xlfn.IFS(Orders!M5303=People!$B$2,People!$A$2,Orders!M5303=People!$B$3,People!$A$3,Orders!M5303=People!$B$4,People!$A$3,Orders!M5303=People!$B$5,People!$A$5)</f>
        <v>Cassandra Brandow</v>
      </c>
      <c r="W5303" s="3" t="str">
        <f>IFERROR(VLOOKUP(B5303,Returns!$B$2:$C$801,2),"No")</f>
        <v>Yes</v>
      </c>
    </row>
    <row r="5304" spans="1:23" hidden="1" x14ac:dyDescent="0.2">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3" t="str" cm="1">
        <f t="array" ref="V5304">_xlfn.IFS(Orders!M5304=People!$B$2,People!$A$2,Orders!M5304=People!$B$3,People!$A$3,Orders!M5304=People!$B$4,People!$A$3,Orders!M5304=People!$B$5,People!$A$5)</f>
        <v>Cassandra Brandow</v>
      </c>
      <c r="W5304" s="3" t="str">
        <f>IFERROR(VLOOKUP(B5304,Returns!$B$2:$C$801,2),"No")</f>
        <v>Yes</v>
      </c>
    </row>
    <row r="5305" spans="1:23" x14ac:dyDescent="0.2">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3" t="str" cm="1">
        <f t="array" ref="V5305">_xlfn.IFS(Orders!M5305=People!$B$2,People!$A$2,Orders!M5305=People!$B$3,People!$A$3,Orders!M5305=People!$B$4,People!$A$3,Orders!M5305=People!$B$5,People!$A$5)</f>
        <v>Chuck Magee</v>
      </c>
      <c r="W5305" s="3" t="str">
        <f>IFERROR(VLOOKUP(B5305,Returns!$B$2:$C$801,2),"No")</f>
        <v>Yes</v>
      </c>
    </row>
    <row r="5306" spans="1:23" x14ac:dyDescent="0.2">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3" t="str" cm="1">
        <f t="array" ref="V5306">_xlfn.IFS(Orders!M5306=People!$B$2,People!$A$2,Orders!M5306=People!$B$3,People!$A$3,Orders!M5306=People!$B$4,People!$A$3,Orders!M5306=People!$B$5,People!$A$5)</f>
        <v>Chuck Magee</v>
      </c>
      <c r="W5306" s="3" t="str">
        <f>IFERROR(VLOOKUP(B5306,Returns!$B$2:$C$801,2),"No")</f>
        <v>Yes</v>
      </c>
    </row>
    <row r="5307" spans="1:23" x14ac:dyDescent="0.2">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3" t="str" cm="1">
        <f t="array" ref="V5307">_xlfn.IFS(Orders!M5307=People!$B$2,People!$A$2,Orders!M5307=People!$B$3,People!$A$3,Orders!M5307=People!$B$4,People!$A$3,Orders!M5307=People!$B$5,People!$A$5)</f>
        <v>Chuck Magee</v>
      </c>
      <c r="W5307" s="3" t="str">
        <f>IFERROR(VLOOKUP(B5307,Returns!$B$2:$C$801,2),"No")</f>
        <v>Yes</v>
      </c>
    </row>
    <row r="5308" spans="1:23" x14ac:dyDescent="0.2">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3" t="str" cm="1">
        <f t="array" ref="V5308">_xlfn.IFS(Orders!M5308=People!$B$2,People!$A$2,Orders!M5308=People!$B$3,People!$A$3,Orders!M5308=People!$B$4,People!$A$3,Orders!M5308=People!$B$5,People!$A$5)</f>
        <v>Chuck Magee</v>
      </c>
      <c r="W5308" s="3" t="str">
        <f>IFERROR(VLOOKUP(B5308,Returns!$B$2:$C$801,2),"No")</f>
        <v>Yes</v>
      </c>
    </row>
    <row r="5309" spans="1:23" x14ac:dyDescent="0.2">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3" t="str" cm="1">
        <f t="array" ref="V5309">_xlfn.IFS(Orders!M5309=People!$B$2,People!$A$2,Orders!M5309=People!$B$3,People!$A$3,Orders!M5309=People!$B$4,People!$A$3,Orders!M5309=People!$B$5,People!$A$5)</f>
        <v>Chuck Magee</v>
      </c>
      <c r="W5309" s="3" t="str">
        <f>IFERROR(VLOOKUP(B5309,Returns!$B$2:$C$801,2),"No")</f>
        <v>Yes</v>
      </c>
    </row>
    <row r="5310" spans="1:23" x14ac:dyDescent="0.2">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3" t="str" cm="1">
        <f t="array" ref="V5310">_xlfn.IFS(Orders!M5310=People!$B$2,People!$A$2,Orders!M5310=People!$B$3,People!$A$3,Orders!M5310=People!$B$4,People!$A$3,Orders!M5310=People!$B$5,People!$A$5)</f>
        <v>Chuck Magee</v>
      </c>
      <c r="W5310" s="3" t="str">
        <f>IFERROR(VLOOKUP(B5310,Returns!$B$2:$C$801,2),"No")</f>
        <v>Yes</v>
      </c>
    </row>
    <row r="5311" spans="1:23" x14ac:dyDescent="0.2">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3" t="str" cm="1">
        <f t="array" ref="V5311">_xlfn.IFS(Orders!M5311=People!$B$2,People!$A$2,Orders!M5311=People!$B$3,People!$A$3,Orders!M5311=People!$B$4,People!$A$3,Orders!M5311=People!$B$5,People!$A$5)</f>
        <v>Chuck Magee</v>
      </c>
      <c r="W5311" s="3" t="str">
        <f>IFERROR(VLOOKUP(B5311,Returns!$B$2:$C$801,2),"No")</f>
        <v>Yes</v>
      </c>
    </row>
    <row r="5312" spans="1:23" x14ac:dyDescent="0.2">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3" t="str" cm="1">
        <f t="array" ref="V5312">_xlfn.IFS(Orders!M5312=People!$B$2,People!$A$2,Orders!M5312=People!$B$3,People!$A$3,Orders!M5312=People!$B$4,People!$A$3,Orders!M5312=People!$B$5,People!$A$5)</f>
        <v>Chuck Magee</v>
      </c>
      <c r="W5312" s="3" t="str">
        <f>IFERROR(VLOOKUP(B5312,Returns!$B$2:$C$801,2),"No")</f>
        <v>Yes</v>
      </c>
    </row>
    <row r="5313" spans="1:23" hidden="1" x14ac:dyDescent="0.2">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3" t="str" cm="1">
        <f t="array" ref="V5313">_xlfn.IFS(Orders!M5313=People!$B$2,People!$A$2,Orders!M5313=People!$B$3,People!$A$3,Orders!M5313=People!$B$4,People!$A$3,Orders!M5313=People!$B$5,People!$A$5)</f>
        <v>Cassandra Brandow</v>
      </c>
      <c r="W5313" s="3" t="str">
        <f>IFERROR(VLOOKUP(B5313,Returns!$B$2:$C$801,2),"No")</f>
        <v>Yes</v>
      </c>
    </row>
    <row r="5314" spans="1:23" hidden="1" x14ac:dyDescent="0.2">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3" t="str" cm="1">
        <f t="array" ref="V5314">_xlfn.IFS(Orders!M5314=People!$B$2,People!$A$2,Orders!M5314=People!$B$3,People!$A$3,Orders!M5314=People!$B$4,People!$A$3,Orders!M5314=People!$B$5,People!$A$5)</f>
        <v>Cassandra Brandow</v>
      </c>
      <c r="W5314" s="3" t="str">
        <f>IFERROR(VLOOKUP(B5314,Returns!$B$2:$C$801,2),"No")</f>
        <v>Yes</v>
      </c>
    </row>
    <row r="5315" spans="1:23" hidden="1" x14ac:dyDescent="0.2">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3" t="str" cm="1">
        <f t="array" ref="V5315">_xlfn.IFS(Orders!M5315=People!$B$2,People!$A$2,Orders!M5315=People!$B$3,People!$A$3,Orders!M5315=People!$B$4,People!$A$3,Orders!M5315=People!$B$5,People!$A$5)</f>
        <v>Anna Andreadi</v>
      </c>
      <c r="W5315" s="3" t="str">
        <f>IFERROR(VLOOKUP(B5315,Returns!$B$2:$C$801,2),"No")</f>
        <v>Yes</v>
      </c>
    </row>
    <row r="5316" spans="1:23" hidden="1" x14ac:dyDescent="0.2">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3" t="str" cm="1">
        <f t="array" ref="V5316">_xlfn.IFS(Orders!M5316=People!$B$2,People!$A$2,Orders!M5316=People!$B$3,People!$A$3,Orders!M5316=People!$B$4,People!$A$3,Orders!M5316=People!$B$5,People!$A$5)</f>
        <v>Anna Andreadi</v>
      </c>
      <c r="W5316" s="3" t="str">
        <f>IFERROR(VLOOKUP(B5316,Returns!$B$2:$C$801,2),"No")</f>
        <v>Yes</v>
      </c>
    </row>
    <row r="5317" spans="1:23" hidden="1" x14ac:dyDescent="0.2">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3" t="str" cm="1">
        <f t="array" ref="V5317">_xlfn.IFS(Orders!M5317=People!$B$2,People!$A$2,Orders!M5317=People!$B$3,People!$A$3,Orders!M5317=People!$B$4,People!$A$3,Orders!M5317=People!$B$5,People!$A$5)</f>
        <v>Cassandra Brandow</v>
      </c>
      <c r="W5317" s="3" t="str">
        <f>IFERROR(VLOOKUP(B5317,Returns!$B$2:$C$801,2),"No")</f>
        <v>Yes</v>
      </c>
    </row>
    <row r="5318" spans="1:23" hidden="1" x14ac:dyDescent="0.2">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3" t="str" cm="1">
        <f t="array" ref="V5318">_xlfn.IFS(Orders!M5318=People!$B$2,People!$A$2,Orders!M5318=People!$B$3,People!$A$3,Orders!M5318=People!$B$4,People!$A$3,Orders!M5318=People!$B$5,People!$A$5)</f>
        <v>Cassandra Brandow</v>
      </c>
      <c r="W5318" s="3" t="str">
        <f>IFERROR(VLOOKUP(B5318,Returns!$B$2:$C$801,2),"No")</f>
        <v>Yes</v>
      </c>
    </row>
    <row r="5319" spans="1:23" hidden="1" x14ac:dyDescent="0.2">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3" t="str" cm="1">
        <f t="array" ref="V5319">_xlfn.IFS(Orders!M5319=People!$B$2,People!$A$2,Orders!M5319=People!$B$3,People!$A$3,Orders!M5319=People!$B$4,People!$A$3,Orders!M5319=People!$B$5,People!$A$5)</f>
        <v>Cassandra Brandow</v>
      </c>
      <c r="W5319" s="3" t="str">
        <f>IFERROR(VLOOKUP(B5319,Returns!$B$2:$C$801,2),"No")</f>
        <v>Yes</v>
      </c>
    </row>
    <row r="5320" spans="1:23" hidden="1" x14ac:dyDescent="0.2">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3" t="str" cm="1">
        <f t="array" ref="V5320">_xlfn.IFS(Orders!M5320=People!$B$2,People!$A$2,Orders!M5320=People!$B$3,People!$A$3,Orders!M5320=People!$B$4,People!$A$3,Orders!M5320=People!$B$5,People!$A$5)</f>
        <v>Cassandra Brandow</v>
      </c>
      <c r="W5320" s="3" t="str">
        <f>IFERROR(VLOOKUP(B5320,Returns!$B$2:$C$801,2),"No")</f>
        <v>Yes</v>
      </c>
    </row>
    <row r="5321" spans="1:23" hidden="1" x14ac:dyDescent="0.2">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3" t="str" cm="1">
        <f t="array" ref="V5321">_xlfn.IFS(Orders!M5321=People!$B$2,People!$A$2,Orders!M5321=People!$B$3,People!$A$3,Orders!M5321=People!$B$4,People!$A$3,Orders!M5321=People!$B$5,People!$A$5)</f>
        <v>Cassandra Brandow</v>
      </c>
      <c r="W5321" s="3" t="str">
        <f>IFERROR(VLOOKUP(B5321,Returns!$B$2:$C$801,2),"No")</f>
        <v>Yes</v>
      </c>
    </row>
    <row r="5322" spans="1:23" hidden="1" x14ac:dyDescent="0.2">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3" t="str" cm="1">
        <f t="array" ref="V5322">_xlfn.IFS(Orders!M5322=People!$B$2,People!$A$2,Orders!M5322=People!$B$3,People!$A$3,Orders!M5322=People!$B$4,People!$A$3,Orders!M5322=People!$B$5,People!$A$5)</f>
        <v>Cassandra Brandow</v>
      </c>
      <c r="W5322" s="3" t="str">
        <f>IFERROR(VLOOKUP(B5322,Returns!$B$2:$C$801,2),"No")</f>
        <v>Yes</v>
      </c>
    </row>
    <row r="5323" spans="1:23" hidden="1" x14ac:dyDescent="0.2">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3" t="str" cm="1">
        <f t="array" ref="V5323">_xlfn.IFS(Orders!M5323=People!$B$2,People!$A$2,Orders!M5323=People!$B$3,People!$A$3,Orders!M5323=People!$B$4,People!$A$3,Orders!M5323=People!$B$5,People!$A$5)</f>
        <v>Cassandra Brandow</v>
      </c>
      <c r="W5323" s="3" t="str">
        <f>IFERROR(VLOOKUP(B5323,Returns!$B$2:$C$801,2),"No")</f>
        <v>Yes</v>
      </c>
    </row>
    <row r="5324" spans="1:23" hidden="1" x14ac:dyDescent="0.2">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3" t="str" cm="1">
        <f t="array" ref="V5324">_xlfn.IFS(Orders!M5324=People!$B$2,People!$A$2,Orders!M5324=People!$B$3,People!$A$3,Orders!M5324=People!$B$4,People!$A$3,Orders!M5324=People!$B$5,People!$A$5)</f>
        <v>Cassandra Brandow</v>
      </c>
      <c r="W5324" s="3" t="str">
        <f>IFERROR(VLOOKUP(B5324,Returns!$B$2:$C$801,2),"No")</f>
        <v>Yes</v>
      </c>
    </row>
    <row r="5325" spans="1:23" x14ac:dyDescent="0.2">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3" t="str" cm="1">
        <f t="array" ref="V5325">_xlfn.IFS(Orders!M5325=People!$B$2,People!$A$2,Orders!M5325=People!$B$3,People!$A$3,Orders!M5325=People!$B$4,People!$A$3,Orders!M5325=People!$B$5,People!$A$5)</f>
        <v>Chuck Magee</v>
      </c>
      <c r="W5325" s="3" t="str">
        <f>IFERROR(VLOOKUP(B5325,Returns!$B$2:$C$801,2),"No")</f>
        <v>Yes</v>
      </c>
    </row>
    <row r="5326" spans="1:23" hidden="1" x14ac:dyDescent="0.2">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3" t="str" cm="1">
        <f t="array" ref="V5326">_xlfn.IFS(Orders!M5326=People!$B$2,People!$A$2,Orders!M5326=People!$B$3,People!$A$3,Orders!M5326=People!$B$4,People!$A$3,Orders!M5326=People!$B$5,People!$A$5)</f>
        <v>Anna Andreadi</v>
      </c>
      <c r="W5326" s="3" t="str">
        <f>IFERROR(VLOOKUP(B5326,Returns!$B$2:$C$801,2),"No")</f>
        <v>Yes</v>
      </c>
    </row>
    <row r="5327" spans="1:23" hidden="1" x14ac:dyDescent="0.2">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3" t="str" cm="1">
        <f t="array" ref="V5327">_xlfn.IFS(Orders!M5327=People!$B$2,People!$A$2,Orders!M5327=People!$B$3,People!$A$3,Orders!M5327=People!$B$4,People!$A$3,Orders!M5327=People!$B$5,People!$A$5)</f>
        <v>Anna Andreadi</v>
      </c>
      <c r="W5327" s="3" t="str">
        <f>IFERROR(VLOOKUP(B5327,Returns!$B$2:$C$801,2),"No")</f>
        <v>Yes</v>
      </c>
    </row>
    <row r="5328" spans="1:23" x14ac:dyDescent="0.2">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3" t="str" cm="1">
        <f t="array" ref="V5328">_xlfn.IFS(Orders!M5328=People!$B$2,People!$A$2,Orders!M5328=People!$B$3,People!$A$3,Orders!M5328=People!$B$4,People!$A$3,Orders!M5328=People!$B$5,People!$A$5)</f>
        <v>Chuck Magee</v>
      </c>
      <c r="W5328" s="3" t="str">
        <f>IFERROR(VLOOKUP(B5328,Returns!$B$2:$C$801,2),"No")</f>
        <v>Yes</v>
      </c>
    </row>
    <row r="5329" spans="1:23" hidden="1" x14ac:dyDescent="0.2">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3" t="str" cm="1">
        <f t="array" ref="V5329">_xlfn.IFS(Orders!M5329=People!$B$2,People!$A$2,Orders!M5329=People!$B$3,People!$A$3,Orders!M5329=People!$B$4,People!$A$3,Orders!M5329=People!$B$5,People!$A$5)</f>
        <v>Anna Andreadi</v>
      </c>
      <c r="W5329" s="3" t="str">
        <f>IFERROR(VLOOKUP(B5329,Returns!$B$2:$C$801,2),"No")</f>
        <v>Yes</v>
      </c>
    </row>
    <row r="5330" spans="1:23" x14ac:dyDescent="0.2">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3" t="str" cm="1">
        <f t="array" ref="V5330">_xlfn.IFS(Orders!M5330=People!$B$2,People!$A$2,Orders!M5330=People!$B$3,People!$A$3,Orders!M5330=People!$B$4,People!$A$3,Orders!M5330=People!$B$5,People!$A$5)</f>
        <v>Chuck Magee</v>
      </c>
      <c r="W5330" s="3" t="str">
        <f>IFERROR(VLOOKUP(B5330,Returns!$B$2:$C$801,2),"No")</f>
        <v>Yes</v>
      </c>
    </row>
    <row r="5331" spans="1:23" x14ac:dyDescent="0.2">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3" t="str" cm="1">
        <f t="array" ref="V5331">_xlfn.IFS(Orders!M5331=People!$B$2,People!$A$2,Orders!M5331=People!$B$3,People!$A$3,Orders!M5331=People!$B$4,People!$A$3,Orders!M5331=People!$B$5,People!$A$5)</f>
        <v>Chuck Magee</v>
      </c>
      <c r="W5331" s="3" t="str">
        <f>IFERROR(VLOOKUP(B5331,Returns!$B$2:$C$801,2),"No")</f>
        <v>Yes</v>
      </c>
    </row>
    <row r="5332" spans="1:23" x14ac:dyDescent="0.2">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3" t="str" cm="1">
        <f t="array" ref="V5332">_xlfn.IFS(Orders!M5332=People!$B$2,People!$A$2,Orders!M5332=People!$B$3,People!$A$3,Orders!M5332=People!$B$4,People!$A$3,Orders!M5332=People!$B$5,People!$A$5)</f>
        <v>Chuck Magee</v>
      </c>
      <c r="W5332" s="3" t="str">
        <f>IFERROR(VLOOKUP(B5332,Returns!$B$2:$C$801,2),"No")</f>
        <v>Yes</v>
      </c>
    </row>
    <row r="5333" spans="1:23" x14ac:dyDescent="0.2">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3" t="str" cm="1">
        <f t="array" ref="V5333">_xlfn.IFS(Orders!M5333=People!$B$2,People!$A$2,Orders!M5333=People!$B$3,People!$A$3,Orders!M5333=People!$B$4,People!$A$3,Orders!M5333=People!$B$5,People!$A$5)</f>
        <v>Chuck Magee</v>
      </c>
      <c r="W5333" s="3" t="str">
        <f>IFERROR(VLOOKUP(B5333,Returns!$B$2:$C$801,2),"No")</f>
        <v>Yes</v>
      </c>
    </row>
    <row r="5334" spans="1:23" x14ac:dyDescent="0.2">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3" t="str" cm="1">
        <f t="array" ref="V5334">_xlfn.IFS(Orders!M5334=People!$B$2,People!$A$2,Orders!M5334=People!$B$3,People!$A$3,Orders!M5334=People!$B$4,People!$A$3,Orders!M5334=People!$B$5,People!$A$5)</f>
        <v>Chuck Magee</v>
      </c>
      <c r="W5334" s="3" t="str">
        <f>IFERROR(VLOOKUP(B5334,Returns!$B$2:$C$801,2),"No")</f>
        <v>Yes</v>
      </c>
    </row>
    <row r="5335" spans="1:23" x14ac:dyDescent="0.2">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3" t="str" cm="1">
        <f t="array" ref="V5335">_xlfn.IFS(Orders!M5335=People!$B$2,People!$A$2,Orders!M5335=People!$B$3,People!$A$3,Orders!M5335=People!$B$4,People!$A$3,Orders!M5335=People!$B$5,People!$A$5)</f>
        <v>Chuck Magee</v>
      </c>
      <c r="W5335" s="3" t="str">
        <f>IFERROR(VLOOKUP(B5335,Returns!$B$2:$C$801,2),"No")</f>
        <v>Yes</v>
      </c>
    </row>
    <row r="5336" spans="1:23" x14ac:dyDescent="0.2">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3" t="str" cm="1">
        <f t="array" ref="V5336">_xlfn.IFS(Orders!M5336=People!$B$2,People!$A$2,Orders!M5336=People!$B$3,People!$A$3,Orders!M5336=People!$B$4,People!$A$3,Orders!M5336=People!$B$5,People!$A$5)</f>
        <v>Chuck Magee</v>
      </c>
      <c r="W5336" s="3" t="str">
        <f>IFERROR(VLOOKUP(B5336,Returns!$B$2:$C$801,2),"No")</f>
        <v>Yes</v>
      </c>
    </row>
    <row r="5337" spans="1:23" x14ac:dyDescent="0.2">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3" t="str" cm="1">
        <f t="array" ref="V5337">_xlfn.IFS(Orders!M5337=People!$B$2,People!$A$2,Orders!M5337=People!$B$3,People!$A$3,Orders!M5337=People!$B$4,People!$A$3,Orders!M5337=People!$B$5,People!$A$5)</f>
        <v>Chuck Magee</v>
      </c>
      <c r="W5337" s="3" t="str">
        <f>IFERROR(VLOOKUP(B5337,Returns!$B$2:$C$801,2),"No")</f>
        <v>Yes</v>
      </c>
    </row>
    <row r="5338" spans="1:23" hidden="1" x14ac:dyDescent="0.2">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3" t="str" cm="1">
        <f t="array" ref="V5338">_xlfn.IFS(Orders!M5338=People!$B$2,People!$A$2,Orders!M5338=People!$B$3,People!$A$3,Orders!M5338=People!$B$4,People!$A$3,Orders!M5338=People!$B$5,People!$A$5)</f>
        <v>Anna Andreadi</v>
      </c>
      <c r="W5338" s="3" t="str">
        <f>IFERROR(VLOOKUP(B5338,Returns!$B$2:$C$801,2),"No")</f>
        <v>Yes</v>
      </c>
    </row>
    <row r="5339" spans="1:23" hidden="1" x14ac:dyDescent="0.2">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3" t="str" cm="1">
        <f t="array" ref="V5339">_xlfn.IFS(Orders!M5339=People!$B$2,People!$A$2,Orders!M5339=People!$B$3,People!$A$3,Orders!M5339=People!$B$4,People!$A$3,Orders!M5339=People!$B$5,People!$A$5)</f>
        <v>Anna Andreadi</v>
      </c>
      <c r="W5339" s="3" t="str">
        <f>IFERROR(VLOOKUP(B5339,Returns!$B$2:$C$801,2),"No")</f>
        <v>Yes</v>
      </c>
    </row>
    <row r="5340" spans="1:23" x14ac:dyDescent="0.2">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3" t="str" cm="1">
        <f t="array" ref="V5340">_xlfn.IFS(Orders!M5340=People!$B$2,People!$A$2,Orders!M5340=People!$B$3,People!$A$3,Orders!M5340=People!$B$4,People!$A$3,Orders!M5340=People!$B$5,People!$A$5)</f>
        <v>Chuck Magee</v>
      </c>
      <c r="W5340" s="3" t="str">
        <f>IFERROR(VLOOKUP(B5340,Returns!$B$2:$C$801,2),"No")</f>
        <v>Yes</v>
      </c>
    </row>
    <row r="5341" spans="1:23" x14ac:dyDescent="0.2">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3" t="str" cm="1">
        <f t="array" ref="V5341">_xlfn.IFS(Orders!M5341=People!$B$2,People!$A$2,Orders!M5341=People!$B$3,People!$A$3,Orders!M5341=People!$B$4,People!$A$3,Orders!M5341=People!$B$5,People!$A$5)</f>
        <v>Chuck Magee</v>
      </c>
      <c r="W5341" s="3" t="str">
        <f>IFERROR(VLOOKUP(B5341,Returns!$B$2:$C$801,2),"No")</f>
        <v>Yes</v>
      </c>
    </row>
    <row r="5342" spans="1:23" x14ac:dyDescent="0.2">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3" t="str" cm="1">
        <f t="array" ref="V5342">_xlfn.IFS(Orders!M5342=People!$B$2,People!$A$2,Orders!M5342=People!$B$3,People!$A$3,Orders!M5342=People!$B$4,People!$A$3,Orders!M5342=People!$B$5,People!$A$5)</f>
        <v>Chuck Magee</v>
      </c>
      <c r="W5342" s="3" t="str">
        <f>IFERROR(VLOOKUP(B5342,Returns!$B$2:$C$801,2),"No")</f>
        <v>Yes</v>
      </c>
    </row>
    <row r="5343" spans="1:23" x14ac:dyDescent="0.2">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3" t="str" cm="1">
        <f t="array" ref="V5343">_xlfn.IFS(Orders!M5343=People!$B$2,People!$A$2,Orders!M5343=People!$B$3,People!$A$3,Orders!M5343=People!$B$4,People!$A$3,Orders!M5343=People!$B$5,People!$A$5)</f>
        <v>Chuck Magee</v>
      </c>
      <c r="W5343" s="3" t="str">
        <f>IFERROR(VLOOKUP(B5343,Returns!$B$2:$C$801,2),"No")</f>
        <v>Yes</v>
      </c>
    </row>
    <row r="5344" spans="1:23" x14ac:dyDescent="0.2">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3" t="str" cm="1">
        <f t="array" ref="V5344">_xlfn.IFS(Orders!M5344=People!$B$2,People!$A$2,Orders!M5344=People!$B$3,People!$A$3,Orders!M5344=People!$B$4,People!$A$3,Orders!M5344=People!$B$5,People!$A$5)</f>
        <v>Chuck Magee</v>
      </c>
      <c r="W5344" s="3" t="str">
        <f>IFERROR(VLOOKUP(B5344,Returns!$B$2:$C$801,2),"No")</f>
        <v>Yes</v>
      </c>
    </row>
    <row r="5345" spans="1:23" x14ac:dyDescent="0.2">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3" t="str" cm="1">
        <f t="array" ref="V5345">_xlfn.IFS(Orders!M5345=People!$B$2,People!$A$2,Orders!M5345=People!$B$3,People!$A$3,Orders!M5345=People!$B$4,People!$A$3,Orders!M5345=People!$B$5,People!$A$5)</f>
        <v>Chuck Magee</v>
      </c>
      <c r="W5345" s="3" t="str">
        <f>IFERROR(VLOOKUP(B5345,Returns!$B$2:$C$801,2),"No")</f>
        <v>Yes</v>
      </c>
    </row>
    <row r="5346" spans="1:23" x14ac:dyDescent="0.2">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3" t="str" cm="1">
        <f t="array" ref="V5346">_xlfn.IFS(Orders!M5346=People!$B$2,People!$A$2,Orders!M5346=People!$B$3,People!$A$3,Orders!M5346=People!$B$4,People!$A$3,Orders!M5346=People!$B$5,People!$A$5)</f>
        <v>Chuck Magee</v>
      </c>
      <c r="W5346" s="3" t="str">
        <f>IFERROR(VLOOKUP(B5346,Returns!$B$2:$C$801,2),"No")</f>
        <v>Yes</v>
      </c>
    </row>
    <row r="5347" spans="1:23" hidden="1" x14ac:dyDescent="0.2">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3" t="str" cm="1">
        <f t="array" ref="V5347">_xlfn.IFS(Orders!M5347=People!$B$2,People!$A$2,Orders!M5347=People!$B$3,People!$A$3,Orders!M5347=People!$B$4,People!$A$3,Orders!M5347=People!$B$5,People!$A$5)</f>
        <v>Anna Andreadi</v>
      </c>
      <c r="W5347" s="3" t="str">
        <f>IFERROR(VLOOKUP(B5347,Returns!$B$2:$C$801,2),"No")</f>
        <v>Yes</v>
      </c>
    </row>
    <row r="5348" spans="1:23" hidden="1" x14ac:dyDescent="0.2">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3" t="str" cm="1">
        <f t="array" ref="V5348">_xlfn.IFS(Orders!M5348=People!$B$2,People!$A$2,Orders!M5348=People!$B$3,People!$A$3,Orders!M5348=People!$B$4,People!$A$3,Orders!M5348=People!$B$5,People!$A$5)</f>
        <v>Anna Andreadi</v>
      </c>
      <c r="W5348" s="3" t="str">
        <f>IFERROR(VLOOKUP(B5348,Returns!$B$2:$C$801,2),"No")</f>
        <v>Yes</v>
      </c>
    </row>
    <row r="5349" spans="1:23" hidden="1" x14ac:dyDescent="0.2">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3" t="str" cm="1">
        <f t="array" ref="V5349">_xlfn.IFS(Orders!M5349=People!$B$2,People!$A$2,Orders!M5349=People!$B$3,People!$A$3,Orders!M5349=People!$B$4,People!$A$3,Orders!M5349=People!$B$5,People!$A$5)</f>
        <v>Anna Andreadi</v>
      </c>
      <c r="W5349" s="3" t="str">
        <f>IFERROR(VLOOKUP(B5349,Returns!$B$2:$C$801,2),"No")</f>
        <v>Yes</v>
      </c>
    </row>
    <row r="5350" spans="1:23" x14ac:dyDescent="0.2">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3" t="str" cm="1">
        <f t="array" ref="V5350">_xlfn.IFS(Orders!M5350=People!$B$2,People!$A$2,Orders!M5350=People!$B$3,People!$A$3,Orders!M5350=People!$B$4,People!$A$3,Orders!M5350=People!$B$5,People!$A$5)</f>
        <v>Chuck Magee</v>
      </c>
      <c r="W5350" s="3" t="str">
        <f>IFERROR(VLOOKUP(B5350,Returns!$B$2:$C$801,2),"No")</f>
        <v>Yes</v>
      </c>
    </row>
    <row r="5351" spans="1:23" x14ac:dyDescent="0.2">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3" t="str" cm="1">
        <f t="array" ref="V5351">_xlfn.IFS(Orders!M5351=People!$B$2,People!$A$2,Orders!M5351=People!$B$3,People!$A$3,Orders!M5351=People!$B$4,People!$A$3,Orders!M5351=People!$B$5,People!$A$5)</f>
        <v>Chuck Magee</v>
      </c>
      <c r="W5351" s="3" t="str">
        <f>IFERROR(VLOOKUP(B5351,Returns!$B$2:$C$801,2),"No")</f>
        <v>Yes</v>
      </c>
    </row>
    <row r="5352" spans="1:23" x14ac:dyDescent="0.2">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3" t="str" cm="1">
        <f t="array" ref="V5352">_xlfn.IFS(Orders!M5352=People!$B$2,People!$A$2,Orders!M5352=People!$B$3,People!$A$3,Orders!M5352=People!$B$4,People!$A$3,Orders!M5352=People!$B$5,People!$A$5)</f>
        <v>Chuck Magee</v>
      </c>
      <c r="W5352" s="3" t="str">
        <f>IFERROR(VLOOKUP(B5352,Returns!$B$2:$C$801,2),"No")</f>
        <v>Yes</v>
      </c>
    </row>
    <row r="5353" spans="1:23" x14ac:dyDescent="0.2">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3" t="str" cm="1">
        <f t="array" ref="V5353">_xlfn.IFS(Orders!M5353=People!$B$2,People!$A$2,Orders!M5353=People!$B$3,People!$A$3,Orders!M5353=People!$B$4,People!$A$3,Orders!M5353=People!$B$5,People!$A$5)</f>
        <v>Chuck Magee</v>
      </c>
      <c r="W5353" s="3" t="str">
        <f>IFERROR(VLOOKUP(B5353,Returns!$B$2:$C$801,2),"No")</f>
        <v>Yes</v>
      </c>
    </row>
    <row r="5354" spans="1:23" x14ac:dyDescent="0.2">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3" t="str" cm="1">
        <f t="array" ref="V5354">_xlfn.IFS(Orders!M5354=People!$B$2,People!$A$2,Orders!M5354=People!$B$3,People!$A$3,Orders!M5354=People!$B$4,People!$A$3,Orders!M5354=People!$B$5,People!$A$5)</f>
        <v>Chuck Magee</v>
      </c>
      <c r="W5354" s="3" t="str">
        <f>IFERROR(VLOOKUP(B5354,Returns!$B$2:$C$801,2),"No")</f>
        <v>Yes</v>
      </c>
    </row>
    <row r="5355" spans="1:23" hidden="1" x14ac:dyDescent="0.2">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3" t="str" cm="1">
        <f t="array" ref="V5355">_xlfn.IFS(Orders!M5355=People!$B$2,People!$A$2,Orders!M5355=People!$B$3,People!$A$3,Orders!M5355=People!$B$4,People!$A$3,Orders!M5355=People!$B$5,People!$A$5)</f>
        <v>Cassandra Brandow</v>
      </c>
      <c r="W5355" s="3" t="str">
        <f>IFERROR(VLOOKUP(B5355,Returns!$B$2:$C$801,2),"No")</f>
        <v>Yes</v>
      </c>
    </row>
    <row r="5356" spans="1:23" hidden="1" x14ac:dyDescent="0.2">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3" t="str" cm="1">
        <f t="array" ref="V5356">_xlfn.IFS(Orders!M5356=People!$B$2,People!$A$2,Orders!M5356=People!$B$3,People!$A$3,Orders!M5356=People!$B$4,People!$A$3,Orders!M5356=People!$B$5,People!$A$5)</f>
        <v>Anna Andreadi</v>
      </c>
      <c r="W5356" s="3" t="str">
        <f>IFERROR(VLOOKUP(B5356,Returns!$B$2:$C$801,2),"No")</f>
        <v>Yes</v>
      </c>
    </row>
    <row r="5357" spans="1:23" hidden="1" x14ac:dyDescent="0.2">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3" t="str" cm="1">
        <f t="array" ref="V5357">_xlfn.IFS(Orders!M5357=People!$B$2,People!$A$2,Orders!M5357=People!$B$3,People!$A$3,Orders!M5357=People!$B$4,People!$A$3,Orders!M5357=People!$B$5,People!$A$5)</f>
        <v>Anna Andreadi</v>
      </c>
      <c r="W5357" s="3" t="str">
        <f>IFERROR(VLOOKUP(B5357,Returns!$B$2:$C$801,2),"No")</f>
        <v>Yes</v>
      </c>
    </row>
    <row r="5358" spans="1:23" hidden="1" x14ac:dyDescent="0.2">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3" t="str" cm="1">
        <f t="array" ref="V5358">_xlfn.IFS(Orders!M5358=People!$B$2,People!$A$2,Orders!M5358=People!$B$3,People!$A$3,Orders!M5358=People!$B$4,People!$A$3,Orders!M5358=People!$B$5,People!$A$5)</f>
        <v>Anna Andreadi</v>
      </c>
      <c r="W5358" s="3" t="str">
        <f>IFERROR(VLOOKUP(B5358,Returns!$B$2:$C$801,2),"No")</f>
        <v>Yes</v>
      </c>
    </row>
    <row r="5359" spans="1:23" hidden="1" x14ac:dyDescent="0.2">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3" t="str" cm="1">
        <f t="array" ref="V5359">_xlfn.IFS(Orders!M5359=People!$B$2,People!$A$2,Orders!M5359=People!$B$3,People!$A$3,Orders!M5359=People!$B$4,People!$A$3,Orders!M5359=People!$B$5,People!$A$5)</f>
        <v>Anna Andreadi</v>
      </c>
      <c r="W5359" s="3" t="str">
        <f>IFERROR(VLOOKUP(B5359,Returns!$B$2:$C$801,2),"No")</f>
        <v>Yes</v>
      </c>
    </row>
    <row r="5360" spans="1:23" hidden="1" x14ac:dyDescent="0.2">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3" t="str" cm="1">
        <f t="array" ref="V5360">_xlfn.IFS(Orders!M5360=People!$B$2,People!$A$2,Orders!M5360=People!$B$3,People!$A$3,Orders!M5360=People!$B$4,People!$A$3,Orders!M5360=People!$B$5,People!$A$5)</f>
        <v>Anna Andreadi</v>
      </c>
      <c r="W5360" s="3" t="str">
        <f>IFERROR(VLOOKUP(B5360,Returns!$B$2:$C$801,2),"No")</f>
        <v>Yes</v>
      </c>
    </row>
    <row r="5361" spans="1:23" hidden="1" x14ac:dyDescent="0.2">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3" t="str" cm="1">
        <f t="array" ref="V5361">_xlfn.IFS(Orders!M5361=People!$B$2,People!$A$2,Orders!M5361=People!$B$3,People!$A$3,Orders!M5361=People!$B$4,People!$A$3,Orders!M5361=People!$B$5,People!$A$5)</f>
        <v>Anna Andreadi</v>
      </c>
      <c r="W5361" s="3" t="str">
        <f>IFERROR(VLOOKUP(B5361,Returns!$B$2:$C$801,2),"No")</f>
        <v>Yes</v>
      </c>
    </row>
    <row r="5362" spans="1:23" hidden="1" x14ac:dyDescent="0.2">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3" t="str" cm="1">
        <f t="array" ref="V5362">_xlfn.IFS(Orders!M5362=People!$B$2,People!$A$2,Orders!M5362=People!$B$3,People!$A$3,Orders!M5362=People!$B$4,People!$A$3,Orders!M5362=People!$B$5,People!$A$5)</f>
        <v>Cassandra Brandow</v>
      </c>
      <c r="W5362" s="3" t="str">
        <f>IFERROR(VLOOKUP(B5362,Returns!$B$2:$C$801,2),"No")</f>
        <v>Yes</v>
      </c>
    </row>
    <row r="5363" spans="1:23" x14ac:dyDescent="0.2">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3" t="str" cm="1">
        <f t="array" ref="V5363">_xlfn.IFS(Orders!M5363=People!$B$2,People!$A$2,Orders!M5363=People!$B$3,People!$A$3,Orders!M5363=People!$B$4,People!$A$3,Orders!M5363=People!$B$5,People!$A$5)</f>
        <v>Chuck Magee</v>
      </c>
      <c r="W5363" s="3" t="str">
        <f>IFERROR(VLOOKUP(B5363,Returns!$B$2:$C$801,2),"No")</f>
        <v>Yes</v>
      </c>
    </row>
    <row r="5364" spans="1:23" x14ac:dyDescent="0.2">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3" t="str" cm="1">
        <f t="array" ref="V5364">_xlfn.IFS(Orders!M5364=People!$B$2,People!$A$2,Orders!M5364=People!$B$3,People!$A$3,Orders!M5364=People!$B$4,People!$A$3,Orders!M5364=People!$B$5,People!$A$5)</f>
        <v>Chuck Magee</v>
      </c>
      <c r="W5364" s="3" t="str">
        <f>IFERROR(VLOOKUP(B5364,Returns!$B$2:$C$801,2),"No")</f>
        <v>Yes</v>
      </c>
    </row>
    <row r="5365" spans="1:23" x14ac:dyDescent="0.2">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3" t="str" cm="1">
        <f t="array" ref="V5365">_xlfn.IFS(Orders!M5365=People!$B$2,People!$A$2,Orders!M5365=People!$B$3,People!$A$3,Orders!M5365=People!$B$4,People!$A$3,Orders!M5365=People!$B$5,People!$A$5)</f>
        <v>Chuck Magee</v>
      </c>
      <c r="W5365" s="3" t="str">
        <f>IFERROR(VLOOKUP(B5365,Returns!$B$2:$C$801,2),"No")</f>
        <v>Yes</v>
      </c>
    </row>
    <row r="5366" spans="1:23" hidden="1" x14ac:dyDescent="0.2">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3" t="str" cm="1">
        <f t="array" ref="V5366">_xlfn.IFS(Orders!M5366=People!$B$2,People!$A$2,Orders!M5366=People!$B$3,People!$A$3,Orders!M5366=People!$B$4,People!$A$3,Orders!M5366=People!$B$5,People!$A$5)</f>
        <v>Anna Andreadi</v>
      </c>
      <c r="W5366" s="3" t="str">
        <f>IFERROR(VLOOKUP(B5366,Returns!$B$2:$C$801,2),"No")</f>
        <v>Yes</v>
      </c>
    </row>
    <row r="5367" spans="1:23" x14ac:dyDescent="0.2">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3" t="str" cm="1">
        <f t="array" ref="V5367">_xlfn.IFS(Orders!M5367=People!$B$2,People!$A$2,Orders!M5367=People!$B$3,People!$A$3,Orders!M5367=People!$B$4,People!$A$3,Orders!M5367=People!$B$5,People!$A$5)</f>
        <v>Chuck Magee</v>
      </c>
      <c r="W5367" s="3" t="str">
        <f>IFERROR(VLOOKUP(B5367,Returns!$B$2:$C$801,2),"No")</f>
        <v>Yes</v>
      </c>
    </row>
    <row r="5368" spans="1:23" hidden="1" x14ac:dyDescent="0.2">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3" t="str" cm="1">
        <f t="array" ref="V5368">_xlfn.IFS(Orders!M5368=People!$B$2,People!$A$2,Orders!M5368=People!$B$3,People!$A$3,Orders!M5368=People!$B$4,People!$A$3,Orders!M5368=People!$B$5,People!$A$5)</f>
        <v>Anna Andreadi</v>
      </c>
      <c r="W5368" s="3" t="str">
        <f>IFERROR(VLOOKUP(B5368,Returns!$B$2:$C$801,2),"No")</f>
        <v>Yes</v>
      </c>
    </row>
    <row r="5369" spans="1:23" hidden="1" x14ac:dyDescent="0.2">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3" t="str" cm="1">
        <f t="array" ref="V5369">_xlfn.IFS(Orders!M5369=People!$B$2,People!$A$2,Orders!M5369=People!$B$3,People!$A$3,Orders!M5369=People!$B$4,People!$A$3,Orders!M5369=People!$B$5,People!$A$5)</f>
        <v>Anna Andreadi</v>
      </c>
      <c r="W5369" s="3" t="str">
        <f>IFERROR(VLOOKUP(B5369,Returns!$B$2:$C$801,2),"No")</f>
        <v>Yes</v>
      </c>
    </row>
    <row r="5370" spans="1:23" hidden="1" x14ac:dyDescent="0.2">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3" t="str" cm="1">
        <f t="array" ref="V5370">_xlfn.IFS(Orders!M5370=People!$B$2,People!$A$2,Orders!M5370=People!$B$3,People!$A$3,Orders!M5370=People!$B$4,People!$A$3,Orders!M5370=People!$B$5,People!$A$5)</f>
        <v>Anna Andreadi</v>
      </c>
      <c r="W5370" s="3" t="str">
        <f>IFERROR(VLOOKUP(B5370,Returns!$B$2:$C$801,2),"No")</f>
        <v>Yes</v>
      </c>
    </row>
    <row r="5371" spans="1:23" x14ac:dyDescent="0.2">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3" t="str" cm="1">
        <f t="array" ref="V5371">_xlfn.IFS(Orders!M5371=People!$B$2,People!$A$2,Orders!M5371=People!$B$3,People!$A$3,Orders!M5371=People!$B$4,People!$A$3,Orders!M5371=People!$B$5,People!$A$5)</f>
        <v>Chuck Magee</v>
      </c>
      <c r="W5371" s="3" t="str">
        <f>IFERROR(VLOOKUP(B5371,Returns!$B$2:$C$801,2),"No")</f>
        <v>Yes</v>
      </c>
    </row>
    <row r="5372" spans="1:23" x14ac:dyDescent="0.2">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3" t="str" cm="1">
        <f t="array" ref="V5372">_xlfn.IFS(Orders!M5372=People!$B$2,People!$A$2,Orders!M5372=People!$B$3,People!$A$3,Orders!M5372=People!$B$4,People!$A$3,Orders!M5372=People!$B$5,People!$A$5)</f>
        <v>Chuck Magee</v>
      </c>
      <c r="W5372" s="3" t="str">
        <f>IFERROR(VLOOKUP(B5372,Returns!$B$2:$C$801,2),"No")</f>
        <v>Yes</v>
      </c>
    </row>
    <row r="5373" spans="1:23" x14ac:dyDescent="0.2">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3" t="str" cm="1">
        <f t="array" ref="V5373">_xlfn.IFS(Orders!M5373=People!$B$2,People!$A$2,Orders!M5373=People!$B$3,People!$A$3,Orders!M5373=People!$B$4,People!$A$3,Orders!M5373=People!$B$5,People!$A$5)</f>
        <v>Chuck Magee</v>
      </c>
      <c r="W5373" s="3" t="str">
        <f>IFERROR(VLOOKUP(B5373,Returns!$B$2:$C$801,2),"No")</f>
        <v>Yes</v>
      </c>
    </row>
    <row r="5374" spans="1:23" x14ac:dyDescent="0.2">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3" t="str" cm="1">
        <f t="array" ref="V5374">_xlfn.IFS(Orders!M5374=People!$B$2,People!$A$2,Orders!M5374=People!$B$3,People!$A$3,Orders!M5374=People!$B$4,People!$A$3,Orders!M5374=People!$B$5,People!$A$5)</f>
        <v>Chuck Magee</v>
      </c>
      <c r="W5374" s="3" t="str">
        <f>IFERROR(VLOOKUP(B5374,Returns!$B$2:$C$801,2),"No")</f>
        <v>Yes</v>
      </c>
    </row>
    <row r="5375" spans="1:23" x14ac:dyDescent="0.2">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3" t="str" cm="1">
        <f t="array" ref="V5375">_xlfn.IFS(Orders!M5375=People!$B$2,People!$A$2,Orders!M5375=People!$B$3,People!$A$3,Orders!M5375=People!$B$4,People!$A$3,Orders!M5375=People!$B$5,People!$A$5)</f>
        <v>Chuck Magee</v>
      </c>
      <c r="W5375" s="3" t="str">
        <f>IFERROR(VLOOKUP(B5375,Returns!$B$2:$C$801,2),"No")</f>
        <v>Yes</v>
      </c>
    </row>
    <row r="5376" spans="1:23" x14ac:dyDescent="0.2">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3" t="str" cm="1">
        <f t="array" ref="V5376">_xlfn.IFS(Orders!M5376=People!$B$2,People!$A$2,Orders!M5376=People!$B$3,People!$A$3,Orders!M5376=People!$B$4,People!$A$3,Orders!M5376=People!$B$5,People!$A$5)</f>
        <v>Chuck Magee</v>
      </c>
      <c r="W5376" s="3" t="str">
        <f>IFERROR(VLOOKUP(B5376,Returns!$B$2:$C$801,2),"No")</f>
        <v>Yes</v>
      </c>
    </row>
    <row r="5377" spans="1:23" hidden="1" x14ac:dyDescent="0.2">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3" t="str" cm="1">
        <f t="array" ref="V5377">_xlfn.IFS(Orders!M5377=People!$B$2,People!$A$2,Orders!M5377=People!$B$3,People!$A$3,Orders!M5377=People!$B$4,People!$A$3,Orders!M5377=People!$B$5,People!$A$5)</f>
        <v>Anna Andreadi</v>
      </c>
      <c r="W5377" s="3" t="str">
        <f>IFERROR(VLOOKUP(B5377,Returns!$B$2:$C$801,2),"No")</f>
        <v>Yes</v>
      </c>
    </row>
    <row r="5378" spans="1:23" hidden="1" x14ac:dyDescent="0.2">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3" t="str" cm="1">
        <f t="array" ref="V5378">_xlfn.IFS(Orders!M5378=People!$B$2,People!$A$2,Orders!M5378=People!$B$3,People!$A$3,Orders!M5378=People!$B$4,People!$A$3,Orders!M5378=People!$B$5,People!$A$5)</f>
        <v>Anna Andreadi</v>
      </c>
      <c r="W5378" s="3" t="str">
        <f>IFERROR(VLOOKUP(B5378,Returns!$B$2:$C$801,2),"No")</f>
        <v>Yes</v>
      </c>
    </row>
    <row r="5379" spans="1:23" x14ac:dyDescent="0.2">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3" t="str" cm="1">
        <f t="array" ref="V5379">_xlfn.IFS(Orders!M5379=People!$B$2,People!$A$2,Orders!M5379=People!$B$3,People!$A$3,Orders!M5379=People!$B$4,People!$A$3,Orders!M5379=People!$B$5,People!$A$5)</f>
        <v>Chuck Magee</v>
      </c>
      <c r="W5379" s="3" t="str">
        <f>IFERROR(VLOOKUP(B5379,Returns!$B$2:$C$801,2),"No")</f>
        <v>Yes</v>
      </c>
    </row>
    <row r="5380" spans="1:23" x14ac:dyDescent="0.2">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3" t="str" cm="1">
        <f t="array" ref="V5380">_xlfn.IFS(Orders!M5380=People!$B$2,People!$A$2,Orders!M5380=People!$B$3,People!$A$3,Orders!M5380=People!$B$4,People!$A$3,Orders!M5380=People!$B$5,People!$A$5)</f>
        <v>Chuck Magee</v>
      </c>
      <c r="W5380" s="3" t="str">
        <f>IFERROR(VLOOKUP(B5380,Returns!$B$2:$C$801,2),"No")</f>
        <v>Yes</v>
      </c>
    </row>
    <row r="5381" spans="1:23" hidden="1" x14ac:dyDescent="0.2">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3" t="str" cm="1">
        <f t="array" ref="V5381">_xlfn.IFS(Orders!M5381=People!$B$2,People!$A$2,Orders!M5381=People!$B$3,People!$A$3,Orders!M5381=People!$B$4,People!$A$3,Orders!M5381=People!$B$5,People!$A$5)</f>
        <v>Anna Andreadi</v>
      </c>
      <c r="W5381" s="3" t="str">
        <f>IFERROR(VLOOKUP(B5381,Returns!$B$2:$C$801,2),"No")</f>
        <v>Yes</v>
      </c>
    </row>
    <row r="5382" spans="1:23" hidden="1" x14ac:dyDescent="0.2">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3" t="str" cm="1">
        <f t="array" ref="V5382">_xlfn.IFS(Orders!M5382=People!$B$2,People!$A$2,Orders!M5382=People!$B$3,People!$A$3,Orders!M5382=People!$B$4,People!$A$3,Orders!M5382=People!$B$5,People!$A$5)</f>
        <v>Anna Andreadi</v>
      </c>
      <c r="W5382" s="3" t="str">
        <f>IFERROR(VLOOKUP(B5382,Returns!$B$2:$C$801,2),"No")</f>
        <v>Yes</v>
      </c>
    </row>
    <row r="5383" spans="1:23" x14ac:dyDescent="0.2">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3" t="str" cm="1">
        <f t="array" ref="V5383">_xlfn.IFS(Orders!M5383=People!$B$2,People!$A$2,Orders!M5383=People!$B$3,People!$A$3,Orders!M5383=People!$B$4,People!$A$3,Orders!M5383=People!$B$5,People!$A$5)</f>
        <v>Chuck Magee</v>
      </c>
      <c r="W5383" s="3" t="str">
        <f>IFERROR(VLOOKUP(B5383,Returns!$B$2:$C$801,2),"No")</f>
        <v>Yes</v>
      </c>
    </row>
    <row r="5384" spans="1:23" x14ac:dyDescent="0.2">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3" t="str" cm="1">
        <f t="array" ref="V5384">_xlfn.IFS(Orders!M5384=People!$B$2,People!$A$2,Orders!M5384=People!$B$3,People!$A$3,Orders!M5384=People!$B$4,People!$A$3,Orders!M5384=People!$B$5,People!$A$5)</f>
        <v>Chuck Magee</v>
      </c>
      <c r="W5384" s="3" t="str">
        <f>IFERROR(VLOOKUP(B5384,Returns!$B$2:$C$801,2),"No")</f>
        <v>Yes</v>
      </c>
    </row>
    <row r="5385" spans="1:23" x14ac:dyDescent="0.2">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3" t="str" cm="1">
        <f t="array" ref="V5385">_xlfn.IFS(Orders!M5385=People!$B$2,People!$A$2,Orders!M5385=People!$B$3,People!$A$3,Orders!M5385=People!$B$4,People!$A$3,Orders!M5385=People!$B$5,People!$A$5)</f>
        <v>Chuck Magee</v>
      </c>
      <c r="W5385" s="3" t="str">
        <f>IFERROR(VLOOKUP(B5385,Returns!$B$2:$C$801,2),"No")</f>
        <v>Yes</v>
      </c>
    </row>
    <row r="5386" spans="1:23" x14ac:dyDescent="0.2">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3" t="str" cm="1">
        <f t="array" ref="V5386">_xlfn.IFS(Orders!M5386=People!$B$2,People!$A$2,Orders!M5386=People!$B$3,People!$A$3,Orders!M5386=People!$B$4,People!$A$3,Orders!M5386=People!$B$5,People!$A$5)</f>
        <v>Chuck Magee</v>
      </c>
      <c r="W5386" s="3" t="str">
        <f>IFERROR(VLOOKUP(B5386,Returns!$B$2:$C$801,2),"No")</f>
        <v>Yes</v>
      </c>
    </row>
    <row r="5387" spans="1:23" x14ac:dyDescent="0.2">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3" t="str" cm="1">
        <f t="array" ref="V5387">_xlfn.IFS(Orders!M5387=People!$B$2,People!$A$2,Orders!M5387=People!$B$3,People!$A$3,Orders!M5387=People!$B$4,People!$A$3,Orders!M5387=People!$B$5,People!$A$5)</f>
        <v>Chuck Magee</v>
      </c>
      <c r="W5387" s="3" t="str">
        <f>IFERROR(VLOOKUP(B5387,Returns!$B$2:$C$801,2),"No")</f>
        <v>Yes</v>
      </c>
    </row>
    <row r="5388" spans="1:23" hidden="1" x14ac:dyDescent="0.2">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3" t="str" cm="1">
        <f t="array" ref="V5388">_xlfn.IFS(Orders!M5388=People!$B$2,People!$A$2,Orders!M5388=People!$B$3,People!$A$3,Orders!M5388=People!$B$4,People!$A$3,Orders!M5388=People!$B$5,People!$A$5)</f>
        <v>Cassandra Brandow</v>
      </c>
      <c r="W5388" s="3" t="str">
        <f>IFERROR(VLOOKUP(B5388,Returns!$B$2:$C$801,2),"No")</f>
        <v>Yes</v>
      </c>
    </row>
    <row r="5389" spans="1:23" hidden="1" x14ac:dyDescent="0.2">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3" t="str" cm="1">
        <f t="array" ref="V5389">_xlfn.IFS(Orders!M5389=People!$B$2,People!$A$2,Orders!M5389=People!$B$3,People!$A$3,Orders!M5389=People!$B$4,People!$A$3,Orders!M5389=People!$B$5,People!$A$5)</f>
        <v>Anna Andreadi</v>
      </c>
      <c r="W5389" s="3" t="str">
        <f>IFERROR(VLOOKUP(B5389,Returns!$B$2:$C$801,2),"No")</f>
        <v>Yes</v>
      </c>
    </row>
    <row r="5390" spans="1:23" hidden="1" x14ac:dyDescent="0.2">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3" t="str" cm="1">
        <f t="array" ref="V5390">_xlfn.IFS(Orders!M5390=People!$B$2,People!$A$2,Orders!M5390=People!$B$3,People!$A$3,Orders!M5390=People!$B$4,People!$A$3,Orders!M5390=People!$B$5,People!$A$5)</f>
        <v>Anna Andreadi</v>
      </c>
      <c r="W5390" s="3" t="str">
        <f>IFERROR(VLOOKUP(B5390,Returns!$B$2:$C$801,2),"No")</f>
        <v>Yes</v>
      </c>
    </row>
    <row r="5391" spans="1:23" hidden="1" x14ac:dyDescent="0.2">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3" t="str" cm="1">
        <f t="array" ref="V5391">_xlfn.IFS(Orders!M5391=People!$B$2,People!$A$2,Orders!M5391=People!$B$3,People!$A$3,Orders!M5391=People!$B$4,People!$A$3,Orders!M5391=People!$B$5,People!$A$5)</f>
        <v>Anna Andreadi</v>
      </c>
      <c r="W5391" s="3" t="str">
        <f>IFERROR(VLOOKUP(B5391,Returns!$B$2:$C$801,2),"No")</f>
        <v>Yes</v>
      </c>
    </row>
    <row r="5392" spans="1:23" hidden="1" x14ac:dyDescent="0.2">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3" t="str" cm="1">
        <f t="array" ref="V5392">_xlfn.IFS(Orders!M5392=People!$B$2,People!$A$2,Orders!M5392=People!$B$3,People!$A$3,Orders!M5392=People!$B$4,People!$A$3,Orders!M5392=People!$B$5,People!$A$5)</f>
        <v>Anna Andreadi</v>
      </c>
      <c r="W5392" s="3" t="str">
        <f>IFERROR(VLOOKUP(B5392,Returns!$B$2:$C$801,2),"No")</f>
        <v>Yes</v>
      </c>
    </row>
    <row r="5393" spans="1:23" x14ac:dyDescent="0.2">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3" t="str" cm="1">
        <f t="array" ref="V5393">_xlfn.IFS(Orders!M5393=People!$B$2,People!$A$2,Orders!M5393=People!$B$3,People!$A$3,Orders!M5393=People!$B$4,People!$A$3,Orders!M5393=People!$B$5,People!$A$5)</f>
        <v>Chuck Magee</v>
      </c>
      <c r="W5393" s="3" t="str">
        <f>IFERROR(VLOOKUP(B5393,Returns!$B$2:$C$801,2),"No")</f>
        <v>Yes</v>
      </c>
    </row>
    <row r="5394" spans="1:23" x14ac:dyDescent="0.2">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3" t="str" cm="1">
        <f t="array" ref="V5394">_xlfn.IFS(Orders!M5394=People!$B$2,People!$A$2,Orders!M5394=People!$B$3,People!$A$3,Orders!M5394=People!$B$4,People!$A$3,Orders!M5394=People!$B$5,People!$A$5)</f>
        <v>Chuck Magee</v>
      </c>
      <c r="W5394" s="3" t="str">
        <f>IFERROR(VLOOKUP(B5394,Returns!$B$2:$C$801,2),"No")</f>
        <v>Yes</v>
      </c>
    </row>
    <row r="5395" spans="1:23" x14ac:dyDescent="0.2">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3" t="str" cm="1">
        <f t="array" ref="V5395">_xlfn.IFS(Orders!M5395=People!$B$2,People!$A$2,Orders!M5395=People!$B$3,People!$A$3,Orders!M5395=People!$B$4,People!$A$3,Orders!M5395=People!$B$5,People!$A$5)</f>
        <v>Chuck Magee</v>
      </c>
      <c r="W5395" s="3" t="str">
        <f>IFERROR(VLOOKUP(B5395,Returns!$B$2:$C$801,2),"No")</f>
        <v>Yes</v>
      </c>
    </row>
    <row r="5396" spans="1:23" x14ac:dyDescent="0.2">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3" t="str" cm="1">
        <f t="array" ref="V5396">_xlfn.IFS(Orders!M5396=People!$B$2,People!$A$2,Orders!M5396=People!$B$3,People!$A$3,Orders!M5396=People!$B$4,People!$A$3,Orders!M5396=People!$B$5,People!$A$5)</f>
        <v>Chuck Magee</v>
      </c>
      <c r="W5396" s="3" t="str">
        <f>IFERROR(VLOOKUP(B5396,Returns!$B$2:$C$801,2),"No")</f>
        <v>Yes</v>
      </c>
    </row>
    <row r="5397" spans="1:23" hidden="1" x14ac:dyDescent="0.2">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3" t="str" cm="1">
        <f t="array" ref="V5397">_xlfn.IFS(Orders!M5397=People!$B$2,People!$A$2,Orders!M5397=People!$B$3,People!$A$3,Orders!M5397=People!$B$4,People!$A$3,Orders!M5397=People!$B$5,People!$A$5)</f>
        <v>Anna Andreadi</v>
      </c>
      <c r="W5397" s="3" t="str">
        <f>IFERROR(VLOOKUP(B5397,Returns!$B$2:$C$801,2),"No")</f>
        <v>Yes</v>
      </c>
    </row>
    <row r="5398" spans="1:23" hidden="1" x14ac:dyDescent="0.2">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3" t="str" cm="1">
        <f t="array" ref="V5398">_xlfn.IFS(Orders!M5398=People!$B$2,People!$A$2,Orders!M5398=People!$B$3,People!$A$3,Orders!M5398=People!$B$4,People!$A$3,Orders!M5398=People!$B$5,People!$A$5)</f>
        <v>Anna Andreadi</v>
      </c>
      <c r="W5398" s="3" t="str">
        <f>IFERROR(VLOOKUP(B5398,Returns!$B$2:$C$801,2),"No")</f>
        <v>Yes</v>
      </c>
    </row>
    <row r="5399" spans="1:23" hidden="1" x14ac:dyDescent="0.2">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3" t="str" cm="1">
        <f t="array" ref="V5399">_xlfn.IFS(Orders!M5399=People!$B$2,People!$A$2,Orders!M5399=People!$B$3,People!$A$3,Orders!M5399=People!$B$4,People!$A$3,Orders!M5399=People!$B$5,People!$A$5)</f>
        <v>Anna Andreadi</v>
      </c>
      <c r="W5399" s="3" t="str">
        <f>IFERROR(VLOOKUP(B5399,Returns!$B$2:$C$801,2),"No")</f>
        <v>Yes</v>
      </c>
    </row>
    <row r="5400" spans="1:23" x14ac:dyDescent="0.2">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3" t="str" cm="1">
        <f t="array" ref="V5400">_xlfn.IFS(Orders!M5400=People!$B$2,People!$A$2,Orders!M5400=People!$B$3,People!$A$3,Orders!M5400=People!$B$4,People!$A$3,Orders!M5400=People!$B$5,People!$A$5)</f>
        <v>Chuck Magee</v>
      </c>
      <c r="W5400" s="3" t="str">
        <f>IFERROR(VLOOKUP(B5400,Returns!$B$2:$C$801,2),"No")</f>
        <v>Yes</v>
      </c>
    </row>
    <row r="5401" spans="1:23" hidden="1" x14ac:dyDescent="0.2">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3" t="str" cm="1">
        <f t="array" ref="V5401">_xlfn.IFS(Orders!M5401=People!$B$2,People!$A$2,Orders!M5401=People!$B$3,People!$A$3,Orders!M5401=People!$B$4,People!$A$3,Orders!M5401=People!$B$5,People!$A$5)</f>
        <v>Anna Andreadi</v>
      </c>
      <c r="W5401" s="3" t="str">
        <f>IFERROR(VLOOKUP(B5401,Returns!$B$2:$C$801,2),"No")</f>
        <v>Yes</v>
      </c>
    </row>
    <row r="5402" spans="1:23" hidden="1" x14ac:dyDescent="0.2">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3" t="str" cm="1">
        <f t="array" ref="V5402">_xlfn.IFS(Orders!M5402=People!$B$2,People!$A$2,Orders!M5402=People!$B$3,People!$A$3,Orders!M5402=People!$B$4,People!$A$3,Orders!M5402=People!$B$5,People!$A$5)</f>
        <v>Anna Andreadi</v>
      </c>
      <c r="W5402" s="3" t="str">
        <f>IFERROR(VLOOKUP(B5402,Returns!$B$2:$C$801,2),"No")</f>
        <v>Yes</v>
      </c>
    </row>
    <row r="5403" spans="1:23" hidden="1" x14ac:dyDescent="0.2">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3" t="str" cm="1">
        <f t="array" ref="V5403">_xlfn.IFS(Orders!M5403=People!$B$2,People!$A$2,Orders!M5403=People!$B$3,People!$A$3,Orders!M5403=People!$B$4,People!$A$3,Orders!M5403=People!$B$5,People!$A$5)</f>
        <v>Anna Andreadi</v>
      </c>
      <c r="W5403" s="3" t="str">
        <f>IFERROR(VLOOKUP(B5403,Returns!$B$2:$C$801,2),"No")</f>
        <v>Yes</v>
      </c>
    </row>
    <row r="5404" spans="1:23" x14ac:dyDescent="0.2">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3" t="str" cm="1">
        <f t="array" ref="V5404">_xlfn.IFS(Orders!M5404=People!$B$2,People!$A$2,Orders!M5404=People!$B$3,People!$A$3,Orders!M5404=People!$B$4,People!$A$3,Orders!M5404=People!$B$5,People!$A$5)</f>
        <v>Chuck Magee</v>
      </c>
      <c r="W5404" s="3" t="str">
        <f>IFERROR(VLOOKUP(B5404,Returns!$B$2:$C$801,2),"No")</f>
        <v>Yes</v>
      </c>
    </row>
    <row r="5405" spans="1:23" x14ac:dyDescent="0.2">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3" t="str" cm="1">
        <f t="array" ref="V5405">_xlfn.IFS(Orders!M5405=People!$B$2,People!$A$2,Orders!M5405=People!$B$3,People!$A$3,Orders!M5405=People!$B$4,People!$A$3,Orders!M5405=People!$B$5,People!$A$5)</f>
        <v>Chuck Magee</v>
      </c>
      <c r="W5405" s="3" t="str">
        <f>IFERROR(VLOOKUP(B5405,Returns!$B$2:$C$801,2),"No")</f>
        <v>Yes</v>
      </c>
    </row>
    <row r="5406" spans="1:23" hidden="1" x14ac:dyDescent="0.2">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3" t="str" cm="1">
        <f t="array" ref="V5406">_xlfn.IFS(Orders!M5406=People!$B$2,People!$A$2,Orders!M5406=People!$B$3,People!$A$3,Orders!M5406=People!$B$4,People!$A$3,Orders!M5406=People!$B$5,People!$A$5)</f>
        <v>Anna Andreadi</v>
      </c>
      <c r="W5406" s="3" t="str">
        <f>IFERROR(VLOOKUP(B5406,Returns!$B$2:$C$801,2),"No")</f>
        <v>Yes</v>
      </c>
    </row>
    <row r="5407" spans="1:23" hidden="1" x14ac:dyDescent="0.2">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3" t="str" cm="1">
        <f t="array" ref="V5407">_xlfn.IFS(Orders!M5407=People!$B$2,People!$A$2,Orders!M5407=People!$B$3,People!$A$3,Orders!M5407=People!$B$4,People!$A$3,Orders!M5407=People!$B$5,People!$A$5)</f>
        <v>Anna Andreadi</v>
      </c>
      <c r="W5407" s="3" t="str">
        <f>IFERROR(VLOOKUP(B5407,Returns!$B$2:$C$801,2),"No")</f>
        <v>Yes</v>
      </c>
    </row>
    <row r="5408" spans="1:23" hidden="1" x14ac:dyDescent="0.2">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3" t="str" cm="1">
        <f t="array" ref="V5408">_xlfn.IFS(Orders!M5408=People!$B$2,People!$A$2,Orders!M5408=People!$B$3,People!$A$3,Orders!M5408=People!$B$4,People!$A$3,Orders!M5408=People!$B$5,People!$A$5)</f>
        <v>Anna Andreadi</v>
      </c>
      <c r="W5408" s="3" t="str">
        <f>IFERROR(VLOOKUP(B5408,Returns!$B$2:$C$801,2),"No")</f>
        <v>Yes</v>
      </c>
    </row>
    <row r="5409" spans="1:23" hidden="1" x14ac:dyDescent="0.2">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3" t="str" cm="1">
        <f t="array" ref="V5409">_xlfn.IFS(Orders!M5409=People!$B$2,People!$A$2,Orders!M5409=People!$B$3,People!$A$3,Orders!M5409=People!$B$4,People!$A$3,Orders!M5409=People!$B$5,People!$A$5)</f>
        <v>Anna Andreadi</v>
      </c>
      <c r="W5409" s="3" t="str">
        <f>IFERROR(VLOOKUP(B5409,Returns!$B$2:$C$801,2),"No")</f>
        <v>Yes</v>
      </c>
    </row>
    <row r="5410" spans="1:23" hidden="1" x14ac:dyDescent="0.2">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3" t="str" cm="1">
        <f t="array" ref="V5410">_xlfn.IFS(Orders!M5410=People!$B$2,People!$A$2,Orders!M5410=People!$B$3,People!$A$3,Orders!M5410=People!$B$4,People!$A$3,Orders!M5410=People!$B$5,People!$A$5)</f>
        <v>Anna Andreadi</v>
      </c>
      <c r="W5410" s="3" t="str">
        <f>IFERROR(VLOOKUP(B5410,Returns!$B$2:$C$801,2),"No")</f>
        <v>Yes</v>
      </c>
    </row>
    <row r="5411" spans="1:23" hidden="1" x14ac:dyDescent="0.2">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3" t="str" cm="1">
        <f t="array" ref="V5411">_xlfn.IFS(Orders!M5411=People!$B$2,People!$A$2,Orders!M5411=People!$B$3,People!$A$3,Orders!M5411=People!$B$4,People!$A$3,Orders!M5411=People!$B$5,People!$A$5)</f>
        <v>Anna Andreadi</v>
      </c>
      <c r="W5411" s="3" t="str">
        <f>IFERROR(VLOOKUP(B5411,Returns!$B$2:$C$801,2),"No")</f>
        <v>Yes</v>
      </c>
    </row>
    <row r="5412" spans="1:23" hidden="1" x14ac:dyDescent="0.2">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3" t="str" cm="1">
        <f t="array" ref="V5412">_xlfn.IFS(Orders!M5412=People!$B$2,People!$A$2,Orders!M5412=People!$B$3,People!$A$3,Orders!M5412=People!$B$4,People!$A$3,Orders!M5412=People!$B$5,People!$A$5)</f>
        <v>Anna Andreadi</v>
      </c>
      <c r="W5412" s="3" t="str">
        <f>IFERROR(VLOOKUP(B5412,Returns!$B$2:$C$801,2),"No")</f>
        <v>Yes</v>
      </c>
    </row>
    <row r="5413" spans="1:23" hidden="1" x14ac:dyDescent="0.2">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3" t="str" cm="1">
        <f t="array" ref="V5413">_xlfn.IFS(Orders!M5413=People!$B$2,People!$A$2,Orders!M5413=People!$B$3,People!$A$3,Orders!M5413=People!$B$4,People!$A$3,Orders!M5413=People!$B$5,People!$A$5)</f>
        <v>Anna Andreadi</v>
      </c>
      <c r="W5413" s="3" t="str">
        <f>IFERROR(VLOOKUP(B5413,Returns!$B$2:$C$801,2),"No")</f>
        <v>Yes</v>
      </c>
    </row>
    <row r="5414" spans="1:23" hidden="1" x14ac:dyDescent="0.2">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3" t="str" cm="1">
        <f t="array" ref="V5414">_xlfn.IFS(Orders!M5414=People!$B$2,People!$A$2,Orders!M5414=People!$B$3,People!$A$3,Orders!M5414=People!$B$4,People!$A$3,Orders!M5414=People!$B$5,People!$A$5)</f>
        <v>Anna Andreadi</v>
      </c>
      <c r="W5414" s="3" t="str">
        <f>IFERROR(VLOOKUP(B5414,Returns!$B$2:$C$801,2),"No")</f>
        <v>Yes</v>
      </c>
    </row>
    <row r="5415" spans="1:23" x14ac:dyDescent="0.2">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3" t="str" cm="1">
        <f t="array" ref="V5415">_xlfn.IFS(Orders!M5415=People!$B$2,People!$A$2,Orders!M5415=People!$B$3,People!$A$3,Orders!M5415=People!$B$4,People!$A$3,Orders!M5415=People!$B$5,People!$A$5)</f>
        <v>Chuck Magee</v>
      </c>
      <c r="W5415" s="3" t="str">
        <f>IFERROR(VLOOKUP(B5415,Returns!$B$2:$C$801,2),"No")</f>
        <v>Yes</v>
      </c>
    </row>
    <row r="5416" spans="1:23" x14ac:dyDescent="0.2">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3" t="str" cm="1">
        <f t="array" ref="V5416">_xlfn.IFS(Orders!M5416=People!$B$2,People!$A$2,Orders!M5416=People!$B$3,People!$A$3,Orders!M5416=People!$B$4,People!$A$3,Orders!M5416=People!$B$5,People!$A$5)</f>
        <v>Chuck Magee</v>
      </c>
      <c r="W5416" s="3" t="str">
        <f>IFERROR(VLOOKUP(B5416,Returns!$B$2:$C$801,2),"No")</f>
        <v>Yes</v>
      </c>
    </row>
    <row r="5417" spans="1:23" x14ac:dyDescent="0.2">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3" t="str" cm="1">
        <f t="array" ref="V5417">_xlfn.IFS(Orders!M5417=People!$B$2,People!$A$2,Orders!M5417=People!$B$3,People!$A$3,Orders!M5417=People!$B$4,People!$A$3,Orders!M5417=People!$B$5,People!$A$5)</f>
        <v>Chuck Magee</v>
      </c>
      <c r="W5417" s="3" t="str">
        <f>IFERROR(VLOOKUP(B5417,Returns!$B$2:$C$801,2),"No")</f>
        <v>Yes</v>
      </c>
    </row>
    <row r="5418" spans="1:23" x14ac:dyDescent="0.2">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3" t="str" cm="1">
        <f t="array" ref="V5418">_xlfn.IFS(Orders!M5418=People!$B$2,People!$A$2,Orders!M5418=People!$B$3,People!$A$3,Orders!M5418=People!$B$4,People!$A$3,Orders!M5418=People!$B$5,People!$A$5)</f>
        <v>Chuck Magee</v>
      </c>
      <c r="W5418" s="3" t="str">
        <f>IFERROR(VLOOKUP(B5418,Returns!$B$2:$C$801,2),"No")</f>
        <v>Yes</v>
      </c>
    </row>
    <row r="5419" spans="1:23" x14ac:dyDescent="0.2">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3" t="str" cm="1">
        <f t="array" ref="V5419">_xlfn.IFS(Orders!M5419=People!$B$2,People!$A$2,Orders!M5419=People!$B$3,People!$A$3,Orders!M5419=People!$B$4,People!$A$3,Orders!M5419=People!$B$5,People!$A$5)</f>
        <v>Chuck Magee</v>
      </c>
      <c r="W5419" s="3" t="str">
        <f>IFERROR(VLOOKUP(B5419,Returns!$B$2:$C$801,2),"No")</f>
        <v>Yes</v>
      </c>
    </row>
    <row r="5420" spans="1:23" x14ac:dyDescent="0.2">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3" t="str" cm="1">
        <f t="array" ref="V5420">_xlfn.IFS(Orders!M5420=People!$B$2,People!$A$2,Orders!M5420=People!$B$3,People!$A$3,Orders!M5420=People!$B$4,People!$A$3,Orders!M5420=People!$B$5,People!$A$5)</f>
        <v>Chuck Magee</v>
      </c>
      <c r="W5420" s="3" t="str">
        <f>IFERROR(VLOOKUP(B5420,Returns!$B$2:$C$801,2),"No")</f>
        <v>Yes</v>
      </c>
    </row>
    <row r="5421" spans="1:23" x14ac:dyDescent="0.2">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3" t="str" cm="1">
        <f t="array" ref="V5421">_xlfn.IFS(Orders!M5421=People!$B$2,People!$A$2,Orders!M5421=People!$B$3,People!$A$3,Orders!M5421=People!$B$4,People!$A$3,Orders!M5421=People!$B$5,People!$A$5)</f>
        <v>Chuck Magee</v>
      </c>
      <c r="W5421" s="3" t="str">
        <f>IFERROR(VLOOKUP(B5421,Returns!$B$2:$C$801,2),"No")</f>
        <v>Yes</v>
      </c>
    </row>
    <row r="5422" spans="1:23" x14ac:dyDescent="0.2">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3" t="str" cm="1">
        <f t="array" ref="V5422">_xlfn.IFS(Orders!M5422=People!$B$2,People!$A$2,Orders!M5422=People!$B$3,People!$A$3,Orders!M5422=People!$B$4,People!$A$3,Orders!M5422=People!$B$5,People!$A$5)</f>
        <v>Chuck Magee</v>
      </c>
      <c r="W5422" s="3" t="str">
        <f>IFERROR(VLOOKUP(B5422,Returns!$B$2:$C$801,2),"No")</f>
        <v>Yes</v>
      </c>
    </row>
    <row r="5423" spans="1:23" x14ac:dyDescent="0.2">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3" t="str" cm="1">
        <f t="array" ref="V5423">_xlfn.IFS(Orders!M5423=People!$B$2,People!$A$2,Orders!M5423=People!$B$3,People!$A$3,Orders!M5423=People!$B$4,People!$A$3,Orders!M5423=People!$B$5,People!$A$5)</f>
        <v>Chuck Magee</v>
      </c>
      <c r="W5423" s="3" t="str">
        <f>IFERROR(VLOOKUP(B5423,Returns!$B$2:$C$801,2),"No")</f>
        <v>Yes</v>
      </c>
    </row>
    <row r="5424" spans="1:23" hidden="1" x14ac:dyDescent="0.2">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3" t="str" cm="1">
        <f t="array" ref="V5424">_xlfn.IFS(Orders!M5424=People!$B$2,People!$A$2,Orders!M5424=People!$B$3,People!$A$3,Orders!M5424=People!$B$4,People!$A$3,Orders!M5424=People!$B$5,People!$A$5)</f>
        <v>Anna Andreadi</v>
      </c>
      <c r="W5424" s="3" t="str">
        <f>IFERROR(VLOOKUP(B5424,Returns!$B$2:$C$801,2),"No")</f>
        <v>Yes</v>
      </c>
    </row>
    <row r="5425" spans="1:23" hidden="1" x14ac:dyDescent="0.2">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3" t="str" cm="1">
        <f t="array" ref="V5425">_xlfn.IFS(Orders!M5425=People!$B$2,People!$A$2,Orders!M5425=People!$B$3,People!$A$3,Orders!M5425=People!$B$4,People!$A$3,Orders!M5425=People!$B$5,People!$A$5)</f>
        <v>Cassandra Brandow</v>
      </c>
      <c r="W5425" s="3" t="str">
        <f>IFERROR(VLOOKUP(B5425,Returns!$B$2:$C$801,2),"No")</f>
        <v>Yes</v>
      </c>
    </row>
    <row r="5426" spans="1:23" x14ac:dyDescent="0.2">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3" t="str" cm="1">
        <f t="array" ref="V5426">_xlfn.IFS(Orders!M5426=People!$B$2,People!$A$2,Orders!M5426=People!$B$3,People!$A$3,Orders!M5426=People!$B$4,People!$A$3,Orders!M5426=People!$B$5,People!$A$5)</f>
        <v>Chuck Magee</v>
      </c>
      <c r="W5426" s="3" t="str">
        <f>IFERROR(VLOOKUP(B5426,Returns!$B$2:$C$801,2),"No")</f>
        <v>Yes</v>
      </c>
    </row>
    <row r="5427" spans="1:23" hidden="1" x14ac:dyDescent="0.2">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3" t="str" cm="1">
        <f t="array" ref="V5427">_xlfn.IFS(Orders!M5427=People!$B$2,People!$A$2,Orders!M5427=People!$B$3,People!$A$3,Orders!M5427=People!$B$4,People!$A$3,Orders!M5427=People!$B$5,People!$A$5)</f>
        <v>Anna Andreadi</v>
      </c>
      <c r="W5427" s="3" t="str">
        <f>IFERROR(VLOOKUP(B5427,Returns!$B$2:$C$801,2),"No")</f>
        <v>Yes</v>
      </c>
    </row>
    <row r="5428" spans="1:23" hidden="1" x14ac:dyDescent="0.2">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3" t="str" cm="1">
        <f t="array" ref="V5428">_xlfn.IFS(Orders!M5428=People!$B$2,People!$A$2,Orders!M5428=People!$B$3,People!$A$3,Orders!M5428=People!$B$4,People!$A$3,Orders!M5428=People!$B$5,People!$A$5)</f>
        <v>Anna Andreadi</v>
      </c>
      <c r="W5428" s="3" t="str">
        <f>IFERROR(VLOOKUP(B5428,Returns!$B$2:$C$801,2),"No")</f>
        <v>Yes</v>
      </c>
    </row>
    <row r="5429" spans="1:23" hidden="1" x14ac:dyDescent="0.2">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3" t="str" cm="1">
        <f t="array" ref="V5429">_xlfn.IFS(Orders!M5429=People!$B$2,People!$A$2,Orders!M5429=People!$B$3,People!$A$3,Orders!M5429=People!$B$4,People!$A$3,Orders!M5429=People!$B$5,People!$A$5)</f>
        <v>Anna Andreadi</v>
      </c>
      <c r="W5429" s="3" t="str">
        <f>IFERROR(VLOOKUP(B5429,Returns!$B$2:$C$801,2),"No")</f>
        <v>Yes</v>
      </c>
    </row>
    <row r="5430" spans="1:23" hidden="1" x14ac:dyDescent="0.2">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3" t="str" cm="1">
        <f t="array" ref="V5430">_xlfn.IFS(Orders!M5430=People!$B$2,People!$A$2,Orders!M5430=People!$B$3,People!$A$3,Orders!M5430=People!$B$4,People!$A$3,Orders!M5430=People!$B$5,People!$A$5)</f>
        <v>Anna Andreadi</v>
      </c>
      <c r="W5430" s="3" t="str">
        <f>IFERROR(VLOOKUP(B5430,Returns!$B$2:$C$801,2),"No")</f>
        <v>Yes</v>
      </c>
    </row>
    <row r="5431" spans="1:23" hidden="1" x14ac:dyDescent="0.2">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3" t="str" cm="1">
        <f t="array" ref="V5431">_xlfn.IFS(Orders!M5431=People!$B$2,People!$A$2,Orders!M5431=People!$B$3,People!$A$3,Orders!M5431=People!$B$4,People!$A$3,Orders!M5431=People!$B$5,People!$A$5)</f>
        <v>Cassandra Brandow</v>
      </c>
      <c r="W5431" s="3" t="str">
        <f>IFERROR(VLOOKUP(B5431,Returns!$B$2:$C$801,2),"No")</f>
        <v>Yes</v>
      </c>
    </row>
    <row r="5432" spans="1:23" x14ac:dyDescent="0.2">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3" t="str" cm="1">
        <f t="array" ref="V5432">_xlfn.IFS(Orders!M5432=People!$B$2,People!$A$2,Orders!M5432=People!$B$3,People!$A$3,Orders!M5432=People!$B$4,People!$A$3,Orders!M5432=People!$B$5,People!$A$5)</f>
        <v>Chuck Magee</v>
      </c>
      <c r="W5432" s="3" t="str">
        <f>IFERROR(VLOOKUP(B5432,Returns!$B$2:$C$801,2),"No")</f>
        <v>Yes</v>
      </c>
    </row>
    <row r="5433" spans="1:23" x14ac:dyDescent="0.2">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3" t="str" cm="1">
        <f t="array" ref="V5433">_xlfn.IFS(Orders!M5433=People!$B$2,People!$A$2,Orders!M5433=People!$B$3,People!$A$3,Orders!M5433=People!$B$4,People!$A$3,Orders!M5433=People!$B$5,People!$A$5)</f>
        <v>Chuck Magee</v>
      </c>
      <c r="W5433" s="3" t="str">
        <f>IFERROR(VLOOKUP(B5433,Returns!$B$2:$C$801,2),"No")</f>
        <v>Yes</v>
      </c>
    </row>
    <row r="5434" spans="1:23" x14ac:dyDescent="0.2">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3" t="str" cm="1">
        <f t="array" ref="V5434">_xlfn.IFS(Orders!M5434=People!$B$2,People!$A$2,Orders!M5434=People!$B$3,People!$A$3,Orders!M5434=People!$B$4,People!$A$3,Orders!M5434=People!$B$5,People!$A$5)</f>
        <v>Chuck Magee</v>
      </c>
      <c r="W5434" s="3" t="str">
        <f>IFERROR(VLOOKUP(B5434,Returns!$B$2:$C$801,2),"No")</f>
        <v>Yes</v>
      </c>
    </row>
    <row r="5435" spans="1:23" hidden="1" x14ac:dyDescent="0.2">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3" t="str" cm="1">
        <f t="array" ref="V5435">_xlfn.IFS(Orders!M5435=People!$B$2,People!$A$2,Orders!M5435=People!$B$3,People!$A$3,Orders!M5435=People!$B$4,People!$A$3,Orders!M5435=People!$B$5,People!$A$5)</f>
        <v>Anna Andreadi</v>
      </c>
      <c r="W5435" s="3" t="str">
        <f>IFERROR(VLOOKUP(B5435,Returns!$B$2:$C$801,2),"No")</f>
        <v>Yes</v>
      </c>
    </row>
    <row r="5436" spans="1:23" hidden="1" x14ac:dyDescent="0.2">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3" t="str" cm="1">
        <f t="array" ref="V5436">_xlfn.IFS(Orders!M5436=People!$B$2,People!$A$2,Orders!M5436=People!$B$3,People!$A$3,Orders!M5436=People!$B$4,People!$A$3,Orders!M5436=People!$B$5,People!$A$5)</f>
        <v>Anna Andreadi</v>
      </c>
      <c r="W5436" s="3" t="str">
        <f>IFERROR(VLOOKUP(B5436,Returns!$B$2:$C$801,2),"No")</f>
        <v>Yes</v>
      </c>
    </row>
    <row r="5437" spans="1:23" hidden="1" x14ac:dyDescent="0.2">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3" t="str" cm="1">
        <f t="array" ref="V5437">_xlfn.IFS(Orders!M5437=People!$B$2,People!$A$2,Orders!M5437=People!$B$3,People!$A$3,Orders!M5437=People!$B$4,People!$A$3,Orders!M5437=People!$B$5,People!$A$5)</f>
        <v>Anna Andreadi</v>
      </c>
      <c r="W5437" s="3" t="str">
        <f>IFERROR(VLOOKUP(B5437,Returns!$B$2:$C$801,2),"No")</f>
        <v>Yes</v>
      </c>
    </row>
    <row r="5438" spans="1:23" hidden="1" x14ac:dyDescent="0.2">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3" t="str" cm="1">
        <f t="array" ref="V5438">_xlfn.IFS(Orders!M5438=People!$B$2,People!$A$2,Orders!M5438=People!$B$3,People!$A$3,Orders!M5438=People!$B$4,People!$A$3,Orders!M5438=People!$B$5,People!$A$5)</f>
        <v>Cassandra Brandow</v>
      </c>
      <c r="W5438" s="3" t="str">
        <f>IFERROR(VLOOKUP(B5438,Returns!$B$2:$C$801,2),"No")</f>
        <v>Yes</v>
      </c>
    </row>
    <row r="5439" spans="1:23" hidden="1" x14ac:dyDescent="0.2">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3" t="str" cm="1">
        <f t="array" ref="V5439">_xlfn.IFS(Orders!M5439=People!$B$2,People!$A$2,Orders!M5439=People!$B$3,People!$A$3,Orders!M5439=People!$B$4,People!$A$3,Orders!M5439=People!$B$5,People!$A$5)</f>
        <v>Cassandra Brandow</v>
      </c>
      <c r="W5439" s="3" t="str">
        <f>IFERROR(VLOOKUP(B5439,Returns!$B$2:$C$801,2),"No")</f>
        <v>Yes</v>
      </c>
    </row>
    <row r="5440" spans="1:23" hidden="1" x14ac:dyDescent="0.2">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3" t="str" cm="1">
        <f t="array" ref="V5440">_xlfn.IFS(Orders!M5440=People!$B$2,People!$A$2,Orders!M5440=People!$B$3,People!$A$3,Orders!M5440=People!$B$4,People!$A$3,Orders!M5440=People!$B$5,People!$A$5)</f>
        <v>Cassandra Brandow</v>
      </c>
      <c r="W5440" s="3" t="str">
        <f>IFERROR(VLOOKUP(B5440,Returns!$B$2:$C$801,2),"No")</f>
        <v>Yes</v>
      </c>
    </row>
    <row r="5441" spans="1:23" x14ac:dyDescent="0.2">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3" t="str" cm="1">
        <f t="array" ref="V5441">_xlfn.IFS(Orders!M5441=People!$B$2,People!$A$2,Orders!M5441=People!$B$3,People!$A$3,Orders!M5441=People!$B$4,People!$A$3,Orders!M5441=People!$B$5,People!$A$5)</f>
        <v>Chuck Magee</v>
      </c>
      <c r="W5441" s="3" t="str">
        <f>IFERROR(VLOOKUP(B5441,Returns!$B$2:$C$801,2),"No")</f>
        <v>Yes</v>
      </c>
    </row>
    <row r="5442" spans="1:23" hidden="1" x14ac:dyDescent="0.2">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3" t="str" cm="1">
        <f t="array" ref="V5442">_xlfn.IFS(Orders!M5442=People!$B$2,People!$A$2,Orders!M5442=People!$B$3,People!$A$3,Orders!M5442=People!$B$4,People!$A$3,Orders!M5442=People!$B$5,People!$A$5)</f>
        <v>Cassandra Brandow</v>
      </c>
      <c r="W5442" s="3" t="str">
        <f>IFERROR(VLOOKUP(B5442,Returns!$B$2:$C$801,2),"No")</f>
        <v>Yes</v>
      </c>
    </row>
    <row r="5443" spans="1:23" hidden="1" x14ac:dyDescent="0.2">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3" t="str" cm="1">
        <f t="array" ref="V5443">_xlfn.IFS(Orders!M5443=People!$B$2,People!$A$2,Orders!M5443=People!$B$3,People!$A$3,Orders!M5443=People!$B$4,People!$A$3,Orders!M5443=People!$B$5,People!$A$5)</f>
        <v>Anna Andreadi</v>
      </c>
      <c r="W5443" s="3" t="str">
        <f>IFERROR(VLOOKUP(B5443,Returns!$B$2:$C$801,2),"No")</f>
        <v>Yes</v>
      </c>
    </row>
    <row r="5444" spans="1:23" x14ac:dyDescent="0.2">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3" t="str" cm="1">
        <f t="array" ref="V5444">_xlfn.IFS(Orders!M5444=People!$B$2,People!$A$2,Orders!M5444=People!$B$3,People!$A$3,Orders!M5444=People!$B$4,People!$A$3,Orders!M5444=People!$B$5,People!$A$5)</f>
        <v>Chuck Magee</v>
      </c>
      <c r="W5444" s="3" t="str">
        <f>IFERROR(VLOOKUP(B5444,Returns!$B$2:$C$801,2),"No")</f>
        <v>Yes</v>
      </c>
    </row>
    <row r="5445" spans="1:23" x14ac:dyDescent="0.2">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3" t="str" cm="1">
        <f t="array" ref="V5445">_xlfn.IFS(Orders!M5445=People!$B$2,People!$A$2,Orders!M5445=People!$B$3,People!$A$3,Orders!M5445=People!$B$4,People!$A$3,Orders!M5445=People!$B$5,People!$A$5)</f>
        <v>Chuck Magee</v>
      </c>
      <c r="W5445" s="3" t="str">
        <f>IFERROR(VLOOKUP(B5445,Returns!$B$2:$C$801,2),"No")</f>
        <v>Yes</v>
      </c>
    </row>
    <row r="5446" spans="1:23" x14ac:dyDescent="0.2">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3" t="str" cm="1">
        <f t="array" ref="V5446">_xlfn.IFS(Orders!M5446=People!$B$2,People!$A$2,Orders!M5446=People!$B$3,People!$A$3,Orders!M5446=People!$B$4,People!$A$3,Orders!M5446=People!$B$5,People!$A$5)</f>
        <v>Chuck Magee</v>
      </c>
      <c r="W5446" s="3" t="str">
        <f>IFERROR(VLOOKUP(B5446,Returns!$B$2:$C$801,2),"No")</f>
        <v>Yes</v>
      </c>
    </row>
    <row r="5447" spans="1:23" x14ac:dyDescent="0.2">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3" t="str" cm="1">
        <f t="array" ref="V5447">_xlfn.IFS(Orders!M5447=People!$B$2,People!$A$2,Orders!M5447=People!$B$3,People!$A$3,Orders!M5447=People!$B$4,People!$A$3,Orders!M5447=People!$B$5,People!$A$5)</f>
        <v>Chuck Magee</v>
      </c>
      <c r="W5447" s="3" t="str">
        <f>IFERROR(VLOOKUP(B5447,Returns!$B$2:$C$801,2),"No")</f>
        <v>Yes</v>
      </c>
    </row>
    <row r="5448" spans="1:23" x14ac:dyDescent="0.2">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3" t="str" cm="1">
        <f t="array" ref="V5448">_xlfn.IFS(Orders!M5448=People!$B$2,People!$A$2,Orders!M5448=People!$B$3,People!$A$3,Orders!M5448=People!$B$4,People!$A$3,Orders!M5448=People!$B$5,People!$A$5)</f>
        <v>Chuck Magee</v>
      </c>
      <c r="W5448" s="3" t="str">
        <f>IFERROR(VLOOKUP(B5448,Returns!$B$2:$C$801,2),"No")</f>
        <v>Yes</v>
      </c>
    </row>
    <row r="5449" spans="1:23" x14ac:dyDescent="0.2">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3" t="str" cm="1">
        <f t="array" ref="V5449">_xlfn.IFS(Orders!M5449=People!$B$2,People!$A$2,Orders!M5449=People!$B$3,People!$A$3,Orders!M5449=People!$B$4,People!$A$3,Orders!M5449=People!$B$5,People!$A$5)</f>
        <v>Chuck Magee</v>
      </c>
      <c r="W5449" s="3" t="str">
        <f>IFERROR(VLOOKUP(B5449,Returns!$B$2:$C$801,2),"No")</f>
        <v>Yes</v>
      </c>
    </row>
    <row r="5450" spans="1:23" x14ac:dyDescent="0.2">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3" t="str" cm="1">
        <f t="array" ref="V5450">_xlfn.IFS(Orders!M5450=People!$B$2,People!$A$2,Orders!M5450=People!$B$3,People!$A$3,Orders!M5450=People!$B$4,People!$A$3,Orders!M5450=People!$B$5,People!$A$5)</f>
        <v>Chuck Magee</v>
      </c>
      <c r="W5450" s="3" t="str">
        <f>IFERROR(VLOOKUP(B5450,Returns!$B$2:$C$801,2),"No")</f>
        <v>Yes</v>
      </c>
    </row>
    <row r="5451" spans="1:23" x14ac:dyDescent="0.2">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3" t="str" cm="1">
        <f t="array" ref="V5451">_xlfn.IFS(Orders!M5451=People!$B$2,People!$A$2,Orders!M5451=People!$B$3,People!$A$3,Orders!M5451=People!$B$4,People!$A$3,Orders!M5451=People!$B$5,People!$A$5)</f>
        <v>Chuck Magee</v>
      </c>
      <c r="W5451" s="3" t="str">
        <f>IFERROR(VLOOKUP(B5451,Returns!$B$2:$C$801,2),"No")</f>
        <v>Yes</v>
      </c>
    </row>
    <row r="5452" spans="1:23" x14ac:dyDescent="0.2">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3" t="str" cm="1">
        <f t="array" ref="V5452">_xlfn.IFS(Orders!M5452=People!$B$2,People!$A$2,Orders!M5452=People!$B$3,People!$A$3,Orders!M5452=People!$B$4,People!$A$3,Orders!M5452=People!$B$5,People!$A$5)</f>
        <v>Chuck Magee</v>
      </c>
      <c r="W5452" s="3" t="str">
        <f>IFERROR(VLOOKUP(B5452,Returns!$B$2:$C$801,2),"No")</f>
        <v>Yes</v>
      </c>
    </row>
    <row r="5453" spans="1:23" x14ac:dyDescent="0.2">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3" t="str" cm="1">
        <f t="array" ref="V5453">_xlfn.IFS(Orders!M5453=People!$B$2,People!$A$2,Orders!M5453=People!$B$3,People!$A$3,Orders!M5453=People!$B$4,People!$A$3,Orders!M5453=People!$B$5,People!$A$5)</f>
        <v>Chuck Magee</v>
      </c>
      <c r="W5453" s="3" t="str">
        <f>IFERROR(VLOOKUP(B5453,Returns!$B$2:$C$801,2),"No")</f>
        <v>Yes</v>
      </c>
    </row>
    <row r="5454" spans="1:23" hidden="1" x14ac:dyDescent="0.2">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3" t="str" cm="1">
        <f t="array" ref="V5454">_xlfn.IFS(Orders!M5454=People!$B$2,People!$A$2,Orders!M5454=People!$B$3,People!$A$3,Orders!M5454=People!$B$4,People!$A$3,Orders!M5454=People!$B$5,People!$A$5)</f>
        <v>Anna Andreadi</v>
      </c>
      <c r="W5454" s="3" t="str">
        <f>IFERROR(VLOOKUP(B5454,Returns!$B$2:$C$801,2),"No")</f>
        <v>Yes</v>
      </c>
    </row>
    <row r="5455" spans="1:23" x14ac:dyDescent="0.2">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3" t="str" cm="1">
        <f t="array" ref="V5455">_xlfn.IFS(Orders!M5455=People!$B$2,People!$A$2,Orders!M5455=People!$B$3,People!$A$3,Orders!M5455=People!$B$4,People!$A$3,Orders!M5455=People!$B$5,People!$A$5)</f>
        <v>Chuck Magee</v>
      </c>
      <c r="W5455" s="3" t="str">
        <f>IFERROR(VLOOKUP(B5455,Returns!$B$2:$C$801,2),"No")</f>
        <v>Yes</v>
      </c>
    </row>
    <row r="5456" spans="1:23" x14ac:dyDescent="0.2">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3" t="str" cm="1">
        <f t="array" ref="V5456">_xlfn.IFS(Orders!M5456=People!$B$2,People!$A$2,Orders!M5456=People!$B$3,People!$A$3,Orders!M5456=People!$B$4,People!$A$3,Orders!M5456=People!$B$5,People!$A$5)</f>
        <v>Chuck Magee</v>
      </c>
      <c r="W5456" s="3" t="str">
        <f>IFERROR(VLOOKUP(B5456,Returns!$B$2:$C$801,2),"No")</f>
        <v>Yes</v>
      </c>
    </row>
    <row r="5457" spans="1:23" x14ac:dyDescent="0.2">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3" t="str" cm="1">
        <f t="array" ref="V5457">_xlfn.IFS(Orders!M5457=People!$B$2,People!$A$2,Orders!M5457=People!$B$3,People!$A$3,Orders!M5457=People!$B$4,People!$A$3,Orders!M5457=People!$B$5,People!$A$5)</f>
        <v>Chuck Magee</v>
      </c>
      <c r="W5457" s="3" t="str">
        <f>IFERROR(VLOOKUP(B5457,Returns!$B$2:$C$801,2),"No")</f>
        <v>Yes</v>
      </c>
    </row>
    <row r="5458" spans="1:23" hidden="1" x14ac:dyDescent="0.2">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3" t="str" cm="1">
        <f t="array" ref="V5458">_xlfn.IFS(Orders!M5458=People!$B$2,People!$A$2,Orders!M5458=People!$B$3,People!$A$3,Orders!M5458=People!$B$4,People!$A$3,Orders!M5458=People!$B$5,People!$A$5)</f>
        <v>Anna Andreadi</v>
      </c>
      <c r="W5458" s="3" t="str">
        <f>IFERROR(VLOOKUP(B5458,Returns!$B$2:$C$801,2),"No")</f>
        <v>Yes</v>
      </c>
    </row>
    <row r="5459" spans="1:23" hidden="1" x14ac:dyDescent="0.2">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3" t="str" cm="1">
        <f t="array" ref="V5459">_xlfn.IFS(Orders!M5459=People!$B$2,People!$A$2,Orders!M5459=People!$B$3,People!$A$3,Orders!M5459=People!$B$4,People!$A$3,Orders!M5459=People!$B$5,People!$A$5)</f>
        <v>Anna Andreadi</v>
      </c>
      <c r="W5459" s="3" t="str">
        <f>IFERROR(VLOOKUP(B5459,Returns!$B$2:$C$801,2),"No")</f>
        <v>Yes</v>
      </c>
    </row>
    <row r="5460" spans="1:23" hidden="1" x14ac:dyDescent="0.2">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3" t="str" cm="1">
        <f t="array" ref="V5460">_xlfn.IFS(Orders!M5460=People!$B$2,People!$A$2,Orders!M5460=People!$B$3,People!$A$3,Orders!M5460=People!$B$4,People!$A$3,Orders!M5460=People!$B$5,People!$A$5)</f>
        <v>Anna Andreadi</v>
      </c>
      <c r="W5460" s="3" t="str">
        <f>IFERROR(VLOOKUP(B5460,Returns!$B$2:$C$801,2),"No")</f>
        <v>Yes</v>
      </c>
    </row>
    <row r="5461" spans="1:23" hidden="1" x14ac:dyDescent="0.2">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3" t="str" cm="1">
        <f t="array" ref="V5461">_xlfn.IFS(Orders!M5461=People!$B$2,People!$A$2,Orders!M5461=People!$B$3,People!$A$3,Orders!M5461=People!$B$4,People!$A$3,Orders!M5461=People!$B$5,People!$A$5)</f>
        <v>Anna Andreadi</v>
      </c>
      <c r="W5461" s="3" t="str">
        <f>IFERROR(VLOOKUP(B5461,Returns!$B$2:$C$801,2),"No")</f>
        <v>Yes</v>
      </c>
    </row>
    <row r="5462" spans="1:23" hidden="1" x14ac:dyDescent="0.2">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3" t="str" cm="1">
        <f t="array" ref="V5462">_xlfn.IFS(Orders!M5462=People!$B$2,People!$A$2,Orders!M5462=People!$B$3,People!$A$3,Orders!M5462=People!$B$4,People!$A$3,Orders!M5462=People!$B$5,People!$A$5)</f>
        <v>Cassandra Brandow</v>
      </c>
      <c r="W5462" s="3" t="str">
        <f>IFERROR(VLOOKUP(B5462,Returns!$B$2:$C$801,2),"No")</f>
        <v>Yes</v>
      </c>
    </row>
    <row r="5463" spans="1:23" hidden="1" x14ac:dyDescent="0.2">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3" t="str" cm="1">
        <f t="array" ref="V5463">_xlfn.IFS(Orders!M5463=People!$B$2,People!$A$2,Orders!M5463=People!$B$3,People!$A$3,Orders!M5463=People!$B$4,People!$A$3,Orders!M5463=People!$B$5,People!$A$5)</f>
        <v>Anna Andreadi</v>
      </c>
      <c r="W5463" s="3" t="str">
        <f>IFERROR(VLOOKUP(B5463,Returns!$B$2:$C$801,2),"No")</f>
        <v>Yes</v>
      </c>
    </row>
    <row r="5464" spans="1:23" hidden="1" x14ac:dyDescent="0.2">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3" t="str" cm="1">
        <f t="array" ref="V5464">_xlfn.IFS(Orders!M5464=People!$B$2,People!$A$2,Orders!M5464=People!$B$3,People!$A$3,Orders!M5464=People!$B$4,People!$A$3,Orders!M5464=People!$B$5,People!$A$5)</f>
        <v>Anna Andreadi</v>
      </c>
      <c r="W5464" s="3" t="str">
        <f>IFERROR(VLOOKUP(B5464,Returns!$B$2:$C$801,2),"No")</f>
        <v>Yes</v>
      </c>
    </row>
    <row r="5465" spans="1:23" hidden="1" x14ac:dyDescent="0.2">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3" t="str" cm="1">
        <f t="array" ref="V5465">_xlfn.IFS(Orders!M5465=People!$B$2,People!$A$2,Orders!M5465=People!$B$3,People!$A$3,Orders!M5465=People!$B$4,People!$A$3,Orders!M5465=People!$B$5,People!$A$5)</f>
        <v>Anna Andreadi</v>
      </c>
      <c r="W5465" s="3" t="str">
        <f>IFERROR(VLOOKUP(B5465,Returns!$B$2:$C$801,2),"No")</f>
        <v>Yes</v>
      </c>
    </row>
    <row r="5466" spans="1:23" hidden="1" x14ac:dyDescent="0.2">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3" t="str" cm="1">
        <f t="array" ref="V5466">_xlfn.IFS(Orders!M5466=People!$B$2,People!$A$2,Orders!M5466=People!$B$3,People!$A$3,Orders!M5466=People!$B$4,People!$A$3,Orders!M5466=People!$B$5,People!$A$5)</f>
        <v>Anna Andreadi</v>
      </c>
      <c r="W5466" s="3" t="str">
        <f>IFERROR(VLOOKUP(B5466,Returns!$B$2:$C$801,2),"No")</f>
        <v>Yes</v>
      </c>
    </row>
    <row r="5467" spans="1:23" hidden="1" x14ac:dyDescent="0.2">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3" t="str" cm="1">
        <f t="array" ref="V5467">_xlfn.IFS(Orders!M5467=People!$B$2,People!$A$2,Orders!M5467=People!$B$3,People!$A$3,Orders!M5467=People!$B$4,People!$A$3,Orders!M5467=People!$B$5,People!$A$5)</f>
        <v>Anna Andreadi</v>
      </c>
      <c r="W5467" s="3" t="str">
        <f>IFERROR(VLOOKUP(B5467,Returns!$B$2:$C$801,2),"No")</f>
        <v>Yes</v>
      </c>
    </row>
    <row r="5468" spans="1:23" x14ac:dyDescent="0.2">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3" t="str" cm="1">
        <f t="array" ref="V5468">_xlfn.IFS(Orders!M5468=People!$B$2,People!$A$2,Orders!M5468=People!$B$3,People!$A$3,Orders!M5468=People!$B$4,People!$A$3,Orders!M5468=People!$B$5,People!$A$5)</f>
        <v>Chuck Magee</v>
      </c>
      <c r="W5468" s="3" t="str">
        <f>IFERROR(VLOOKUP(B5468,Returns!$B$2:$C$801,2),"No")</f>
        <v>Yes</v>
      </c>
    </row>
    <row r="5469" spans="1:23" hidden="1" x14ac:dyDescent="0.2">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3" t="str" cm="1">
        <f t="array" ref="V5469">_xlfn.IFS(Orders!M5469=People!$B$2,People!$A$2,Orders!M5469=People!$B$3,People!$A$3,Orders!M5469=People!$B$4,People!$A$3,Orders!M5469=People!$B$5,People!$A$5)</f>
        <v>Anna Andreadi</v>
      </c>
      <c r="W5469" s="3" t="str">
        <f>IFERROR(VLOOKUP(B5469,Returns!$B$2:$C$801,2),"No")</f>
        <v>Yes</v>
      </c>
    </row>
    <row r="5470" spans="1:23" hidden="1" x14ac:dyDescent="0.2">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3" t="str" cm="1">
        <f t="array" ref="V5470">_xlfn.IFS(Orders!M5470=People!$B$2,People!$A$2,Orders!M5470=People!$B$3,People!$A$3,Orders!M5470=People!$B$4,People!$A$3,Orders!M5470=People!$B$5,People!$A$5)</f>
        <v>Anna Andreadi</v>
      </c>
      <c r="W5470" s="3" t="str">
        <f>IFERROR(VLOOKUP(B5470,Returns!$B$2:$C$801,2),"No")</f>
        <v>Yes</v>
      </c>
    </row>
    <row r="5471" spans="1:23" hidden="1" x14ac:dyDescent="0.2">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3" t="str" cm="1">
        <f t="array" ref="V5471">_xlfn.IFS(Orders!M5471=People!$B$2,People!$A$2,Orders!M5471=People!$B$3,People!$A$3,Orders!M5471=People!$B$4,People!$A$3,Orders!M5471=People!$B$5,People!$A$5)</f>
        <v>Anna Andreadi</v>
      </c>
      <c r="W5471" s="3" t="str">
        <f>IFERROR(VLOOKUP(B5471,Returns!$B$2:$C$801,2),"No")</f>
        <v>Yes</v>
      </c>
    </row>
    <row r="5472" spans="1:23" x14ac:dyDescent="0.2">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3" t="str" cm="1">
        <f t="array" ref="V5472">_xlfn.IFS(Orders!M5472=People!$B$2,People!$A$2,Orders!M5472=People!$B$3,People!$A$3,Orders!M5472=People!$B$4,People!$A$3,Orders!M5472=People!$B$5,People!$A$5)</f>
        <v>Chuck Magee</v>
      </c>
      <c r="W5472" s="3" t="str">
        <f>IFERROR(VLOOKUP(B5472,Returns!$B$2:$C$801,2),"No")</f>
        <v>Yes</v>
      </c>
    </row>
    <row r="5473" spans="1:23" hidden="1" x14ac:dyDescent="0.2">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3" t="str" cm="1">
        <f t="array" ref="V5473">_xlfn.IFS(Orders!M5473=People!$B$2,People!$A$2,Orders!M5473=People!$B$3,People!$A$3,Orders!M5473=People!$B$4,People!$A$3,Orders!M5473=People!$B$5,People!$A$5)</f>
        <v>Anna Andreadi</v>
      </c>
      <c r="W5473" s="3" t="str">
        <f>IFERROR(VLOOKUP(B5473,Returns!$B$2:$C$801,2),"No")</f>
        <v>Yes</v>
      </c>
    </row>
    <row r="5474" spans="1:23" hidden="1" x14ac:dyDescent="0.2">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3" t="str" cm="1">
        <f t="array" ref="V5474">_xlfn.IFS(Orders!M5474=People!$B$2,People!$A$2,Orders!M5474=People!$B$3,People!$A$3,Orders!M5474=People!$B$4,People!$A$3,Orders!M5474=People!$B$5,People!$A$5)</f>
        <v>Anna Andreadi</v>
      </c>
      <c r="W5474" s="3" t="str">
        <f>IFERROR(VLOOKUP(B5474,Returns!$B$2:$C$801,2),"No")</f>
        <v>Yes</v>
      </c>
    </row>
    <row r="5475" spans="1:23" hidden="1" x14ac:dyDescent="0.2">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3" t="str" cm="1">
        <f t="array" ref="V5475">_xlfn.IFS(Orders!M5475=People!$B$2,People!$A$2,Orders!M5475=People!$B$3,People!$A$3,Orders!M5475=People!$B$4,People!$A$3,Orders!M5475=People!$B$5,People!$A$5)</f>
        <v>Anna Andreadi</v>
      </c>
      <c r="W5475" s="3" t="str">
        <f>IFERROR(VLOOKUP(B5475,Returns!$B$2:$C$801,2),"No")</f>
        <v>Yes</v>
      </c>
    </row>
    <row r="5476" spans="1:23" x14ac:dyDescent="0.2">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3" t="str" cm="1">
        <f t="array" ref="V5476">_xlfn.IFS(Orders!M5476=People!$B$2,People!$A$2,Orders!M5476=People!$B$3,People!$A$3,Orders!M5476=People!$B$4,People!$A$3,Orders!M5476=People!$B$5,People!$A$5)</f>
        <v>Chuck Magee</v>
      </c>
      <c r="W5476" s="3" t="str">
        <f>IFERROR(VLOOKUP(B5476,Returns!$B$2:$C$801,2),"No")</f>
        <v>Yes</v>
      </c>
    </row>
    <row r="5477" spans="1:23" x14ac:dyDescent="0.2">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3" t="str" cm="1">
        <f t="array" ref="V5477">_xlfn.IFS(Orders!M5477=People!$B$2,People!$A$2,Orders!M5477=People!$B$3,People!$A$3,Orders!M5477=People!$B$4,People!$A$3,Orders!M5477=People!$B$5,People!$A$5)</f>
        <v>Chuck Magee</v>
      </c>
      <c r="W5477" s="3" t="str">
        <f>IFERROR(VLOOKUP(B5477,Returns!$B$2:$C$801,2),"No")</f>
        <v>Yes</v>
      </c>
    </row>
    <row r="5478" spans="1:23" x14ac:dyDescent="0.2">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3" t="str" cm="1">
        <f t="array" ref="V5478">_xlfn.IFS(Orders!M5478=People!$B$2,People!$A$2,Orders!M5478=People!$B$3,People!$A$3,Orders!M5478=People!$B$4,People!$A$3,Orders!M5478=People!$B$5,People!$A$5)</f>
        <v>Chuck Magee</v>
      </c>
      <c r="W5478" s="3" t="str">
        <f>IFERROR(VLOOKUP(B5478,Returns!$B$2:$C$801,2),"No")</f>
        <v>Yes</v>
      </c>
    </row>
    <row r="5479" spans="1:23" x14ac:dyDescent="0.2">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3" t="str" cm="1">
        <f t="array" ref="V5479">_xlfn.IFS(Orders!M5479=People!$B$2,People!$A$2,Orders!M5479=People!$B$3,People!$A$3,Orders!M5479=People!$B$4,People!$A$3,Orders!M5479=People!$B$5,People!$A$5)</f>
        <v>Chuck Magee</v>
      </c>
      <c r="W5479" s="3" t="str">
        <f>IFERROR(VLOOKUP(B5479,Returns!$B$2:$C$801,2),"No")</f>
        <v>Yes</v>
      </c>
    </row>
    <row r="5480" spans="1:23" x14ac:dyDescent="0.2">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3" t="str" cm="1">
        <f t="array" ref="V5480">_xlfn.IFS(Orders!M5480=People!$B$2,People!$A$2,Orders!M5480=People!$B$3,People!$A$3,Orders!M5480=People!$B$4,People!$A$3,Orders!M5480=People!$B$5,People!$A$5)</f>
        <v>Chuck Magee</v>
      </c>
      <c r="W5480" s="3" t="str">
        <f>IFERROR(VLOOKUP(B5480,Returns!$B$2:$C$801,2),"No")</f>
        <v>Yes</v>
      </c>
    </row>
    <row r="5481" spans="1:23" hidden="1" x14ac:dyDescent="0.2">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3" t="str" cm="1">
        <f t="array" ref="V5481">_xlfn.IFS(Orders!M5481=People!$B$2,People!$A$2,Orders!M5481=People!$B$3,People!$A$3,Orders!M5481=People!$B$4,People!$A$3,Orders!M5481=People!$B$5,People!$A$5)</f>
        <v>Cassandra Brandow</v>
      </c>
      <c r="W5481" s="3" t="str">
        <f>IFERROR(VLOOKUP(B5481,Returns!$B$2:$C$801,2),"No")</f>
        <v>Yes</v>
      </c>
    </row>
    <row r="5482" spans="1:23" hidden="1" x14ac:dyDescent="0.2">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3" t="str" cm="1">
        <f t="array" ref="V5482">_xlfn.IFS(Orders!M5482=People!$B$2,People!$A$2,Orders!M5482=People!$B$3,People!$A$3,Orders!M5482=People!$B$4,People!$A$3,Orders!M5482=People!$B$5,People!$A$5)</f>
        <v>Anna Andreadi</v>
      </c>
      <c r="W5482" s="3" t="str">
        <f>IFERROR(VLOOKUP(B5482,Returns!$B$2:$C$801,2),"No")</f>
        <v>Yes</v>
      </c>
    </row>
    <row r="5483" spans="1:23" hidden="1" x14ac:dyDescent="0.2">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3" t="str" cm="1">
        <f t="array" ref="V5483">_xlfn.IFS(Orders!M5483=People!$B$2,People!$A$2,Orders!M5483=People!$B$3,People!$A$3,Orders!M5483=People!$B$4,People!$A$3,Orders!M5483=People!$B$5,People!$A$5)</f>
        <v>Anna Andreadi</v>
      </c>
      <c r="W5483" s="3" t="str">
        <f>IFERROR(VLOOKUP(B5483,Returns!$B$2:$C$801,2),"No")</f>
        <v>Yes</v>
      </c>
    </row>
    <row r="5484" spans="1:23" hidden="1" x14ac:dyDescent="0.2">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3" t="str" cm="1">
        <f t="array" ref="V5484">_xlfn.IFS(Orders!M5484=People!$B$2,People!$A$2,Orders!M5484=People!$B$3,People!$A$3,Orders!M5484=People!$B$4,People!$A$3,Orders!M5484=People!$B$5,People!$A$5)</f>
        <v>Anna Andreadi</v>
      </c>
      <c r="W5484" s="3" t="str">
        <f>IFERROR(VLOOKUP(B5484,Returns!$B$2:$C$801,2),"No")</f>
        <v>Yes</v>
      </c>
    </row>
    <row r="5485" spans="1:23" hidden="1" x14ac:dyDescent="0.2">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3" t="str" cm="1">
        <f t="array" ref="V5485">_xlfn.IFS(Orders!M5485=People!$B$2,People!$A$2,Orders!M5485=People!$B$3,People!$A$3,Orders!M5485=People!$B$4,People!$A$3,Orders!M5485=People!$B$5,People!$A$5)</f>
        <v>Anna Andreadi</v>
      </c>
      <c r="W5485" s="3" t="str">
        <f>IFERROR(VLOOKUP(B5485,Returns!$B$2:$C$801,2),"No")</f>
        <v>Yes</v>
      </c>
    </row>
    <row r="5486" spans="1:23" hidden="1" x14ac:dyDescent="0.2">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3" t="str" cm="1">
        <f t="array" ref="V5486">_xlfn.IFS(Orders!M5486=People!$B$2,People!$A$2,Orders!M5486=People!$B$3,People!$A$3,Orders!M5486=People!$B$4,People!$A$3,Orders!M5486=People!$B$5,People!$A$5)</f>
        <v>Cassandra Brandow</v>
      </c>
      <c r="W5486" s="3" t="str">
        <f>IFERROR(VLOOKUP(B5486,Returns!$B$2:$C$801,2),"No")</f>
        <v>Yes</v>
      </c>
    </row>
    <row r="5487" spans="1:23" hidden="1" x14ac:dyDescent="0.2">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3" t="str" cm="1">
        <f t="array" ref="V5487">_xlfn.IFS(Orders!M5487=People!$B$2,People!$A$2,Orders!M5487=People!$B$3,People!$A$3,Orders!M5487=People!$B$4,People!$A$3,Orders!M5487=People!$B$5,People!$A$5)</f>
        <v>Cassandra Brandow</v>
      </c>
      <c r="W5487" s="3" t="str">
        <f>IFERROR(VLOOKUP(B5487,Returns!$B$2:$C$801,2),"No")</f>
        <v>Yes</v>
      </c>
    </row>
    <row r="5488" spans="1:23" x14ac:dyDescent="0.2">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3" t="str" cm="1">
        <f t="array" ref="V5488">_xlfn.IFS(Orders!M5488=People!$B$2,People!$A$2,Orders!M5488=People!$B$3,People!$A$3,Orders!M5488=People!$B$4,People!$A$3,Orders!M5488=People!$B$5,People!$A$5)</f>
        <v>Chuck Magee</v>
      </c>
      <c r="W5488" s="3" t="str">
        <f>IFERROR(VLOOKUP(B5488,Returns!$B$2:$C$801,2),"No")</f>
        <v>Yes</v>
      </c>
    </row>
    <row r="5489" spans="1:23" hidden="1" x14ac:dyDescent="0.2">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3" t="str" cm="1">
        <f t="array" ref="V5489">_xlfn.IFS(Orders!M5489=People!$B$2,People!$A$2,Orders!M5489=People!$B$3,People!$A$3,Orders!M5489=People!$B$4,People!$A$3,Orders!M5489=People!$B$5,People!$A$5)</f>
        <v>Cassandra Brandow</v>
      </c>
      <c r="W5489" s="3" t="str">
        <f>IFERROR(VLOOKUP(B5489,Returns!$B$2:$C$801,2),"No")</f>
        <v>Yes</v>
      </c>
    </row>
    <row r="5490" spans="1:23" hidden="1" x14ac:dyDescent="0.2">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3" t="str" cm="1">
        <f t="array" ref="V5490">_xlfn.IFS(Orders!M5490=People!$B$2,People!$A$2,Orders!M5490=People!$B$3,People!$A$3,Orders!M5490=People!$B$4,People!$A$3,Orders!M5490=People!$B$5,People!$A$5)</f>
        <v>Cassandra Brandow</v>
      </c>
      <c r="W5490" s="3" t="str">
        <f>IFERROR(VLOOKUP(B5490,Returns!$B$2:$C$801,2),"No")</f>
        <v>Yes</v>
      </c>
    </row>
    <row r="5491" spans="1:23" hidden="1" x14ac:dyDescent="0.2">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3" t="str" cm="1">
        <f t="array" ref="V5491">_xlfn.IFS(Orders!M5491=People!$B$2,People!$A$2,Orders!M5491=People!$B$3,People!$A$3,Orders!M5491=People!$B$4,People!$A$3,Orders!M5491=People!$B$5,People!$A$5)</f>
        <v>Cassandra Brandow</v>
      </c>
      <c r="W5491" s="3" t="str">
        <f>IFERROR(VLOOKUP(B5491,Returns!$B$2:$C$801,2),"No")</f>
        <v>Yes</v>
      </c>
    </row>
    <row r="5492" spans="1:23" hidden="1" x14ac:dyDescent="0.2">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3" t="str" cm="1">
        <f t="array" ref="V5492">_xlfn.IFS(Orders!M5492=People!$B$2,People!$A$2,Orders!M5492=People!$B$3,People!$A$3,Orders!M5492=People!$B$4,People!$A$3,Orders!M5492=People!$B$5,People!$A$5)</f>
        <v>Cassandra Brandow</v>
      </c>
      <c r="W5492" s="3" t="str">
        <f>IFERROR(VLOOKUP(B5492,Returns!$B$2:$C$801,2),"No")</f>
        <v>Yes</v>
      </c>
    </row>
    <row r="5493" spans="1:23" x14ac:dyDescent="0.2">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3" t="str" cm="1">
        <f t="array" ref="V5493">_xlfn.IFS(Orders!M5493=People!$B$2,People!$A$2,Orders!M5493=People!$B$3,People!$A$3,Orders!M5493=People!$B$4,People!$A$3,Orders!M5493=People!$B$5,People!$A$5)</f>
        <v>Chuck Magee</v>
      </c>
      <c r="W5493" s="3" t="str">
        <f>IFERROR(VLOOKUP(B5493,Returns!$B$2:$C$801,2),"No")</f>
        <v>Yes</v>
      </c>
    </row>
    <row r="5494" spans="1:23" hidden="1" x14ac:dyDescent="0.2">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3" t="str" cm="1">
        <f t="array" ref="V5494">_xlfn.IFS(Orders!M5494=People!$B$2,People!$A$2,Orders!M5494=People!$B$3,People!$A$3,Orders!M5494=People!$B$4,People!$A$3,Orders!M5494=People!$B$5,People!$A$5)</f>
        <v>Anna Andreadi</v>
      </c>
      <c r="W5494" s="3" t="str">
        <f>IFERROR(VLOOKUP(B5494,Returns!$B$2:$C$801,2),"No")</f>
        <v>Yes</v>
      </c>
    </row>
    <row r="5495" spans="1:23" hidden="1" x14ac:dyDescent="0.2">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3" t="str" cm="1">
        <f t="array" ref="V5495">_xlfn.IFS(Orders!M5495=People!$B$2,People!$A$2,Orders!M5495=People!$B$3,People!$A$3,Orders!M5495=People!$B$4,People!$A$3,Orders!M5495=People!$B$5,People!$A$5)</f>
        <v>Anna Andreadi</v>
      </c>
      <c r="W5495" s="3" t="str">
        <f>IFERROR(VLOOKUP(B5495,Returns!$B$2:$C$801,2),"No")</f>
        <v>Yes</v>
      </c>
    </row>
    <row r="5496" spans="1:23" hidden="1" x14ac:dyDescent="0.2">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3" t="str" cm="1">
        <f t="array" ref="V5496">_xlfn.IFS(Orders!M5496=People!$B$2,People!$A$2,Orders!M5496=People!$B$3,People!$A$3,Orders!M5496=People!$B$4,People!$A$3,Orders!M5496=People!$B$5,People!$A$5)</f>
        <v>Anna Andreadi</v>
      </c>
      <c r="W5496" s="3" t="str">
        <f>IFERROR(VLOOKUP(B5496,Returns!$B$2:$C$801,2),"No")</f>
        <v>Yes</v>
      </c>
    </row>
    <row r="5497" spans="1:23" x14ac:dyDescent="0.2">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3" t="str" cm="1">
        <f t="array" ref="V5497">_xlfn.IFS(Orders!M5497=People!$B$2,People!$A$2,Orders!M5497=People!$B$3,People!$A$3,Orders!M5497=People!$B$4,People!$A$3,Orders!M5497=People!$B$5,People!$A$5)</f>
        <v>Chuck Magee</v>
      </c>
      <c r="W5497" s="3" t="str">
        <f>IFERROR(VLOOKUP(B5497,Returns!$B$2:$C$801,2),"No")</f>
        <v>Yes</v>
      </c>
    </row>
    <row r="5498" spans="1:23" x14ac:dyDescent="0.2">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3" t="str" cm="1">
        <f t="array" ref="V5498">_xlfn.IFS(Orders!M5498=People!$B$2,People!$A$2,Orders!M5498=People!$B$3,People!$A$3,Orders!M5498=People!$B$4,People!$A$3,Orders!M5498=People!$B$5,People!$A$5)</f>
        <v>Chuck Magee</v>
      </c>
      <c r="W5498" s="3" t="str">
        <f>IFERROR(VLOOKUP(B5498,Returns!$B$2:$C$801,2),"No")</f>
        <v>Yes</v>
      </c>
    </row>
    <row r="5499" spans="1:23" x14ac:dyDescent="0.2">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3" t="str" cm="1">
        <f t="array" ref="V5499">_xlfn.IFS(Orders!M5499=People!$B$2,People!$A$2,Orders!M5499=People!$B$3,People!$A$3,Orders!M5499=People!$B$4,People!$A$3,Orders!M5499=People!$B$5,People!$A$5)</f>
        <v>Chuck Magee</v>
      </c>
      <c r="W5499" s="3" t="str">
        <f>IFERROR(VLOOKUP(B5499,Returns!$B$2:$C$801,2),"No")</f>
        <v>Yes</v>
      </c>
    </row>
    <row r="5500" spans="1:23" x14ac:dyDescent="0.2">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3" t="str" cm="1">
        <f t="array" ref="V5500">_xlfn.IFS(Orders!M5500=People!$B$2,People!$A$2,Orders!M5500=People!$B$3,People!$A$3,Orders!M5500=People!$B$4,People!$A$3,Orders!M5500=People!$B$5,People!$A$5)</f>
        <v>Chuck Magee</v>
      </c>
      <c r="W5500" s="3" t="str">
        <f>IFERROR(VLOOKUP(B5500,Returns!$B$2:$C$801,2),"No")</f>
        <v>Yes</v>
      </c>
    </row>
    <row r="5501" spans="1:23" x14ac:dyDescent="0.2">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3" t="str" cm="1">
        <f t="array" ref="V5501">_xlfn.IFS(Orders!M5501=People!$B$2,People!$A$2,Orders!M5501=People!$B$3,People!$A$3,Orders!M5501=People!$B$4,People!$A$3,Orders!M5501=People!$B$5,People!$A$5)</f>
        <v>Chuck Magee</v>
      </c>
      <c r="W5501" s="3" t="str">
        <f>IFERROR(VLOOKUP(B5501,Returns!$B$2:$C$801,2),"No")</f>
        <v>Yes</v>
      </c>
    </row>
    <row r="5502" spans="1:23" x14ac:dyDescent="0.2">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3" t="str" cm="1">
        <f t="array" ref="V5502">_xlfn.IFS(Orders!M5502=People!$B$2,People!$A$2,Orders!M5502=People!$B$3,People!$A$3,Orders!M5502=People!$B$4,People!$A$3,Orders!M5502=People!$B$5,People!$A$5)</f>
        <v>Chuck Magee</v>
      </c>
      <c r="W5502" s="3" t="str">
        <f>IFERROR(VLOOKUP(B5502,Returns!$B$2:$C$801,2),"No")</f>
        <v>Yes</v>
      </c>
    </row>
    <row r="5503" spans="1:23" x14ac:dyDescent="0.2">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3" t="str" cm="1">
        <f t="array" ref="V5503">_xlfn.IFS(Orders!M5503=People!$B$2,People!$A$2,Orders!M5503=People!$B$3,People!$A$3,Orders!M5503=People!$B$4,People!$A$3,Orders!M5503=People!$B$5,People!$A$5)</f>
        <v>Chuck Magee</v>
      </c>
      <c r="W5503" s="3" t="str">
        <f>IFERROR(VLOOKUP(B5503,Returns!$B$2:$C$801,2),"No")</f>
        <v>Yes</v>
      </c>
    </row>
    <row r="5504" spans="1:23" x14ac:dyDescent="0.2">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3" t="str" cm="1">
        <f t="array" ref="V5504">_xlfn.IFS(Orders!M5504=People!$B$2,People!$A$2,Orders!M5504=People!$B$3,People!$A$3,Orders!M5504=People!$B$4,People!$A$3,Orders!M5504=People!$B$5,People!$A$5)</f>
        <v>Chuck Magee</v>
      </c>
      <c r="W5504" s="3" t="str">
        <f>IFERROR(VLOOKUP(B5504,Returns!$B$2:$C$801,2),"No")</f>
        <v>Yes</v>
      </c>
    </row>
    <row r="5505" spans="1:23" x14ac:dyDescent="0.2">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3" t="str" cm="1">
        <f t="array" ref="V5505">_xlfn.IFS(Orders!M5505=People!$B$2,People!$A$2,Orders!M5505=People!$B$3,People!$A$3,Orders!M5505=People!$B$4,People!$A$3,Orders!M5505=People!$B$5,People!$A$5)</f>
        <v>Chuck Magee</v>
      </c>
      <c r="W5505" s="3" t="str">
        <f>IFERROR(VLOOKUP(B5505,Returns!$B$2:$C$801,2),"No")</f>
        <v>Yes</v>
      </c>
    </row>
    <row r="5506" spans="1:23" x14ac:dyDescent="0.2">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3" t="str" cm="1">
        <f t="array" ref="V5506">_xlfn.IFS(Orders!M5506=People!$B$2,People!$A$2,Orders!M5506=People!$B$3,People!$A$3,Orders!M5506=People!$B$4,People!$A$3,Orders!M5506=People!$B$5,People!$A$5)</f>
        <v>Chuck Magee</v>
      </c>
      <c r="W5506" s="3" t="str">
        <f>IFERROR(VLOOKUP(B5506,Returns!$B$2:$C$801,2),"No")</f>
        <v>Yes</v>
      </c>
    </row>
    <row r="5507" spans="1:23" x14ac:dyDescent="0.2">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3" t="str" cm="1">
        <f t="array" ref="V5507">_xlfn.IFS(Orders!M5507=People!$B$2,People!$A$2,Orders!M5507=People!$B$3,People!$A$3,Orders!M5507=People!$B$4,People!$A$3,Orders!M5507=People!$B$5,People!$A$5)</f>
        <v>Chuck Magee</v>
      </c>
      <c r="W5507" s="3" t="str">
        <f>IFERROR(VLOOKUP(B5507,Returns!$B$2:$C$801,2),"No")</f>
        <v>Yes</v>
      </c>
    </row>
    <row r="5508" spans="1:23" hidden="1" x14ac:dyDescent="0.2">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3" t="str" cm="1">
        <f t="array" ref="V5508">_xlfn.IFS(Orders!M5508=People!$B$2,People!$A$2,Orders!M5508=People!$B$3,People!$A$3,Orders!M5508=People!$B$4,People!$A$3,Orders!M5508=People!$B$5,People!$A$5)</f>
        <v>Anna Andreadi</v>
      </c>
      <c r="W5508" s="3" t="str">
        <f>IFERROR(VLOOKUP(B5508,Returns!$B$2:$C$801,2),"No")</f>
        <v>Yes</v>
      </c>
    </row>
    <row r="5509" spans="1:23" hidden="1" x14ac:dyDescent="0.2">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3" t="str" cm="1">
        <f t="array" ref="V5509">_xlfn.IFS(Orders!M5509=People!$B$2,People!$A$2,Orders!M5509=People!$B$3,People!$A$3,Orders!M5509=People!$B$4,People!$A$3,Orders!M5509=People!$B$5,People!$A$5)</f>
        <v>Cassandra Brandow</v>
      </c>
      <c r="W5509" s="3" t="str">
        <f>IFERROR(VLOOKUP(B5509,Returns!$B$2:$C$801,2),"No")</f>
        <v>Yes</v>
      </c>
    </row>
    <row r="5510" spans="1:23" hidden="1" x14ac:dyDescent="0.2">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3" t="str" cm="1">
        <f t="array" ref="V5510">_xlfn.IFS(Orders!M5510=People!$B$2,People!$A$2,Orders!M5510=People!$B$3,People!$A$3,Orders!M5510=People!$B$4,People!$A$3,Orders!M5510=People!$B$5,People!$A$5)</f>
        <v>Anna Andreadi</v>
      </c>
      <c r="W5510" s="3" t="str">
        <f>IFERROR(VLOOKUP(B5510,Returns!$B$2:$C$801,2),"No")</f>
        <v>Yes</v>
      </c>
    </row>
    <row r="5511" spans="1:23" x14ac:dyDescent="0.2">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3" t="str" cm="1">
        <f t="array" ref="V5511">_xlfn.IFS(Orders!M5511=People!$B$2,People!$A$2,Orders!M5511=People!$B$3,People!$A$3,Orders!M5511=People!$B$4,People!$A$3,Orders!M5511=People!$B$5,People!$A$5)</f>
        <v>Chuck Magee</v>
      </c>
      <c r="W5511" s="3" t="str">
        <f>IFERROR(VLOOKUP(B5511,Returns!$B$2:$C$801,2),"No")</f>
        <v>Yes</v>
      </c>
    </row>
    <row r="5512" spans="1:23" x14ac:dyDescent="0.2">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3" t="str" cm="1">
        <f t="array" ref="V5512">_xlfn.IFS(Orders!M5512=People!$B$2,People!$A$2,Orders!M5512=People!$B$3,People!$A$3,Orders!M5512=People!$B$4,People!$A$3,Orders!M5512=People!$B$5,People!$A$5)</f>
        <v>Chuck Magee</v>
      </c>
      <c r="W5512" s="3" t="str">
        <f>IFERROR(VLOOKUP(B5512,Returns!$B$2:$C$801,2),"No")</f>
        <v>Yes</v>
      </c>
    </row>
    <row r="5513" spans="1:23" hidden="1" x14ac:dyDescent="0.2">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3" t="str" cm="1">
        <f t="array" ref="V5513">_xlfn.IFS(Orders!M5513=People!$B$2,People!$A$2,Orders!M5513=People!$B$3,People!$A$3,Orders!M5513=People!$B$4,People!$A$3,Orders!M5513=People!$B$5,People!$A$5)</f>
        <v>Anna Andreadi</v>
      </c>
      <c r="W5513" s="3" t="str">
        <f>IFERROR(VLOOKUP(B5513,Returns!$B$2:$C$801,2),"No")</f>
        <v>Yes</v>
      </c>
    </row>
    <row r="5514" spans="1:23" hidden="1" x14ac:dyDescent="0.2">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3" t="str" cm="1">
        <f t="array" ref="V5514">_xlfn.IFS(Orders!M5514=People!$B$2,People!$A$2,Orders!M5514=People!$B$3,People!$A$3,Orders!M5514=People!$B$4,People!$A$3,Orders!M5514=People!$B$5,People!$A$5)</f>
        <v>Anna Andreadi</v>
      </c>
      <c r="W5514" s="3" t="str">
        <f>IFERROR(VLOOKUP(B5514,Returns!$B$2:$C$801,2),"No")</f>
        <v>Yes</v>
      </c>
    </row>
    <row r="5515" spans="1:23" x14ac:dyDescent="0.2">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3" t="str" cm="1">
        <f t="array" ref="V5515">_xlfn.IFS(Orders!M5515=People!$B$2,People!$A$2,Orders!M5515=People!$B$3,People!$A$3,Orders!M5515=People!$B$4,People!$A$3,Orders!M5515=People!$B$5,People!$A$5)</f>
        <v>Chuck Magee</v>
      </c>
      <c r="W5515" s="3" t="str">
        <f>IFERROR(VLOOKUP(B5515,Returns!$B$2:$C$801,2),"No")</f>
        <v>Yes</v>
      </c>
    </row>
    <row r="5516" spans="1:23" x14ac:dyDescent="0.2">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3" t="str" cm="1">
        <f t="array" ref="V5516">_xlfn.IFS(Orders!M5516=People!$B$2,People!$A$2,Orders!M5516=People!$B$3,People!$A$3,Orders!M5516=People!$B$4,People!$A$3,Orders!M5516=People!$B$5,People!$A$5)</f>
        <v>Chuck Magee</v>
      </c>
      <c r="W5516" s="3" t="str">
        <f>IFERROR(VLOOKUP(B5516,Returns!$B$2:$C$801,2),"No")</f>
        <v>Yes</v>
      </c>
    </row>
    <row r="5517" spans="1:23" x14ac:dyDescent="0.2">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3" t="str" cm="1">
        <f t="array" ref="V5517">_xlfn.IFS(Orders!M5517=People!$B$2,People!$A$2,Orders!M5517=People!$B$3,People!$A$3,Orders!M5517=People!$B$4,People!$A$3,Orders!M5517=People!$B$5,People!$A$5)</f>
        <v>Chuck Magee</v>
      </c>
      <c r="W5517" s="3" t="str">
        <f>IFERROR(VLOOKUP(B5517,Returns!$B$2:$C$801,2),"No")</f>
        <v>Yes</v>
      </c>
    </row>
    <row r="5518" spans="1:23" hidden="1" x14ac:dyDescent="0.2">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3" t="str" cm="1">
        <f t="array" ref="V5518">_xlfn.IFS(Orders!M5518=People!$B$2,People!$A$2,Orders!M5518=People!$B$3,People!$A$3,Orders!M5518=People!$B$4,People!$A$3,Orders!M5518=People!$B$5,People!$A$5)</f>
        <v>Cassandra Brandow</v>
      </c>
      <c r="W5518" s="3" t="str">
        <f>IFERROR(VLOOKUP(B5518,Returns!$B$2:$C$801,2),"No")</f>
        <v>Yes</v>
      </c>
    </row>
    <row r="5519" spans="1:23" x14ac:dyDescent="0.2">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3" t="str" cm="1">
        <f t="array" ref="V5519">_xlfn.IFS(Orders!M5519=People!$B$2,People!$A$2,Orders!M5519=People!$B$3,People!$A$3,Orders!M5519=People!$B$4,People!$A$3,Orders!M5519=People!$B$5,People!$A$5)</f>
        <v>Chuck Magee</v>
      </c>
      <c r="W5519" s="3" t="str">
        <f>IFERROR(VLOOKUP(B5519,Returns!$B$2:$C$801,2),"No")</f>
        <v>Yes</v>
      </c>
    </row>
    <row r="5520" spans="1:23" x14ac:dyDescent="0.2">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3" t="str" cm="1">
        <f t="array" ref="V5520">_xlfn.IFS(Orders!M5520=People!$B$2,People!$A$2,Orders!M5520=People!$B$3,People!$A$3,Orders!M5520=People!$B$4,People!$A$3,Orders!M5520=People!$B$5,People!$A$5)</f>
        <v>Chuck Magee</v>
      </c>
      <c r="W5520" s="3" t="str">
        <f>IFERROR(VLOOKUP(B5520,Returns!$B$2:$C$801,2),"No")</f>
        <v>Yes</v>
      </c>
    </row>
    <row r="5521" spans="1:23" x14ac:dyDescent="0.2">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3" t="str" cm="1">
        <f t="array" ref="V5521">_xlfn.IFS(Orders!M5521=People!$B$2,People!$A$2,Orders!M5521=People!$B$3,People!$A$3,Orders!M5521=People!$B$4,People!$A$3,Orders!M5521=People!$B$5,People!$A$5)</f>
        <v>Chuck Magee</v>
      </c>
      <c r="W5521" s="3" t="str">
        <f>IFERROR(VLOOKUP(B5521,Returns!$B$2:$C$801,2),"No")</f>
        <v>Yes</v>
      </c>
    </row>
    <row r="5522" spans="1:23" x14ac:dyDescent="0.2">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3" t="str" cm="1">
        <f t="array" ref="V5522">_xlfn.IFS(Orders!M5522=People!$B$2,People!$A$2,Orders!M5522=People!$B$3,People!$A$3,Orders!M5522=People!$B$4,People!$A$3,Orders!M5522=People!$B$5,People!$A$5)</f>
        <v>Chuck Magee</v>
      </c>
      <c r="W5522" s="3" t="str">
        <f>IFERROR(VLOOKUP(B5522,Returns!$B$2:$C$801,2),"No")</f>
        <v>Yes</v>
      </c>
    </row>
    <row r="5523" spans="1:23" x14ac:dyDescent="0.2">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3" t="str" cm="1">
        <f t="array" ref="V5523">_xlfn.IFS(Orders!M5523=People!$B$2,People!$A$2,Orders!M5523=People!$B$3,People!$A$3,Orders!M5523=People!$B$4,People!$A$3,Orders!M5523=People!$B$5,People!$A$5)</f>
        <v>Chuck Magee</v>
      </c>
      <c r="W5523" s="3" t="str">
        <f>IFERROR(VLOOKUP(B5523,Returns!$B$2:$C$801,2),"No")</f>
        <v>Yes</v>
      </c>
    </row>
    <row r="5524" spans="1:23" hidden="1" x14ac:dyDescent="0.2">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3" t="str" cm="1">
        <f t="array" ref="V5524">_xlfn.IFS(Orders!M5524=People!$B$2,People!$A$2,Orders!M5524=People!$B$3,People!$A$3,Orders!M5524=People!$B$4,People!$A$3,Orders!M5524=People!$B$5,People!$A$5)</f>
        <v>Anna Andreadi</v>
      </c>
      <c r="W5524" s="3" t="str">
        <f>IFERROR(VLOOKUP(B5524,Returns!$B$2:$C$801,2),"No")</f>
        <v>Yes</v>
      </c>
    </row>
    <row r="5525" spans="1:23" hidden="1" x14ac:dyDescent="0.2">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3" t="str" cm="1">
        <f t="array" ref="V5525">_xlfn.IFS(Orders!M5525=People!$B$2,People!$A$2,Orders!M5525=People!$B$3,People!$A$3,Orders!M5525=People!$B$4,People!$A$3,Orders!M5525=People!$B$5,People!$A$5)</f>
        <v>Anna Andreadi</v>
      </c>
      <c r="W5525" s="3" t="str">
        <f>IFERROR(VLOOKUP(B5525,Returns!$B$2:$C$801,2),"No")</f>
        <v>Yes</v>
      </c>
    </row>
    <row r="5526" spans="1:23" hidden="1" x14ac:dyDescent="0.2">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3" t="str" cm="1">
        <f t="array" ref="V5526">_xlfn.IFS(Orders!M5526=People!$B$2,People!$A$2,Orders!M5526=People!$B$3,People!$A$3,Orders!M5526=People!$B$4,People!$A$3,Orders!M5526=People!$B$5,People!$A$5)</f>
        <v>Anna Andreadi</v>
      </c>
      <c r="W5526" s="3" t="str">
        <f>IFERROR(VLOOKUP(B5526,Returns!$B$2:$C$801,2),"No")</f>
        <v>Yes</v>
      </c>
    </row>
    <row r="5527" spans="1:23" hidden="1" x14ac:dyDescent="0.2">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3" t="str" cm="1">
        <f t="array" ref="V5527">_xlfn.IFS(Orders!M5527=People!$B$2,People!$A$2,Orders!M5527=People!$B$3,People!$A$3,Orders!M5527=People!$B$4,People!$A$3,Orders!M5527=People!$B$5,People!$A$5)</f>
        <v>Anna Andreadi</v>
      </c>
      <c r="W5527" s="3" t="str">
        <f>IFERROR(VLOOKUP(B5527,Returns!$B$2:$C$801,2),"No")</f>
        <v>Yes</v>
      </c>
    </row>
    <row r="5528" spans="1:23" hidden="1" x14ac:dyDescent="0.2">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3" t="str" cm="1">
        <f t="array" ref="V5528">_xlfn.IFS(Orders!M5528=People!$B$2,People!$A$2,Orders!M5528=People!$B$3,People!$A$3,Orders!M5528=People!$B$4,People!$A$3,Orders!M5528=People!$B$5,People!$A$5)</f>
        <v>Anna Andreadi</v>
      </c>
      <c r="W5528" s="3" t="str">
        <f>IFERROR(VLOOKUP(B5528,Returns!$B$2:$C$801,2),"No")</f>
        <v>Yes</v>
      </c>
    </row>
    <row r="5529" spans="1:23" x14ac:dyDescent="0.2">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3" t="str" cm="1">
        <f t="array" ref="V5529">_xlfn.IFS(Orders!M5529=People!$B$2,People!$A$2,Orders!M5529=People!$B$3,People!$A$3,Orders!M5529=People!$B$4,People!$A$3,Orders!M5529=People!$B$5,People!$A$5)</f>
        <v>Chuck Magee</v>
      </c>
      <c r="W5529" s="3" t="str">
        <f>IFERROR(VLOOKUP(B5529,Returns!$B$2:$C$801,2),"No")</f>
        <v>Yes</v>
      </c>
    </row>
    <row r="5530" spans="1:23" hidden="1" x14ac:dyDescent="0.2">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3" t="str" cm="1">
        <f t="array" ref="V5530">_xlfn.IFS(Orders!M5530=People!$B$2,People!$A$2,Orders!M5530=People!$B$3,People!$A$3,Orders!M5530=People!$B$4,People!$A$3,Orders!M5530=People!$B$5,People!$A$5)</f>
        <v>Cassandra Brandow</v>
      </c>
      <c r="W5530" s="3" t="str">
        <f>IFERROR(VLOOKUP(B5530,Returns!$B$2:$C$801,2),"No")</f>
        <v>Yes</v>
      </c>
    </row>
    <row r="5531" spans="1:23" x14ac:dyDescent="0.2">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3" t="str" cm="1">
        <f t="array" ref="V5531">_xlfn.IFS(Orders!M5531=People!$B$2,People!$A$2,Orders!M5531=People!$B$3,People!$A$3,Orders!M5531=People!$B$4,People!$A$3,Orders!M5531=People!$B$5,People!$A$5)</f>
        <v>Chuck Magee</v>
      </c>
      <c r="W5531" s="3" t="str">
        <f>IFERROR(VLOOKUP(B5531,Returns!$B$2:$C$801,2),"No")</f>
        <v>Yes</v>
      </c>
    </row>
    <row r="5532" spans="1:23" x14ac:dyDescent="0.2">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3" t="str" cm="1">
        <f t="array" ref="V5532">_xlfn.IFS(Orders!M5532=People!$B$2,People!$A$2,Orders!M5532=People!$B$3,People!$A$3,Orders!M5532=People!$B$4,People!$A$3,Orders!M5532=People!$B$5,People!$A$5)</f>
        <v>Chuck Magee</v>
      </c>
      <c r="W5532" s="3" t="str">
        <f>IFERROR(VLOOKUP(B5532,Returns!$B$2:$C$801,2),"No")</f>
        <v>Yes</v>
      </c>
    </row>
    <row r="5533" spans="1:23" hidden="1" x14ac:dyDescent="0.2">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3" t="str" cm="1">
        <f t="array" ref="V5533">_xlfn.IFS(Orders!M5533=People!$B$2,People!$A$2,Orders!M5533=People!$B$3,People!$A$3,Orders!M5533=People!$B$4,People!$A$3,Orders!M5533=People!$B$5,People!$A$5)</f>
        <v>Cassandra Brandow</v>
      </c>
      <c r="W5533" s="3" t="str">
        <f>IFERROR(VLOOKUP(B5533,Returns!$B$2:$C$801,2),"No")</f>
        <v>Yes</v>
      </c>
    </row>
    <row r="5534" spans="1:23" hidden="1" x14ac:dyDescent="0.2">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3" t="str" cm="1">
        <f t="array" ref="V5534">_xlfn.IFS(Orders!M5534=People!$B$2,People!$A$2,Orders!M5534=People!$B$3,People!$A$3,Orders!M5534=People!$B$4,People!$A$3,Orders!M5534=People!$B$5,People!$A$5)</f>
        <v>Cassandra Brandow</v>
      </c>
      <c r="W5534" s="3" t="str">
        <f>IFERROR(VLOOKUP(B5534,Returns!$B$2:$C$801,2),"No")</f>
        <v>Yes</v>
      </c>
    </row>
    <row r="5535" spans="1:23" hidden="1" x14ac:dyDescent="0.2">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3" t="str" cm="1">
        <f t="array" ref="V5535">_xlfn.IFS(Orders!M5535=People!$B$2,People!$A$2,Orders!M5535=People!$B$3,People!$A$3,Orders!M5535=People!$B$4,People!$A$3,Orders!M5535=People!$B$5,People!$A$5)</f>
        <v>Cassandra Brandow</v>
      </c>
      <c r="W5535" s="3" t="str">
        <f>IFERROR(VLOOKUP(B5535,Returns!$B$2:$C$801,2),"No")</f>
        <v>Yes</v>
      </c>
    </row>
    <row r="5536" spans="1:23" hidden="1" x14ac:dyDescent="0.2">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3" t="str" cm="1">
        <f t="array" ref="V5536">_xlfn.IFS(Orders!M5536=People!$B$2,People!$A$2,Orders!M5536=People!$B$3,People!$A$3,Orders!M5536=People!$B$4,People!$A$3,Orders!M5536=People!$B$5,People!$A$5)</f>
        <v>Cassandra Brandow</v>
      </c>
      <c r="W5536" s="3" t="str">
        <f>IFERROR(VLOOKUP(B5536,Returns!$B$2:$C$801,2),"No")</f>
        <v>Yes</v>
      </c>
    </row>
    <row r="5537" spans="1:23" hidden="1" x14ac:dyDescent="0.2">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3" t="str" cm="1">
        <f t="array" ref="V5537">_xlfn.IFS(Orders!M5537=People!$B$2,People!$A$2,Orders!M5537=People!$B$3,People!$A$3,Orders!M5537=People!$B$4,People!$A$3,Orders!M5537=People!$B$5,People!$A$5)</f>
        <v>Cassandra Brandow</v>
      </c>
      <c r="W5537" s="3" t="str">
        <f>IFERROR(VLOOKUP(B5537,Returns!$B$2:$C$801,2),"No")</f>
        <v>Yes</v>
      </c>
    </row>
    <row r="5538" spans="1:23" hidden="1" x14ac:dyDescent="0.2">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3" t="str" cm="1">
        <f t="array" ref="V5538">_xlfn.IFS(Orders!M5538=People!$B$2,People!$A$2,Orders!M5538=People!$B$3,People!$A$3,Orders!M5538=People!$B$4,People!$A$3,Orders!M5538=People!$B$5,People!$A$5)</f>
        <v>Cassandra Brandow</v>
      </c>
      <c r="W5538" s="3" t="str">
        <f>IFERROR(VLOOKUP(B5538,Returns!$B$2:$C$801,2),"No")</f>
        <v>Yes</v>
      </c>
    </row>
    <row r="5539" spans="1:23" hidden="1" x14ac:dyDescent="0.2">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3" t="str" cm="1">
        <f t="array" ref="V5539">_xlfn.IFS(Orders!M5539=People!$B$2,People!$A$2,Orders!M5539=People!$B$3,People!$A$3,Orders!M5539=People!$B$4,People!$A$3,Orders!M5539=People!$B$5,People!$A$5)</f>
        <v>Cassandra Brandow</v>
      </c>
      <c r="W5539" s="3" t="str">
        <f>IFERROR(VLOOKUP(B5539,Returns!$B$2:$C$801,2),"No")</f>
        <v>Yes</v>
      </c>
    </row>
    <row r="5540" spans="1:23" x14ac:dyDescent="0.2">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3" t="str" cm="1">
        <f t="array" ref="V5540">_xlfn.IFS(Orders!M5540=People!$B$2,People!$A$2,Orders!M5540=People!$B$3,People!$A$3,Orders!M5540=People!$B$4,People!$A$3,Orders!M5540=People!$B$5,People!$A$5)</f>
        <v>Chuck Magee</v>
      </c>
      <c r="W5540" s="3" t="str">
        <f>IFERROR(VLOOKUP(B5540,Returns!$B$2:$C$801,2),"No")</f>
        <v>Yes</v>
      </c>
    </row>
    <row r="5541" spans="1:23" x14ac:dyDescent="0.2">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3" t="str" cm="1">
        <f t="array" ref="V5541">_xlfn.IFS(Orders!M5541=People!$B$2,People!$A$2,Orders!M5541=People!$B$3,People!$A$3,Orders!M5541=People!$B$4,People!$A$3,Orders!M5541=People!$B$5,People!$A$5)</f>
        <v>Chuck Magee</v>
      </c>
      <c r="W5541" s="3" t="str">
        <f>IFERROR(VLOOKUP(B5541,Returns!$B$2:$C$801,2),"No")</f>
        <v>Yes</v>
      </c>
    </row>
    <row r="5542" spans="1:23" x14ac:dyDescent="0.2">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3" t="str" cm="1">
        <f t="array" ref="V5542">_xlfn.IFS(Orders!M5542=People!$B$2,People!$A$2,Orders!M5542=People!$B$3,People!$A$3,Orders!M5542=People!$B$4,People!$A$3,Orders!M5542=People!$B$5,People!$A$5)</f>
        <v>Chuck Magee</v>
      </c>
      <c r="W5542" s="3" t="str">
        <f>IFERROR(VLOOKUP(B5542,Returns!$B$2:$C$801,2),"No")</f>
        <v>Yes</v>
      </c>
    </row>
    <row r="5543" spans="1:23" x14ac:dyDescent="0.2">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3" t="str" cm="1">
        <f t="array" ref="V5543">_xlfn.IFS(Orders!M5543=People!$B$2,People!$A$2,Orders!M5543=People!$B$3,People!$A$3,Orders!M5543=People!$B$4,People!$A$3,Orders!M5543=People!$B$5,People!$A$5)</f>
        <v>Chuck Magee</v>
      </c>
      <c r="W5543" s="3" t="str">
        <f>IFERROR(VLOOKUP(B5543,Returns!$B$2:$C$801,2),"No")</f>
        <v>Yes</v>
      </c>
    </row>
    <row r="5544" spans="1:23" hidden="1" x14ac:dyDescent="0.2">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3" t="str" cm="1">
        <f t="array" ref="V5544">_xlfn.IFS(Orders!M5544=People!$B$2,People!$A$2,Orders!M5544=People!$B$3,People!$A$3,Orders!M5544=People!$B$4,People!$A$3,Orders!M5544=People!$B$5,People!$A$5)</f>
        <v>Anna Andreadi</v>
      </c>
      <c r="W5544" s="3" t="str">
        <f>IFERROR(VLOOKUP(B5544,Returns!$B$2:$C$801,2),"No")</f>
        <v>Yes</v>
      </c>
    </row>
    <row r="5545" spans="1:23" hidden="1" x14ac:dyDescent="0.2">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3" t="str" cm="1">
        <f t="array" ref="V5545">_xlfn.IFS(Orders!M5545=People!$B$2,People!$A$2,Orders!M5545=People!$B$3,People!$A$3,Orders!M5545=People!$B$4,People!$A$3,Orders!M5545=People!$B$5,People!$A$5)</f>
        <v>Anna Andreadi</v>
      </c>
      <c r="W5545" s="3" t="str">
        <f>IFERROR(VLOOKUP(B5545,Returns!$B$2:$C$801,2),"No")</f>
        <v>Yes</v>
      </c>
    </row>
    <row r="5546" spans="1:23" hidden="1" x14ac:dyDescent="0.2">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3" t="str" cm="1">
        <f t="array" ref="V5546">_xlfn.IFS(Orders!M5546=People!$B$2,People!$A$2,Orders!M5546=People!$B$3,People!$A$3,Orders!M5546=People!$B$4,People!$A$3,Orders!M5546=People!$B$5,People!$A$5)</f>
        <v>Anna Andreadi</v>
      </c>
      <c r="W5546" s="3" t="str">
        <f>IFERROR(VLOOKUP(B5546,Returns!$B$2:$C$801,2),"No")</f>
        <v>Yes</v>
      </c>
    </row>
    <row r="5547" spans="1:23" x14ac:dyDescent="0.2">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3" t="str" cm="1">
        <f t="array" ref="V5547">_xlfn.IFS(Orders!M5547=People!$B$2,People!$A$2,Orders!M5547=People!$B$3,People!$A$3,Orders!M5547=People!$B$4,People!$A$3,Orders!M5547=People!$B$5,People!$A$5)</f>
        <v>Chuck Magee</v>
      </c>
      <c r="W5547" s="3" t="str">
        <f>IFERROR(VLOOKUP(B5547,Returns!$B$2:$C$801,2),"No")</f>
        <v>Yes</v>
      </c>
    </row>
    <row r="5548" spans="1:23" hidden="1" x14ac:dyDescent="0.2">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3" t="str" cm="1">
        <f t="array" ref="V5548">_xlfn.IFS(Orders!M5548=People!$B$2,People!$A$2,Orders!M5548=People!$B$3,People!$A$3,Orders!M5548=People!$B$4,People!$A$3,Orders!M5548=People!$B$5,People!$A$5)</f>
        <v>Anna Andreadi</v>
      </c>
      <c r="W5548" s="3" t="str">
        <f>IFERROR(VLOOKUP(B5548,Returns!$B$2:$C$801,2),"No")</f>
        <v>Yes</v>
      </c>
    </row>
    <row r="5549" spans="1:23" hidden="1" x14ac:dyDescent="0.2">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3" t="str" cm="1">
        <f t="array" ref="V5549">_xlfn.IFS(Orders!M5549=People!$B$2,People!$A$2,Orders!M5549=People!$B$3,People!$A$3,Orders!M5549=People!$B$4,People!$A$3,Orders!M5549=People!$B$5,People!$A$5)</f>
        <v>Anna Andreadi</v>
      </c>
      <c r="W5549" s="3" t="str">
        <f>IFERROR(VLOOKUP(B5549,Returns!$B$2:$C$801,2),"No")</f>
        <v>Yes</v>
      </c>
    </row>
    <row r="5550" spans="1:23" hidden="1" x14ac:dyDescent="0.2">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3" t="str" cm="1">
        <f t="array" ref="V5550">_xlfn.IFS(Orders!M5550=People!$B$2,People!$A$2,Orders!M5550=People!$B$3,People!$A$3,Orders!M5550=People!$B$4,People!$A$3,Orders!M5550=People!$B$5,People!$A$5)</f>
        <v>Anna Andreadi</v>
      </c>
      <c r="W5550" s="3" t="str">
        <f>IFERROR(VLOOKUP(B5550,Returns!$B$2:$C$801,2),"No")</f>
        <v>Yes</v>
      </c>
    </row>
    <row r="5551" spans="1:23" hidden="1" x14ac:dyDescent="0.2">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3" t="str" cm="1">
        <f t="array" ref="V5551">_xlfn.IFS(Orders!M5551=People!$B$2,People!$A$2,Orders!M5551=People!$B$3,People!$A$3,Orders!M5551=People!$B$4,People!$A$3,Orders!M5551=People!$B$5,People!$A$5)</f>
        <v>Anna Andreadi</v>
      </c>
      <c r="W5551" s="3" t="str">
        <f>IFERROR(VLOOKUP(B5551,Returns!$B$2:$C$801,2),"No")</f>
        <v>Yes</v>
      </c>
    </row>
    <row r="5552" spans="1:23" x14ac:dyDescent="0.2">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3" t="str" cm="1">
        <f t="array" ref="V5552">_xlfn.IFS(Orders!M5552=People!$B$2,People!$A$2,Orders!M5552=People!$B$3,People!$A$3,Orders!M5552=People!$B$4,People!$A$3,Orders!M5552=People!$B$5,People!$A$5)</f>
        <v>Chuck Magee</v>
      </c>
      <c r="W5552" s="3" t="str">
        <f>IFERROR(VLOOKUP(B5552,Returns!$B$2:$C$801,2),"No")</f>
        <v>Yes</v>
      </c>
    </row>
    <row r="5553" spans="1:23" x14ac:dyDescent="0.2">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3" t="str" cm="1">
        <f t="array" ref="V5553">_xlfn.IFS(Orders!M5553=People!$B$2,People!$A$2,Orders!M5553=People!$B$3,People!$A$3,Orders!M5553=People!$B$4,People!$A$3,Orders!M5553=People!$B$5,People!$A$5)</f>
        <v>Chuck Magee</v>
      </c>
      <c r="W5553" s="3" t="str">
        <f>IFERROR(VLOOKUP(B5553,Returns!$B$2:$C$801,2),"No")</f>
        <v>Yes</v>
      </c>
    </row>
    <row r="5554" spans="1:23" x14ac:dyDescent="0.2">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3" t="str" cm="1">
        <f t="array" ref="V5554">_xlfn.IFS(Orders!M5554=People!$B$2,People!$A$2,Orders!M5554=People!$B$3,People!$A$3,Orders!M5554=People!$B$4,People!$A$3,Orders!M5554=People!$B$5,People!$A$5)</f>
        <v>Chuck Magee</v>
      </c>
      <c r="W5554" s="3" t="str">
        <f>IFERROR(VLOOKUP(B5554,Returns!$B$2:$C$801,2),"No")</f>
        <v>Yes</v>
      </c>
    </row>
    <row r="5555" spans="1:23" x14ac:dyDescent="0.2">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3" t="str" cm="1">
        <f t="array" ref="V5555">_xlfn.IFS(Orders!M5555=People!$B$2,People!$A$2,Orders!M5555=People!$B$3,People!$A$3,Orders!M5555=People!$B$4,People!$A$3,Orders!M5555=People!$B$5,People!$A$5)</f>
        <v>Chuck Magee</v>
      </c>
      <c r="W5555" s="3" t="str">
        <f>IFERROR(VLOOKUP(B5555,Returns!$B$2:$C$801,2),"No")</f>
        <v>Yes</v>
      </c>
    </row>
    <row r="5556" spans="1:23" x14ac:dyDescent="0.2">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3" t="str" cm="1">
        <f t="array" ref="V5556">_xlfn.IFS(Orders!M5556=People!$B$2,People!$A$2,Orders!M5556=People!$B$3,People!$A$3,Orders!M5556=People!$B$4,People!$A$3,Orders!M5556=People!$B$5,People!$A$5)</f>
        <v>Chuck Magee</v>
      </c>
      <c r="W5556" s="3" t="str">
        <f>IFERROR(VLOOKUP(B5556,Returns!$B$2:$C$801,2),"No")</f>
        <v>Yes</v>
      </c>
    </row>
    <row r="5557" spans="1:23" hidden="1" x14ac:dyDescent="0.2">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3" t="str" cm="1">
        <f t="array" ref="V5557">_xlfn.IFS(Orders!M5557=People!$B$2,People!$A$2,Orders!M5557=People!$B$3,People!$A$3,Orders!M5557=People!$B$4,People!$A$3,Orders!M5557=People!$B$5,People!$A$5)</f>
        <v>Cassandra Brandow</v>
      </c>
      <c r="W5557" s="3" t="str">
        <f>IFERROR(VLOOKUP(B5557,Returns!$B$2:$C$801,2),"No")</f>
        <v>Yes</v>
      </c>
    </row>
    <row r="5558" spans="1:23" hidden="1" x14ac:dyDescent="0.2">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3" t="str" cm="1">
        <f t="array" ref="V5558">_xlfn.IFS(Orders!M5558=People!$B$2,People!$A$2,Orders!M5558=People!$B$3,People!$A$3,Orders!M5558=People!$B$4,People!$A$3,Orders!M5558=People!$B$5,People!$A$5)</f>
        <v>Cassandra Brandow</v>
      </c>
      <c r="W5558" s="3" t="str">
        <f>IFERROR(VLOOKUP(B5558,Returns!$B$2:$C$801,2),"No")</f>
        <v>Yes</v>
      </c>
    </row>
    <row r="5559" spans="1:23" hidden="1" x14ac:dyDescent="0.2">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3" t="str" cm="1">
        <f t="array" ref="V5559">_xlfn.IFS(Orders!M5559=People!$B$2,People!$A$2,Orders!M5559=People!$B$3,People!$A$3,Orders!M5559=People!$B$4,People!$A$3,Orders!M5559=People!$B$5,People!$A$5)</f>
        <v>Cassandra Brandow</v>
      </c>
      <c r="W5559" s="3" t="str">
        <f>IFERROR(VLOOKUP(B5559,Returns!$B$2:$C$801,2),"No")</f>
        <v>Yes</v>
      </c>
    </row>
    <row r="5560" spans="1:23" hidden="1" x14ac:dyDescent="0.2">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3" t="str" cm="1">
        <f t="array" ref="V5560">_xlfn.IFS(Orders!M5560=People!$B$2,People!$A$2,Orders!M5560=People!$B$3,People!$A$3,Orders!M5560=People!$B$4,People!$A$3,Orders!M5560=People!$B$5,People!$A$5)</f>
        <v>Anna Andreadi</v>
      </c>
      <c r="W5560" s="3" t="str">
        <f>IFERROR(VLOOKUP(B5560,Returns!$B$2:$C$801,2),"No")</f>
        <v>Yes</v>
      </c>
    </row>
    <row r="5561" spans="1:23" hidden="1" x14ac:dyDescent="0.2">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3" t="str" cm="1">
        <f t="array" ref="V5561">_xlfn.IFS(Orders!M5561=People!$B$2,People!$A$2,Orders!M5561=People!$B$3,People!$A$3,Orders!M5561=People!$B$4,People!$A$3,Orders!M5561=People!$B$5,People!$A$5)</f>
        <v>Anna Andreadi</v>
      </c>
      <c r="W5561" s="3" t="str">
        <f>IFERROR(VLOOKUP(B5561,Returns!$B$2:$C$801,2),"No")</f>
        <v>Yes</v>
      </c>
    </row>
    <row r="5562" spans="1:23" hidden="1" x14ac:dyDescent="0.2">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3" t="str" cm="1">
        <f t="array" ref="V5562">_xlfn.IFS(Orders!M5562=People!$B$2,People!$A$2,Orders!M5562=People!$B$3,People!$A$3,Orders!M5562=People!$B$4,People!$A$3,Orders!M5562=People!$B$5,People!$A$5)</f>
        <v>Anna Andreadi</v>
      </c>
      <c r="W5562" s="3" t="str">
        <f>IFERROR(VLOOKUP(B5562,Returns!$B$2:$C$801,2),"No")</f>
        <v>Yes</v>
      </c>
    </row>
    <row r="5563" spans="1:23" hidden="1" x14ac:dyDescent="0.2">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3" t="str" cm="1">
        <f t="array" ref="V5563">_xlfn.IFS(Orders!M5563=People!$B$2,People!$A$2,Orders!M5563=People!$B$3,People!$A$3,Orders!M5563=People!$B$4,People!$A$3,Orders!M5563=People!$B$5,People!$A$5)</f>
        <v>Cassandra Brandow</v>
      </c>
      <c r="W5563" s="3" t="str">
        <f>IFERROR(VLOOKUP(B5563,Returns!$B$2:$C$801,2),"No")</f>
        <v>Yes</v>
      </c>
    </row>
    <row r="5564" spans="1:23" hidden="1" x14ac:dyDescent="0.2">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3" t="str" cm="1">
        <f t="array" ref="V5564">_xlfn.IFS(Orders!M5564=People!$B$2,People!$A$2,Orders!M5564=People!$B$3,People!$A$3,Orders!M5564=People!$B$4,People!$A$3,Orders!M5564=People!$B$5,People!$A$5)</f>
        <v>Cassandra Brandow</v>
      </c>
      <c r="W5564" s="3" t="str">
        <f>IFERROR(VLOOKUP(B5564,Returns!$B$2:$C$801,2),"No")</f>
        <v>Yes</v>
      </c>
    </row>
    <row r="5565" spans="1:23" hidden="1" x14ac:dyDescent="0.2">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3" t="str" cm="1">
        <f t="array" ref="V5565">_xlfn.IFS(Orders!M5565=People!$B$2,People!$A$2,Orders!M5565=People!$B$3,People!$A$3,Orders!M5565=People!$B$4,People!$A$3,Orders!M5565=People!$B$5,People!$A$5)</f>
        <v>Cassandra Brandow</v>
      </c>
      <c r="W5565" s="3" t="str">
        <f>IFERROR(VLOOKUP(B5565,Returns!$B$2:$C$801,2),"No")</f>
        <v>Yes</v>
      </c>
    </row>
    <row r="5566" spans="1:23" x14ac:dyDescent="0.2">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3" t="str" cm="1">
        <f t="array" ref="V5566">_xlfn.IFS(Orders!M5566=People!$B$2,People!$A$2,Orders!M5566=People!$B$3,People!$A$3,Orders!M5566=People!$B$4,People!$A$3,Orders!M5566=People!$B$5,People!$A$5)</f>
        <v>Chuck Magee</v>
      </c>
      <c r="W5566" s="3" t="str">
        <f>IFERROR(VLOOKUP(B5566,Returns!$B$2:$C$801,2),"No")</f>
        <v>Yes</v>
      </c>
    </row>
    <row r="5567" spans="1:23" x14ac:dyDescent="0.2">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3" t="str" cm="1">
        <f t="array" ref="V5567">_xlfn.IFS(Orders!M5567=People!$B$2,People!$A$2,Orders!M5567=People!$B$3,People!$A$3,Orders!M5567=People!$B$4,People!$A$3,Orders!M5567=People!$B$5,People!$A$5)</f>
        <v>Chuck Magee</v>
      </c>
      <c r="W5567" s="3" t="str">
        <f>IFERROR(VLOOKUP(B5567,Returns!$B$2:$C$801,2),"No")</f>
        <v>Yes</v>
      </c>
    </row>
    <row r="5568" spans="1:23" x14ac:dyDescent="0.2">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3" t="str" cm="1">
        <f t="array" ref="V5568">_xlfn.IFS(Orders!M5568=People!$B$2,People!$A$2,Orders!M5568=People!$B$3,People!$A$3,Orders!M5568=People!$B$4,People!$A$3,Orders!M5568=People!$B$5,People!$A$5)</f>
        <v>Chuck Magee</v>
      </c>
      <c r="W5568" s="3" t="str">
        <f>IFERROR(VLOOKUP(B5568,Returns!$B$2:$C$801,2),"No")</f>
        <v>Yes</v>
      </c>
    </row>
    <row r="5569" spans="1:23" x14ac:dyDescent="0.2">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3" t="str" cm="1">
        <f t="array" ref="V5569">_xlfn.IFS(Orders!M5569=People!$B$2,People!$A$2,Orders!M5569=People!$B$3,People!$A$3,Orders!M5569=People!$B$4,People!$A$3,Orders!M5569=People!$B$5,People!$A$5)</f>
        <v>Chuck Magee</v>
      </c>
      <c r="W5569" s="3" t="str">
        <f>IFERROR(VLOOKUP(B5569,Returns!$B$2:$C$801,2),"No")</f>
        <v>Yes</v>
      </c>
    </row>
    <row r="5570" spans="1:23" x14ac:dyDescent="0.2">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3" t="str" cm="1">
        <f t="array" ref="V5570">_xlfn.IFS(Orders!M5570=People!$B$2,People!$A$2,Orders!M5570=People!$B$3,People!$A$3,Orders!M5570=People!$B$4,People!$A$3,Orders!M5570=People!$B$5,People!$A$5)</f>
        <v>Chuck Magee</v>
      </c>
      <c r="W5570" s="3" t="str">
        <f>IFERROR(VLOOKUP(B5570,Returns!$B$2:$C$801,2),"No")</f>
        <v>Yes</v>
      </c>
    </row>
    <row r="5571" spans="1:23" x14ac:dyDescent="0.2">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3" t="str" cm="1">
        <f t="array" ref="V5571">_xlfn.IFS(Orders!M5571=People!$B$2,People!$A$2,Orders!M5571=People!$B$3,People!$A$3,Orders!M5571=People!$B$4,People!$A$3,Orders!M5571=People!$B$5,People!$A$5)</f>
        <v>Chuck Magee</v>
      </c>
      <c r="W5571" s="3" t="str">
        <f>IFERROR(VLOOKUP(B5571,Returns!$B$2:$C$801,2),"No")</f>
        <v>Yes</v>
      </c>
    </row>
    <row r="5572" spans="1:23" x14ac:dyDescent="0.2">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3" t="str" cm="1">
        <f t="array" ref="V5572">_xlfn.IFS(Orders!M5572=People!$B$2,People!$A$2,Orders!M5572=People!$B$3,People!$A$3,Orders!M5572=People!$B$4,People!$A$3,Orders!M5572=People!$B$5,People!$A$5)</f>
        <v>Chuck Magee</v>
      </c>
      <c r="W5572" s="3" t="str">
        <f>IFERROR(VLOOKUP(B5572,Returns!$B$2:$C$801,2),"No")</f>
        <v>Yes</v>
      </c>
    </row>
    <row r="5573" spans="1:23" x14ac:dyDescent="0.2">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3" t="str" cm="1">
        <f t="array" ref="V5573">_xlfn.IFS(Orders!M5573=People!$B$2,People!$A$2,Orders!M5573=People!$B$3,People!$A$3,Orders!M5573=People!$B$4,People!$A$3,Orders!M5573=People!$B$5,People!$A$5)</f>
        <v>Chuck Magee</v>
      </c>
      <c r="W5573" s="3" t="str">
        <f>IFERROR(VLOOKUP(B5573,Returns!$B$2:$C$801,2),"No")</f>
        <v>Yes</v>
      </c>
    </row>
    <row r="5574" spans="1:23" x14ac:dyDescent="0.2">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3" t="str" cm="1">
        <f t="array" ref="V5574">_xlfn.IFS(Orders!M5574=People!$B$2,People!$A$2,Orders!M5574=People!$B$3,People!$A$3,Orders!M5574=People!$B$4,People!$A$3,Orders!M5574=People!$B$5,People!$A$5)</f>
        <v>Chuck Magee</v>
      </c>
      <c r="W5574" s="3" t="str">
        <f>IFERROR(VLOOKUP(B5574,Returns!$B$2:$C$801,2),"No")</f>
        <v>Yes</v>
      </c>
    </row>
    <row r="5575" spans="1:23" x14ac:dyDescent="0.2">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3" t="str" cm="1">
        <f t="array" ref="V5575">_xlfn.IFS(Orders!M5575=People!$B$2,People!$A$2,Orders!M5575=People!$B$3,People!$A$3,Orders!M5575=People!$B$4,People!$A$3,Orders!M5575=People!$B$5,People!$A$5)</f>
        <v>Chuck Magee</v>
      </c>
      <c r="W5575" s="3" t="str">
        <f>IFERROR(VLOOKUP(B5575,Returns!$B$2:$C$801,2),"No")</f>
        <v>Yes</v>
      </c>
    </row>
    <row r="5576" spans="1:23" x14ac:dyDescent="0.2">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3" t="str" cm="1">
        <f t="array" ref="V5576">_xlfn.IFS(Orders!M5576=People!$B$2,People!$A$2,Orders!M5576=People!$B$3,People!$A$3,Orders!M5576=People!$B$4,People!$A$3,Orders!M5576=People!$B$5,People!$A$5)</f>
        <v>Chuck Magee</v>
      </c>
      <c r="W5576" s="3" t="str">
        <f>IFERROR(VLOOKUP(B5576,Returns!$B$2:$C$801,2),"No")</f>
        <v>Yes</v>
      </c>
    </row>
    <row r="5577" spans="1:23" x14ac:dyDescent="0.2">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3" t="str" cm="1">
        <f t="array" ref="V5577">_xlfn.IFS(Orders!M5577=People!$B$2,People!$A$2,Orders!M5577=People!$B$3,People!$A$3,Orders!M5577=People!$B$4,People!$A$3,Orders!M5577=People!$B$5,People!$A$5)</f>
        <v>Chuck Magee</v>
      </c>
      <c r="W5577" s="3" t="str">
        <f>IFERROR(VLOOKUP(B5577,Returns!$B$2:$C$801,2),"No")</f>
        <v>Yes</v>
      </c>
    </row>
    <row r="5578" spans="1:23" hidden="1" x14ac:dyDescent="0.2">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3" t="str" cm="1">
        <f t="array" ref="V5578">_xlfn.IFS(Orders!M5578=People!$B$2,People!$A$2,Orders!M5578=People!$B$3,People!$A$3,Orders!M5578=People!$B$4,People!$A$3,Orders!M5578=People!$B$5,People!$A$5)</f>
        <v>Anna Andreadi</v>
      </c>
      <c r="W5578" s="3" t="str">
        <f>IFERROR(VLOOKUP(B5578,Returns!$B$2:$C$801,2),"No")</f>
        <v>Yes</v>
      </c>
    </row>
    <row r="5579" spans="1:23" hidden="1" x14ac:dyDescent="0.2">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3" t="str" cm="1">
        <f t="array" ref="V5579">_xlfn.IFS(Orders!M5579=People!$B$2,People!$A$2,Orders!M5579=People!$B$3,People!$A$3,Orders!M5579=People!$B$4,People!$A$3,Orders!M5579=People!$B$5,People!$A$5)</f>
        <v>Anna Andreadi</v>
      </c>
      <c r="W5579" s="3" t="str">
        <f>IFERROR(VLOOKUP(B5579,Returns!$B$2:$C$801,2),"No")</f>
        <v>Yes</v>
      </c>
    </row>
    <row r="5580" spans="1:23" hidden="1" x14ac:dyDescent="0.2">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3" t="str" cm="1">
        <f t="array" ref="V5580">_xlfn.IFS(Orders!M5580=People!$B$2,People!$A$2,Orders!M5580=People!$B$3,People!$A$3,Orders!M5580=People!$B$4,People!$A$3,Orders!M5580=People!$B$5,People!$A$5)</f>
        <v>Anna Andreadi</v>
      </c>
      <c r="W5580" s="3" t="str">
        <f>IFERROR(VLOOKUP(B5580,Returns!$B$2:$C$801,2),"No")</f>
        <v>Yes</v>
      </c>
    </row>
    <row r="5581" spans="1:23" hidden="1" x14ac:dyDescent="0.2">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3" t="str" cm="1">
        <f t="array" ref="V5581">_xlfn.IFS(Orders!M5581=People!$B$2,People!$A$2,Orders!M5581=People!$B$3,People!$A$3,Orders!M5581=People!$B$4,People!$A$3,Orders!M5581=People!$B$5,People!$A$5)</f>
        <v>Anna Andreadi</v>
      </c>
      <c r="W5581" s="3" t="str">
        <f>IFERROR(VLOOKUP(B5581,Returns!$B$2:$C$801,2),"No")</f>
        <v>Yes</v>
      </c>
    </row>
    <row r="5582" spans="1:23" hidden="1" x14ac:dyDescent="0.2">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3" t="str" cm="1">
        <f t="array" ref="V5582">_xlfn.IFS(Orders!M5582=People!$B$2,People!$A$2,Orders!M5582=People!$B$3,People!$A$3,Orders!M5582=People!$B$4,People!$A$3,Orders!M5582=People!$B$5,People!$A$5)</f>
        <v>Anna Andreadi</v>
      </c>
      <c r="W5582" s="3" t="str">
        <f>IFERROR(VLOOKUP(B5582,Returns!$B$2:$C$801,2),"No")</f>
        <v>Yes</v>
      </c>
    </row>
    <row r="5583" spans="1:23" x14ac:dyDescent="0.2">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3" t="str" cm="1">
        <f t="array" ref="V5583">_xlfn.IFS(Orders!M5583=People!$B$2,People!$A$2,Orders!M5583=People!$B$3,People!$A$3,Orders!M5583=People!$B$4,People!$A$3,Orders!M5583=People!$B$5,People!$A$5)</f>
        <v>Chuck Magee</v>
      </c>
      <c r="W5583" s="3" t="str">
        <f>IFERROR(VLOOKUP(B5583,Returns!$B$2:$C$801,2),"No")</f>
        <v>Yes</v>
      </c>
    </row>
    <row r="5584" spans="1:23" x14ac:dyDescent="0.2">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3" t="str" cm="1">
        <f t="array" ref="V5584">_xlfn.IFS(Orders!M5584=People!$B$2,People!$A$2,Orders!M5584=People!$B$3,People!$A$3,Orders!M5584=People!$B$4,People!$A$3,Orders!M5584=People!$B$5,People!$A$5)</f>
        <v>Chuck Magee</v>
      </c>
      <c r="W5584" s="3" t="str">
        <f>IFERROR(VLOOKUP(B5584,Returns!$B$2:$C$801,2),"No")</f>
        <v>Yes</v>
      </c>
    </row>
    <row r="5585" spans="1:23" hidden="1" x14ac:dyDescent="0.2">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3" t="str" cm="1">
        <f t="array" ref="V5585">_xlfn.IFS(Orders!M5585=People!$B$2,People!$A$2,Orders!M5585=People!$B$3,People!$A$3,Orders!M5585=People!$B$4,People!$A$3,Orders!M5585=People!$B$5,People!$A$5)</f>
        <v>Anna Andreadi</v>
      </c>
      <c r="W5585" s="3" t="str">
        <f>IFERROR(VLOOKUP(B5585,Returns!$B$2:$C$801,2),"No")</f>
        <v>Yes</v>
      </c>
    </row>
    <row r="5586" spans="1:23" x14ac:dyDescent="0.2">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3" t="str" cm="1">
        <f t="array" ref="V5586">_xlfn.IFS(Orders!M5586=People!$B$2,People!$A$2,Orders!M5586=People!$B$3,People!$A$3,Orders!M5586=People!$B$4,People!$A$3,Orders!M5586=People!$B$5,People!$A$5)</f>
        <v>Chuck Magee</v>
      </c>
      <c r="W5586" s="3" t="str">
        <f>IFERROR(VLOOKUP(B5586,Returns!$B$2:$C$801,2),"No")</f>
        <v>Yes</v>
      </c>
    </row>
    <row r="5587" spans="1:23" x14ac:dyDescent="0.2">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3" t="str" cm="1">
        <f t="array" ref="V5587">_xlfn.IFS(Orders!M5587=People!$B$2,People!$A$2,Orders!M5587=People!$B$3,People!$A$3,Orders!M5587=People!$B$4,People!$A$3,Orders!M5587=People!$B$5,People!$A$5)</f>
        <v>Chuck Magee</v>
      </c>
      <c r="W5587" s="3" t="str">
        <f>IFERROR(VLOOKUP(B5587,Returns!$B$2:$C$801,2),"No")</f>
        <v>Yes</v>
      </c>
    </row>
    <row r="5588" spans="1:23" x14ac:dyDescent="0.2">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3" t="str" cm="1">
        <f t="array" ref="V5588">_xlfn.IFS(Orders!M5588=People!$B$2,People!$A$2,Orders!M5588=People!$B$3,People!$A$3,Orders!M5588=People!$B$4,People!$A$3,Orders!M5588=People!$B$5,People!$A$5)</f>
        <v>Chuck Magee</v>
      </c>
      <c r="W5588" s="3" t="str">
        <f>IFERROR(VLOOKUP(B5588,Returns!$B$2:$C$801,2),"No")</f>
        <v>Yes</v>
      </c>
    </row>
    <row r="5589" spans="1:23" hidden="1" x14ac:dyDescent="0.2">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3" t="str" cm="1">
        <f t="array" ref="V5589">_xlfn.IFS(Orders!M5589=People!$B$2,People!$A$2,Orders!M5589=People!$B$3,People!$A$3,Orders!M5589=People!$B$4,People!$A$3,Orders!M5589=People!$B$5,People!$A$5)</f>
        <v>Anna Andreadi</v>
      </c>
      <c r="W5589" s="3" t="str">
        <f>IFERROR(VLOOKUP(B5589,Returns!$B$2:$C$801,2),"No")</f>
        <v>Yes</v>
      </c>
    </row>
    <row r="5590" spans="1:23" hidden="1" x14ac:dyDescent="0.2">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3" t="str" cm="1">
        <f t="array" ref="V5590">_xlfn.IFS(Orders!M5590=People!$B$2,People!$A$2,Orders!M5590=People!$B$3,People!$A$3,Orders!M5590=People!$B$4,People!$A$3,Orders!M5590=People!$B$5,People!$A$5)</f>
        <v>Anna Andreadi</v>
      </c>
      <c r="W5590" s="3" t="str">
        <f>IFERROR(VLOOKUP(B5590,Returns!$B$2:$C$801,2),"No")</f>
        <v>Yes</v>
      </c>
    </row>
    <row r="5591" spans="1:23" hidden="1" x14ac:dyDescent="0.2">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3" t="str" cm="1">
        <f t="array" ref="V5591">_xlfn.IFS(Orders!M5591=People!$B$2,People!$A$2,Orders!M5591=People!$B$3,People!$A$3,Orders!M5591=People!$B$4,People!$A$3,Orders!M5591=People!$B$5,People!$A$5)</f>
        <v>Anna Andreadi</v>
      </c>
      <c r="W5591" s="3" t="str">
        <f>IFERROR(VLOOKUP(B5591,Returns!$B$2:$C$801,2),"No")</f>
        <v>Yes</v>
      </c>
    </row>
    <row r="5592" spans="1:23" hidden="1" x14ac:dyDescent="0.2">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3" t="str" cm="1">
        <f t="array" ref="V5592">_xlfn.IFS(Orders!M5592=People!$B$2,People!$A$2,Orders!M5592=People!$B$3,People!$A$3,Orders!M5592=People!$B$4,People!$A$3,Orders!M5592=People!$B$5,People!$A$5)</f>
        <v>Anna Andreadi</v>
      </c>
      <c r="W5592" s="3" t="str">
        <f>IFERROR(VLOOKUP(B5592,Returns!$B$2:$C$801,2),"No")</f>
        <v>Yes</v>
      </c>
    </row>
    <row r="5593" spans="1:23" x14ac:dyDescent="0.2">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3" t="str" cm="1">
        <f t="array" ref="V5593">_xlfn.IFS(Orders!M5593=People!$B$2,People!$A$2,Orders!M5593=People!$B$3,People!$A$3,Orders!M5593=People!$B$4,People!$A$3,Orders!M5593=People!$B$5,People!$A$5)</f>
        <v>Chuck Magee</v>
      </c>
      <c r="W5593" s="3" t="str">
        <f>IFERROR(VLOOKUP(B5593,Returns!$B$2:$C$801,2),"No")</f>
        <v>Yes</v>
      </c>
    </row>
    <row r="5594" spans="1:23" x14ac:dyDescent="0.2">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3" t="str" cm="1">
        <f t="array" ref="V5594">_xlfn.IFS(Orders!M5594=People!$B$2,People!$A$2,Orders!M5594=People!$B$3,People!$A$3,Orders!M5594=People!$B$4,People!$A$3,Orders!M5594=People!$B$5,People!$A$5)</f>
        <v>Chuck Magee</v>
      </c>
      <c r="W5594" s="3" t="str">
        <f>IFERROR(VLOOKUP(B5594,Returns!$B$2:$C$801,2),"No")</f>
        <v>Yes</v>
      </c>
    </row>
    <row r="5595" spans="1:23" x14ac:dyDescent="0.2">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3" t="str" cm="1">
        <f t="array" ref="V5595">_xlfn.IFS(Orders!M5595=People!$B$2,People!$A$2,Orders!M5595=People!$B$3,People!$A$3,Orders!M5595=People!$B$4,People!$A$3,Orders!M5595=People!$B$5,People!$A$5)</f>
        <v>Chuck Magee</v>
      </c>
      <c r="W5595" s="3" t="str">
        <f>IFERROR(VLOOKUP(B5595,Returns!$B$2:$C$801,2),"No")</f>
        <v>Yes</v>
      </c>
    </row>
    <row r="5596" spans="1:23" x14ac:dyDescent="0.2">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3" t="str" cm="1">
        <f t="array" ref="V5596">_xlfn.IFS(Orders!M5596=People!$B$2,People!$A$2,Orders!M5596=People!$B$3,People!$A$3,Orders!M5596=People!$B$4,People!$A$3,Orders!M5596=People!$B$5,People!$A$5)</f>
        <v>Chuck Magee</v>
      </c>
      <c r="W5596" s="3" t="str">
        <f>IFERROR(VLOOKUP(B5596,Returns!$B$2:$C$801,2),"No")</f>
        <v>Yes</v>
      </c>
    </row>
    <row r="5597" spans="1:23" x14ac:dyDescent="0.2">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3" t="str" cm="1">
        <f t="array" ref="V5597">_xlfn.IFS(Orders!M5597=People!$B$2,People!$A$2,Orders!M5597=People!$B$3,People!$A$3,Orders!M5597=People!$B$4,People!$A$3,Orders!M5597=People!$B$5,People!$A$5)</f>
        <v>Chuck Magee</v>
      </c>
      <c r="W5597" s="3" t="str">
        <f>IFERROR(VLOOKUP(B5597,Returns!$B$2:$C$801,2),"No")</f>
        <v>Yes</v>
      </c>
    </row>
    <row r="5598" spans="1:23" x14ac:dyDescent="0.2">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3" t="str" cm="1">
        <f t="array" ref="V5598">_xlfn.IFS(Orders!M5598=People!$B$2,People!$A$2,Orders!M5598=People!$B$3,People!$A$3,Orders!M5598=People!$B$4,People!$A$3,Orders!M5598=People!$B$5,People!$A$5)</f>
        <v>Chuck Magee</v>
      </c>
      <c r="W5598" s="3" t="str">
        <f>IFERROR(VLOOKUP(B5598,Returns!$B$2:$C$801,2),"No")</f>
        <v>Yes</v>
      </c>
    </row>
    <row r="5599" spans="1:23" x14ac:dyDescent="0.2">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3" t="str" cm="1">
        <f t="array" ref="V5599">_xlfn.IFS(Orders!M5599=People!$B$2,People!$A$2,Orders!M5599=People!$B$3,People!$A$3,Orders!M5599=People!$B$4,People!$A$3,Orders!M5599=People!$B$5,People!$A$5)</f>
        <v>Chuck Magee</v>
      </c>
      <c r="W5599" s="3" t="str">
        <f>IFERROR(VLOOKUP(B5599,Returns!$B$2:$C$801,2),"No")</f>
        <v>Yes</v>
      </c>
    </row>
    <row r="5600" spans="1:23" x14ac:dyDescent="0.2">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3" t="str" cm="1">
        <f t="array" ref="V5600">_xlfn.IFS(Orders!M5600=People!$B$2,People!$A$2,Orders!M5600=People!$B$3,People!$A$3,Orders!M5600=People!$B$4,People!$A$3,Orders!M5600=People!$B$5,People!$A$5)</f>
        <v>Chuck Magee</v>
      </c>
      <c r="W5600" s="3" t="str">
        <f>IFERROR(VLOOKUP(B5600,Returns!$B$2:$C$801,2),"No")</f>
        <v>Yes</v>
      </c>
    </row>
    <row r="5601" spans="1:23" x14ac:dyDescent="0.2">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3" t="str" cm="1">
        <f t="array" ref="V5601">_xlfn.IFS(Orders!M5601=People!$B$2,People!$A$2,Orders!M5601=People!$B$3,People!$A$3,Orders!M5601=People!$B$4,People!$A$3,Orders!M5601=People!$B$5,People!$A$5)</f>
        <v>Chuck Magee</v>
      </c>
      <c r="W5601" s="3" t="str">
        <f>IFERROR(VLOOKUP(B5601,Returns!$B$2:$C$801,2),"No")</f>
        <v>Yes</v>
      </c>
    </row>
    <row r="5602" spans="1:23" x14ac:dyDescent="0.2">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3" t="str" cm="1">
        <f t="array" ref="V5602">_xlfn.IFS(Orders!M5602=People!$B$2,People!$A$2,Orders!M5602=People!$B$3,People!$A$3,Orders!M5602=People!$B$4,People!$A$3,Orders!M5602=People!$B$5,People!$A$5)</f>
        <v>Chuck Magee</v>
      </c>
      <c r="W5602" s="3" t="str">
        <f>IFERROR(VLOOKUP(B5602,Returns!$B$2:$C$801,2),"No")</f>
        <v>Yes</v>
      </c>
    </row>
    <row r="5603" spans="1:23" x14ac:dyDescent="0.2">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3" t="str" cm="1">
        <f t="array" ref="V5603">_xlfn.IFS(Orders!M5603=People!$B$2,People!$A$2,Orders!M5603=People!$B$3,People!$A$3,Orders!M5603=People!$B$4,People!$A$3,Orders!M5603=People!$B$5,People!$A$5)</f>
        <v>Chuck Magee</v>
      </c>
      <c r="W5603" s="3" t="str">
        <f>IFERROR(VLOOKUP(B5603,Returns!$B$2:$C$801,2),"No")</f>
        <v>Yes</v>
      </c>
    </row>
    <row r="5604" spans="1:23" x14ac:dyDescent="0.2">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3" t="str" cm="1">
        <f t="array" ref="V5604">_xlfn.IFS(Orders!M5604=People!$B$2,People!$A$2,Orders!M5604=People!$B$3,People!$A$3,Orders!M5604=People!$B$4,People!$A$3,Orders!M5604=People!$B$5,People!$A$5)</f>
        <v>Chuck Magee</v>
      </c>
      <c r="W5604" s="3" t="str">
        <f>IFERROR(VLOOKUP(B5604,Returns!$B$2:$C$801,2),"No")</f>
        <v>Yes</v>
      </c>
    </row>
    <row r="5605" spans="1:23" x14ac:dyDescent="0.2">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3" t="str" cm="1">
        <f t="array" ref="V5605">_xlfn.IFS(Orders!M5605=People!$B$2,People!$A$2,Orders!M5605=People!$B$3,People!$A$3,Orders!M5605=People!$B$4,People!$A$3,Orders!M5605=People!$B$5,People!$A$5)</f>
        <v>Chuck Magee</v>
      </c>
      <c r="W5605" s="3" t="str">
        <f>IFERROR(VLOOKUP(B5605,Returns!$B$2:$C$801,2),"No")</f>
        <v>Yes</v>
      </c>
    </row>
    <row r="5606" spans="1:23" x14ac:dyDescent="0.2">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3" t="str" cm="1">
        <f t="array" ref="V5606">_xlfn.IFS(Orders!M5606=People!$B$2,People!$A$2,Orders!M5606=People!$B$3,People!$A$3,Orders!M5606=People!$B$4,People!$A$3,Orders!M5606=People!$B$5,People!$A$5)</f>
        <v>Chuck Magee</v>
      </c>
      <c r="W5606" s="3" t="str">
        <f>IFERROR(VLOOKUP(B5606,Returns!$B$2:$C$801,2),"No")</f>
        <v>Yes</v>
      </c>
    </row>
    <row r="5607" spans="1:23" hidden="1" x14ac:dyDescent="0.2">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3" t="str" cm="1">
        <f t="array" ref="V5607">_xlfn.IFS(Orders!M5607=People!$B$2,People!$A$2,Orders!M5607=People!$B$3,People!$A$3,Orders!M5607=People!$B$4,People!$A$3,Orders!M5607=People!$B$5,People!$A$5)</f>
        <v>Cassandra Brandow</v>
      </c>
      <c r="W5607" s="3" t="str">
        <f>IFERROR(VLOOKUP(B5607,Returns!$B$2:$C$801,2),"No")</f>
        <v>Yes</v>
      </c>
    </row>
    <row r="5608" spans="1:23" hidden="1" x14ac:dyDescent="0.2">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3" t="str" cm="1">
        <f t="array" ref="V5608">_xlfn.IFS(Orders!M5608=People!$B$2,People!$A$2,Orders!M5608=People!$B$3,People!$A$3,Orders!M5608=People!$B$4,People!$A$3,Orders!M5608=People!$B$5,People!$A$5)</f>
        <v>Cassandra Brandow</v>
      </c>
      <c r="W5608" s="3" t="str">
        <f>IFERROR(VLOOKUP(B5608,Returns!$B$2:$C$801,2),"No")</f>
        <v>Yes</v>
      </c>
    </row>
    <row r="5609" spans="1:23" x14ac:dyDescent="0.2">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3" t="str" cm="1">
        <f t="array" ref="V5609">_xlfn.IFS(Orders!M5609=People!$B$2,People!$A$2,Orders!M5609=People!$B$3,People!$A$3,Orders!M5609=People!$B$4,People!$A$3,Orders!M5609=People!$B$5,People!$A$5)</f>
        <v>Chuck Magee</v>
      </c>
      <c r="W5609" s="3" t="str">
        <f>IFERROR(VLOOKUP(B5609,Returns!$B$2:$C$801,2),"No")</f>
        <v>Yes</v>
      </c>
    </row>
    <row r="5610" spans="1:23" hidden="1" x14ac:dyDescent="0.2">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3" t="str" cm="1">
        <f t="array" ref="V5610">_xlfn.IFS(Orders!M5610=People!$B$2,People!$A$2,Orders!M5610=People!$B$3,People!$A$3,Orders!M5610=People!$B$4,People!$A$3,Orders!M5610=People!$B$5,People!$A$5)</f>
        <v>Anna Andreadi</v>
      </c>
      <c r="W5610" s="3" t="str">
        <f>IFERROR(VLOOKUP(B5610,Returns!$B$2:$C$801,2),"No")</f>
        <v>Yes</v>
      </c>
    </row>
    <row r="5611" spans="1:23" hidden="1" x14ac:dyDescent="0.2">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3" t="str" cm="1">
        <f t="array" ref="V5611">_xlfn.IFS(Orders!M5611=People!$B$2,People!$A$2,Orders!M5611=People!$B$3,People!$A$3,Orders!M5611=People!$B$4,People!$A$3,Orders!M5611=People!$B$5,People!$A$5)</f>
        <v>Cassandra Brandow</v>
      </c>
      <c r="W5611" s="3" t="str">
        <f>IFERROR(VLOOKUP(B5611,Returns!$B$2:$C$801,2),"No")</f>
        <v>Yes</v>
      </c>
    </row>
    <row r="5612" spans="1:23" x14ac:dyDescent="0.2">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3" t="str" cm="1">
        <f t="array" ref="V5612">_xlfn.IFS(Orders!M5612=People!$B$2,People!$A$2,Orders!M5612=People!$B$3,People!$A$3,Orders!M5612=People!$B$4,People!$A$3,Orders!M5612=People!$B$5,People!$A$5)</f>
        <v>Chuck Magee</v>
      </c>
      <c r="W5612" s="3" t="str">
        <f>IFERROR(VLOOKUP(B5612,Returns!$B$2:$C$801,2),"No")</f>
        <v>Yes</v>
      </c>
    </row>
    <row r="5613" spans="1:23" hidden="1" x14ac:dyDescent="0.2">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3" t="str" cm="1">
        <f t="array" ref="V5613">_xlfn.IFS(Orders!M5613=People!$B$2,People!$A$2,Orders!M5613=People!$B$3,People!$A$3,Orders!M5613=People!$B$4,People!$A$3,Orders!M5613=People!$B$5,People!$A$5)</f>
        <v>Anna Andreadi</v>
      </c>
      <c r="W5613" s="3" t="str">
        <f>IFERROR(VLOOKUP(B5613,Returns!$B$2:$C$801,2),"No")</f>
        <v>Yes</v>
      </c>
    </row>
    <row r="5614" spans="1:23" hidden="1" x14ac:dyDescent="0.2">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3" t="str" cm="1">
        <f t="array" ref="V5614">_xlfn.IFS(Orders!M5614=People!$B$2,People!$A$2,Orders!M5614=People!$B$3,People!$A$3,Orders!M5614=People!$B$4,People!$A$3,Orders!M5614=People!$B$5,People!$A$5)</f>
        <v>Anna Andreadi</v>
      </c>
      <c r="W5614" s="3" t="str">
        <f>IFERROR(VLOOKUP(B5614,Returns!$B$2:$C$801,2),"No")</f>
        <v>Yes</v>
      </c>
    </row>
    <row r="5615" spans="1:23" x14ac:dyDescent="0.2">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3" t="str" cm="1">
        <f t="array" ref="V5615">_xlfn.IFS(Orders!M5615=People!$B$2,People!$A$2,Orders!M5615=People!$B$3,People!$A$3,Orders!M5615=People!$B$4,People!$A$3,Orders!M5615=People!$B$5,People!$A$5)</f>
        <v>Chuck Magee</v>
      </c>
      <c r="W5615" s="3" t="str">
        <f>IFERROR(VLOOKUP(B5615,Returns!$B$2:$C$801,2),"No")</f>
        <v>Yes</v>
      </c>
    </row>
    <row r="5616" spans="1:23" x14ac:dyDescent="0.2">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3" t="str" cm="1">
        <f t="array" ref="V5616">_xlfn.IFS(Orders!M5616=People!$B$2,People!$A$2,Orders!M5616=People!$B$3,People!$A$3,Orders!M5616=People!$B$4,People!$A$3,Orders!M5616=People!$B$5,People!$A$5)</f>
        <v>Chuck Magee</v>
      </c>
      <c r="W5616" s="3" t="str">
        <f>IFERROR(VLOOKUP(B5616,Returns!$B$2:$C$801,2),"No")</f>
        <v>Yes</v>
      </c>
    </row>
    <row r="5617" spans="1:23" x14ac:dyDescent="0.2">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3" t="str" cm="1">
        <f t="array" ref="V5617">_xlfn.IFS(Orders!M5617=People!$B$2,People!$A$2,Orders!M5617=People!$B$3,People!$A$3,Orders!M5617=People!$B$4,People!$A$3,Orders!M5617=People!$B$5,People!$A$5)</f>
        <v>Chuck Magee</v>
      </c>
      <c r="W5617" s="3" t="str">
        <f>IFERROR(VLOOKUP(B5617,Returns!$B$2:$C$801,2),"No")</f>
        <v>Yes</v>
      </c>
    </row>
    <row r="5618" spans="1:23" x14ac:dyDescent="0.2">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3" t="str" cm="1">
        <f t="array" ref="V5618">_xlfn.IFS(Orders!M5618=People!$B$2,People!$A$2,Orders!M5618=People!$B$3,People!$A$3,Orders!M5618=People!$B$4,People!$A$3,Orders!M5618=People!$B$5,People!$A$5)</f>
        <v>Chuck Magee</v>
      </c>
      <c r="W5618" s="3" t="str">
        <f>IFERROR(VLOOKUP(B5618,Returns!$B$2:$C$801,2),"No")</f>
        <v>Yes</v>
      </c>
    </row>
    <row r="5619" spans="1:23" hidden="1" x14ac:dyDescent="0.2">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3" t="str" cm="1">
        <f t="array" ref="V5619">_xlfn.IFS(Orders!M5619=People!$B$2,People!$A$2,Orders!M5619=People!$B$3,People!$A$3,Orders!M5619=People!$B$4,People!$A$3,Orders!M5619=People!$B$5,People!$A$5)</f>
        <v>Cassandra Brandow</v>
      </c>
      <c r="W5619" s="3" t="str">
        <f>IFERROR(VLOOKUP(B5619,Returns!$B$2:$C$801,2),"No")</f>
        <v>Yes</v>
      </c>
    </row>
    <row r="5620" spans="1:23" hidden="1" x14ac:dyDescent="0.2">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3" t="str" cm="1">
        <f t="array" ref="V5620">_xlfn.IFS(Orders!M5620=People!$B$2,People!$A$2,Orders!M5620=People!$B$3,People!$A$3,Orders!M5620=People!$B$4,People!$A$3,Orders!M5620=People!$B$5,People!$A$5)</f>
        <v>Anna Andreadi</v>
      </c>
      <c r="W5620" s="3" t="str">
        <f>IFERROR(VLOOKUP(B5620,Returns!$B$2:$C$801,2),"No")</f>
        <v>Yes</v>
      </c>
    </row>
    <row r="5621" spans="1:23" x14ac:dyDescent="0.2">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3" t="str" cm="1">
        <f t="array" ref="V5621">_xlfn.IFS(Orders!M5621=People!$B$2,People!$A$2,Orders!M5621=People!$B$3,People!$A$3,Orders!M5621=People!$B$4,People!$A$3,Orders!M5621=People!$B$5,People!$A$5)</f>
        <v>Chuck Magee</v>
      </c>
      <c r="W5621" s="3" t="str">
        <f>IFERROR(VLOOKUP(B5621,Returns!$B$2:$C$801,2),"No")</f>
        <v>Yes</v>
      </c>
    </row>
    <row r="5622" spans="1:23" x14ac:dyDescent="0.2">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3" t="str" cm="1">
        <f t="array" ref="V5622">_xlfn.IFS(Orders!M5622=People!$B$2,People!$A$2,Orders!M5622=People!$B$3,People!$A$3,Orders!M5622=People!$B$4,People!$A$3,Orders!M5622=People!$B$5,People!$A$5)</f>
        <v>Chuck Magee</v>
      </c>
      <c r="W5622" s="3" t="str">
        <f>IFERROR(VLOOKUP(B5622,Returns!$B$2:$C$801,2),"No")</f>
        <v>Yes</v>
      </c>
    </row>
    <row r="5623" spans="1:23" x14ac:dyDescent="0.2">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3" t="str" cm="1">
        <f t="array" ref="V5623">_xlfn.IFS(Orders!M5623=People!$B$2,People!$A$2,Orders!M5623=People!$B$3,People!$A$3,Orders!M5623=People!$B$4,People!$A$3,Orders!M5623=People!$B$5,People!$A$5)</f>
        <v>Chuck Magee</v>
      </c>
      <c r="W5623" s="3" t="str">
        <f>IFERROR(VLOOKUP(B5623,Returns!$B$2:$C$801,2),"No")</f>
        <v>Yes</v>
      </c>
    </row>
    <row r="5624" spans="1:23" x14ac:dyDescent="0.2">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3" t="str" cm="1">
        <f t="array" ref="V5624">_xlfn.IFS(Orders!M5624=People!$B$2,People!$A$2,Orders!M5624=People!$B$3,People!$A$3,Orders!M5624=People!$B$4,People!$A$3,Orders!M5624=People!$B$5,People!$A$5)</f>
        <v>Chuck Magee</v>
      </c>
      <c r="W5624" s="3" t="str">
        <f>IFERROR(VLOOKUP(B5624,Returns!$B$2:$C$801,2),"No")</f>
        <v>Yes</v>
      </c>
    </row>
    <row r="5625" spans="1:23" hidden="1" x14ac:dyDescent="0.2">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3" t="str" cm="1">
        <f t="array" ref="V5625">_xlfn.IFS(Orders!M5625=People!$B$2,People!$A$2,Orders!M5625=People!$B$3,People!$A$3,Orders!M5625=People!$B$4,People!$A$3,Orders!M5625=People!$B$5,People!$A$5)</f>
        <v>Anna Andreadi</v>
      </c>
      <c r="W5625" s="3" t="str">
        <f>IFERROR(VLOOKUP(B5625,Returns!$B$2:$C$801,2),"No")</f>
        <v>Yes</v>
      </c>
    </row>
    <row r="5626" spans="1:23" hidden="1" x14ac:dyDescent="0.2">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3" t="str" cm="1">
        <f t="array" ref="V5626">_xlfn.IFS(Orders!M5626=People!$B$2,People!$A$2,Orders!M5626=People!$B$3,People!$A$3,Orders!M5626=People!$B$4,People!$A$3,Orders!M5626=People!$B$5,People!$A$5)</f>
        <v>Anna Andreadi</v>
      </c>
      <c r="W5626" s="3" t="str">
        <f>IFERROR(VLOOKUP(B5626,Returns!$B$2:$C$801,2),"No")</f>
        <v>Yes</v>
      </c>
    </row>
    <row r="5627" spans="1:23" hidden="1" x14ac:dyDescent="0.2">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3" t="str" cm="1">
        <f t="array" ref="V5627">_xlfn.IFS(Orders!M5627=People!$B$2,People!$A$2,Orders!M5627=People!$B$3,People!$A$3,Orders!M5627=People!$B$4,People!$A$3,Orders!M5627=People!$B$5,People!$A$5)</f>
        <v>Anna Andreadi</v>
      </c>
      <c r="W5627" s="3" t="str">
        <f>IFERROR(VLOOKUP(B5627,Returns!$B$2:$C$801,2),"No")</f>
        <v>Yes</v>
      </c>
    </row>
    <row r="5628" spans="1:23" hidden="1" x14ac:dyDescent="0.2">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3" t="str" cm="1">
        <f t="array" ref="V5628">_xlfn.IFS(Orders!M5628=People!$B$2,People!$A$2,Orders!M5628=People!$B$3,People!$A$3,Orders!M5628=People!$B$4,People!$A$3,Orders!M5628=People!$B$5,People!$A$5)</f>
        <v>Anna Andreadi</v>
      </c>
      <c r="W5628" s="3" t="str">
        <f>IFERROR(VLOOKUP(B5628,Returns!$B$2:$C$801,2),"No")</f>
        <v>Yes</v>
      </c>
    </row>
    <row r="5629" spans="1:23" hidden="1" x14ac:dyDescent="0.2">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3" t="str" cm="1">
        <f t="array" ref="V5629">_xlfn.IFS(Orders!M5629=People!$B$2,People!$A$2,Orders!M5629=People!$B$3,People!$A$3,Orders!M5629=People!$B$4,People!$A$3,Orders!M5629=People!$B$5,People!$A$5)</f>
        <v>Cassandra Brandow</v>
      </c>
      <c r="W5629" s="3" t="str">
        <f>IFERROR(VLOOKUP(B5629,Returns!$B$2:$C$801,2),"No")</f>
        <v>Yes</v>
      </c>
    </row>
    <row r="5630" spans="1:23" hidden="1" x14ac:dyDescent="0.2">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3" t="str" cm="1">
        <f t="array" ref="V5630">_xlfn.IFS(Orders!M5630=People!$B$2,People!$A$2,Orders!M5630=People!$B$3,People!$A$3,Orders!M5630=People!$B$4,People!$A$3,Orders!M5630=People!$B$5,People!$A$5)</f>
        <v>Cassandra Brandow</v>
      </c>
      <c r="W5630" s="3" t="str">
        <f>IFERROR(VLOOKUP(B5630,Returns!$B$2:$C$801,2),"No")</f>
        <v>Yes</v>
      </c>
    </row>
    <row r="5631" spans="1:23" x14ac:dyDescent="0.2">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3" t="str" cm="1">
        <f t="array" ref="V5631">_xlfn.IFS(Orders!M5631=People!$B$2,People!$A$2,Orders!M5631=People!$B$3,People!$A$3,Orders!M5631=People!$B$4,People!$A$3,Orders!M5631=People!$B$5,People!$A$5)</f>
        <v>Chuck Magee</v>
      </c>
      <c r="W5631" s="3" t="str">
        <f>IFERROR(VLOOKUP(B5631,Returns!$B$2:$C$801,2),"No")</f>
        <v>Yes</v>
      </c>
    </row>
    <row r="5632" spans="1:23" hidden="1" x14ac:dyDescent="0.2">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3" t="str" cm="1">
        <f t="array" ref="V5632">_xlfn.IFS(Orders!M5632=People!$B$2,People!$A$2,Orders!M5632=People!$B$3,People!$A$3,Orders!M5632=People!$B$4,People!$A$3,Orders!M5632=People!$B$5,People!$A$5)</f>
        <v>Cassandra Brandow</v>
      </c>
      <c r="W5632" s="3" t="str">
        <f>IFERROR(VLOOKUP(B5632,Returns!$B$2:$C$801,2),"No")</f>
        <v>Yes</v>
      </c>
    </row>
    <row r="5633" spans="1:23" hidden="1" x14ac:dyDescent="0.2">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3" t="str" cm="1">
        <f t="array" ref="V5633">_xlfn.IFS(Orders!M5633=People!$B$2,People!$A$2,Orders!M5633=People!$B$3,People!$A$3,Orders!M5633=People!$B$4,People!$A$3,Orders!M5633=People!$B$5,People!$A$5)</f>
        <v>Cassandra Brandow</v>
      </c>
      <c r="W5633" s="3" t="str">
        <f>IFERROR(VLOOKUP(B5633,Returns!$B$2:$C$801,2),"No")</f>
        <v>Yes</v>
      </c>
    </row>
    <row r="5634" spans="1:23" hidden="1" x14ac:dyDescent="0.2">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3" t="str" cm="1">
        <f t="array" ref="V5634">_xlfn.IFS(Orders!M5634=People!$B$2,People!$A$2,Orders!M5634=People!$B$3,People!$A$3,Orders!M5634=People!$B$4,People!$A$3,Orders!M5634=People!$B$5,People!$A$5)</f>
        <v>Cassandra Brandow</v>
      </c>
      <c r="W5634" s="3" t="str">
        <f>IFERROR(VLOOKUP(B5634,Returns!$B$2:$C$801,2),"No")</f>
        <v>Yes</v>
      </c>
    </row>
    <row r="5635" spans="1:23" x14ac:dyDescent="0.2">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3" t="str" cm="1">
        <f t="array" ref="V5635">_xlfn.IFS(Orders!M5635=People!$B$2,People!$A$2,Orders!M5635=People!$B$3,People!$A$3,Orders!M5635=People!$B$4,People!$A$3,Orders!M5635=People!$B$5,People!$A$5)</f>
        <v>Chuck Magee</v>
      </c>
      <c r="W5635" s="3" t="str">
        <f>IFERROR(VLOOKUP(B5635,Returns!$B$2:$C$801,2),"No")</f>
        <v>Yes</v>
      </c>
    </row>
    <row r="5636" spans="1:23" x14ac:dyDescent="0.2">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3" t="str" cm="1">
        <f t="array" ref="V5636">_xlfn.IFS(Orders!M5636=People!$B$2,People!$A$2,Orders!M5636=People!$B$3,People!$A$3,Orders!M5636=People!$B$4,People!$A$3,Orders!M5636=People!$B$5,People!$A$5)</f>
        <v>Chuck Magee</v>
      </c>
      <c r="W5636" s="3" t="str">
        <f>IFERROR(VLOOKUP(B5636,Returns!$B$2:$C$801,2),"No")</f>
        <v>Yes</v>
      </c>
    </row>
    <row r="5637" spans="1:23" hidden="1" x14ac:dyDescent="0.2">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3" t="str" cm="1">
        <f t="array" ref="V5637">_xlfn.IFS(Orders!M5637=People!$B$2,People!$A$2,Orders!M5637=People!$B$3,People!$A$3,Orders!M5637=People!$B$4,People!$A$3,Orders!M5637=People!$B$5,People!$A$5)</f>
        <v>Anna Andreadi</v>
      </c>
      <c r="W5637" s="3" t="str">
        <f>IFERROR(VLOOKUP(B5637,Returns!$B$2:$C$801,2),"No")</f>
        <v>Yes</v>
      </c>
    </row>
    <row r="5638" spans="1:23" hidden="1" x14ac:dyDescent="0.2">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3" t="str" cm="1">
        <f t="array" ref="V5638">_xlfn.IFS(Orders!M5638=People!$B$2,People!$A$2,Orders!M5638=People!$B$3,People!$A$3,Orders!M5638=People!$B$4,People!$A$3,Orders!M5638=People!$B$5,People!$A$5)</f>
        <v>Anna Andreadi</v>
      </c>
      <c r="W5638" s="3" t="str">
        <f>IFERROR(VLOOKUP(B5638,Returns!$B$2:$C$801,2),"No")</f>
        <v>Yes</v>
      </c>
    </row>
    <row r="5639" spans="1:23" x14ac:dyDescent="0.2">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3" t="str" cm="1">
        <f t="array" ref="V5639">_xlfn.IFS(Orders!M5639=People!$B$2,People!$A$2,Orders!M5639=People!$B$3,People!$A$3,Orders!M5639=People!$B$4,People!$A$3,Orders!M5639=People!$B$5,People!$A$5)</f>
        <v>Chuck Magee</v>
      </c>
      <c r="W5639" s="3" t="str">
        <f>IFERROR(VLOOKUP(B5639,Returns!$B$2:$C$801,2),"No")</f>
        <v>Yes</v>
      </c>
    </row>
    <row r="5640" spans="1:23" hidden="1" x14ac:dyDescent="0.2">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3" t="str" cm="1">
        <f t="array" ref="V5640">_xlfn.IFS(Orders!M5640=People!$B$2,People!$A$2,Orders!M5640=People!$B$3,People!$A$3,Orders!M5640=People!$B$4,People!$A$3,Orders!M5640=People!$B$5,People!$A$5)</f>
        <v>Anna Andreadi</v>
      </c>
      <c r="W5640" s="3" t="str">
        <f>IFERROR(VLOOKUP(B5640,Returns!$B$2:$C$801,2),"No")</f>
        <v>Yes</v>
      </c>
    </row>
    <row r="5641" spans="1:23" hidden="1" x14ac:dyDescent="0.2">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3" t="str" cm="1">
        <f t="array" ref="V5641">_xlfn.IFS(Orders!M5641=People!$B$2,People!$A$2,Orders!M5641=People!$B$3,People!$A$3,Orders!M5641=People!$B$4,People!$A$3,Orders!M5641=People!$B$5,People!$A$5)</f>
        <v>Anna Andreadi</v>
      </c>
      <c r="W5641" s="3" t="str">
        <f>IFERROR(VLOOKUP(B5641,Returns!$B$2:$C$801,2),"No")</f>
        <v>Yes</v>
      </c>
    </row>
    <row r="5642" spans="1:23" x14ac:dyDescent="0.2">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3" t="str" cm="1">
        <f t="array" ref="V5642">_xlfn.IFS(Orders!M5642=People!$B$2,People!$A$2,Orders!M5642=People!$B$3,People!$A$3,Orders!M5642=People!$B$4,People!$A$3,Orders!M5642=People!$B$5,People!$A$5)</f>
        <v>Chuck Magee</v>
      </c>
      <c r="W5642" s="3" t="str">
        <f>IFERROR(VLOOKUP(B5642,Returns!$B$2:$C$801,2),"No")</f>
        <v>Yes</v>
      </c>
    </row>
    <row r="5643" spans="1:23" x14ac:dyDescent="0.2">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3" t="str" cm="1">
        <f t="array" ref="V5643">_xlfn.IFS(Orders!M5643=People!$B$2,People!$A$2,Orders!M5643=People!$B$3,People!$A$3,Orders!M5643=People!$B$4,People!$A$3,Orders!M5643=People!$B$5,People!$A$5)</f>
        <v>Chuck Magee</v>
      </c>
      <c r="W5643" s="3" t="str">
        <f>IFERROR(VLOOKUP(B5643,Returns!$B$2:$C$801,2),"No")</f>
        <v>Yes</v>
      </c>
    </row>
    <row r="5644" spans="1:23" hidden="1" x14ac:dyDescent="0.2">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3" t="str" cm="1">
        <f t="array" ref="V5644">_xlfn.IFS(Orders!M5644=People!$B$2,People!$A$2,Orders!M5644=People!$B$3,People!$A$3,Orders!M5644=People!$B$4,People!$A$3,Orders!M5644=People!$B$5,People!$A$5)</f>
        <v>Cassandra Brandow</v>
      </c>
      <c r="W5644" s="3" t="str">
        <f>IFERROR(VLOOKUP(B5644,Returns!$B$2:$C$801,2),"No")</f>
        <v>Yes</v>
      </c>
    </row>
    <row r="5645" spans="1:23" hidden="1" x14ac:dyDescent="0.2">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3" t="str" cm="1">
        <f t="array" ref="V5645">_xlfn.IFS(Orders!M5645=People!$B$2,People!$A$2,Orders!M5645=People!$B$3,People!$A$3,Orders!M5645=People!$B$4,People!$A$3,Orders!M5645=People!$B$5,People!$A$5)</f>
        <v>Cassandra Brandow</v>
      </c>
      <c r="W5645" s="3" t="str">
        <f>IFERROR(VLOOKUP(B5645,Returns!$B$2:$C$801,2),"No")</f>
        <v>Yes</v>
      </c>
    </row>
    <row r="5646" spans="1:23" hidden="1" x14ac:dyDescent="0.2">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3" t="str" cm="1">
        <f t="array" ref="V5646">_xlfn.IFS(Orders!M5646=People!$B$2,People!$A$2,Orders!M5646=People!$B$3,People!$A$3,Orders!M5646=People!$B$4,People!$A$3,Orders!M5646=People!$B$5,People!$A$5)</f>
        <v>Anna Andreadi</v>
      </c>
      <c r="W5646" s="3" t="str">
        <f>IFERROR(VLOOKUP(B5646,Returns!$B$2:$C$801,2),"No")</f>
        <v>Yes</v>
      </c>
    </row>
    <row r="5647" spans="1:23" x14ac:dyDescent="0.2">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3" t="str" cm="1">
        <f t="array" ref="V5647">_xlfn.IFS(Orders!M5647=People!$B$2,People!$A$2,Orders!M5647=People!$B$3,People!$A$3,Orders!M5647=People!$B$4,People!$A$3,Orders!M5647=People!$B$5,People!$A$5)</f>
        <v>Chuck Magee</v>
      </c>
      <c r="W5647" s="3" t="str">
        <f>IFERROR(VLOOKUP(B5647,Returns!$B$2:$C$801,2),"No")</f>
        <v>Yes</v>
      </c>
    </row>
    <row r="5648" spans="1:23" hidden="1" x14ac:dyDescent="0.2">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3" t="str" cm="1">
        <f t="array" ref="V5648">_xlfn.IFS(Orders!M5648=People!$B$2,People!$A$2,Orders!M5648=People!$B$3,People!$A$3,Orders!M5648=People!$B$4,People!$A$3,Orders!M5648=People!$B$5,People!$A$5)</f>
        <v>Cassandra Brandow</v>
      </c>
      <c r="W5648" s="3" t="str">
        <f>IFERROR(VLOOKUP(B5648,Returns!$B$2:$C$801,2),"No")</f>
        <v>Yes</v>
      </c>
    </row>
    <row r="5649" spans="1:23" hidden="1" x14ac:dyDescent="0.2">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3" t="str" cm="1">
        <f t="array" ref="V5649">_xlfn.IFS(Orders!M5649=People!$B$2,People!$A$2,Orders!M5649=People!$B$3,People!$A$3,Orders!M5649=People!$B$4,People!$A$3,Orders!M5649=People!$B$5,People!$A$5)</f>
        <v>Anna Andreadi</v>
      </c>
      <c r="W5649" s="3" t="str">
        <f>IFERROR(VLOOKUP(B5649,Returns!$B$2:$C$801,2),"No")</f>
        <v>Yes</v>
      </c>
    </row>
    <row r="5650" spans="1:23" hidden="1" x14ac:dyDescent="0.2">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3" t="str" cm="1">
        <f t="array" ref="V5650">_xlfn.IFS(Orders!M5650=People!$B$2,People!$A$2,Orders!M5650=People!$B$3,People!$A$3,Orders!M5650=People!$B$4,People!$A$3,Orders!M5650=People!$B$5,People!$A$5)</f>
        <v>Anna Andreadi</v>
      </c>
      <c r="W5650" s="3" t="str">
        <f>IFERROR(VLOOKUP(B5650,Returns!$B$2:$C$801,2),"No")</f>
        <v>Yes</v>
      </c>
    </row>
    <row r="5651" spans="1:23" hidden="1" x14ac:dyDescent="0.2">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3" t="str" cm="1">
        <f t="array" ref="V5651">_xlfn.IFS(Orders!M5651=People!$B$2,People!$A$2,Orders!M5651=People!$B$3,People!$A$3,Orders!M5651=People!$B$4,People!$A$3,Orders!M5651=People!$B$5,People!$A$5)</f>
        <v>Anna Andreadi</v>
      </c>
      <c r="W5651" s="3" t="str">
        <f>IFERROR(VLOOKUP(B5651,Returns!$B$2:$C$801,2),"No")</f>
        <v>Yes</v>
      </c>
    </row>
    <row r="5652" spans="1:23" hidden="1" x14ac:dyDescent="0.2">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3" t="str" cm="1">
        <f t="array" ref="V5652">_xlfn.IFS(Orders!M5652=People!$B$2,People!$A$2,Orders!M5652=People!$B$3,People!$A$3,Orders!M5652=People!$B$4,People!$A$3,Orders!M5652=People!$B$5,People!$A$5)</f>
        <v>Anna Andreadi</v>
      </c>
      <c r="W5652" s="3" t="str">
        <f>IFERROR(VLOOKUP(B5652,Returns!$B$2:$C$801,2),"No")</f>
        <v>Yes</v>
      </c>
    </row>
    <row r="5653" spans="1:23" hidden="1" x14ac:dyDescent="0.2">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3" t="str" cm="1">
        <f t="array" ref="V5653">_xlfn.IFS(Orders!M5653=People!$B$2,People!$A$2,Orders!M5653=People!$B$3,People!$A$3,Orders!M5653=People!$B$4,People!$A$3,Orders!M5653=People!$B$5,People!$A$5)</f>
        <v>Anna Andreadi</v>
      </c>
      <c r="W5653" s="3" t="str">
        <f>IFERROR(VLOOKUP(B5653,Returns!$B$2:$C$801,2),"No")</f>
        <v>Yes</v>
      </c>
    </row>
    <row r="5654" spans="1:23" x14ac:dyDescent="0.2">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3" t="str" cm="1">
        <f t="array" ref="V5654">_xlfn.IFS(Orders!M5654=People!$B$2,People!$A$2,Orders!M5654=People!$B$3,People!$A$3,Orders!M5654=People!$B$4,People!$A$3,Orders!M5654=People!$B$5,People!$A$5)</f>
        <v>Chuck Magee</v>
      </c>
      <c r="W5654" s="3" t="str">
        <f>IFERROR(VLOOKUP(B5654,Returns!$B$2:$C$801,2),"No")</f>
        <v>Yes</v>
      </c>
    </row>
    <row r="5655" spans="1:23" hidden="1" x14ac:dyDescent="0.2">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3" t="str" cm="1">
        <f t="array" ref="V5655">_xlfn.IFS(Orders!M5655=People!$B$2,People!$A$2,Orders!M5655=People!$B$3,People!$A$3,Orders!M5655=People!$B$4,People!$A$3,Orders!M5655=People!$B$5,People!$A$5)</f>
        <v>Anna Andreadi</v>
      </c>
      <c r="W5655" s="3" t="str">
        <f>IFERROR(VLOOKUP(B5655,Returns!$B$2:$C$801,2),"No")</f>
        <v>Yes</v>
      </c>
    </row>
    <row r="5656" spans="1:23" hidden="1" x14ac:dyDescent="0.2">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3" t="str" cm="1">
        <f t="array" ref="V5656">_xlfn.IFS(Orders!M5656=People!$B$2,People!$A$2,Orders!M5656=People!$B$3,People!$A$3,Orders!M5656=People!$B$4,People!$A$3,Orders!M5656=People!$B$5,People!$A$5)</f>
        <v>Anna Andreadi</v>
      </c>
      <c r="W5656" s="3" t="str">
        <f>IFERROR(VLOOKUP(B5656,Returns!$B$2:$C$801,2),"No")</f>
        <v>Yes</v>
      </c>
    </row>
    <row r="5657" spans="1:23" hidden="1" x14ac:dyDescent="0.2">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3" t="str" cm="1">
        <f t="array" ref="V5657">_xlfn.IFS(Orders!M5657=People!$B$2,People!$A$2,Orders!M5657=People!$B$3,People!$A$3,Orders!M5657=People!$B$4,People!$A$3,Orders!M5657=People!$B$5,People!$A$5)</f>
        <v>Anna Andreadi</v>
      </c>
      <c r="W5657" s="3" t="str">
        <f>IFERROR(VLOOKUP(B5657,Returns!$B$2:$C$801,2),"No")</f>
        <v>Yes</v>
      </c>
    </row>
    <row r="5658" spans="1:23" hidden="1" x14ac:dyDescent="0.2">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3" t="str" cm="1">
        <f t="array" ref="V5658">_xlfn.IFS(Orders!M5658=People!$B$2,People!$A$2,Orders!M5658=People!$B$3,People!$A$3,Orders!M5658=People!$B$4,People!$A$3,Orders!M5658=People!$B$5,People!$A$5)</f>
        <v>Anna Andreadi</v>
      </c>
      <c r="W5658" s="3" t="str">
        <f>IFERROR(VLOOKUP(B5658,Returns!$B$2:$C$801,2),"No")</f>
        <v>Yes</v>
      </c>
    </row>
    <row r="5659" spans="1:23" hidden="1" x14ac:dyDescent="0.2">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3" t="str" cm="1">
        <f t="array" ref="V5659">_xlfn.IFS(Orders!M5659=People!$B$2,People!$A$2,Orders!M5659=People!$B$3,People!$A$3,Orders!M5659=People!$B$4,People!$A$3,Orders!M5659=People!$B$5,People!$A$5)</f>
        <v>Anna Andreadi</v>
      </c>
      <c r="W5659" s="3" t="str">
        <f>IFERROR(VLOOKUP(B5659,Returns!$B$2:$C$801,2),"No")</f>
        <v>Yes</v>
      </c>
    </row>
    <row r="5660" spans="1:23" hidden="1" x14ac:dyDescent="0.2">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3" t="str" cm="1">
        <f t="array" ref="V5660">_xlfn.IFS(Orders!M5660=People!$B$2,People!$A$2,Orders!M5660=People!$B$3,People!$A$3,Orders!M5660=People!$B$4,People!$A$3,Orders!M5660=People!$B$5,People!$A$5)</f>
        <v>Anna Andreadi</v>
      </c>
      <c r="W5660" s="3" t="str">
        <f>IFERROR(VLOOKUP(B5660,Returns!$B$2:$C$801,2),"No")</f>
        <v>Yes</v>
      </c>
    </row>
    <row r="5661" spans="1:23" hidden="1" x14ac:dyDescent="0.2">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3" t="str" cm="1">
        <f t="array" ref="V5661">_xlfn.IFS(Orders!M5661=People!$B$2,People!$A$2,Orders!M5661=People!$B$3,People!$A$3,Orders!M5661=People!$B$4,People!$A$3,Orders!M5661=People!$B$5,People!$A$5)</f>
        <v>Anna Andreadi</v>
      </c>
      <c r="W5661" s="3" t="str">
        <f>IFERROR(VLOOKUP(B5661,Returns!$B$2:$C$801,2),"No")</f>
        <v>Yes</v>
      </c>
    </row>
    <row r="5662" spans="1:23" hidden="1" x14ac:dyDescent="0.2">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3" t="str" cm="1">
        <f t="array" ref="V5662">_xlfn.IFS(Orders!M5662=People!$B$2,People!$A$2,Orders!M5662=People!$B$3,People!$A$3,Orders!M5662=People!$B$4,People!$A$3,Orders!M5662=People!$B$5,People!$A$5)</f>
        <v>Anna Andreadi</v>
      </c>
      <c r="W5662" s="3" t="str">
        <f>IFERROR(VLOOKUP(B5662,Returns!$B$2:$C$801,2),"No")</f>
        <v>Yes</v>
      </c>
    </row>
    <row r="5663" spans="1:23" hidden="1" x14ac:dyDescent="0.2">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3" t="str" cm="1">
        <f t="array" ref="V5663">_xlfn.IFS(Orders!M5663=People!$B$2,People!$A$2,Orders!M5663=People!$B$3,People!$A$3,Orders!M5663=People!$B$4,People!$A$3,Orders!M5663=People!$B$5,People!$A$5)</f>
        <v>Anna Andreadi</v>
      </c>
      <c r="W5663" s="3" t="str">
        <f>IFERROR(VLOOKUP(B5663,Returns!$B$2:$C$801,2),"No")</f>
        <v>Yes</v>
      </c>
    </row>
    <row r="5664" spans="1:23" hidden="1" x14ac:dyDescent="0.2">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3" t="str" cm="1">
        <f t="array" ref="V5664">_xlfn.IFS(Orders!M5664=People!$B$2,People!$A$2,Orders!M5664=People!$B$3,People!$A$3,Orders!M5664=People!$B$4,People!$A$3,Orders!M5664=People!$B$5,People!$A$5)</f>
        <v>Anna Andreadi</v>
      </c>
      <c r="W5664" s="3" t="str">
        <f>IFERROR(VLOOKUP(B5664,Returns!$B$2:$C$801,2),"No")</f>
        <v>Yes</v>
      </c>
    </row>
    <row r="5665" spans="1:23" x14ac:dyDescent="0.2">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3" t="str" cm="1">
        <f t="array" ref="V5665">_xlfn.IFS(Orders!M5665=People!$B$2,People!$A$2,Orders!M5665=People!$B$3,People!$A$3,Orders!M5665=People!$B$4,People!$A$3,Orders!M5665=People!$B$5,People!$A$5)</f>
        <v>Chuck Magee</v>
      </c>
      <c r="W5665" s="3" t="str">
        <f>IFERROR(VLOOKUP(B5665,Returns!$B$2:$C$801,2),"No")</f>
        <v>Yes</v>
      </c>
    </row>
    <row r="5666" spans="1:23" x14ac:dyDescent="0.2">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3" t="str" cm="1">
        <f t="array" ref="V5666">_xlfn.IFS(Orders!M5666=People!$B$2,People!$A$2,Orders!M5666=People!$B$3,People!$A$3,Orders!M5666=People!$B$4,People!$A$3,Orders!M5666=People!$B$5,People!$A$5)</f>
        <v>Chuck Magee</v>
      </c>
      <c r="W5666" s="3" t="str">
        <f>IFERROR(VLOOKUP(B5666,Returns!$B$2:$C$801,2),"No")</f>
        <v>Yes</v>
      </c>
    </row>
    <row r="5667" spans="1:23" x14ac:dyDescent="0.2">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3" t="str" cm="1">
        <f t="array" ref="V5667">_xlfn.IFS(Orders!M5667=People!$B$2,People!$A$2,Orders!M5667=People!$B$3,People!$A$3,Orders!M5667=People!$B$4,People!$A$3,Orders!M5667=People!$B$5,People!$A$5)</f>
        <v>Chuck Magee</v>
      </c>
      <c r="W5667" s="3" t="str">
        <f>IFERROR(VLOOKUP(B5667,Returns!$B$2:$C$801,2),"No")</f>
        <v>Yes</v>
      </c>
    </row>
    <row r="5668" spans="1:23" x14ac:dyDescent="0.2">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3" t="str" cm="1">
        <f t="array" ref="V5668">_xlfn.IFS(Orders!M5668=People!$B$2,People!$A$2,Orders!M5668=People!$B$3,People!$A$3,Orders!M5668=People!$B$4,People!$A$3,Orders!M5668=People!$B$5,People!$A$5)</f>
        <v>Chuck Magee</v>
      </c>
      <c r="W5668" s="3" t="str">
        <f>IFERROR(VLOOKUP(B5668,Returns!$B$2:$C$801,2),"No")</f>
        <v>Yes</v>
      </c>
    </row>
    <row r="5669" spans="1:23" hidden="1" x14ac:dyDescent="0.2">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3" t="str" cm="1">
        <f t="array" ref="V5669">_xlfn.IFS(Orders!M5669=People!$B$2,People!$A$2,Orders!M5669=People!$B$3,People!$A$3,Orders!M5669=People!$B$4,People!$A$3,Orders!M5669=People!$B$5,People!$A$5)</f>
        <v>Anna Andreadi</v>
      </c>
      <c r="W5669" s="3" t="str">
        <f>IFERROR(VLOOKUP(B5669,Returns!$B$2:$C$801,2),"No")</f>
        <v>Yes</v>
      </c>
    </row>
    <row r="5670" spans="1:23" hidden="1" x14ac:dyDescent="0.2">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3" t="str" cm="1">
        <f t="array" ref="V5670">_xlfn.IFS(Orders!M5670=People!$B$2,People!$A$2,Orders!M5670=People!$B$3,People!$A$3,Orders!M5670=People!$B$4,People!$A$3,Orders!M5670=People!$B$5,People!$A$5)</f>
        <v>Anna Andreadi</v>
      </c>
      <c r="W5670" s="3" t="str">
        <f>IFERROR(VLOOKUP(B5670,Returns!$B$2:$C$801,2),"No")</f>
        <v>Yes</v>
      </c>
    </row>
    <row r="5671" spans="1:23" hidden="1" x14ac:dyDescent="0.2">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3" t="str" cm="1">
        <f t="array" ref="V5671">_xlfn.IFS(Orders!M5671=People!$B$2,People!$A$2,Orders!M5671=People!$B$3,People!$A$3,Orders!M5671=People!$B$4,People!$A$3,Orders!M5671=People!$B$5,People!$A$5)</f>
        <v>Anna Andreadi</v>
      </c>
      <c r="W5671" s="3" t="str">
        <f>IFERROR(VLOOKUP(B5671,Returns!$B$2:$C$801,2),"No")</f>
        <v>Yes</v>
      </c>
    </row>
    <row r="5672" spans="1:23" hidden="1" x14ac:dyDescent="0.2">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3" t="str" cm="1">
        <f t="array" ref="V5672">_xlfn.IFS(Orders!M5672=People!$B$2,People!$A$2,Orders!M5672=People!$B$3,People!$A$3,Orders!M5672=People!$B$4,People!$A$3,Orders!M5672=People!$B$5,People!$A$5)</f>
        <v>Anna Andreadi</v>
      </c>
      <c r="W5672" s="3" t="str">
        <f>IFERROR(VLOOKUP(B5672,Returns!$B$2:$C$801,2),"No")</f>
        <v>Yes</v>
      </c>
    </row>
    <row r="5673" spans="1:23" hidden="1" x14ac:dyDescent="0.2">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3" t="str" cm="1">
        <f t="array" ref="V5673">_xlfn.IFS(Orders!M5673=People!$B$2,People!$A$2,Orders!M5673=People!$B$3,People!$A$3,Orders!M5673=People!$B$4,People!$A$3,Orders!M5673=People!$B$5,People!$A$5)</f>
        <v>Anna Andreadi</v>
      </c>
      <c r="W5673" s="3" t="str">
        <f>IFERROR(VLOOKUP(B5673,Returns!$B$2:$C$801,2),"No")</f>
        <v>Yes</v>
      </c>
    </row>
    <row r="5674" spans="1:23" x14ac:dyDescent="0.2">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3" t="str" cm="1">
        <f t="array" ref="V5674">_xlfn.IFS(Orders!M5674=People!$B$2,People!$A$2,Orders!M5674=People!$B$3,People!$A$3,Orders!M5674=People!$B$4,People!$A$3,Orders!M5674=People!$B$5,People!$A$5)</f>
        <v>Chuck Magee</v>
      </c>
      <c r="W5674" s="3" t="str">
        <f>IFERROR(VLOOKUP(B5674,Returns!$B$2:$C$801,2),"No")</f>
        <v>Yes</v>
      </c>
    </row>
    <row r="5675" spans="1:23" x14ac:dyDescent="0.2">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3" t="str" cm="1">
        <f t="array" ref="V5675">_xlfn.IFS(Orders!M5675=People!$B$2,People!$A$2,Orders!M5675=People!$B$3,People!$A$3,Orders!M5675=People!$B$4,People!$A$3,Orders!M5675=People!$B$5,People!$A$5)</f>
        <v>Chuck Magee</v>
      </c>
      <c r="W5675" s="3" t="str">
        <f>IFERROR(VLOOKUP(B5675,Returns!$B$2:$C$801,2),"No")</f>
        <v>Yes</v>
      </c>
    </row>
    <row r="5676" spans="1:23" hidden="1" x14ac:dyDescent="0.2">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3" t="str" cm="1">
        <f t="array" ref="V5676">_xlfn.IFS(Orders!M5676=People!$B$2,People!$A$2,Orders!M5676=People!$B$3,People!$A$3,Orders!M5676=People!$B$4,People!$A$3,Orders!M5676=People!$B$5,People!$A$5)</f>
        <v>Anna Andreadi</v>
      </c>
      <c r="W5676" s="3" t="str">
        <f>IFERROR(VLOOKUP(B5676,Returns!$B$2:$C$801,2),"No")</f>
        <v>Yes</v>
      </c>
    </row>
    <row r="5677" spans="1:23" hidden="1" x14ac:dyDescent="0.2">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3" t="str" cm="1">
        <f t="array" ref="V5677">_xlfn.IFS(Orders!M5677=People!$B$2,People!$A$2,Orders!M5677=People!$B$3,People!$A$3,Orders!M5677=People!$B$4,People!$A$3,Orders!M5677=People!$B$5,People!$A$5)</f>
        <v>Anna Andreadi</v>
      </c>
      <c r="W5677" s="3" t="str">
        <f>IFERROR(VLOOKUP(B5677,Returns!$B$2:$C$801,2),"No")</f>
        <v>Yes</v>
      </c>
    </row>
    <row r="5678" spans="1:23" hidden="1" x14ac:dyDescent="0.2">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3" t="str" cm="1">
        <f t="array" ref="V5678">_xlfn.IFS(Orders!M5678=People!$B$2,People!$A$2,Orders!M5678=People!$B$3,People!$A$3,Orders!M5678=People!$B$4,People!$A$3,Orders!M5678=People!$B$5,People!$A$5)</f>
        <v>Anna Andreadi</v>
      </c>
      <c r="W5678" s="3" t="str">
        <f>IFERROR(VLOOKUP(B5678,Returns!$B$2:$C$801,2),"No")</f>
        <v>Yes</v>
      </c>
    </row>
    <row r="5679" spans="1:23" x14ac:dyDescent="0.2">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3" t="str" cm="1">
        <f t="array" ref="V5679">_xlfn.IFS(Orders!M5679=People!$B$2,People!$A$2,Orders!M5679=People!$B$3,People!$A$3,Orders!M5679=People!$B$4,People!$A$3,Orders!M5679=People!$B$5,People!$A$5)</f>
        <v>Chuck Magee</v>
      </c>
      <c r="W5679" s="3" t="str">
        <f>IFERROR(VLOOKUP(B5679,Returns!$B$2:$C$801,2),"No")</f>
        <v>Yes</v>
      </c>
    </row>
    <row r="5680" spans="1:23" x14ac:dyDescent="0.2">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3" t="str" cm="1">
        <f t="array" ref="V5680">_xlfn.IFS(Orders!M5680=People!$B$2,People!$A$2,Orders!M5680=People!$B$3,People!$A$3,Orders!M5680=People!$B$4,People!$A$3,Orders!M5680=People!$B$5,People!$A$5)</f>
        <v>Chuck Magee</v>
      </c>
      <c r="W5680" s="3" t="str">
        <f>IFERROR(VLOOKUP(B5680,Returns!$B$2:$C$801,2),"No")</f>
        <v>Yes</v>
      </c>
    </row>
    <row r="5681" spans="1:23" x14ac:dyDescent="0.2">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3" t="str" cm="1">
        <f t="array" ref="V5681">_xlfn.IFS(Orders!M5681=People!$B$2,People!$A$2,Orders!M5681=People!$B$3,People!$A$3,Orders!M5681=People!$B$4,People!$A$3,Orders!M5681=People!$B$5,People!$A$5)</f>
        <v>Chuck Magee</v>
      </c>
      <c r="W5681" s="3" t="str">
        <f>IFERROR(VLOOKUP(B5681,Returns!$B$2:$C$801,2),"No")</f>
        <v>Yes</v>
      </c>
    </row>
    <row r="5682" spans="1:23" x14ac:dyDescent="0.2">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3" t="str" cm="1">
        <f t="array" ref="V5682">_xlfn.IFS(Orders!M5682=People!$B$2,People!$A$2,Orders!M5682=People!$B$3,People!$A$3,Orders!M5682=People!$B$4,People!$A$3,Orders!M5682=People!$B$5,People!$A$5)</f>
        <v>Chuck Magee</v>
      </c>
      <c r="W5682" s="3" t="str">
        <f>IFERROR(VLOOKUP(B5682,Returns!$B$2:$C$801,2),"No")</f>
        <v>Yes</v>
      </c>
    </row>
    <row r="5683" spans="1:23" x14ac:dyDescent="0.2">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3" t="str" cm="1">
        <f t="array" ref="V5683">_xlfn.IFS(Orders!M5683=People!$B$2,People!$A$2,Orders!M5683=People!$B$3,People!$A$3,Orders!M5683=People!$B$4,People!$A$3,Orders!M5683=People!$B$5,People!$A$5)</f>
        <v>Chuck Magee</v>
      </c>
      <c r="W5683" s="3" t="str">
        <f>IFERROR(VLOOKUP(B5683,Returns!$B$2:$C$801,2),"No")</f>
        <v>Yes</v>
      </c>
    </row>
    <row r="5684" spans="1:23" hidden="1" x14ac:dyDescent="0.2">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3" t="str" cm="1">
        <f t="array" ref="V5684">_xlfn.IFS(Orders!M5684=People!$B$2,People!$A$2,Orders!M5684=People!$B$3,People!$A$3,Orders!M5684=People!$B$4,People!$A$3,Orders!M5684=People!$B$5,People!$A$5)</f>
        <v>Cassandra Brandow</v>
      </c>
      <c r="W5684" s="3" t="str">
        <f>IFERROR(VLOOKUP(B5684,Returns!$B$2:$C$801,2),"No")</f>
        <v>Yes</v>
      </c>
    </row>
    <row r="5685" spans="1:23" hidden="1" x14ac:dyDescent="0.2">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3" t="str" cm="1">
        <f t="array" ref="V5685">_xlfn.IFS(Orders!M5685=People!$B$2,People!$A$2,Orders!M5685=People!$B$3,People!$A$3,Orders!M5685=People!$B$4,People!$A$3,Orders!M5685=People!$B$5,People!$A$5)</f>
        <v>Cassandra Brandow</v>
      </c>
      <c r="W5685" s="3" t="str">
        <f>IFERROR(VLOOKUP(B5685,Returns!$B$2:$C$801,2),"No")</f>
        <v>Yes</v>
      </c>
    </row>
    <row r="5686" spans="1:23" hidden="1" x14ac:dyDescent="0.2">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3" t="str" cm="1">
        <f t="array" ref="V5686">_xlfn.IFS(Orders!M5686=People!$B$2,People!$A$2,Orders!M5686=People!$B$3,People!$A$3,Orders!M5686=People!$B$4,People!$A$3,Orders!M5686=People!$B$5,People!$A$5)</f>
        <v>Cassandra Brandow</v>
      </c>
      <c r="W5686" s="3" t="str">
        <f>IFERROR(VLOOKUP(B5686,Returns!$B$2:$C$801,2),"No")</f>
        <v>Yes</v>
      </c>
    </row>
    <row r="5687" spans="1:23" hidden="1" x14ac:dyDescent="0.2">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3" t="str" cm="1">
        <f t="array" ref="V5687">_xlfn.IFS(Orders!M5687=People!$B$2,People!$A$2,Orders!M5687=People!$B$3,People!$A$3,Orders!M5687=People!$B$4,People!$A$3,Orders!M5687=People!$B$5,People!$A$5)</f>
        <v>Anna Andreadi</v>
      </c>
      <c r="W5687" s="3" t="str">
        <f>IFERROR(VLOOKUP(B5687,Returns!$B$2:$C$801,2),"No")</f>
        <v>Yes</v>
      </c>
    </row>
    <row r="5688" spans="1:23" hidden="1" x14ac:dyDescent="0.2">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3" t="str" cm="1">
        <f t="array" ref="V5688">_xlfn.IFS(Orders!M5688=People!$B$2,People!$A$2,Orders!M5688=People!$B$3,People!$A$3,Orders!M5688=People!$B$4,People!$A$3,Orders!M5688=People!$B$5,People!$A$5)</f>
        <v>Cassandra Brandow</v>
      </c>
      <c r="W5688" s="3" t="str">
        <f>IFERROR(VLOOKUP(B5688,Returns!$B$2:$C$801,2),"No")</f>
        <v>Yes</v>
      </c>
    </row>
    <row r="5689" spans="1:23" hidden="1" x14ac:dyDescent="0.2">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3" t="str" cm="1">
        <f t="array" ref="V5689">_xlfn.IFS(Orders!M5689=People!$B$2,People!$A$2,Orders!M5689=People!$B$3,People!$A$3,Orders!M5689=People!$B$4,People!$A$3,Orders!M5689=People!$B$5,People!$A$5)</f>
        <v>Cassandra Brandow</v>
      </c>
      <c r="W5689" s="3" t="str">
        <f>IFERROR(VLOOKUP(B5689,Returns!$B$2:$C$801,2),"No")</f>
        <v>Yes</v>
      </c>
    </row>
    <row r="5690" spans="1:23" hidden="1" x14ac:dyDescent="0.2">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3" t="str" cm="1">
        <f t="array" ref="V5690">_xlfn.IFS(Orders!M5690=People!$B$2,People!$A$2,Orders!M5690=People!$B$3,People!$A$3,Orders!M5690=People!$B$4,People!$A$3,Orders!M5690=People!$B$5,People!$A$5)</f>
        <v>Cassandra Brandow</v>
      </c>
      <c r="W5690" s="3" t="str">
        <f>IFERROR(VLOOKUP(B5690,Returns!$B$2:$C$801,2),"No")</f>
        <v>Yes</v>
      </c>
    </row>
    <row r="5691" spans="1:23" x14ac:dyDescent="0.2">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3" t="str" cm="1">
        <f t="array" ref="V5691">_xlfn.IFS(Orders!M5691=People!$B$2,People!$A$2,Orders!M5691=People!$B$3,People!$A$3,Orders!M5691=People!$B$4,People!$A$3,Orders!M5691=People!$B$5,People!$A$5)</f>
        <v>Chuck Magee</v>
      </c>
      <c r="W5691" s="3" t="str">
        <f>IFERROR(VLOOKUP(B5691,Returns!$B$2:$C$801,2),"No")</f>
        <v>Yes</v>
      </c>
    </row>
    <row r="5692" spans="1:23" x14ac:dyDescent="0.2">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3" t="str" cm="1">
        <f t="array" ref="V5692">_xlfn.IFS(Orders!M5692=People!$B$2,People!$A$2,Orders!M5692=People!$B$3,People!$A$3,Orders!M5692=People!$B$4,People!$A$3,Orders!M5692=People!$B$5,People!$A$5)</f>
        <v>Chuck Magee</v>
      </c>
      <c r="W5692" s="3" t="str">
        <f>IFERROR(VLOOKUP(B5692,Returns!$B$2:$C$801,2),"No")</f>
        <v>Yes</v>
      </c>
    </row>
    <row r="5693" spans="1:23" x14ac:dyDescent="0.2">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3" t="str" cm="1">
        <f t="array" ref="V5693">_xlfn.IFS(Orders!M5693=People!$B$2,People!$A$2,Orders!M5693=People!$B$3,People!$A$3,Orders!M5693=People!$B$4,People!$A$3,Orders!M5693=People!$B$5,People!$A$5)</f>
        <v>Chuck Magee</v>
      </c>
      <c r="W5693" s="3" t="str">
        <f>IFERROR(VLOOKUP(B5693,Returns!$B$2:$C$801,2),"No")</f>
        <v>Yes</v>
      </c>
    </row>
    <row r="5694" spans="1:23" x14ac:dyDescent="0.2">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3" t="str" cm="1">
        <f t="array" ref="V5694">_xlfn.IFS(Orders!M5694=People!$B$2,People!$A$2,Orders!M5694=People!$B$3,People!$A$3,Orders!M5694=People!$B$4,People!$A$3,Orders!M5694=People!$B$5,People!$A$5)</f>
        <v>Chuck Magee</v>
      </c>
      <c r="W5694" s="3" t="str">
        <f>IFERROR(VLOOKUP(B5694,Returns!$B$2:$C$801,2),"No")</f>
        <v>Yes</v>
      </c>
    </row>
    <row r="5695" spans="1:23" x14ac:dyDescent="0.2">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3" t="str" cm="1">
        <f t="array" ref="V5695">_xlfn.IFS(Orders!M5695=People!$B$2,People!$A$2,Orders!M5695=People!$B$3,People!$A$3,Orders!M5695=People!$B$4,People!$A$3,Orders!M5695=People!$B$5,People!$A$5)</f>
        <v>Chuck Magee</v>
      </c>
      <c r="W5695" s="3" t="str">
        <f>IFERROR(VLOOKUP(B5695,Returns!$B$2:$C$801,2),"No")</f>
        <v>Yes</v>
      </c>
    </row>
    <row r="5696" spans="1:23" x14ac:dyDescent="0.2">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3" t="str" cm="1">
        <f t="array" ref="V5696">_xlfn.IFS(Orders!M5696=People!$B$2,People!$A$2,Orders!M5696=People!$B$3,People!$A$3,Orders!M5696=People!$B$4,People!$A$3,Orders!M5696=People!$B$5,People!$A$5)</f>
        <v>Chuck Magee</v>
      </c>
      <c r="W5696" s="3" t="str">
        <f>IFERROR(VLOOKUP(B5696,Returns!$B$2:$C$801,2),"No")</f>
        <v>Yes</v>
      </c>
    </row>
    <row r="5697" spans="1:23" hidden="1" x14ac:dyDescent="0.2">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3" t="str" cm="1">
        <f t="array" ref="V5697">_xlfn.IFS(Orders!M5697=People!$B$2,People!$A$2,Orders!M5697=People!$B$3,People!$A$3,Orders!M5697=People!$B$4,People!$A$3,Orders!M5697=People!$B$5,People!$A$5)</f>
        <v>Anna Andreadi</v>
      </c>
      <c r="W5697" s="3" t="str">
        <f>IFERROR(VLOOKUP(B5697,Returns!$B$2:$C$801,2),"No")</f>
        <v>Yes</v>
      </c>
    </row>
    <row r="5698" spans="1:23" x14ac:dyDescent="0.2">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3" t="str" cm="1">
        <f t="array" ref="V5698">_xlfn.IFS(Orders!M5698=People!$B$2,People!$A$2,Orders!M5698=People!$B$3,People!$A$3,Orders!M5698=People!$B$4,People!$A$3,Orders!M5698=People!$B$5,People!$A$5)</f>
        <v>Chuck Magee</v>
      </c>
      <c r="W5698" s="3" t="str">
        <f>IFERROR(VLOOKUP(B5698,Returns!$B$2:$C$801,2),"No")</f>
        <v>Yes</v>
      </c>
    </row>
    <row r="5699" spans="1:23" x14ac:dyDescent="0.2">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3" t="str" cm="1">
        <f t="array" ref="V5699">_xlfn.IFS(Orders!M5699=People!$B$2,People!$A$2,Orders!M5699=People!$B$3,People!$A$3,Orders!M5699=People!$B$4,People!$A$3,Orders!M5699=People!$B$5,People!$A$5)</f>
        <v>Chuck Magee</v>
      </c>
      <c r="W5699" s="3" t="str">
        <f>IFERROR(VLOOKUP(B5699,Returns!$B$2:$C$801,2),"No")</f>
        <v>Yes</v>
      </c>
    </row>
    <row r="5700" spans="1:23" x14ac:dyDescent="0.2">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3" t="str" cm="1">
        <f t="array" ref="V5700">_xlfn.IFS(Orders!M5700=People!$B$2,People!$A$2,Orders!M5700=People!$B$3,People!$A$3,Orders!M5700=People!$B$4,People!$A$3,Orders!M5700=People!$B$5,People!$A$5)</f>
        <v>Chuck Magee</v>
      </c>
      <c r="W5700" s="3" t="str">
        <f>IFERROR(VLOOKUP(B5700,Returns!$B$2:$C$801,2),"No")</f>
        <v>Yes</v>
      </c>
    </row>
    <row r="5701" spans="1:23" hidden="1" x14ac:dyDescent="0.2">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3" t="str" cm="1">
        <f t="array" ref="V5701">_xlfn.IFS(Orders!M5701=People!$B$2,People!$A$2,Orders!M5701=People!$B$3,People!$A$3,Orders!M5701=People!$B$4,People!$A$3,Orders!M5701=People!$B$5,People!$A$5)</f>
        <v>Anna Andreadi</v>
      </c>
      <c r="W5701" s="3" t="str">
        <f>IFERROR(VLOOKUP(B5701,Returns!$B$2:$C$801,2),"No")</f>
        <v>Yes</v>
      </c>
    </row>
    <row r="5702" spans="1:23" x14ac:dyDescent="0.2">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3" t="str" cm="1">
        <f t="array" ref="V5702">_xlfn.IFS(Orders!M5702=People!$B$2,People!$A$2,Orders!M5702=People!$B$3,People!$A$3,Orders!M5702=People!$B$4,People!$A$3,Orders!M5702=People!$B$5,People!$A$5)</f>
        <v>Chuck Magee</v>
      </c>
      <c r="W5702" s="3" t="str">
        <f>IFERROR(VLOOKUP(B5702,Returns!$B$2:$C$801,2),"No")</f>
        <v>Yes</v>
      </c>
    </row>
    <row r="5703" spans="1:23" x14ac:dyDescent="0.2">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3" t="str" cm="1">
        <f t="array" ref="V5703">_xlfn.IFS(Orders!M5703=People!$B$2,People!$A$2,Orders!M5703=People!$B$3,People!$A$3,Orders!M5703=People!$B$4,People!$A$3,Orders!M5703=People!$B$5,People!$A$5)</f>
        <v>Chuck Magee</v>
      </c>
      <c r="W5703" s="3" t="str">
        <f>IFERROR(VLOOKUP(B5703,Returns!$B$2:$C$801,2),"No")</f>
        <v>Yes</v>
      </c>
    </row>
    <row r="5704" spans="1:23" x14ac:dyDescent="0.2">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3" t="str" cm="1">
        <f t="array" ref="V5704">_xlfn.IFS(Orders!M5704=People!$B$2,People!$A$2,Orders!M5704=People!$B$3,People!$A$3,Orders!M5704=People!$B$4,People!$A$3,Orders!M5704=People!$B$5,People!$A$5)</f>
        <v>Chuck Magee</v>
      </c>
      <c r="W5704" s="3" t="str">
        <f>IFERROR(VLOOKUP(B5704,Returns!$B$2:$C$801,2),"No")</f>
        <v>Yes</v>
      </c>
    </row>
    <row r="5705" spans="1:23" x14ac:dyDescent="0.2">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3" t="str" cm="1">
        <f t="array" ref="V5705">_xlfn.IFS(Orders!M5705=People!$B$2,People!$A$2,Orders!M5705=People!$B$3,People!$A$3,Orders!M5705=People!$B$4,People!$A$3,Orders!M5705=People!$B$5,People!$A$5)</f>
        <v>Chuck Magee</v>
      </c>
      <c r="W5705" s="3" t="str">
        <f>IFERROR(VLOOKUP(B5705,Returns!$B$2:$C$801,2),"No")</f>
        <v>Yes</v>
      </c>
    </row>
    <row r="5706" spans="1:23" x14ac:dyDescent="0.2">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3" t="str" cm="1">
        <f t="array" ref="V5706">_xlfn.IFS(Orders!M5706=People!$B$2,People!$A$2,Orders!M5706=People!$B$3,People!$A$3,Orders!M5706=People!$B$4,People!$A$3,Orders!M5706=People!$B$5,People!$A$5)</f>
        <v>Chuck Magee</v>
      </c>
      <c r="W5706" s="3" t="str">
        <f>IFERROR(VLOOKUP(B5706,Returns!$B$2:$C$801,2),"No")</f>
        <v>Yes</v>
      </c>
    </row>
    <row r="5707" spans="1:23" x14ac:dyDescent="0.2">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3" t="str" cm="1">
        <f t="array" ref="V5707">_xlfn.IFS(Orders!M5707=People!$B$2,People!$A$2,Orders!M5707=People!$B$3,People!$A$3,Orders!M5707=People!$B$4,People!$A$3,Orders!M5707=People!$B$5,People!$A$5)</f>
        <v>Chuck Magee</v>
      </c>
      <c r="W5707" s="3" t="str">
        <f>IFERROR(VLOOKUP(B5707,Returns!$B$2:$C$801,2),"No")</f>
        <v>Yes</v>
      </c>
    </row>
    <row r="5708" spans="1:23" x14ac:dyDescent="0.2">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3" t="str" cm="1">
        <f t="array" ref="V5708">_xlfn.IFS(Orders!M5708=People!$B$2,People!$A$2,Orders!M5708=People!$B$3,People!$A$3,Orders!M5708=People!$B$4,People!$A$3,Orders!M5708=People!$B$5,People!$A$5)</f>
        <v>Chuck Magee</v>
      </c>
      <c r="W5708" s="3" t="str">
        <f>IFERROR(VLOOKUP(B5708,Returns!$B$2:$C$801,2),"No")</f>
        <v>Yes</v>
      </c>
    </row>
    <row r="5709" spans="1:23" x14ac:dyDescent="0.2">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3" t="str" cm="1">
        <f t="array" ref="V5709">_xlfn.IFS(Orders!M5709=People!$B$2,People!$A$2,Orders!M5709=People!$B$3,People!$A$3,Orders!M5709=People!$B$4,People!$A$3,Orders!M5709=People!$B$5,People!$A$5)</f>
        <v>Chuck Magee</v>
      </c>
      <c r="W5709" s="3" t="str">
        <f>IFERROR(VLOOKUP(B5709,Returns!$B$2:$C$801,2),"No")</f>
        <v>Yes</v>
      </c>
    </row>
    <row r="5710" spans="1:23" x14ac:dyDescent="0.2">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3" t="str" cm="1">
        <f t="array" ref="V5710">_xlfn.IFS(Orders!M5710=People!$B$2,People!$A$2,Orders!M5710=People!$B$3,People!$A$3,Orders!M5710=People!$B$4,People!$A$3,Orders!M5710=People!$B$5,People!$A$5)</f>
        <v>Chuck Magee</v>
      </c>
      <c r="W5710" s="3" t="str">
        <f>IFERROR(VLOOKUP(B5710,Returns!$B$2:$C$801,2),"No")</f>
        <v>Yes</v>
      </c>
    </row>
    <row r="5711" spans="1:23" x14ac:dyDescent="0.2">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3" t="str" cm="1">
        <f t="array" ref="V5711">_xlfn.IFS(Orders!M5711=People!$B$2,People!$A$2,Orders!M5711=People!$B$3,People!$A$3,Orders!M5711=People!$B$4,People!$A$3,Orders!M5711=People!$B$5,People!$A$5)</f>
        <v>Chuck Magee</v>
      </c>
      <c r="W5711" s="3" t="str">
        <f>IFERROR(VLOOKUP(B5711,Returns!$B$2:$C$801,2),"No")</f>
        <v>Yes</v>
      </c>
    </row>
    <row r="5712" spans="1:23" x14ac:dyDescent="0.2">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3" t="str" cm="1">
        <f t="array" ref="V5712">_xlfn.IFS(Orders!M5712=People!$B$2,People!$A$2,Orders!M5712=People!$B$3,People!$A$3,Orders!M5712=People!$B$4,People!$A$3,Orders!M5712=People!$B$5,People!$A$5)</f>
        <v>Chuck Magee</v>
      </c>
      <c r="W5712" s="3" t="str">
        <f>IFERROR(VLOOKUP(B5712,Returns!$B$2:$C$801,2),"No")</f>
        <v>Yes</v>
      </c>
    </row>
    <row r="5713" spans="1:23" x14ac:dyDescent="0.2">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3" t="str" cm="1">
        <f t="array" ref="V5713">_xlfn.IFS(Orders!M5713=People!$B$2,People!$A$2,Orders!M5713=People!$B$3,People!$A$3,Orders!M5713=People!$B$4,People!$A$3,Orders!M5713=People!$B$5,People!$A$5)</f>
        <v>Chuck Magee</v>
      </c>
      <c r="W5713" s="3" t="str">
        <f>IFERROR(VLOOKUP(B5713,Returns!$B$2:$C$801,2),"No")</f>
        <v>Yes</v>
      </c>
    </row>
    <row r="5714" spans="1:23" x14ac:dyDescent="0.2">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3" t="str" cm="1">
        <f t="array" ref="V5714">_xlfn.IFS(Orders!M5714=People!$B$2,People!$A$2,Orders!M5714=People!$B$3,People!$A$3,Orders!M5714=People!$B$4,People!$A$3,Orders!M5714=People!$B$5,People!$A$5)</f>
        <v>Chuck Magee</v>
      </c>
      <c r="W5714" s="3" t="str">
        <f>IFERROR(VLOOKUP(B5714,Returns!$B$2:$C$801,2),"No")</f>
        <v>Yes</v>
      </c>
    </row>
    <row r="5715" spans="1:23" x14ac:dyDescent="0.2">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3" t="str" cm="1">
        <f t="array" ref="V5715">_xlfn.IFS(Orders!M5715=People!$B$2,People!$A$2,Orders!M5715=People!$B$3,People!$A$3,Orders!M5715=People!$B$4,People!$A$3,Orders!M5715=People!$B$5,People!$A$5)</f>
        <v>Chuck Magee</v>
      </c>
      <c r="W5715" s="3" t="str">
        <f>IFERROR(VLOOKUP(B5715,Returns!$B$2:$C$801,2),"No")</f>
        <v>Yes</v>
      </c>
    </row>
    <row r="5716" spans="1:23" hidden="1" x14ac:dyDescent="0.2">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3" t="str" cm="1">
        <f t="array" ref="V5716">_xlfn.IFS(Orders!M5716=People!$B$2,People!$A$2,Orders!M5716=People!$B$3,People!$A$3,Orders!M5716=People!$B$4,People!$A$3,Orders!M5716=People!$B$5,People!$A$5)</f>
        <v>Cassandra Brandow</v>
      </c>
      <c r="W5716" s="3" t="str">
        <f>IFERROR(VLOOKUP(B5716,Returns!$B$2:$C$801,2),"No")</f>
        <v>Yes</v>
      </c>
    </row>
    <row r="5717" spans="1:23" x14ac:dyDescent="0.2">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3" t="str" cm="1">
        <f t="array" ref="V5717">_xlfn.IFS(Orders!M5717=People!$B$2,People!$A$2,Orders!M5717=People!$B$3,People!$A$3,Orders!M5717=People!$B$4,People!$A$3,Orders!M5717=People!$B$5,People!$A$5)</f>
        <v>Chuck Magee</v>
      </c>
      <c r="W5717" s="3" t="str">
        <f>IFERROR(VLOOKUP(B5717,Returns!$B$2:$C$801,2),"No")</f>
        <v>Yes</v>
      </c>
    </row>
    <row r="5718" spans="1:23" x14ac:dyDescent="0.2">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3" t="str" cm="1">
        <f t="array" ref="V5718">_xlfn.IFS(Orders!M5718=People!$B$2,People!$A$2,Orders!M5718=People!$B$3,People!$A$3,Orders!M5718=People!$B$4,People!$A$3,Orders!M5718=People!$B$5,People!$A$5)</f>
        <v>Chuck Magee</v>
      </c>
      <c r="W5718" s="3" t="str">
        <f>IFERROR(VLOOKUP(B5718,Returns!$B$2:$C$801,2),"No")</f>
        <v>Yes</v>
      </c>
    </row>
    <row r="5719" spans="1:23" x14ac:dyDescent="0.2">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3" t="str" cm="1">
        <f t="array" ref="V5719">_xlfn.IFS(Orders!M5719=People!$B$2,People!$A$2,Orders!M5719=People!$B$3,People!$A$3,Orders!M5719=People!$B$4,People!$A$3,Orders!M5719=People!$B$5,People!$A$5)</f>
        <v>Chuck Magee</v>
      </c>
      <c r="W5719" s="3" t="str">
        <f>IFERROR(VLOOKUP(B5719,Returns!$B$2:$C$801,2),"No")</f>
        <v>Yes</v>
      </c>
    </row>
    <row r="5720" spans="1:23" x14ac:dyDescent="0.2">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3" t="str" cm="1">
        <f t="array" ref="V5720">_xlfn.IFS(Orders!M5720=People!$B$2,People!$A$2,Orders!M5720=People!$B$3,People!$A$3,Orders!M5720=People!$B$4,People!$A$3,Orders!M5720=People!$B$5,People!$A$5)</f>
        <v>Chuck Magee</v>
      </c>
      <c r="W5720" s="3" t="str">
        <f>IFERROR(VLOOKUP(B5720,Returns!$B$2:$C$801,2),"No")</f>
        <v>Yes</v>
      </c>
    </row>
    <row r="5721" spans="1:23" x14ac:dyDescent="0.2">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3" t="str" cm="1">
        <f t="array" ref="V5721">_xlfn.IFS(Orders!M5721=People!$B$2,People!$A$2,Orders!M5721=People!$B$3,People!$A$3,Orders!M5721=People!$B$4,People!$A$3,Orders!M5721=People!$B$5,People!$A$5)</f>
        <v>Chuck Magee</v>
      </c>
      <c r="W5721" s="3" t="str">
        <f>IFERROR(VLOOKUP(B5721,Returns!$B$2:$C$801,2),"No")</f>
        <v>Yes</v>
      </c>
    </row>
    <row r="5722" spans="1:23" hidden="1" x14ac:dyDescent="0.2">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3" t="str" cm="1">
        <f t="array" ref="V5722">_xlfn.IFS(Orders!M5722=People!$B$2,People!$A$2,Orders!M5722=People!$B$3,People!$A$3,Orders!M5722=People!$B$4,People!$A$3,Orders!M5722=People!$B$5,People!$A$5)</f>
        <v>Anna Andreadi</v>
      </c>
      <c r="W5722" s="3" t="str">
        <f>IFERROR(VLOOKUP(B5722,Returns!$B$2:$C$801,2),"No")</f>
        <v>Yes</v>
      </c>
    </row>
    <row r="5723" spans="1:23" hidden="1" x14ac:dyDescent="0.2">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3" t="str" cm="1">
        <f t="array" ref="V5723">_xlfn.IFS(Orders!M5723=People!$B$2,People!$A$2,Orders!M5723=People!$B$3,People!$A$3,Orders!M5723=People!$B$4,People!$A$3,Orders!M5723=People!$B$5,People!$A$5)</f>
        <v>Anna Andreadi</v>
      </c>
      <c r="W5723" s="3" t="str">
        <f>IFERROR(VLOOKUP(B5723,Returns!$B$2:$C$801,2),"No")</f>
        <v>Yes</v>
      </c>
    </row>
    <row r="5724" spans="1:23" hidden="1" x14ac:dyDescent="0.2">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3" t="str" cm="1">
        <f t="array" ref="V5724">_xlfn.IFS(Orders!M5724=People!$B$2,People!$A$2,Orders!M5724=People!$B$3,People!$A$3,Orders!M5724=People!$B$4,People!$A$3,Orders!M5724=People!$B$5,People!$A$5)</f>
        <v>Anna Andreadi</v>
      </c>
      <c r="W5724" s="3" t="str">
        <f>IFERROR(VLOOKUP(B5724,Returns!$B$2:$C$801,2),"No")</f>
        <v>Yes</v>
      </c>
    </row>
    <row r="5725" spans="1:23" hidden="1" x14ac:dyDescent="0.2">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3" t="str" cm="1">
        <f t="array" ref="V5725">_xlfn.IFS(Orders!M5725=People!$B$2,People!$A$2,Orders!M5725=People!$B$3,People!$A$3,Orders!M5725=People!$B$4,People!$A$3,Orders!M5725=People!$B$5,People!$A$5)</f>
        <v>Anna Andreadi</v>
      </c>
      <c r="W5725" s="3" t="str">
        <f>IFERROR(VLOOKUP(B5725,Returns!$B$2:$C$801,2),"No")</f>
        <v>Yes</v>
      </c>
    </row>
    <row r="5726" spans="1:23" x14ac:dyDescent="0.2">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3" t="str" cm="1">
        <f t="array" ref="V5726">_xlfn.IFS(Orders!M5726=People!$B$2,People!$A$2,Orders!M5726=People!$B$3,People!$A$3,Orders!M5726=People!$B$4,People!$A$3,Orders!M5726=People!$B$5,People!$A$5)</f>
        <v>Chuck Magee</v>
      </c>
      <c r="W5726" s="3" t="str">
        <f>IFERROR(VLOOKUP(B5726,Returns!$B$2:$C$801,2),"No")</f>
        <v>Yes</v>
      </c>
    </row>
    <row r="5727" spans="1:23" x14ac:dyDescent="0.2">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3" t="str" cm="1">
        <f t="array" ref="V5727">_xlfn.IFS(Orders!M5727=People!$B$2,People!$A$2,Orders!M5727=People!$B$3,People!$A$3,Orders!M5727=People!$B$4,People!$A$3,Orders!M5727=People!$B$5,People!$A$5)</f>
        <v>Chuck Magee</v>
      </c>
      <c r="W5727" s="3" t="str">
        <f>IFERROR(VLOOKUP(B5727,Returns!$B$2:$C$801,2),"No")</f>
        <v>Yes</v>
      </c>
    </row>
    <row r="5728" spans="1:23" x14ac:dyDescent="0.2">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3" t="str" cm="1">
        <f t="array" ref="V5728">_xlfn.IFS(Orders!M5728=People!$B$2,People!$A$2,Orders!M5728=People!$B$3,People!$A$3,Orders!M5728=People!$B$4,People!$A$3,Orders!M5728=People!$B$5,People!$A$5)</f>
        <v>Chuck Magee</v>
      </c>
      <c r="W5728" s="3" t="str">
        <f>IFERROR(VLOOKUP(B5728,Returns!$B$2:$C$801,2),"No")</f>
        <v>Yes</v>
      </c>
    </row>
    <row r="5729" spans="1:23" x14ac:dyDescent="0.2">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3" t="str" cm="1">
        <f t="array" ref="V5729">_xlfn.IFS(Orders!M5729=People!$B$2,People!$A$2,Orders!M5729=People!$B$3,People!$A$3,Orders!M5729=People!$B$4,People!$A$3,Orders!M5729=People!$B$5,People!$A$5)</f>
        <v>Chuck Magee</v>
      </c>
      <c r="W5729" s="3" t="str">
        <f>IFERROR(VLOOKUP(B5729,Returns!$B$2:$C$801,2),"No")</f>
        <v>Yes</v>
      </c>
    </row>
    <row r="5730" spans="1:23" x14ac:dyDescent="0.2">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3" t="str" cm="1">
        <f t="array" ref="V5730">_xlfn.IFS(Orders!M5730=People!$B$2,People!$A$2,Orders!M5730=People!$B$3,People!$A$3,Orders!M5730=People!$B$4,People!$A$3,Orders!M5730=People!$B$5,People!$A$5)</f>
        <v>Chuck Magee</v>
      </c>
      <c r="W5730" s="3" t="str">
        <f>IFERROR(VLOOKUP(B5730,Returns!$B$2:$C$801,2),"No")</f>
        <v>Yes</v>
      </c>
    </row>
    <row r="5731" spans="1:23" x14ac:dyDescent="0.2">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3" t="str" cm="1">
        <f t="array" ref="V5731">_xlfn.IFS(Orders!M5731=People!$B$2,People!$A$2,Orders!M5731=People!$B$3,People!$A$3,Orders!M5731=People!$B$4,People!$A$3,Orders!M5731=People!$B$5,People!$A$5)</f>
        <v>Chuck Magee</v>
      </c>
      <c r="W5731" s="3" t="str">
        <f>IFERROR(VLOOKUP(B5731,Returns!$B$2:$C$801,2),"No")</f>
        <v>Yes</v>
      </c>
    </row>
    <row r="5732" spans="1:23" x14ac:dyDescent="0.2">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3" t="str" cm="1">
        <f t="array" ref="V5732">_xlfn.IFS(Orders!M5732=People!$B$2,People!$A$2,Orders!M5732=People!$B$3,People!$A$3,Orders!M5732=People!$B$4,People!$A$3,Orders!M5732=People!$B$5,People!$A$5)</f>
        <v>Chuck Magee</v>
      </c>
      <c r="W5732" s="3" t="str">
        <f>IFERROR(VLOOKUP(B5732,Returns!$B$2:$C$801,2),"No")</f>
        <v>Yes</v>
      </c>
    </row>
    <row r="5733" spans="1:23" x14ac:dyDescent="0.2">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3" t="str" cm="1">
        <f t="array" ref="V5733">_xlfn.IFS(Orders!M5733=People!$B$2,People!$A$2,Orders!M5733=People!$B$3,People!$A$3,Orders!M5733=People!$B$4,People!$A$3,Orders!M5733=People!$B$5,People!$A$5)</f>
        <v>Chuck Magee</v>
      </c>
      <c r="W5733" s="3" t="str">
        <f>IFERROR(VLOOKUP(B5733,Returns!$B$2:$C$801,2),"No")</f>
        <v>Yes</v>
      </c>
    </row>
    <row r="5734" spans="1:23" x14ac:dyDescent="0.2">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3" t="str" cm="1">
        <f t="array" ref="V5734">_xlfn.IFS(Orders!M5734=People!$B$2,People!$A$2,Orders!M5734=People!$B$3,People!$A$3,Orders!M5734=People!$B$4,People!$A$3,Orders!M5734=People!$B$5,People!$A$5)</f>
        <v>Chuck Magee</v>
      </c>
      <c r="W5734" s="3" t="str">
        <f>IFERROR(VLOOKUP(B5734,Returns!$B$2:$C$801,2),"No")</f>
        <v>Yes</v>
      </c>
    </row>
    <row r="5735" spans="1:23" x14ac:dyDescent="0.2">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3" t="str" cm="1">
        <f t="array" ref="V5735">_xlfn.IFS(Orders!M5735=People!$B$2,People!$A$2,Orders!M5735=People!$B$3,People!$A$3,Orders!M5735=People!$B$4,People!$A$3,Orders!M5735=People!$B$5,People!$A$5)</f>
        <v>Chuck Magee</v>
      </c>
      <c r="W5735" s="3" t="str">
        <f>IFERROR(VLOOKUP(B5735,Returns!$B$2:$C$801,2),"No")</f>
        <v>Yes</v>
      </c>
    </row>
    <row r="5736" spans="1:23" x14ac:dyDescent="0.2">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3" t="str" cm="1">
        <f t="array" ref="V5736">_xlfn.IFS(Orders!M5736=People!$B$2,People!$A$2,Orders!M5736=People!$B$3,People!$A$3,Orders!M5736=People!$B$4,People!$A$3,Orders!M5736=People!$B$5,People!$A$5)</f>
        <v>Chuck Magee</v>
      </c>
      <c r="W5736" s="3" t="str">
        <f>IFERROR(VLOOKUP(B5736,Returns!$B$2:$C$801,2),"No")</f>
        <v>Yes</v>
      </c>
    </row>
    <row r="5737" spans="1:23" x14ac:dyDescent="0.2">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3" t="str" cm="1">
        <f t="array" ref="V5737">_xlfn.IFS(Orders!M5737=People!$B$2,People!$A$2,Orders!M5737=People!$B$3,People!$A$3,Orders!M5737=People!$B$4,People!$A$3,Orders!M5737=People!$B$5,People!$A$5)</f>
        <v>Chuck Magee</v>
      </c>
      <c r="W5737" s="3" t="str">
        <f>IFERROR(VLOOKUP(B5737,Returns!$B$2:$C$801,2),"No")</f>
        <v>Yes</v>
      </c>
    </row>
    <row r="5738" spans="1:23" hidden="1" x14ac:dyDescent="0.2">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3" t="str" cm="1">
        <f t="array" ref="V5738">_xlfn.IFS(Orders!M5738=People!$B$2,People!$A$2,Orders!M5738=People!$B$3,People!$A$3,Orders!M5738=People!$B$4,People!$A$3,Orders!M5738=People!$B$5,People!$A$5)</f>
        <v>Anna Andreadi</v>
      </c>
      <c r="W5738" s="3" t="str">
        <f>IFERROR(VLOOKUP(B5738,Returns!$B$2:$C$801,2),"No")</f>
        <v>Yes</v>
      </c>
    </row>
    <row r="5739" spans="1:23" hidden="1" x14ac:dyDescent="0.2">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3" t="str" cm="1">
        <f t="array" ref="V5739">_xlfn.IFS(Orders!M5739=People!$B$2,People!$A$2,Orders!M5739=People!$B$3,People!$A$3,Orders!M5739=People!$B$4,People!$A$3,Orders!M5739=People!$B$5,People!$A$5)</f>
        <v>Anna Andreadi</v>
      </c>
      <c r="W5739" s="3" t="str">
        <f>IFERROR(VLOOKUP(B5739,Returns!$B$2:$C$801,2),"No")</f>
        <v>Yes</v>
      </c>
    </row>
    <row r="5740" spans="1:23" hidden="1" x14ac:dyDescent="0.2">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3" t="str" cm="1">
        <f t="array" ref="V5740">_xlfn.IFS(Orders!M5740=People!$B$2,People!$A$2,Orders!M5740=People!$B$3,People!$A$3,Orders!M5740=People!$B$4,People!$A$3,Orders!M5740=People!$B$5,People!$A$5)</f>
        <v>Anna Andreadi</v>
      </c>
      <c r="W5740" s="3" t="str">
        <f>IFERROR(VLOOKUP(B5740,Returns!$B$2:$C$801,2),"No")</f>
        <v>Yes</v>
      </c>
    </row>
    <row r="5741" spans="1:23" hidden="1" x14ac:dyDescent="0.2">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3" t="str" cm="1">
        <f t="array" ref="V5741">_xlfn.IFS(Orders!M5741=People!$B$2,People!$A$2,Orders!M5741=People!$B$3,People!$A$3,Orders!M5741=People!$B$4,People!$A$3,Orders!M5741=People!$B$5,People!$A$5)</f>
        <v>Anna Andreadi</v>
      </c>
      <c r="W5741" s="3" t="str">
        <f>IFERROR(VLOOKUP(B5741,Returns!$B$2:$C$801,2),"No")</f>
        <v>Yes</v>
      </c>
    </row>
    <row r="5742" spans="1:23" hidden="1" x14ac:dyDescent="0.2">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3" t="str" cm="1">
        <f t="array" ref="V5742">_xlfn.IFS(Orders!M5742=People!$B$2,People!$A$2,Orders!M5742=People!$B$3,People!$A$3,Orders!M5742=People!$B$4,People!$A$3,Orders!M5742=People!$B$5,People!$A$5)</f>
        <v>Anna Andreadi</v>
      </c>
      <c r="W5742" s="3" t="str">
        <f>IFERROR(VLOOKUP(B5742,Returns!$B$2:$C$801,2),"No")</f>
        <v>Yes</v>
      </c>
    </row>
    <row r="5743" spans="1:23" hidden="1" x14ac:dyDescent="0.2">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3" t="str" cm="1">
        <f t="array" ref="V5743">_xlfn.IFS(Orders!M5743=People!$B$2,People!$A$2,Orders!M5743=People!$B$3,People!$A$3,Orders!M5743=People!$B$4,People!$A$3,Orders!M5743=People!$B$5,People!$A$5)</f>
        <v>Anna Andreadi</v>
      </c>
      <c r="W5743" s="3" t="str">
        <f>IFERROR(VLOOKUP(B5743,Returns!$B$2:$C$801,2),"No")</f>
        <v>Yes</v>
      </c>
    </row>
    <row r="5744" spans="1:23" hidden="1" x14ac:dyDescent="0.2">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3" t="str" cm="1">
        <f t="array" ref="V5744">_xlfn.IFS(Orders!M5744=People!$B$2,People!$A$2,Orders!M5744=People!$B$3,People!$A$3,Orders!M5744=People!$B$4,People!$A$3,Orders!M5744=People!$B$5,People!$A$5)</f>
        <v>Anna Andreadi</v>
      </c>
      <c r="W5744" s="3" t="str">
        <f>IFERROR(VLOOKUP(B5744,Returns!$B$2:$C$801,2),"No")</f>
        <v>Yes</v>
      </c>
    </row>
    <row r="5745" spans="1:23" hidden="1" x14ac:dyDescent="0.2">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3" t="str" cm="1">
        <f t="array" ref="V5745">_xlfn.IFS(Orders!M5745=People!$B$2,People!$A$2,Orders!M5745=People!$B$3,People!$A$3,Orders!M5745=People!$B$4,People!$A$3,Orders!M5745=People!$B$5,People!$A$5)</f>
        <v>Anna Andreadi</v>
      </c>
      <c r="W5745" s="3" t="str">
        <f>IFERROR(VLOOKUP(B5745,Returns!$B$2:$C$801,2),"No")</f>
        <v>Yes</v>
      </c>
    </row>
    <row r="5746" spans="1:23" hidden="1" x14ac:dyDescent="0.2">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3" t="str" cm="1">
        <f t="array" ref="V5746">_xlfn.IFS(Orders!M5746=People!$B$2,People!$A$2,Orders!M5746=People!$B$3,People!$A$3,Orders!M5746=People!$B$4,People!$A$3,Orders!M5746=People!$B$5,People!$A$5)</f>
        <v>Anna Andreadi</v>
      </c>
      <c r="W5746" s="3" t="str">
        <f>IFERROR(VLOOKUP(B5746,Returns!$B$2:$C$801,2),"No")</f>
        <v>Yes</v>
      </c>
    </row>
    <row r="5747" spans="1:23" hidden="1" x14ac:dyDescent="0.2">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3" t="str" cm="1">
        <f t="array" ref="V5747">_xlfn.IFS(Orders!M5747=People!$B$2,People!$A$2,Orders!M5747=People!$B$3,People!$A$3,Orders!M5747=People!$B$4,People!$A$3,Orders!M5747=People!$B$5,People!$A$5)</f>
        <v>Anna Andreadi</v>
      </c>
      <c r="W5747" s="3" t="str">
        <f>IFERROR(VLOOKUP(B5747,Returns!$B$2:$C$801,2),"No")</f>
        <v>Yes</v>
      </c>
    </row>
    <row r="5748" spans="1:23" hidden="1" x14ac:dyDescent="0.2">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3" t="str" cm="1">
        <f t="array" ref="V5748">_xlfn.IFS(Orders!M5748=People!$B$2,People!$A$2,Orders!M5748=People!$B$3,People!$A$3,Orders!M5748=People!$B$4,People!$A$3,Orders!M5748=People!$B$5,People!$A$5)</f>
        <v>Cassandra Brandow</v>
      </c>
      <c r="W5748" s="3" t="str">
        <f>IFERROR(VLOOKUP(B5748,Returns!$B$2:$C$801,2),"No")</f>
        <v>Yes</v>
      </c>
    </row>
    <row r="5749" spans="1:23" hidden="1" x14ac:dyDescent="0.2">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3" t="str" cm="1">
        <f t="array" ref="V5749">_xlfn.IFS(Orders!M5749=People!$B$2,People!$A$2,Orders!M5749=People!$B$3,People!$A$3,Orders!M5749=People!$B$4,People!$A$3,Orders!M5749=People!$B$5,People!$A$5)</f>
        <v>Cassandra Brandow</v>
      </c>
      <c r="W5749" s="3" t="str">
        <f>IFERROR(VLOOKUP(B5749,Returns!$B$2:$C$801,2),"No")</f>
        <v>Yes</v>
      </c>
    </row>
    <row r="5750" spans="1:23" hidden="1" x14ac:dyDescent="0.2">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3" t="str" cm="1">
        <f t="array" ref="V5750">_xlfn.IFS(Orders!M5750=People!$B$2,People!$A$2,Orders!M5750=People!$B$3,People!$A$3,Orders!M5750=People!$B$4,People!$A$3,Orders!M5750=People!$B$5,People!$A$5)</f>
        <v>Cassandra Brandow</v>
      </c>
      <c r="W5750" s="3" t="str">
        <f>IFERROR(VLOOKUP(B5750,Returns!$B$2:$C$801,2),"No")</f>
        <v>Yes</v>
      </c>
    </row>
    <row r="5751" spans="1:23" x14ac:dyDescent="0.2">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3" t="str" cm="1">
        <f t="array" ref="V5751">_xlfn.IFS(Orders!M5751=People!$B$2,People!$A$2,Orders!M5751=People!$B$3,People!$A$3,Orders!M5751=People!$B$4,People!$A$3,Orders!M5751=People!$B$5,People!$A$5)</f>
        <v>Chuck Magee</v>
      </c>
      <c r="W5751" s="3" t="str">
        <f>IFERROR(VLOOKUP(B5751,Returns!$B$2:$C$801,2),"No")</f>
        <v>Yes</v>
      </c>
    </row>
    <row r="5752" spans="1:23" x14ac:dyDescent="0.2">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3" t="str" cm="1">
        <f t="array" ref="V5752">_xlfn.IFS(Orders!M5752=People!$B$2,People!$A$2,Orders!M5752=People!$B$3,People!$A$3,Orders!M5752=People!$B$4,People!$A$3,Orders!M5752=People!$B$5,People!$A$5)</f>
        <v>Chuck Magee</v>
      </c>
      <c r="W5752" s="3" t="str">
        <f>IFERROR(VLOOKUP(B5752,Returns!$B$2:$C$801,2),"No")</f>
        <v>Yes</v>
      </c>
    </row>
    <row r="5753" spans="1:23" hidden="1" x14ac:dyDescent="0.2">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3" t="str" cm="1">
        <f t="array" ref="V5753">_xlfn.IFS(Orders!M5753=People!$B$2,People!$A$2,Orders!M5753=People!$B$3,People!$A$3,Orders!M5753=People!$B$4,People!$A$3,Orders!M5753=People!$B$5,People!$A$5)</f>
        <v>Anna Andreadi</v>
      </c>
      <c r="W5753" s="3" t="str">
        <f>IFERROR(VLOOKUP(B5753,Returns!$B$2:$C$801,2),"No")</f>
        <v>Yes</v>
      </c>
    </row>
    <row r="5754" spans="1:23" hidden="1" x14ac:dyDescent="0.2">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3" t="str" cm="1">
        <f t="array" ref="V5754">_xlfn.IFS(Orders!M5754=People!$B$2,People!$A$2,Orders!M5754=People!$B$3,People!$A$3,Orders!M5754=People!$B$4,People!$A$3,Orders!M5754=People!$B$5,People!$A$5)</f>
        <v>Anna Andreadi</v>
      </c>
      <c r="W5754" s="3" t="str">
        <f>IFERROR(VLOOKUP(B5754,Returns!$B$2:$C$801,2),"No")</f>
        <v>Yes</v>
      </c>
    </row>
    <row r="5755" spans="1:23" hidden="1" x14ac:dyDescent="0.2">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3" t="str" cm="1">
        <f t="array" ref="V5755">_xlfn.IFS(Orders!M5755=People!$B$2,People!$A$2,Orders!M5755=People!$B$3,People!$A$3,Orders!M5755=People!$B$4,People!$A$3,Orders!M5755=People!$B$5,People!$A$5)</f>
        <v>Cassandra Brandow</v>
      </c>
      <c r="W5755" s="3" t="str">
        <f>IFERROR(VLOOKUP(B5755,Returns!$B$2:$C$801,2),"No")</f>
        <v>Yes</v>
      </c>
    </row>
    <row r="5756" spans="1:23" hidden="1" x14ac:dyDescent="0.2">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3" t="str" cm="1">
        <f t="array" ref="V5756">_xlfn.IFS(Orders!M5756=People!$B$2,People!$A$2,Orders!M5756=People!$B$3,People!$A$3,Orders!M5756=People!$B$4,People!$A$3,Orders!M5756=People!$B$5,People!$A$5)</f>
        <v>Cassandra Brandow</v>
      </c>
      <c r="W5756" s="3" t="str">
        <f>IFERROR(VLOOKUP(B5756,Returns!$B$2:$C$801,2),"No")</f>
        <v>Yes</v>
      </c>
    </row>
    <row r="5757" spans="1:23" x14ac:dyDescent="0.2">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3" t="str" cm="1">
        <f t="array" ref="V5757">_xlfn.IFS(Orders!M5757=People!$B$2,People!$A$2,Orders!M5757=People!$B$3,People!$A$3,Orders!M5757=People!$B$4,People!$A$3,Orders!M5757=People!$B$5,People!$A$5)</f>
        <v>Chuck Magee</v>
      </c>
      <c r="W5757" s="3" t="str">
        <f>IFERROR(VLOOKUP(B5757,Returns!$B$2:$C$801,2),"No")</f>
        <v>Yes</v>
      </c>
    </row>
    <row r="5758" spans="1:23" x14ac:dyDescent="0.2">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3" t="str" cm="1">
        <f t="array" ref="V5758">_xlfn.IFS(Orders!M5758=People!$B$2,People!$A$2,Orders!M5758=People!$B$3,People!$A$3,Orders!M5758=People!$B$4,People!$A$3,Orders!M5758=People!$B$5,People!$A$5)</f>
        <v>Chuck Magee</v>
      </c>
      <c r="W5758" s="3" t="str">
        <f>IFERROR(VLOOKUP(B5758,Returns!$B$2:$C$801,2),"No")</f>
        <v>Yes</v>
      </c>
    </row>
    <row r="5759" spans="1:23" hidden="1" x14ac:dyDescent="0.2">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3" t="str" cm="1">
        <f t="array" ref="V5759">_xlfn.IFS(Orders!M5759=People!$B$2,People!$A$2,Orders!M5759=People!$B$3,People!$A$3,Orders!M5759=People!$B$4,People!$A$3,Orders!M5759=People!$B$5,People!$A$5)</f>
        <v>Cassandra Brandow</v>
      </c>
      <c r="W5759" s="3" t="str">
        <f>IFERROR(VLOOKUP(B5759,Returns!$B$2:$C$801,2),"No")</f>
        <v>Yes</v>
      </c>
    </row>
    <row r="5760" spans="1:23" hidden="1" x14ac:dyDescent="0.2">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3" t="str" cm="1">
        <f t="array" ref="V5760">_xlfn.IFS(Orders!M5760=People!$B$2,People!$A$2,Orders!M5760=People!$B$3,People!$A$3,Orders!M5760=People!$B$4,People!$A$3,Orders!M5760=People!$B$5,People!$A$5)</f>
        <v>Cassandra Brandow</v>
      </c>
      <c r="W5760" s="3" t="str">
        <f>IFERROR(VLOOKUP(B5760,Returns!$B$2:$C$801,2),"No")</f>
        <v>Yes</v>
      </c>
    </row>
    <row r="5761" spans="1:23" hidden="1" x14ac:dyDescent="0.2">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3" t="str" cm="1">
        <f t="array" ref="V5761">_xlfn.IFS(Orders!M5761=People!$B$2,People!$A$2,Orders!M5761=People!$B$3,People!$A$3,Orders!M5761=People!$B$4,People!$A$3,Orders!M5761=People!$B$5,People!$A$5)</f>
        <v>Anna Andreadi</v>
      </c>
      <c r="W5761" s="3" t="str">
        <f>IFERROR(VLOOKUP(B5761,Returns!$B$2:$C$801,2),"No")</f>
        <v>Yes</v>
      </c>
    </row>
    <row r="5762" spans="1:23" hidden="1" x14ac:dyDescent="0.2">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3" t="str" cm="1">
        <f t="array" ref="V5762">_xlfn.IFS(Orders!M5762=People!$B$2,People!$A$2,Orders!M5762=People!$B$3,People!$A$3,Orders!M5762=People!$B$4,People!$A$3,Orders!M5762=People!$B$5,People!$A$5)</f>
        <v>Anna Andreadi</v>
      </c>
      <c r="W5762" s="3" t="str">
        <f>IFERROR(VLOOKUP(B5762,Returns!$B$2:$C$801,2),"No")</f>
        <v>Yes</v>
      </c>
    </row>
    <row r="5763" spans="1:23" hidden="1" x14ac:dyDescent="0.2">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3" t="str" cm="1">
        <f t="array" ref="V5763">_xlfn.IFS(Orders!M5763=People!$B$2,People!$A$2,Orders!M5763=People!$B$3,People!$A$3,Orders!M5763=People!$B$4,People!$A$3,Orders!M5763=People!$B$5,People!$A$5)</f>
        <v>Anna Andreadi</v>
      </c>
      <c r="W5763" s="3" t="str">
        <f>IFERROR(VLOOKUP(B5763,Returns!$B$2:$C$801,2),"No")</f>
        <v>Yes</v>
      </c>
    </row>
    <row r="5764" spans="1:23" hidden="1" x14ac:dyDescent="0.2">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3" t="str" cm="1">
        <f t="array" ref="V5764">_xlfn.IFS(Orders!M5764=People!$B$2,People!$A$2,Orders!M5764=People!$B$3,People!$A$3,Orders!M5764=People!$B$4,People!$A$3,Orders!M5764=People!$B$5,People!$A$5)</f>
        <v>Anna Andreadi</v>
      </c>
      <c r="W5764" s="3" t="str">
        <f>IFERROR(VLOOKUP(B5764,Returns!$B$2:$C$801,2),"No")</f>
        <v>Yes</v>
      </c>
    </row>
    <row r="5765" spans="1:23" x14ac:dyDescent="0.2">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3" t="str" cm="1">
        <f t="array" ref="V5765">_xlfn.IFS(Orders!M5765=People!$B$2,People!$A$2,Orders!M5765=People!$B$3,People!$A$3,Orders!M5765=People!$B$4,People!$A$3,Orders!M5765=People!$B$5,People!$A$5)</f>
        <v>Chuck Magee</v>
      </c>
      <c r="W5765" s="3" t="str">
        <f>IFERROR(VLOOKUP(B5765,Returns!$B$2:$C$801,2),"No")</f>
        <v>Yes</v>
      </c>
    </row>
    <row r="5766" spans="1:23" hidden="1" x14ac:dyDescent="0.2">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3" t="str" cm="1">
        <f t="array" ref="V5766">_xlfn.IFS(Orders!M5766=People!$B$2,People!$A$2,Orders!M5766=People!$B$3,People!$A$3,Orders!M5766=People!$B$4,People!$A$3,Orders!M5766=People!$B$5,People!$A$5)</f>
        <v>Anna Andreadi</v>
      </c>
      <c r="W5766" s="3" t="str">
        <f>IFERROR(VLOOKUP(B5766,Returns!$B$2:$C$801,2),"No")</f>
        <v>Yes</v>
      </c>
    </row>
    <row r="5767" spans="1:23" hidden="1" x14ac:dyDescent="0.2">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3" t="str" cm="1">
        <f t="array" ref="V5767">_xlfn.IFS(Orders!M5767=People!$B$2,People!$A$2,Orders!M5767=People!$B$3,People!$A$3,Orders!M5767=People!$B$4,People!$A$3,Orders!M5767=People!$B$5,People!$A$5)</f>
        <v>Anna Andreadi</v>
      </c>
      <c r="W5767" s="3" t="str">
        <f>IFERROR(VLOOKUP(B5767,Returns!$B$2:$C$801,2),"No")</f>
        <v>Yes</v>
      </c>
    </row>
    <row r="5768" spans="1:23" x14ac:dyDescent="0.2">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3" t="str" cm="1">
        <f t="array" ref="V5768">_xlfn.IFS(Orders!M5768=People!$B$2,People!$A$2,Orders!M5768=People!$B$3,People!$A$3,Orders!M5768=People!$B$4,People!$A$3,Orders!M5768=People!$B$5,People!$A$5)</f>
        <v>Chuck Magee</v>
      </c>
      <c r="W5768" s="3" t="str">
        <f>IFERROR(VLOOKUP(B5768,Returns!$B$2:$C$801,2),"No")</f>
        <v>Yes</v>
      </c>
    </row>
    <row r="5769" spans="1:23" x14ac:dyDescent="0.2">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3" t="str" cm="1">
        <f t="array" ref="V5769">_xlfn.IFS(Orders!M5769=People!$B$2,People!$A$2,Orders!M5769=People!$B$3,People!$A$3,Orders!M5769=People!$B$4,People!$A$3,Orders!M5769=People!$B$5,People!$A$5)</f>
        <v>Chuck Magee</v>
      </c>
      <c r="W5769" s="3" t="str">
        <f>IFERROR(VLOOKUP(B5769,Returns!$B$2:$C$801,2),"No")</f>
        <v>Yes</v>
      </c>
    </row>
    <row r="5770" spans="1:23" x14ac:dyDescent="0.2">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3" t="str" cm="1">
        <f t="array" ref="V5770">_xlfn.IFS(Orders!M5770=People!$B$2,People!$A$2,Orders!M5770=People!$B$3,People!$A$3,Orders!M5770=People!$B$4,People!$A$3,Orders!M5770=People!$B$5,People!$A$5)</f>
        <v>Chuck Magee</v>
      </c>
      <c r="W5770" s="3" t="str">
        <f>IFERROR(VLOOKUP(B5770,Returns!$B$2:$C$801,2),"No")</f>
        <v>Yes</v>
      </c>
    </row>
    <row r="5771" spans="1:23" x14ac:dyDescent="0.2">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3" t="str" cm="1">
        <f t="array" ref="V5771">_xlfn.IFS(Orders!M5771=People!$B$2,People!$A$2,Orders!M5771=People!$B$3,People!$A$3,Orders!M5771=People!$B$4,People!$A$3,Orders!M5771=People!$B$5,People!$A$5)</f>
        <v>Chuck Magee</v>
      </c>
      <c r="W5771" s="3" t="str">
        <f>IFERROR(VLOOKUP(B5771,Returns!$B$2:$C$801,2),"No")</f>
        <v>Yes</v>
      </c>
    </row>
    <row r="5772" spans="1:23" hidden="1" x14ac:dyDescent="0.2">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3" t="str" cm="1">
        <f t="array" ref="V5772">_xlfn.IFS(Orders!M5772=People!$B$2,People!$A$2,Orders!M5772=People!$B$3,People!$A$3,Orders!M5772=People!$B$4,People!$A$3,Orders!M5772=People!$B$5,People!$A$5)</f>
        <v>Anna Andreadi</v>
      </c>
      <c r="W5772" s="3" t="str">
        <f>IFERROR(VLOOKUP(B5772,Returns!$B$2:$C$801,2),"No")</f>
        <v>Yes</v>
      </c>
    </row>
    <row r="5773" spans="1:23" hidden="1" x14ac:dyDescent="0.2">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3" t="str" cm="1">
        <f t="array" ref="V5773">_xlfn.IFS(Orders!M5773=People!$B$2,People!$A$2,Orders!M5773=People!$B$3,People!$A$3,Orders!M5773=People!$B$4,People!$A$3,Orders!M5773=People!$B$5,People!$A$5)</f>
        <v>Anna Andreadi</v>
      </c>
      <c r="W5773" s="3" t="str">
        <f>IFERROR(VLOOKUP(B5773,Returns!$B$2:$C$801,2),"No")</f>
        <v>Yes</v>
      </c>
    </row>
    <row r="5774" spans="1:23" x14ac:dyDescent="0.2">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3" t="str" cm="1">
        <f t="array" ref="V5774">_xlfn.IFS(Orders!M5774=People!$B$2,People!$A$2,Orders!M5774=People!$B$3,People!$A$3,Orders!M5774=People!$B$4,People!$A$3,Orders!M5774=People!$B$5,People!$A$5)</f>
        <v>Chuck Magee</v>
      </c>
      <c r="W5774" s="3" t="str">
        <f>IFERROR(VLOOKUP(B5774,Returns!$B$2:$C$801,2),"No")</f>
        <v>Yes</v>
      </c>
    </row>
    <row r="5775" spans="1:23" x14ac:dyDescent="0.2">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3" t="str" cm="1">
        <f t="array" ref="V5775">_xlfn.IFS(Orders!M5775=People!$B$2,People!$A$2,Orders!M5775=People!$B$3,People!$A$3,Orders!M5775=People!$B$4,People!$A$3,Orders!M5775=People!$B$5,People!$A$5)</f>
        <v>Chuck Magee</v>
      </c>
      <c r="W5775" s="3" t="str">
        <f>IFERROR(VLOOKUP(B5775,Returns!$B$2:$C$801,2),"No")</f>
        <v>Yes</v>
      </c>
    </row>
    <row r="5776" spans="1:23" hidden="1" x14ac:dyDescent="0.2">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3" t="str" cm="1">
        <f t="array" ref="V5776">_xlfn.IFS(Orders!M5776=People!$B$2,People!$A$2,Orders!M5776=People!$B$3,People!$A$3,Orders!M5776=People!$B$4,People!$A$3,Orders!M5776=People!$B$5,People!$A$5)</f>
        <v>Anna Andreadi</v>
      </c>
      <c r="W5776" s="3" t="str">
        <f>IFERROR(VLOOKUP(B5776,Returns!$B$2:$C$801,2),"No")</f>
        <v>Yes</v>
      </c>
    </row>
    <row r="5777" spans="1:23" hidden="1" x14ac:dyDescent="0.2">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3" t="str" cm="1">
        <f t="array" ref="V5777">_xlfn.IFS(Orders!M5777=People!$B$2,People!$A$2,Orders!M5777=People!$B$3,People!$A$3,Orders!M5777=People!$B$4,People!$A$3,Orders!M5777=People!$B$5,People!$A$5)</f>
        <v>Anna Andreadi</v>
      </c>
      <c r="W5777" s="3" t="str">
        <f>IFERROR(VLOOKUP(B5777,Returns!$B$2:$C$801,2),"No")</f>
        <v>Yes</v>
      </c>
    </row>
    <row r="5778" spans="1:23" x14ac:dyDescent="0.2">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3" t="str" cm="1">
        <f t="array" ref="V5778">_xlfn.IFS(Orders!M5778=People!$B$2,People!$A$2,Orders!M5778=People!$B$3,People!$A$3,Orders!M5778=People!$B$4,People!$A$3,Orders!M5778=People!$B$5,People!$A$5)</f>
        <v>Chuck Magee</v>
      </c>
      <c r="W5778" s="3" t="str">
        <f>IFERROR(VLOOKUP(B5778,Returns!$B$2:$C$801,2),"No")</f>
        <v>Yes</v>
      </c>
    </row>
    <row r="5779" spans="1:23" hidden="1" x14ac:dyDescent="0.2">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3" t="str" cm="1">
        <f t="array" ref="V5779">_xlfn.IFS(Orders!M5779=People!$B$2,People!$A$2,Orders!M5779=People!$B$3,People!$A$3,Orders!M5779=People!$B$4,People!$A$3,Orders!M5779=People!$B$5,People!$A$5)</f>
        <v>Anna Andreadi</v>
      </c>
      <c r="W5779" s="3" t="str">
        <f>IFERROR(VLOOKUP(B5779,Returns!$B$2:$C$801,2),"No")</f>
        <v>Yes</v>
      </c>
    </row>
    <row r="5780" spans="1:23" hidden="1" x14ac:dyDescent="0.2">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3" t="str" cm="1">
        <f t="array" ref="V5780">_xlfn.IFS(Orders!M5780=People!$B$2,People!$A$2,Orders!M5780=People!$B$3,People!$A$3,Orders!M5780=People!$B$4,People!$A$3,Orders!M5780=People!$B$5,People!$A$5)</f>
        <v>Anna Andreadi</v>
      </c>
      <c r="W5780" s="3" t="str">
        <f>IFERROR(VLOOKUP(B5780,Returns!$B$2:$C$801,2),"No")</f>
        <v>Yes</v>
      </c>
    </row>
    <row r="5781" spans="1:23" hidden="1" x14ac:dyDescent="0.2">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3" t="str" cm="1">
        <f t="array" ref="V5781">_xlfn.IFS(Orders!M5781=People!$B$2,People!$A$2,Orders!M5781=People!$B$3,People!$A$3,Orders!M5781=People!$B$4,People!$A$3,Orders!M5781=People!$B$5,People!$A$5)</f>
        <v>Anna Andreadi</v>
      </c>
      <c r="W5781" s="3" t="str">
        <f>IFERROR(VLOOKUP(B5781,Returns!$B$2:$C$801,2),"No")</f>
        <v>Yes</v>
      </c>
    </row>
    <row r="5782" spans="1:23" hidden="1" x14ac:dyDescent="0.2">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3" t="str" cm="1">
        <f t="array" ref="V5782">_xlfn.IFS(Orders!M5782=People!$B$2,People!$A$2,Orders!M5782=People!$B$3,People!$A$3,Orders!M5782=People!$B$4,People!$A$3,Orders!M5782=People!$B$5,People!$A$5)</f>
        <v>Anna Andreadi</v>
      </c>
      <c r="W5782" s="3" t="str">
        <f>IFERROR(VLOOKUP(B5782,Returns!$B$2:$C$801,2),"No")</f>
        <v>Yes</v>
      </c>
    </row>
    <row r="5783" spans="1:23" hidden="1" x14ac:dyDescent="0.2">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3" t="str" cm="1">
        <f t="array" ref="V5783">_xlfn.IFS(Orders!M5783=People!$B$2,People!$A$2,Orders!M5783=People!$B$3,People!$A$3,Orders!M5783=People!$B$4,People!$A$3,Orders!M5783=People!$B$5,People!$A$5)</f>
        <v>Anna Andreadi</v>
      </c>
      <c r="W5783" s="3" t="str">
        <f>IFERROR(VLOOKUP(B5783,Returns!$B$2:$C$801,2),"No")</f>
        <v>Yes</v>
      </c>
    </row>
    <row r="5784" spans="1:23" hidden="1" x14ac:dyDescent="0.2">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3" t="str" cm="1">
        <f t="array" ref="V5784">_xlfn.IFS(Orders!M5784=People!$B$2,People!$A$2,Orders!M5784=People!$B$3,People!$A$3,Orders!M5784=People!$B$4,People!$A$3,Orders!M5784=People!$B$5,People!$A$5)</f>
        <v>Anna Andreadi</v>
      </c>
      <c r="W5784" s="3" t="str">
        <f>IFERROR(VLOOKUP(B5784,Returns!$B$2:$C$801,2),"No")</f>
        <v>Yes</v>
      </c>
    </row>
    <row r="5785" spans="1:23" hidden="1" x14ac:dyDescent="0.2">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3" t="str" cm="1">
        <f t="array" ref="V5785">_xlfn.IFS(Orders!M5785=People!$B$2,People!$A$2,Orders!M5785=People!$B$3,People!$A$3,Orders!M5785=People!$B$4,People!$A$3,Orders!M5785=People!$B$5,People!$A$5)</f>
        <v>Anna Andreadi</v>
      </c>
      <c r="W5785" s="3" t="str">
        <f>IFERROR(VLOOKUP(B5785,Returns!$B$2:$C$801,2),"No")</f>
        <v>Yes</v>
      </c>
    </row>
    <row r="5786" spans="1:23" hidden="1" x14ac:dyDescent="0.2">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3" t="str" cm="1">
        <f t="array" ref="V5786">_xlfn.IFS(Orders!M5786=People!$B$2,People!$A$2,Orders!M5786=People!$B$3,People!$A$3,Orders!M5786=People!$B$4,People!$A$3,Orders!M5786=People!$B$5,People!$A$5)</f>
        <v>Anna Andreadi</v>
      </c>
      <c r="W5786" s="3" t="str">
        <f>IFERROR(VLOOKUP(B5786,Returns!$B$2:$C$801,2),"No")</f>
        <v>Yes</v>
      </c>
    </row>
    <row r="5787" spans="1:23" hidden="1" x14ac:dyDescent="0.2">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3" t="str" cm="1">
        <f t="array" ref="V5787">_xlfn.IFS(Orders!M5787=People!$B$2,People!$A$2,Orders!M5787=People!$B$3,People!$A$3,Orders!M5787=People!$B$4,People!$A$3,Orders!M5787=People!$B$5,People!$A$5)</f>
        <v>Anna Andreadi</v>
      </c>
      <c r="W5787" s="3" t="str">
        <f>IFERROR(VLOOKUP(B5787,Returns!$B$2:$C$801,2),"No")</f>
        <v>Yes</v>
      </c>
    </row>
    <row r="5788" spans="1:23" hidden="1" x14ac:dyDescent="0.2">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3" t="str" cm="1">
        <f t="array" ref="V5788">_xlfn.IFS(Orders!M5788=People!$B$2,People!$A$2,Orders!M5788=People!$B$3,People!$A$3,Orders!M5788=People!$B$4,People!$A$3,Orders!M5788=People!$B$5,People!$A$5)</f>
        <v>Anna Andreadi</v>
      </c>
      <c r="W5788" s="3" t="str">
        <f>IFERROR(VLOOKUP(B5788,Returns!$B$2:$C$801,2),"No")</f>
        <v>Yes</v>
      </c>
    </row>
    <row r="5789" spans="1:23" hidden="1" x14ac:dyDescent="0.2">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3" t="str" cm="1">
        <f t="array" ref="V5789">_xlfn.IFS(Orders!M5789=People!$B$2,People!$A$2,Orders!M5789=People!$B$3,People!$A$3,Orders!M5789=People!$B$4,People!$A$3,Orders!M5789=People!$B$5,People!$A$5)</f>
        <v>Anna Andreadi</v>
      </c>
      <c r="W5789" s="3" t="str">
        <f>IFERROR(VLOOKUP(B5789,Returns!$B$2:$C$801,2),"No")</f>
        <v>Yes</v>
      </c>
    </row>
    <row r="5790" spans="1:23" hidden="1" x14ac:dyDescent="0.2">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3" t="str" cm="1">
        <f t="array" ref="V5790">_xlfn.IFS(Orders!M5790=People!$B$2,People!$A$2,Orders!M5790=People!$B$3,People!$A$3,Orders!M5790=People!$B$4,People!$A$3,Orders!M5790=People!$B$5,People!$A$5)</f>
        <v>Cassandra Brandow</v>
      </c>
      <c r="W5790" s="3" t="str">
        <f>IFERROR(VLOOKUP(B5790,Returns!$B$2:$C$801,2),"No")</f>
        <v>Yes</v>
      </c>
    </row>
    <row r="5791" spans="1:23" hidden="1" x14ac:dyDescent="0.2">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3" t="str" cm="1">
        <f t="array" ref="V5791">_xlfn.IFS(Orders!M5791=People!$B$2,People!$A$2,Orders!M5791=People!$B$3,People!$A$3,Orders!M5791=People!$B$4,People!$A$3,Orders!M5791=People!$B$5,People!$A$5)</f>
        <v>Cassandra Brandow</v>
      </c>
      <c r="W5791" s="3" t="str">
        <f>IFERROR(VLOOKUP(B5791,Returns!$B$2:$C$801,2),"No")</f>
        <v>Yes</v>
      </c>
    </row>
    <row r="5792" spans="1:23" hidden="1" x14ac:dyDescent="0.2">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3" t="str" cm="1">
        <f t="array" ref="V5792">_xlfn.IFS(Orders!M5792=People!$B$2,People!$A$2,Orders!M5792=People!$B$3,People!$A$3,Orders!M5792=People!$B$4,People!$A$3,Orders!M5792=People!$B$5,People!$A$5)</f>
        <v>Anna Andreadi</v>
      </c>
      <c r="W5792" s="3" t="str">
        <f>IFERROR(VLOOKUP(B5792,Returns!$B$2:$C$801,2),"No")</f>
        <v>Yes</v>
      </c>
    </row>
    <row r="5793" spans="1:23" hidden="1" x14ac:dyDescent="0.2">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3" t="str" cm="1">
        <f t="array" ref="V5793">_xlfn.IFS(Orders!M5793=People!$B$2,People!$A$2,Orders!M5793=People!$B$3,People!$A$3,Orders!M5793=People!$B$4,People!$A$3,Orders!M5793=People!$B$5,People!$A$5)</f>
        <v>Anna Andreadi</v>
      </c>
      <c r="W5793" s="3" t="str">
        <f>IFERROR(VLOOKUP(B5793,Returns!$B$2:$C$801,2),"No")</f>
        <v>Yes</v>
      </c>
    </row>
    <row r="5794" spans="1:23" hidden="1" x14ac:dyDescent="0.2">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3" t="str" cm="1">
        <f t="array" ref="V5794">_xlfn.IFS(Orders!M5794=People!$B$2,People!$A$2,Orders!M5794=People!$B$3,People!$A$3,Orders!M5794=People!$B$4,People!$A$3,Orders!M5794=People!$B$5,People!$A$5)</f>
        <v>Anna Andreadi</v>
      </c>
      <c r="W5794" s="3" t="str">
        <f>IFERROR(VLOOKUP(B5794,Returns!$B$2:$C$801,2),"No")</f>
        <v>Yes</v>
      </c>
    </row>
    <row r="5795" spans="1:23" hidden="1" x14ac:dyDescent="0.2">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3" t="str" cm="1">
        <f t="array" ref="V5795">_xlfn.IFS(Orders!M5795=People!$B$2,People!$A$2,Orders!M5795=People!$B$3,People!$A$3,Orders!M5795=People!$B$4,People!$A$3,Orders!M5795=People!$B$5,People!$A$5)</f>
        <v>Anna Andreadi</v>
      </c>
      <c r="W5795" s="3" t="str">
        <f>IFERROR(VLOOKUP(B5795,Returns!$B$2:$C$801,2),"No")</f>
        <v>Yes</v>
      </c>
    </row>
    <row r="5796" spans="1:23" hidden="1" x14ac:dyDescent="0.2">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3" t="str" cm="1">
        <f t="array" ref="V5796">_xlfn.IFS(Orders!M5796=People!$B$2,People!$A$2,Orders!M5796=People!$B$3,People!$A$3,Orders!M5796=People!$B$4,People!$A$3,Orders!M5796=People!$B$5,People!$A$5)</f>
        <v>Anna Andreadi</v>
      </c>
      <c r="W5796" s="3" t="str">
        <f>IFERROR(VLOOKUP(B5796,Returns!$B$2:$C$801,2),"No")</f>
        <v>Yes</v>
      </c>
    </row>
    <row r="5797" spans="1:23" x14ac:dyDescent="0.2">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3" t="str" cm="1">
        <f t="array" ref="V5797">_xlfn.IFS(Orders!M5797=People!$B$2,People!$A$2,Orders!M5797=People!$B$3,People!$A$3,Orders!M5797=People!$B$4,People!$A$3,Orders!M5797=People!$B$5,People!$A$5)</f>
        <v>Chuck Magee</v>
      </c>
      <c r="W5797" s="3" t="str">
        <f>IFERROR(VLOOKUP(B5797,Returns!$B$2:$C$801,2),"No")</f>
        <v>Yes</v>
      </c>
    </row>
    <row r="5798" spans="1:23" x14ac:dyDescent="0.2">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3" t="str" cm="1">
        <f t="array" ref="V5798">_xlfn.IFS(Orders!M5798=People!$B$2,People!$A$2,Orders!M5798=People!$B$3,People!$A$3,Orders!M5798=People!$B$4,People!$A$3,Orders!M5798=People!$B$5,People!$A$5)</f>
        <v>Chuck Magee</v>
      </c>
      <c r="W5798" s="3" t="str">
        <f>IFERROR(VLOOKUP(B5798,Returns!$B$2:$C$801,2),"No")</f>
        <v>Yes</v>
      </c>
    </row>
    <row r="5799" spans="1:23" x14ac:dyDescent="0.2">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3" t="str" cm="1">
        <f t="array" ref="V5799">_xlfn.IFS(Orders!M5799=People!$B$2,People!$A$2,Orders!M5799=People!$B$3,People!$A$3,Orders!M5799=People!$B$4,People!$A$3,Orders!M5799=People!$B$5,People!$A$5)</f>
        <v>Chuck Magee</v>
      </c>
      <c r="W5799" s="3" t="str">
        <f>IFERROR(VLOOKUP(B5799,Returns!$B$2:$C$801,2),"No")</f>
        <v>Yes</v>
      </c>
    </row>
    <row r="5800" spans="1:23" x14ac:dyDescent="0.2">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3" t="str" cm="1">
        <f t="array" ref="V5800">_xlfn.IFS(Orders!M5800=People!$B$2,People!$A$2,Orders!M5800=People!$B$3,People!$A$3,Orders!M5800=People!$B$4,People!$A$3,Orders!M5800=People!$B$5,People!$A$5)</f>
        <v>Chuck Magee</v>
      </c>
      <c r="W5800" s="3" t="str">
        <f>IFERROR(VLOOKUP(B5800,Returns!$B$2:$C$801,2),"No")</f>
        <v>Yes</v>
      </c>
    </row>
    <row r="5801" spans="1:23" x14ac:dyDescent="0.2">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3" t="str" cm="1">
        <f t="array" ref="V5801">_xlfn.IFS(Orders!M5801=People!$B$2,People!$A$2,Orders!M5801=People!$B$3,People!$A$3,Orders!M5801=People!$B$4,People!$A$3,Orders!M5801=People!$B$5,People!$A$5)</f>
        <v>Chuck Magee</v>
      </c>
      <c r="W5801" s="3" t="str">
        <f>IFERROR(VLOOKUP(B5801,Returns!$B$2:$C$801,2),"No")</f>
        <v>Yes</v>
      </c>
    </row>
    <row r="5802" spans="1:23" x14ac:dyDescent="0.2">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3" t="str" cm="1">
        <f t="array" ref="V5802">_xlfn.IFS(Orders!M5802=People!$B$2,People!$A$2,Orders!M5802=People!$B$3,People!$A$3,Orders!M5802=People!$B$4,People!$A$3,Orders!M5802=People!$B$5,People!$A$5)</f>
        <v>Chuck Magee</v>
      </c>
      <c r="W5802" s="3" t="str">
        <f>IFERROR(VLOOKUP(B5802,Returns!$B$2:$C$801,2),"No")</f>
        <v>Yes</v>
      </c>
    </row>
    <row r="5803" spans="1:23" x14ac:dyDescent="0.2">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3" t="str" cm="1">
        <f t="array" ref="V5803">_xlfn.IFS(Orders!M5803=People!$B$2,People!$A$2,Orders!M5803=People!$B$3,People!$A$3,Orders!M5803=People!$B$4,People!$A$3,Orders!M5803=People!$B$5,People!$A$5)</f>
        <v>Chuck Magee</v>
      </c>
      <c r="W5803" s="3" t="str">
        <f>IFERROR(VLOOKUP(B5803,Returns!$B$2:$C$801,2),"No")</f>
        <v>Yes</v>
      </c>
    </row>
    <row r="5804" spans="1:23" hidden="1" x14ac:dyDescent="0.2">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3" t="str" cm="1">
        <f t="array" ref="V5804">_xlfn.IFS(Orders!M5804=People!$B$2,People!$A$2,Orders!M5804=People!$B$3,People!$A$3,Orders!M5804=People!$B$4,People!$A$3,Orders!M5804=People!$B$5,People!$A$5)</f>
        <v>Anna Andreadi</v>
      </c>
      <c r="W5804" s="3" t="str">
        <f>IFERROR(VLOOKUP(B5804,Returns!$B$2:$C$801,2),"No")</f>
        <v>Yes</v>
      </c>
    </row>
    <row r="5805" spans="1:23" x14ac:dyDescent="0.2">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3" t="str" cm="1">
        <f t="array" ref="V5805">_xlfn.IFS(Orders!M5805=People!$B$2,People!$A$2,Orders!M5805=People!$B$3,People!$A$3,Orders!M5805=People!$B$4,People!$A$3,Orders!M5805=People!$B$5,People!$A$5)</f>
        <v>Chuck Magee</v>
      </c>
      <c r="W5805" s="3" t="str">
        <f>IFERROR(VLOOKUP(B5805,Returns!$B$2:$C$801,2),"No")</f>
        <v>Yes</v>
      </c>
    </row>
    <row r="5806" spans="1:23" x14ac:dyDescent="0.2">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3" t="str" cm="1">
        <f t="array" ref="V5806">_xlfn.IFS(Orders!M5806=People!$B$2,People!$A$2,Orders!M5806=People!$B$3,People!$A$3,Orders!M5806=People!$B$4,People!$A$3,Orders!M5806=People!$B$5,People!$A$5)</f>
        <v>Chuck Magee</v>
      </c>
      <c r="W5806" s="3" t="str">
        <f>IFERROR(VLOOKUP(B5806,Returns!$B$2:$C$801,2),"No")</f>
        <v>Yes</v>
      </c>
    </row>
    <row r="5807" spans="1:23" x14ac:dyDescent="0.2">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3" t="str" cm="1">
        <f t="array" ref="V5807">_xlfn.IFS(Orders!M5807=People!$B$2,People!$A$2,Orders!M5807=People!$B$3,People!$A$3,Orders!M5807=People!$B$4,People!$A$3,Orders!M5807=People!$B$5,People!$A$5)</f>
        <v>Chuck Magee</v>
      </c>
      <c r="W5807" s="3" t="str">
        <f>IFERROR(VLOOKUP(B5807,Returns!$B$2:$C$801,2),"No")</f>
        <v>Yes</v>
      </c>
    </row>
    <row r="5808" spans="1:23" hidden="1" x14ac:dyDescent="0.2">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3" t="str" cm="1">
        <f t="array" ref="V5808">_xlfn.IFS(Orders!M5808=People!$B$2,People!$A$2,Orders!M5808=People!$B$3,People!$A$3,Orders!M5808=People!$B$4,People!$A$3,Orders!M5808=People!$B$5,People!$A$5)</f>
        <v>Cassandra Brandow</v>
      </c>
      <c r="W5808" s="3" t="str">
        <f>IFERROR(VLOOKUP(B5808,Returns!$B$2:$C$801,2),"No")</f>
        <v>Yes</v>
      </c>
    </row>
    <row r="5809" spans="1:23" hidden="1" x14ac:dyDescent="0.2">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3" t="str" cm="1">
        <f t="array" ref="V5809">_xlfn.IFS(Orders!M5809=People!$B$2,People!$A$2,Orders!M5809=People!$B$3,People!$A$3,Orders!M5809=People!$B$4,People!$A$3,Orders!M5809=People!$B$5,People!$A$5)</f>
        <v>Cassandra Brandow</v>
      </c>
      <c r="W5809" s="3" t="str">
        <f>IFERROR(VLOOKUP(B5809,Returns!$B$2:$C$801,2),"No")</f>
        <v>Yes</v>
      </c>
    </row>
    <row r="5810" spans="1:23" hidden="1" x14ac:dyDescent="0.2">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3" t="str" cm="1">
        <f t="array" ref="V5810">_xlfn.IFS(Orders!M5810=People!$B$2,People!$A$2,Orders!M5810=People!$B$3,People!$A$3,Orders!M5810=People!$B$4,People!$A$3,Orders!M5810=People!$B$5,People!$A$5)</f>
        <v>Cassandra Brandow</v>
      </c>
      <c r="W5810" s="3" t="str">
        <f>IFERROR(VLOOKUP(B5810,Returns!$B$2:$C$801,2),"No")</f>
        <v>Yes</v>
      </c>
    </row>
    <row r="5811" spans="1:23" hidden="1" x14ac:dyDescent="0.2">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3" t="str" cm="1">
        <f t="array" ref="V5811">_xlfn.IFS(Orders!M5811=People!$B$2,People!$A$2,Orders!M5811=People!$B$3,People!$A$3,Orders!M5811=People!$B$4,People!$A$3,Orders!M5811=People!$B$5,People!$A$5)</f>
        <v>Cassandra Brandow</v>
      </c>
      <c r="W5811" s="3" t="str">
        <f>IFERROR(VLOOKUP(B5811,Returns!$B$2:$C$801,2),"No")</f>
        <v>Yes</v>
      </c>
    </row>
    <row r="5812" spans="1:23" hidden="1" x14ac:dyDescent="0.2">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3" t="str" cm="1">
        <f t="array" ref="V5812">_xlfn.IFS(Orders!M5812=People!$B$2,People!$A$2,Orders!M5812=People!$B$3,People!$A$3,Orders!M5812=People!$B$4,People!$A$3,Orders!M5812=People!$B$5,People!$A$5)</f>
        <v>Anna Andreadi</v>
      </c>
      <c r="W5812" s="3" t="str">
        <f>IFERROR(VLOOKUP(B5812,Returns!$B$2:$C$801,2),"No")</f>
        <v>Yes</v>
      </c>
    </row>
    <row r="5813" spans="1:23" hidden="1" x14ac:dyDescent="0.2">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3" t="str" cm="1">
        <f t="array" ref="V5813">_xlfn.IFS(Orders!M5813=People!$B$2,People!$A$2,Orders!M5813=People!$B$3,People!$A$3,Orders!M5813=People!$B$4,People!$A$3,Orders!M5813=People!$B$5,People!$A$5)</f>
        <v>Anna Andreadi</v>
      </c>
      <c r="W5813" s="3" t="str">
        <f>IFERROR(VLOOKUP(B5813,Returns!$B$2:$C$801,2),"No")</f>
        <v>Yes</v>
      </c>
    </row>
    <row r="5814" spans="1:23" hidden="1" x14ac:dyDescent="0.2">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3" t="str" cm="1">
        <f t="array" ref="V5814">_xlfn.IFS(Orders!M5814=People!$B$2,People!$A$2,Orders!M5814=People!$B$3,People!$A$3,Orders!M5814=People!$B$4,People!$A$3,Orders!M5814=People!$B$5,People!$A$5)</f>
        <v>Anna Andreadi</v>
      </c>
      <c r="W5814" s="3" t="str">
        <f>IFERROR(VLOOKUP(B5814,Returns!$B$2:$C$801,2),"No")</f>
        <v>Yes</v>
      </c>
    </row>
    <row r="5815" spans="1:23" x14ac:dyDescent="0.2">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3" t="str" cm="1">
        <f t="array" ref="V5815">_xlfn.IFS(Orders!M5815=People!$B$2,People!$A$2,Orders!M5815=People!$B$3,People!$A$3,Orders!M5815=People!$B$4,People!$A$3,Orders!M5815=People!$B$5,People!$A$5)</f>
        <v>Chuck Magee</v>
      </c>
      <c r="W5815" s="3" t="str">
        <f>IFERROR(VLOOKUP(B5815,Returns!$B$2:$C$801,2),"No")</f>
        <v>Yes</v>
      </c>
    </row>
    <row r="5816" spans="1:23" hidden="1" x14ac:dyDescent="0.2">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3" t="str" cm="1">
        <f t="array" ref="V5816">_xlfn.IFS(Orders!M5816=People!$B$2,People!$A$2,Orders!M5816=People!$B$3,People!$A$3,Orders!M5816=People!$B$4,People!$A$3,Orders!M5816=People!$B$5,People!$A$5)</f>
        <v>Cassandra Brandow</v>
      </c>
      <c r="W5816" s="3" t="str">
        <f>IFERROR(VLOOKUP(B5816,Returns!$B$2:$C$801,2),"No")</f>
        <v>Yes</v>
      </c>
    </row>
    <row r="5817" spans="1:23" x14ac:dyDescent="0.2">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3" t="str" cm="1">
        <f t="array" ref="V5817">_xlfn.IFS(Orders!M5817=People!$B$2,People!$A$2,Orders!M5817=People!$B$3,People!$A$3,Orders!M5817=People!$B$4,People!$A$3,Orders!M5817=People!$B$5,People!$A$5)</f>
        <v>Chuck Magee</v>
      </c>
      <c r="W5817" s="3" t="str">
        <f>IFERROR(VLOOKUP(B5817,Returns!$B$2:$C$801,2),"No")</f>
        <v>Yes</v>
      </c>
    </row>
    <row r="5818" spans="1:23" x14ac:dyDescent="0.2">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3" t="str" cm="1">
        <f t="array" ref="V5818">_xlfn.IFS(Orders!M5818=People!$B$2,People!$A$2,Orders!M5818=People!$B$3,People!$A$3,Orders!M5818=People!$B$4,People!$A$3,Orders!M5818=People!$B$5,People!$A$5)</f>
        <v>Chuck Magee</v>
      </c>
      <c r="W5818" s="3" t="str">
        <f>IFERROR(VLOOKUP(B5818,Returns!$B$2:$C$801,2),"No")</f>
        <v>Yes</v>
      </c>
    </row>
    <row r="5819" spans="1:23" x14ac:dyDescent="0.2">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3" t="str" cm="1">
        <f t="array" ref="V5819">_xlfn.IFS(Orders!M5819=People!$B$2,People!$A$2,Orders!M5819=People!$B$3,People!$A$3,Orders!M5819=People!$B$4,People!$A$3,Orders!M5819=People!$B$5,People!$A$5)</f>
        <v>Chuck Magee</v>
      </c>
      <c r="W5819" s="3" t="str">
        <f>IFERROR(VLOOKUP(B5819,Returns!$B$2:$C$801,2),"No")</f>
        <v>Yes</v>
      </c>
    </row>
    <row r="5820" spans="1:23" x14ac:dyDescent="0.2">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3" t="str" cm="1">
        <f t="array" ref="V5820">_xlfn.IFS(Orders!M5820=People!$B$2,People!$A$2,Orders!M5820=People!$B$3,People!$A$3,Orders!M5820=People!$B$4,People!$A$3,Orders!M5820=People!$B$5,People!$A$5)</f>
        <v>Chuck Magee</v>
      </c>
      <c r="W5820" s="3" t="str">
        <f>IFERROR(VLOOKUP(B5820,Returns!$B$2:$C$801,2),"No")</f>
        <v>Yes</v>
      </c>
    </row>
    <row r="5821" spans="1:23" x14ac:dyDescent="0.2">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3" t="str" cm="1">
        <f t="array" ref="V5821">_xlfn.IFS(Orders!M5821=People!$B$2,People!$A$2,Orders!M5821=People!$B$3,People!$A$3,Orders!M5821=People!$B$4,People!$A$3,Orders!M5821=People!$B$5,People!$A$5)</f>
        <v>Chuck Magee</v>
      </c>
      <c r="W5821" s="3" t="str">
        <f>IFERROR(VLOOKUP(B5821,Returns!$B$2:$C$801,2),"No")</f>
        <v>Yes</v>
      </c>
    </row>
    <row r="5822" spans="1:23" hidden="1" x14ac:dyDescent="0.2">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3" t="str" cm="1">
        <f t="array" ref="V5822">_xlfn.IFS(Orders!M5822=People!$B$2,People!$A$2,Orders!M5822=People!$B$3,People!$A$3,Orders!M5822=People!$B$4,People!$A$3,Orders!M5822=People!$B$5,People!$A$5)</f>
        <v>Anna Andreadi</v>
      </c>
      <c r="W5822" s="3" t="str">
        <f>IFERROR(VLOOKUP(B5822,Returns!$B$2:$C$801,2),"No")</f>
        <v>Yes</v>
      </c>
    </row>
    <row r="5823" spans="1:23" hidden="1" x14ac:dyDescent="0.2">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3" t="str" cm="1">
        <f t="array" ref="V5823">_xlfn.IFS(Orders!M5823=People!$B$2,People!$A$2,Orders!M5823=People!$B$3,People!$A$3,Orders!M5823=People!$B$4,People!$A$3,Orders!M5823=People!$B$5,People!$A$5)</f>
        <v>Anna Andreadi</v>
      </c>
      <c r="W5823" s="3" t="str">
        <f>IFERROR(VLOOKUP(B5823,Returns!$B$2:$C$801,2),"No")</f>
        <v>Yes</v>
      </c>
    </row>
    <row r="5824" spans="1:23" hidden="1" x14ac:dyDescent="0.2">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3" t="str" cm="1">
        <f t="array" ref="V5824">_xlfn.IFS(Orders!M5824=People!$B$2,People!$A$2,Orders!M5824=People!$B$3,People!$A$3,Orders!M5824=People!$B$4,People!$A$3,Orders!M5824=People!$B$5,People!$A$5)</f>
        <v>Anna Andreadi</v>
      </c>
      <c r="W5824" s="3" t="str">
        <f>IFERROR(VLOOKUP(B5824,Returns!$B$2:$C$801,2),"No")</f>
        <v>Yes</v>
      </c>
    </row>
    <row r="5825" spans="1:23" hidden="1" x14ac:dyDescent="0.2">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3" t="str" cm="1">
        <f t="array" ref="V5825">_xlfn.IFS(Orders!M5825=People!$B$2,People!$A$2,Orders!M5825=People!$B$3,People!$A$3,Orders!M5825=People!$B$4,People!$A$3,Orders!M5825=People!$B$5,People!$A$5)</f>
        <v>Anna Andreadi</v>
      </c>
      <c r="W5825" s="3" t="str">
        <f>IFERROR(VLOOKUP(B5825,Returns!$B$2:$C$801,2),"No")</f>
        <v>Yes</v>
      </c>
    </row>
    <row r="5826" spans="1:23" x14ac:dyDescent="0.2">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3" t="str" cm="1">
        <f t="array" ref="V5826">_xlfn.IFS(Orders!M5826=People!$B$2,People!$A$2,Orders!M5826=People!$B$3,People!$A$3,Orders!M5826=People!$B$4,People!$A$3,Orders!M5826=People!$B$5,People!$A$5)</f>
        <v>Chuck Magee</v>
      </c>
      <c r="W5826" s="3" t="str">
        <f>IFERROR(VLOOKUP(B5826,Returns!$B$2:$C$801,2),"No")</f>
        <v>Yes</v>
      </c>
    </row>
    <row r="5827" spans="1:23" x14ac:dyDescent="0.2">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3" t="str" cm="1">
        <f t="array" ref="V5827">_xlfn.IFS(Orders!M5827=People!$B$2,People!$A$2,Orders!M5827=People!$B$3,People!$A$3,Orders!M5827=People!$B$4,People!$A$3,Orders!M5827=People!$B$5,People!$A$5)</f>
        <v>Chuck Magee</v>
      </c>
      <c r="W5827" s="3" t="str">
        <f>IFERROR(VLOOKUP(B5827,Returns!$B$2:$C$801,2),"No")</f>
        <v>Yes</v>
      </c>
    </row>
    <row r="5828" spans="1:23" x14ac:dyDescent="0.2">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3" t="str" cm="1">
        <f t="array" ref="V5828">_xlfn.IFS(Orders!M5828=People!$B$2,People!$A$2,Orders!M5828=People!$B$3,People!$A$3,Orders!M5828=People!$B$4,People!$A$3,Orders!M5828=People!$B$5,People!$A$5)</f>
        <v>Chuck Magee</v>
      </c>
      <c r="W5828" s="3" t="str">
        <f>IFERROR(VLOOKUP(B5828,Returns!$B$2:$C$801,2),"No")</f>
        <v>Yes</v>
      </c>
    </row>
    <row r="5829" spans="1:23" x14ac:dyDescent="0.2">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3" t="str" cm="1">
        <f t="array" ref="V5829">_xlfn.IFS(Orders!M5829=People!$B$2,People!$A$2,Orders!M5829=People!$B$3,People!$A$3,Orders!M5829=People!$B$4,People!$A$3,Orders!M5829=People!$B$5,People!$A$5)</f>
        <v>Chuck Magee</v>
      </c>
      <c r="W5829" s="3" t="str">
        <f>IFERROR(VLOOKUP(B5829,Returns!$B$2:$C$801,2),"No")</f>
        <v>Yes</v>
      </c>
    </row>
    <row r="5830" spans="1:23" x14ac:dyDescent="0.2">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3" t="str" cm="1">
        <f t="array" ref="V5830">_xlfn.IFS(Orders!M5830=People!$B$2,People!$A$2,Orders!M5830=People!$B$3,People!$A$3,Orders!M5830=People!$B$4,People!$A$3,Orders!M5830=People!$B$5,People!$A$5)</f>
        <v>Chuck Magee</v>
      </c>
      <c r="W5830" s="3" t="str">
        <f>IFERROR(VLOOKUP(B5830,Returns!$B$2:$C$801,2),"No")</f>
        <v>Yes</v>
      </c>
    </row>
    <row r="5831" spans="1:23" x14ac:dyDescent="0.2">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3" t="str" cm="1">
        <f t="array" ref="V5831">_xlfn.IFS(Orders!M5831=People!$B$2,People!$A$2,Orders!M5831=People!$B$3,People!$A$3,Orders!M5831=People!$B$4,People!$A$3,Orders!M5831=People!$B$5,People!$A$5)</f>
        <v>Chuck Magee</v>
      </c>
      <c r="W5831" s="3" t="str">
        <f>IFERROR(VLOOKUP(B5831,Returns!$B$2:$C$801,2),"No")</f>
        <v>Yes</v>
      </c>
    </row>
    <row r="5832" spans="1:23" x14ac:dyDescent="0.2">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3" t="str" cm="1">
        <f t="array" ref="V5832">_xlfn.IFS(Orders!M5832=People!$B$2,People!$A$2,Orders!M5832=People!$B$3,People!$A$3,Orders!M5832=People!$B$4,People!$A$3,Orders!M5832=People!$B$5,People!$A$5)</f>
        <v>Chuck Magee</v>
      </c>
      <c r="W5832" s="3" t="str">
        <f>IFERROR(VLOOKUP(B5832,Returns!$B$2:$C$801,2),"No")</f>
        <v>Yes</v>
      </c>
    </row>
    <row r="5833" spans="1:23" hidden="1" x14ac:dyDescent="0.2">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3" t="str" cm="1">
        <f t="array" ref="V5833">_xlfn.IFS(Orders!M5833=People!$B$2,People!$A$2,Orders!M5833=People!$B$3,People!$A$3,Orders!M5833=People!$B$4,People!$A$3,Orders!M5833=People!$B$5,People!$A$5)</f>
        <v>Anna Andreadi</v>
      </c>
      <c r="W5833" s="3" t="str">
        <f>IFERROR(VLOOKUP(B5833,Returns!$B$2:$C$801,2),"No")</f>
        <v>Yes</v>
      </c>
    </row>
    <row r="5834" spans="1:23" hidden="1" x14ac:dyDescent="0.2">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3" t="str" cm="1">
        <f t="array" ref="V5834">_xlfn.IFS(Orders!M5834=People!$B$2,People!$A$2,Orders!M5834=People!$B$3,People!$A$3,Orders!M5834=People!$B$4,People!$A$3,Orders!M5834=People!$B$5,People!$A$5)</f>
        <v>Cassandra Brandow</v>
      </c>
      <c r="W5834" s="3" t="str">
        <f>IFERROR(VLOOKUP(B5834,Returns!$B$2:$C$801,2),"No")</f>
        <v>Yes</v>
      </c>
    </row>
    <row r="5835" spans="1:23" hidden="1" x14ac:dyDescent="0.2">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3" t="str" cm="1">
        <f t="array" ref="V5835">_xlfn.IFS(Orders!M5835=People!$B$2,People!$A$2,Orders!M5835=People!$B$3,People!$A$3,Orders!M5835=People!$B$4,People!$A$3,Orders!M5835=People!$B$5,People!$A$5)</f>
        <v>Cassandra Brandow</v>
      </c>
      <c r="W5835" s="3" t="str">
        <f>IFERROR(VLOOKUP(B5835,Returns!$B$2:$C$801,2),"No")</f>
        <v>Yes</v>
      </c>
    </row>
    <row r="5836" spans="1:23" hidden="1" x14ac:dyDescent="0.2">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3" t="str" cm="1">
        <f t="array" ref="V5836">_xlfn.IFS(Orders!M5836=People!$B$2,People!$A$2,Orders!M5836=People!$B$3,People!$A$3,Orders!M5836=People!$B$4,People!$A$3,Orders!M5836=People!$B$5,People!$A$5)</f>
        <v>Cassandra Brandow</v>
      </c>
      <c r="W5836" s="3" t="str">
        <f>IFERROR(VLOOKUP(B5836,Returns!$B$2:$C$801,2),"No")</f>
        <v>Yes</v>
      </c>
    </row>
    <row r="5837" spans="1:23" hidden="1" x14ac:dyDescent="0.2">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3" t="str" cm="1">
        <f t="array" ref="V5837">_xlfn.IFS(Orders!M5837=People!$B$2,People!$A$2,Orders!M5837=People!$B$3,People!$A$3,Orders!M5837=People!$B$4,People!$A$3,Orders!M5837=People!$B$5,People!$A$5)</f>
        <v>Cassandra Brandow</v>
      </c>
      <c r="W5837" s="3" t="str">
        <f>IFERROR(VLOOKUP(B5837,Returns!$B$2:$C$801,2),"No")</f>
        <v>Yes</v>
      </c>
    </row>
    <row r="5838" spans="1:23" hidden="1" x14ac:dyDescent="0.2">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3" t="str" cm="1">
        <f t="array" ref="V5838">_xlfn.IFS(Orders!M5838=People!$B$2,People!$A$2,Orders!M5838=People!$B$3,People!$A$3,Orders!M5838=People!$B$4,People!$A$3,Orders!M5838=People!$B$5,People!$A$5)</f>
        <v>Cassandra Brandow</v>
      </c>
      <c r="W5838" s="3" t="str">
        <f>IFERROR(VLOOKUP(B5838,Returns!$B$2:$C$801,2),"No")</f>
        <v>Yes</v>
      </c>
    </row>
    <row r="5839" spans="1:23" hidden="1" x14ac:dyDescent="0.2">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3" t="str" cm="1">
        <f t="array" ref="V5839">_xlfn.IFS(Orders!M5839=People!$B$2,People!$A$2,Orders!M5839=People!$B$3,People!$A$3,Orders!M5839=People!$B$4,People!$A$3,Orders!M5839=People!$B$5,People!$A$5)</f>
        <v>Anna Andreadi</v>
      </c>
      <c r="W5839" s="3" t="str">
        <f>IFERROR(VLOOKUP(B5839,Returns!$B$2:$C$801,2),"No")</f>
        <v>Yes</v>
      </c>
    </row>
    <row r="5840" spans="1:23" hidden="1" x14ac:dyDescent="0.2">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3" t="str" cm="1">
        <f t="array" ref="V5840">_xlfn.IFS(Orders!M5840=People!$B$2,People!$A$2,Orders!M5840=People!$B$3,People!$A$3,Orders!M5840=People!$B$4,People!$A$3,Orders!M5840=People!$B$5,People!$A$5)</f>
        <v>Anna Andreadi</v>
      </c>
      <c r="W5840" s="3" t="str">
        <f>IFERROR(VLOOKUP(B5840,Returns!$B$2:$C$801,2),"No")</f>
        <v>Yes</v>
      </c>
    </row>
    <row r="5841" spans="1:23" hidden="1" x14ac:dyDescent="0.2">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3" t="str" cm="1">
        <f t="array" ref="V5841">_xlfn.IFS(Orders!M5841=People!$B$2,People!$A$2,Orders!M5841=People!$B$3,People!$A$3,Orders!M5841=People!$B$4,People!$A$3,Orders!M5841=People!$B$5,People!$A$5)</f>
        <v>Cassandra Brandow</v>
      </c>
      <c r="W5841" s="3" t="str">
        <f>IFERROR(VLOOKUP(B5841,Returns!$B$2:$C$801,2),"No")</f>
        <v>Yes</v>
      </c>
    </row>
    <row r="5842" spans="1:23" hidden="1" x14ac:dyDescent="0.2">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3" t="str" cm="1">
        <f t="array" ref="V5842">_xlfn.IFS(Orders!M5842=People!$B$2,People!$A$2,Orders!M5842=People!$B$3,People!$A$3,Orders!M5842=People!$B$4,People!$A$3,Orders!M5842=People!$B$5,People!$A$5)</f>
        <v>Cassandra Brandow</v>
      </c>
      <c r="W5842" s="3" t="str">
        <f>IFERROR(VLOOKUP(B5842,Returns!$B$2:$C$801,2),"No")</f>
        <v>Yes</v>
      </c>
    </row>
    <row r="5843" spans="1:23" hidden="1" x14ac:dyDescent="0.2">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3" t="str" cm="1">
        <f t="array" ref="V5843">_xlfn.IFS(Orders!M5843=People!$B$2,People!$A$2,Orders!M5843=People!$B$3,People!$A$3,Orders!M5843=People!$B$4,People!$A$3,Orders!M5843=People!$B$5,People!$A$5)</f>
        <v>Anna Andreadi</v>
      </c>
      <c r="W5843" s="3" t="str">
        <f>IFERROR(VLOOKUP(B5843,Returns!$B$2:$C$801,2),"No")</f>
        <v>Yes</v>
      </c>
    </row>
    <row r="5844" spans="1:23" hidden="1" x14ac:dyDescent="0.2">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3" t="str" cm="1">
        <f t="array" ref="V5844">_xlfn.IFS(Orders!M5844=People!$B$2,People!$A$2,Orders!M5844=People!$B$3,People!$A$3,Orders!M5844=People!$B$4,People!$A$3,Orders!M5844=People!$B$5,People!$A$5)</f>
        <v>Anna Andreadi</v>
      </c>
      <c r="W5844" s="3" t="str">
        <f>IFERROR(VLOOKUP(B5844,Returns!$B$2:$C$801,2),"No")</f>
        <v>Yes</v>
      </c>
    </row>
    <row r="5845" spans="1:23" hidden="1" x14ac:dyDescent="0.2">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3" t="str" cm="1">
        <f t="array" ref="V5845">_xlfn.IFS(Orders!M5845=People!$B$2,People!$A$2,Orders!M5845=People!$B$3,People!$A$3,Orders!M5845=People!$B$4,People!$A$3,Orders!M5845=People!$B$5,People!$A$5)</f>
        <v>Anna Andreadi</v>
      </c>
      <c r="W5845" s="3" t="str">
        <f>IFERROR(VLOOKUP(B5845,Returns!$B$2:$C$801,2),"No")</f>
        <v>Yes</v>
      </c>
    </row>
    <row r="5846" spans="1:23" hidden="1" x14ac:dyDescent="0.2">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3" t="str" cm="1">
        <f t="array" ref="V5846">_xlfn.IFS(Orders!M5846=People!$B$2,People!$A$2,Orders!M5846=People!$B$3,People!$A$3,Orders!M5846=People!$B$4,People!$A$3,Orders!M5846=People!$B$5,People!$A$5)</f>
        <v>Anna Andreadi</v>
      </c>
      <c r="W5846" s="3" t="str">
        <f>IFERROR(VLOOKUP(B5846,Returns!$B$2:$C$801,2),"No")</f>
        <v>Yes</v>
      </c>
    </row>
    <row r="5847" spans="1:23" hidden="1" x14ac:dyDescent="0.2">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3" t="str" cm="1">
        <f t="array" ref="V5847">_xlfn.IFS(Orders!M5847=People!$B$2,People!$A$2,Orders!M5847=People!$B$3,People!$A$3,Orders!M5847=People!$B$4,People!$A$3,Orders!M5847=People!$B$5,People!$A$5)</f>
        <v>Anna Andreadi</v>
      </c>
      <c r="W5847" s="3" t="str">
        <f>IFERROR(VLOOKUP(B5847,Returns!$B$2:$C$801,2),"No")</f>
        <v>Yes</v>
      </c>
    </row>
    <row r="5848" spans="1:23" hidden="1" x14ac:dyDescent="0.2">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3" t="str" cm="1">
        <f t="array" ref="V5848">_xlfn.IFS(Orders!M5848=People!$B$2,People!$A$2,Orders!M5848=People!$B$3,People!$A$3,Orders!M5848=People!$B$4,People!$A$3,Orders!M5848=People!$B$5,People!$A$5)</f>
        <v>Anna Andreadi</v>
      </c>
      <c r="W5848" s="3" t="str">
        <f>IFERROR(VLOOKUP(B5848,Returns!$B$2:$C$801,2),"No")</f>
        <v>Yes</v>
      </c>
    </row>
    <row r="5849" spans="1:23" hidden="1" x14ac:dyDescent="0.2">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3" t="str" cm="1">
        <f t="array" ref="V5849">_xlfn.IFS(Orders!M5849=People!$B$2,People!$A$2,Orders!M5849=People!$B$3,People!$A$3,Orders!M5849=People!$B$4,People!$A$3,Orders!M5849=People!$B$5,People!$A$5)</f>
        <v>Anna Andreadi</v>
      </c>
      <c r="W5849" s="3" t="str">
        <f>IFERROR(VLOOKUP(B5849,Returns!$B$2:$C$801,2),"No")</f>
        <v>Yes</v>
      </c>
    </row>
    <row r="5850" spans="1:23" x14ac:dyDescent="0.2">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3" t="str" cm="1">
        <f t="array" ref="V5850">_xlfn.IFS(Orders!M5850=People!$B$2,People!$A$2,Orders!M5850=People!$B$3,People!$A$3,Orders!M5850=People!$B$4,People!$A$3,Orders!M5850=People!$B$5,People!$A$5)</f>
        <v>Chuck Magee</v>
      </c>
      <c r="W5850" s="3" t="str">
        <f>IFERROR(VLOOKUP(B5850,Returns!$B$2:$C$801,2),"No")</f>
        <v>Yes</v>
      </c>
    </row>
    <row r="5851" spans="1:23" x14ac:dyDescent="0.2">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3" t="str" cm="1">
        <f t="array" ref="V5851">_xlfn.IFS(Orders!M5851=People!$B$2,People!$A$2,Orders!M5851=People!$B$3,People!$A$3,Orders!M5851=People!$B$4,People!$A$3,Orders!M5851=People!$B$5,People!$A$5)</f>
        <v>Chuck Magee</v>
      </c>
      <c r="W5851" s="3" t="str">
        <f>IFERROR(VLOOKUP(B5851,Returns!$B$2:$C$801,2),"No")</f>
        <v>Yes</v>
      </c>
    </row>
    <row r="5852" spans="1:23" x14ac:dyDescent="0.2">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3" t="str" cm="1">
        <f t="array" ref="V5852">_xlfn.IFS(Orders!M5852=People!$B$2,People!$A$2,Orders!M5852=People!$B$3,People!$A$3,Orders!M5852=People!$B$4,People!$A$3,Orders!M5852=People!$B$5,People!$A$5)</f>
        <v>Chuck Magee</v>
      </c>
      <c r="W5852" s="3" t="str">
        <f>IFERROR(VLOOKUP(B5852,Returns!$B$2:$C$801,2),"No")</f>
        <v>Yes</v>
      </c>
    </row>
    <row r="5853" spans="1:23" x14ac:dyDescent="0.2">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3" t="str" cm="1">
        <f t="array" ref="V5853">_xlfn.IFS(Orders!M5853=People!$B$2,People!$A$2,Orders!M5853=People!$B$3,People!$A$3,Orders!M5853=People!$B$4,People!$A$3,Orders!M5853=People!$B$5,People!$A$5)</f>
        <v>Chuck Magee</v>
      </c>
      <c r="W5853" s="3" t="str">
        <f>IFERROR(VLOOKUP(B5853,Returns!$B$2:$C$801,2),"No")</f>
        <v>Yes</v>
      </c>
    </row>
    <row r="5854" spans="1:23" x14ac:dyDescent="0.2">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3" t="str" cm="1">
        <f t="array" ref="V5854">_xlfn.IFS(Orders!M5854=People!$B$2,People!$A$2,Orders!M5854=People!$B$3,People!$A$3,Orders!M5854=People!$B$4,People!$A$3,Orders!M5854=People!$B$5,People!$A$5)</f>
        <v>Chuck Magee</v>
      </c>
      <c r="W5854" s="3" t="str">
        <f>IFERROR(VLOOKUP(B5854,Returns!$B$2:$C$801,2),"No")</f>
        <v>Yes</v>
      </c>
    </row>
    <row r="5855" spans="1:23" hidden="1" x14ac:dyDescent="0.2">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3" t="str" cm="1">
        <f t="array" ref="V5855">_xlfn.IFS(Orders!M5855=People!$B$2,People!$A$2,Orders!M5855=People!$B$3,People!$A$3,Orders!M5855=People!$B$4,People!$A$3,Orders!M5855=People!$B$5,People!$A$5)</f>
        <v>Cassandra Brandow</v>
      </c>
      <c r="W5855" s="3" t="str">
        <f>IFERROR(VLOOKUP(B5855,Returns!$B$2:$C$801,2),"No")</f>
        <v>Yes</v>
      </c>
    </row>
    <row r="5856" spans="1:23" x14ac:dyDescent="0.2">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3" t="str" cm="1">
        <f t="array" ref="V5856">_xlfn.IFS(Orders!M5856=People!$B$2,People!$A$2,Orders!M5856=People!$B$3,People!$A$3,Orders!M5856=People!$B$4,People!$A$3,Orders!M5856=People!$B$5,People!$A$5)</f>
        <v>Chuck Magee</v>
      </c>
      <c r="W5856" s="3" t="str">
        <f>IFERROR(VLOOKUP(B5856,Returns!$B$2:$C$801,2),"No")</f>
        <v>Yes</v>
      </c>
    </row>
    <row r="5857" spans="1:23" x14ac:dyDescent="0.2">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3" t="str" cm="1">
        <f t="array" ref="V5857">_xlfn.IFS(Orders!M5857=People!$B$2,People!$A$2,Orders!M5857=People!$B$3,People!$A$3,Orders!M5857=People!$B$4,People!$A$3,Orders!M5857=People!$B$5,People!$A$5)</f>
        <v>Chuck Magee</v>
      </c>
      <c r="W5857" s="3" t="str">
        <f>IFERROR(VLOOKUP(B5857,Returns!$B$2:$C$801,2),"No")</f>
        <v>Yes</v>
      </c>
    </row>
    <row r="5858" spans="1:23" x14ac:dyDescent="0.2">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3" t="str" cm="1">
        <f t="array" ref="V5858">_xlfn.IFS(Orders!M5858=People!$B$2,People!$A$2,Orders!M5858=People!$B$3,People!$A$3,Orders!M5858=People!$B$4,People!$A$3,Orders!M5858=People!$B$5,People!$A$5)</f>
        <v>Chuck Magee</v>
      </c>
      <c r="W5858" s="3" t="str">
        <f>IFERROR(VLOOKUP(B5858,Returns!$B$2:$C$801,2),"No")</f>
        <v>Yes</v>
      </c>
    </row>
    <row r="5859" spans="1:23" x14ac:dyDescent="0.2">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3" t="str" cm="1">
        <f t="array" ref="V5859">_xlfn.IFS(Orders!M5859=People!$B$2,People!$A$2,Orders!M5859=People!$B$3,People!$A$3,Orders!M5859=People!$B$4,People!$A$3,Orders!M5859=People!$B$5,People!$A$5)</f>
        <v>Chuck Magee</v>
      </c>
      <c r="W5859" s="3" t="str">
        <f>IFERROR(VLOOKUP(B5859,Returns!$B$2:$C$801,2),"No")</f>
        <v>Yes</v>
      </c>
    </row>
    <row r="5860" spans="1:23" hidden="1" x14ac:dyDescent="0.2">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3" t="str" cm="1">
        <f t="array" ref="V5860">_xlfn.IFS(Orders!M5860=People!$B$2,People!$A$2,Orders!M5860=People!$B$3,People!$A$3,Orders!M5860=People!$B$4,People!$A$3,Orders!M5860=People!$B$5,People!$A$5)</f>
        <v>Anna Andreadi</v>
      </c>
      <c r="W5860" s="3" t="str">
        <f>IFERROR(VLOOKUP(B5860,Returns!$B$2:$C$801,2),"No")</f>
        <v>Yes</v>
      </c>
    </row>
    <row r="5861" spans="1:23" hidden="1" x14ac:dyDescent="0.2">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3" t="str" cm="1">
        <f t="array" ref="V5861">_xlfn.IFS(Orders!M5861=People!$B$2,People!$A$2,Orders!M5861=People!$B$3,People!$A$3,Orders!M5861=People!$B$4,People!$A$3,Orders!M5861=People!$B$5,People!$A$5)</f>
        <v>Cassandra Brandow</v>
      </c>
      <c r="W5861" s="3" t="str">
        <f>IFERROR(VLOOKUP(B5861,Returns!$B$2:$C$801,2),"No")</f>
        <v>Yes</v>
      </c>
    </row>
    <row r="5862" spans="1:23" x14ac:dyDescent="0.2">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3" t="str" cm="1">
        <f t="array" ref="V5862">_xlfn.IFS(Orders!M5862=People!$B$2,People!$A$2,Orders!M5862=People!$B$3,People!$A$3,Orders!M5862=People!$B$4,People!$A$3,Orders!M5862=People!$B$5,People!$A$5)</f>
        <v>Chuck Magee</v>
      </c>
      <c r="W5862" s="3" t="str">
        <f>IFERROR(VLOOKUP(B5862,Returns!$B$2:$C$801,2),"No")</f>
        <v>Yes</v>
      </c>
    </row>
    <row r="5863" spans="1:23" hidden="1" x14ac:dyDescent="0.2">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3" t="str" cm="1">
        <f t="array" ref="V5863">_xlfn.IFS(Orders!M5863=People!$B$2,People!$A$2,Orders!M5863=People!$B$3,People!$A$3,Orders!M5863=People!$B$4,People!$A$3,Orders!M5863=People!$B$5,People!$A$5)</f>
        <v>Cassandra Brandow</v>
      </c>
      <c r="W5863" s="3" t="str">
        <f>IFERROR(VLOOKUP(B5863,Returns!$B$2:$C$801,2),"No")</f>
        <v>Yes</v>
      </c>
    </row>
    <row r="5864" spans="1:23" hidden="1" x14ac:dyDescent="0.2">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3" t="str" cm="1">
        <f t="array" ref="V5864">_xlfn.IFS(Orders!M5864=People!$B$2,People!$A$2,Orders!M5864=People!$B$3,People!$A$3,Orders!M5864=People!$B$4,People!$A$3,Orders!M5864=People!$B$5,People!$A$5)</f>
        <v>Cassandra Brandow</v>
      </c>
      <c r="W5864" s="3" t="str">
        <f>IFERROR(VLOOKUP(B5864,Returns!$B$2:$C$801,2),"No")</f>
        <v>Yes</v>
      </c>
    </row>
    <row r="5865" spans="1:23" hidden="1" x14ac:dyDescent="0.2">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3" t="str" cm="1">
        <f t="array" ref="V5865">_xlfn.IFS(Orders!M5865=People!$B$2,People!$A$2,Orders!M5865=People!$B$3,People!$A$3,Orders!M5865=People!$B$4,People!$A$3,Orders!M5865=People!$B$5,People!$A$5)</f>
        <v>Cassandra Brandow</v>
      </c>
      <c r="W5865" s="3" t="str">
        <f>IFERROR(VLOOKUP(B5865,Returns!$B$2:$C$801,2),"No")</f>
        <v>Yes</v>
      </c>
    </row>
    <row r="5866" spans="1:23" x14ac:dyDescent="0.2">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3" t="str" cm="1">
        <f t="array" ref="V5866">_xlfn.IFS(Orders!M5866=People!$B$2,People!$A$2,Orders!M5866=People!$B$3,People!$A$3,Orders!M5866=People!$B$4,People!$A$3,Orders!M5866=People!$B$5,People!$A$5)</f>
        <v>Chuck Magee</v>
      </c>
      <c r="W5866" s="3" t="str">
        <f>IFERROR(VLOOKUP(B5866,Returns!$B$2:$C$801,2),"No")</f>
        <v>Yes</v>
      </c>
    </row>
    <row r="5867" spans="1:23" x14ac:dyDescent="0.2">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3" t="str" cm="1">
        <f t="array" ref="V5867">_xlfn.IFS(Orders!M5867=People!$B$2,People!$A$2,Orders!M5867=People!$B$3,People!$A$3,Orders!M5867=People!$B$4,People!$A$3,Orders!M5867=People!$B$5,People!$A$5)</f>
        <v>Chuck Magee</v>
      </c>
      <c r="W5867" s="3" t="str">
        <f>IFERROR(VLOOKUP(B5867,Returns!$B$2:$C$801,2),"No")</f>
        <v>Yes</v>
      </c>
    </row>
    <row r="5868" spans="1:23" x14ac:dyDescent="0.2">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3" t="str" cm="1">
        <f t="array" ref="V5868">_xlfn.IFS(Orders!M5868=People!$B$2,People!$A$2,Orders!M5868=People!$B$3,People!$A$3,Orders!M5868=People!$B$4,People!$A$3,Orders!M5868=People!$B$5,People!$A$5)</f>
        <v>Chuck Magee</v>
      </c>
      <c r="W5868" s="3" t="str">
        <f>IFERROR(VLOOKUP(B5868,Returns!$B$2:$C$801,2),"No")</f>
        <v>Yes</v>
      </c>
    </row>
    <row r="5869" spans="1:23" x14ac:dyDescent="0.2">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3" t="str" cm="1">
        <f t="array" ref="V5869">_xlfn.IFS(Orders!M5869=People!$B$2,People!$A$2,Orders!M5869=People!$B$3,People!$A$3,Orders!M5869=People!$B$4,People!$A$3,Orders!M5869=People!$B$5,People!$A$5)</f>
        <v>Chuck Magee</v>
      </c>
      <c r="W5869" s="3" t="str">
        <f>IFERROR(VLOOKUP(B5869,Returns!$B$2:$C$801,2),"No")</f>
        <v>Yes</v>
      </c>
    </row>
    <row r="5870" spans="1:23" x14ac:dyDescent="0.2">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3" t="str" cm="1">
        <f t="array" ref="V5870">_xlfn.IFS(Orders!M5870=People!$B$2,People!$A$2,Orders!M5870=People!$B$3,People!$A$3,Orders!M5870=People!$B$4,People!$A$3,Orders!M5870=People!$B$5,People!$A$5)</f>
        <v>Chuck Magee</v>
      </c>
      <c r="W5870" s="3" t="str">
        <f>IFERROR(VLOOKUP(B5870,Returns!$B$2:$C$801,2),"No")</f>
        <v>Yes</v>
      </c>
    </row>
    <row r="5871" spans="1:23" hidden="1" x14ac:dyDescent="0.2">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3" t="str" cm="1">
        <f t="array" ref="V5871">_xlfn.IFS(Orders!M5871=People!$B$2,People!$A$2,Orders!M5871=People!$B$3,People!$A$3,Orders!M5871=People!$B$4,People!$A$3,Orders!M5871=People!$B$5,People!$A$5)</f>
        <v>Anna Andreadi</v>
      </c>
      <c r="W5871" s="3" t="str">
        <f>IFERROR(VLOOKUP(B5871,Returns!$B$2:$C$801,2),"No")</f>
        <v>Yes</v>
      </c>
    </row>
    <row r="5872" spans="1:23" hidden="1" x14ac:dyDescent="0.2">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3" t="str" cm="1">
        <f t="array" ref="V5872">_xlfn.IFS(Orders!M5872=People!$B$2,People!$A$2,Orders!M5872=People!$B$3,People!$A$3,Orders!M5872=People!$B$4,People!$A$3,Orders!M5872=People!$B$5,People!$A$5)</f>
        <v>Anna Andreadi</v>
      </c>
      <c r="W5872" s="3" t="str">
        <f>IFERROR(VLOOKUP(B5872,Returns!$B$2:$C$801,2),"No")</f>
        <v>Yes</v>
      </c>
    </row>
    <row r="5873" spans="1:23" x14ac:dyDescent="0.2">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3" t="str" cm="1">
        <f t="array" ref="V5873">_xlfn.IFS(Orders!M5873=People!$B$2,People!$A$2,Orders!M5873=People!$B$3,People!$A$3,Orders!M5873=People!$B$4,People!$A$3,Orders!M5873=People!$B$5,People!$A$5)</f>
        <v>Chuck Magee</v>
      </c>
      <c r="W5873" s="3" t="str">
        <f>IFERROR(VLOOKUP(B5873,Returns!$B$2:$C$801,2),"No")</f>
        <v>Yes</v>
      </c>
    </row>
    <row r="5874" spans="1:23" hidden="1" x14ac:dyDescent="0.2">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3" t="str" cm="1">
        <f t="array" ref="V5874">_xlfn.IFS(Orders!M5874=People!$B$2,People!$A$2,Orders!M5874=People!$B$3,People!$A$3,Orders!M5874=People!$B$4,People!$A$3,Orders!M5874=People!$B$5,People!$A$5)</f>
        <v>Cassandra Brandow</v>
      </c>
      <c r="W5874" s="3" t="str">
        <f>IFERROR(VLOOKUP(B5874,Returns!$B$2:$C$801,2),"No")</f>
        <v>Yes</v>
      </c>
    </row>
    <row r="5875" spans="1:23" hidden="1" x14ac:dyDescent="0.2">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3" t="str" cm="1">
        <f t="array" ref="V5875">_xlfn.IFS(Orders!M5875=People!$B$2,People!$A$2,Orders!M5875=People!$B$3,People!$A$3,Orders!M5875=People!$B$4,People!$A$3,Orders!M5875=People!$B$5,People!$A$5)</f>
        <v>Cassandra Brandow</v>
      </c>
      <c r="W5875" s="3" t="str">
        <f>IFERROR(VLOOKUP(B5875,Returns!$B$2:$C$801,2),"No")</f>
        <v>Yes</v>
      </c>
    </row>
    <row r="5876" spans="1:23" hidden="1" x14ac:dyDescent="0.2">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3" t="str" cm="1">
        <f t="array" ref="V5876">_xlfn.IFS(Orders!M5876=People!$B$2,People!$A$2,Orders!M5876=People!$B$3,People!$A$3,Orders!M5876=People!$B$4,People!$A$3,Orders!M5876=People!$B$5,People!$A$5)</f>
        <v>Cassandra Brandow</v>
      </c>
      <c r="W5876" s="3" t="str">
        <f>IFERROR(VLOOKUP(B5876,Returns!$B$2:$C$801,2),"No")</f>
        <v>Yes</v>
      </c>
    </row>
    <row r="5877" spans="1:23" x14ac:dyDescent="0.2">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3" t="str" cm="1">
        <f t="array" ref="V5877">_xlfn.IFS(Orders!M5877=People!$B$2,People!$A$2,Orders!M5877=People!$B$3,People!$A$3,Orders!M5877=People!$B$4,People!$A$3,Orders!M5877=People!$B$5,People!$A$5)</f>
        <v>Chuck Magee</v>
      </c>
      <c r="W5877" s="3" t="str">
        <f>IFERROR(VLOOKUP(B5877,Returns!$B$2:$C$801,2),"No")</f>
        <v>Yes</v>
      </c>
    </row>
    <row r="5878" spans="1:23" x14ac:dyDescent="0.2">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3" t="str" cm="1">
        <f t="array" ref="V5878">_xlfn.IFS(Orders!M5878=People!$B$2,People!$A$2,Orders!M5878=People!$B$3,People!$A$3,Orders!M5878=People!$B$4,People!$A$3,Orders!M5878=People!$B$5,People!$A$5)</f>
        <v>Chuck Magee</v>
      </c>
      <c r="W5878" s="3" t="str">
        <f>IFERROR(VLOOKUP(B5878,Returns!$B$2:$C$801,2),"No")</f>
        <v>Yes</v>
      </c>
    </row>
    <row r="5879" spans="1:23" x14ac:dyDescent="0.2">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3" t="str" cm="1">
        <f t="array" ref="V5879">_xlfn.IFS(Orders!M5879=People!$B$2,People!$A$2,Orders!M5879=People!$B$3,People!$A$3,Orders!M5879=People!$B$4,People!$A$3,Orders!M5879=People!$B$5,People!$A$5)</f>
        <v>Chuck Magee</v>
      </c>
      <c r="W5879" s="3" t="str">
        <f>IFERROR(VLOOKUP(B5879,Returns!$B$2:$C$801,2),"No")</f>
        <v>Yes</v>
      </c>
    </row>
    <row r="5880" spans="1:23" x14ac:dyDescent="0.2">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3" t="str" cm="1">
        <f t="array" ref="V5880">_xlfn.IFS(Orders!M5880=People!$B$2,People!$A$2,Orders!M5880=People!$B$3,People!$A$3,Orders!M5880=People!$B$4,People!$A$3,Orders!M5880=People!$B$5,People!$A$5)</f>
        <v>Chuck Magee</v>
      </c>
      <c r="W5880" s="3" t="str">
        <f>IFERROR(VLOOKUP(B5880,Returns!$B$2:$C$801,2),"No")</f>
        <v>Yes</v>
      </c>
    </row>
    <row r="5881" spans="1:23" x14ac:dyDescent="0.2">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3" t="str" cm="1">
        <f t="array" ref="V5881">_xlfn.IFS(Orders!M5881=People!$B$2,People!$A$2,Orders!M5881=People!$B$3,People!$A$3,Orders!M5881=People!$B$4,People!$A$3,Orders!M5881=People!$B$5,People!$A$5)</f>
        <v>Chuck Magee</v>
      </c>
      <c r="W5881" s="3" t="str">
        <f>IFERROR(VLOOKUP(B5881,Returns!$B$2:$C$801,2),"No")</f>
        <v>Yes</v>
      </c>
    </row>
    <row r="5882" spans="1:23" hidden="1" x14ac:dyDescent="0.2">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3" t="str" cm="1">
        <f t="array" ref="V5882">_xlfn.IFS(Orders!M5882=People!$B$2,People!$A$2,Orders!M5882=People!$B$3,People!$A$3,Orders!M5882=People!$B$4,People!$A$3,Orders!M5882=People!$B$5,People!$A$5)</f>
        <v>Anna Andreadi</v>
      </c>
      <c r="W5882" s="3" t="str">
        <f>IFERROR(VLOOKUP(B5882,Returns!$B$2:$C$801,2),"No")</f>
        <v>Yes</v>
      </c>
    </row>
    <row r="5883" spans="1:23" hidden="1" x14ac:dyDescent="0.2">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3" t="str" cm="1">
        <f t="array" ref="V5883">_xlfn.IFS(Orders!M5883=People!$B$2,People!$A$2,Orders!M5883=People!$B$3,People!$A$3,Orders!M5883=People!$B$4,People!$A$3,Orders!M5883=People!$B$5,People!$A$5)</f>
        <v>Anna Andreadi</v>
      </c>
      <c r="W5883" s="3" t="str">
        <f>IFERROR(VLOOKUP(B5883,Returns!$B$2:$C$801,2),"No")</f>
        <v>Yes</v>
      </c>
    </row>
    <row r="5884" spans="1:23" hidden="1" x14ac:dyDescent="0.2">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3" t="str" cm="1">
        <f t="array" ref="V5884">_xlfn.IFS(Orders!M5884=People!$B$2,People!$A$2,Orders!M5884=People!$B$3,People!$A$3,Orders!M5884=People!$B$4,People!$A$3,Orders!M5884=People!$B$5,People!$A$5)</f>
        <v>Anna Andreadi</v>
      </c>
      <c r="W5884" s="3" t="str">
        <f>IFERROR(VLOOKUP(B5884,Returns!$B$2:$C$801,2),"No")</f>
        <v>Yes</v>
      </c>
    </row>
    <row r="5885" spans="1:23" hidden="1" x14ac:dyDescent="0.2">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3" t="str" cm="1">
        <f t="array" ref="V5885">_xlfn.IFS(Orders!M5885=People!$B$2,People!$A$2,Orders!M5885=People!$B$3,People!$A$3,Orders!M5885=People!$B$4,People!$A$3,Orders!M5885=People!$B$5,People!$A$5)</f>
        <v>Anna Andreadi</v>
      </c>
      <c r="W5885" s="3" t="str">
        <f>IFERROR(VLOOKUP(B5885,Returns!$B$2:$C$801,2),"No")</f>
        <v>Yes</v>
      </c>
    </row>
    <row r="5886" spans="1:23" hidden="1" x14ac:dyDescent="0.2">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3" t="str" cm="1">
        <f t="array" ref="V5886">_xlfn.IFS(Orders!M5886=People!$B$2,People!$A$2,Orders!M5886=People!$B$3,People!$A$3,Orders!M5886=People!$B$4,People!$A$3,Orders!M5886=People!$B$5,People!$A$5)</f>
        <v>Anna Andreadi</v>
      </c>
      <c r="W5886" s="3" t="str">
        <f>IFERROR(VLOOKUP(B5886,Returns!$B$2:$C$801,2),"No")</f>
        <v>Yes</v>
      </c>
    </row>
    <row r="5887" spans="1:23" hidden="1" x14ac:dyDescent="0.2">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3" t="str" cm="1">
        <f t="array" ref="V5887">_xlfn.IFS(Orders!M5887=People!$B$2,People!$A$2,Orders!M5887=People!$B$3,People!$A$3,Orders!M5887=People!$B$4,People!$A$3,Orders!M5887=People!$B$5,People!$A$5)</f>
        <v>Anna Andreadi</v>
      </c>
      <c r="W5887" s="3" t="str">
        <f>IFERROR(VLOOKUP(B5887,Returns!$B$2:$C$801,2),"No")</f>
        <v>Yes</v>
      </c>
    </row>
    <row r="5888" spans="1:23" hidden="1" x14ac:dyDescent="0.2">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3" t="str" cm="1">
        <f t="array" ref="V5888">_xlfn.IFS(Orders!M5888=People!$B$2,People!$A$2,Orders!M5888=People!$B$3,People!$A$3,Orders!M5888=People!$B$4,People!$A$3,Orders!M5888=People!$B$5,People!$A$5)</f>
        <v>Anna Andreadi</v>
      </c>
      <c r="W5888" s="3" t="str">
        <f>IFERROR(VLOOKUP(B5888,Returns!$B$2:$C$801,2),"No")</f>
        <v>Yes</v>
      </c>
    </row>
    <row r="5889" spans="1:23" x14ac:dyDescent="0.2">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3" t="str" cm="1">
        <f t="array" ref="V5889">_xlfn.IFS(Orders!M5889=People!$B$2,People!$A$2,Orders!M5889=People!$B$3,People!$A$3,Orders!M5889=People!$B$4,People!$A$3,Orders!M5889=People!$B$5,People!$A$5)</f>
        <v>Chuck Magee</v>
      </c>
      <c r="W5889" s="3" t="str">
        <f>IFERROR(VLOOKUP(B5889,Returns!$B$2:$C$801,2),"No")</f>
        <v>Yes</v>
      </c>
    </row>
    <row r="5890" spans="1:23" hidden="1" x14ac:dyDescent="0.2">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3" t="str" cm="1">
        <f t="array" ref="V5890">_xlfn.IFS(Orders!M5890=People!$B$2,People!$A$2,Orders!M5890=People!$B$3,People!$A$3,Orders!M5890=People!$B$4,People!$A$3,Orders!M5890=People!$B$5,People!$A$5)</f>
        <v>Cassandra Brandow</v>
      </c>
      <c r="W5890" s="3" t="str">
        <f>IFERROR(VLOOKUP(B5890,Returns!$B$2:$C$801,2),"No")</f>
        <v>Yes</v>
      </c>
    </row>
    <row r="5891" spans="1:23" x14ac:dyDescent="0.2">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3" t="str" cm="1">
        <f t="array" ref="V5891">_xlfn.IFS(Orders!M5891=People!$B$2,People!$A$2,Orders!M5891=People!$B$3,People!$A$3,Orders!M5891=People!$B$4,People!$A$3,Orders!M5891=People!$B$5,People!$A$5)</f>
        <v>Chuck Magee</v>
      </c>
      <c r="W5891" s="3" t="str">
        <f>IFERROR(VLOOKUP(B5891,Returns!$B$2:$C$801,2),"No")</f>
        <v>Yes</v>
      </c>
    </row>
    <row r="5892" spans="1:23" x14ac:dyDescent="0.2">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3" t="str" cm="1">
        <f t="array" ref="V5892">_xlfn.IFS(Orders!M5892=People!$B$2,People!$A$2,Orders!M5892=People!$B$3,People!$A$3,Orders!M5892=People!$B$4,People!$A$3,Orders!M5892=People!$B$5,People!$A$5)</f>
        <v>Chuck Magee</v>
      </c>
      <c r="W5892" s="3" t="str">
        <f>IFERROR(VLOOKUP(B5892,Returns!$B$2:$C$801,2),"No")</f>
        <v>Yes</v>
      </c>
    </row>
    <row r="5893" spans="1:23" x14ac:dyDescent="0.2">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3" t="str" cm="1">
        <f t="array" ref="V5893">_xlfn.IFS(Orders!M5893=People!$B$2,People!$A$2,Orders!M5893=People!$B$3,People!$A$3,Orders!M5893=People!$B$4,People!$A$3,Orders!M5893=People!$B$5,People!$A$5)</f>
        <v>Chuck Magee</v>
      </c>
      <c r="W5893" s="3" t="str">
        <f>IFERROR(VLOOKUP(B5893,Returns!$B$2:$C$801,2),"No")</f>
        <v>Yes</v>
      </c>
    </row>
    <row r="5894" spans="1:23" x14ac:dyDescent="0.2">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3" t="str" cm="1">
        <f t="array" ref="V5894">_xlfn.IFS(Orders!M5894=People!$B$2,People!$A$2,Orders!M5894=People!$B$3,People!$A$3,Orders!M5894=People!$B$4,People!$A$3,Orders!M5894=People!$B$5,People!$A$5)</f>
        <v>Chuck Magee</v>
      </c>
      <c r="W5894" s="3" t="str">
        <f>IFERROR(VLOOKUP(B5894,Returns!$B$2:$C$801,2),"No")</f>
        <v>Yes</v>
      </c>
    </row>
    <row r="5895" spans="1:23" hidden="1" x14ac:dyDescent="0.2">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3" t="str" cm="1">
        <f t="array" ref="V5895">_xlfn.IFS(Orders!M5895=People!$B$2,People!$A$2,Orders!M5895=People!$B$3,People!$A$3,Orders!M5895=People!$B$4,People!$A$3,Orders!M5895=People!$B$5,People!$A$5)</f>
        <v>Cassandra Brandow</v>
      </c>
      <c r="W5895" s="3" t="str">
        <f>IFERROR(VLOOKUP(B5895,Returns!$B$2:$C$801,2),"No")</f>
        <v>Yes</v>
      </c>
    </row>
    <row r="5896" spans="1:23" hidden="1" x14ac:dyDescent="0.2">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3" t="str" cm="1">
        <f t="array" ref="V5896">_xlfn.IFS(Orders!M5896=People!$B$2,People!$A$2,Orders!M5896=People!$B$3,People!$A$3,Orders!M5896=People!$B$4,People!$A$3,Orders!M5896=People!$B$5,People!$A$5)</f>
        <v>Anna Andreadi</v>
      </c>
      <c r="W5896" s="3" t="str">
        <f>IFERROR(VLOOKUP(B5896,Returns!$B$2:$C$801,2),"No")</f>
        <v>Yes</v>
      </c>
    </row>
    <row r="5897" spans="1:23" hidden="1" x14ac:dyDescent="0.2">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3" t="str" cm="1">
        <f t="array" ref="V5897">_xlfn.IFS(Orders!M5897=People!$B$2,People!$A$2,Orders!M5897=People!$B$3,People!$A$3,Orders!M5897=People!$B$4,People!$A$3,Orders!M5897=People!$B$5,People!$A$5)</f>
        <v>Anna Andreadi</v>
      </c>
      <c r="W5897" s="3" t="str">
        <f>IFERROR(VLOOKUP(B5897,Returns!$B$2:$C$801,2),"No")</f>
        <v>Yes</v>
      </c>
    </row>
    <row r="5898" spans="1:23" hidden="1" x14ac:dyDescent="0.2">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3" t="str" cm="1">
        <f t="array" ref="V5898">_xlfn.IFS(Orders!M5898=People!$B$2,People!$A$2,Orders!M5898=People!$B$3,People!$A$3,Orders!M5898=People!$B$4,People!$A$3,Orders!M5898=People!$B$5,People!$A$5)</f>
        <v>Anna Andreadi</v>
      </c>
      <c r="W5898" s="3" t="str">
        <f>IFERROR(VLOOKUP(B5898,Returns!$B$2:$C$801,2),"No")</f>
        <v>Yes</v>
      </c>
    </row>
    <row r="5899" spans="1:23" x14ac:dyDescent="0.2">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3" t="str" cm="1">
        <f t="array" ref="V5899">_xlfn.IFS(Orders!M5899=People!$B$2,People!$A$2,Orders!M5899=People!$B$3,People!$A$3,Orders!M5899=People!$B$4,People!$A$3,Orders!M5899=People!$B$5,People!$A$5)</f>
        <v>Chuck Magee</v>
      </c>
      <c r="W5899" s="3" t="str">
        <f>IFERROR(VLOOKUP(B5899,Returns!$B$2:$C$801,2),"No")</f>
        <v>Yes</v>
      </c>
    </row>
    <row r="5900" spans="1:23" x14ac:dyDescent="0.2">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3" t="str" cm="1">
        <f t="array" ref="V5900">_xlfn.IFS(Orders!M5900=People!$B$2,People!$A$2,Orders!M5900=People!$B$3,People!$A$3,Orders!M5900=People!$B$4,People!$A$3,Orders!M5900=People!$B$5,People!$A$5)</f>
        <v>Chuck Magee</v>
      </c>
      <c r="W5900" s="3" t="str">
        <f>IFERROR(VLOOKUP(B5900,Returns!$B$2:$C$801,2),"No")</f>
        <v>Yes</v>
      </c>
    </row>
    <row r="5901" spans="1:23" hidden="1" x14ac:dyDescent="0.2">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3" t="str" cm="1">
        <f t="array" ref="V5901">_xlfn.IFS(Orders!M5901=People!$B$2,People!$A$2,Orders!M5901=People!$B$3,People!$A$3,Orders!M5901=People!$B$4,People!$A$3,Orders!M5901=People!$B$5,People!$A$5)</f>
        <v>Anna Andreadi</v>
      </c>
      <c r="W5901" s="3" t="str">
        <f>IFERROR(VLOOKUP(B5901,Returns!$B$2:$C$801,2),"No")</f>
        <v>Yes</v>
      </c>
    </row>
    <row r="5902" spans="1:23" hidden="1" x14ac:dyDescent="0.2">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3" t="str" cm="1">
        <f t="array" ref="V5902">_xlfn.IFS(Orders!M5902=People!$B$2,People!$A$2,Orders!M5902=People!$B$3,People!$A$3,Orders!M5902=People!$B$4,People!$A$3,Orders!M5902=People!$B$5,People!$A$5)</f>
        <v>Anna Andreadi</v>
      </c>
      <c r="W5902" s="3" t="str">
        <f>IFERROR(VLOOKUP(B5902,Returns!$B$2:$C$801,2),"No")</f>
        <v>Yes</v>
      </c>
    </row>
    <row r="5903" spans="1:23" x14ac:dyDescent="0.2">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3" t="str" cm="1">
        <f t="array" ref="V5903">_xlfn.IFS(Orders!M5903=People!$B$2,People!$A$2,Orders!M5903=People!$B$3,People!$A$3,Orders!M5903=People!$B$4,People!$A$3,Orders!M5903=People!$B$5,People!$A$5)</f>
        <v>Chuck Magee</v>
      </c>
      <c r="W5903" s="3" t="str">
        <f>IFERROR(VLOOKUP(B5903,Returns!$B$2:$C$801,2),"No")</f>
        <v>Yes</v>
      </c>
    </row>
    <row r="5904" spans="1:23" hidden="1" x14ac:dyDescent="0.2">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3" t="str" cm="1">
        <f t="array" ref="V5904">_xlfn.IFS(Orders!M5904=People!$B$2,People!$A$2,Orders!M5904=People!$B$3,People!$A$3,Orders!M5904=People!$B$4,People!$A$3,Orders!M5904=People!$B$5,People!$A$5)</f>
        <v>Anna Andreadi</v>
      </c>
      <c r="W5904" s="3" t="str">
        <f>IFERROR(VLOOKUP(B5904,Returns!$B$2:$C$801,2),"No")</f>
        <v>Yes</v>
      </c>
    </row>
    <row r="5905" spans="1:23" hidden="1" x14ac:dyDescent="0.2">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3" t="str" cm="1">
        <f t="array" ref="V5905">_xlfn.IFS(Orders!M5905=People!$B$2,People!$A$2,Orders!M5905=People!$B$3,People!$A$3,Orders!M5905=People!$B$4,People!$A$3,Orders!M5905=People!$B$5,People!$A$5)</f>
        <v>Anna Andreadi</v>
      </c>
      <c r="W5905" s="3" t="str">
        <f>IFERROR(VLOOKUP(B5905,Returns!$B$2:$C$801,2),"No")</f>
        <v>Yes</v>
      </c>
    </row>
    <row r="5906" spans="1:23" hidden="1" x14ac:dyDescent="0.2">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3" t="str" cm="1">
        <f t="array" ref="V5906">_xlfn.IFS(Orders!M5906=People!$B$2,People!$A$2,Orders!M5906=People!$B$3,People!$A$3,Orders!M5906=People!$B$4,People!$A$3,Orders!M5906=People!$B$5,People!$A$5)</f>
        <v>Anna Andreadi</v>
      </c>
      <c r="W5906" s="3" t="str">
        <f>IFERROR(VLOOKUP(B5906,Returns!$B$2:$C$801,2),"No")</f>
        <v>Yes</v>
      </c>
    </row>
    <row r="5907" spans="1:23" hidden="1" x14ac:dyDescent="0.2">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3" t="str" cm="1">
        <f t="array" ref="V5907">_xlfn.IFS(Orders!M5907=People!$B$2,People!$A$2,Orders!M5907=People!$B$3,People!$A$3,Orders!M5907=People!$B$4,People!$A$3,Orders!M5907=People!$B$5,People!$A$5)</f>
        <v>Anna Andreadi</v>
      </c>
      <c r="W5907" s="3" t="str">
        <f>IFERROR(VLOOKUP(B5907,Returns!$B$2:$C$801,2),"No")</f>
        <v>Yes</v>
      </c>
    </row>
    <row r="5908" spans="1:23" hidden="1" x14ac:dyDescent="0.2">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3" t="str" cm="1">
        <f t="array" ref="V5908">_xlfn.IFS(Orders!M5908=People!$B$2,People!$A$2,Orders!M5908=People!$B$3,People!$A$3,Orders!M5908=People!$B$4,People!$A$3,Orders!M5908=People!$B$5,People!$A$5)</f>
        <v>Anna Andreadi</v>
      </c>
      <c r="W5908" s="3" t="str">
        <f>IFERROR(VLOOKUP(B5908,Returns!$B$2:$C$801,2),"No")</f>
        <v>Yes</v>
      </c>
    </row>
    <row r="5909" spans="1:23" hidden="1" x14ac:dyDescent="0.2">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3" t="str" cm="1">
        <f t="array" ref="V5909">_xlfn.IFS(Orders!M5909=People!$B$2,People!$A$2,Orders!M5909=People!$B$3,People!$A$3,Orders!M5909=People!$B$4,People!$A$3,Orders!M5909=People!$B$5,People!$A$5)</f>
        <v>Anna Andreadi</v>
      </c>
      <c r="W5909" s="3" t="str">
        <f>IFERROR(VLOOKUP(B5909,Returns!$B$2:$C$801,2),"No")</f>
        <v>Yes</v>
      </c>
    </row>
    <row r="5910" spans="1:23" hidden="1" x14ac:dyDescent="0.2">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3" t="str" cm="1">
        <f t="array" ref="V5910">_xlfn.IFS(Orders!M5910=People!$B$2,People!$A$2,Orders!M5910=People!$B$3,People!$A$3,Orders!M5910=People!$B$4,People!$A$3,Orders!M5910=People!$B$5,People!$A$5)</f>
        <v>Anna Andreadi</v>
      </c>
      <c r="W5910" s="3" t="str">
        <f>IFERROR(VLOOKUP(B5910,Returns!$B$2:$C$801,2),"No")</f>
        <v>Yes</v>
      </c>
    </row>
    <row r="5911" spans="1:23" hidden="1" x14ac:dyDescent="0.2">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3" t="str" cm="1">
        <f t="array" ref="V5911">_xlfn.IFS(Orders!M5911=People!$B$2,People!$A$2,Orders!M5911=People!$B$3,People!$A$3,Orders!M5911=People!$B$4,People!$A$3,Orders!M5911=People!$B$5,People!$A$5)</f>
        <v>Anna Andreadi</v>
      </c>
      <c r="W5911" s="3" t="str">
        <f>IFERROR(VLOOKUP(B5911,Returns!$B$2:$C$801,2),"No")</f>
        <v>Yes</v>
      </c>
    </row>
    <row r="5912" spans="1:23" hidden="1" x14ac:dyDescent="0.2">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3" t="str" cm="1">
        <f t="array" ref="V5912">_xlfn.IFS(Orders!M5912=People!$B$2,People!$A$2,Orders!M5912=People!$B$3,People!$A$3,Orders!M5912=People!$B$4,People!$A$3,Orders!M5912=People!$B$5,People!$A$5)</f>
        <v>Anna Andreadi</v>
      </c>
      <c r="W5912" s="3" t="str">
        <f>IFERROR(VLOOKUP(B5912,Returns!$B$2:$C$801,2),"No")</f>
        <v>Yes</v>
      </c>
    </row>
    <row r="5913" spans="1:23" hidden="1" x14ac:dyDescent="0.2">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3" t="str" cm="1">
        <f t="array" ref="V5913">_xlfn.IFS(Orders!M5913=People!$B$2,People!$A$2,Orders!M5913=People!$B$3,People!$A$3,Orders!M5913=People!$B$4,People!$A$3,Orders!M5913=People!$B$5,People!$A$5)</f>
        <v>Anna Andreadi</v>
      </c>
      <c r="W5913" s="3" t="str">
        <f>IFERROR(VLOOKUP(B5913,Returns!$B$2:$C$801,2),"No")</f>
        <v>Yes</v>
      </c>
    </row>
    <row r="5914" spans="1:23" hidden="1" x14ac:dyDescent="0.2">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3" t="str" cm="1">
        <f t="array" ref="V5914">_xlfn.IFS(Orders!M5914=People!$B$2,People!$A$2,Orders!M5914=People!$B$3,People!$A$3,Orders!M5914=People!$B$4,People!$A$3,Orders!M5914=People!$B$5,People!$A$5)</f>
        <v>Cassandra Brandow</v>
      </c>
      <c r="W5914" s="3" t="str">
        <f>IFERROR(VLOOKUP(B5914,Returns!$B$2:$C$801,2),"No")</f>
        <v>Yes</v>
      </c>
    </row>
    <row r="5915" spans="1:23" x14ac:dyDescent="0.2">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3" t="str" cm="1">
        <f t="array" ref="V5915">_xlfn.IFS(Orders!M5915=People!$B$2,People!$A$2,Orders!M5915=People!$B$3,People!$A$3,Orders!M5915=People!$B$4,People!$A$3,Orders!M5915=People!$B$5,People!$A$5)</f>
        <v>Chuck Magee</v>
      </c>
      <c r="W5915" s="3" t="str">
        <f>IFERROR(VLOOKUP(B5915,Returns!$B$2:$C$801,2),"No")</f>
        <v>Yes</v>
      </c>
    </row>
    <row r="5916" spans="1:23" x14ac:dyDescent="0.2">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3" t="str" cm="1">
        <f t="array" ref="V5916">_xlfn.IFS(Orders!M5916=People!$B$2,People!$A$2,Orders!M5916=People!$B$3,People!$A$3,Orders!M5916=People!$B$4,People!$A$3,Orders!M5916=People!$B$5,People!$A$5)</f>
        <v>Chuck Magee</v>
      </c>
      <c r="W5916" s="3" t="str">
        <f>IFERROR(VLOOKUP(B5916,Returns!$B$2:$C$801,2),"No")</f>
        <v>Yes</v>
      </c>
    </row>
    <row r="5917" spans="1:23" x14ac:dyDescent="0.2">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3" t="str" cm="1">
        <f t="array" ref="V5917">_xlfn.IFS(Orders!M5917=People!$B$2,People!$A$2,Orders!M5917=People!$B$3,People!$A$3,Orders!M5917=People!$B$4,People!$A$3,Orders!M5917=People!$B$5,People!$A$5)</f>
        <v>Chuck Magee</v>
      </c>
      <c r="W5917" s="3" t="str">
        <f>IFERROR(VLOOKUP(B5917,Returns!$B$2:$C$801,2),"No")</f>
        <v>Yes</v>
      </c>
    </row>
    <row r="5918" spans="1:23" x14ac:dyDescent="0.2">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3" t="str" cm="1">
        <f t="array" ref="V5918">_xlfn.IFS(Orders!M5918=People!$B$2,People!$A$2,Orders!M5918=People!$B$3,People!$A$3,Orders!M5918=People!$B$4,People!$A$3,Orders!M5918=People!$B$5,People!$A$5)</f>
        <v>Chuck Magee</v>
      </c>
      <c r="W5918" s="3" t="str">
        <f>IFERROR(VLOOKUP(B5918,Returns!$B$2:$C$801,2),"No")</f>
        <v>Yes</v>
      </c>
    </row>
    <row r="5919" spans="1:23" x14ac:dyDescent="0.2">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3" t="str" cm="1">
        <f t="array" ref="V5919">_xlfn.IFS(Orders!M5919=People!$B$2,People!$A$2,Orders!M5919=People!$B$3,People!$A$3,Orders!M5919=People!$B$4,People!$A$3,Orders!M5919=People!$B$5,People!$A$5)</f>
        <v>Chuck Magee</v>
      </c>
      <c r="W5919" s="3" t="str">
        <f>IFERROR(VLOOKUP(B5919,Returns!$B$2:$C$801,2),"No")</f>
        <v>Yes</v>
      </c>
    </row>
    <row r="5920" spans="1:23" x14ac:dyDescent="0.2">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3" t="str" cm="1">
        <f t="array" ref="V5920">_xlfn.IFS(Orders!M5920=People!$B$2,People!$A$2,Orders!M5920=People!$B$3,People!$A$3,Orders!M5920=People!$B$4,People!$A$3,Orders!M5920=People!$B$5,People!$A$5)</f>
        <v>Chuck Magee</v>
      </c>
      <c r="W5920" s="3" t="str">
        <f>IFERROR(VLOOKUP(B5920,Returns!$B$2:$C$801,2),"No")</f>
        <v>Yes</v>
      </c>
    </row>
    <row r="5921" spans="1:23" x14ac:dyDescent="0.2">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3" t="str" cm="1">
        <f t="array" ref="V5921">_xlfn.IFS(Orders!M5921=People!$B$2,People!$A$2,Orders!M5921=People!$B$3,People!$A$3,Orders!M5921=People!$B$4,People!$A$3,Orders!M5921=People!$B$5,People!$A$5)</f>
        <v>Chuck Magee</v>
      </c>
      <c r="W5921" s="3" t="str">
        <f>IFERROR(VLOOKUP(B5921,Returns!$B$2:$C$801,2),"No")</f>
        <v>Yes</v>
      </c>
    </row>
    <row r="5922" spans="1:23" x14ac:dyDescent="0.2">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3" t="str" cm="1">
        <f t="array" ref="V5922">_xlfn.IFS(Orders!M5922=People!$B$2,People!$A$2,Orders!M5922=People!$B$3,People!$A$3,Orders!M5922=People!$B$4,People!$A$3,Orders!M5922=People!$B$5,People!$A$5)</f>
        <v>Chuck Magee</v>
      </c>
      <c r="W5922" s="3" t="str">
        <f>IFERROR(VLOOKUP(B5922,Returns!$B$2:$C$801,2),"No")</f>
        <v>Yes</v>
      </c>
    </row>
    <row r="5923" spans="1:23" x14ac:dyDescent="0.2">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3" t="str" cm="1">
        <f t="array" ref="V5923">_xlfn.IFS(Orders!M5923=People!$B$2,People!$A$2,Orders!M5923=People!$B$3,People!$A$3,Orders!M5923=People!$B$4,People!$A$3,Orders!M5923=People!$B$5,People!$A$5)</f>
        <v>Chuck Magee</v>
      </c>
      <c r="W5923" s="3" t="str">
        <f>IFERROR(VLOOKUP(B5923,Returns!$B$2:$C$801,2),"No")</f>
        <v>Yes</v>
      </c>
    </row>
    <row r="5924" spans="1:23" x14ac:dyDescent="0.2">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3" t="str" cm="1">
        <f t="array" ref="V5924">_xlfn.IFS(Orders!M5924=People!$B$2,People!$A$2,Orders!M5924=People!$B$3,People!$A$3,Orders!M5924=People!$B$4,People!$A$3,Orders!M5924=People!$B$5,People!$A$5)</f>
        <v>Chuck Magee</v>
      </c>
      <c r="W5924" s="3" t="str">
        <f>IFERROR(VLOOKUP(B5924,Returns!$B$2:$C$801,2),"No")</f>
        <v>Yes</v>
      </c>
    </row>
    <row r="5925" spans="1:23" x14ac:dyDescent="0.2">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3" t="str" cm="1">
        <f t="array" ref="V5925">_xlfn.IFS(Orders!M5925=People!$B$2,People!$A$2,Orders!M5925=People!$B$3,People!$A$3,Orders!M5925=People!$B$4,People!$A$3,Orders!M5925=People!$B$5,People!$A$5)</f>
        <v>Chuck Magee</v>
      </c>
      <c r="W5925" s="3" t="str">
        <f>IFERROR(VLOOKUP(B5925,Returns!$B$2:$C$801,2),"No")</f>
        <v>Yes</v>
      </c>
    </row>
    <row r="5926" spans="1:23" hidden="1" x14ac:dyDescent="0.2">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3" t="str" cm="1">
        <f t="array" ref="V5926">_xlfn.IFS(Orders!M5926=People!$B$2,People!$A$2,Orders!M5926=People!$B$3,People!$A$3,Orders!M5926=People!$B$4,People!$A$3,Orders!M5926=People!$B$5,People!$A$5)</f>
        <v>Cassandra Brandow</v>
      </c>
      <c r="W5926" s="3" t="str">
        <f>IFERROR(VLOOKUP(B5926,Returns!$B$2:$C$801,2),"No")</f>
        <v>Yes</v>
      </c>
    </row>
    <row r="5927" spans="1:23" hidden="1" x14ac:dyDescent="0.2">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3" t="str" cm="1">
        <f t="array" ref="V5927">_xlfn.IFS(Orders!M5927=People!$B$2,People!$A$2,Orders!M5927=People!$B$3,People!$A$3,Orders!M5927=People!$B$4,People!$A$3,Orders!M5927=People!$B$5,People!$A$5)</f>
        <v>Anna Andreadi</v>
      </c>
      <c r="W5927" s="3" t="str">
        <f>IFERROR(VLOOKUP(B5927,Returns!$B$2:$C$801,2),"No")</f>
        <v>Yes</v>
      </c>
    </row>
    <row r="5928" spans="1:23" hidden="1" x14ac:dyDescent="0.2">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3" t="str" cm="1">
        <f t="array" ref="V5928">_xlfn.IFS(Orders!M5928=People!$B$2,People!$A$2,Orders!M5928=People!$B$3,People!$A$3,Orders!M5928=People!$B$4,People!$A$3,Orders!M5928=People!$B$5,People!$A$5)</f>
        <v>Cassandra Brandow</v>
      </c>
      <c r="W5928" s="3" t="str">
        <f>IFERROR(VLOOKUP(B5928,Returns!$B$2:$C$801,2),"No")</f>
        <v>Yes</v>
      </c>
    </row>
    <row r="5929" spans="1:23" hidden="1" x14ac:dyDescent="0.2">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3" t="str" cm="1">
        <f t="array" ref="V5929">_xlfn.IFS(Orders!M5929=People!$B$2,People!$A$2,Orders!M5929=People!$B$3,People!$A$3,Orders!M5929=People!$B$4,People!$A$3,Orders!M5929=People!$B$5,People!$A$5)</f>
        <v>Cassandra Brandow</v>
      </c>
      <c r="W5929" s="3" t="str">
        <f>IFERROR(VLOOKUP(B5929,Returns!$B$2:$C$801,2),"No")</f>
        <v>Yes</v>
      </c>
    </row>
    <row r="5930" spans="1:23" hidden="1" x14ac:dyDescent="0.2">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3" t="str" cm="1">
        <f t="array" ref="V5930">_xlfn.IFS(Orders!M5930=People!$B$2,People!$A$2,Orders!M5930=People!$B$3,People!$A$3,Orders!M5930=People!$B$4,People!$A$3,Orders!M5930=People!$B$5,People!$A$5)</f>
        <v>Cassandra Brandow</v>
      </c>
      <c r="W5930" s="3" t="str">
        <f>IFERROR(VLOOKUP(B5930,Returns!$B$2:$C$801,2),"No")</f>
        <v>Yes</v>
      </c>
    </row>
    <row r="5931" spans="1:23" x14ac:dyDescent="0.2">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3" t="str" cm="1">
        <f t="array" ref="V5931">_xlfn.IFS(Orders!M5931=People!$B$2,People!$A$2,Orders!M5931=People!$B$3,People!$A$3,Orders!M5931=People!$B$4,People!$A$3,Orders!M5931=People!$B$5,People!$A$5)</f>
        <v>Chuck Magee</v>
      </c>
      <c r="W5931" s="3" t="str">
        <f>IFERROR(VLOOKUP(B5931,Returns!$B$2:$C$801,2),"No")</f>
        <v>Yes</v>
      </c>
    </row>
    <row r="5932" spans="1:23" x14ac:dyDescent="0.2">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3" t="str" cm="1">
        <f t="array" ref="V5932">_xlfn.IFS(Orders!M5932=People!$B$2,People!$A$2,Orders!M5932=People!$B$3,People!$A$3,Orders!M5932=People!$B$4,People!$A$3,Orders!M5932=People!$B$5,People!$A$5)</f>
        <v>Chuck Magee</v>
      </c>
      <c r="W5932" s="3" t="str">
        <f>IFERROR(VLOOKUP(B5932,Returns!$B$2:$C$801,2),"No")</f>
        <v>Yes</v>
      </c>
    </row>
    <row r="5933" spans="1:23" x14ac:dyDescent="0.2">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3" t="str" cm="1">
        <f t="array" ref="V5933">_xlfn.IFS(Orders!M5933=People!$B$2,People!$A$2,Orders!M5933=People!$B$3,People!$A$3,Orders!M5933=People!$B$4,People!$A$3,Orders!M5933=People!$B$5,People!$A$5)</f>
        <v>Chuck Magee</v>
      </c>
      <c r="W5933" s="3" t="str">
        <f>IFERROR(VLOOKUP(B5933,Returns!$B$2:$C$801,2),"No")</f>
        <v>Yes</v>
      </c>
    </row>
    <row r="5934" spans="1:23" x14ac:dyDescent="0.2">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3" t="str" cm="1">
        <f t="array" ref="V5934">_xlfn.IFS(Orders!M5934=People!$B$2,People!$A$2,Orders!M5934=People!$B$3,People!$A$3,Orders!M5934=People!$B$4,People!$A$3,Orders!M5934=People!$B$5,People!$A$5)</f>
        <v>Chuck Magee</v>
      </c>
      <c r="W5934" s="3" t="str">
        <f>IFERROR(VLOOKUP(B5934,Returns!$B$2:$C$801,2),"No")</f>
        <v>Yes</v>
      </c>
    </row>
    <row r="5935" spans="1:23" x14ac:dyDescent="0.2">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3" t="str" cm="1">
        <f t="array" ref="V5935">_xlfn.IFS(Orders!M5935=People!$B$2,People!$A$2,Orders!M5935=People!$B$3,People!$A$3,Orders!M5935=People!$B$4,People!$A$3,Orders!M5935=People!$B$5,People!$A$5)</f>
        <v>Chuck Magee</v>
      </c>
      <c r="W5935" s="3" t="str">
        <f>IFERROR(VLOOKUP(B5935,Returns!$B$2:$C$801,2),"No")</f>
        <v>Yes</v>
      </c>
    </row>
    <row r="5936" spans="1:23" x14ac:dyDescent="0.2">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3" t="str" cm="1">
        <f t="array" ref="V5936">_xlfn.IFS(Orders!M5936=People!$B$2,People!$A$2,Orders!M5936=People!$B$3,People!$A$3,Orders!M5936=People!$B$4,People!$A$3,Orders!M5936=People!$B$5,People!$A$5)</f>
        <v>Chuck Magee</v>
      </c>
      <c r="W5936" s="3" t="str">
        <f>IFERROR(VLOOKUP(B5936,Returns!$B$2:$C$801,2),"No")</f>
        <v>Yes</v>
      </c>
    </row>
    <row r="5937" spans="1:23" hidden="1" x14ac:dyDescent="0.2">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3" t="str" cm="1">
        <f t="array" ref="V5937">_xlfn.IFS(Orders!M5937=People!$B$2,People!$A$2,Orders!M5937=People!$B$3,People!$A$3,Orders!M5937=People!$B$4,People!$A$3,Orders!M5937=People!$B$5,People!$A$5)</f>
        <v>Anna Andreadi</v>
      </c>
      <c r="W5937" s="3" t="str">
        <f>IFERROR(VLOOKUP(B5937,Returns!$B$2:$C$801,2),"No")</f>
        <v>Yes</v>
      </c>
    </row>
    <row r="5938" spans="1:23" hidden="1" x14ac:dyDescent="0.2">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3" t="str" cm="1">
        <f t="array" ref="V5938">_xlfn.IFS(Orders!M5938=People!$B$2,People!$A$2,Orders!M5938=People!$B$3,People!$A$3,Orders!M5938=People!$B$4,People!$A$3,Orders!M5938=People!$B$5,People!$A$5)</f>
        <v>Anna Andreadi</v>
      </c>
      <c r="W5938" s="3" t="str">
        <f>IFERROR(VLOOKUP(B5938,Returns!$B$2:$C$801,2),"No")</f>
        <v>Yes</v>
      </c>
    </row>
    <row r="5939" spans="1:23" hidden="1" x14ac:dyDescent="0.2">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3" t="str" cm="1">
        <f t="array" ref="V5939">_xlfn.IFS(Orders!M5939=People!$B$2,People!$A$2,Orders!M5939=People!$B$3,People!$A$3,Orders!M5939=People!$B$4,People!$A$3,Orders!M5939=People!$B$5,People!$A$5)</f>
        <v>Anna Andreadi</v>
      </c>
      <c r="W5939" s="3" t="str">
        <f>IFERROR(VLOOKUP(B5939,Returns!$B$2:$C$801,2),"No")</f>
        <v>Yes</v>
      </c>
    </row>
    <row r="5940" spans="1:23" x14ac:dyDescent="0.2">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3" t="str" cm="1">
        <f t="array" ref="V5940">_xlfn.IFS(Orders!M5940=People!$B$2,People!$A$2,Orders!M5940=People!$B$3,People!$A$3,Orders!M5940=People!$B$4,People!$A$3,Orders!M5940=People!$B$5,People!$A$5)</f>
        <v>Chuck Magee</v>
      </c>
      <c r="W5940" s="3" t="str">
        <f>IFERROR(VLOOKUP(B5940,Returns!$B$2:$C$801,2),"No")</f>
        <v>Yes</v>
      </c>
    </row>
    <row r="5941" spans="1:23" x14ac:dyDescent="0.2">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3" t="str" cm="1">
        <f t="array" ref="V5941">_xlfn.IFS(Orders!M5941=People!$B$2,People!$A$2,Orders!M5941=People!$B$3,People!$A$3,Orders!M5941=People!$B$4,People!$A$3,Orders!M5941=People!$B$5,People!$A$5)</f>
        <v>Chuck Magee</v>
      </c>
      <c r="W5941" s="3" t="str">
        <f>IFERROR(VLOOKUP(B5941,Returns!$B$2:$C$801,2),"No")</f>
        <v>Yes</v>
      </c>
    </row>
    <row r="5942" spans="1:23" hidden="1" x14ac:dyDescent="0.2">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3" t="str" cm="1">
        <f t="array" ref="V5942">_xlfn.IFS(Orders!M5942=People!$B$2,People!$A$2,Orders!M5942=People!$B$3,People!$A$3,Orders!M5942=People!$B$4,People!$A$3,Orders!M5942=People!$B$5,People!$A$5)</f>
        <v>Anna Andreadi</v>
      </c>
      <c r="W5942" s="3" t="str">
        <f>IFERROR(VLOOKUP(B5942,Returns!$B$2:$C$801,2),"No")</f>
        <v>Yes</v>
      </c>
    </row>
    <row r="5943" spans="1:23" hidden="1" x14ac:dyDescent="0.2">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3" t="str" cm="1">
        <f t="array" ref="V5943">_xlfn.IFS(Orders!M5943=People!$B$2,People!$A$2,Orders!M5943=People!$B$3,People!$A$3,Orders!M5943=People!$B$4,People!$A$3,Orders!M5943=People!$B$5,People!$A$5)</f>
        <v>Anna Andreadi</v>
      </c>
      <c r="W5943" s="3" t="str">
        <f>IFERROR(VLOOKUP(B5943,Returns!$B$2:$C$801,2),"No")</f>
        <v>Yes</v>
      </c>
    </row>
    <row r="5944" spans="1:23" hidden="1" x14ac:dyDescent="0.2">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3" t="str" cm="1">
        <f t="array" ref="V5944">_xlfn.IFS(Orders!M5944=People!$B$2,People!$A$2,Orders!M5944=People!$B$3,People!$A$3,Orders!M5944=People!$B$4,People!$A$3,Orders!M5944=People!$B$5,People!$A$5)</f>
        <v>Anna Andreadi</v>
      </c>
      <c r="W5944" s="3" t="str">
        <f>IFERROR(VLOOKUP(B5944,Returns!$B$2:$C$801,2),"No")</f>
        <v>Yes</v>
      </c>
    </row>
    <row r="5945" spans="1:23" hidden="1" x14ac:dyDescent="0.2">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3" t="str" cm="1">
        <f t="array" ref="V5945">_xlfn.IFS(Orders!M5945=People!$B$2,People!$A$2,Orders!M5945=People!$B$3,People!$A$3,Orders!M5945=People!$B$4,People!$A$3,Orders!M5945=People!$B$5,People!$A$5)</f>
        <v>Anna Andreadi</v>
      </c>
      <c r="W5945" s="3" t="str">
        <f>IFERROR(VLOOKUP(B5945,Returns!$B$2:$C$801,2),"No")</f>
        <v>Yes</v>
      </c>
    </row>
    <row r="5946" spans="1:23" hidden="1" x14ac:dyDescent="0.2">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3" t="str" cm="1">
        <f t="array" ref="V5946">_xlfn.IFS(Orders!M5946=People!$B$2,People!$A$2,Orders!M5946=People!$B$3,People!$A$3,Orders!M5946=People!$B$4,People!$A$3,Orders!M5946=People!$B$5,People!$A$5)</f>
        <v>Anna Andreadi</v>
      </c>
      <c r="W5946" s="3" t="str">
        <f>IFERROR(VLOOKUP(B5946,Returns!$B$2:$C$801,2),"No")</f>
        <v>Yes</v>
      </c>
    </row>
    <row r="5947" spans="1:23" hidden="1" x14ac:dyDescent="0.2">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3" t="str" cm="1">
        <f t="array" ref="V5947">_xlfn.IFS(Orders!M5947=People!$B$2,People!$A$2,Orders!M5947=People!$B$3,People!$A$3,Orders!M5947=People!$B$4,People!$A$3,Orders!M5947=People!$B$5,People!$A$5)</f>
        <v>Anna Andreadi</v>
      </c>
      <c r="W5947" s="3" t="str">
        <f>IFERROR(VLOOKUP(B5947,Returns!$B$2:$C$801,2),"No")</f>
        <v>Yes</v>
      </c>
    </row>
    <row r="5948" spans="1:23" hidden="1" x14ac:dyDescent="0.2">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3" t="str" cm="1">
        <f t="array" ref="V5948">_xlfn.IFS(Orders!M5948=People!$B$2,People!$A$2,Orders!M5948=People!$B$3,People!$A$3,Orders!M5948=People!$B$4,People!$A$3,Orders!M5948=People!$B$5,People!$A$5)</f>
        <v>Anna Andreadi</v>
      </c>
      <c r="W5948" s="3" t="str">
        <f>IFERROR(VLOOKUP(B5948,Returns!$B$2:$C$801,2),"No")</f>
        <v>Yes</v>
      </c>
    </row>
    <row r="5949" spans="1:23" x14ac:dyDescent="0.2">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3" t="str" cm="1">
        <f t="array" ref="V5949">_xlfn.IFS(Orders!M5949=People!$B$2,People!$A$2,Orders!M5949=People!$B$3,People!$A$3,Orders!M5949=People!$B$4,People!$A$3,Orders!M5949=People!$B$5,People!$A$5)</f>
        <v>Chuck Magee</v>
      </c>
      <c r="W5949" s="3" t="str">
        <f>IFERROR(VLOOKUP(B5949,Returns!$B$2:$C$801,2),"No")</f>
        <v>Yes</v>
      </c>
    </row>
    <row r="5950" spans="1:23" hidden="1" x14ac:dyDescent="0.2">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3" t="str" cm="1">
        <f t="array" ref="V5950">_xlfn.IFS(Orders!M5950=People!$B$2,People!$A$2,Orders!M5950=People!$B$3,People!$A$3,Orders!M5950=People!$B$4,People!$A$3,Orders!M5950=People!$B$5,People!$A$5)</f>
        <v>Cassandra Brandow</v>
      </c>
      <c r="W5950" s="3" t="str">
        <f>IFERROR(VLOOKUP(B5950,Returns!$B$2:$C$801,2),"No")</f>
        <v>Yes</v>
      </c>
    </row>
    <row r="5951" spans="1:23" hidden="1" x14ac:dyDescent="0.2">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3" t="str" cm="1">
        <f t="array" ref="V5951">_xlfn.IFS(Orders!M5951=People!$B$2,People!$A$2,Orders!M5951=People!$B$3,People!$A$3,Orders!M5951=People!$B$4,People!$A$3,Orders!M5951=People!$B$5,People!$A$5)</f>
        <v>Cassandra Brandow</v>
      </c>
      <c r="W5951" s="3" t="str">
        <f>IFERROR(VLOOKUP(B5951,Returns!$B$2:$C$801,2),"No")</f>
        <v>Yes</v>
      </c>
    </row>
    <row r="5952" spans="1:23" hidden="1" x14ac:dyDescent="0.2">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3" t="str" cm="1">
        <f t="array" ref="V5952">_xlfn.IFS(Orders!M5952=People!$B$2,People!$A$2,Orders!M5952=People!$B$3,People!$A$3,Orders!M5952=People!$B$4,People!$A$3,Orders!M5952=People!$B$5,People!$A$5)</f>
        <v>Cassandra Brandow</v>
      </c>
      <c r="W5952" s="3" t="str">
        <f>IFERROR(VLOOKUP(B5952,Returns!$B$2:$C$801,2),"No")</f>
        <v>Yes</v>
      </c>
    </row>
    <row r="5953" spans="1:23" hidden="1" x14ac:dyDescent="0.2">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3" t="str" cm="1">
        <f t="array" ref="V5953">_xlfn.IFS(Orders!M5953=People!$B$2,People!$A$2,Orders!M5953=People!$B$3,People!$A$3,Orders!M5953=People!$B$4,People!$A$3,Orders!M5953=People!$B$5,People!$A$5)</f>
        <v>Cassandra Brandow</v>
      </c>
      <c r="W5953" s="3" t="str">
        <f>IFERROR(VLOOKUP(B5953,Returns!$B$2:$C$801,2),"No")</f>
        <v>Yes</v>
      </c>
    </row>
    <row r="5954" spans="1:23" x14ac:dyDescent="0.2">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3" t="str" cm="1">
        <f t="array" ref="V5954">_xlfn.IFS(Orders!M5954=People!$B$2,People!$A$2,Orders!M5954=People!$B$3,People!$A$3,Orders!M5954=People!$B$4,People!$A$3,Orders!M5954=People!$B$5,People!$A$5)</f>
        <v>Chuck Magee</v>
      </c>
      <c r="W5954" s="3" t="str">
        <f>IFERROR(VLOOKUP(B5954,Returns!$B$2:$C$801,2),"No")</f>
        <v>Yes</v>
      </c>
    </row>
    <row r="5955" spans="1:23" x14ac:dyDescent="0.2">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3" t="str" cm="1">
        <f t="array" ref="V5955">_xlfn.IFS(Orders!M5955=People!$B$2,People!$A$2,Orders!M5955=People!$B$3,People!$A$3,Orders!M5955=People!$B$4,People!$A$3,Orders!M5955=People!$B$5,People!$A$5)</f>
        <v>Chuck Magee</v>
      </c>
      <c r="W5955" s="3" t="str">
        <f>IFERROR(VLOOKUP(B5955,Returns!$B$2:$C$801,2),"No")</f>
        <v>Yes</v>
      </c>
    </row>
    <row r="5956" spans="1:23" x14ac:dyDescent="0.2">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3" t="str" cm="1">
        <f t="array" ref="V5956">_xlfn.IFS(Orders!M5956=People!$B$2,People!$A$2,Orders!M5956=People!$B$3,People!$A$3,Orders!M5956=People!$B$4,People!$A$3,Orders!M5956=People!$B$5,People!$A$5)</f>
        <v>Chuck Magee</v>
      </c>
      <c r="W5956" s="3" t="str">
        <f>IFERROR(VLOOKUP(B5956,Returns!$B$2:$C$801,2),"No")</f>
        <v>Yes</v>
      </c>
    </row>
    <row r="5957" spans="1:23" x14ac:dyDescent="0.2">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3" t="str" cm="1">
        <f t="array" ref="V5957">_xlfn.IFS(Orders!M5957=People!$B$2,People!$A$2,Orders!M5957=People!$B$3,People!$A$3,Orders!M5957=People!$B$4,People!$A$3,Orders!M5957=People!$B$5,People!$A$5)</f>
        <v>Chuck Magee</v>
      </c>
      <c r="W5957" s="3" t="str">
        <f>IFERROR(VLOOKUP(B5957,Returns!$B$2:$C$801,2),"No")</f>
        <v>Yes</v>
      </c>
    </row>
    <row r="5958" spans="1:23" hidden="1" x14ac:dyDescent="0.2">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3" t="str" cm="1">
        <f t="array" ref="V5958">_xlfn.IFS(Orders!M5958=People!$B$2,People!$A$2,Orders!M5958=People!$B$3,People!$A$3,Orders!M5958=People!$B$4,People!$A$3,Orders!M5958=People!$B$5,People!$A$5)</f>
        <v>Anna Andreadi</v>
      </c>
      <c r="W5958" s="3" t="str">
        <f>IFERROR(VLOOKUP(B5958,Returns!$B$2:$C$801,2),"No")</f>
        <v>Yes</v>
      </c>
    </row>
    <row r="5959" spans="1:23" hidden="1" x14ac:dyDescent="0.2">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3" t="str" cm="1">
        <f t="array" ref="V5959">_xlfn.IFS(Orders!M5959=People!$B$2,People!$A$2,Orders!M5959=People!$B$3,People!$A$3,Orders!M5959=People!$B$4,People!$A$3,Orders!M5959=People!$B$5,People!$A$5)</f>
        <v>Anna Andreadi</v>
      </c>
      <c r="W5959" s="3" t="str">
        <f>IFERROR(VLOOKUP(B5959,Returns!$B$2:$C$801,2),"No")</f>
        <v>Yes</v>
      </c>
    </row>
    <row r="5960" spans="1:23" hidden="1" x14ac:dyDescent="0.2">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3" t="str" cm="1">
        <f t="array" ref="V5960">_xlfn.IFS(Orders!M5960=People!$B$2,People!$A$2,Orders!M5960=People!$B$3,People!$A$3,Orders!M5960=People!$B$4,People!$A$3,Orders!M5960=People!$B$5,People!$A$5)</f>
        <v>Anna Andreadi</v>
      </c>
      <c r="W5960" s="3" t="str">
        <f>IFERROR(VLOOKUP(B5960,Returns!$B$2:$C$801,2),"No")</f>
        <v>Yes</v>
      </c>
    </row>
    <row r="5961" spans="1:23" hidden="1" x14ac:dyDescent="0.2">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3" t="str" cm="1">
        <f t="array" ref="V5961">_xlfn.IFS(Orders!M5961=People!$B$2,People!$A$2,Orders!M5961=People!$B$3,People!$A$3,Orders!M5961=People!$B$4,People!$A$3,Orders!M5961=People!$B$5,People!$A$5)</f>
        <v>Anna Andreadi</v>
      </c>
      <c r="W5961" s="3" t="str">
        <f>IFERROR(VLOOKUP(B5961,Returns!$B$2:$C$801,2),"No")</f>
        <v>Yes</v>
      </c>
    </row>
    <row r="5962" spans="1:23" hidden="1" x14ac:dyDescent="0.2">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3" t="str" cm="1">
        <f t="array" ref="V5962">_xlfn.IFS(Orders!M5962=People!$B$2,People!$A$2,Orders!M5962=People!$B$3,People!$A$3,Orders!M5962=People!$B$4,People!$A$3,Orders!M5962=People!$B$5,People!$A$5)</f>
        <v>Anna Andreadi</v>
      </c>
      <c r="W5962" s="3" t="str">
        <f>IFERROR(VLOOKUP(B5962,Returns!$B$2:$C$801,2),"No")</f>
        <v>Yes</v>
      </c>
    </row>
    <row r="5963" spans="1:23" hidden="1" x14ac:dyDescent="0.2">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3" t="str" cm="1">
        <f t="array" ref="V5963">_xlfn.IFS(Orders!M5963=People!$B$2,People!$A$2,Orders!M5963=People!$B$3,People!$A$3,Orders!M5963=People!$B$4,People!$A$3,Orders!M5963=People!$B$5,People!$A$5)</f>
        <v>Anna Andreadi</v>
      </c>
      <c r="W5963" s="3" t="str">
        <f>IFERROR(VLOOKUP(B5963,Returns!$B$2:$C$801,2),"No")</f>
        <v>Yes</v>
      </c>
    </row>
    <row r="5964" spans="1:23" hidden="1" x14ac:dyDescent="0.2">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3" t="str" cm="1">
        <f t="array" ref="V5964">_xlfn.IFS(Orders!M5964=People!$B$2,People!$A$2,Orders!M5964=People!$B$3,People!$A$3,Orders!M5964=People!$B$4,People!$A$3,Orders!M5964=People!$B$5,People!$A$5)</f>
        <v>Anna Andreadi</v>
      </c>
      <c r="W5964" s="3" t="str">
        <f>IFERROR(VLOOKUP(B5964,Returns!$B$2:$C$801,2),"No")</f>
        <v>Yes</v>
      </c>
    </row>
    <row r="5965" spans="1:23" hidden="1" x14ac:dyDescent="0.2">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3" t="str" cm="1">
        <f t="array" ref="V5965">_xlfn.IFS(Orders!M5965=People!$B$2,People!$A$2,Orders!M5965=People!$B$3,People!$A$3,Orders!M5965=People!$B$4,People!$A$3,Orders!M5965=People!$B$5,People!$A$5)</f>
        <v>Anna Andreadi</v>
      </c>
      <c r="W5965" s="3" t="str">
        <f>IFERROR(VLOOKUP(B5965,Returns!$B$2:$C$801,2),"No")</f>
        <v>Yes</v>
      </c>
    </row>
    <row r="5966" spans="1:23" hidden="1" x14ac:dyDescent="0.2">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3" t="str" cm="1">
        <f t="array" ref="V5966">_xlfn.IFS(Orders!M5966=People!$B$2,People!$A$2,Orders!M5966=People!$B$3,People!$A$3,Orders!M5966=People!$B$4,People!$A$3,Orders!M5966=People!$B$5,People!$A$5)</f>
        <v>Anna Andreadi</v>
      </c>
      <c r="W5966" s="3" t="str">
        <f>IFERROR(VLOOKUP(B5966,Returns!$B$2:$C$801,2),"No")</f>
        <v>Yes</v>
      </c>
    </row>
    <row r="5967" spans="1:23" hidden="1" x14ac:dyDescent="0.2">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3" t="str" cm="1">
        <f t="array" ref="V5967">_xlfn.IFS(Orders!M5967=People!$B$2,People!$A$2,Orders!M5967=People!$B$3,People!$A$3,Orders!M5967=People!$B$4,People!$A$3,Orders!M5967=People!$B$5,People!$A$5)</f>
        <v>Anna Andreadi</v>
      </c>
      <c r="W5967" s="3" t="str">
        <f>IFERROR(VLOOKUP(B5967,Returns!$B$2:$C$801,2),"No")</f>
        <v>Yes</v>
      </c>
    </row>
    <row r="5968" spans="1:23" hidden="1" x14ac:dyDescent="0.2">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3" t="str" cm="1">
        <f t="array" ref="V5968">_xlfn.IFS(Orders!M5968=People!$B$2,People!$A$2,Orders!M5968=People!$B$3,People!$A$3,Orders!M5968=People!$B$4,People!$A$3,Orders!M5968=People!$B$5,People!$A$5)</f>
        <v>Anna Andreadi</v>
      </c>
      <c r="W5968" s="3" t="str">
        <f>IFERROR(VLOOKUP(B5968,Returns!$B$2:$C$801,2),"No")</f>
        <v>Yes</v>
      </c>
    </row>
    <row r="5969" spans="1:23" x14ac:dyDescent="0.2">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3" t="str" cm="1">
        <f t="array" ref="V5969">_xlfn.IFS(Orders!M5969=People!$B$2,People!$A$2,Orders!M5969=People!$B$3,People!$A$3,Orders!M5969=People!$B$4,People!$A$3,Orders!M5969=People!$B$5,People!$A$5)</f>
        <v>Chuck Magee</v>
      </c>
      <c r="W5969" s="3" t="str">
        <f>IFERROR(VLOOKUP(B5969,Returns!$B$2:$C$801,2),"No")</f>
        <v>Yes</v>
      </c>
    </row>
    <row r="5970" spans="1:23" hidden="1" x14ac:dyDescent="0.2">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3" t="str" cm="1">
        <f t="array" ref="V5970">_xlfn.IFS(Orders!M5970=People!$B$2,People!$A$2,Orders!M5970=People!$B$3,People!$A$3,Orders!M5970=People!$B$4,People!$A$3,Orders!M5970=People!$B$5,People!$A$5)</f>
        <v>Anna Andreadi</v>
      </c>
      <c r="W5970" s="3" t="str">
        <f>IFERROR(VLOOKUP(B5970,Returns!$B$2:$C$801,2),"No")</f>
        <v>Yes</v>
      </c>
    </row>
    <row r="5971" spans="1:23" hidden="1" x14ac:dyDescent="0.2">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3" t="str" cm="1">
        <f t="array" ref="V5971">_xlfn.IFS(Orders!M5971=People!$B$2,People!$A$2,Orders!M5971=People!$B$3,People!$A$3,Orders!M5971=People!$B$4,People!$A$3,Orders!M5971=People!$B$5,People!$A$5)</f>
        <v>Anna Andreadi</v>
      </c>
      <c r="W5971" s="3" t="str">
        <f>IFERROR(VLOOKUP(B5971,Returns!$B$2:$C$801,2),"No")</f>
        <v>Yes</v>
      </c>
    </row>
    <row r="5972" spans="1:23" hidden="1" x14ac:dyDescent="0.2">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3" t="str" cm="1">
        <f t="array" ref="V5972">_xlfn.IFS(Orders!M5972=People!$B$2,People!$A$2,Orders!M5972=People!$B$3,People!$A$3,Orders!M5972=People!$B$4,People!$A$3,Orders!M5972=People!$B$5,People!$A$5)</f>
        <v>Anna Andreadi</v>
      </c>
      <c r="W5972" s="3" t="str">
        <f>IFERROR(VLOOKUP(B5972,Returns!$B$2:$C$801,2),"No")</f>
        <v>Yes</v>
      </c>
    </row>
    <row r="5973" spans="1:23" hidden="1" x14ac:dyDescent="0.2">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3" t="str" cm="1">
        <f t="array" ref="V5973">_xlfn.IFS(Orders!M5973=People!$B$2,People!$A$2,Orders!M5973=People!$B$3,People!$A$3,Orders!M5973=People!$B$4,People!$A$3,Orders!M5973=People!$B$5,People!$A$5)</f>
        <v>Anna Andreadi</v>
      </c>
      <c r="W5973" s="3" t="str">
        <f>IFERROR(VLOOKUP(B5973,Returns!$B$2:$C$801,2),"No")</f>
        <v>Yes</v>
      </c>
    </row>
    <row r="5974" spans="1:23" x14ac:dyDescent="0.2">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3" t="str" cm="1">
        <f t="array" ref="V5974">_xlfn.IFS(Orders!M5974=People!$B$2,People!$A$2,Orders!M5974=People!$B$3,People!$A$3,Orders!M5974=People!$B$4,People!$A$3,Orders!M5974=People!$B$5,People!$A$5)</f>
        <v>Chuck Magee</v>
      </c>
      <c r="W5974" s="3" t="str">
        <f>IFERROR(VLOOKUP(B5974,Returns!$B$2:$C$801,2),"No")</f>
        <v>Yes</v>
      </c>
    </row>
    <row r="5975" spans="1:23" x14ac:dyDescent="0.2">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3" t="str" cm="1">
        <f t="array" ref="V5975">_xlfn.IFS(Orders!M5975=People!$B$2,People!$A$2,Orders!M5975=People!$B$3,People!$A$3,Orders!M5975=People!$B$4,People!$A$3,Orders!M5975=People!$B$5,People!$A$5)</f>
        <v>Chuck Magee</v>
      </c>
      <c r="W5975" s="3" t="str">
        <f>IFERROR(VLOOKUP(B5975,Returns!$B$2:$C$801,2),"No")</f>
        <v>Yes</v>
      </c>
    </row>
    <row r="5976" spans="1:23" hidden="1" x14ac:dyDescent="0.2">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3" t="str" cm="1">
        <f t="array" ref="V5976">_xlfn.IFS(Orders!M5976=People!$B$2,People!$A$2,Orders!M5976=People!$B$3,People!$A$3,Orders!M5976=People!$B$4,People!$A$3,Orders!M5976=People!$B$5,People!$A$5)</f>
        <v>Cassandra Brandow</v>
      </c>
      <c r="W5976" s="3" t="str">
        <f>IFERROR(VLOOKUP(B5976,Returns!$B$2:$C$801,2),"No")</f>
        <v>Yes</v>
      </c>
    </row>
    <row r="5977" spans="1:23" x14ac:dyDescent="0.2">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3" t="str" cm="1">
        <f t="array" ref="V5977">_xlfn.IFS(Orders!M5977=People!$B$2,People!$A$2,Orders!M5977=People!$B$3,People!$A$3,Orders!M5977=People!$B$4,People!$A$3,Orders!M5977=People!$B$5,People!$A$5)</f>
        <v>Chuck Magee</v>
      </c>
      <c r="W5977" s="3" t="str">
        <f>IFERROR(VLOOKUP(B5977,Returns!$B$2:$C$801,2),"No")</f>
        <v>Yes</v>
      </c>
    </row>
    <row r="5978" spans="1:23" x14ac:dyDescent="0.2">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3" t="str" cm="1">
        <f t="array" ref="V5978">_xlfn.IFS(Orders!M5978=People!$B$2,People!$A$2,Orders!M5978=People!$B$3,People!$A$3,Orders!M5978=People!$B$4,People!$A$3,Orders!M5978=People!$B$5,People!$A$5)</f>
        <v>Chuck Magee</v>
      </c>
      <c r="W5978" s="3" t="str">
        <f>IFERROR(VLOOKUP(B5978,Returns!$B$2:$C$801,2),"No")</f>
        <v>Yes</v>
      </c>
    </row>
    <row r="5979" spans="1:23" hidden="1" x14ac:dyDescent="0.2">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3" t="str" cm="1">
        <f t="array" ref="V5979">_xlfn.IFS(Orders!M5979=People!$B$2,People!$A$2,Orders!M5979=People!$B$3,People!$A$3,Orders!M5979=People!$B$4,People!$A$3,Orders!M5979=People!$B$5,People!$A$5)</f>
        <v>Anna Andreadi</v>
      </c>
      <c r="W5979" s="3" t="str">
        <f>IFERROR(VLOOKUP(B5979,Returns!$B$2:$C$801,2),"No")</f>
        <v>Yes</v>
      </c>
    </row>
    <row r="5980" spans="1:23" x14ac:dyDescent="0.2">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3" t="str" cm="1">
        <f t="array" ref="V5980">_xlfn.IFS(Orders!M5980=People!$B$2,People!$A$2,Orders!M5980=People!$B$3,People!$A$3,Orders!M5980=People!$B$4,People!$A$3,Orders!M5980=People!$B$5,People!$A$5)</f>
        <v>Chuck Magee</v>
      </c>
      <c r="W5980" s="3" t="str">
        <f>IFERROR(VLOOKUP(B5980,Returns!$B$2:$C$801,2),"No")</f>
        <v>Yes</v>
      </c>
    </row>
    <row r="5981" spans="1:23" x14ac:dyDescent="0.2">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3" t="str" cm="1">
        <f t="array" ref="V5981">_xlfn.IFS(Orders!M5981=People!$B$2,People!$A$2,Orders!M5981=People!$B$3,People!$A$3,Orders!M5981=People!$B$4,People!$A$3,Orders!M5981=People!$B$5,People!$A$5)</f>
        <v>Chuck Magee</v>
      </c>
      <c r="W5981" s="3" t="str">
        <f>IFERROR(VLOOKUP(B5981,Returns!$B$2:$C$801,2),"No")</f>
        <v>Yes</v>
      </c>
    </row>
    <row r="5982" spans="1:23" x14ac:dyDescent="0.2">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3" t="str" cm="1">
        <f t="array" ref="V5982">_xlfn.IFS(Orders!M5982=People!$B$2,People!$A$2,Orders!M5982=People!$B$3,People!$A$3,Orders!M5982=People!$B$4,People!$A$3,Orders!M5982=People!$B$5,People!$A$5)</f>
        <v>Chuck Magee</v>
      </c>
      <c r="W5982" s="3" t="str">
        <f>IFERROR(VLOOKUP(B5982,Returns!$B$2:$C$801,2),"No")</f>
        <v>Yes</v>
      </c>
    </row>
    <row r="5983" spans="1:23" x14ac:dyDescent="0.2">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3" t="str" cm="1">
        <f t="array" ref="V5983">_xlfn.IFS(Orders!M5983=People!$B$2,People!$A$2,Orders!M5983=People!$B$3,People!$A$3,Orders!M5983=People!$B$4,People!$A$3,Orders!M5983=People!$B$5,People!$A$5)</f>
        <v>Chuck Magee</v>
      </c>
      <c r="W5983" s="3" t="str">
        <f>IFERROR(VLOOKUP(B5983,Returns!$B$2:$C$801,2),"No")</f>
        <v>Yes</v>
      </c>
    </row>
    <row r="5984" spans="1:23" x14ac:dyDescent="0.2">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3" t="str" cm="1">
        <f t="array" ref="V5984">_xlfn.IFS(Orders!M5984=People!$B$2,People!$A$2,Orders!M5984=People!$B$3,People!$A$3,Orders!M5984=People!$B$4,People!$A$3,Orders!M5984=People!$B$5,People!$A$5)</f>
        <v>Chuck Magee</v>
      </c>
      <c r="W5984" s="3" t="str">
        <f>IFERROR(VLOOKUP(B5984,Returns!$B$2:$C$801,2),"No")</f>
        <v>Yes</v>
      </c>
    </row>
    <row r="5985" spans="1:23" x14ac:dyDescent="0.2">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3" t="str" cm="1">
        <f t="array" ref="V5985">_xlfn.IFS(Orders!M5985=People!$B$2,People!$A$2,Orders!M5985=People!$B$3,People!$A$3,Orders!M5985=People!$B$4,People!$A$3,Orders!M5985=People!$B$5,People!$A$5)</f>
        <v>Chuck Magee</v>
      </c>
      <c r="W5985" s="3" t="str">
        <f>IFERROR(VLOOKUP(B5985,Returns!$B$2:$C$801,2),"No")</f>
        <v>Yes</v>
      </c>
    </row>
    <row r="5986" spans="1:23" hidden="1" x14ac:dyDescent="0.2">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3" t="str" cm="1">
        <f t="array" ref="V5986">_xlfn.IFS(Orders!M5986=People!$B$2,People!$A$2,Orders!M5986=People!$B$3,People!$A$3,Orders!M5986=People!$B$4,People!$A$3,Orders!M5986=People!$B$5,People!$A$5)</f>
        <v>Cassandra Brandow</v>
      </c>
      <c r="W5986" s="3" t="str">
        <f>IFERROR(VLOOKUP(B5986,Returns!$B$2:$C$801,2),"No")</f>
        <v>Yes</v>
      </c>
    </row>
    <row r="5987" spans="1:23" hidden="1" x14ac:dyDescent="0.2">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3" t="str" cm="1">
        <f t="array" ref="V5987">_xlfn.IFS(Orders!M5987=People!$B$2,People!$A$2,Orders!M5987=People!$B$3,People!$A$3,Orders!M5987=People!$B$4,People!$A$3,Orders!M5987=People!$B$5,People!$A$5)</f>
        <v>Cassandra Brandow</v>
      </c>
      <c r="W5987" s="3" t="str">
        <f>IFERROR(VLOOKUP(B5987,Returns!$B$2:$C$801,2),"No")</f>
        <v>Yes</v>
      </c>
    </row>
    <row r="5988" spans="1:23" hidden="1" x14ac:dyDescent="0.2">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3" t="str" cm="1">
        <f t="array" ref="V5988">_xlfn.IFS(Orders!M5988=People!$B$2,People!$A$2,Orders!M5988=People!$B$3,People!$A$3,Orders!M5988=People!$B$4,People!$A$3,Orders!M5988=People!$B$5,People!$A$5)</f>
        <v>Cassandra Brandow</v>
      </c>
      <c r="W5988" s="3" t="str">
        <f>IFERROR(VLOOKUP(B5988,Returns!$B$2:$C$801,2),"No")</f>
        <v>Yes</v>
      </c>
    </row>
    <row r="5989" spans="1:23" hidden="1" x14ac:dyDescent="0.2">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3" t="str" cm="1">
        <f t="array" ref="V5989">_xlfn.IFS(Orders!M5989=People!$B$2,People!$A$2,Orders!M5989=People!$B$3,People!$A$3,Orders!M5989=People!$B$4,People!$A$3,Orders!M5989=People!$B$5,People!$A$5)</f>
        <v>Cassandra Brandow</v>
      </c>
      <c r="W5989" s="3" t="str">
        <f>IFERROR(VLOOKUP(B5989,Returns!$B$2:$C$801,2),"No")</f>
        <v>Yes</v>
      </c>
    </row>
    <row r="5990" spans="1:23" hidden="1" x14ac:dyDescent="0.2">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3" t="str" cm="1">
        <f t="array" ref="V5990">_xlfn.IFS(Orders!M5990=People!$B$2,People!$A$2,Orders!M5990=People!$B$3,People!$A$3,Orders!M5990=People!$B$4,People!$A$3,Orders!M5990=People!$B$5,People!$A$5)</f>
        <v>Cassandra Brandow</v>
      </c>
      <c r="W5990" s="3" t="str">
        <f>IFERROR(VLOOKUP(B5990,Returns!$B$2:$C$801,2),"No")</f>
        <v>Yes</v>
      </c>
    </row>
    <row r="5991" spans="1:23" hidden="1" x14ac:dyDescent="0.2">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3" t="str" cm="1">
        <f t="array" ref="V5991">_xlfn.IFS(Orders!M5991=People!$B$2,People!$A$2,Orders!M5991=People!$B$3,People!$A$3,Orders!M5991=People!$B$4,People!$A$3,Orders!M5991=People!$B$5,People!$A$5)</f>
        <v>Cassandra Brandow</v>
      </c>
      <c r="W5991" s="3" t="str">
        <f>IFERROR(VLOOKUP(B5991,Returns!$B$2:$C$801,2),"No")</f>
        <v>Yes</v>
      </c>
    </row>
    <row r="5992" spans="1:23" hidden="1" x14ac:dyDescent="0.2">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3" t="str" cm="1">
        <f t="array" ref="V5992">_xlfn.IFS(Orders!M5992=People!$B$2,People!$A$2,Orders!M5992=People!$B$3,People!$A$3,Orders!M5992=People!$B$4,People!$A$3,Orders!M5992=People!$B$5,People!$A$5)</f>
        <v>Anna Andreadi</v>
      </c>
      <c r="W5992" s="3" t="str">
        <f>IFERROR(VLOOKUP(B5992,Returns!$B$2:$C$801,2),"No")</f>
        <v>Yes</v>
      </c>
    </row>
    <row r="5993" spans="1:23" hidden="1" x14ac:dyDescent="0.2">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3" t="str" cm="1">
        <f t="array" ref="V5993">_xlfn.IFS(Orders!M5993=People!$B$2,People!$A$2,Orders!M5993=People!$B$3,People!$A$3,Orders!M5993=People!$B$4,People!$A$3,Orders!M5993=People!$B$5,People!$A$5)</f>
        <v>Anna Andreadi</v>
      </c>
      <c r="W5993" s="3" t="str">
        <f>IFERROR(VLOOKUP(B5993,Returns!$B$2:$C$801,2),"No")</f>
        <v>Yes</v>
      </c>
    </row>
    <row r="5994" spans="1:23" hidden="1" x14ac:dyDescent="0.2">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3" t="str" cm="1">
        <f t="array" ref="V5994">_xlfn.IFS(Orders!M5994=People!$B$2,People!$A$2,Orders!M5994=People!$B$3,People!$A$3,Orders!M5994=People!$B$4,People!$A$3,Orders!M5994=People!$B$5,People!$A$5)</f>
        <v>Anna Andreadi</v>
      </c>
      <c r="W5994" s="3" t="str">
        <f>IFERROR(VLOOKUP(B5994,Returns!$B$2:$C$801,2),"No")</f>
        <v>Yes</v>
      </c>
    </row>
    <row r="5995" spans="1:23" x14ac:dyDescent="0.2">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3" t="str" cm="1">
        <f t="array" ref="V5995">_xlfn.IFS(Orders!M5995=People!$B$2,People!$A$2,Orders!M5995=People!$B$3,People!$A$3,Orders!M5995=People!$B$4,People!$A$3,Orders!M5995=People!$B$5,People!$A$5)</f>
        <v>Chuck Magee</v>
      </c>
      <c r="W5995" s="3" t="str">
        <f>IFERROR(VLOOKUP(B5995,Returns!$B$2:$C$801,2),"No")</f>
        <v>Yes</v>
      </c>
    </row>
    <row r="5996" spans="1:23" x14ac:dyDescent="0.2">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3" t="str" cm="1">
        <f t="array" ref="V5996">_xlfn.IFS(Orders!M5996=People!$B$2,People!$A$2,Orders!M5996=People!$B$3,People!$A$3,Orders!M5996=People!$B$4,People!$A$3,Orders!M5996=People!$B$5,People!$A$5)</f>
        <v>Chuck Magee</v>
      </c>
      <c r="W5996" s="3" t="str">
        <f>IFERROR(VLOOKUP(B5996,Returns!$B$2:$C$801,2),"No")</f>
        <v>Yes</v>
      </c>
    </row>
    <row r="5997" spans="1:23" x14ac:dyDescent="0.2">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3" t="str" cm="1">
        <f t="array" ref="V5997">_xlfn.IFS(Orders!M5997=People!$B$2,People!$A$2,Orders!M5997=People!$B$3,People!$A$3,Orders!M5997=People!$B$4,People!$A$3,Orders!M5997=People!$B$5,People!$A$5)</f>
        <v>Chuck Magee</v>
      </c>
      <c r="W5997" s="3" t="str">
        <f>IFERROR(VLOOKUP(B5997,Returns!$B$2:$C$801,2),"No")</f>
        <v>Yes</v>
      </c>
    </row>
    <row r="5998" spans="1:23" x14ac:dyDescent="0.2">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3" t="str" cm="1">
        <f t="array" ref="V5998">_xlfn.IFS(Orders!M5998=People!$B$2,People!$A$2,Orders!M5998=People!$B$3,People!$A$3,Orders!M5998=People!$B$4,People!$A$3,Orders!M5998=People!$B$5,People!$A$5)</f>
        <v>Chuck Magee</v>
      </c>
      <c r="W5998" s="3" t="str">
        <f>IFERROR(VLOOKUP(B5998,Returns!$B$2:$C$801,2),"No")</f>
        <v>Yes</v>
      </c>
    </row>
    <row r="5999" spans="1:23" x14ac:dyDescent="0.2">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3" t="str" cm="1">
        <f t="array" ref="V5999">_xlfn.IFS(Orders!M5999=People!$B$2,People!$A$2,Orders!M5999=People!$B$3,People!$A$3,Orders!M5999=People!$B$4,People!$A$3,Orders!M5999=People!$B$5,People!$A$5)</f>
        <v>Chuck Magee</v>
      </c>
      <c r="W5999" s="3" t="str">
        <f>IFERROR(VLOOKUP(B5999,Returns!$B$2:$C$801,2),"No")</f>
        <v>Yes</v>
      </c>
    </row>
    <row r="6000" spans="1:23" hidden="1" x14ac:dyDescent="0.2">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3" t="str" cm="1">
        <f t="array" ref="V6000">_xlfn.IFS(Orders!M6000=People!$B$2,People!$A$2,Orders!M6000=People!$B$3,People!$A$3,Orders!M6000=People!$B$4,People!$A$3,Orders!M6000=People!$B$5,People!$A$5)</f>
        <v>Anna Andreadi</v>
      </c>
      <c r="W6000" s="3" t="str">
        <f>IFERROR(VLOOKUP(B6000,Returns!$B$2:$C$801,2),"No")</f>
        <v>Yes</v>
      </c>
    </row>
    <row r="6001" spans="1:23" hidden="1" x14ac:dyDescent="0.2">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3" t="str" cm="1">
        <f t="array" ref="V6001">_xlfn.IFS(Orders!M6001=People!$B$2,People!$A$2,Orders!M6001=People!$B$3,People!$A$3,Orders!M6001=People!$B$4,People!$A$3,Orders!M6001=People!$B$5,People!$A$5)</f>
        <v>Anna Andreadi</v>
      </c>
      <c r="W6001" s="3" t="str">
        <f>IFERROR(VLOOKUP(B6001,Returns!$B$2:$C$801,2),"No")</f>
        <v>Yes</v>
      </c>
    </row>
    <row r="6002" spans="1:23" hidden="1" x14ac:dyDescent="0.2">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3" t="str" cm="1">
        <f t="array" ref="V6002">_xlfn.IFS(Orders!M6002=People!$B$2,People!$A$2,Orders!M6002=People!$B$3,People!$A$3,Orders!M6002=People!$B$4,People!$A$3,Orders!M6002=People!$B$5,People!$A$5)</f>
        <v>Anna Andreadi</v>
      </c>
      <c r="W6002" s="3" t="str">
        <f>IFERROR(VLOOKUP(B6002,Returns!$B$2:$C$801,2),"No")</f>
        <v>Yes</v>
      </c>
    </row>
    <row r="6003" spans="1:23" hidden="1" x14ac:dyDescent="0.2">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3" t="str" cm="1">
        <f t="array" ref="V6003">_xlfn.IFS(Orders!M6003=People!$B$2,People!$A$2,Orders!M6003=People!$B$3,People!$A$3,Orders!M6003=People!$B$4,People!$A$3,Orders!M6003=People!$B$5,People!$A$5)</f>
        <v>Anna Andreadi</v>
      </c>
      <c r="W6003" s="3" t="str">
        <f>IFERROR(VLOOKUP(B6003,Returns!$B$2:$C$801,2),"No")</f>
        <v>Yes</v>
      </c>
    </row>
    <row r="6004" spans="1:23" hidden="1" x14ac:dyDescent="0.2">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3" t="str" cm="1">
        <f t="array" ref="V6004">_xlfn.IFS(Orders!M6004=People!$B$2,People!$A$2,Orders!M6004=People!$B$3,People!$A$3,Orders!M6004=People!$B$4,People!$A$3,Orders!M6004=People!$B$5,People!$A$5)</f>
        <v>Anna Andreadi</v>
      </c>
      <c r="W6004" s="3" t="str">
        <f>IFERROR(VLOOKUP(B6004,Returns!$B$2:$C$801,2),"No")</f>
        <v>Yes</v>
      </c>
    </row>
    <row r="6005" spans="1:23" hidden="1" x14ac:dyDescent="0.2">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3" t="str" cm="1">
        <f t="array" ref="V6005">_xlfn.IFS(Orders!M6005=People!$B$2,People!$A$2,Orders!M6005=People!$B$3,People!$A$3,Orders!M6005=People!$B$4,People!$A$3,Orders!M6005=People!$B$5,People!$A$5)</f>
        <v>Cassandra Brandow</v>
      </c>
      <c r="W6005" s="3" t="str">
        <f>IFERROR(VLOOKUP(B6005,Returns!$B$2:$C$801,2),"No")</f>
        <v>Yes</v>
      </c>
    </row>
    <row r="6006" spans="1:23" hidden="1" x14ac:dyDescent="0.2">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3" t="str" cm="1">
        <f t="array" ref="V6006">_xlfn.IFS(Orders!M6006=People!$B$2,People!$A$2,Orders!M6006=People!$B$3,People!$A$3,Orders!M6006=People!$B$4,People!$A$3,Orders!M6006=People!$B$5,People!$A$5)</f>
        <v>Anna Andreadi</v>
      </c>
      <c r="W6006" s="3" t="str">
        <f>IFERROR(VLOOKUP(B6006,Returns!$B$2:$C$801,2),"No")</f>
        <v>Yes</v>
      </c>
    </row>
    <row r="6007" spans="1:23" x14ac:dyDescent="0.2">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3" t="str" cm="1">
        <f t="array" ref="V6007">_xlfn.IFS(Orders!M6007=People!$B$2,People!$A$2,Orders!M6007=People!$B$3,People!$A$3,Orders!M6007=People!$B$4,People!$A$3,Orders!M6007=People!$B$5,People!$A$5)</f>
        <v>Chuck Magee</v>
      </c>
      <c r="W6007" s="3" t="str">
        <f>IFERROR(VLOOKUP(B6007,Returns!$B$2:$C$801,2),"No")</f>
        <v>Yes</v>
      </c>
    </row>
    <row r="6008" spans="1:23" x14ac:dyDescent="0.2">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3" t="str" cm="1">
        <f t="array" ref="V6008">_xlfn.IFS(Orders!M6008=People!$B$2,People!$A$2,Orders!M6008=People!$B$3,People!$A$3,Orders!M6008=People!$B$4,People!$A$3,Orders!M6008=People!$B$5,People!$A$5)</f>
        <v>Chuck Magee</v>
      </c>
      <c r="W6008" s="3" t="str">
        <f>IFERROR(VLOOKUP(B6008,Returns!$B$2:$C$801,2),"No")</f>
        <v>Yes</v>
      </c>
    </row>
    <row r="6009" spans="1:23" hidden="1" x14ac:dyDescent="0.2">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3" t="str" cm="1">
        <f t="array" ref="V6009">_xlfn.IFS(Orders!M6009=People!$B$2,People!$A$2,Orders!M6009=People!$B$3,People!$A$3,Orders!M6009=People!$B$4,People!$A$3,Orders!M6009=People!$B$5,People!$A$5)</f>
        <v>Cassandra Brandow</v>
      </c>
      <c r="W6009" s="3" t="str">
        <f>IFERROR(VLOOKUP(B6009,Returns!$B$2:$C$801,2),"No")</f>
        <v>Yes</v>
      </c>
    </row>
    <row r="6010" spans="1:23" hidden="1" x14ac:dyDescent="0.2">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3" t="str" cm="1">
        <f t="array" ref="V6010">_xlfn.IFS(Orders!M6010=People!$B$2,People!$A$2,Orders!M6010=People!$B$3,People!$A$3,Orders!M6010=People!$B$4,People!$A$3,Orders!M6010=People!$B$5,People!$A$5)</f>
        <v>Anna Andreadi</v>
      </c>
      <c r="W6010" s="3" t="str">
        <f>IFERROR(VLOOKUP(B6010,Returns!$B$2:$C$801,2),"No")</f>
        <v>Yes</v>
      </c>
    </row>
    <row r="6011" spans="1:23" hidden="1" x14ac:dyDescent="0.2">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3" t="str" cm="1">
        <f t="array" ref="V6011">_xlfn.IFS(Orders!M6011=People!$B$2,People!$A$2,Orders!M6011=People!$B$3,People!$A$3,Orders!M6011=People!$B$4,People!$A$3,Orders!M6011=People!$B$5,People!$A$5)</f>
        <v>Anna Andreadi</v>
      </c>
      <c r="W6011" s="3" t="str">
        <f>IFERROR(VLOOKUP(B6011,Returns!$B$2:$C$801,2),"No")</f>
        <v>Yes</v>
      </c>
    </row>
    <row r="6012" spans="1:23" hidden="1" x14ac:dyDescent="0.2">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3" t="str" cm="1">
        <f t="array" ref="V6012">_xlfn.IFS(Orders!M6012=People!$B$2,People!$A$2,Orders!M6012=People!$B$3,People!$A$3,Orders!M6012=People!$B$4,People!$A$3,Orders!M6012=People!$B$5,People!$A$5)</f>
        <v>Anna Andreadi</v>
      </c>
      <c r="W6012" s="3" t="str">
        <f>IFERROR(VLOOKUP(B6012,Returns!$B$2:$C$801,2),"No")</f>
        <v>Yes</v>
      </c>
    </row>
    <row r="6013" spans="1:23" hidden="1" x14ac:dyDescent="0.2">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3" t="str" cm="1">
        <f t="array" ref="V6013">_xlfn.IFS(Orders!M6013=People!$B$2,People!$A$2,Orders!M6013=People!$B$3,People!$A$3,Orders!M6013=People!$B$4,People!$A$3,Orders!M6013=People!$B$5,People!$A$5)</f>
        <v>Anna Andreadi</v>
      </c>
      <c r="W6013" s="3" t="str">
        <f>IFERROR(VLOOKUP(B6013,Returns!$B$2:$C$801,2),"No")</f>
        <v>Yes</v>
      </c>
    </row>
    <row r="6014" spans="1:23" hidden="1" x14ac:dyDescent="0.2">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3" t="str" cm="1">
        <f t="array" ref="V6014">_xlfn.IFS(Orders!M6014=People!$B$2,People!$A$2,Orders!M6014=People!$B$3,People!$A$3,Orders!M6014=People!$B$4,People!$A$3,Orders!M6014=People!$B$5,People!$A$5)</f>
        <v>Anna Andreadi</v>
      </c>
      <c r="W6014" s="3" t="str">
        <f>IFERROR(VLOOKUP(B6014,Returns!$B$2:$C$801,2),"No")</f>
        <v>Yes</v>
      </c>
    </row>
    <row r="6015" spans="1:23" hidden="1" x14ac:dyDescent="0.2">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3" t="str" cm="1">
        <f t="array" ref="V6015">_xlfn.IFS(Orders!M6015=People!$B$2,People!$A$2,Orders!M6015=People!$B$3,People!$A$3,Orders!M6015=People!$B$4,People!$A$3,Orders!M6015=People!$B$5,People!$A$5)</f>
        <v>Anna Andreadi</v>
      </c>
      <c r="W6015" s="3" t="str">
        <f>IFERROR(VLOOKUP(B6015,Returns!$B$2:$C$801,2),"No")</f>
        <v>Yes</v>
      </c>
    </row>
    <row r="6016" spans="1:23" hidden="1" x14ac:dyDescent="0.2">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3" t="str" cm="1">
        <f t="array" ref="V6016">_xlfn.IFS(Orders!M6016=People!$B$2,People!$A$2,Orders!M6016=People!$B$3,People!$A$3,Orders!M6016=People!$B$4,People!$A$3,Orders!M6016=People!$B$5,People!$A$5)</f>
        <v>Anna Andreadi</v>
      </c>
      <c r="W6016" s="3" t="str">
        <f>IFERROR(VLOOKUP(B6016,Returns!$B$2:$C$801,2),"No")</f>
        <v>Yes</v>
      </c>
    </row>
    <row r="6017" spans="1:23" hidden="1" x14ac:dyDescent="0.2">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3" t="str" cm="1">
        <f t="array" ref="V6017">_xlfn.IFS(Orders!M6017=People!$B$2,People!$A$2,Orders!M6017=People!$B$3,People!$A$3,Orders!M6017=People!$B$4,People!$A$3,Orders!M6017=People!$B$5,People!$A$5)</f>
        <v>Anna Andreadi</v>
      </c>
      <c r="W6017" s="3" t="str">
        <f>IFERROR(VLOOKUP(B6017,Returns!$B$2:$C$801,2),"No")</f>
        <v>Yes</v>
      </c>
    </row>
    <row r="6018" spans="1:23" hidden="1" x14ac:dyDescent="0.2">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3" t="str" cm="1">
        <f t="array" ref="V6018">_xlfn.IFS(Orders!M6018=People!$B$2,People!$A$2,Orders!M6018=People!$B$3,People!$A$3,Orders!M6018=People!$B$4,People!$A$3,Orders!M6018=People!$B$5,People!$A$5)</f>
        <v>Anna Andreadi</v>
      </c>
      <c r="W6018" s="3" t="str">
        <f>IFERROR(VLOOKUP(B6018,Returns!$B$2:$C$801,2),"No")</f>
        <v>Yes</v>
      </c>
    </row>
    <row r="6019" spans="1:23" hidden="1" x14ac:dyDescent="0.2">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3" t="str" cm="1">
        <f t="array" ref="V6019">_xlfn.IFS(Orders!M6019=People!$B$2,People!$A$2,Orders!M6019=People!$B$3,People!$A$3,Orders!M6019=People!$B$4,People!$A$3,Orders!M6019=People!$B$5,People!$A$5)</f>
        <v>Anna Andreadi</v>
      </c>
      <c r="W6019" s="3" t="str">
        <f>IFERROR(VLOOKUP(B6019,Returns!$B$2:$C$801,2),"No")</f>
        <v>Yes</v>
      </c>
    </row>
    <row r="6020" spans="1:23" hidden="1" x14ac:dyDescent="0.2">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3" t="str" cm="1">
        <f t="array" ref="V6020">_xlfn.IFS(Orders!M6020=People!$B$2,People!$A$2,Orders!M6020=People!$B$3,People!$A$3,Orders!M6020=People!$B$4,People!$A$3,Orders!M6020=People!$B$5,People!$A$5)</f>
        <v>Anna Andreadi</v>
      </c>
      <c r="W6020" s="3" t="str">
        <f>IFERROR(VLOOKUP(B6020,Returns!$B$2:$C$801,2),"No")</f>
        <v>Yes</v>
      </c>
    </row>
    <row r="6021" spans="1:23" x14ac:dyDescent="0.2">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3" t="str" cm="1">
        <f t="array" ref="V6021">_xlfn.IFS(Orders!M6021=People!$B$2,People!$A$2,Orders!M6021=People!$B$3,People!$A$3,Orders!M6021=People!$B$4,People!$A$3,Orders!M6021=People!$B$5,People!$A$5)</f>
        <v>Chuck Magee</v>
      </c>
      <c r="W6021" s="3" t="str">
        <f>IFERROR(VLOOKUP(B6021,Returns!$B$2:$C$801,2),"No")</f>
        <v>Yes</v>
      </c>
    </row>
    <row r="6022" spans="1:23" hidden="1" x14ac:dyDescent="0.2">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3" t="str" cm="1">
        <f t="array" ref="V6022">_xlfn.IFS(Orders!M6022=People!$B$2,People!$A$2,Orders!M6022=People!$B$3,People!$A$3,Orders!M6022=People!$B$4,People!$A$3,Orders!M6022=People!$B$5,People!$A$5)</f>
        <v>Cassandra Brandow</v>
      </c>
      <c r="W6022" s="3" t="str">
        <f>IFERROR(VLOOKUP(B6022,Returns!$B$2:$C$801,2),"No")</f>
        <v>Yes</v>
      </c>
    </row>
    <row r="6023" spans="1:23" hidden="1" x14ac:dyDescent="0.2">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3" t="str" cm="1">
        <f t="array" ref="V6023">_xlfn.IFS(Orders!M6023=People!$B$2,People!$A$2,Orders!M6023=People!$B$3,People!$A$3,Orders!M6023=People!$B$4,People!$A$3,Orders!M6023=People!$B$5,People!$A$5)</f>
        <v>Cassandra Brandow</v>
      </c>
      <c r="W6023" s="3" t="str">
        <f>IFERROR(VLOOKUP(B6023,Returns!$B$2:$C$801,2),"No")</f>
        <v>Yes</v>
      </c>
    </row>
    <row r="6024" spans="1:23" x14ac:dyDescent="0.2">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3" t="str" cm="1">
        <f t="array" ref="V6024">_xlfn.IFS(Orders!M6024=People!$B$2,People!$A$2,Orders!M6024=People!$B$3,People!$A$3,Orders!M6024=People!$B$4,People!$A$3,Orders!M6024=People!$B$5,People!$A$5)</f>
        <v>Chuck Magee</v>
      </c>
      <c r="W6024" s="3" t="str">
        <f>IFERROR(VLOOKUP(B6024,Returns!$B$2:$C$801,2),"No")</f>
        <v>Yes</v>
      </c>
    </row>
    <row r="6025" spans="1:23" x14ac:dyDescent="0.2">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3" t="str" cm="1">
        <f t="array" ref="V6025">_xlfn.IFS(Orders!M6025=People!$B$2,People!$A$2,Orders!M6025=People!$B$3,People!$A$3,Orders!M6025=People!$B$4,People!$A$3,Orders!M6025=People!$B$5,People!$A$5)</f>
        <v>Chuck Magee</v>
      </c>
      <c r="W6025" s="3" t="str">
        <f>IFERROR(VLOOKUP(B6025,Returns!$B$2:$C$801,2),"No")</f>
        <v>Yes</v>
      </c>
    </row>
    <row r="6026" spans="1:23" x14ac:dyDescent="0.2">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3" t="str" cm="1">
        <f t="array" ref="V6026">_xlfn.IFS(Orders!M6026=People!$B$2,People!$A$2,Orders!M6026=People!$B$3,People!$A$3,Orders!M6026=People!$B$4,People!$A$3,Orders!M6026=People!$B$5,People!$A$5)</f>
        <v>Chuck Magee</v>
      </c>
      <c r="W6026" s="3" t="str">
        <f>IFERROR(VLOOKUP(B6026,Returns!$B$2:$C$801,2),"No")</f>
        <v>Yes</v>
      </c>
    </row>
    <row r="6027" spans="1:23" x14ac:dyDescent="0.2">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3" t="str" cm="1">
        <f t="array" ref="V6027">_xlfn.IFS(Orders!M6027=People!$B$2,People!$A$2,Orders!M6027=People!$B$3,People!$A$3,Orders!M6027=People!$B$4,People!$A$3,Orders!M6027=People!$B$5,People!$A$5)</f>
        <v>Chuck Magee</v>
      </c>
      <c r="W6027" s="3" t="str">
        <f>IFERROR(VLOOKUP(B6027,Returns!$B$2:$C$801,2),"No")</f>
        <v>Yes</v>
      </c>
    </row>
    <row r="6028" spans="1:23" hidden="1" x14ac:dyDescent="0.2">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3" t="str" cm="1">
        <f t="array" ref="V6028">_xlfn.IFS(Orders!M6028=People!$B$2,People!$A$2,Orders!M6028=People!$B$3,People!$A$3,Orders!M6028=People!$B$4,People!$A$3,Orders!M6028=People!$B$5,People!$A$5)</f>
        <v>Anna Andreadi</v>
      </c>
      <c r="W6028" s="3" t="str">
        <f>IFERROR(VLOOKUP(B6028,Returns!$B$2:$C$801,2),"No")</f>
        <v>Yes</v>
      </c>
    </row>
    <row r="6029" spans="1:23" hidden="1" x14ac:dyDescent="0.2">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3" t="str" cm="1">
        <f t="array" ref="V6029">_xlfn.IFS(Orders!M6029=People!$B$2,People!$A$2,Orders!M6029=People!$B$3,People!$A$3,Orders!M6029=People!$B$4,People!$A$3,Orders!M6029=People!$B$5,People!$A$5)</f>
        <v>Anna Andreadi</v>
      </c>
      <c r="W6029" s="3" t="str">
        <f>IFERROR(VLOOKUP(B6029,Returns!$B$2:$C$801,2),"No")</f>
        <v>Yes</v>
      </c>
    </row>
    <row r="6030" spans="1:23" hidden="1" x14ac:dyDescent="0.2">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3" t="str" cm="1">
        <f t="array" ref="V6030">_xlfn.IFS(Orders!M6030=People!$B$2,People!$A$2,Orders!M6030=People!$B$3,People!$A$3,Orders!M6030=People!$B$4,People!$A$3,Orders!M6030=People!$B$5,People!$A$5)</f>
        <v>Cassandra Brandow</v>
      </c>
      <c r="W6030" s="3" t="str">
        <f>IFERROR(VLOOKUP(B6030,Returns!$B$2:$C$801,2),"No")</f>
        <v>Yes</v>
      </c>
    </row>
    <row r="6031" spans="1:23" hidden="1" x14ac:dyDescent="0.2">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3" t="str" cm="1">
        <f t="array" ref="V6031">_xlfn.IFS(Orders!M6031=People!$B$2,People!$A$2,Orders!M6031=People!$B$3,People!$A$3,Orders!M6031=People!$B$4,People!$A$3,Orders!M6031=People!$B$5,People!$A$5)</f>
        <v>Anna Andreadi</v>
      </c>
      <c r="W6031" s="3" t="str">
        <f>IFERROR(VLOOKUP(B6031,Returns!$B$2:$C$801,2),"No")</f>
        <v>Yes</v>
      </c>
    </row>
    <row r="6032" spans="1:23" hidden="1" x14ac:dyDescent="0.2">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3" t="str" cm="1">
        <f t="array" ref="V6032">_xlfn.IFS(Orders!M6032=People!$B$2,People!$A$2,Orders!M6032=People!$B$3,People!$A$3,Orders!M6032=People!$B$4,People!$A$3,Orders!M6032=People!$B$5,People!$A$5)</f>
        <v>Cassandra Brandow</v>
      </c>
      <c r="W6032" s="3" t="str">
        <f>IFERROR(VLOOKUP(B6032,Returns!$B$2:$C$801,2),"No")</f>
        <v>Yes</v>
      </c>
    </row>
    <row r="6033" spans="1:23" x14ac:dyDescent="0.2">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3" t="str" cm="1">
        <f t="array" ref="V6033">_xlfn.IFS(Orders!M6033=People!$B$2,People!$A$2,Orders!M6033=People!$B$3,People!$A$3,Orders!M6033=People!$B$4,People!$A$3,Orders!M6033=People!$B$5,People!$A$5)</f>
        <v>Chuck Magee</v>
      </c>
      <c r="W6033" s="3" t="str">
        <f>IFERROR(VLOOKUP(B6033,Returns!$B$2:$C$801,2),"No")</f>
        <v>Yes</v>
      </c>
    </row>
    <row r="6034" spans="1:23" x14ac:dyDescent="0.2">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3" t="str" cm="1">
        <f t="array" ref="V6034">_xlfn.IFS(Orders!M6034=People!$B$2,People!$A$2,Orders!M6034=People!$B$3,People!$A$3,Orders!M6034=People!$B$4,People!$A$3,Orders!M6034=People!$B$5,People!$A$5)</f>
        <v>Chuck Magee</v>
      </c>
      <c r="W6034" s="3" t="str">
        <f>IFERROR(VLOOKUP(B6034,Returns!$B$2:$C$801,2),"No")</f>
        <v>Yes</v>
      </c>
    </row>
    <row r="6035" spans="1:23" hidden="1" x14ac:dyDescent="0.2">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3" t="str" cm="1">
        <f t="array" ref="V6035">_xlfn.IFS(Orders!M6035=People!$B$2,People!$A$2,Orders!M6035=People!$B$3,People!$A$3,Orders!M6035=People!$B$4,People!$A$3,Orders!M6035=People!$B$5,People!$A$5)</f>
        <v>Anna Andreadi</v>
      </c>
      <c r="W6035" s="3" t="str">
        <f>IFERROR(VLOOKUP(B6035,Returns!$B$2:$C$801,2),"No")</f>
        <v>Yes</v>
      </c>
    </row>
    <row r="6036" spans="1:23" x14ac:dyDescent="0.2">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3" t="str" cm="1">
        <f t="array" ref="V6036">_xlfn.IFS(Orders!M6036=People!$B$2,People!$A$2,Orders!M6036=People!$B$3,People!$A$3,Orders!M6036=People!$B$4,People!$A$3,Orders!M6036=People!$B$5,People!$A$5)</f>
        <v>Chuck Magee</v>
      </c>
      <c r="W6036" s="3" t="str">
        <f>IFERROR(VLOOKUP(B6036,Returns!$B$2:$C$801,2),"No")</f>
        <v>Yes</v>
      </c>
    </row>
    <row r="6037" spans="1:23" x14ac:dyDescent="0.2">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3" t="str" cm="1">
        <f t="array" ref="V6037">_xlfn.IFS(Orders!M6037=People!$B$2,People!$A$2,Orders!M6037=People!$B$3,People!$A$3,Orders!M6037=People!$B$4,People!$A$3,Orders!M6037=People!$B$5,People!$A$5)</f>
        <v>Chuck Magee</v>
      </c>
      <c r="W6037" s="3" t="str">
        <f>IFERROR(VLOOKUP(B6037,Returns!$B$2:$C$801,2),"No")</f>
        <v>Yes</v>
      </c>
    </row>
    <row r="6038" spans="1:23" hidden="1" x14ac:dyDescent="0.2">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3" t="str" cm="1">
        <f t="array" ref="V6038">_xlfn.IFS(Orders!M6038=People!$B$2,People!$A$2,Orders!M6038=People!$B$3,People!$A$3,Orders!M6038=People!$B$4,People!$A$3,Orders!M6038=People!$B$5,People!$A$5)</f>
        <v>Cassandra Brandow</v>
      </c>
      <c r="W6038" s="3" t="str">
        <f>IFERROR(VLOOKUP(B6038,Returns!$B$2:$C$801,2),"No")</f>
        <v>Yes</v>
      </c>
    </row>
    <row r="6039" spans="1:23" hidden="1" x14ac:dyDescent="0.2">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3" t="str" cm="1">
        <f t="array" ref="V6039">_xlfn.IFS(Orders!M6039=People!$B$2,People!$A$2,Orders!M6039=People!$B$3,People!$A$3,Orders!M6039=People!$B$4,People!$A$3,Orders!M6039=People!$B$5,People!$A$5)</f>
        <v>Cassandra Brandow</v>
      </c>
      <c r="W6039" s="3" t="str">
        <f>IFERROR(VLOOKUP(B6039,Returns!$B$2:$C$801,2),"No")</f>
        <v>Yes</v>
      </c>
    </row>
    <row r="6040" spans="1:23" hidden="1" x14ac:dyDescent="0.2">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3" t="str" cm="1">
        <f t="array" ref="V6040">_xlfn.IFS(Orders!M6040=People!$B$2,People!$A$2,Orders!M6040=People!$B$3,People!$A$3,Orders!M6040=People!$B$4,People!$A$3,Orders!M6040=People!$B$5,People!$A$5)</f>
        <v>Cassandra Brandow</v>
      </c>
      <c r="W6040" s="3" t="str">
        <f>IFERROR(VLOOKUP(B6040,Returns!$B$2:$C$801,2),"No")</f>
        <v>Yes</v>
      </c>
    </row>
    <row r="6041" spans="1:23" hidden="1" x14ac:dyDescent="0.2">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3" t="str" cm="1">
        <f t="array" ref="V6041">_xlfn.IFS(Orders!M6041=People!$B$2,People!$A$2,Orders!M6041=People!$B$3,People!$A$3,Orders!M6041=People!$B$4,People!$A$3,Orders!M6041=People!$B$5,People!$A$5)</f>
        <v>Cassandra Brandow</v>
      </c>
      <c r="W6041" s="3" t="str">
        <f>IFERROR(VLOOKUP(B6041,Returns!$B$2:$C$801,2),"No")</f>
        <v>Yes</v>
      </c>
    </row>
    <row r="6042" spans="1:23" hidden="1" x14ac:dyDescent="0.2">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3" t="str" cm="1">
        <f t="array" ref="V6042">_xlfn.IFS(Orders!M6042=People!$B$2,People!$A$2,Orders!M6042=People!$B$3,People!$A$3,Orders!M6042=People!$B$4,People!$A$3,Orders!M6042=People!$B$5,People!$A$5)</f>
        <v>Anna Andreadi</v>
      </c>
      <c r="W6042" s="3" t="str">
        <f>IFERROR(VLOOKUP(B6042,Returns!$B$2:$C$801,2),"No")</f>
        <v>Yes</v>
      </c>
    </row>
    <row r="6043" spans="1:23" hidden="1" x14ac:dyDescent="0.2">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3" t="str" cm="1">
        <f t="array" ref="V6043">_xlfn.IFS(Orders!M6043=People!$B$2,People!$A$2,Orders!M6043=People!$B$3,People!$A$3,Orders!M6043=People!$B$4,People!$A$3,Orders!M6043=People!$B$5,People!$A$5)</f>
        <v>Anna Andreadi</v>
      </c>
      <c r="W6043" s="3" t="str">
        <f>IFERROR(VLOOKUP(B6043,Returns!$B$2:$C$801,2),"No")</f>
        <v>Yes</v>
      </c>
    </row>
    <row r="6044" spans="1:23" hidden="1" x14ac:dyDescent="0.2">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3" t="str" cm="1">
        <f t="array" ref="V6044">_xlfn.IFS(Orders!M6044=People!$B$2,People!$A$2,Orders!M6044=People!$B$3,People!$A$3,Orders!M6044=People!$B$4,People!$A$3,Orders!M6044=People!$B$5,People!$A$5)</f>
        <v>Anna Andreadi</v>
      </c>
      <c r="W6044" s="3" t="str">
        <f>IFERROR(VLOOKUP(B6044,Returns!$B$2:$C$801,2),"No")</f>
        <v>Yes</v>
      </c>
    </row>
    <row r="6045" spans="1:23" hidden="1" x14ac:dyDescent="0.2">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3" t="str" cm="1">
        <f t="array" ref="V6045">_xlfn.IFS(Orders!M6045=People!$B$2,People!$A$2,Orders!M6045=People!$B$3,People!$A$3,Orders!M6045=People!$B$4,People!$A$3,Orders!M6045=People!$B$5,People!$A$5)</f>
        <v>Cassandra Brandow</v>
      </c>
      <c r="W6045" s="3" t="str">
        <f>IFERROR(VLOOKUP(B6045,Returns!$B$2:$C$801,2),"No")</f>
        <v>Yes</v>
      </c>
    </row>
    <row r="6046" spans="1:23" hidden="1" x14ac:dyDescent="0.2">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3" t="str" cm="1">
        <f t="array" ref="V6046">_xlfn.IFS(Orders!M6046=People!$B$2,People!$A$2,Orders!M6046=People!$B$3,People!$A$3,Orders!M6046=People!$B$4,People!$A$3,Orders!M6046=People!$B$5,People!$A$5)</f>
        <v>Cassandra Brandow</v>
      </c>
      <c r="W6046" s="3" t="str">
        <f>IFERROR(VLOOKUP(B6046,Returns!$B$2:$C$801,2),"No")</f>
        <v>Yes</v>
      </c>
    </row>
    <row r="6047" spans="1:23" hidden="1" x14ac:dyDescent="0.2">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3" t="str" cm="1">
        <f t="array" ref="V6047">_xlfn.IFS(Orders!M6047=People!$B$2,People!$A$2,Orders!M6047=People!$B$3,People!$A$3,Orders!M6047=People!$B$4,People!$A$3,Orders!M6047=People!$B$5,People!$A$5)</f>
        <v>Anna Andreadi</v>
      </c>
      <c r="W6047" s="3" t="str">
        <f>IFERROR(VLOOKUP(B6047,Returns!$B$2:$C$801,2),"No")</f>
        <v>Yes</v>
      </c>
    </row>
    <row r="6048" spans="1:23" x14ac:dyDescent="0.2">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3" t="str" cm="1">
        <f t="array" ref="V6048">_xlfn.IFS(Orders!M6048=People!$B$2,People!$A$2,Orders!M6048=People!$B$3,People!$A$3,Orders!M6048=People!$B$4,People!$A$3,Orders!M6048=People!$B$5,People!$A$5)</f>
        <v>Chuck Magee</v>
      </c>
      <c r="W6048" s="3" t="str">
        <f>IFERROR(VLOOKUP(B6048,Returns!$B$2:$C$801,2),"No")</f>
        <v>Yes</v>
      </c>
    </row>
    <row r="6049" spans="1:23" hidden="1" x14ac:dyDescent="0.2">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3" t="str" cm="1">
        <f t="array" ref="V6049">_xlfn.IFS(Orders!M6049=People!$B$2,People!$A$2,Orders!M6049=People!$B$3,People!$A$3,Orders!M6049=People!$B$4,People!$A$3,Orders!M6049=People!$B$5,People!$A$5)</f>
        <v>Cassandra Brandow</v>
      </c>
      <c r="W6049" s="3" t="str">
        <f>IFERROR(VLOOKUP(B6049,Returns!$B$2:$C$801,2),"No")</f>
        <v>Yes</v>
      </c>
    </row>
    <row r="6050" spans="1:23" hidden="1" x14ac:dyDescent="0.2">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3" t="str" cm="1">
        <f t="array" ref="V6050">_xlfn.IFS(Orders!M6050=People!$B$2,People!$A$2,Orders!M6050=People!$B$3,People!$A$3,Orders!M6050=People!$B$4,People!$A$3,Orders!M6050=People!$B$5,People!$A$5)</f>
        <v>Cassandra Brandow</v>
      </c>
      <c r="W6050" s="3" t="str">
        <f>IFERROR(VLOOKUP(B6050,Returns!$B$2:$C$801,2),"No")</f>
        <v>Yes</v>
      </c>
    </row>
    <row r="6051" spans="1:23" x14ac:dyDescent="0.2">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3" t="str" cm="1">
        <f t="array" ref="V6051">_xlfn.IFS(Orders!M6051=People!$B$2,People!$A$2,Orders!M6051=People!$B$3,People!$A$3,Orders!M6051=People!$B$4,People!$A$3,Orders!M6051=People!$B$5,People!$A$5)</f>
        <v>Chuck Magee</v>
      </c>
      <c r="W6051" s="3" t="str">
        <f>IFERROR(VLOOKUP(B6051,Returns!$B$2:$C$801,2),"No")</f>
        <v>Yes</v>
      </c>
    </row>
    <row r="6052" spans="1:23" x14ac:dyDescent="0.2">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3" t="str" cm="1">
        <f t="array" ref="V6052">_xlfn.IFS(Orders!M6052=People!$B$2,People!$A$2,Orders!M6052=People!$B$3,People!$A$3,Orders!M6052=People!$B$4,People!$A$3,Orders!M6052=People!$B$5,People!$A$5)</f>
        <v>Chuck Magee</v>
      </c>
      <c r="W6052" s="3" t="str">
        <f>IFERROR(VLOOKUP(B6052,Returns!$B$2:$C$801,2),"No")</f>
        <v>Yes</v>
      </c>
    </row>
    <row r="6053" spans="1:23" x14ac:dyDescent="0.2">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3" t="str" cm="1">
        <f t="array" ref="V6053">_xlfn.IFS(Orders!M6053=People!$B$2,People!$A$2,Orders!M6053=People!$B$3,People!$A$3,Orders!M6053=People!$B$4,People!$A$3,Orders!M6053=People!$B$5,People!$A$5)</f>
        <v>Chuck Magee</v>
      </c>
      <c r="W6053" s="3" t="str">
        <f>IFERROR(VLOOKUP(B6053,Returns!$B$2:$C$801,2),"No")</f>
        <v>Yes</v>
      </c>
    </row>
    <row r="6054" spans="1:23" x14ac:dyDescent="0.2">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3" t="str" cm="1">
        <f t="array" ref="V6054">_xlfn.IFS(Orders!M6054=People!$B$2,People!$A$2,Orders!M6054=People!$B$3,People!$A$3,Orders!M6054=People!$B$4,People!$A$3,Orders!M6054=People!$B$5,People!$A$5)</f>
        <v>Chuck Magee</v>
      </c>
      <c r="W6054" s="3" t="str">
        <f>IFERROR(VLOOKUP(B6054,Returns!$B$2:$C$801,2),"No")</f>
        <v>Yes</v>
      </c>
    </row>
    <row r="6055" spans="1:23" x14ac:dyDescent="0.2">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3" t="str" cm="1">
        <f t="array" ref="V6055">_xlfn.IFS(Orders!M6055=People!$B$2,People!$A$2,Orders!M6055=People!$B$3,People!$A$3,Orders!M6055=People!$B$4,People!$A$3,Orders!M6055=People!$B$5,People!$A$5)</f>
        <v>Chuck Magee</v>
      </c>
      <c r="W6055" s="3" t="str">
        <f>IFERROR(VLOOKUP(B6055,Returns!$B$2:$C$801,2),"No")</f>
        <v>Yes</v>
      </c>
    </row>
    <row r="6056" spans="1:23" x14ac:dyDescent="0.2">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3" t="str" cm="1">
        <f t="array" ref="V6056">_xlfn.IFS(Orders!M6056=People!$B$2,People!$A$2,Orders!M6056=People!$B$3,People!$A$3,Orders!M6056=People!$B$4,People!$A$3,Orders!M6056=People!$B$5,People!$A$5)</f>
        <v>Chuck Magee</v>
      </c>
      <c r="W6056" s="3" t="str">
        <f>IFERROR(VLOOKUP(B6056,Returns!$B$2:$C$801,2),"No")</f>
        <v>Yes</v>
      </c>
    </row>
    <row r="6057" spans="1:23" x14ac:dyDescent="0.2">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3" t="str" cm="1">
        <f t="array" ref="V6057">_xlfn.IFS(Orders!M6057=People!$B$2,People!$A$2,Orders!M6057=People!$B$3,People!$A$3,Orders!M6057=People!$B$4,People!$A$3,Orders!M6057=People!$B$5,People!$A$5)</f>
        <v>Chuck Magee</v>
      </c>
      <c r="W6057" s="3" t="str">
        <f>IFERROR(VLOOKUP(B6057,Returns!$B$2:$C$801,2),"No")</f>
        <v>Yes</v>
      </c>
    </row>
    <row r="6058" spans="1:23" x14ac:dyDescent="0.2">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3" t="str" cm="1">
        <f t="array" ref="V6058">_xlfn.IFS(Orders!M6058=People!$B$2,People!$A$2,Orders!M6058=People!$B$3,People!$A$3,Orders!M6058=People!$B$4,People!$A$3,Orders!M6058=People!$B$5,People!$A$5)</f>
        <v>Chuck Magee</v>
      </c>
      <c r="W6058" s="3" t="str">
        <f>IFERROR(VLOOKUP(B6058,Returns!$B$2:$C$801,2),"No")</f>
        <v>Yes</v>
      </c>
    </row>
    <row r="6059" spans="1:23" x14ac:dyDescent="0.2">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3" t="str" cm="1">
        <f t="array" ref="V6059">_xlfn.IFS(Orders!M6059=People!$B$2,People!$A$2,Orders!M6059=People!$B$3,People!$A$3,Orders!M6059=People!$B$4,People!$A$3,Orders!M6059=People!$B$5,People!$A$5)</f>
        <v>Chuck Magee</v>
      </c>
      <c r="W6059" s="3" t="str">
        <f>IFERROR(VLOOKUP(B6059,Returns!$B$2:$C$801,2),"No")</f>
        <v>Yes</v>
      </c>
    </row>
    <row r="6060" spans="1:23" x14ac:dyDescent="0.2">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3" t="str" cm="1">
        <f t="array" ref="V6060">_xlfn.IFS(Orders!M6060=People!$B$2,People!$A$2,Orders!M6060=People!$B$3,People!$A$3,Orders!M6060=People!$B$4,People!$A$3,Orders!M6060=People!$B$5,People!$A$5)</f>
        <v>Chuck Magee</v>
      </c>
      <c r="W6060" s="3" t="str">
        <f>IFERROR(VLOOKUP(B6060,Returns!$B$2:$C$801,2),"No")</f>
        <v>Yes</v>
      </c>
    </row>
    <row r="6061" spans="1:23" x14ac:dyDescent="0.2">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3" t="str" cm="1">
        <f t="array" ref="V6061">_xlfn.IFS(Orders!M6061=People!$B$2,People!$A$2,Orders!M6061=People!$B$3,People!$A$3,Orders!M6061=People!$B$4,People!$A$3,Orders!M6061=People!$B$5,People!$A$5)</f>
        <v>Chuck Magee</v>
      </c>
      <c r="W6061" s="3" t="str">
        <f>IFERROR(VLOOKUP(B6061,Returns!$B$2:$C$801,2),"No")</f>
        <v>Yes</v>
      </c>
    </row>
    <row r="6062" spans="1:23" x14ac:dyDescent="0.2">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3" t="str" cm="1">
        <f t="array" ref="V6062">_xlfn.IFS(Orders!M6062=People!$B$2,People!$A$2,Orders!M6062=People!$B$3,People!$A$3,Orders!M6062=People!$B$4,People!$A$3,Orders!M6062=People!$B$5,People!$A$5)</f>
        <v>Chuck Magee</v>
      </c>
      <c r="W6062" s="3" t="str">
        <f>IFERROR(VLOOKUP(B6062,Returns!$B$2:$C$801,2),"No")</f>
        <v>Yes</v>
      </c>
    </row>
    <row r="6063" spans="1:23" x14ac:dyDescent="0.2">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3" t="str" cm="1">
        <f t="array" ref="V6063">_xlfn.IFS(Orders!M6063=People!$B$2,People!$A$2,Orders!M6063=People!$B$3,People!$A$3,Orders!M6063=People!$B$4,People!$A$3,Orders!M6063=People!$B$5,People!$A$5)</f>
        <v>Chuck Magee</v>
      </c>
      <c r="W6063" s="3" t="str">
        <f>IFERROR(VLOOKUP(B6063,Returns!$B$2:$C$801,2),"No")</f>
        <v>Yes</v>
      </c>
    </row>
    <row r="6064" spans="1:23" hidden="1" x14ac:dyDescent="0.2">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3" t="str" cm="1">
        <f t="array" ref="V6064">_xlfn.IFS(Orders!M6064=People!$B$2,People!$A$2,Orders!M6064=People!$B$3,People!$A$3,Orders!M6064=People!$B$4,People!$A$3,Orders!M6064=People!$B$5,People!$A$5)</f>
        <v>Anna Andreadi</v>
      </c>
      <c r="W6064" s="3" t="str">
        <f>IFERROR(VLOOKUP(B6064,Returns!$B$2:$C$801,2),"No")</f>
        <v>Yes</v>
      </c>
    </row>
    <row r="6065" spans="1:23" hidden="1" x14ac:dyDescent="0.2">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3" t="str" cm="1">
        <f t="array" ref="V6065">_xlfn.IFS(Orders!M6065=People!$B$2,People!$A$2,Orders!M6065=People!$B$3,People!$A$3,Orders!M6065=People!$B$4,People!$A$3,Orders!M6065=People!$B$5,People!$A$5)</f>
        <v>Anna Andreadi</v>
      </c>
      <c r="W6065" s="3" t="str">
        <f>IFERROR(VLOOKUP(B6065,Returns!$B$2:$C$801,2),"No")</f>
        <v>Yes</v>
      </c>
    </row>
    <row r="6066" spans="1:23" hidden="1" x14ac:dyDescent="0.2">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3" t="str" cm="1">
        <f t="array" ref="V6066">_xlfn.IFS(Orders!M6066=People!$B$2,People!$A$2,Orders!M6066=People!$B$3,People!$A$3,Orders!M6066=People!$B$4,People!$A$3,Orders!M6066=People!$B$5,People!$A$5)</f>
        <v>Anna Andreadi</v>
      </c>
      <c r="W6066" s="3" t="str">
        <f>IFERROR(VLOOKUP(B6066,Returns!$B$2:$C$801,2),"No")</f>
        <v>Yes</v>
      </c>
    </row>
    <row r="6067" spans="1:23" x14ac:dyDescent="0.2">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3" t="str" cm="1">
        <f t="array" ref="V6067">_xlfn.IFS(Orders!M6067=People!$B$2,People!$A$2,Orders!M6067=People!$B$3,People!$A$3,Orders!M6067=People!$B$4,People!$A$3,Orders!M6067=People!$B$5,People!$A$5)</f>
        <v>Chuck Magee</v>
      </c>
      <c r="W6067" s="3" t="str">
        <f>IFERROR(VLOOKUP(B6067,Returns!$B$2:$C$801,2),"No")</f>
        <v>Yes</v>
      </c>
    </row>
    <row r="6068" spans="1:23" hidden="1" x14ac:dyDescent="0.2">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3" t="str" cm="1">
        <f t="array" ref="V6068">_xlfn.IFS(Orders!M6068=People!$B$2,People!$A$2,Orders!M6068=People!$B$3,People!$A$3,Orders!M6068=People!$B$4,People!$A$3,Orders!M6068=People!$B$5,People!$A$5)</f>
        <v>Cassandra Brandow</v>
      </c>
      <c r="W6068" s="3" t="str">
        <f>IFERROR(VLOOKUP(B6068,Returns!$B$2:$C$801,2),"No")</f>
        <v>Yes</v>
      </c>
    </row>
    <row r="6069" spans="1:23" hidden="1" x14ac:dyDescent="0.2">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3" t="str" cm="1">
        <f t="array" ref="V6069">_xlfn.IFS(Orders!M6069=People!$B$2,People!$A$2,Orders!M6069=People!$B$3,People!$A$3,Orders!M6069=People!$B$4,People!$A$3,Orders!M6069=People!$B$5,People!$A$5)</f>
        <v>Anna Andreadi</v>
      </c>
      <c r="W6069" s="3" t="str">
        <f>IFERROR(VLOOKUP(B6069,Returns!$B$2:$C$801,2),"No")</f>
        <v>Yes</v>
      </c>
    </row>
    <row r="6070" spans="1:23" hidden="1" x14ac:dyDescent="0.2">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3" t="str" cm="1">
        <f t="array" ref="V6070">_xlfn.IFS(Orders!M6070=People!$B$2,People!$A$2,Orders!M6070=People!$B$3,People!$A$3,Orders!M6070=People!$B$4,People!$A$3,Orders!M6070=People!$B$5,People!$A$5)</f>
        <v>Anna Andreadi</v>
      </c>
      <c r="W6070" s="3" t="str">
        <f>IFERROR(VLOOKUP(B6070,Returns!$B$2:$C$801,2),"No")</f>
        <v>Yes</v>
      </c>
    </row>
    <row r="6071" spans="1:23" hidden="1" x14ac:dyDescent="0.2">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3" t="str" cm="1">
        <f t="array" ref="V6071">_xlfn.IFS(Orders!M6071=People!$B$2,People!$A$2,Orders!M6071=People!$B$3,People!$A$3,Orders!M6071=People!$B$4,People!$A$3,Orders!M6071=People!$B$5,People!$A$5)</f>
        <v>Anna Andreadi</v>
      </c>
      <c r="W6071" s="3" t="str">
        <f>IFERROR(VLOOKUP(B6071,Returns!$B$2:$C$801,2),"No")</f>
        <v>Yes</v>
      </c>
    </row>
    <row r="6072" spans="1:23" x14ac:dyDescent="0.2">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3" t="str" cm="1">
        <f t="array" ref="V6072">_xlfn.IFS(Orders!M6072=People!$B$2,People!$A$2,Orders!M6072=People!$B$3,People!$A$3,Orders!M6072=People!$B$4,People!$A$3,Orders!M6072=People!$B$5,People!$A$5)</f>
        <v>Chuck Magee</v>
      </c>
      <c r="W6072" s="3" t="str">
        <f>IFERROR(VLOOKUP(B6072,Returns!$B$2:$C$801,2),"No")</f>
        <v>Yes</v>
      </c>
    </row>
    <row r="6073" spans="1:23" x14ac:dyDescent="0.2">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3" t="str" cm="1">
        <f t="array" ref="V6073">_xlfn.IFS(Orders!M6073=People!$B$2,People!$A$2,Orders!M6073=People!$B$3,People!$A$3,Orders!M6073=People!$B$4,People!$A$3,Orders!M6073=People!$B$5,People!$A$5)</f>
        <v>Chuck Magee</v>
      </c>
      <c r="W6073" s="3" t="str">
        <f>IFERROR(VLOOKUP(B6073,Returns!$B$2:$C$801,2),"No")</f>
        <v>Yes</v>
      </c>
    </row>
    <row r="6074" spans="1:23" x14ac:dyDescent="0.2">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3" t="str" cm="1">
        <f t="array" ref="V6074">_xlfn.IFS(Orders!M6074=People!$B$2,People!$A$2,Orders!M6074=People!$B$3,People!$A$3,Orders!M6074=People!$B$4,People!$A$3,Orders!M6074=People!$B$5,People!$A$5)</f>
        <v>Chuck Magee</v>
      </c>
      <c r="W6074" s="3" t="str">
        <f>IFERROR(VLOOKUP(B6074,Returns!$B$2:$C$801,2),"No")</f>
        <v>Yes</v>
      </c>
    </row>
    <row r="6075" spans="1:23" x14ac:dyDescent="0.2">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3" t="str" cm="1">
        <f t="array" ref="V6075">_xlfn.IFS(Orders!M6075=People!$B$2,People!$A$2,Orders!M6075=People!$B$3,People!$A$3,Orders!M6075=People!$B$4,People!$A$3,Orders!M6075=People!$B$5,People!$A$5)</f>
        <v>Chuck Magee</v>
      </c>
      <c r="W6075" s="3" t="str">
        <f>IFERROR(VLOOKUP(B6075,Returns!$B$2:$C$801,2),"No")</f>
        <v>Yes</v>
      </c>
    </row>
    <row r="6076" spans="1:23" hidden="1" x14ac:dyDescent="0.2">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3" t="str" cm="1">
        <f t="array" ref="V6076">_xlfn.IFS(Orders!M6076=People!$B$2,People!$A$2,Orders!M6076=People!$B$3,People!$A$3,Orders!M6076=People!$B$4,People!$A$3,Orders!M6076=People!$B$5,People!$A$5)</f>
        <v>Anna Andreadi</v>
      </c>
      <c r="W6076" s="3" t="str">
        <f>IFERROR(VLOOKUP(B6076,Returns!$B$2:$C$801,2),"No")</f>
        <v>Yes</v>
      </c>
    </row>
    <row r="6077" spans="1:23" hidden="1" x14ac:dyDescent="0.2">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3" t="str" cm="1">
        <f t="array" ref="V6077">_xlfn.IFS(Orders!M6077=People!$B$2,People!$A$2,Orders!M6077=People!$B$3,People!$A$3,Orders!M6077=People!$B$4,People!$A$3,Orders!M6077=People!$B$5,People!$A$5)</f>
        <v>Anna Andreadi</v>
      </c>
      <c r="W6077" s="3" t="str">
        <f>IFERROR(VLOOKUP(B6077,Returns!$B$2:$C$801,2),"No")</f>
        <v>Yes</v>
      </c>
    </row>
    <row r="6078" spans="1:23" x14ac:dyDescent="0.2">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3" t="str" cm="1">
        <f t="array" ref="V6078">_xlfn.IFS(Orders!M6078=People!$B$2,People!$A$2,Orders!M6078=People!$B$3,People!$A$3,Orders!M6078=People!$B$4,People!$A$3,Orders!M6078=People!$B$5,People!$A$5)</f>
        <v>Chuck Magee</v>
      </c>
      <c r="W6078" s="3" t="str">
        <f>IFERROR(VLOOKUP(B6078,Returns!$B$2:$C$801,2),"No")</f>
        <v>Yes</v>
      </c>
    </row>
    <row r="6079" spans="1:23" x14ac:dyDescent="0.2">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3" t="str" cm="1">
        <f t="array" ref="V6079">_xlfn.IFS(Orders!M6079=People!$B$2,People!$A$2,Orders!M6079=People!$B$3,People!$A$3,Orders!M6079=People!$B$4,People!$A$3,Orders!M6079=People!$B$5,People!$A$5)</f>
        <v>Chuck Magee</v>
      </c>
      <c r="W6079" s="3" t="str">
        <f>IFERROR(VLOOKUP(B6079,Returns!$B$2:$C$801,2),"No")</f>
        <v>Yes</v>
      </c>
    </row>
    <row r="6080" spans="1:23" x14ac:dyDescent="0.2">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3" t="str" cm="1">
        <f t="array" ref="V6080">_xlfn.IFS(Orders!M6080=People!$B$2,People!$A$2,Orders!M6080=People!$B$3,People!$A$3,Orders!M6080=People!$B$4,People!$A$3,Orders!M6080=People!$B$5,People!$A$5)</f>
        <v>Chuck Magee</v>
      </c>
      <c r="W6080" s="3" t="str">
        <f>IFERROR(VLOOKUP(B6080,Returns!$B$2:$C$801,2),"No")</f>
        <v>Yes</v>
      </c>
    </row>
    <row r="6081" spans="1:23" x14ac:dyDescent="0.2">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3" t="str" cm="1">
        <f t="array" ref="V6081">_xlfn.IFS(Orders!M6081=People!$B$2,People!$A$2,Orders!M6081=People!$B$3,People!$A$3,Orders!M6081=People!$B$4,People!$A$3,Orders!M6081=People!$B$5,People!$A$5)</f>
        <v>Chuck Magee</v>
      </c>
      <c r="W6081" s="3" t="str">
        <f>IFERROR(VLOOKUP(B6081,Returns!$B$2:$C$801,2),"No")</f>
        <v>Yes</v>
      </c>
    </row>
    <row r="6082" spans="1:23" x14ac:dyDescent="0.2">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3" t="str" cm="1">
        <f t="array" ref="V6082">_xlfn.IFS(Orders!M6082=People!$B$2,People!$A$2,Orders!M6082=People!$B$3,People!$A$3,Orders!M6082=People!$B$4,People!$A$3,Orders!M6082=People!$B$5,People!$A$5)</f>
        <v>Chuck Magee</v>
      </c>
      <c r="W6082" s="3" t="str">
        <f>IFERROR(VLOOKUP(B6082,Returns!$B$2:$C$801,2),"No")</f>
        <v>Yes</v>
      </c>
    </row>
    <row r="6083" spans="1:23" x14ac:dyDescent="0.2">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3" t="str" cm="1">
        <f t="array" ref="V6083">_xlfn.IFS(Orders!M6083=People!$B$2,People!$A$2,Orders!M6083=People!$B$3,People!$A$3,Orders!M6083=People!$B$4,People!$A$3,Orders!M6083=People!$B$5,People!$A$5)</f>
        <v>Chuck Magee</v>
      </c>
      <c r="W6083" s="3" t="str">
        <f>IFERROR(VLOOKUP(B6083,Returns!$B$2:$C$801,2),"No")</f>
        <v>Yes</v>
      </c>
    </row>
    <row r="6084" spans="1:23" x14ac:dyDescent="0.2">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3" t="str" cm="1">
        <f t="array" ref="V6084">_xlfn.IFS(Orders!M6084=People!$B$2,People!$A$2,Orders!M6084=People!$B$3,People!$A$3,Orders!M6084=People!$B$4,People!$A$3,Orders!M6084=People!$B$5,People!$A$5)</f>
        <v>Chuck Magee</v>
      </c>
      <c r="W6084" s="3" t="str">
        <f>IFERROR(VLOOKUP(B6084,Returns!$B$2:$C$801,2),"No")</f>
        <v>Yes</v>
      </c>
    </row>
    <row r="6085" spans="1:23" x14ac:dyDescent="0.2">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3" t="str" cm="1">
        <f t="array" ref="V6085">_xlfn.IFS(Orders!M6085=People!$B$2,People!$A$2,Orders!M6085=People!$B$3,People!$A$3,Orders!M6085=People!$B$4,People!$A$3,Orders!M6085=People!$B$5,People!$A$5)</f>
        <v>Chuck Magee</v>
      </c>
      <c r="W6085" s="3" t="str">
        <f>IFERROR(VLOOKUP(B6085,Returns!$B$2:$C$801,2),"No")</f>
        <v>Yes</v>
      </c>
    </row>
    <row r="6086" spans="1:23" x14ac:dyDescent="0.2">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3" t="str" cm="1">
        <f t="array" ref="V6086">_xlfn.IFS(Orders!M6086=People!$B$2,People!$A$2,Orders!M6086=People!$B$3,People!$A$3,Orders!M6086=People!$B$4,People!$A$3,Orders!M6086=People!$B$5,People!$A$5)</f>
        <v>Chuck Magee</v>
      </c>
      <c r="W6086" s="3" t="str">
        <f>IFERROR(VLOOKUP(B6086,Returns!$B$2:$C$801,2),"No")</f>
        <v>Yes</v>
      </c>
    </row>
    <row r="6087" spans="1:23" x14ac:dyDescent="0.2">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3" t="str" cm="1">
        <f t="array" ref="V6087">_xlfn.IFS(Orders!M6087=People!$B$2,People!$A$2,Orders!M6087=People!$B$3,People!$A$3,Orders!M6087=People!$B$4,People!$A$3,Orders!M6087=People!$B$5,People!$A$5)</f>
        <v>Chuck Magee</v>
      </c>
      <c r="W6087" s="3" t="str">
        <f>IFERROR(VLOOKUP(B6087,Returns!$B$2:$C$801,2),"No")</f>
        <v>Yes</v>
      </c>
    </row>
    <row r="6088" spans="1:23" x14ac:dyDescent="0.2">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3" t="str" cm="1">
        <f t="array" ref="V6088">_xlfn.IFS(Orders!M6088=People!$B$2,People!$A$2,Orders!M6088=People!$B$3,People!$A$3,Orders!M6088=People!$B$4,People!$A$3,Orders!M6088=People!$B$5,People!$A$5)</f>
        <v>Chuck Magee</v>
      </c>
      <c r="W6088" s="3" t="str">
        <f>IFERROR(VLOOKUP(B6088,Returns!$B$2:$C$801,2),"No")</f>
        <v>Yes</v>
      </c>
    </row>
    <row r="6089" spans="1:23" hidden="1" x14ac:dyDescent="0.2">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3" t="str" cm="1">
        <f t="array" ref="V6089">_xlfn.IFS(Orders!M6089=People!$B$2,People!$A$2,Orders!M6089=People!$B$3,People!$A$3,Orders!M6089=People!$B$4,People!$A$3,Orders!M6089=People!$B$5,People!$A$5)</f>
        <v>Anna Andreadi</v>
      </c>
      <c r="W6089" s="3" t="str">
        <f>IFERROR(VLOOKUP(B6089,Returns!$B$2:$C$801,2),"No")</f>
        <v>Yes</v>
      </c>
    </row>
    <row r="6090" spans="1:23" hidden="1" x14ac:dyDescent="0.2">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3" t="str" cm="1">
        <f t="array" ref="V6090">_xlfn.IFS(Orders!M6090=People!$B$2,People!$A$2,Orders!M6090=People!$B$3,People!$A$3,Orders!M6090=People!$B$4,People!$A$3,Orders!M6090=People!$B$5,People!$A$5)</f>
        <v>Cassandra Brandow</v>
      </c>
      <c r="W6090" s="3" t="str">
        <f>IFERROR(VLOOKUP(B6090,Returns!$B$2:$C$801,2),"No")</f>
        <v>Yes</v>
      </c>
    </row>
    <row r="6091" spans="1:23" hidden="1" x14ac:dyDescent="0.2">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3" t="str" cm="1">
        <f t="array" ref="V6091">_xlfn.IFS(Orders!M6091=People!$B$2,People!$A$2,Orders!M6091=People!$B$3,People!$A$3,Orders!M6091=People!$B$4,People!$A$3,Orders!M6091=People!$B$5,People!$A$5)</f>
        <v>Anna Andreadi</v>
      </c>
      <c r="W6091" s="3" t="str">
        <f>IFERROR(VLOOKUP(B6091,Returns!$B$2:$C$801,2),"No")</f>
        <v>Yes</v>
      </c>
    </row>
    <row r="6092" spans="1:23" x14ac:dyDescent="0.2">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3" t="str" cm="1">
        <f t="array" ref="V6092">_xlfn.IFS(Orders!M6092=People!$B$2,People!$A$2,Orders!M6092=People!$B$3,People!$A$3,Orders!M6092=People!$B$4,People!$A$3,Orders!M6092=People!$B$5,People!$A$5)</f>
        <v>Chuck Magee</v>
      </c>
      <c r="W6092" s="3" t="str">
        <f>IFERROR(VLOOKUP(B6092,Returns!$B$2:$C$801,2),"No")</f>
        <v>Yes</v>
      </c>
    </row>
    <row r="6093" spans="1:23" x14ac:dyDescent="0.2">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3" t="str" cm="1">
        <f t="array" ref="V6093">_xlfn.IFS(Orders!M6093=People!$B$2,People!$A$2,Orders!M6093=People!$B$3,People!$A$3,Orders!M6093=People!$B$4,People!$A$3,Orders!M6093=People!$B$5,People!$A$5)</f>
        <v>Chuck Magee</v>
      </c>
      <c r="W6093" s="3" t="str">
        <f>IFERROR(VLOOKUP(B6093,Returns!$B$2:$C$801,2),"No")</f>
        <v>Yes</v>
      </c>
    </row>
    <row r="6094" spans="1:23" x14ac:dyDescent="0.2">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3" t="str" cm="1">
        <f t="array" ref="V6094">_xlfn.IFS(Orders!M6094=People!$B$2,People!$A$2,Orders!M6094=People!$B$3,People!$A$3,Orders!M6094=People!$B$4,People!$A$3,Orders!M6094=People!$B$5,People!$A$5)</f>
        <v>Chuck Magee</v>
      </c>
      <c r="W6094" s="3" t="str">
        <f>IFERROR(VLOOKUP(B6094,Returns!$B$2:$C$801,2),"No")</f>
        <v>Yes</v>
      </c>
    </row>
    <row r="6095" spans="1:23" x14ac:dyDescent="0.2">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3" t="str" cm="1">
        <f t="array" ref="V6095">_xlfn.IFS(Orders!M6095=People!$B$2,People!$A$2,Orders!M6095=People!$B$3,People!$A$3,Orders!M6095=People!$B$4,People!$A$3,Orders!M6095=People!$B$5,People!$A$5)</f>
        <v>Chuck Magee</v>
      </c>
      <c r="W6095" s="3" t="str">
        <f>IFERROR(VLOOKUP(B6095,Returns!$B$2:$C$801,2),"No")</f>
        <v>Yes</v>
      </c>
    </row>
    <row r="6096" spans="1:23" x14ac:dyDescent="0.2">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3" t="str" cm="1">
        <f t="array" ref="V6096">_xlfn.IFS(Orders!M6096=People!$B$2,People!$A$2,Orders!M6096=People!$B$3,People!$A$3,Orders!M6096=People!$B$4,People!$A$3,Orders!M6096=People!$B$5,People!$A$5)</f>
        <v>Chuck Magee</v>
      </c>
      <c r="W6096" s="3" t="str">
        <f>IFERROR(VLOOKUP(B6096,Returns!$B$2:$C$801,2),"No")</f>
        <v>Yes</v>
      </c>
    </row>
    <row r="6097" spans="1:23" x14ac:dyDescent="0.2">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3" t="str" cm="1">
        <f t="array" ref="V6097">_xlfn.IFS(Orders!M6097=People!$B$2,People!$A$2,Orders!M6097=People!$B$3,People!$A$3,Orders!M6097=People!$B$4,People!$A$3,Orders!M6097=People!$B$5,People!$A$5)</f>
        <v>Chuck Magee</v>
      </c>
      <c r="W6097" s="3" t="str">
        <f>IFERROR(VLOOKUP(B6097,Returns!$B$2:$C$801,2),"No")</f>
        <v>Yes</v>
      </c>
    </row>
    <row r="6098" spans="1:23" x14ac:dyDescent="0.2">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3" t="str" cm="1">
        <f t="array" ref="V6098">_xlfn.IFS(Orders!M6098=People!$B$2,People!$A$2,Orders!M6098=People!$B$3,People!$A$3,Orders!M6098=People!$B$4,People!$A$3,Orders!M6098=People!$B$5,People!$A$5)</f>
        <v>Chuck Magee</v>
      </c>
      <c r="W6098" s="3" t="str">
        <f>IFERROR(VLOOKUP(B6098,Returns!$B$2:$C$801,2),"No")</f>
        <v>Yes</v>
      </c>
    </row>
    <row r="6099" spans="1:23" x14ac:dyDescent="0.2">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3" t="str" cm="1">
        <f t="array" ref="V6099">_xlfn.IFS(Orders!M6099=People!$B$2,People!$A$2,Orders!M6099=People!$B$3,People!$A$3,Orders!M6099=People!$B$4,People!$A$3,Orders!M6099=People!$B$5,People!$A$5)</f>
        <v>Chuck Magee</v>
      </c>
      <c r="W6099" s="3" t="str">
        <f>IFERROR(VLOOKUP(B6099,Returns!$B$2:$C$801,2),"No")</f>
        <v>Yes</v>
      </c>
    </row>
    <row r="6100" spans="1:23" x14ac:dyDescent="0.2">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3" t="str" cm="1">
        <f t="array" ref="V6100">_xlfn.IFS(Orders!M6100=People!$B$2,People!$A$2,Orders!M6100=People!$B$3,People!$A$3,Orders!M6100=People!$B$4,People!$A$3,Orders!M6100=People!$B$5,People!$A$5)</f>
        <v>Chuck Magee</v>
      </c>
      <c r="W6100" s="3" t="str">
        <f>IFERROR(VLOOKUP(B6100,Returns!$B$2:$C$801,2),"No")</f>
        <v>Yes</v>
      </c>
    </row>
    <row r="6101" spans="1:23" x14ac:dyDescent="0.2">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3" t="str" cm="1">
        <f t="array" ref="V6101">_xlfn.IFS(Orders!M6101=People!$B$2,People!$A$2,Orders!M6101=People!$B$3,People!$A$3,Orders!M6101=People!$B$4,People!$A$3,Orders!M6101=People!$B$5,People!$A$5)</f>
        <v>Chuck Magee</v>
      </c>
      <c r="W6101" s="3" t="str">
        <f>IFERROR(VLOOKUP(B6101,Returns!$B$2:$C$801,2),"No")</f>
        <v>Yes</v>
      </c>
    </row>
    <row r="6102" spans="1:23" x14ac:dyDescent="0.2">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3" t="str" cm="1">
        <f t="array" ref="V6102">_xlfn.IFS(Orders!M6102=People!$B$2,People!$A$2,Orders!M6102=People!$B$3,People!$A$3,Orders!M6102=People!$B$4,People!$A$3,Orders!M6102=People!$B$5,People!$A$5)</f>
        <v>Chuck Magee</v>
      </c>
      <c r="W6102" s="3" t="str">
        <f>IFERROR(VLOOKUP(B6102,Returns!$B$2:$C$801,2),"No")</f>
        <v>Yes</v>
      </c>
    </row>
    <row r="6103" spans="1:23" x14ac:dyDescent="0.2">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3" t="str" cm="1">
        <f t="array" ref="V6103">_xlfn.IFS(Orders!M6103=People!$B$2,People!$A$2,Orders!M6103=People!$B$3,People!$A$3,Orders!M6103=People!$B$4,People!$A$3,Orders!M6103=People!$B$5,People!$A$5)</f>
        <v>Chuck Magee</v>
      </c>
      <c r="W6103" s="3" t="str">
        <f>IFERROR(VLOOKUP(B6103,Returns!$B$2:$C$801,2),"No")</f>
        <v>Yes</v>
      </c>
    </row>
    <row r="6104" spans="1:23" x14ac:dyDescent="0.2">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3" t="str" cm="1">
        <f t="array" ref="V6104">_xlfn.IFS(Orders!M6104=People!$B$2,People!$A$2,Orders!M6104=People!$B$3,People!$A$3,Orders!M6104=People!$B$4,People!$A$3,Orders!M6104=People!$B$5,People!$A$5)</f>
        <v>Chuck Magee</v>
      </c>
      <c r="W6104" s="3" t="str">
        <f>IFERROR(VLOOKUP(B6104,Returns!$B$2:$C$801,2),"No")</f>
        <v>Yes</v>
      </c>
    </row>
    <row r="6105" spans="1:23" x14ac:dyDescent="0.2">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3" t="str" cm="1">
        <f t="array" ref="V6105">_xlfn.IFS(Orders!M6105=People!$B$2,People!$A$2,Orders!M6105=People!$B$3,People!$A$3,Orders!M6105=People!$B$4,People!$A$3,Orders!M6105=People!$B$5,People!$A$5)</f>
        <v>Chuck Magee</v>
      </c>
      <c r="W6105" s="3" t="str">
        <f>IFERROR(VLOOKUP(B6105,Returns!$B$2:$C$801,2),"No")</f>
        <v>Yes</v>
      </c>
    </row>
    <row r="6106" spans="1:23" x14ac:dyDescent="0.2">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3" t="str" cm="1">
        <f t="array" ref="V6106">_xlfn.IFS(Orders!M6106=People!$B$2,People!$A$2,Orders!M6106=People!$B$3,People!$A$3,Orders!M6106=People!$B$4,People!$A$3,Orders!M6106=People!$B$5,People!$A$5)</f>
        <v>Chuck Magee</v>
      </c>
      <c r="W6106" s="3" t="str">
        <f>IFERROR(VLOOKUP(B6106,Returns!$B$2:$C$801,2),"No")</f>
        <v>Yes</v>
      </c>
    </row>
    <row r="6107" spans="1:23" hidden="1" x14ac:dyDescent="0.2">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3" t="str" cm="1">
        <f t="array" ref="V6107">_xlfn.IFS(Orders!M6107=People!$B$2,People!$A$2,Orders!M6107=People!$B$3,People!$A$3,Orders!M6107=People!$B$4,People!$A$3,Orders!M6107=People!$B$5,People!$A$5)</f>
        <v>Cassandra Brandow</v>
      </c>
      <c r="W6107" s="3" t="str">
        <f>IFERROR(VLOOKUP(B6107,Returns!$B$2:$C$801,2),"No")</f>
        <v>Yes</v>
      </c>
    </row>
    <row r="6108" spans="1:23" x14ac:dyDescent="0.2">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3" t="str" cm="1">
        <f t="array" ref="V6108">_xlfn.IFS(Orders!M6108=People!$B$2,People!$A$2,Orders!M6108=People!$B$3,People!$A$3,Orders!M6108=People!$B$4,People!$A$3,Orders!M6108=People!$B$5,People!$A$5)</f>
        <v>Chuck Magee</v>
      </c>
      <c r="W6108" s="3" t="str">
        <f>IFERROR(VLOOKUP(B6108,Returns!$B$2:$C$801,2),"No")</f>
        <v>Yes</v>
      </c>
    </row>
    <row r="6109" spans="1:23" x14ac:dyDescent="0.2">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3" t="str" cm="1">
        <f t="array" ref="V6109">_xlfn.IFS(Orders!M6109=People!$B$2,People!$A$2,Orders!M6109=People!$B$3,People!$A$3,Orders!M6109=People!$B$4,People!$A$3,Orders!M6109=People!$B$5,People!$A$5)</f>
        <v>Chuck Magee</v>
      </c>
      <c r="W6109" s="3" t="str">
        <f>IFERROR(VLOOKUP(B6109,Returns!$B$2:$C$801,2),"No")</f>
        <v>Yes</v>
      </c>
    </row>
    <row r="6110" spans="1:23" x14ac:dyDescent="0.2">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3" t="str" cm="1">
        <f t="array" ref="V6110">_xlfn.IFS(Orders!M6110=People!$B$2,People!$A$2,Orders!M6110=People!$B$3,People!$A$3,Orders!M6110=People!$B$4,People!$A$3,Orders!M6110=People!$B$5,People!$A$5)</f>
        <v>Chuck Magee</v>
      </c>
      <c r="W6110" s="3" t="str">
        <f>IFERROR(VLOOKUP(B6110,Returns!$B$2:$C$801,2),"No")</f>
        <v>Yes</v>
      </c>
    </row>
    <row r="6111" spans="1:23" x14ac:dyDescent="0.2">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3" t="str" cm="1">
        <f t="array" ref="V6111">_xlfn.IFS(Orders!M6111=People!$B$2,People!$A$2,Orders!M6111=People!$B$3,People!$A$3,Orders!M6111=People!$B$4,People!$A$3,Orders!M6111=People!$B$5,People!$A$5)</f>
        <v>Chuck Magee</v>
      </c>
      <c r="W6111" s="3" t="str">
        <f>IFERROR(VLOOKUP(B6111,Returns!$B$2:$C$801,2),"No")</f>
        <v>Yes</v>
      </c>
    </row>
    <row r="6112" spans="1:23" x14ac:dyDescent="0.2">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3" t="str" cm="1">
        <f t="array" ref="V6112">_xlfn.IFS(Orders!M6112=People!$B$2,People!$A$2,Orders!M6112=People!$B$3,People!$A$3,Orders!M6112=People!$B$4,People!$A$3,Orders!M6112=People!$B$5,People!$A$5)</f>
        <v>Chuck Magee</v>
      </c>
      <c r="W6112" s="3" t="str">
        <f>IFERROR(VLOOKUP(B6112,Returns!$B$2:$C$801,2),"No")</f>
        <v>Yes</v>
      </c>
    </row>
    <row r="6113" spans="1:23" x14ac:dyDescent="0.2">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3" t="str" cm="1">
        <f t="array" ref="V6113">_xlfn.IFS(Orders!M6113=People!$B$2,People!$A$2,Orders!M6113=People!$B$3,People!$A$3,Orders!M6113=People!$B$4,People!$A$3,Orders!M6113=People!$B$5,People!$A$5)</f>
        <v>Chuck Magee</v>
      </c>
      <c r="W6113" s="3" t="str">
        <f>IFERROR(VLOOKUP(B6113,Returns!$B$2:$C$801,2),"No")</f>
        <v>Yes</v>
      </c>
    </row>
    <row r="6114" spans="1:23" x14ac:dyDescent="0.2">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3" t="str" cm="1">
        <f t="array" ref="V6114">_xlfn.IFS(Orders!M6114=People!$B$2,People!$A$2,Orders!M6114=People!$B$3,People!$A$3,Orders!M6114=People!$B$4,People!$A$3,Orders!M6114=People!$B$5,People!$A$5)</f>
        <v>Chuck Magee</v>
      </c>
      <c r="W6114" s="3" t="str">
        <f>IFERROR(VLOOKUP(B6114,Returns!$B$2:$C$801,2),"No")</f>
        <v>Yes</v>
      </c>
    </row>
    <row r="6115" spans="1:23" x14ac:dyDescent="0.2">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3" t="str" cm="1">
        <f t="array" ref="V6115">_xlfn.IFS(Orders!M6115=People!$B$2,People!$A$2,Orders!M6115=People!$B$3,People!$A$3,Orders!M6115=People!$B$4,People!$A$3,Orders!M6115=People!$B$5,People!$A$5)</f>
        <v>Chuck Magee</v>
      </c>
      <c r="W6115" s="3" t="str">
        <f>IFERROR(VLOOKUP(B6115,Returns!$B$2:$C$801,2),"No")</f>
        <v>Yes</v>
      </c>
    </row>
    <row r="6116" spans="1:23" x14ac:dyDescent="0.2">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3" t="str" cm="1">
        <f t="array" ref="V6116">_xlfn.IFS(Orders!M6116=People!$B$2,People!$A$2,Orders!M6116=People!$B$3,People!$A$3,Orders!M6116=People!$B$4,People!$A$3,Orders!M6116=People!$B$5,People!$A$5)</f>
        <v>Chuck Magee</v>
      </c>
      <c r="W6116" s="3" t="str">
        <f>IFERROR(VLOOKUP(B6116,Returns!$B$2:$C$801,2),"No")</f>
        <v>Yes</v>
      </c>
    </row>
    <row r="6117" spans="1:23" hidden="1" x14ac:dyDescent="0.2">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3" t="str" cm="1">
        <f t="array" ref="V6117">_xlfn.IFS(Orders!M6117=People!$B$2,People!$A$2,Orders!M6117=People!$B$3,People!$A$3,Orders!M6117=People!$B$4,People!$A$3,Orders!M6117=People!$B$5,People!$A$5)</f>
        <v>Anna Andreadi</v>
      </c>
      <c r="W6117" s="3" t="str">
        <f>IFERROR(VLOOKUP(B6117,Returns!$B$2:$C$801,2),"No")</f>
        <v>Yes</v>
      </c>
    </row>
    <row r="6118" spans="1:23" x14ac:dyDescent="0.2">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3" t="str" cm="1">
        <f t="array" ref="V6118">_xlfn.IFS(Orders!M6118=People!$B$2,People!$A$2,Orders!M6118=People!$B$3,People!$A$3,Orders!M6118=People!$B$4,People!$A$3,Orders!M6118=People!$B$5,People!$A$5)</f>
        <v>Chuck Magee</v>
      </c>
      <c r="W6118" s="3" t="str">
        <f>IFERROR(VLOOKUP(B6118,Returns!$B$2:$C$801,2),"No")</f>
        <v>Yes</v>
      </c>
    </row>
    <row r="6119" spans="1:23" x14ac:dyDescent="0.2">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3" t="str" cm="1">
        <f t="array" ref="V6119">_xlfn.IFS(Orders!M6119=People!$B$2,People!$A$2,Orders!M6119=People!$B$3,People!$A$3,Orders!M6119=People!$B$4,People!$A$3,Orders!M6119=People!$B$5,People!$A$5)</f>
        <v>Chuck Magee</v>
      </c>
      <c r="W6119" s="3" t="str">
        <f>IFERROR(VLOOKUP(B6119,Returns!$B$2:$C$801,2),"No")</f>
        <v>Yes</v>
      </c>
    </row>
    <row r="6120" spans="1:23" hidden="1" x14ac:dyDescent="0.2">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3" t="str" cm="1">
        <f t="array" ref="V6120">_xlfn.IFS(Orders!M6120=People!$B$2,People!$A$2,Orders!M6120=People!$B$3,People!$A$3,Orders!M6120=People!$B$4,People!$A$3,Orders!M6120=People!$B$5,People!$A$5)</f>
        <v>Anna Andreadi</v>
      </c>
      <c r="W6120" s="3" t="str">
        <f>IFERROR(VLOOKUP(B6120,Returns!$B$2:$C$801,2),"No")</f>
        <v>Yes</v>
      </c>
    </row>
    <row r="6121" spans="1:23" hidden="1" x14ac:dyDescent="0.2">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3" t="str" cm="1">
        <f t="array" ref="V6121">_xlfn.IFS(Orders!M6121=People!$B$2,People!$A$2,Orders!M6121=People!$B$3,People!$A$3,Orders!M6121=People!$B$4,People!$A$3,Orders!M6121=People!$B$5,People!$A$5)</f>
        <v>Anna Andreadi</v>
      </c>
      <c r="W6121" s="3" t="str">
        <f>IFERROR(VLOOKUP(B6121,Returns!$B$2:$C$801,2),"No")</f>
        <v>Yes</v>
      </c>
    </row>
    <row r="6122" spans="1:23" hidden="1" x14ac:dyDescent="0.2">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3" t="str" cm="1">
        <f t="array" ref="V6122">_xlfn.IFS(Orders!M6122=People!$B$2,People!$A$2,Orders!M6122=People!$B$3,People!$A$3,Orders!M6122=People!$B$4,People!$A$3,Orders!M6122=People!$B$5,People!$A$5)</f>
        <v>Anna Andreadi</v>
      </c>
      <c r="W6122" s="3" t="str">
        <f>IFERROR(VLOOKUP(B6122,Returns!$B$2:$C$801,2),"No")</f>
        <v>Yes</v>
      </c>
    </row>
    <row r="6123" spans="1:23" hidden="1" x14ac:dyDescent="0.2">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3" t="str" cm="1">
        <f t="array" ref="V6123">_xlfn.IFS(Orders!M6123=People!$B$2,People!$A$2,Orders!M6123=People!$B$3,People!$A$3,Orders!M6123=People!$B$4,People!$A$3,Orders!M6123=People!$B$5,People!$A$5)</f>
        <v>Anna Andreadi</v>
      </c>
      <c r="W6123" s="3" t="str">
        <f>IFERROR(VLOOKUP(B6123,Returns!$B$2:$C$801,2),"No")</f>
        <v>Yes</v>
      </c>
    </row>
    <row r="6124" spans="1:23" x14ac:dyDescent="0.2">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3" t="str" cm="1">
        <f t="array" ref="V6124">_xlfn.IFS(Orders!M6124=People!$B$2,People!$A$2,Orders!M6124=People!$B$3,People!$A$3,Orders!M6124=People!$B$4,People!$A$3,Orders!M6124=People!$B$5,People!$A$5)</f>
        <v>Chuck Magee</v>
      </c>
      <c r="W6124" s="3" t="str">
        <f>IFERROR(VLOOKUP(B6124,Returns!$B$2:$C$801,2),"No")</f>
        <v>Yes</v>
      </c>
    </row>
    <row r="6125" spans="1:23" x14ac:dyDescent="0.2">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3" t="str" cm="1">
        <f t="array" ref="V6125">_xlfn.IFS(Orders!M6125=People!$B$2,People!$A$2,Orders!M6125=People!$B$3,People!$A$3,Orders!M6125=People!$B$4,People!$A$3,Orders!M6125=People!$B$5,People!$A$5)</f>
        <v>Chuck Magee</v>
      </c>
      <c r="W6125" s="3" t="str">
        <f>IFERROR(VLOOKUP(B6125,Returns!$B$2:$C$801,2),"No")</f>
        <v>Yes</v>
      </c>
    </row>
    <row r="6126" spans="1:23" hidden="1" x14ac:dyDescent="0.2">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3" t="str" cm="1">
        <f t="array" ref="V6126">_xlfn.IFS(Orders!M6126=People!$B$2,People!$A$2,Orders!M6126=People!$B$3,People!$A$3,Orders!M6126=People!$B$4,People!$A$3,Orders!M6126=People!$B$5,People!$A$5)</f>
        <v>Anna Andreadi</v>
      </c>
      <c r="W6126" s="3" t="str">
        <f>IFERROR(VLOOKUP(B6126,Returns!$B$2:$C$801,2),"No")</f>
        <v>Yes</v>
      </c>
    </row>
    <row r="6127" spans="1:23" hidden="1" x14ac:dyDescent="0.2">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3" t="str" cm="1">
        <f t="array" ref="V6127">_xlfn.IFS(Orders!M6127=People!$B$2,People!$A$2,Orders!M6127=People!$B$3,People!$A$3,Orders!M6127=People!$B$4,People!$A$3,Orders!M6127=People!$B$5,People!$A$5)</f>
        <v>Anna Andreadi</v>
      </c>
      <c r="W6127" s="3" t="str">
        <f>IFERROR(VLOOKUP(B6127,Returns!$B$2:$C$801,2),"No")</f>
        <v>Yes</v>
      </c>
    </row>
    <row r="6128" spans="1:23" hidden="1" x14ac:dyDescent="0.2">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3" t="str" cm="1">
        <f t="array" ref="V6128">_xlfn.IFS(Orders!M6128=People!$B$2,People!$A$2,Orders!M6128=People!$B$3,People!$A$3,Orders!M6128=People!$B$4,People!$A$3,Orders!M6128=People!$B$5,People!$A$5)</f>
        <v>Anna Andreadi</v>
      </c>
      <c r="W6128" s="3" t="str">
        <f>IFERROR(VLOOKUP(B6128,Returns!$B$2:$C$801,2),"No")</f>
        <v>Yes</v>
      </c>
    </row>
    <row r="6129" spans="1:23" x14ac:dyDescent="0.2">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3" t="str" cm="1">
        <f t="array" ref="V6129">_xlfn.IFS(Orders!M6129=People!$B$2,People!$A$2,Orders!M6129=People!$B$3,People!$A$3,Orders!M6129=People!$B$4,People!$A$3,Orders!M6129=People!$B$5,People!$A$5)</f>
        <v>Chuck Magee</v>
      </c>
      <c r="W6129" s="3" t="str">
        <f>IFERROR(VLOOKUP(B6129,Returns!$B$2:$C$801,2),"No")</f>
        <v>Yes</v>
      </c>
    </row>
    <row r="6130" spans="1:23" hidden="1" x14ac:dyDescent="0.2">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3" t="str" cm="1">
        <f t="array" ref="V6130">_xlfn.IFS(Orders!M6130=People!$B$2,People!$A$2,Orders!M6130=People!$B$3,People!$A$3,Orders!M6130=People!$B$4,People!$A$3,Orders!M6130=People!$B$5,People!$A$5)</f>
        <v>Anna Andreadi</v>
      </c>
      <c r="W6130" s="3" t="str">
        <f>IFERROR(VLOOKUP(B6130,Returns!$B$2:$C$801,2),"No")</f>
        <v>Yes</v>
      </c>
    </row>
    <row r="6131" spans="1:23" hidden="1" x14ac:dyDescent="0.2">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3" t="str" cm="1">
        <f t="array" ref="V6131">_xlfn.IFS(Orders!M6131=People!$B$2,People!$A$2,Orders!M6131=People!$B$3,People!$A$3,Orders!M6131=People!$B$4,People!$A$3,Orders!M6131=People!$B$5,People!$A$5)</f>
        <v>Cassandra Brandow</v>
      </c>
      <c r="W6131" s="3" t="str">
        <f>IFERROR(VLOOKUP(B6131,Returns!$B$2:$C$801,2),"No")</f>
        <v>Yes</v>
      </c>
    </row>
    <row r="6132" spans="1:23" hidden="1" x14ac:dyDescent="0.2">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3" t="str" cm="1">
        <f t="array" ref="V6132">_xlfn.IFS(Orders!M6132=People!$B$2,People!$A$2,Orders!M6132=People!$B$3,People!$A$3,Orders!M6132=People!$B$4,People!$A$3,Orders!M6132=People!$B$5,People!$A$5)</f>
        <v>Cassandra Brandow</v>
      </c>
      <c r="W6132" s="3" t="str">
        <f>IFERROR(VLOOKUP(B6132,Returns!$B$2:$C$801,2),"No")</f>
        <v>Yes</v>
      </c>
    </row>
    <row r="6133" spans="1:23" x14ac:dyDescent="0.2">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3" t="str" cm="1">
        <f t="array" ref="V6133">_xlfn.IFS(Orders!M6133=People!$B$2,People!$A$2,Orders!M6133=People!$B$3,People!$A$3,Orders!M6133=People!$B$4,People!$A$3,Orders!M6133=People!$B$5,People!$A$5)</f>
        <v>Chuck Magee</v>
      </c>
      <c r="W6133" s="3" t="str">
        <f>IFERROR(VLOOKUP(B6133,Returns!$B$2:$C$801,2),"No")</f>
        <v>Yes</v>
      </c>
    </row>
    <row r="6134" spans="1:23" hidden="1" x14ac:dyDescent="0.2">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3" t="str" cm="1">
        <f t="array" ref="V6134">_xlfn.IFS(Orders!M6134=People!$B$2,People!$A$2,Orders!M6134=People!$B$3,People!$A$3,Orders!M6134=People!$B$4,People!$A$3,Orders!M6134=People!$B$5,People!$A$5)</f>
        <v>Cassandra Brandow</v>
      </c>
      <c r="W6134" s="3" t="str">
        <f>IFERROR(VLOOKUP(B6134,Returns!$B$2:$C$801,2),"No")</f>
        <v>Yes</v>
      </c>
    </row>
    <row r="6135" spans="1:23" hidden="1" x14ac:dyDescent="0.2">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3" t="str" cm="1">
        <f t="array" ref="V6135">_xlfn.IFS(Orders!M6135=People!$B$2,People!$A$2,Orders!M6135=People!$B$3,People!$A$3,Orders!M6135=People!$B$4,People!$A$3,Orders!M6135=People!$B$5,People!$A$5)</f>
        <v>Anna Andreadi</v>
      </c>
      <c r="W6135" s="3" t="str">
        <f>IFERROR(VLOOKUP(B6135,Returns!$B$2:$C$801,2),"No")</f>
        <v>Yes</v>
      </c>
    </row>
    <row r="6136" spans="1:23" hidden="1" x14ac:dyDescent="0.2">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3" t="str" cm="1">
        <f t="array" ref="V6136">_xlfn.IFS(Orders!M6136=People!$B$2,People!$A$2,Orders!M6136=People!$B$3,People!$A$3,Orders!M6136=People!$B$4,People!$A$3,Orders!M6136=People!$B$5,People!$A$5)</f>
        <v>Anna Andreadi</v>
      </c>
      <c r="W6136" s="3" t="str">
        <f>IFERROR(VLOOKUP(B6136,Returns!$B$2:$C$801,2),"No")</f>
        <v>Yes</v>
      </c>
    </row>
    <row r="6137" spans="1:23" x14ac:dyDescent="0.2">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3" t="str" cm="1">
        <f t="array" ref="V6137">_xlfn.IFS(Orders!M6137=People!$B$2,People!$A$2,Orders!M6137=People!$B$3,People!$A$3,Orders!M6137=People!$B$4,People!$A$3,Orders!M6137=People!$B$5,People!$A$5)</f>
        <v>Chuck Magee</v>
      </c>
      <c r="W6137" s="3" t="str">
        <f>IFERROR(VLOOKUP(B6137,Returns!$B$2:$C$801,2),"No")</f>
        <v>Yes</v>
      </c>
    </row>
    <row r="6138" spans="1:23" x14ac:dyDescent="0.2">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3" t="str" cm="1">
        <f t="array" ref="V6138">_xlfn.IFS(Orders!M6138=People!$B$2,People!$A$2,Orders!M6138=People!$B$3,People!$A$3,Orders!M6138=People!$B$4,People!$A$3,Orders!M6138=People!$B$5,People!$A$5)</f>
        <v>Chuck Magee</v>
      </c>
      <c r="W6138" s="3" t="str">
        <f>IFERROR(VLOOKUP(B6138,Returns!$B$2:$C$801,2),"No")</f>
        <v>Yes</v>
      </c>
    </row>
    <row r="6139" spans="1:23" hidden="1" x14ac:dyDescent="0.2">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3" t="str" cm="1">
        <f t="array" ref="V6139">_xlfn.IFS(Orders!M6139=People!$B$2,People!$A$2,Orders!M6139=People!$B$3,People!$A$3,Orders!M6139=People!$B$4,People!$A$3,Orders!M6139=People!$B$5,People!$A$5)</f>
        <v>Cassandra Brandow</v>
      </c>
      <c r="W6139" s="3" t="str">
        <f>IFERROR(VLOOKUP(B6139,Returns!$B$2:$C$801,2),"No")</f>
        <v>Yes</v>
      </c>
    </row>
    <row r="6140" spans="1:23" hidden="1" x14ac:dyDescent="0.2">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3" t="str" cm="1">
        <f t="array" ref="V6140">_xlfn.IFS(Orders!M6140=People!$B$2,People!$A$2,Orders!M6140=People!$B$3,People!$A$3,Orders!M6140=People!$B$4,People!$A$3,Orders!M6140=People!$B$5,People!$A$5)</f>
        <v>Anna Andreadi</v>
      </c>
      <c r="W6140" s="3" t="str">
        <f>IFERROR(VLOOKUP(B6140,Returns!$B$2:$C$801,2),"No")</f>
        <v>Yes</v>
      </c>
    </row>
    <row r="6141" spans="1:23" hidden="1" x14ac:dyDescent="0.2">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3" t="str" cm="1">
        <f t="array" ref="V6141">_xlfn.IFS(Orders!M6141=People!$B$2,People!$A$2,Orders!M6141=People!$B$3,People!$A$3,Orders!M6141=People!$B$4,People!$A$3,Orders!M6141=People!$B$5,People!$A$5)</f>
        <v>Anna Andreadi</v>
      </c>
      <c r="W6141" s="3" t="str">
        <f>IFERROR(VLOOKUP(B6141,Returns!$B$2:$C$801,2),"No")</f>
        <v>Yes</v>
      </c>
    </row>
    <row r="6142" spans="1:23" x14ac:dyDescent="0.2">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3" t="str" cm="1">
        <f t="array" ref="V6142">_xlfn.IFS(Orders!M6142=People!$B$2,People!$A$2,Orders!M6142=People!$B$3,People!$A$3,Orders!M6142=People!$B$4,People!$A$3,Orders!M6142=People!$B$5,People!$A$5)</f>
        <v>Chuck Magee</v>
      </c>
      <c r="W6142" s="3" t="str">
        <f>IFERROR(VLOOKUP(B6142,Returns!$B$2:$C$801,2),"No")</f>
        <v>Yes</v>
      </c>
    </row>
    <row r="6143" spans="1:23" x14ac:dyDescent="0.2">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3" t="str" cm="1">
        <f t="array" ref="V6143">_xlfn.IFS(Orders!M6143=People!$B$2,People!$A$2,Orders!M6143=People!$B$3,People!$A$3,Orders!M6143=People!$B$4,People!$A$3,Orders!M6143=People!$B$5,People!$A$5)</f>
        <v>Chuck Magee</v>
      </c>
      <c r="W6143" s="3" t="str">
        <f>IFERROR(VLOOKUP(B6143,Returns!$B$2:$C$801,2),"No")</f>
        <v>Yes</v>
      </c>
    </row>
    <row r="6144" spans="1:23" x14ac:dyDescent="0.2">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3" t="str" cm="1">
        <f t="array" ref="V6144">_xlfn.IFS(Orders!M6144=People!$B$2,People!$A$2,Orders!M6144=People!$B$3,People!$A$3,Orders!M6144=People!$B$4,People!$A$3,Orders!M6144=People!$B$5,People!$A$5)</f>
        <v>Chuck Magee</v>
      </c>
      <c r="W6144" s="3" t="str">
        <f>IFERROR(VLOOKUP(B6144,Returns!$B$2:$C$801,2),"No")</f>
        <v>Yes</v>
      </c>
    </row>
    <row r="6145" spans="1:23" x14ac:dyDescent="0.2">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3" t="str" cm="1">
        <f t="array" ref="V6145">_xlfn.IFS(Orders!M6145=People!$B$2,People!$A$2,Orders!M6145=People!$B$3,People!$A$3,Orders!M6145=People!$B$4,People!$A$3,Orders!M6145=People!$B$5,People!$A$5)</f>
        <v>Chuck Magee</v>
      </c>
      <c r="W6145" s="3" t="str">
        <f>IFERROR(VLOOKUP(B6145,Returns!$B$2:$C$801,2),"No")</f>
        <v>Yes</v>
      </c>
    </row>
    <row r="6146" spans="1:23" x14ac:dyDescent="0.2">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3" t="str" cm="1">
        <f t="array" ref="V6146">_xlfn.IFS(Orders!M6146=People!$B$2,People!$A$2,Orders!M6146=People!$B$3,People!$A$3,Orders!M6146=People!$B$4,People!$A$3,Orders!M6146=People!$B$5,People!$A$5)</f>
        <v>Chuck Magee</v>
      </c>
      <c r="W6146" s="3" t="str">
        <f>IFERROR(VLOOKUP(B6146,Returns!$B$2:$C$801,2),"No")</f>
        <v>Yes</v>
      </c>
    </row>
    <row r="6147" spans="1:23" hidden="1" x14ac:dyDescent="0.2">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3" t="str" cm="1">
        <f t="array" ref="V6147">_xlfn.IFS(Orders!M6147=People!$B$2,People!$A$2,Orders!M6147=People!$B$3,People!$A$3,Orders!M6147=People!$B$4,People!$A$3,Orders!M6147=People!$B$5,People!$A$5)</f>
        <v>Anna Andreadi</v>
      </c>
      <c r="W6147" s="3" t="str">
        <f>IFERROR(VLOOKUP(B6147,Returns!$B$2:$C$801,2),"No")</f>
        <v>Yes</v>
      </c>
    </row>
    <row r="6148" spans="1:23" hidden="1" x14ac:dyDescent="0.2">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3" t="str" cm="1">
        <f t="array" ref="V6148">_xlfn.IFS(Orders!M6148=People!$B$2,People!$A$2,Orders!M6148=People!$B$3,People!$A$3,Orders!M6148=People!$B$4,People!$A$3,Orders!M6148=People!$B$5,People!$A$5)</f>
        <v>Anna Andreadi</v>
      </c>
      <c r="W6148" s="3" t="str">
        <f>IFERROR(VLOOKUP(B6148,Returns!$B$2:$C$801,2),"No")</f>
        <v>Yes</v>
      </c>
    </row>
    <row r="6149" spans="1:23" hidden="1" x14ac:dyDescent="0.2">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3" t="str" cm="1">
        <f t="array" ref="V6149">_xlfn.IFS(Orders!M6149=People!$B$2,People!$A$2,Orders!M6149=People!$B$3,People!$A$3,Orders!M6149=People!$B$4,People!$A$3,Orders!M6149=People!$B$5,People!$A$5)</f>
        <v>Anna Andreadi</v>
      </c>
      <c r="W6149" s="3" t="str">
        <f>IFERROR(VLOOKUP(B6149,Returns!$B$2:$C$801,2),"No")</f>
        <v>Yes</v>
      </c>
    </row>
    <row r="6150" spans="1:23" hidden="1" x14ac:dyDescent="0.2">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3" t="str" cm="1">
        <f t="array" ref="V6150">_xlfn.IFS(Orders!M6150=People!$B$2,People!$A$2,Orders!M6150=People!$B$3,People!$A$3,Orders!M6150=People!$B$4,People!$A$3,Orders!M6150=People!$B$5,People!$A$5)</f>
        <v>Anna Andreadi</v>
      </c>
      <c r="W6150" s="3" t="str">
        <f>IFERROR(VLOOKUP(B6150,Returns!$B$2:$C$801,2),"No")</f>
        <v>Yes</v>
      </c>
    </row>
    <row r="6151" spans="1:23" hidden="1" x14ac:dyDescent="0.2">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3" t="str" cm="1">
        <f t="array" ref="V6151">_xlfn.IFS(Orders!M6151=People!$B$2,People!$A$2,Orders!M6151=People!$B$3,People!$A$3,Orders!M6151=People!$B$4,People!$A$3,Orders!M6151=People!$B$5,People!$A$5)</f>
        <v>Anna Andreadi</v>
      </c>
      <c r="W6151" s="3" t="str">
        <f>IFERROR(VLOOKUP(B6151,Returns!$B$2:$C$801,2),"No")</f>
        <v>Yes</v>
      </c>
    </row>
    <row r="6152" spans="1:23" hidden="1" x14ac:dyDescent="0.2">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3" t="str" cm="1">
        <f t="array" ref="V6152">_xlfn.IFS(Orders!M6152=People!$B$2,People!$A$2,Orders!M6152=People!$B$3,People!$A$3,Orders!M6152=People!$B$4,People!$A$3,Orders!M6152=People!$B$5,People!$A$5)</f>
        <v>Cassandra Brandow</v>
      </c>
      <c r="W6152" s="3" t="str">
        <f>IFERROR(VLOOKUP(B6152,Returns!$B$2:$C$801,2),"No")</f>
        <v>Yes</v>
      </c>
    </row>
    <row r="6153" spans="1:23" hidden="1" x14ac:dyDescent="0.2">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3" t="str" cm="1">
        <f t="array" ref="V6153">_xlfn.IFS(Orders!M6153=People!$B$2,People!$A$2,Orders!M6153=People!$B$3,People!$A$3,Orders!M6153=People!$B$4,People!$A$3,Orders!M6153=People!$B$5,People!$A$5)</f>
        <v>Anna Andreadi</v>
      </c>
      <c r="W6153" s="3" t="str">
        <f>IFERROR(VLOOKUP(B6153,Returns!$B$2:$C$801,2),"No")</f>
        <v>Yes</v>
      </c>
    </row>
    <row r="6154" spans="1:23" hidden="1" x14ac:dyDescent="0.2">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3" t="str" cm="1">
        <f t="array" ref="V6154">_xlfn.IFS(Orders!M6154=People!$B$2,People!$A$2,Orders!M6154=People!$B$3,People!$A$3,Orders!M6154=People!$B$4,People!$A$3,Orders!M6154=People!$B$5,People!$A$5)</f>
        <v>Anna Andreadi</v>
      </c>
      <c r="W6154" s="3" t="str">
        <f>IFERROR(VLOOKUP(B6154,Returns!$B$2:$C$801,2),"No")</f>
        <v>Yes</v>
      </c>
    </row>
    <row r="6155" spans="1:23" x14ac:dyDescent="0.2">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3" t="str" cm="1">
        <f t="array" ref="V6155">_xlfn.IFS(Orders!M6155=People!$B$2,People!$A$2,Orders!M6155=People!$B$3,People!$A$3,Orders!M6155=People!$B$4,People!$A$3,Orders!M6155=People!$B$5,People!$A$5)</f>
        <v>Chuck Magee</v>
      </c>
      <c r="W6155" s="3" t="str">
        <f>IFERROR(VLOOKUP(B6155,Returns!$B$2:$C$801,2),"No")</f>
        <v>Yes</v>
      </c>
    </row>
    <row r="6156" spans="1:23" x14ac:dyDescent="0.2">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3" t="str" cm="1">
        <f t="array" ref="V6156">_xlfn.IFS(Orders!M6156=People!$B$2,People!$A$2,Orders!M6156=People!$B$3,People!$A$3,Orders!M6156=People!$B$4,People!$A$3,Orders!M6156=People!$B$5,People!$A$5)</f>
        <v>Chuck Magee</v>
      </c>
      <c r="W6156" s="3" t="str">
        <f>IFERROR(VLOOKUP(B6156,Returns!$B$2:$C$801,2),"No")</f>
        <v>Yes</v>
      </c>
    </row>
    <row r="6157" spans="1:23" x14ac:dyDescent="0.2">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3" t="str" cm="1">
        <f t="array" ref="V6157">_xlfn.IFS(Orders!M6157=People!$B$2,People!$A$2,Orders!M6157=People!$B$3,People!$A$3,Orders!M6157=People!$B$4,People!$A$3,Orders!M6157=People!$B$5,People!$A$5)</f>
        <v>Chuck Magee</v>
      </c>
      <c r="W6157" s="3" t="str">
        <f>IFERROR(VLOOKUP(B6157,Returns!$B$2:$C$801,2),"No")</f>
        <v>Yes</v>
      </c>
    </row>
    <row r="6158" spans="1:23" x14ac:dyDescent="0.2">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3" t="str" cm="1">
        <f t="array" ref="V6158">_xlfn.IFS(Orders!M6158=People!$B$2,People!$A$2,Orders!M6158=People!$B$3,People!$A$3,Orders!M6158=People!$B$4,People!$A$3,Orders!M6158=People!$B$5,People!$A$5)</f>
        <v>Chuck Magee</v>
      </c>
      <c r="W6158" s="3" t="str">
        <f>IFERROR(VLOOKUP(B6158,Returns!$B$2:$C$801,2),"No")</f>
        <v>Yes</v>
      </c>
    </row>
    <row r="6159" spans="1:23" x14ac:dyDescent="0.2">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3" t="str" cm="1">
        <f t="array" ref="V6159">_xlfn.IFS(Orders!M6159=People!$B$2,People!$A$2,Orders!M6159=People!$B$3,People!$A$3,Orders!M6159=People!$B$4,People!$A$3,Orders!M6159=People!$B$5,People!$A$5)</f>
        <v>Chuck Magee</v>
      </c>
      <c r="W6159" s="3" t="str">
        <f>IFERROR(VLOOKUP(B6159,Returns!$B$2:$C$801,2),"No")</f>
        <v>Yes</v>
      </c>
    </row>
    <row r="6160" spans="1:23" x14ac:dyDescent="0.2">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3" t="str" cm="1">
        <f t="array" ref="V6160">_xlfn.IFS(Orders!M6160=People!$B$2,People!$A$2,Orders!M6160=People!$B$3,People!$A$3,Orders!M6160=People!$B$4,People!$A$3,Orders!M6160=People!$B$5,People!$A$5)</f>
        <v>Chuck Magee</v>
      </c>
      <c r="W6160" s="3" t="str">
        <f>IFERROR(VLOOKUP(B6160,Returns!$B$2:$C$801,2),"No")</f>
        <v>Yes</v>
      </c>
    </row>
    <row r="6161" spans="1:23" hidden="1" x14ac:dyDescent="0.2">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3" t="str" cm="1">
        <f t="array" ref="V6161">_xlfn.IFS(Orders!M6161=People!$B$2,People!$A$2,Orders!M6161=People!$B$3,People!$A$3,Orders!M6161=People!$B$4,People!$A$3,Orders!M6161=People!$B$5,People!$A$5)</f>
        <v>Anna Andreadi</v>
      </c>
      <c r="W6161" s="3" t="str">
        <f>IFERROR(VLOOKUP(B6161,Returns!$B$2:$C$801,2),"No")</f>
        <v>Yes</v>
      </c>
    </row>
    <row r="6162" spans="1:23" hidden="1" x14ac:dyDescent="0.2">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3" t="str" cm="1">
        <f t="array" ref="V6162">_xlfn.IFS(Orders!M6162=People!$B$2,People!$A$2,Orders!M6162=People!$B$3,People!$A$3,Orders!M6162=People!$B$4,People!$A$3,Orders!M6162=People!$B$5,People!$A$5)</f>
        <v>Cassandra Brandow</v>
      </c>
      <c r="W6162" s="3" t="str">
        <f>IFERROR(VLOOKUP(B6162,Returns!$B$2:$C$801,2),"No")</f>
        <v>Yes</v>
      </c>
    </row>
    <row r="6163" spans="1:23" hidden="1" x14ac:dyDescent="0.2">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3" t="str" cm="1">
        <f t="array" ref="V6163">_xlfn.IFS(Orders!M6163=People!$B$2,People!$A$2,Orders!M6163=People!$B$3,People!$A$3,Orders!M6163=People!$B$4,People!$A$3,Orders!M6163=People!$B$5,People!$A$5)</f>
        <v>Cassandra Brandow</v>
      </c>
      <c r="W6163" s="3" t="str">
        <f>IFERROR(VLOOKUP(B6163,Returns!$B$2:$C$801,2),"No")</f>
        <v>Yes</v>
      </c>
    </row>
    <row r="6164" spans="1:23" hidden="1" x14ac:dyDescent="0.2">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3" t="str" cm="1">
        <f t="array" ref="V6164">_xlfn.IFS(Orders!M6164=People!$B$2,People!$A$2,Orders!M6164=People!$B$3,People!$A$3,Orders!M6164=People!$B$4,People!$A$3,Orders!M6164=People!$B$5,People!$A$5)</f>
        <v>Cassandra Brandow</v>
      </c>
      <c r="W6164" s="3" t="str">
        <f>IFERROR(VLOOKUP(B6164,Returns!$B$2:$C$801,2),"No")</f>
        <v>Yes</v>
      </c>
    </row>
    <row r="6165" spans="1:23" hidden="1" x14ac:dyDescent="0.2">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3" t="str" cm="1">
        <f t="array" ref="V6165">_xlfn.IFS(Orders!M6165=People!$B$2,People!$A$2,Orders!M6165=People!$B$3,People!$A$3,Orders!M6165=People!$B$4,People!$A$3,Orders!M6165=People!$B$5,People!$A$5)</f>
        <v>Cassandra Brandow</v>
      </c>
      <c r="W6165" s="3" t="str">
        <f>IFERROR(VLOOKUP(B6165,Returns!$B$2:$C$801,2),"No")</f>
        <v>Yes</v>
      </c>
    </row>
    <row r="6166" spans="1:23" hidden="1" x14ac:dyDescent="0.2">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3" t="str" cm="1">
        <f t="array" ref="V6166">_xlfn.IFS(Orders!M6166=People!$B$2,People!$A$2,Orders!M6166=People!$B$3,People!$A$3,Orders!M6166=People!$B$4,People!$A$3,Orders!M6166=People!$B$5,People!$A$5)</f>
        <v>Cassandra Brandow</v>
      </c>
      <c r="W6166" s="3" t="str">
        <f>IFERROR(VLOOKUP(B6166,Returns!$B$2:$C$801,2),"No")</f>
        <v>Yes</v>
      </c>
    </row>
    <row r="6167" spans="1:23" hidden="1" x14ac:dyDescent="0.2">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3" t="str" cm="1">
        <f t="array" ref="V6167">_xlfn.IFS(Orders!M6167=People!$B$2,People!$A$2,Orders!M6167=People!$B$3,People!$A$3,Orders!M6167=People!$B$4,People!$A$3,Orders!M6167=People!$B$5,People!$A$5)</f>
        <v>Cassandra Brandow</v>
      </c>
      <c r="W6167" s="3" t="str">
        <f>IFERROR(VLOOKUP(B6167,Returns!$B$2:$C$801,2),"No")</f>
        <v>Yes</v>
      </c>
    </row>
    <row r="6168" spans="1:23" hidden="1" x14ac:dyDescent="0.2">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3" t="str" cm="1">
        <f t="array" ref="V6168">_xlfn.IFS(Orders!M6168=People!$B$2,People!$A$2,Orders!M6168=People!$B$3,People!$A$3,Orders!M6168=People!$B$4,People!$A$3,Orders!M6168=People!$B$5,People!$A$5)</f>
        <v>Cassandra Brandow</v>
      </c>
      <c r="W6168" s="3" t="str">
        <f>IFERROR(VLOOKUP(B6168,Returns!$B$2:$C$801,2),"No")</f>
        <v>Yes</v>
      </c>
    </row>
    <row r="6169" spans="1:23" x14ac:dyDescent="0.2">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3" t="str" cm="1">
        <f t="array" ref="V6169">_xlfn.IFS(Orders!M6169=People!$B$2,People!$A$2,Orders!M6169=People!$B$3,People!$A$3,Orders!M6169=People!$B$4,People!$A$3,Orders!M6169=People!$B$5,People!$A$5)</f>
        <v>Chuck Magee</v>
      </c>
      <c r="W6169" s="3" t="str">
        <f>IFERROR(VLOOKUP(B6169,Returns!$B$2:$C$801,2),"No")</f>
        <v>Yes</v>
      </c>
    </row>
    <row r="6170" spans="1:23" hidden="1" x14ac:dyDescent="0.2">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3" t="str" cm="1">
        <f t="array" ref="V6170">_xlfn.IFS(Orders!M6170=People!$B$2,People!$A$2,Orders!M6170=People!$B$3,People!$A$3,Orders!M6170=People!$B$4,People!$A$3,Orders!M6170=People!$B$5,People!$A$5)</f>
        <v>Anna Andreadi</v>
      </c>
      <c r="W6170" s="3" t="str">
        <f>IFERROR(VLOOKUP(B6170,Returns!$B$2:$C$801,2),"No")</f>
        <v>Yes</v>
      </c>
    </row>
    <row r="6171" spans="1:23" hidden="1" x14ac:dyDescent="0.2">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3" t="str" cm="1">
        <f t="array" ref="V6171">_xlfn.IFS(Orders!M6171=People!$B$2,People!$A$2,Orders!M6171=People!$B$3,People!$A$3,Orders!M6171=People!$B$4,People!$A$3,Orders!M6171=People!$B$5,People!$A$5)</f>
        <v>Cassandra Brandow</v>
      </c>
      <c r="W6171" s="3" t="str">
        <f>IFERROR(VLOOKUP(B6171,Returns!$B$2:$C$801,2),"No")</f>
        <v>Yes</v>
      </c>
    </row>
    <row r="6172" spans="1:23" x14ac:dyDescent="0.2">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3" t="str" cm="1">
        <f t="array" ref="V6172">_xlfn.IFS(Orders!M6172=People!$B$2,People!$A$2,Orders!M6172=People!$B$3,People!$A$3,Orders!M6172=People!$B$4,People!$A$3,Orders!M6172=People!$B$5,People!$A$5)</f>
        <v>Chuck Magee</v>
      </c>
      <c r="W6172" s="3" t="str">
        <f>IFERROR(VLOOKUP(B6172,Returns!$B$2:$C$801,2),"No")</f>
        <v>Yes</v>
      </c>
    </row>
    <row r="6173" spans="1:23" x14ac:dyDescent="0.2">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3" t="str" cm="1">
        <f t="array" ref="V6173">_xlfn.IFS(Orders!M6173=People!$B$2,People!$A$2,Orders!M6173=People!$B$3,People!$A$3,Orders!M6173=People!$B$4,People!$A$3,Orders!M6173=People!$B$5,People!$A$5)</f>
        <v>Chuck Magee</v>
      </c>
      <c r="W6173" s="3" t="str">
        <f>IFERROR(VLOOKUP(B6173,Returns!$B$2:$C$801,2),"No")</f>
        <v>Yes</v>
      </c>
    </row>
    <row r="6174" spans="1:23" x14ac:dyDescent="0.2">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3" t="str" cm="1">
        <f t="array" ref="V6174">_xlfn.IFS(Orders!M6174=People!$B$2,People!$A$2,Orders!M6174=People!$B$3,People!$A$3,Orders!M6174=People!$B$4,People!$A$3,Orders!M6174=People!$B$5,People!$A$5)</f>
        <v>Chuck Magee</v>
      </c>
      <c r="W6174" s="3" t="str">
        <f>IFERROR(VLOOKUP(B6174,Returns!$B$2:$C$801,2),"No")</f>
        <v>Yes</v>
      </c>
    </row>
    <row r="6175" spans="1:23" x14ac:dyDescent="0.2">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3" t="str" cm="1">
        <f t="array" ref="V6175">_xlfn.IFS(Orders!M6175=People!$B$2,People!$A$2,Orders!M6175=People!$B$3,People!$A$3,Orders!M6175=People!$B$4,People!$A$3,Orders!M6175=People!$B$5,People!$A$5)</f>
        <v>Chuck Magee</v>
      </c>
      <c r="W6175" s="3" t="str">
        <f>IFERROR(VLOOKUP(B6175,Returns!$B$2:$C$801,2),"No")</f>
        <v>Yes</v>
      </c>
    </row>
    <row r="6176" spans="1:23" x14ac:dyDescent="0.2">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3" t="str" cm="1">
        <f t="array" ref="V6176">_xlfn.IFS(Orders!M6176=People!$B$2,People!$A$2,Orders!M6176=People!$B$3,People!$A$3,Orders!M6176=People!$B$4,People!$A$3,Orders!M6176=People!$B$5,People!$A$5)</f>
        <v>Chuck Magee</v>
      </c>
      <c r="W6176" s="3" t="str">
        <f>IFERROR(VLOOKUP(B6176,Returns!$B$2:$C$801,2),"No")</f>
        <v>Yes</v>
      </c>
    </row>
    <row r="6177" spans="1:23" hidden="1" x14ac:dyDescent="0.2">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3" t="str" cm="1">
        <f t="array" ref="V6177">_xlfn.IFS(Orders!M6177=People!$B$2,People!$A$2,Orders!M6177=People!$B$3,People!$A$3,Orders!M6177=People!$B$4,People!$A$3,Orders!M6177=People!$B$5,People!$A$5)</f>
        <v>Cassandra Brandow</v>
      </c>
      <c r="W6177" s="3" t="str">
        <f>IFERROR(VLOOKUP(B6177,Returns!$B$2:$C$801,2),"No")</f>
        <v>Yes</v>
      </c>
    </row>
    <row r="6178" spans="1:23" hidden="1" x14ac:dyDescent="0.2">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3" t="str" cm="1">
        <f t="array" ref="V6178">_xlfn.IFS(Orders!M6178=People!$B$2,People!$A$2,Orders!M6178=People!$B$3,People!$A$3,Orders!M6178=People!$B$4,People!$A$3,Orders!M6178=People!$B$5,People!$A$5)</f>
        <v>Cassandra Brandow</v>
      </c>
      <c r="W6178" s="3" t="str">
        <f>IFERROR(VLOOKUP(B6178,Returns!$B$2:$C$801,2),"No")</f>
        <v>Yes</v>
      </c>
    </row>
    <row r="6179" spans="1:23" hidden="1" x14ac:dyDescent="0.2">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3" t="str" cm="1">
        <f t="array" ref="V6179">_xlfn.IFS(Orders!M6179=People!$B$2,People!$A$2,Orders!M6179=People!$B$3,People!$A$3,Orders!M6179=People!$B$4,People!$A$3,Orders!M6179=People!$B$5,People!$A$5)</f>
        <v>Cassandra Brandow</v>
      </c>
      <c r="W6179" s="3" t="str">
        <f>IFERROR(VLOOKUP(B6179,Returns!$B$2:$C$801,2),"No")</f>
        <v>Yes</v>
      </c>
    </row>
    <row r="6180" spans="1:23" hidden="1" x14ac:dyDescent="0.2">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3" t="str" cm="1">
        <f t="array" ref="V6180">_xlfn.IFS(Orders!M6180=People!$B$2,People!$A$2,Orders!M6180=People!$B$3,People!$A$3,Orders!M6180=People!$B$4,People!$A$3,Orders!M6180=People!$B$5,People!$A$5)</f>
        <v>Cassandra Brandow</v>
      </c>
      <c r="W6180" s="3" t="str">
        <f>IFERROR(VLOOKUP(B6180,Returns!$B$2:$C$801,2),"No")</f>
        <v>Yes</v>
      </c>
    </row>
    <row r="6181" spans="1:23" hidden="1" x14ac:dyDescent="0.2">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3" t="str" cm="1">
        <f t="array" ref="V6181">_xlfn.IFS(Orders!M6181=People!$B$2,People!$A$2,Orders!M6181=People!$B$3,People!$A$3,Orders!M6181=People!$B$4,People!$A$3,Orders!M6181=People!$B$5,People!$A$5)</f>
        <v>Cassandra Brandow</v>
      </c>
      <c r="W6181" s="3" t="str">
        <f>IFERROR(VLOOKUP(B6181,Returns!$B$2:$C$801,2),"No")</f>
        <v>Yes</v>
      </c>
    </row>
    <row r="6182" spans="1:23" hidden="1" x14ac:dyDescent="0.2">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3" t="str" cm="1">
        <f t="array" ref="V6182">_xlfn.IFS(Orders!M6182=People!$B$2,People!$A$2,Orders!M6182=People!$B$3,People!$A$3,Orders!M6182=People!$B$4,People!$A$3,Orders!M6182=People!$B$5,People!$A$5)</f>
        <v>Cassandra Brandow</v>
      </c>
      <c r="W6182" s="3" t="str">
        <f>IFERROR(VLOOKUP(B6182,Returns!$B$2:$C$801,2),"No")</f>
        <v>Yes</v>
      </c>
    </row>
    <row r="6183" spans="1:23" hidden="1" x14ac:dyDescent="0.2">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3" t="str" cm="1">
        <f t="array" ref="V6183">_xlfn.IFS(Orders!M6183=People!$B$2,People!$A$2,Orders!M6183=People!$B$3,People!$A$3,Orders!M6183=People!$B$4,People!$A$3,Orders!M6183=People!$B$5,People!$A$5)</f>
        <v>Cassandra Brandow</v>
      </c>
      <c r="W6183" s="3" t="str">
        <f>IFERROR(VLOOKUP(B6183,Returns!$B$2:$C$801,2),"No")</f>
        <v>Yes</v>
      </c>
    </row>
    <row r="6184" spans="1:23" hidden="1" x14ac:dyDescent="0.2">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3" t="str" cm="1">
        <f t="array" ref="V6184">_xlfn.IFS(Orders!M6184=People!$B$2,People!$A$2,Orders!M6184=People!$B$3,People!$A$3,Orders!M6184=People!$B$4,People!$A$3,Orders!M6184=People!$B$5,People!$A$5)</f>
        <v>Cassandra Brandow</v>
      </c>
      <c r="W6184" s="3" t="str">
        <f>IFERROR(VLOOKUP(B6184,Returns!$B$2:$C$801,2),"No")</f>
        <v>Yes</v>
      </c>
    </row>
    <row r="6185" spans="1:23" hidden="1" x14ac:dyDescent="0.2">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3" t="str" cm="1">
        <f t="array" ref="V6185">_xlfn.IFS(Orders!M6185=People!$B$2,People!$A$2,Orders!M6185=People!$B$3,People!$A$3,Orders!M6185=People!$B$4,People!$A$3,Orders!M6185=People!$B$5,People!$A$5)</f>
        <v>Cassandra Brandow</v>
      </c>
      <c r="W6185" s="3" t="str">
        <f>IFERROR(VLOOKUP(B6185,Returns!$B$2:$C$801,2),"No")</f>
        <v>Yes</v>
      </c>
    </row>
    <row r="6186" spans="1:23" hidden="1" x14ac:dyDescent="0.2">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3" t="str" cm="1">
        <f t="array" ref="V6186">_xlfn.IFS(Orders!M6186=People!$B$2,People!$A$2,Orders!M6186=People!$B$3,People!$A$3,Orders!M6186=People!$B$4,People!$A$3,Orders!M6186=People!$B$5,People!$A$5)</f>
        <v>Anna Andreadi</v>
      </c>
      <c r="W6186" s="3" t="str">
        <f>IFERROR(VLOOKUP(B6186,Returns!$B$2:$C$801,2),"No")</f>
        <v>Yes</v>
      </c>
    </row>
    <row r="6187" spans="1:23" x14ac:dyDescent="0.2">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3" t="str" cm="1">
        <f t="array" ref="V6187">_xlfn.IFS(Orders!M6187=People!$B$2,People!$A$2,Orders!M6187=People!$B$3,People!$A$3,Orders!M6187=People!$B$4,People!$A$3,Orders!M6187=People!$B$5,People!$A$5)</f>
        <v>Chuck Magee</v>
      </c>
      <c r="W6187" s="3" t="str">
        <f>IFERROR(VLOOKUP(B6187,Returns!$B$2:$C$801,2),"No")</f>
        <v>Yes</v>
      </c>
    </row>
    <row r="6188" spans="1:23" x14ac:dyDescent="0.2">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3" t="str" cm="1">
        <f t="array" ref="V6188">_xlfn.IFS(Orders!M6188=People!$B$2,People!$A$2,Orders!M6188=People!$B$3,People!$A$3,Orders!M6188=People!$B$4,People!$A$3,Orders!M6188=People!$B$5,People!$A$5)</f>
        <v>Chuck Magee</v>
      </c>
      <c r="W6188" s="3" t="str">
        <f>IFERROR(VLOOKUP(B6188,Returns!$B$2:$C$801,2),"No")</f>
        <v>Yes</v>
      </c>
    </row>
    <row r="6189" spans="1:23" x14ac:dyDescent="0.2">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3" t="str" cm="1">
        <f t="array" ref="V6189">_xlfn.IFS(Orders!M6189=People!$B$2,People!$A$2,Orders!M6189=People!$B$3,People!$A$3,Orders!M6189=People!$B$4,People!$A$3,Orders!M6189=People!$B$5,People!$A$5)</f>
        <v>Chuck Magee</v>
      </c>
      <c r="W6189" s="3" t="str">
        <f>IFERROR(VLOOKUP(B6189,Returns!$B$2:$C$801,2),"No")</f>
        <v>Yes</v>
      </c>
    </row>
    <row r="6190" spans="1:23" x14ac:dyDescent="0.2">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3" t="str" cm="1">
        <f t="array" ref="V6190">_xlfn.IFS(Orders!M6190=People!$B$2,People!$A$2,Orders!M6190=People!$B$3,People!$A$3,Orders!M6190=People!$B$4,People!$A$3,Orders!M6190=People!$B$5,People!$A$5)</f>
        <v>Chuck Magee</v>
      </c>
      <c r="W6190" s="3" t="str">
        <f>IFERROR(VLOOKUP(B6190,Returns!$B$2:$C$801,2),"No")</f>
        <v>Yes</v>
      </c>
    </row>
    <row r="6191" spans="1:23" x14ac:dyDescent="0.2">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3" t="str" cm="1">
        <f t="array" ref="V6191">_xlfn.IFS(Orders!M6191=People!$B$2,People!$A$2,Orders!M6191=People!$B$3,People!$A$3,Orders!M6191=People!$B$4,People!$A$3,Orders!M6191=People!$B$5,People!$A$5)</f>
        <v>Chuck Magee</v>
      </c>
      <c r="W6191" s="3" t="str">
        <f>IFERROR(VLOOKUP(B6191,Returns!$B$2:$C$801,2),"No")</f>
        <v>Yes</v>
      </c>
    </row>
    <row r="6192" spans="1:23" x14ac:dyDescent="0.2">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3" t="str" cm="1">
        <f t="array" ref="V6192">_xlfn.IFS(Orders!M6192=People!$B$2,People!$A$2,Orders!M6192=People!$B$3,People!$A$3,Orders!M6192=People!$B$4,People!$A$3,Orders!M6192=People!$B$5,People!$A$5)</f>
        <v>Chuck Magee</v>
      </c>
      <c r="W6192" s="3" t="str">
        <f>IFERROR(VLOOKUP(B6192,Returns!$B$2:$C$801,2),"No")</f>
        <v>Yes</v>
      </c>
    </row>
    <row r="6193" spans="1:23" hidden="1" x14ac:dyDescent="0.2">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3" t="str" cm="1">
        <f t="array" ref="V6193">_xlfn.IFS(Orders!M6193=People!$B$2,People!$A$2,Orders!M6193=People!$B$3,People!$A$3,Orders!M6193=People!$B$4,People!$A$3,Orders!M6193=People!$B$5,People!$A$5)</f>
        <v>Anna Andreadi</v>
      </c>
      <c r="W6193" s="3" t="str">
        <f>IFERROR(VLOOKUP(B6193,Returns!$B$2:$C$801,2),"No")</f>
        <v>Yes</v>
      </c>
    </row>
    <row r="6194" spans="1:23" x14ac:dyDescent="0.2">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3" t="str" cm="1">
        <f t="array" ref="V6194">_xlfn.IFS(Orders!M6194=People!$B$2,People!$A$2,Orders!M6194=People!$B$3,People!$A$3,Orders!M6194=People!$B$4,People!$A$3,Orders!M6194=People!$B$5,People!$A$5)</f>
        <v>Chuck Magee</v>
      </c>
      <c r="W6194" s="3" t="str">
        <f>IFERROR(VLOOKUP(B6194,Returns!$B$2:$C$801,2),"No")</f>
        <v>Yes</v>
      </c>
    </row>
    <row r="6195" spans="1:23" x14ac:dyDescent="0.2">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3" t="str" cm="1">
        <f t="array" ref="V6195">_xlfn.IFS(Orders!M6195=People!$B$2,People!$A$2,Orders!M6195=People!$B$3,People!$A$3,Orders!M6195=People!$B$4,People!$A$3,Orders!M6195=People!$B$5,People!$A$5)</f>
        <v>Chuck Magee</v>
      </c>
      <c r="W6195" s="3" t="str">
        <f>IFERROR(VLOOKUP(B6195,Returns!$B$2:$C$801,2),"No")</f>
        <v>Yes</v>
      </c>
    </row>
    <row r="6196" spans="1:23" x14ac:dyDescent="0.2">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3" t="str" cm="1">
        <f t="array" ref="V6196">_xlfn.IFS(Orders!M6196=People!$B$2,People!$A$2,Orders!M6196=People!$B$3,People!$A$3,Orders!M6196=People!$B$4,People!$A$3,Orders!M6196=People!$B$5,People!$A$5)</f>
        <v>Chuck Magee</v>
      </c>
      <c r="W6196" s="3" t="str">
        <f>IFERROR(VLOOKUP(B6196,Returns!$B$2:$C$801,2),"No")</f>
        <v>Yes</v>
      </c>
    </row>
    <row r="6197" spans="1:23" x14ac:dyDescent="0.2">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3" t="str" cm="1">
        <f t="array" ref="V6197">_xlfn.IFS(Orders!M6197=People!$B$2,People!$A$2,Orders!M6197=People!$B$3,People!$A$3,Orders!M6197=People!$B$4,People!$A$3,Orders!M6197=People!$B$5,People!$A$5)</f>
        <v>Chuck Magee</v>
      </c>
      <c r="W6197" s="3" t="str">
        <f>IFERROR(VLOOKUP(B6197,Returns!$B$2:$C$801,2),"No")</f>
        <v>Yes</v>
      </c>
    </row>
    <row r="6198" spans="1:23" x14ac:dyDescent="0.2">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3" t="str" cm="1">
        <f t="array" ref="V6198">_xlfn.IFS(Orders!M6198=People!$B$2,People!$A$2,Orders!M6198=People!$B$3,People!$A$3,Orders!M6198=People!$B$4,People!$A$3,Orders!M6198=People!$B$5,People!$A$5)</f>
        <v>Chuck Magee</v>
      </c>
      <c r="W6198" s="3" t="str">
        <f>IFERROR(VLOOKUP(B6198,Returns!$B$2:$C$801,2),"No")</f>
        <v>Yes</v>
      </c>
    </row>
    <row r="6199" spans="1:23" x14ac:dyDescent="0.2">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3" t="str" cm="1">
        <f t="array" ref="V6199">_xlfn.IFS(Orders!M6199=People!$B$2,People!$A$2,Orders!M6199=People!$B$3,People!$A$3,Orders!M6199=People!$B$4,People!$A$3,Orders!M6199=People!$B$5,People!$A$5)</f>
        <v>Chuck Magee</v>
      </c>
      <c r="W6199" s="3" t="str">
        <f>IFERROR(VLOOKUP(B6199,Returns!$B$2:$C$801,2),"No")</f>
        <v>Yes</v>
      </c>
    </row>
    <row r="6200" spans="1:23" x14ac:dyDescent="0.2">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3" t="str" cm="1">
        <f t="array" ref="V6200">_xlfn.IFS(Orders!M6200=People!$B$2,People!$A$2,Orders!M6200=People!$B$3,People!$A$3,Orders!M6200=People!$B$4,People!$A$3,Orders!M6200=People!$B$5,People!$A$5)</f>
        <v>Chuck Magee</v>
      </c>
      <c r="W6200" s="3" t="str">
        <f>IFERROR(VLOOKUP(B6200,Returns!$B$2:$C$801,2),"No")</f>
        <v>Yes</v>
      </c>
    </row>
    <row r="6201" spans="1:23" x14ac:dyDescent="0.2">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3" t="str" cm="1">
        <f t="array" ref="V6201">_xlfn.IFS(Orders!M6201=People!$B$2,People!$A$2,Orders!M6201=People!$B$3,People!$A$3,Orders!M6201=People!$B$4,People!$A$3,Orders!M6201=People!$B$5,People!$A$5)</f>
        <v>Chuck Magee</v>
      </c>
      <c r="W6201" s="3" t="str">
        <f>IFERROR(VLOOKUP(B6201,Returns!$B$2:$C$801,2),"No")</f>
        <v>Yes</v>
      </c>
    </row>
    <row r="6202" spans="1:23" x14ac:dyDescent="0.2">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3" t="str" cm="1">
        <f t="array" ref="V6202">_xlfn.IFS(Orders!M6202=People!$B$2,People!$A$2,Orders!M6202=People!$B$3,People!$A$3,Orders!M6202=People!$B$4,People!$A$3,Orders!M6202=People!$B$5,People!$A$5)</f>
        <v>Chuck Magee</v>
      </c>
      <c r="W6202" s="3" t="str">
        <f>IFERROR(VLOOKUP(B6202,Returns!$B$2:$C$801,2),"No")</f>
        <v>Yes</v>
      </c>
    </row>
    <row r="6203" spans="1:23" x14ac:dyDescent="0.2">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3" t="str" cm="1">
        <f t="array" ref="V6203">_xlfn.IFS(Orders!M6203=People!$B$2,People!$A$2,Orders!M6203=People!$B$3,People!$A$3,Orders!M6203=People!$B$4,People!$A$3,Orders!M6203=People!$B$5,People!$A$5)</f>
        <v>Chuck Magee</v>
      </c>
      <c r="W6203" s="3" t="str">
        <f>IFERROR(VLOOKUP(B6203,Returns!$B$2:$C$801,2),"No")</f>
        <v>Yes</v>
      </c>
    </row>
    <row r="6204" spans="1:23" hidden="1" x14ac:dyDescent="0.2">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3" t="str" cm="1">
        <f t="array" ref="V6204">_xlfn.IFS(Orders!M6204=People!$B$2,People!$A$2,Orders!M6204=People!$B$3,People!$A$3,Orders!M6204=People!$B$4,People!$A$3,Orders!M6204=People!$B$5,People!$A$5)</f>
        <v>Anna Andreadi</v>
      </c>
      <c r="W6204" s="3" t="str">
        <f>IFERROR(VLOOKUP(B6204,Returns!$B$2:$C$801,2),"No")</f>
        <v>Yes</v>
      </c>
    </row>
    <row r="6205" spans="1:23" x14ac:dyDescent="0.2">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3" t="str" cm="1">
        <f t="array" ref="V6205">_xlfn.IFS(Orders!M6205=People!$B$2,People!$A$2,Orders!M6205=People!$B$3,People!$A$3,Orders!M6205=People!$B$4,People!$A$3,Orders!M6205=People!$B$5,People!$A$5)</f>
        <v>Chuck Magee</v>
      </c>
      <c r="W6205" s="3" t="str">
        <f>IFERROR(VLOOKUP(B6205,Returns!$B$2:$C$801,2),"No")</f>
        <v>Yes</v>
      </c>
    </row>
    <row r="6206" spans="1:23" x14ac:dyDescent="0.2">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3" t="str" cm="1">
        <f t="array" ref="V6206">_xlfn.IFS(Orders!M6206=People!$B$2,People!$A$2,Orders!M6206=People!$B$3,People!$A$3,Orders!M6206=People!$B$4,People!$A$3,Orders!M6206=People!$B$5,People!$A$5)</f>
        <v>Chuck Magee</v>
      </c>
      <c r="W6206" s="3" t="str">
        <f>IFERROR(VLOOKUP(B6206,Returns!$B$2:$C$801,2),"No")</f>
        <v>Yes</v>
      </c>
    </row>
    <row r="6207" spans="1:23" x14ac:dyDescent="0.2">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3" t="str" cm="1">
        <f t="array" ref="V6207">_xlfn.IFS(Orders!M6207=People!$B$2,People!$A$2,Orders!M6207=People!$B$3,People!$A$3,Orders!M6207=People!$B$4,People!$A$3,Orders!M6207=People!$B$5,People!$A$5)</f>
        <v>Chuck Magee</v>
      </c>
      <c r="W6207" s="3" t="str">
        <f>IFERROR(VLOOKUP(B6207,Returns!$B$2:$C$801,2),"No")</f>
        <v>Yes</v>
      </c>
    </row>
    <row r="6208" spans="1:23" x14ac:dyDescent="0.2">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3" t="str" cm="1">
        <f t="array" ref="V6208">_xlfn.IFS(Orders!M6208=People!$B$2,People!$A$2,Orders!M6208=People!$B$3,People!$A$3,Orders!M6208=People!$B$4,People!$A$3,Orders!M6208=People!$B$5,People!$A$5)</f>
        <v>Chuck Magee</v>
      </c>
      <c r="W6208" s="3" t="str">
        <f>IFERROR(VLOOKUP(B6208,Returns!$B$2:$C$801,2),"No")</f>
        <v>Yes</v>
      </c>
    </row>
    <row r="6209" spans="1:23" x14ac:dyDescent="0.2">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3" t="str" cm="1">
        <f t="array" ref="V6209">_xlfn.IFS(Orders!M6209=People!$B$2,People!$A$2,Orders!M6209=People!$B$3,People!$A$3,Orders!M6209=People!$B$4,People!$A$3,Orders!M6209=People!$B$5,People!$A$5)</f>
        <v>Chuck Magee</v>
      </c>
      <c r="W6209" s="3" t="str">
        <f>IFERROR(VLOOKUP(B6209,Returns!$B$2:$C$801,2),"No")</f>
        <v>Yes</v>
      </c>
    </row>
    <row r="6210" spans="1:23" x14ac:dyDescent="0.2">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3" t="str" cm="1">
        <f t="array" ref="V6210">_xlfn.IFS(Orders!M6210=People!$B$2,People!$A$2,Orders!M6210=People!$B$3,People!$A$3,Orders!M6210=People!$B$4,People!$A$3,Orders!M6210=People!$B$5,People!$A$5)</f>
        <v>Chuck Magee</v>
      </c>
      <c r="W6210" s="3" t="str">
        <f>IFERROR(VLOOKUP(B6210,Returns!$B$2:$C$801,2),"No")</f>
        <v>Yes</v>
      </c>
    </row>
    <row r="6211" spans="1:23" hidden="1" x14ac:dyDescent="0.2">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3" t="str" cm="1">
        <f t="array" ref="V6211">_xlfn.IFS(Orders!M6211=People!$B$2,People!$A$2,Orders!M6211=People!$B$3,People!$A$3,Orders!M6211=People!$B$4,People!$A$3,Orders!M6211=People!$B$5,People!$A$5)</f>
        <v>Anna Andreadi</v>
      </c>
      <c r="W6211" s="3" t="str">
        <f>IFERROR(VLOOKUP(B6211,Returns!$B$2:$C$801,2),"No")</f>
        <v>Yes</v>
      </c>
    </row>
    <row r="6212" spans="1:23" hidden="1" x14ac:dyDescent="0.2">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3" t="str" cm="1">
        <f t="array" ref="V6212">_xlfn.IFS(Orders!M6212=People!$B$2,People!$A$2,Orders!M6212=People!$B$3,People!$A$3,Orders!M6212=People!$B$4,People!$A$3,Orders!M6212=People!$B$5,People!$A$5)</f>
        <v>Anna Andreadi</v>
      </c>
      <c r="W6212" s="3" t="str">
        <f>IFERROR(VLOOKUP(B6212,Returns!$B$2:$C$801,2),"No")</f>
        <v>Yes</v>
      </c>
    </row>
    <row r="6213" spans="1:23" hidden="1" x14ac:dyDescent="0.2">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3" t="str" cm="1">
        <f t="array" ref="V6213">_xlfn.IFS(Orders!M6213=People!$B$2,People!$A$2,Orders!M6213=People!$B$3,People!$A$3,Orders!M6213=People!$B$4,People!$A$3,Orders!M6213=People!$B$5,People!$A$5)</f>
        <v>Anna Andreadi</v>
      </c>
      <c r="W6213" s="3" t="str">
        <f>IFERROR(VLOOKUP(B6213,Returns!$B$2:$C$801,2),"No")</f>
        <v>Yes</v>
      </c>
    </row>
    <row r="6214" spans="1:23" hidden="1" x14ac:dyDescent="0.2">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3" t="str" cm="1">
        <f t="array" ref="V6214">_xlfn.IFS(Orders!M6214=People!$B$2,People!$A$2,Orders!M6214=People!$B$3,People!$A$3,Orders!M6214=People!$B$4,People!$A$3,Orders!M6214=People!$B$5,People!$A$5)</f>
        <v>Anna Andreadi</v>
      </c>
      <c r="W6214" s="3" t="str">
        <f>IFERROR(VLOOKUP(B6214,Returns!$B$2:$C$801,2),"No")</f>
        <v>Yes</v>
      </c>
    </row>
    <row r="6215" spans="1:23" hidden="1" x14ac:dyDescent="0.2">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3" t="str" cm="1">
        <f t="array" ref="V6215">_xlfn.IFS(Orders!M6215=People!$B$2,People!$A$2,Orders!M6215=People!$B$3,People!$A$3,Orders!M6215=People!$B$4,People!$A$3,Orders!M6215=People!$B$5,People!$A$5)</f>
        <v>Anna Andreadi</v>
      </c>
      <c r="W6215" s="3" t="str">
        <f>IFERROR(VLOOKUP(B6215,Returns!$B$2:$C$801,2),"No")</f>
        <v>Yes</v>
      </c>
    </row>
    <row r="6216" spans="1:23" hidden="1" x14ac:dyDescent="0.2">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3" t="str" cm="1">
        <f t="array" ref="V6216">_xlfn.IFS(Orders!M6216=People!$B$2,People!$A$2,Orders!M6216=People!$B$3,People!$A$3,Orders!M6216=People!$B$4,People!$A$3,Orders!M6216=People!$B$5,People!$A$5)</f>
        <v>Anna Andreadi</v>
      </c>
      <c r="W6216" s="3" t="str">
        <f>IFERROR(VLOOKUP(B6216,Returns!$B$2:$C$801,2),"No")</f>
        <v>Yes</v>
      </c>
    </row>
    <row r="6217" spans="1:23" x14ac:dyDescent="0.2">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3" t="str" cm="1">
        <f t="array" ref="V6217">_xlfn.IFS(Orders!M6217=People!$B$2,People!$A$2,Orders!M6217=People!$B$3,People!$A$3,Orders!M6217=People!$B$4,People!$A$3,Orders!M6217=People!$B$5,People!$A$5)</f>
        <v>Chuck Magee</v>
      </c>
      <c r="W6217" s="3" t="str">
        <f>IFERROR(VLOOKUP(B6217,Returns!$B$2:$C$801,2),"No")</f>
        <v>Yes</v>
      </c>
    </row>
    <row r="6218" spans="1:23" x14ac:dyDescent="0.2">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3" t="str" cm="1">
        <f t="array" ref="V6218">_xlfn.IFS(Orders!M6218=People!$B$2,People!$A$2,Orders!M6218=People!$B$3,People!$A$3,Orders!M6218=People!$B$4,People!$A$3,Orders!M6218=People!$B$5,People!$A$5)</f>
        <v>Chuck Magee</v>
      </c>
      <c r="W6218" s="3" t="str">
        <f>IFERROR(VLOOKUP(B6218,Returns!$B$2:$C$801,2),"No")</f>
        <v>Yes</v>
      </c>
    </row>
    <row r="6219" spans="1:23" hidden="1" x14ac:dyDescent="0.2">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3" t="str" cm="1">
        <f t="array" ref="V6219">_xlfn.IFS(Orders!M6219=People!$B$2,People!$A$2,Orders!M6219=People!$B$3,People!$A$3,Orders!M6219=People!$B$4,People!$A$3,Orders!M6219=People!$B$5,People!$A$5)</f>
        <v>Cassandra Brandow</v>
      </c>
      <c r="W6219" s="3" t="str">
        <f>IFERROR(VLOOKUP(B6219,Returns!$B$2:$C$801,2),"No")</f>
        <v>Yes</v>
      </c>
    </row>
    <row r="6220" spans="1:23" x14ac:dyDescent="0.2">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3" t="str" cm="1">
        <f t="array" ref="V6220">_xlfn.IFS(Orders!M6220=People!$B$2,People!$A$2,Orders!M6220=People!$B$3,People!$A$3,Orders!M6220=People!$B$4,People!$A$3,Orders!M6220=People!$B$5,People!$A$5)</f>
        <v>Chuck Magee</v>
      </c>
      <c r="W6220" s="3" t="str">
        <f>IFERROR(VLOOKUP(B6220,Returns!$B$2:$C$801,2),"No")</f>
        <v>Yes</v>
      </c>
    </row>
    <row r="6221" spans="1:23" x14ac:dyDescent="0.2">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3" t="str" cm="1">
        <f t="array" ref="V6221">_xlfn.IFS(Orders!M6221=People!$B$2,People!$A$2,Orders!M6221=People!$B$3,People!$A$3,Orders!M6221=People!$B$4,People!$A$3,Orders!M6221=People!$B$5,People!$A$5)</f>
        <v>Chuck Magee</v>
      </c>
      <c r="W6221" s="3" t="str">
        <f>IFERROR(VLOOKUP(B6221,Returns!$B$2:$C$801,2),"No")</f>
        <v>Yes</v>
      </c>
    </row>
    <row r="6222" spans="1:23" x14ac:dyDescent="0.2">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3" t="str" cm="1">
        <f t="array" ref="V6222">_xlfn.IFS(Orders!M6222=People!$B$2,People!$A$2,Orders!M6222=People!$B$3,People!$A$3,Orders!M6222=People!$B$4,People!$A$3,Orders!M6222=People!$B$5,People!$A$5)</f>
        <v>Chuck Magee</v>
      </c>
      <c r="W6222" s="3" t="str">
        <f>IFERROR(VLOOKUP(B6222,Returns!$B$2:$C$801,2),"No")</f>
        <v>Yes</v>
      </c>
    </row>
    <row r="6223" spans="1:23" hidden="1" x14ac:dyDescent="0.2">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3" t="str" cm="1">
        <f t="array" ref="V6223">_xlfn.IFS(Orders!M6223=People!$B$2,People!$A$2,Orders!M6223=People!$B$3,People!$A$3,Orders!M6223=People!$B$4,People!$A$3,Orders!M6223=People!$B$5,People!$A$5)</f>
        <v>Anna Andreadi</v>
      </c>
      <c r="W6223" s="3" t="str">
        <f>IFERROR(VLOOKUP(B6223,Returns!$B$2:$C$801,2),"No")</f>
        <v>Yes</v>
      </c>
    </row>
    <row r="6224" spans="1:23" hidden="1" x14ac:dyDescent="0.2">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3" t="str" cm="1">
        <f t="array" ref="V6224">_xlfn.IFS(Orders!M6224=People!$B$2,People!$A$2,Orders!M6224=People!$B$3,People!$A$3,Orders!M6224=People!$B$4,People!$A$3,Orders!M6224=People!$B$5,People!$A$5)</f>
        <v>Cassandra Brandow</v>
      </c>
      <c r="W6224" s="3" t="str">
        <f>IFERROR(VLOOKUP(B6224,Returns!$B$2:$C$801,2),"No")</f>
        <v>Yes</v>
      </c>
    </row>
    <row r="6225" spans="1:23" hidden="1" x14ac:dyDescent="0.2">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3" t="str" cm="1">
        <f t="array" ref="V6225">_xlfn.IFS(Orders!M6225=People!$B$2,People!$A$2,Orders!M6225=People!$B$3,People!$A$3,Orders!M6225=People!$B$4,People!$A$3,Orders!M6225=People!$B$5,People!$A$5)</f>
        <v>Cassandra Brandow</v>
      </c>
      <c r="W6225" s="3" t="str">
        <f>IFERROR(VLOOKUP(B6225,Returns!$B$2:$C$801,2),"No")</f>
        <v>Yes</v>
      </c>
    </row>
    <row r="6226" spans="1:23" hidden="1" x14ac:dyDescent="0.2">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3" t="str" cm="1">
        <f t="array" ref="V6226">_xlfn.IFS(Orders!M6226=People!$B$2,People!$A$2,Orders!M6226=People!$B$3,People!$A$3,Orders!M6226=People!$B$4,People!$A$3,Orders!M6226=People!$B$5,People!$A$5)</f>
        <v>Cassandra Brandow</v>
      </c>
      <c r="W6226" s="3" t="str">
        <f>IFERROR(VLOOKUP(B6226,Returns!$B$2:$C$801,2),"No")</f>
        <v>Yes</v>
      </c>
    </row>
    <row r="6227" spans="1:23" hidden="1" x14ac:dyDescent="0.2">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3" t="str" cm="1">
        <f t="array" ref="V6227">_xlfn.IFS(Orders!M6227=People!$B$2,People!$A$2,Orders!M6227=People!$B$3,People!$A$3,Orders!M6227=People!$B$4,People!$A$3,Orders!M6227=People!$B$5,People!$A$5)</f>
        <v>Anna Andreadi</v>
      </c>
      <c r="W6227" s="3" t="str">
        <f>IFERROR(VLOOKUP(B6227,Returns!$B$2:$C$801,2),"No")</f>
        <v>Yes</v>
      </c>
    </row>
    <row r="6228" spans="1:23" hidden="1" x14ac:dyDescent="0.2">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3" t="str" cm="1">
        <f t="array" ref="V6228">_xlfn.IFS(Orders!M6228=People!$B$2,People!$A$2,Orders!M6228=People!$B$3,People!$A$3,Orders!M6228=People!$B$4,People!$A$3,Orders!M6228=People!$B$5,People!$A$5)</f>
        <v>Anna Andreadi</v>
      </c>
      <c r="W6228" s="3" t="str">
        <f>IFERROR(VLOOKUP(B6228,Returns!$B$2:$C$801,2),"No")</f>
        <v>Yes</v>
      </c>
    </row>
    <row r="6229" spans="1:23" x14ac:dyDescent="0.2">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3" t="str" cm="1">
        <f t="array" ref="V6229">_xlfn.IFS(Orders!M6229=People!$B$2,People!$A$2,Orders!M6229=People!$B$3,People!$A$3,Orders!M6229=People!$B$4,People!$A$3,Orders!M6229=People!$B$5,People!$A$5)</f>
        <v>Chuck Magee</v>
      </c>
      <c r="W6229" s="3" t="str">
        <f>IFERROR(VLOOKUP(B6229,Returns!$B$2:$C$801,2),"No")</f>
        <v>Yes</v>
      </c>
    </row>
    <row r="6230" spans="1:23" x14ac:dyDescent="0.2">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3" t="str" cm="1">
        <f t="array" ref="V6230">_xlfn.IFS(Orders!M6230=People!$B$2,People!$A$2,Orders!M6230=People!$B$3,People!$A$3,Orders!M6230=People!$B$4,People!$A$3,Orders!M6230=People!$B$5,People!$A$5)</f>
        <v>Chuck Magee</v>
      </c>
      <c r="W6230" s="3" t="str">
        <f>IFERROR(VLOOKUP(B6230,Returns!$B$2:$C$801,2),"No")</f>
        <v>Yes</v>
      </c>
    </row>
    <row r="6231" spans="1:23" x14ac:dyDescent="0.2">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3" t="str" cm="1">
        <f t="array" ref="V6231">_xlfn.IFS(Orders!M6231=People!$B$2,People!$A$2,Orders!M6231=People!$B$3,People!$A$3,Orders!M6231=People!$B$4,People!$A$3,Orders!M6231=People!$B$5,People!$A$5)</f>
        <v>Chuck Magee</v>
      </c>
      <c r="W6231" s="3" t="str">
        <f>IFERROR(VLOOKUP(B6231,Returns!$B$2:$C$801,2),"No")</f>
        <v>Yes</v>
      </c>
    </row>
    <row r="6232" spans="1:23" x14ac:dyDescent="0.2">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3" t="str" cm="1">
        <f t="array" ref="V6232">_xlfn.IFS(Orders!M6232=People!$B$2,People!$A$2,Orders!M6232=People!$B$3,People!$A$3,Orders!M6232=People!$B$4,People!$A$3,Orders!M6232=People!$B$5,People!$A$5)</f>
        <v>Chuck Magee</v>
      </c>
      <c r="W6232" s="3" t="str">
        <f>IFERROR(VLOOKUP(B6232,Returns!$B$2:$C$801,2),"No")</f>
        <v>Yes</v>
      </c>
    </row>
    <row r="6233" spans="1:23" hidden="1" x14ac:dyDescent="0.2">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3" t="str" cm="1">
        <f t="array" ref="V6233">_xlfn.IFS(Orders!M6233=People!$B$2,People!$A$2,Orders!M6233=People!$B$3,People!$A$3,Orders!M6233=People!$B$4,People!$A$3,Orders!M6233=People!$B$5,People!$A$5)</f>
        <v>Anna Andreadi</v>
      </c>
      <c r="W6233" s="3" t="str">
        <f>IFERROR(VLOOKUP(B6233,Returns!$B$2:$C$801,2),"No")</f>
        <v>Yes</v>
      </c>
    </row>
    <row r="6234" spans="1:23" hidden="1" x14ac:dyDescent="0.2">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3" t="str" cm="1">
        <f t="array" ref="V6234">_xlfn.IFS(Orders!M6234=People!$B$2,People!$A$2,Orders!M6234=People!$B$3,People!$A$3,Orders!M6234=People!$B$4,People!$A$3,Orders!M6234=People!$B$5,People!$A$5)</f>
        <v>Anna Andreadi</v>
      </c>
      <c r="W6234" s="3" t="str">
        <f>IFERROR(VLOOKUP(B6234,Returns!$B$2:$C$801,2),"No")</f>
        <v>Yes</v>
      </c>
    </row>
    <row r="6235" spans="1:23" hidden="1" x14ac:dyDescent="0.2">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3" t="str" cm="1">
        <f t="array" ref="V6235">_xlfn.IFS(Orders!M6235=People!$B$2,People!$A$2,Orders!M6235=People!$B$3,People!$A$3,Orders!M6235=People!$B$4,People!$A$3,Orders!M6235=People!$B$5,People!$A$5)</f>
        <v>Anna Andreadi</v>
      </c>
      <c r="W6235" s="3" t="str">
        <f>IFERROR(VLOOKUP(B6235,Returns!$B$2:$C$801,2),"No")</f>
        <v>Yes</v>
      </c>
    </row>
    <row r="6236" spans="1:23" hidden="1" x14ac:dyDescent="0.2">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3" t="str" cm="1">
        <f t="array" ref="V6236">_xlfn.IFS(Orders!M6236=People!$B$2,People!$A$2,Orders!M6236=People!$B$3,People!$A$3,Orders!M6236=People!$B$4,People!$A$3,Orders!M6236=People!$B$5,People!$A$5)</f>
        <v>Anna Andreadi</v>
      </c>
      <c r="W6236" s="3" t="str">
        <f>IFERROR(VLOOKUP(B6236,Returns!$B$2:$C$801,2),"No")</f>
        <v>Yes</v>
      </c>
    </row>
    <row r="6237" spans="1:23" hidden="1" x14ac:dyDescent="0.2">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3" t="str" cm="1">
        <f t="array" ref="V6237">_xlfn.IFS(Orders!M6237=People!$B$2,People!$A$2,Orders!M6237=People!$B$3,People!$A$3,Orders!M6237=People!$B$4,People!$A$3,Orders!M6237=People!$B$5,People!$A$5)</f>
        <v>Anna Andreadi</v>
      </c>
      <c r="W6237" s="3" t="str">
        <f>IFERROR(VLOOKUP(B6237,Returns!$B$2:$C$801,2),"No")</f>
        <v>Yes</v>
      </c>
    </row>
    <row r="6238" spans="1:23" x14ac:dyDescent="0.2">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3" t="str" cm="1">
        <f t="array" ref="V6238">_xlfn.IFS(Orders!M6238=People!$B$2,People!$A$2,Orders!M6238=People!$B$3,People!$A$3,Orders!M6238=People!$B$4,People!$A$3,Orders!M6238=People!$B$5,People!$A$5)</f>
        <v>Chuck Magee</v>
      </c>
      <c r="W6238" s="3" t="str">
        <f>IFERROR(VLOOKUP(B6238,Returns!$B$2:$C$801,2),"No")</f>
        <v>Yes</v>
      </c>
    </row>
    <row r="6239" spans="1:23" x14ac:dyDescent="0.2">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3" t="str" cm="1">
        <f t="array" ref="V6239">_xlfn.IFS(Orders!M6239=People!$B$2,People!$A$2,Orders!M6239=People!$B$3,People!$A$3,Orders!M6239=People!$B$4,People!$A$3,Orders!M6239=People!$B$5,People!$A$5)</f>
        <v>Chuck Magee</v>
      </c>
      <c r="W6239" s="3" t="str">
        <f>IFERROR(VLOOKUP(B6239,Returns!$B$2:$C$801,2),"No")</f>
        <v>Yes</v>
      </c>
    </row>
    <row r="6240" spans="1:23" hidden="1" x14ac:dyDescent="0.2">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3" t="str" cm="1">
        <f t="array" ref="V6240">_xlfn.IFS(Orders!M6240=People!$B$2,People!$A$2,Orders!M6240=People!$B$3,People!$A$3,Orders!M6240=People!$B$4,People!$A$3,Orders!M6240=People!$B$5,People!$A$5)</f>
        <v>Anna Andreadi</v>
      </c>
      <c r="W6240" s="3" t="str">
        <f>IFERROR(VLOOKUP(B6240,Returns!$B$2:$C$801,2),"No")</f>
        <v>Yes</v>
      </c>
    </row>
    <row r="6241" spans="1:23" hidden="1" x14ac:dyDescent="0.2">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3" t="str" cm="1">
        <f t="array" ref="V6241">_xlfn.IFS(Orders!M6241=People!$B$2,People!$A$2,Orders!M6241=People!$B$3,People!$A$3,Orders!M6241=People!$B$4,People!$A$3,Orders!M6241=People!$B$5,People!$A$5)</f>
        <v>Anna Andreadi</v>
      </c>
      <c r="W6241" s="3" t="str">
        <f>IFERROR(VLOOKUP(B6241,Returns!$B$2:$C$801,2),"No")</f>
        <v>Yes</v>
      </c>
    </row>
    <row r="6242" spans="1:23" hidden="1" x14ac:dyDescent="0.2">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3" t="str" cm="1">
        <f t="array" ref="V6242">_xlfn.IFS(Orders!M6242=People!$B$2,People!$A$2,Orders!M6242=People!$B$3,People!$A$3,Orders!M6242=People!$B$4,People!$A$3,Orders!M6242=People!$B$5,People!$A$5)</f>
        <v>Anna Andreadi</v>
      </c>
      <c r="W6242" s="3" t="str">
        <f>IFERROR(VLOOKUP(B6242,Returns!$B$2:$C$801,2),"No")</f>
        <v>Yes</v>
      </c>
    </row>
    <row r="6243" spans="1:23" x14ac:dyDescent="0.2">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3" t="str" cm="1">
        <f t="array" ref="V6243">_xlfn.IFS(Orders!M6243=People!$B$2,People!$A$2,Orders!M6243=People!$B$3,People!$A$3,Orders!M6243=People!$B$4,People!$A$3,Orders!M6243=People!$B$5,People!$A$5)</f>
        <v>Chuck Magee</v>
      </c>
      <c r="W6243" s="3" t="str">
        <f>IFERROR(VLOOKUP(B6243,Returns!$B$2:$C$801,2),"No")</f>
        <v>Yes</v>
      </c>
    </row>
    <row r="6244" spans="1:23" hidden="1" x14ac:dyDescent="0.2">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3" t="str" cm="1">
        <f t="array" ref="V6244">_xlfn.IFS(Orders!M6244=People!$B$2,People!$A$2,Orders!M6244=People!$B$3,People!$A$3,Orders!M6244=People!$B$4,People!$A$3,Orders!M6244=People!$B$5,People!$A$5)</f>
        <v>Cassandra Brandow</v>
      </c>
      <c r="W6244" s="3" t="str">
        <f>IFERROR(VLOOKUP(B6244,Returns!$B$2:$C$801,2),"No")</f>
        <v>Yes</v>
      </c>
    </row>
    <row r="6245" spans="1:23" hidden="1" x14ac:dyDescent="0.2">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3" t="str" cm="1">
        <f t="array" ref="V6245">_xlfn.IFS(Orders!M6245=People!$B$2,People!$A$2,Orders!M6245=People!$B$3,People!$A$3,Orders!M6245=People!$B$4,People!$A$3,Orders!M6245=People!$B$5,People!$A$5)</f>
        <v>Anna Andreadi</v>
      </c>
      <c r="W6245" s="3" t="str">
        <f>IFERROR(VLOOKUP(B6245,Returns!$B$2:$C$801,2),"No")</f>
        <v>Yes</v>
      </c>
    </row>
    <row r="6246" spans="1:23" hidden="1" x14ac:dyDescent="0.2">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3" t="str" cm="1">
        <f t="array" ref="V6246">_xlfn.IFS(Orders!M6246=People!$B$2,People!$A$2,Orders!M6246=People!$B$3,People!$A$3,Orders!M6246=People!$B$4,People!$A$3,Orders!M6246=People!$B$5,People!$A$5)</f>
        <v>Anna Andreadi</v>
      </c>
      <c r="W6246" s="3" t="str">
        <f>IFERROR(VLOOKUP(B6246,Returns!$B$2:$C$801,2),"No")</f>
        <v>Yes</v>
      </c>
    </row>
    <row r="6247" spans="1:23" hidden="1" x14ac:dyDescent="0.2">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3" t="str" cm="1">
        <f t="array" ref="V6247">_xlfn.IFS(Orders!M6247=People!$B$2,People!$A$2,Orders!M6247=People!$B$3,People!$A$3,Orders!M6247=People!$B$4,People!$A$3,Orders!M6247=People!$B$5,People!$A$5)</f>
        <v>Anna Andreadi</v>
      </c>
      <c r="W6247" s="3" t="str">
        <f>IFERROR(VLOOKUP(B6247,Returns!$B$2:$C$801,2),"No")</f>
        <v>Yes</v>
      </c>
    </row>
    <row r="6248" spans="1:23" hidden="1" x14ac:dyDescent="0.2">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3" t="str" cm="1">
        <f t="array" ref="V6248">_xlfn.IFS(Orders!M6248=People!$B$2,People!$A$2,Orders!M6248=People!$B$3,People!$A$3,Orders!M6248=People!$B$4,People!$A$3,Orders!M6248=People!$B$5,People!$A$5)</f>
        <v>Anna Andreadi</v>
      </c>
      <c r="W6248" s="3" t="str">
        <f>IFERROR(VLOOKUP(B6248,Returns!$B$2:$C$801,2),"No")</f>
        <v>Yes</v>
      </c>
    </row>
    <row r="6249" spans="1:23" x14ac:dyDescent="0.2">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3" t="str" cm="1">
        <f t="array" ref="V6249">_xlfn.IFS(Orders!M6249=People!$B$2,People!$A$2,Orders!M6249=People!$B$3,People!$A$3,Orders!M6249=People!$B$4,People!$A$3,Orders!M6249=People!$B$5,People!$A$5)</f>
        <v>Chuck Magee</v>
      </c>
      <c r="W6249" s="3" t="str">
        <f>IFERROR(VLOOKUP(B6249,Returns!$B$2:$C$801,2),"No")</f>
        <v>Yes</v>
      </c>
    </row>
    <row r="6250" spans="1:23" x14ac:dyDescent="0.2">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3" t="str" cm="1">
        <f t="array" ref="V6250">_xlfn.IFS(Orders!M6250=People!$B$2,People!$A$2,Orders!M6250=People!$B$3,People!$A$3,Orders!M6250=People!$B$4,People!$A$3,Orders!M6250=People!$B$5,People!$A$5)</f>
        <v>Chuck Magee</v>
      </c>
      <c r="W6250" s="3" t="str">
        <f>IFERROR(VLOOKUP(B6250,Returns!$B$2:$C$801,2),"No")</f>
        <v>Yes</v>
      </c>
    </row>
    <row r="6251" spans="1:23" x14ac:dyDescent="0.2">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3" t="str" cm="1">
        <f t="array" ref="V6251">_xlfn.IFS(Orders!M6251=People!$B$2,People!$A$2,Orders!M6251=People!$B$3,People!$A$3,Orders!M6251=People!$B$4,People!$A$3,Orders!M6251=People!$B$5,People!$A$5)</f>
        <v>Chuck Magee</v>
      </c>
      <c r="W6251" s="3" t="str">
        <f>IFERROR(VLOOKUP(B6251,Returns!$B$2:$C$801,2),"No")</f>
        <v>Yes</v>
      </c>
    </row>
    <row r="6252" spans="1:23" x14ac:dyDescent="0.2">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3" t="str" cm="1">
        <f t="array" ref="V6252">_xlfn.IFS(Orders!M6252=People!$B$2,People!$A$2,Orders!M6252=People!$B$3,People!$A$3,Orders!M6252=People!$B$4,People!$A$3,Orders!M6252=People!$B$5,People!$A$5)</f>
        <v>Chuck Magee</v>
      </c>
      <c r="W6252" s="3" t="str">
        <f>IFERROR(VLOOKUP(B6252,Returns!$B$2:$C$801,2),"No")</f>
        <v>Yes</v>
      </c>
    </row>
    <row r="6253" spans="1:23" x14ac:dyDescent="0.2">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3" t="str" cm="1">
        <f t="array" ref="V6253">_xlfn.IFS(Orders!M6253=People!$B$2,People!$A$2,Orders!M6253=People!$B$3,People!$A$3,Orders!M6253=People!$B$4,People!$A$3,Orders!M6253=People!$B$5,People!$A$5)</f>
        <v>Chuck Magee</v>
      </c>
      <c r="W6253" s="3" t="str">
        <f>IFERROR(VLOOKUP(B6253,Returns!$B$2:$C$801,2),"No")</f>
        <v>Yes</v>
      </c>
    </row>
    <row r="6254" spans="1:23" hidden="1" x14ac:dyDescent="0.2">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3" t="str" cm="1">
        <f t="array" ref="V6254">_xlfn.IFS(Orders!M6254=People!$B$2,People!$A$2,Orders!M6254=People!$B$3,People!$A$3,Orders!M6254=People!$B$4,People!$A$3,Orders!M6254=People!$B$5,People!$A$5)</f>
        <v>Cassandra Brandow</v>
      </c>
      <c r="W6254" s="3" t="str">
        <f>IFERROR(VLOOKUP(B6254,Returns!$B$2:$C$801,2),"No")</f>
        <v>Yes</v>
      </c>
    </row>
    <row r="6255" spans="1:23" hidden="1" x14ac:dyDescent="0.2">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3" t="str" cm="1">
        <f t="array" ref="V6255">_xlfn.IFS(Orders!M6255=People!$B$2,People!$A$2,Orders!M6255=People!$B$3,People!$A$3,Orders!M6255=People!$B$4,People!$A$3,Orders!M6255=People!$B$5,People!$A$5)</f>
        <v>Cassandra Brandow</v>
      </c>
      <c r="W6255" s="3" t="str">
        <f>IFERROR(VLOOKUP(B6255,Returns!$B$2:$C$801,2),"No")</f>
        <v>Yes</v>
      </c>
    </row>
    <row r="6256" spans="1:23" hidden="1" x14ac:dyDescent="0.2">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3" t="str" cm="1">
        <f t="array" ref="V6256">_xlfn.IFS(Orders!M6256=People!$B$2,People!$A$2,Orders!M6256=People!$B$3,People!$A$3,Orders!M6256=People!$B$4,People!$A$3,Orders!M6256=People!$B$5,People!$A$5)</f>
        <v>Cassandra Brandow</v>
      </c>
      <c r="W6256" s="3" t="str">
        <f>IFERROR(VLOOKUP(B6256,Returns!$B$2:$C$801,2),"No")</f>
        <v>Yes</v>
      </c>
    </row>
    <row r="6257" spans="1:23" x14ac:dyDescent="0.2">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3" t="str" cm="1">
        <f t="array" ref="V6257">_xlfn.IFS(Orders!M6257=People!$B$2,People!$A$2,Orders!M6257=People!$B$3,People!$A$3,Orders!M6257=People!$B$4,People!$A$3,Orders!M6257=People!$B$5,People!$A$5)</f>
        <v>Chuck Magee</v>
      </c>
      <c r="W6257" s="3" t="str">
        <f>IFERROR(VLOOKUP(B6257,Returns!$B$2:$C$801,2),"No")</f>
        <v>Yes</v>
      </c>
    </row>
    <row r="6258" spans="1:23" hidden="1" x14ac:dyDescent="0.2">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3" t="str" cm="1">
        <f t="array" ref="V6258">_xlfn.IFS(Orders!M6258=People!$B$2,People!$A$2,Orders!M6258=People!$B$3,People!$A$3,Orders!M6258=People!$B$4,People!$A$3,Orders!M6258=People!$B$5,People!$A$5)</f>
        <v>Cassandra Brandow</v>
      </c>
      <c r="W6258" s="3" t="str">
        <f>IFERROR(VLOOKUP(B6258,Returns!$B$2:$C$801,2),"No")</f>
        <v>Yes</v>
      </c>
    </row>
    <row r="6259" spans="1:23" x14ac:dyDescent="0.2">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3" t="str" cm="1">
        <f t="array" ref="V6259">_xlfn.IFS(Orders!M6259=People!$B$2,People!$A$2,Orders!M6259=People!$B$3,People!$A$3,Orders!M6259=People!$B$4,People!$A$3,Orders!M6259=People!$B$5,People!$A$5)</f>
        <v>Chuck Magee</v>
      </c>
      <c r="W6259" s="3" t="str">
        <f>IFERROR(VLOOKUP(B6259,Returns!$B$2:$C$801,2),"No")</f>
        <v>Yes</v>
      </c>
    </row>
    <row r="6260" spans="1:23" x14ac:dyDescent="0.2">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3" t="str" cm="1">
        <f t="array" ref="V6260">_xlfn.IFS(Orders!M6260=People!$B$2,People!$A$2,Orders!M6260=People!$B$3,People!$A$3,Orders!M6260=People!$B$4,People!$A$3,Orders!M6260=People!$B$5,People!$A$5)</f>
        <v>Chuck Magee</v>
      </c>
      <c r="W6260" s="3" t="str">
        <f>IFERROR(VLOOKUP(B6260,Returns!$B$2:$C$801,2),"No")</f>
        <v>Yes</v>
      </c>
    </row>
    <row r="6261" spans="1:23" x14ac:dyDescent="0.2">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3" t="str" cm="1">
        <f t="array" ref="V6261">_xlfn.IFS(Orders!M6261=People!$B$2,People!$A$2,Orders!M6261=People!$B$3,People!$A$3,Orders!M6261=People!$B$4,People!$A$3,Orders!M6261=People!$B$5,People!$A$5)</f>
        <v>Chuck Magee</v>
      </c>
      <c r="W6261" s="3" t="str">
        <f>IFERROR(VLOOKUP(B6261,Returns!$B$2:$C$801,2),"No")</f>
        <v>Yes</v>
      </c>
    </row>
    <row r="6262" spans="1:23" hidden="1" x14ac:dyDescent="0.2">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3" t="str" cm="1">
        <f t="array" ref="V6262">_xlfn.IFS(Orders!M6262=People!$B$2,People!$A$2,Orders!M6262=People!$B$3,People!$A$3,Orders!M6262=People!$B$4,People!$A$3,Orders!M6262=People!$B$5,People!$A$5)</f>
        <v>Anna Andreadi</v>
      </c>
      <c r="W6262" s="3" t="str">
        <f>IFERROR(VLOOKUP(B6262,Returns!$B$2:$C$801,2),"No")</f>
        <v>Yes</v>
      </c>
    </row>
    <row r="6263" spans="1:23" x14ac:dyDescent="0.2">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3" t="str" cm="1">
        <f t="array" ref="V6263">_xlfn.IFS(Orders!M6263=People!$B$2,People!$A$2,Orders!M6263=People!$B$3,People!$A$3,Orders!M6263=People!$B$4,People!$A$3,Orders!M6263=People!$B$5,People!$A$5)</f>
        <v>Chuck Magee</v>
      </c>
      <c r="W6263" s="3" t="str">
        <f>IFERROR(VLOOKUP(B6263,Returns!$B$2:$C$801,2),"No")</f>
        <v>Yes</v>
      </c>
    </row>
    <row r="6264" spans="1:23" x14ac:dyDescent="0.2">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3" t="str" cm="1">
        <f t="array" ref="V6264">_xlfn.IFS(Orders!M6264=People!$B$2,People!$A$2,Orders!M6264=People!$B$3,People!$A$3,Orders!M6264=People!$B$4,People!$A$3,Orders!M6264=People!$B$5,People!$A$5)</f>
        <v>Chuck Magee</v>
      </c>
      <c r="W6264" s="3" t="str">
        <f>IFERROR(VLOOKUP(B6264,Returns!$B$2:$C$801,2),"No")</f>
        <v>Yes</v>
      </c>
    </row>
    <row r="6265" spans="1:23" hidden="1" x14ac:dyDescent="0.2">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3" t="str" cm="1">
        <f t="array" ref="V6265">_xlfn.IFS(Orders!M6265=People!$B$2,People!$A$2,Orders!M6265=People!$B$3,People!$A$3,Orders!M6265=People!$B$4,People!$A$3,Orders!M6265=People!$B$5,People!$A$5)</f>
        <v>Cassandra Brandow</v>
      </c>
      <c r="W6265" s="3" t="str">
        <f>IFERROR(VLOOKUP(B6265,Returns!$B$2:$C$801,2),"No")</f>
        <v>Yes</v>
      </c>
    </row>
    <row r="6266" spans="1:23" x14ac:dyDescent="0.2">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3" t="str" cm="1">
        <f t="array" ref="V6266">_xlfn.IFS(Orders!M6266=People!$B$2,People!$A$2,Orders!M6266=People!$B$3,People!$A$3,Orders!M6266=People!$B$4,People!$A$3,Orders!M6266=People!$B$5,People!$A$5)</f>
        <v>Chuck Magee</v>
      </c>
      <c r="W6266" s="3" t="str">
        <f>IFERROR(VLOOKUP(B6266,Returns!$B$2:$C$801,2),"No")</f>
        <v>Yes</v>
      </c>
    </row>
    <row r="6267" spans="1:23" hidden="1" x14ac:dyDescent="0.2">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3" t="str" cm="1">
        <f t="array" ref="V6267">_xlfn.IFS(Orders!M6267=People!$B$2,People!$A$2,Orders!M6267=People!$B$3,People!$A$3,Orders!M6267=People!$B$4,People!$A$3,Orders!M6267=People!$B$5,People!$A$5)</f>
        <v>Cassandra Brandow</v>
      </c>
      <c r="W6267" s="3" t="str">
        <f>IFERROR(VLOOKUP(B6267,Returns!$B$2:$C$801,2),"No")</f>
        <v>Yes</v>
      </c>
    </row>
    <row r="6268" spans="1:23" hidden="1" x14ac:dyDescent="0.2">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3" t="str" cm="1">
        <f t="array" ref="V6268">_xlfn.IFS(Orders!M6268=People!$B$2,People!$A$2,Orders!M6268=People!$B$3,People!$A$3,Orders!M6268=People!$B$4,People!$A$3,Orders!M6268=People!$B$5,People!$A$5)</f>
        <v>Cassandra Brandow</v>
      </c>
      <c r="W6268" s="3" t="str">
        <f>IFERROR(VLOOKUP(B6268,Returns!$B$2:$C$801,2),"No")</f>
        <v>Yes</v>
      </c>
    </row>
    <row r="6269" spans="1:23" x14ac:dyDescent="0.2">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3" t="str" cm="1">
        <f t="array" ref="V6269">_xlfn.IFS(Orders!M6269=People!$B$2,People!$A$2,Orders!M6269=People!$B$3,People!$A$3,Orders!M6269=People!$B$4,People!$A$3,Orders!M6269=People!$B$5,People!$A$5)</f>
        <v>Chuck Magee</v>
      </c>
      <c r="W6269" s="3" t="str">
        <f>IFERROR(VLOOKUP(B6269,Returns!$B$2:$C$801,2),"No")</f>
        <v>Yes</v>
      </c>
    </row>
    <row r="6270" spans="1:23" x14ac:dyDescent="0.2">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3" t="str" cm="1">
        <f t="array" ref="V6270">_xlfn.IFS(Orders!M6270=People!$B$2,People!$A$2,Orders!M6270=People!$B$3,People!$A$3,Orders!M6270=People!$B$4,People!$A$3,Orders!M6270=People!$B$5,People!$A$5)</f>
        <v>Chuck Magee</v>
      </c>
      <c r="W6270" s="3" t="str">
        <f>IFERROR(VLOOKUP(B6270,Returns!$B$2:$C$801,2),"No")</f>
        <v>Yes</v>
      </c>
    </row>
    <row r="6271" spans="1:23" hidden="1" x14ac:dyDescent="0.2">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3" t="str" cm="1">
        <f t="array" ref="V6271">_xlfn.IFS(Orders!M6271=People!$B$2,People!$A$2,Orders!M6271=People!$B$3,People!$A$3,Orders!M6271=People!$B$4,People!$A$3,Orders!M6271=People!$B$5,People!$A$5)</f>
        <v>Anna Andreadi</v>
      </c>
      <c r="W6271" s="3" t="str">
        <f>IFERROR(VLOOKUP(B6271,Returns!$B$2:$C$801,2),"No")</f>
        <v>Yes</v>
      </c>
    </row>
    <row r="6272" spans="1:23" hidden="1" x14ac:dyDescent="0.2">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3" t="str" cm="1">
        <f t="array" ref="V6272">_xlfn.IFS(Orders!M6272=People!$B$2,People!$A$2,Orders!M6272=People!$B$3,People!$A$3,Orders!M6272=People!$B$4,People!$A$3,Orders!M6272=People!$B$5,People!$A$5)</f>
        <v>Anna Andreadi</v>
      </c>
      <c r="W6272" s="3" t="str">
        <f>IFERROR(VLOOKUP(B6272,Returns!$B$2:$C$801,2),"No")</f>
        <v>Yes</v>
      </c>
    </row>
    <row r="6273" spans="1:23" hidden="1" x14ac:dyDescent="0.2">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3" t="str" cm="1">
        <f t="array" ref="V6273">_xlfn.IFS(Orders!M6273=People!$B$2,People!$A$2,Orders!M6273=People!$B$3,People!$A$3,Orders!M6273=People!$B$4,People!$A$3,Orders!M6273=People!$B$5,People!$A$5)</f>
        <v>Anna Andreadi</v>
      </c>
      <c r="W6273" s="3" t="str">
        <f>IFERROR(VLOOKUP(B6273,Returns!$B$2:$C$801,2),"No")</f>
        <v>Yes</v>
      </c>
    </row>
    <row r="6274" spans="1:23" x14ac:dyDescent="0.2">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3" t="str" cm="1">
        <f t="array" ref="V6274">_xlfn.IFS(Orders!M6274=People!$B$2,People!$A$2,Orders!M6274=People!$B$3,People!$A$3,Orders!M6274=People!$B$4,People!$A$3,Orders!M6274=People!$B$5,People!$A$5)</f>
        <v>Chuck Magee</v>
      </c>
      <c r="W6274" s="3" t="str">
        <f>IFERROR(VLOOKUP(B6274,Returns!$B$2:$C$801,2),"No")</f>
        <v>Yes</v>
      </c>
    </row>
    <row r="6275" spans="1:23" hidden="1" x14ac:dyDescent="0.2">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3" t="str" cm="1">
        <f t="array" ref="V6275">_xlfn.IFS(Orders!M6275=People!$B$2,People!$A$2,Orders!M6275=People!$B$3,People!$A$3,Orders!M6275=People!$B$4,People!$A$3,Orders!M6275=People!$B$5,People!$A$5)</f>
        <v>Anna Andreadi</v>
      </c>
      <c r="W6275" s="3" t="str">
        <f>IFERROR(VLOOKUP(B6275,Returns!$B$2:$C$801,2),"No")</f>
        <v>Yes</v>
      </c>
    </row>
    <row r="6276" spans="1:23" hidden="1" x14ac:dyDescent="0.2">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3" t="str" cm="1">
        <f t="array" ref="V6276">_xlfn.IFS(Orders!M6276=People!$B$2,People!$A$2,Orders!M6276=People!$B$3,People!$A$3,Orders!M6276=People!$B$4,People!$A$3,Orders!M6276=People!$B$5,People!$A$5)</f>
        <v>Anna Andreadi</v>
      </c>
      <c r="W6276" s="3" t="str">
        <f>IFERROR(VLOOKUP(B6276,Returns!$B$2:$C$801,2),"No")</f>
        <v>Yes</v>
      </c>
    </row>
    <row r="6277" spans="1:23" hidden="1" x14ac:dyDescent="0.2">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3" t="str" cm="1">
        <f t="array" ref="V6277">_xlfn.IFS(Orders!M6277=People!$B$2,People!$A$2,Orders!M6277=People!$B$3,People!$A$3,Orders!M6277=People!$B$4,People!$A$3,Orders!M6277=People!$B$5,People!$A$5)</f>
        <v>Anna Andreadi</v>
      </c>
      <c r="W6277" s="3" t="str">
        <f>IFERROR(VLOOKUP(B6277,Returns!$B$2:$C$801,2),"No")</f>
        <v>Yes</v>
      </c>
    </row>
    <row r="6278" spans="1:23" hidden="1" x14ac:dyDescent="0.2">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3" t="str" cm="1">
        <f t="array" ref="V6278">_xlfn.IFS(Orders!M6278=People!$B$2,People!$A$2,Orders!M6278=People!$B$3,People!$A$3,Orders!M6278=People!$B$4,People!$A$3,Orders!M6278=People!$B$5,People!$A$5)</f>
        <v>Anna Andreadi</v>
      </c>
      <c r="W6278" s="3" t="str">
        <f>IFERROR(VLOOKUP(B6278,Returns!$B$2:$C$801,2),"No")</f>
        <v>Yes</v>
      </c>
    </row>
    <row r="6279" spans="1:23" hidden="1" x14ac:dyDescent="0.2">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3" t="str" cm="1">
        <f t="array" ref="V6279">_xlfn.IFS(Orders!M6279=People!$B$2,People!$A$2,Orders!M6279=People!$B$3,People!$A$3,Orders!M6279=People!$B$4,People!$A$3,Orders!M6279=People!$B$5,People!$A$5)</f>
        <v>Anna Andreadi</v>
      </c>
      <c r="W6279" s="3" t="str">
        <f>IFERROR(VLOOKUP(B6279,Returns!$B$2:$C$801,2),"No")</f>
        <v>Yes</v>
      </c>
    </row>
    <row r="6280" spans="1:23" hidden="1" x14ac:dyDescent="0.2">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3" t="str" cm="1">
        <f t="array" ref="V6280">_xlfn.IFS(Orders!M6280=People!$B$2,People!$A$2,Orders!M6280=People!$B$3,People!$A$3,Orders!M6280=People!$B$4,People!$A$3,Orders!M6280=People!$B$5,People!$A$5)</f>
        <v>Anna Andreadi</v>
      </c>
      <c r="W6280" s="3" t="str">
        <f>IFERROR(VLOOKUP(B6280,Returns!$B$2:$C$801,2),"No")</f>
        <v>Yes</v>
      </c>
    </row>
    <row r="6281" spans="1:23" hidden="1" x14ac:dyDescent="0.2">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3" t="str" cm="1">
        <f t="array" ref="V6281">_xlfn.IFS(Orders!M6281=People!$B$2,People!$A$2,Orders!M6281=People!$B$3,People!$A$3,Orders!M6281=People!$B$4,People!$A$3,Orders!M6281=People!$B$5,People!$A$5)</f>
        <v>Anna Andreadi</v>
      </c>
      <c r="W6281" s="3" t="str">
        <f>IFERROR(VLOOKUP(B6281,Returns!$B$2:$C$801,2),"No")</f>
        <v>Yes</v>
      </c>
    </row>
    <row r="6282" spans="1:23" x14ac:dyDescent="0.2">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3" t="str" cm="1">
        <f t="array" ref="V6282">_xlfn.IFS(Orders!M6282=People!$B$2,People!$A$2,Orders!M6282=People!$B$3,People!$A$3,Orders!M6282=People!$B$4,People!$A$3,Orders!M6282=People!$B$5,People!$A$5)</f>
        <v>Chuck Magee</v>
      </c>
      <c r="W6282" s="3" t="str">
        <f>IFERROR(VLOOKUP(B6282,Returns!$B$2:$C$801,2),"No")</f>
        <v>Yes</v>
      </c>
    </row>
    <row r="6283" spans="1:23" x14ac:dyDescent="0.2">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3" t="str" cm="1">
        <f t="array" ref="V6283">_xlfn.IFS(Orders!M6283=People!$B$2,People!$A$2,Orders!M6283=People!$B$3,People!$A$3,Orders!M6283=People!$B$4,People!$A$3,Orders!M6283=People!$B$5,People!$A$5)</f>
        <v>Chuck Magee</v>
      </c>
      <c r="W6283" s="3" t="str">
        <f>IFERROR(VLOOKUP(B6283,Returns!$B$2:$C$801,2),"No")</f>
        <v>Yes</v>
      </c>
    </row>
    <row r="6284" spans="1:23" x14ac:dyDescent="0.2">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3" t="str" cm="1">
        <f t="array" ref="V6284">_xlfn.IFS(Orders!M6284=People!$B$2,People!$A$2,Orders!M6284=People!$B$3,People!$A$3,Orders!M6284=People!$B$4,People!$A$3,Orders!M6284=People!$B$5,People!$A$5)</f>
        <v>Chuck Magee</v>
      </c>
      <c r="W6284" s="3" t="str">
        <f>IFERROR(VLOOKUP(B6284,Returns!$B$2:$C$801,2),"No")</f>
        <v>Yes</v>
      </c>
    </row>
    <row r="6285" spans="1:23" hidden="1" x14ac:dyDescent="0.2">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3" t="str" cm="1">
        <f t="array" ref="V6285">_xlfn.IFS(Orders!M6285=People!$B$2,People!$A$2,Orders!M6285=People!$B$3,People!$A$3,Orders!M6285=People!$B$4,People!$A$3,Orders!M6285=People!$B$5,People!$A$5)</f>
        <v>Anna Andreadi</v>
      </c>
      <c r="W6285" s="3" t="str">
        <f>IFERROR(VLOOKUP(B6285,Returns!$B$2:$C$801,2),"No")</f>
        <v>Yes</v>
      </c>
    </row>
    <row r="6286" spans="1:23" hidden="1" x14ac:dyDescent="0.2">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3" t="str" cm="1">
        <f t="array" ref="V6286">_xlfn.IFS(Orders!M6286=People!$B$2,People!$A$2,Orders!M6286=People!$B$3,People!$A$3,Orders!M6286=People!$B$4,People!$A$3,Orders!M6286=People!$B$5,People!$A$5)</f>
        <v>Anna Andreadi</v>
      </c>
      <c r="W6286" s="3" t="str">
        <f>IFERROR(VLOOKUP(B6286,Returns!$B$2:$C$801,2),"No")</f>
        <v>Yes</v>
      </c>
    </row>
    <row r="6287" spans="1:23" x14ac:dyDescent="0.2">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3" t="str" cm="1">
        <f t="array" ref="V6287">_xlfn.IFS(Orders!M6287=People!$B$2,People!$A$2,Orders!M6287=People!$B$3,People!$A$3,Orders!M6287=People!$B$4,People!$A$3,Orders!M6287=People!$B$5,People!$A$5)</f>
        <v>Chuck Magee</v>
      </c>
      <c r="W6287" s="3" t="str">
        <f>IFERROR(VLOOKUP(B6287,Returns!$B$2:$C$801,2),"No")</f>
        <v>Yes</v>
      </c>
    </row>
    <row r="6288" spans="1:23" hidden="1" x14ac:dyDescent="0.2">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3" t="str" cm="1">
        <f t="array" ref="V6288">_xlfn.IFS(Orders!M6288=People!$B$2,People!$A$2,Orders!M6288=People!$B$3,People!$A$3,Orders!M6288=People!$B$4,People!$A$3,Orders!M6288=People!$B$5,People!$A$5)</f>
        <v>Cassandra Brandow</v>
      </c>
      <c r="W6288" s="3" t="str">
        <f>IFERROR(VLOOKUP(B6288,Returns!$B$2:$C$801,2),"No")</f>
        <v>Yes</v>
      </c>
    </row>
    <row r="6289" spans="1:23" hidden="1" x14ac:dyDescent="0.2">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3" t="str" cm="1">
        <f t="array" ref="V6289">_xlfn.IFS(Orders!M6289=People!$B$2,People!$A$2,Orders!M6289=People!$B$3,People!$A$3,Orders!M6289=People!$B$4,People!$A$3,Orders!M6289=People!$B$5,People!$A$5)</f>
        <v>Anna Andreadi</v>
      </c>
      <c r="W6289" s="3" t="str">
        <f>IFERROR(VLOOKUP(B6289,Returns!$B$2:$C$801,2),"No")</f>
        <v>No</v>
      </c>
    </row>
    <row r="6290" spans="1:23" hidden="1" x14ac:dyDescent="0.2">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3" t="str" cm="1">
        <f t="array" ref="V6290">_xlfn.IFS(Orders!M6290=People!$B$2,People!$A$2,Orders!M6290=People!$B$3,People!$A$3,Orders!M6290=People!$B$4,People!$A$3,Orders!M6290=People!$B$5,People!$A$5)</f>
        <v>Anna Andreadi</v>
      </c>
      <c r="W6290" s="3" t="str">
        <f>IFERROR(VLOOKUP(B6290,Returns!$B$2:$C$801,2),"No")</f>
        <v>No</v>
      </c>
    </row>
    <row r="6291" spans="1:23" hidden="1" x14ac:dyDescent="0.2">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3" t="str" cm="1">
        <f t="array" ref="V6291">_xlfn.IFS(Orders!M6291=People!$B$2,People!$A$2,Orders!M6291=People!$B$3,People!$A$3,Orders!M6291=People!$B$4,People!$A$3,Orders!M6291=People!$B$5,People!$A$5)</f>
        <v>Anna Andreadi</v>
      </c>
      <c r="W6291" s="3" t="str">
        <f>IFERROR(VLOOKUP(B6291,Returns!$B$2:$C$801,2),"No")</f>
        <v>Yes</v>
      </c>
    </row>
    <row r="6292" spans="1:23" hidden="1" x14ac:dyDescent="0.2">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3" t="str" cm="1">
        <f t="array" ref="V6292">_xlfn.IFS(Orders!M6292=People!$B$2,People!$A$2,Orders!M6292=People!$B$3,People!$A$3,Orders!M6292=People!$B$4,People!$A$3,Orders!M6292=People!$B$5,People!$A$5)</f>
        <v>Anna Andreadi</v>
      </c>
      <c r="W6292" s="3" t="str">
        <f>IFERROR(VLOOKUP(B6292,Returns!$B$2:$C$801,2),"No")</f>
        <v>Yes</v>
      </c>
    </row>
    <row r="6293" spans="1:23" hidden="1" x14ac:dyDescent="0.2">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3" t="str" cm="1">
        <f t="array" ref="V6293">_xlfn.IFS(Orders!M6293=People!$B$2,People!$A$2,Orders!M6293=People!$B$3,People!$A$3,Orders!M6293=People!$B$4,People!$A$3,Orders!M6293=People!$B$5,People!$A$5)</f>
        <v>Cassandra Brandow</v>
      </c>
      <c r="W6293" s="3" t="str">
        <f>IFERROR(VLOOKUP(B6293,Returns!$B$2:$C$801,2),"No")</f>
        <v>Yes</v>
      </c>
    </row>
    <row r="6294" spans="1:23" hidden="1" x14ac:dyDescent="0.2">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3" t="str" cm="1">
        <f t="array" ref="V6294">_xlfn.IFS(Orders!M6294=People!$B$2,People!$A$2,Orders!M6294=People!$B$3,People!$A$3,Orders!M6294=People!$B$4,People!$A$3,Orders!M6294=People!$B$5,People!$A$5)</f>
        <v>Anna Andreadi</v>
      </c>
      <c r="W6294" s="3" t="str">
        <f>IFERROR(VLOOKUP(B6294,Returns!$B$2:$C$801,2),"No")</f>
        <v>Yes</v>
      </c>
    </row>
    <row r="6295" spans="1:23" hidden="1" x14ac:dyDescent="0.2">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3" t="str" cm="1">
        <f t="array" ref="V6295">_xlfn.IFS(Orders!M6295=People!$B$2,People!$A$2,Orders!M6295=People!$B$3,People!$A$3,Orders!M6295=People!$B$4,People!$A$3,Orders!M6295=People!$B$5,People!$A$5)</f>
        <v>Anna Andreadi</v>
      </c>
      <c r="W6295" s="3" t="str">
        <f>IFERROR(VLOOKUP(B6295,Returns!$B$2:$C$801,2),"No")</f>
        <v>Yes</v>
      </c>
    </row>
    <row r="6296" spans="1:23" x14ac:dyDescent="0.2">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3" t="str" cm="1">
        <f t="array" ref="V6296">_xlfn.IFS(Orders!M6296=People!$B$2,People!$A$2,Orders!M6296=People!$B$3,People!$A$3,Orders!M6296=People!$B$4,People!$A$3,Orders!M6296=People!$B$5,People!$A$5)</f>
        <v>Chuck Magee</v>
      </c>
      <c r="W6296" s="3" t="str">
        <f>IFERROR(VLOOKUP(B6296,Returns!$B$2:$C$801,2),"No")</f>
        <v>Yes</v>
      </c>
    </row>
    <row r="6297" spans="1:23" x14ac:dyDescent="0.2">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3" t="str" cm="1">
        <f t="array" ref="V6297">_xlfn.IFS(Orders!M6297=People!$B$2,People!$A$2,Orders!M6297=People!$B$3,People!$A$3,Orders!M6297=People!$B$4,People!$A$3,Orders!M6297=People!$B$5,People!$A$5)</f>
        <v>Chuck Magee</v>
      </c>
      <c r="W6297" s="3" t="str">
        <f>IFERROR(VLOOKUP(B6297,Returns!$B$2:$C$801,2),"No")</f>
        <v>Yes</v>
      </c>
    </row>
    <row r="6298" spans="1:23" x14ac:dyDescent="0.2">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3" t="str" cm="1">
        <f t="array" ref="V6298">_xlfn.IFS(Orders!M6298=People!$B$2,People!$A$2,Orders!M6298=People!$B$3,People!$A$3,Orders!M6298=People!$B$4,People!$A$3,Orders!M6298=People!$B$5,People!$A$5)</f>
        <v>Chuck Magee</v>
      </c>
      <c r="W6298" s="3" t="str">
        <f>IFERROR(VLOOKUP(B6298,Returns!$B$2:$C$801,2),"No")</f>
        <v>Yes</v>
      </c>
    </row>
    <row r="6299" spans="1:23" x14ac:dyDescent="0.2">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3" t="str" cm="1">
        <f t="array" ref="V6299">_xlfn.IFS(Orders!M6299=People!$B$2,People!$A$2,Orders!M6299=People!$B$3,People!$A$3,Orders!M6299=People!$B$4,People!$A$3,Orders!M6299=People!$B$5,People!$A$5)</f>
        <v>Chuck Magee</v>
      </c>
      <c r="W6299" s="3" t="str">
        <f>IFERROR(VLOOKUP(B6299,Returns!$B$2:$C$801,2),"No")</f>
        <v>Yes</v>
      </c>
    </row>
    <row r="6300" spans="1:23" hidden="1" x14ac:dyDescent="0.2">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3" t="str" cm="1">
        <f t="array" ref="V6300">_xlfn.IFS(Orders!M6300=People!$B$2,People!$A$2,Orders!M6300=People!$B$3,People!$A$3,Orders!M6300=People!$B$4,People!$A$3,Orders!M6300=People!$B$5,People!$A$5)</f>
        <v>Anna Andreadi</v>
      </c>
      <c r="W6300" s="3" t="str">
        <f>IFERROR(VLOOKUP(B6300,Returns!$B$2:$C$801,2),"No")</f>
        <v>Yes</v>
      </c>
    </row>
    <row r="6301" spans="1:23" hidden="1" x14ac:dyDescent="0.2">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3" t="str" cm="1">
        <f t="array" ref="V6301">_xlfn.IFS(Orders!M6301=People!$B$2,People!$A$2,Orders!M6301=People!$B$3,People!$A$3,Orders!M6301=People!$B$4,People!$A$3,Orders!M6301=People!$B$5,People!$A$5)</f>
        <v>Anna Andreadi</v>
      </c>
      <c r="W6301" s="3" t="str">
        <f>IFERROR(VLOOKUP(B6301,Returns!$B$2:$C$801,2),"No")</f>
        <v>Yes</v>
      </c>
    </row>
    <row r="6302" spans="1:23" x14ac:dyDescent="0.2">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3" t="str" cm="1">
        <f t="array" ref="V6302">_xlfn.IFS(Orders!M6302=People!$B$2,People!$A$2,Orders!M6302=People!$B$3,People!$A$3,Orders!M6302=People!$B$4,People!$A$3,Orders!M6302=People!$B$5,People!$A$5)</f>
        <v>Chuck Magee</v>
      </c>
      <c r="W6302" s="3" t="str">
        <f>IFERROR(VLOOKUP(B6302,Returns!$B$2:$C$801,2),"No")</f>
        <v>Yes</v>
      </c>
    </row>
    <row r="6303" spans="1:23" x14ac:dyDescent="0.2">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3" t="str" cm="1">
        <f t="array" ref="V6303">_xlfn.IFS(Orders!M6303=People!$B$2,People!$A$2,Orders!M6303=People!$B$3,People!$A$3,Orders!M6303=People!$B$4,People!$A$3,Orders!M6303=People!$B$5,People!$A$5)</f>
        <v>Chuck Magee</v>
      </c>
      <c r="W6303" s="3" t="str">
        <f>IFERROR(VLOOKUP(B6303,Returns!$B$2:$C$801,2),"No")</f>
        <v>Yes</v>
      </c>
    </row>
    <row r="6304" spans="1:23" x14ac:dyDescent="0.2">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3" t="str" cm="1">
        <f t="array" ref="V6304">_xlfn.IFS(Orders!M6304=People!$B$2,People!$A$2,Orders!M6304=People!$B$3,People!$A$3,Orders!M6304=People!$B$4,People!$A$3,Orders!M6304=People!$B$5,People!$A$5)</f>
        <v>Chuck Magee</v>
      </c>
      <c r="W6304" s="3" t="str">
        <f>IFERROR(VLOOKUP(B6304,Returns!$B$2:$C$801,2),"No")</f>
        <v>Yes</v>
      </c>
    </row>
    <row r="6305" spans="1:23" x14ac:dyDescent="0.2">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3" t="str" cm="1">
        <f t="array" ref="V6305">_xlfn.IFS(Orders!M6305=People!$B$2,People!$A$2,Orders!M6305=People!$B$3,People!$A$3,Orders!M6305=People!$B$4,People!$A$3,Orders!M6305=People!$B$5,People!$A$5)</f>
        <v>Chuck Magee</v>
      </c>
      <c r="W6305" s="3" t="str">
        <f>IFERROR(VLOOKUP(B6305,Returns!$B$2:$C$801,2),"No")</f>
        <v>Yes</v>
      </c>
    </row>
    <row r="6306" spans="1:23" x14ac:dyDescent="0.2">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3" t="str" cm="1">
        <f t="array" ref="V6306">_xlfn.IFS(Orders!M6306=People!$B$2,People!$A$2,Orders!M6306=People!$B$3,People!$A$3,Orders!M6306=People!$B$4,People!$A$3,Orders!M6306=People!$B$5,People!$A$5)</f>
        <v>Chuck Magee</v>
      </c>
      <c r="W6306" s="3" t="str">
        <f>IFERROR(VLOOKUP(B6306,Returns!$B$2:$C$801,2),"No")</f>
        <v>Yes</v>
      </c>
    </row>
    <row r="6307" spans="1:23" hidden="1" x14ac:dyDescent="0.2">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3" t="str" cm="1">
        <f t="array" ref="V6307">_xlfn.IFS(Orders!M6307=People!$B$2,People!$A$2,Orders!M6307=People!$B$3,People!$A$3,Orders!M6307=People!$B$4,People!$A$3,Orders!M6307=People!$B$5,People!$A$5)</f>
        <v>Anna Andreadi</v>
      </c>
      <c r="W6307" s="3" t="str">
        <f>IFERROR(VLOOKUP(B6307,Returns!$B$2:$C$801,2),"No")</f>
        <v>Yes</v>
      </c>
    </row>
    <row r="6308" spans="1:23" hidden="1" x14ac:dyDescent="0.2">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3" t="str" cm="1">
        <f t="array" ref="V6308">_xlfn.IFS(Orders!M6308=People!$B$2,People!$A$2,Orders!M6308=People!$B$3,People!$A$3,Orders!M6308=People!$B$4,People!$A$3,Orders!M6308=People!$B$5,People!$A$5)</f>
        <v>Anna Andreadi</v>
      </c>
      <c r="W6308" s="3" t="str">
        <f>IFERROR(VLOOKUP(B6308,Returns!$B$2:$C$801,2),"No")</f>
        <v>Yes</v>
      </c>
    </row>
    <row r="6309" spans="1:23" hidden="1" x14ac:dyDescent="0.2">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3" t="str" cm="1">
        <f t="array" ref="V6309">_xlfn.IFS(Orders!M6309=People!$B$2,People!$A$2,Orders!M6309=People!$B$3,People!$A$3,Orders!M6309=People!$B$4,People!$A$3,Orders!M6309=People!$B$5,People!$A$5)</f>
        <v>Anna Andreadi</v>
      </c>
      <c r="W6309" s="3" t="str">
        <f>IFERROR(VLOOKUP(B6309,Returns!$B$2:$C$801,2),"No")</f>
        <v>Yes</v>
      </c>
    </row>
    <row r="6310" spans="1:23" hidden="1" x14ac:dyDescent="0.2">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3" t="str" cm="1">
        <f t="array" ref="V6310">_xlfn.IFS(Orders!M6310=People!$B$2,People!$A$2,Orders!M6310=People!$B$3,People!$A$3,Orders!M6310=People!$B$4,People!$A$3,Orders!M6310=People!$B$5,People!$A$5)</f>
        <v>Anna Andreadi</v>
      </c>
      <c r="W6310" s="3" t="str">
        <f>IFERROR(VLOOKUP(B6310,Returns!$B$2:$C$801,2),"No")</f>
        <v>Yes</v>
      </c>
    </row>
    <row r="6311" spans="1:23" hidden="1" x14ac:dyDescent="0.2">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3" t="str" cm="1">
        <f t="array" ref="V6311">_xlfn.IFS(Orders!M6311=People!$B$2,People!$A$2,Orders!M6311=People!$B$3,People!$A$3,Orders!M6311=People!$B$4,People!$A$3,Orders!M6311=People!$B$5,People!$A$5)</f>
        <v>Anna Andreadi</v>
      </c>
      <c r="W6311" s="3" t="str">
        <f>IFERROR(VLOOKUP(B6311,Returns!$B$2:$C$801,2),"No")</f>
        <v>Yes</v>
      </c>
    </row>
    <row r="6312" spans="1:23" hidden="1" x14ac:dyDescent="0.2">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3" t="str" cm="1">
        <f t="array" ref="V6312">_xlfn.IFS(Orders!M6312=People!$B$2,People!$A$2,Orders!M6312=People!$B$3,People!$A$3,Orders!M6312=People!$B$4,People!$A$3,Orders!M6312=People!$B$5,People!$A$5)</f>
        <v>Anna Andreadi</v>
      </c>
      <c r="W6312" s="3" t="str">
        <f>IFERROR(VLOOKUP(B6312,Returns!$B$2:$C$801,2),"No")</f>
        <v>Yes</v>
      </c>
    </row>
    <row r="6313" spans="1:23" hidden="1" x14ac:dyDescent="0.2">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3" t="str" cm="1">
        <f t="array" ref="V6313">_xlfn.IFS(Orders!M6313=People!$B$2,People!$A$2,Orders!M6313=People!$B$3,People!$A$3,Orders!M6313=People!$B$4,People!$A$3,Orders!M6313=People!$B$5,People!$A$5)</f>
        <v>Anna Andreadi</v>
      </c>
      <c r="W6313" s="3" t="str">
        <f>IFERROR(VLOOKUP(B6313,Returns!$B$2:$C$801,2),"No")</f>
        <v>Yes</v>
      </c>
    </row>
    <row r="6314" spans="1:23" x14ac:dyDescent="0.2">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3" t="str" cm="1">
        <f t="array" ref="V6314">_xlfn.IFS(Orders!M6314=People!$B$2,People!$A$2,Orders!M6314=People!$B$3,People!$A$3,Orders!M6314=People!$B$4,People!$A$3,Orders!M6314=People!$B$5,People!$A$5)</f>
        <v>Chuck Magee</v>
      </c>
      <c r="W6314" s="3" t="str">
        <f>IFERROR(VLOOKUP(B6314,Returns!$B$2:$C$801,2),"No")</f>
        <v>Yes</v>
      </c>
    </row>
    <row r="6315" spans="1:23" x14ac:dyDescent="0.2">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3" t="str" cm="1">
        <f t="array" ref="V6315">_xlfn.IFS(Orders!M6315=People!$B$2,People!$A$2,Orders!M6315=People!$B$3,People!$A$3,Orders!M6315=People!$B$4,People!$A$3,Orders!M6315=People!$B$5,People!$A$5)</f>
        <v>Chuck Magee</v>
      </c>
      <c r="W6315" s="3" t="str">
        <f>IFERROR(VLOOKUP(B6315,Returns!$B$2:$C$801,2),"No")</f>
        <v>Yes</v>
      </c>
    </row>
    <row r="6316" spans="1:23" x14ac:dyDescent="0.2">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3" t="str" cm="1">
        <f t="array" ref="V6316">_xlfn.IFS(Orders!M6316=People!$B$2,People!$A$2,Orders!M6316=People!$B$3,People!$A$3,Orders!M6316=People!$B$4,People!$A$3,Orders!M6316=People!$B$5,People!$A$5)</f>
        <v>Chuck Magee</v>
      </c>
      <c r="W6316" s="3" t="str">
        <f>IFERROR(VLOOKUP(B6316,Returns!$B$2:$C$801,2),"No")</f>
        <v>Yes</v>
      </c>
    </row>
    <row r="6317" spans="1:23" x14ac:dyDescent="0.2">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3" t="str" cm="1">
        <f t="array" ref="V6317">_xlfn.IFS(Orders!M6317=People!$B$2,People!$A$2,Orders!M6317=People!$B$3,People!$A$3,Orders!M6317=People!$B$4,People!$A$3,Orders!M6317=People!$B$5,People!$A$5)</f>
        <v>Chuck Magee</v>
      </c>
      <c r="W6317" s="3" t="str">
        <f>IFERROR(VLOOKUP(B6317,Returns!$B$2:$C$801,2),"No")</f>
        <v>Yes</v>
      </c>
    </row>
    <row r="6318" spans="1:23" x14ac:dyDescent="0.2">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3" t="str" cm="1">
        <f t="array" ref="V6318">_xlfn.IFS(Orders!M6318=People!$B$2,People!$A$2,Orders!M6318=People!$B$3,People!$A$3,Orders!M6318=People!$B$4,People!$A$3,Orders!M6318=People!$B$5,People!$A$5)</f>
        <v>Chuck Magee</v>
      </c>
      <c r="W6318" s="3" t="str">
        <f>IFERROR(VLOOKUP(B6318,Returns!$B$2:$C$801,2),"No")</f>
        <v>Yes</v>
      </c>
    </row>
    <row r="6319" spans="1:23" x14ac:dyDescent="0.2">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3" t="str" cm="1">
        <f t="array" ref="V6319">_xlfn.IFS(Orders!M6319=People!$B$2,People!$A$2,Orders!M6319=People!$B$3,People!$A$3,Orders!M6319=People!$B$4,People!$A$3,Orders!M6319=People!$B$5,People!$A$5)</f>
        <v>Chuck Magee</v>
      </c>
      <c r="W6319" s="3" t="str">
        <f>IFERROR(VLOOKUP(B6319,Returns!$B$2:$C$801,2),"No")</f>
        <v>Yes</v>
      </c>
    </row>
    <row r="6320" spans="1:23" hidden="1" x14ac:dyDescent="0.2">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3" t="str" cm="1">
        <f t="array" ref="V6320">_xlfn.IFS(Orders!M6320=People!$B$2,People!$A$2,Orders!M6320=People!$B$3,People!$A$3,Orders!M6320=People!$B$4,People!$A$3,Orders!M6320=People!$B$5,People!$A$5)</f>
        <v>Anna Andreadi</v>
      </c>
      <c r="W6320" s="3" t="str">
        <f>IFERROR(VLOOKUP(B6320,Returns!$B$2:$C$801,2),"No")</f>
        <v>Yes</v>
      </c>
    </row>
    <row r="6321" spans="1:23" hidden="1" x14ac:dyDescent="0.2">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3" t="str" cm="1">
        <f t="array" ref="V6321">_xlfn.IFS(Orders!M6321=People!$B$2,People!$A$2,Orders!M6321=People!$B$3,People!$A$3,Orders!M6321=People!$B$4,People!$A$3,Orders!M6321=People!$B$5,People!$A$5)</f>
        <v>Anna Andreadi</v>
      </c>
      <c r="W6321" s="3" t="str">
        <f>IFERROR(VLOOKUP(B6321,Returns!$B$2:$C$801,2),"No")</f>
        <v>Yes</v>
      </c>
    </row>
    <row r="6322" spans="1:23" hidden="1" x14ac:dyDescent="0.2">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3" t="str" cm="1">
        <f t="array" ref="V6322">_xlfn.IFS(Orders!M6322=People!$B$2,People!$A$2,Orders!M6322=People!$B$3,People!$A$3,Orders!M6322=People!$B$4,People!$A$3,Orders!M6322=People!$B$5,People!$A$5)</f>
        <v>Cassandra Brandow</v>
      </c>
      <c r="W6322" s="3" t="str">
        <f>IFERROR(VLOOKUP(B6322,Returns!$B$2:$C$801,2),"No")</f>
        <v>Yes</v>
      </c>
    </row>
    <row r="6323" spans="1:23" x14ac:dyDescent="0.2">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3" t="str" cm="1">
        <f t="array" ref="V6323">_xlfn.IFS(Orders!M6323=People!$B$2,People!$A$2,Orders!M6323=People!$B$3,People!$A$3,Orders!M6323=People!$B$4,People!$A$3,Orders!M6323=People!$B$5,People!$A$5)</f>
        <v>Chuck Magee</v>
      </c>
      <c r="W6323" s="3" t="str">
        <f>IFERROR(VLOOKUP(B6323,Returns!$B$2:$C$801,2),"No")</f>
        <v>Yes</v>
      </c>
    </row>
    <row r="6324" spans="1:23" x14ac:dyDescent="0.2">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3" t="str" cm="1">
        <f t="array" ref="V6324">_xlfn.IFS(Orders!M6324=People!$B$2,People!$A$2,Orders!M6324=People!$B$3,People!$A$3,Orders!M6324=People!$B$4,People!$A$3,Orders!M6324=People!$B$5,People!$A$5)</f>
        <v>Chuck Magee</v>
      </c>
      <c r="W6324" s="3" t="str">
        <f>IFERROR(VLOOKUP(B6324,Returns!$B$2:$C$801,2),"No")</f>
        <v>Yes</v>
      </c>
    </row>
    <row r="6325" spans="1:23" x14ac:dyDescent="0.2">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3" t="str" cm="1">
        <f t="array" ref="V6325">_xlfn.IFS(Orders!M6325=People!$B$2,People!$A$2,Orders!M6325=People!$B$3,People!$A$3,Orders!M6325=People!$B$4,People!$A$3,Orders!M6325=People!$B$5,People!$A$5)</f>
        <v>Chuck Magee</v>
      </c>
      <c r="W6325" s="3" t="str">
        <f>IFERROR(VLOOKUP(B6325,Returns!$B$2:$C$801,2),"No")</f>
        <v>Yes</v>
      </c>
    </row>
    <row r="6326" spans="1:23" hidden="1" x14ac:dyDescent="0.2">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3" t="str" cm="1">
        <f t="array" ref="V6326">_xlfn.IFS(Orders!M6326=People!$B$2,People!$A$2,Orders!M6326=People!$B$3,People!$A$3,Orders!M6326=People!$B$4,People!$A$3,Orders!M6326=People!$B$5,People!$A$5)</f>
        <v>Anna Andreadi</v>
      </c>
      <c r="W6326" s="3" t="str">
        <f>IFERROR(VLOOKUP(B6326,Returns!$B$2:$C$801,2),"No")</f>
        <v>Yes</v>
      </c>
    </row>
    <row r="6327" spans="1:23" hidden="1" x14ac:dyDescent="0.2">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3" t="str" cm="1">
        <f t="array" ref="V6327">_xlfn.IFS(Orders!M6327=People!$B$2,People!$A$2,Orders!M6327=People!$B$3,People!$A$3,Orders!M6327=People!$B$4,People!$A$3,Orders!M6327=People!$B$5,People!$A$5)</f>
        <v>Anna Andreadi</v>
      </c>
      <c r="W6327" s="3" t="str">
        <f>IFERROR(VLOOKUP(B6327,Returns!$B$2:$C$801,2),"No")</f>
        <v>Yes</v>
      </c>
    </row>
    <row r="6328" spans="1:23" x14ac:dyDescent="0.2">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3" t="str" cm="1">
        <f t="array" ref="V6328">_xlfn.IFS(Orders!M6328=People!$B$2,People!$A$2,Orders!M6328=People!$B$3,People!$A$3,Orders!M6328=People!$B$4,People!$A$3,Orders!M6328=People!$B$5,People!$A$5)</f>
        <v>Chuck Magee</v>
      </c>
      <c r="W6328" s="3" t="str">
        <f>IFERROR(VLOOKUP(B6328,Returns!$B$2:$C$801,2),"No")</f>
        <v>Yes</v>
      </c>
    </row>
    <row r="6329" spans="1:23" x14ac:dyDescent="0.2">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3" t="str" cm="1">
        <f t="array" ref="V6329">_xlfn.IFS(Orders!M6329=People!$B$2,People!$A$2,Orders!M6329=People!$B$3,People!$A$3,Orders!M6329=People!$B$4,People!$A$3,Orders!M6329=People!$B$5,People!$A$5)</f>
        <v>Chuck Magee</v>
      </c>
      <c r="W6329" s="3" t="str">
        <f>IFERROR(VLOOKUP(B6329,Returns!$B$2:$C$801,2),"No")</f>
        <v>Yes</v>
      </c>
    </row>
    <row r="6330" spans="1:23" x14ac:dyDescent="0.2">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3" t="str" cm="1">
        <f t="array" ref="V6330">_xlfn.IFS(Orders!M6330=People!$B$2,People!$A$2,Orders!M6330=People!$B$3,People!$A$3,Orders!M6330=People!$B$4,People!$A$3,Orders!M6330=People!$B$5,People!$A$5)</f>
        <v>Chuck Magee</v>
      </c>
      <c r="W6330" s="3" t="str">
        <f>IFERROR(VLOOKUP(B6330,Returns!$B$2:$C$801,2),"No")</f>
        <v>Yes</v>
      </c>
    </row>
    <row r="6331" spans="1:23" x14ac:dyDescent="0.2">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3" t="str" cm="1">
        <f t="array" ref="V6331">_xlfn.IFS(Orders!M6331=People!$B$2,People!$A$2,Orders!M6331=People!$B$3,People!$A$3,Orders!M6331=People!$B$4,People!$A$3,Orders!M6331=People!$B$5,People!$A$5)</f>
        <v>Chuck Magee</v>
      </c>
      <c r="W6331" s="3" t="str">
        <f>IFERROR(VLOOKUP(B6331,Returns!$B$2:$C$801,2),"No")</f>
        <v>Yes</v>
      </c>
    </row>
    <row r="6332" spans="1:23" x14ac:dyDescent="0.2">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3" t="str" cm="1">
        <f t="array" ref="V6332">_xlfn.IFS(Orders!M6332=People!$B$2,People!$A$2,Orders!M6332=People!$B$3,People!$A$3,Orders!M6332=People!$B$4,People!$A$3,Orders!M6332=People!$B$5,People!$A$5)</f>
        <v>Chuck Magee</v>
      </c>
      <c r="W6332" s="3" t="str">
        <f>IFERROR(VLOOKUP(B6332,Returns!$B$2:$C$801,2),"No")</f>
        <v>Yes</v>
      </c>
    </row>
    <row r="6333" spans="1:23" x14ac:dyDescent="0.2">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3" t="str" cm="1">
        <f t="array" ref="V6333">_xlfn.IFS(Orders!M6333=People!$B$2,People!$A$2,Orders!M6333=People!$B$3,People!$A$3,Orders!M6333=People!$B$4,People!$A$3,Orders!M6333=People!$B$5,People!$A$5)</f>
        <v>Chuck Magee</v>
      </c>
      <c r="W6333" s="3" t="str">
        <f>IFERROR(VLOOKUP(B6333,Returns!$B$2:$C$801,2),"No")</f>
        <v>Yes</v>
      </c>
    </row>
    <row r="6334" spans="1:23" x14ac:dyDescent="0.2">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3" t="str" cm="1">
        <f t="array" ref="V6334">_xlfn.IFS(Orders!M6334=People!$B$2,People!$A$2,Orders!M6334=People!$B$3,People!$A$3,Orders!M6334=People!$B$4,People!$A$3,Orders!M6334=People!$B$5,People!$A$5)</f>
        <v>Chuck Magee</v>
      </c>
      <c r="W6334" s="3" t="str">
        <f>IFERROR(VLOOKUP(B6334,Returns!$B$2:$C$801,2),"No")</f>
        <v>Yes</v>
      </c>
    </row>
    <row r="6335" spans="1:23" x14ac:dyDescent="0.2">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3" t="str" cm="1">
        <f t="array" ref="V6335">_xlfn.IFS(Orders!M6335=People!$B$2,People!$A$2,Orders!M6335=People!$B$3,People!$A$3,Orders!M6335=People!$B$4,People!$A$3,Orders!M6335=People!$B$5,People!$A$5)</f>
        <v>Chuck Magee</v>
      </c>
      <c r="W6335" s="3" t="str">
        <f>IFERROR(VLOOKUP(B6335,Returns!$B$2:$C$801,2),"No")</f>
        <v>Yes</v>
      </c>
    </row>
    <row r="6336" spans="1:23" x14ac:dyDescent="0.2">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3" t="str" cm="1">
        <f t="array" ref="V6336">_xlfn.IFS(Orders!M6336=People!$B$2,People!$A$2,Orders!M6336=People!$B$3,People!$A$3,Orders!M6336=People!$B$4,People!$A$3,Orders!M6336=People!$B$5,People!$A$5)</f>
        <v>Chuck Magee</v>
      </c>
      <c r="W6336" s="3" t="str">
        <f>IFERROR(VLOOKUP(B6336,Returns!$B$2:$C$801,2),"No")</f>
        <v>Yes</v>
      </c>
    </row>
    <row r="6337" spans="1:23" x14ac:dyDescent="0.2">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3" t="str" cm="1">
        <f t="array" ref="V6337">_xlfn.IFS(Orders!M6337=People!$B$2,People!$A$2,Orders!M6337=People!$B$3,People!$A$3,Orders!M6337=People!$B$4,People!$A$3,Orders!M6337=People!$B$5,People!$A$5)</f>
        <v>Chuck Magee</v>
      </c>
      <c r="W6337" s="3" t="str">
        <f>IFERROR(VLOOKUP(B6337,Returns!$B$2:$C$801,2),"No")</f>
        <v>Yes</v>
      </c>
    </row>
    <row r="6338" spans="1:23" hidden="1" x14ac:dyDescent="0.2">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3" t="str" cm="1">
        <f t="array" ref="V6338">_xlfn.IFS(Orders!M6338=People!$B$2,People!$A$2,Orders!M6338=People!$B$3,People!$A$3,Orders!M6338=People!$B$4,People!$A$3,Orders!M6338=People!$B$5,People!$A$5)</f>
        <v>Anna Andreadi</v>
      </c>
      <c r="W6338" s="3" t="str">
        <f>IFERROR(VLOOKUP(B6338,Returns!$B$2:$C$801,2),"No")</f>
        <v>Yes</v>
      </c>
    </row>
    <row r="6339" spans="1:23" hidden="1" x14ac:dyDescent="0.2">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3" t="str" cm="1">
        <f t="array" ref="V6339">_xlfn.IFS(Orders!M6339=People!$B$2,People!$A$2,Orders!M6339=People!$B$3,People!$A$3,Orders!M6339=People!$B$4,People!$A$3,Orders!M6339=People!$B$5,People!$A$5)</f>
        <v>Anna Andreadi</v>
      </c>
      <c r="W6339" s="3" t="str">
        <f>IFERROR(VLOOKUP(B6339,Returns!$B$2:$C$801,2),"No")</f>
        <v>Yes</v>
      </c>
    </row>
    <row r="6340" spans="1:23" x14ac:dyDescent="0.2">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3" t="str" cm="1">
        <f t="array" ref="V6340">_xlfn.IFS(Orders!M6340=People!$B$2,People!$A$2,Orders!M6340=People!$B$3,People!$A$3,Orders!M6340=People!$B$4,People!$A$3,Orders!M6340=People!$B$5,People!$A$5)</f>
        <v>Chuck Magee</v>
      </c>
      <c r="W6340" s="3" t="str">
        <f>IFERROR(VLOOKUP(B6340,Returns!$B$2:$C$801,2),"No")</f>
        <v>Yes</v>
      </c>
    </row>
    <row r="6341" spans="1:23" x14ac:dyDescent="0.2">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3" t="str" cm="1">
        <f t="array" ref="V6341">_xlfn.IFS(Orders!M6341=People!$B$2,People!$A$2,Orders!M6341=People!$B$3,People!$A$3,Orders!M6341=People!$B$4,People!$A$3,Orders!M6341=People!$B$5,People!$A$5)</f>
        <v>Chuck Magee</v>
      </c>
      <c r="W6341" s="3" t="str">
        <f>IFERROR(VLOOKUP(B6341,Returns!$B$2:$C$801,2),"No")</f>
        <v>Yes</v>
      </c>
    </row>
    <row r="6342" spans="1:23" x14ac:dyDescent="0.2">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3" t="str" cm="1">
        <f t="array" ref="V6342">_xlfn.IFS(Orders!M6342=People!$B$2,People!$A$2,Orders!M6342=People!$B$3,People!$A$3,Orders!M6342=People!$B$4,People!$A$3,Orders!M6342=People!$B$5,People!$A$5)</f>
        <v>Chuck Magee</v>
      </c>
      <c r="W6342" s="3" t="str">
        <f>IFERROR(VLOOKUP(B6342,Returns!$B$2:$C$801,2),"No")</f>
        <v>Yes</v>
      </c>
    </row>
    <row r="6343" spans="1:23" x14ac:dyDescent="0.2">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3" t="str" cm="1">
        <f t="array" ref="V6343">_xlfn.IFS(Orders!M6343=People!$B$2,People!$A$2,Orders!M6343=People!$B$3,People!$A$3,Orders!M6343=People!$B$4,People!$A$3,Orders!M6343=People!$B$5,People!$A$5)</f>
        <v>Chuck Magee</v>
      </c>
      <c r="W6343" s="3" t="str">
        <f>IFERROR(VLOOKUP(B6343,Returns!$B$2:$C$801,2),"No")</f>
        <v>Yes</v>
      </c>
    </row>
    <row r="6344" spans="1:23" x14ac:dyDescent="0.2">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3" t="str" cm="1">
        <f t="array" ref="V6344">_xlfn.IFS(Orders!M6344=People!$B$2,People!$A$2,Orders!M6344=People!$B$3,People!$A$3,Orders!M6344=People!$B$4,People!$A$3,Orders!M6344=People!$B$5,People!$A$5)</f>
        <v>Chuck Magee</v>
      </c>
      <c r="W6344" s="3" t="str">
        <f>IFERROR(VLOOKUP(B6344,Returns!$B$2:$C$801,2),"No")</f>
        <v>Yes</v>
      </c>
    </row>
    <row r="6345" spans="1:23" x14ac:dyDescent="0.2">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3" t="str" cm="1">
        <f t="array" ref="V6345">_xlfn.IFS(Orders!M6345=People!$B$2,People!$A$2,Orders!M6345=People!$B$3,People!$A$3,Orders!M6345=People!$B$4,People!$A$3,Orders!M6345=People!$B$5,People!$A$5)</f>
        <v>Chuck Magee</v>
      </c>
      <c r="W6345" s="3" t="str">
        <f>IFERROR(VLOOKUP(B6345,Returns!$B$2:$C$801,2),"No")</f>
        <v>Yes</v>
      </c>
    </row>
    <row r="6346" spans="1:23" x14ac:dyDescent="0.2">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3" t="str" cm="1">
        <f t="array" ref="V6346">_xlfn.IFS(Orders!M6346=People!$B$2,People!$A$2,Orders!M6346=People!$B$3,People!$A$3,Orders!M6346=People!$B$4,People!$A$3,Orders!M6346=People!$B$5,People!$A$5)</f>
        <v>Chuck Magee</v>
      </c>
      <c r="W6346" s="3" t="str">
        <f>IFERROR(VLOOKUP(B6346,Returns!$B$2:$C$801,2),"No")</f>
        <v>Yes</v>
      </c>
    </row>
    <row r="6347" spans="1:23" x14ac:dyDescent="0.2">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3" t="str" cm="1">
        <f t="array" ref="V6347">_xlfn.IFS(Orders!M6347=People!$B$2,People!$A$2,Orders!M6347=People!$B$3,People!$A$3,Orders!M6347=People!$B$4,People!$A$3,Orders!M6347=People!$B$5,People!$A$5)</f>
        <v>Chuck Magee</v>
      </c>
      <c r="W6347" s="3" t="str">
        <f>IFERROR(VLOOKUP(B6347,Returns!$B$2:$C$801,2),"No")</f>
        <v>Yes</v>
      </c>
    </row>
    <row r="6348" spans="1:23" x14ac:dyDescent="0.2">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3" t="str" cm="1">
        <f t="array" ref="V6348">_xlfn.IFS(Orders!M6348=People!$B$2,People!$A$2,Orders!M6348=People!$B$3,People!$A$3,Orders!M6348=People!$B$4,People!$A$3,Orders!M6348=People!$B$5,People!$A$5)</f>
        <v>Chuck Magee</v>
      </c>
      <c r="W6348" s="3" t="str">
        <f>IFERROR(VLOOKUP(B6348,Returns!$B$2:$C$801,2),"No")</f>
        <v>Yes</v>
      </c>
    </row>
    <row r="6349" spans="1:23" hidden="1" x14ac:dyDescent="0.2">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3" t="str" cm="1">
        <f t="array" ref="V6349">_xlfn.IFS(Orders!M6349=People!$B$2,People!$A$2,Orders!M6349=People!$B$3,People!$A$3,Orders!M6349=People!$B$4,People!$A$3,Orders!M6349=People!$B$5,People!$A$5)</f>
        <v>Anna Andreadi</v>
      </c>
      <c r="W6349" s="3" t="str">
        <f>IFERROR(VLOOKUP(B6349,Returns!$B$2:$C$801,2),"No")</f>
        <v>Yes</v>
      </c>
    </row>
    <row r="6350" spans="1:23" hidden="1" x14ac:dyDescent="0.2">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3" t="str" cm="1">
        <f t="array" ref="V6350">_xlfn.IFS(Orders!M6350=People!$B$2,People!$A$2,Orders!M6350=People!$B$3,People!$A$3,Orders!M6350=People!$B$4,People!$A$3,Orders!M6350=People!$B$5,People!$A$5)</f>
        <v>Anna Andreadi</v>
      </c>
      <c r="W6350" s="3" t="str">
        <f>IFERROR(VLOOKUP(B6350,Returns!$B$2:$C$801,2),"No")</f>
        <v>Yes</v>
      </c>
    </row>
    <row r="6351" spans="1:23" hidden="1" x14ac:dyDescent="0.2">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3" t="str" cm="1">
        <f t="array" ref="V6351">_xlfn.IFS(Orders!M6351=People!$B$2,People!$A$2,Orders!M6351=People!$B$3,People!$A$3,Orders!M6351=People!$B$4,People!$A$3,Orders!M6351=People!$B$5,People!$A$5)</f>
        <v>Anna Andreadi</v>
      </c>
      <c r="W6351" s="3" t="str">
        <f>IFERROR(VLOOKUP(B6351,Returns!$B$2:$C$801,2),"No")</f>
        <v>Yes</v>
      </c>
    </row>
    <row r="6352" spans="1:23" x14ac:dyDescent="0.2">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3" t="str" cm="1">
        <f t="array" ref="V6352">_xlfn.IFS(Orders!M6352=People!$B$2,People!$A$2,Orders!M6352=People!$B$3,People!$A$3,Orders!M6352=People!$B$4,People!$A$3,Orders!M6352=People!$B$5,People!$A$5)</f>
        <v>Chuck Magee</v>
      </c>
      <c r="W6352" s="3" t="str">
        <f>IFERROR(VLOOKUP(B6352,Returns!$B$2:$C$801,2),"No")</f>
        <v>Yes</v>
      </c>
    </row>
    <row r="6353" spans="1:23" hidden="1" x14ac:dyDescent="0.2">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3" t="str" cm="1">
        <f t="array" ref="V6353">_xlfn.IFS(Orders!M6353=People!$B$2,People!$A$2,Orders!M6353=People!$B$3,People!$A$3,Orders!M6353=People!$B$4,People!$A$3,Orders!M6353=People!$B$5,People!$A$5)</f>
        <v>Cassandra Brandow</v>
      </c>
      <c r="W6353" s="3" t="str">
        <f>IFERROR(VLOOKUP(B6353,Returns!$B$2:$C$801,2),"No")</f>
        <v>Yes</v>
      </c>
    </row>
    <row r="6354" spans="1:23" x14ac:dyDescent="0.2">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3" t="str" cm="1">
        <f t="array" ref="V6354">_xlfn.IFS(Orders!M6354=People!$B$2,People!$A$2,Orders!M6354=People!$B$3,People!$A$3,Orders!M6354=People!$B$4,People!$A$3,Orders!M6354=People!$B$5,People!$A$5)</f>
        <v>Chuck Magee</v>
      </c>
      <c r="W6354" s="3" t="str">
        <f>IFERROR(VLOOKUP(B6354,Returns!$B$2:$C$801,2),"No")</f>
        <v>Yes</v>
      </c>
    </row>
    <row r="6355" spans="1:23" x14ac:dyDescent="0.2">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3" t="str" cm="1">
        <f t="array" ref="V6355">_xlfn.IFS(Orders!M6355=People!$B$2,People!$A$2,Orders!M6355=People!$B$3,People!$A$3,Orders!M6355=People!$B$4,People!$A$3,Orders!M6355=People!$B$5,People!$A$5)</f>
        <v>Chuck Magee</v>
      </c>
      <c r="W6355" s="3" t="str">
        <f>IFERROR(VLOOKUP(B6355,Returns!$B$2:$C$801,2),"No")</f>
        <v>Yes</v>
      </c>
    </row>
    <row r="6356" spans="1:23" x14ac:dyDescent="0.2">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3" t="str" cm="1">
        <f t="array" ref="V6356">_xlfn.IFS(Orders!M6356=People!$B$2,People!$A$2,Orders!M6356=People!$B$3,People!$A$3,Orders!M6356=People!$B$4,People!$A$3,Orders!M6356=People!$B$5,People!$A$5)</f>
        <v>Chuck Magee</v>
      </c>
      <c r="W6356" s="3" t="str">
        <f>IFERROR(VLOOKUP(B6356,Returns!$B$2:$C$801,2),"No")</f>
        <v>Yes</v>
      </c>
    </row>
    <row r="6357" spans="1:23" x14ac:dyDescent="0.2">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3" t="str" cm="1">
        <f t="array" ref="V6357">_xlfn.IFS(Orders!M6357=People!$B$2,People!$A$2,Orders!M6357=People!$B$3,People!$A$3,Orders!M6357=People!$B$4,People!$A$3,Orders!M6357=People!$B$5,People!$A$5)</f>
        <v>Chuck Magee</v>
      </c>
      <c r="W6357" s="3" t="str">
        <f>IFERROR(VLOOKUP(B6357,Returns!$B$2:$C$801,2),"No")</f>
        <v>Yes</v>
      </c>
    </row>
    <row r="6358" spans="1:23" hidden="1" x14ac:dyDescent="0.2">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3" t="str" cm="1">
        <f t="array" ref="V6358">_xlfn.IFS(Orders!M6358=People!$B$2,People!$A$2,Orders!M6358=People!$B$3,People!$A$3,Orders!M6358=People!$B$4,People!$A$3,Orders!M6358=People!$B$5,People!$A$5)</f>
        <v>Anna Andreadi</v>
      </c>
      <c r="W6358" s="3" t="str">
        <f>IFERROR(VLOOKUP(B6358,Returns!$B$2:$C$801,2),"No")</f>
        <v>Yes</v>
      </c>
    </row>
    <row r="6359" spans="1:23" hidden="1" x14ac:dyDescent="0.2">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3" t="str" cm="1">
        <f t="array" ref="V6359">_xlfn.IFS(Orders!M6359=People!$B$2,People!$A$2,Orders!M6359=People!$B$3,People!$A$3,Orders!M6359=People!$B$4,People!$A$3,Orders!M6359=People!$B$5,People!$A$5)</f>
        <v>Anna Andreadi</v>
      </c>
      <c r="W6359" s="3" t="str">
        <f>IFERROR(VLOOKUP(B6359,Returns!$B$2:$C$801,2),"No")</f>
        <v>Yes</v>
      </c>
    </row>
    <row r="6360" spans="1:23" hidden="1" x14ac:dyDescent="0.2">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3" t="str" cm="1">
        <f t="array" ref="V6360">_xlfn.IFS(Orders!M6360=People!$B$2,People!$A$2,Orders!M6360=People!$B$3,People!$A$3,Orders!M6360=People!$B$4,People!$A$3,Orders!M6360=People!$B$5,People!$A$5)</f>
        <v>Anna Andreadi</v>
      </c>
      <c r="W6360" s="3" t="str">
        <f>IFERROR(VLOOKUP(B6360,Returns!$B$2:$C$801,2),"No")</f>
        <v>Yes</v>
      </c>
    </row>
    <row r="6361" spans="1:23" hidden="1" x14ac:dyDescent="0.2">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3" t="str" cm="1">
        <f t="array" ref="V6361">_xlfn.IFS(Orders!M6361=People!$B$2,People!$A$2,Orders!M6361=People!$B$3,People!$A$3,Orders!M6361=People!$B$4,People!$A$3,Orders!M6361=People!$B$5,People!$A$5)</f>
        <v>Anna Andreadi</v>
      </c>
      <c r="W6361" s="3" t="str">
        <f>IFERROR(VLOOKUP(B6361,Returns!$B$2:$C$801,2),"No")</f>
        <v>Yes</v>
      </c>
    </row>
    <row r="6362" spans="1:23" hidden="1" x14ac:dyDescent="0.2">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3" t="str" cm="1">
        <f t="array" ref="V6362">_xlfn.IFS(Orders!M6362=People!$B$2,People!$A$2,Orders!M6362=People!$B$3,People!$A$3,Orders!M6362=People!$B$4,People!$A$3,Orders!M6362=People!$B$5,People!$A$5)</f>
        <v>Anna Andreadi</v>
      </c>
      <c r="W6362" s="3" t="str">
        <f>IFERROR(VLOOKUP(B6362,Returns!$B$2:$C$801,2),"No")</f>
        <v>Yes</v>
      </c>
    </row>
    <row r="6363" spans="1:23" hidden="1" x14ac:dyDescent="0.2">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3" t="str" cm="1">
        <f t="array" ref="V6363">_xlfn.IFS(Orders!M6363=People!$B$2,People!$A$2,Orders!M6363=People!$B$3,People!$A$3,Orders!M6363=People!$B$4,People!$A$3,Orders!M6363=People!$B$5,People!$A$5)</f>
        <v>Anna Andreadi</v>
      </c>
      <c r="W6363" s="3" t="str">
        <f>IFERROR(VLOOKUP(B6363,Returns!$B$2:$C$801,2),"No")</f>
        <v>Yes</v>
      </c>
    </row>
    <row r="6364" spans="1:23" hidden="1" x14ac:dyDescent="0.2">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3" t="str" cm="1">
        <f t="array" ref="V6364">_xlfn.IFS(Orders!M6364=People!$B$2,People!$A$2,Orders!M6364=People!$B$3,People!$A$3,Orders!M6364=People!$B$4,People!$A$3,Orders!M6364=People!$B$5,People!$A$5)</f>
        <v>Anna Andreadi</v>
      </c>
      <c r="W6364" s="3" t="str">
        <f>IFERROR(VLOOKUP(B6364,Returns!$B$2:$C$801,2),"No")</f>
        <v>Yes</v>
      </c>
    </row>
    <row r="6365" spans="1:23" hidden="1" x14ac:dyDescent="0.2">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3" t="str" cm="1">
        <f t="array" ref="V6365">_xlfn.IFS(Orders!M6365=People!$B$2,People!$A$2,Orders!M6365=People!$B$3,People!$A$3,Orders!M6365=People!$B$4,People!$A$3,Orders!M6365=People!$B$5,People!$A$5)</f>
        <v>Anna Andreadi</v>
      </c>
      <c r="W6365" s="3" t="str">
        <f>IFERROR(VLOOKUP(B6365,Returns!$B$2:$C$801,2),"No")</f>
        <v>Yes</v>
      </c>
    </row>
    <row r="6366" spans="1:23" hidden="1" x14ac:dyDescent="0.2">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3" t="str" cm="1">
        <f t="array" ref="V6366">_xlfn.IFS(Orders!M6366=People!$B$2,People!$A$2,Orders!M6366=People!$B$3,People!$A$3,Orders!M6366=People!$B$4,People!$A$3,Orders!M6366=People!$B$5,People!$A$5)</f>
        <v>Anna Andreadi</v>
      </c>
      <c r="W6366" s="3" t="str">
        <f>IFERROR(VLOOKUP(B6366,Returns!$B$2:$C$801,2),"No")</f>
        <v>Yes</v>
      </c>
    </row>
    <row r="6367" spans="1:23" x14ac:dyDescent="0.2">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3" t="str" cm="1">
        <f t="array" ref="V6367">_xlfn.IFS(Orders!M6367=People!$B$2,People!$A$2,Orders!M6367=People!$B$3,People!$A$3,Orders!M6367=People!$B$4,People!$A$3,Orders!M6367=People!$B$5,People!$A$5)</f>
        <v>Chuck Magee</v>
      </c>
      <c r="W6367" s="3" t="str">
        <f>IFERROR(VLOOKUP(B6367,Returns!$B$2:$C$801,2),"No")</f>
        <v>Yes</v>
      </c>
    </row>
    <row r="6368" spans="1:23" x14ac:dyDescent="0.2">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3" t="str" cm="1">
        <f t="array" ref="V6368">_xlfn.IFS(Orders!M6368=People!$B$2,People!$A$2,Orders!M6368=People!$B$3,People!$A$3,Orders!M6368=People!$B$4,People!$A$3,Orders!M6368=People!$B$5,People!$A$5)</f>
        <v>Chuck Magee</v>
      </c>
      <c r="W6368" s="3" t="str">
        <f>IFERROR(VLOOKUP(B6368,Returns!$B$2:$C$801,2),"No")</f>
        <v>Yes</v>
      </c>
    </row>
    <row r="6369" spans="1:23" x14ac:dyDescent="0.2">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3" t="str" cm="1">
        <f t="array" ref="V6369">_xlfn.IFS(Orders!M6369=People!$B$2,People!$A$2,Orders!M6369=People!$B$3,People!$A$3,Orders!M6369=People!$B$4,People!$A$3,Orders!M6369=People!$B$5,People!$A$5)</f>
        <v>Chuck Magee</v>
      </c>
      <c r="W6369" s="3" t="str">
        <f>IFERROR(VLOOKUP(B6369,Returns!$B$2:$C$801,2),"No")</f>
        <v>Yes</v>
      </c>
    </row>
    <row r="6370" spans="1:23" hidden="1" x14ac:dyDescent="0.2">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3" t="str" cm="1">
        <f t="array" ref="V6370">_xlfn.IFS(Orders!M6370=People!$B$2,People!$A$2,Orders!M6370=People!$B$3,People!$A$3,Orders!M6370=People!$B$4,People!$A$3,Orders!M6370=People!$B$5,People!$A$5)</f>
        <v>Anna Andreadi</v>
      </c>
      <c r="W6370" s="3" t="str">
        <f>IFERROR(VLOOKUP(B6370,Returns!$B$2:$C$801,2),"No")</f>
        <v>Yes</v>
      </c>
    </row>
    <row r="6371" spans="1:23" x14ac:dyDescent="0.2">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3" t="str" cm="1">
        <f t="array" ref="V6371">_xlfn.IFS(Orders!M6371=People!$B$2,People!$A$2,Orders!M6371=People!$B$3,People!$A$3,Orders!M6371=People!$B$4,People!$A$3,Orders!M6371=People!$B$5,People!$A$5)</f>
        <v>Chuck Magee</v>
      </c>
      <c r="W6371" s="3" t="str">
        <f>IFERROR(VLOOKUP(B6371,Returns!$B$2:$C$801,2),"No")</f>
        <v>Yes</v>
      </c>
    </row>
    <row r="6372" spans="1:23" x14ac:dyDescent="0.2">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3" t="str" cm="1">
        <f t="array" ref="V6372">_xlfn.IFS(Orders!M6372=People!$B$2,People!$A$2,Orders!M6372=People!$B$3,People!$A$3,Orders!M6372=People!$B$4,People!$A$3,Orders!M6372=People!$B$5,People!$A$5)</f>
        <v>Chuck Magee</v>
      </c>
      <c r="W6372" s="3" t="str">
        <f>IFERROR(VLOOKUP(B6372,Returns!$B$2:$C$801,2),"No")</f>
        <v>Yes</v>
      </c>
    </row>
    <row r="6373" spans="1:23" x14ac:dyDescent="0.2">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3" t="str" cm="1">
        <f t="array" ref="V6373">_xlfn.IFS(Orders!M6373=People!$B$2,People!$A$2,Orders!M6373=People!$B$3,People!$A$3,Orders!M6373=People!$B$4,People!$A$3,Orders!M6373=People!$B$5,People!$A$5)</f>
        <v>Chuck Magee</v>
      </c>
      <c r="W6373" s="3" t="str">
        <f>IFERROR(VLOOKUP(B6373,Returns!$B$2:$C$801,2),"No")</f>
        <v>Yes</v>
      </c>
    </row>
    <row r="6374" spans="1:23" x14ac:dyDescent="0.2">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3" t="str" cm="1">
        <f t="array" ref="V6374">_xlfn.IFS(Orders!M6374=People!$B$2,People!$A$2,Orders!M6374=People!$B$3,People!$A$3,Orders!M6374=People!$B$4,People!$A$3,Orders!M6374=People!$B$5,People!$A$5)</f>
        <v>Chuck Magee</v>
      </c>
      <c r="W6374" s="3" t="str">
        <f>IFERROR(VLOOKUP(B6374,Returns!$B$2:$C$801,2),"No")</f>
        <v>Yes</v>
      </c>
    </row>
    <row r="6375" spans="1:23" x14ac:dyDescent="0.2">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3" t="str" cm="1">
        <f t="array" ref="V6375">_xlfn.IFS(Orders!M6375=People!$B$2,People!$A$2,Orders!M6375=People!$B$3,People!$A$3,Orders!M6375=People!$B$4,People!$A$3,Orders!M6375=People!$B$5,People!$A$5)</f>
        <v>Chuck Magee</v>
      </c>
      <c r="W6375" s="3" t="str">
        <f>IFERROR(VLOOKUP(B6375,Returns!$B$2:$C$801,2),"No")</f>
        <v>Yes</v>
      </c>
    </row>
    <row r="6376" spans="1:23" hidden="1" x14ac:dyDescent="0.2">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3" t="str" cm="1">
        <f t="array" ref="V6376">_xlfn.IFS(Orders!M6376=People!$B$2,People!$A$2,Orders!M6376=People!$B$3,People!$A$3,Orders!M6376=People!$B$4,People!$A$3,Orders!M6376=People!$B$5,People!$A$5)</f>
        <v>Cassandra Brandow</v>
      </c>
      <c r="W6376" s="3" t="str">
        <f>IFERROR(VLOOKUP(B6376,Returns!$B$2:$C$801,2),"No")</f>
        <v>Yes</v>
      </c>
    </row>
    <row r="6377" spans="1:23" hidden="1" x14ac:dyDescent="0.2">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3" t="str" cm="1">
        <f t="array" ref="V6377">_xlfn.IFS(Orders!M6377=People!$B$2,People!$A$2,Orders!M6377=People!$B$3,People!$A$3,Orders!M6377=People!$B$4,People!$A$3,Orders!M6377=People!$B$5,People!$A$5)</f>
        <v>Cassandra Brandow</v>
      </c>
      <c r="W6377" s="3" t="str">
        <f>IFERROR(VLOOKUP(B6377,Returns!$B$2:$C$801,2),"No")</f>
        <v>Yes</v>
      </c>
    </row>
    <row r="6378" spans="1:23" x14ac:dyDescent="0.2">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3" t="str" cm="1">
        <f t="array" ref="V6378">_xlfn.IFS(Orders!M6378=People!$B$2,People!$A$2,Orders!M6378=People!$B$3,People!$A$3,Orders!M6378=People!$B$4,People!$A$3,Orders!M6378=People!$B$5,People!$A$5)</f>
        <v>Chuck Magee</v>
      </c>
      <c r="W6378" s="3" t="str">
        <f>IFERROR(VLOOKUP(B6378,Returns!$B$2:$C$801,2),"No")</f>
        <v>Yes</v>
      </c>
    </row>
    <row r="6379" spans="1:23" hidden="1" x14ac:dyDescent="0.2">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3" t="str" cm="1">
        <f t="array" ref="V6379">_xlfn.IFS(Orders!M6379=People!$B$2,People!$A$2,Orders!M6379=People!$B$3,People!$A$3,Orders!M6379=People!$B$4,People!$A$3,Orders!M6379=People!$B$5,People!$A$5)</f>
        <v>Anna Andreadi</v>
      </c>
      <c r="W6379" s="3" t="str">
        <f>IFERROR(VLOOKUP(B6379,Returns!$B$2:$C$801,2),"No")</f>
        <v>Yes</v>
      </c>
    </row>
    <row r="6380" spans="1:23" x14ac:dyDescent="0.2">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3" t="str" cm="1">
        <f t="array" ref="V6380">_xlfn.IFS(Orders!M6380=People!$B$2,People!$A$2,Orders!M6380=People!$B$3,People!$A$3,Orders!M6380=People!$B$4,People!$A$3,Orders!M6380=People!$B$5,People!$A$5)</f>
        <v>Chuck Magee</v>
      </c>
      <c r="W6380" s="3" t="str">
        <f>IFERROR(VLOOKUP(B6380,Returns!$B$2:$C$801,2),"No")</f>
        <v>Yes</v>
      </c>
    </row>
    <row r="6381" spans="1:23" x14ac:dyDescent="0.2">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3" t="str" cm="1">
        <f t="array" ref="V6381">_xlfn.IFS(Orders!M6381=People!$B$2,People!$A$2,Orders!M6381=People!$B$3,People!$A$3,Orders!M6381=People!$B$4,People!$A$3,Orders!M6381=People!$B$5,People!$A$5)</f>
        <v>Chuck Magee</v>
      </c>
      <c r="W6381" s="3" t="str">
        <f>IFERROR(VLOOKUP(B6381,Returns!$B$2:$C$801,2),"No")</f>
        <v>Yes</v>
      </c>
    </row>
    <row r="6382" spans="1:23" hidden="1" x14ac:dyDescent="0.2">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3" t="str" cm="1">
        <f t="array" ref="V6382">_xlfn.IFS(Orders!M6382=People!$B$2,People!$A$2,Orders!M6382=People!$B$3,People!$A$3,Orders!M6382=People!$B$4,People!$A$3,Orders!M6382=People!$B$5,People!$A$5)</f>
        <v>Anna Andreadi</v>
      </c>
      <c r="W6382" s="3" t="str">
        <f>IFERROR(VLOOKUP(B6382,Returns!$B$2:$C$801,2),"No")</f>
        <v>Yes</v>
      </c>
    </row>
    <row r="6383" spans="1:23" x14ac:dyDescent="0.2">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3" t="str" cm="1">
        <f t="array" ref="V6383">_xlfn.IFS(Orders!M6383=People!$B$2,People!$A$2,Orders!M6383=People!$B$3,People!$A$3,Orders!M6383=People!$B$4,People!$A$3,Orders!M6383=People!$B$5,People!$A$5)</f>
        <v>Chuck Magee</v>
      </c>
      <c r="W6383" s="3" t="str">
        <f>IFERROR(VLOOKUP(B6383,Returns!$B$2:$C$801,2),"No")</f>
        <v>Yes</v>
      </c>
    </row>
    <row r="6384" spans="1:23" x14ac:dyDescent="0.2">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3" t="str" cm="1">
        <f t="array" ref="V6384">_xlfn.IFS(Orders!M6384=People!$B$2,People!$A$2,Orders!M6384=People!$B$3,People!$A$3,Orders!M6384=People!$B$4,People!$A$3,Orders!M6384=People!$B$5,People!$A$5)</f>
        <v>Chuck Magee</v>
      </c>
      <c r="W6384" s="3" t="str">
        <f>IFERROR(VLOOKUP(B6384,Returns!$B$2:$C$801,2),"No")</f>
        <v>Yes</v>
      </c>
    </row>
    <row r="6385" spans="1:23" x14ac:dyDescent="0.2">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3" t="str" cm="1">
        <f t="array" ref="V6385">_xlfn.IFS(Orders!M6385=People!$B$2,People!$A$2,Orders!M6385=People!$B$3,People!$A$3,Orders!M6385=People!$B$4,People!$A$3,Orders!M6385=People!$B$5,People!$A$5)</f>
        <v>Chuck Magee</v>
      </c>
      <c r="W6385" s="3" t="str">
        <f>IFERROR(VLOOKUP(B6385,Returns!$B$2:$C$801,2),"No")</f>
        <v>Yes</v>
      </c>
    </row>
    <row r="6386" spans="1:23" x14ac:dyDescent="0.2">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3" t="str" cm="1">
        <f t="array" ref="V6386">_xlfn.IFS(Orders!M6386=People!$B$2,People!$A$2,Orders!M6386=People!$B$3,People!$A$3,Orders!M6386=People!$B$4,People!$A$3,Orders!M6386=People!$B$5,People!$A$5)</f>
        <v>Chuck Magee</v>
      </c>
      <c r="W6386" s="3" t="str">
        <f>IFERROR(VLOOKUP(B6386,Returns!$B$2:$C$801,2),"No")</f>
        <v>Yes</v>
      </c>
    </row>
    <row r="6387" spans="1:23" x14ac:dyDescent="0.2">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3" t="str" cm="1">
        <f t="array" ref="V6387">_xlfn.IFS(Orders!M6387=People!$B$2,People!$A$2,Orders!M6387=People!$B$3,People!$A$3,Orders!M6387=People!$B$4,People!$A$3,Orders!M6387=People!$B$5,People!$A$5)</f>
        <v>Chuck Magee</v>
      </c>
      <c r="W6387" s="3" t="str">
        <f>IFERROR(VLOOKUP(B6387,Returns!$B$2:$C$801,2),"No")</f>
        <v>Yes</v>
      </c>
    </row>
    <row r="6388" spans="1:23" x14ac:dyDescent="0.2">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3" t="str" cm="1">
        <f t="array" ref="V6388">_xlfn.IFS(Orders!M6388=People!$B$2,People!$A$2,Orders!M6388=People!$B$3,People!$A$3,Orders!M6388=People!$B$4,People!$A$3,Orders!M6388=People!$B$5,People!$A$5)</f>
        <v>Chuck Magee</v>
      </c>
      <c r="W6388" s="3" t="str">
        <f>IFERROR(VLOOKUP(B6388,Returns!$B$2:$C$801,2),"No")</f>
        <v>Yes</v>
      </c>
    </row>
    <row r="6389" spans="1:23" x14ac:dyDescent="0.2">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3" t="str" cm="1">
        <f t="array" ref="V6389">_xlfn.IFS(Orders!M6389=People!$B$2,People!$A$2,Orders!M6389=People!$B$3,People!$A$3,Orders!M6389=People!$B$4,People!$A$3,Orders!M6389=People!$B$5,People!$A$5)</f>
        <v>Chuck Magee</v>
      </c>
      <c r="W6389" s="3" t="str">
        <f>IFERROR(VLOOKUP(B6389,Returns!$B$2:$C$801,2),"No")</f>
        <v>Yes</v>
      </c>
    </row>
    <row r="6390" spans="1:23" x14ac:dyDescent="0.2">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3" t="str" cm="1">
        <f t="array" ref="V6390">_xlfn.IFS(Orders!M6390=People!$B$2,People!$A$2,Orders!M6390=People!$B$3,People!$A$3,Orders!M6390=People!$B$4,People!$A$3,Orders!M6390=People!$B$5,People!$A$5)</f>
        <v>Chuck Magee</v>
      </c>
      <c r="W6390" s="3" t="str">
        <f>IFERROR(VLOOKUP(B6390,Returns!$B$2:$C$801,2),"No")</f>
        <v>Yes</v>
      </c>
    </row>
    <row r="6391" spans="1:23" hidden="1" x14ac:dyDescent="0.2">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3" t="str" cm="1">
        <f t="array" ref="V6391">_xlfn.IFS(Orders!M6391=People!$B$2,People!$A$2,Orders!M6391=People!$B$3,People!$A$3,Orders!M6391=People!$B$4,People!$A$3,Orders!M6391=People!$B$5,People!$A$5)</f>
        <v>Cassandra Brandow</v>
      </c>
      <c r="W6391" s="3" t="str">
        <f>IFERROR(VLOOKUP(B6391,Returns!$B$2:$C$801,2),"No")</f>
        <v>Yes</v>
      </c>
    </row>
    <row r="6392" spans="1:23" hidden="1" x14ac:dyDescent="0.2">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3" t="str" cm="1">
        <f t="array" ref="V6392">_xlfn.IFS(Orders!M6392=People!$B$2,People!$A$2,Orders!M6392=People!$B$3,People!$A$3,Orders!M6392=People!$B$4,People!$A$3,Orders!M6392=People!$B$5,People!$A$5)</f>
        <v>Cassandra Brandow</v>
      </c>
      <c r="W6392" s="3" t="str">
        <f>IFERROR(VLOOKUP(B6392,Returns!$B$2:$C$801,2),"No")</f>
        <v>Yes</v>
      </c>
    </row>
    <row r="6393" spans="1:23" x14ac:dyDescent="0.2">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3" t="str" cm="1">
        <f t="array" ref="V6393">_xlfn.IFS(Orders!M6393=People!$B$2,People!$A$2,Orders!M6393=People!$B$3,People!$A$3,Orders!M6393=People!$B$4,People!$A$3,Orders!M6393=People!$B$5,People!$A$5)</f>
        <v>Chuck Magee</v>
      </c>
      <c r="W6393" s="3" t="str">
        <f>IFERROR(VLOOKUP(B6393,Returns!$B$2:$C$801,2),"No")</f>
        <v>Yes</v>
      </c>
    </row>
    <row r="6394" spans="1:23" x14ac:dyDescent="0.2">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3" t="str" cm="1">
        <f t="array" ref="V6394">_xlfn.IFS(Orders!M6394=People!$B$2,People!$A$2,Orders!M6394=People!$B$3,People!$A$3,Orders!M6394=People!$B$4,People!$A$3,Orders!M6394=People!$B$5,People!$A$5)</f>
        <v>Chuck Magee</v>
      </c>
      <c r="W6394" s="3" t="str">
        <f>IFERROR(VLOOKUP(B6394,Returns!$B$2:$C$801,2),"No")</f>
        <v>Yes</v>
      </c>
    </row>
    <row r="6395" spans="1:23" x14ac:dyDescent="0.2">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3" t="str" cm="1">
        <f t="array" ref="V6395">_xlfn.IFS(Orders!M6395=People!$B$2,People!$A$2,Orders!M6395=People!$B$3,People!$A$3,Orders!M6395=People!$B$4,People!$A$3,Orders!M6395=People!$B$5,People!$A$5)</f>
        <v>Chuck Magee</v>
      </c>
      <c r="W6395" s="3" t="str">
        <f>IFERROR(VLOOKUP(B6395,Returns!$B$2:$C$801,2),"No")</f>
        <v>Yes</v>
      </c>
    </row>
    <row r="6396" spans="1:23" x14ac:dyDescent="0.2">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3" t="str" cm="1">
        <f t="array" ref="V6396">_xlfn.IFS(Orders!M6396=People!$B$2,People!$A$2,Orders!M6396=People!$B$3,People!$A$3,Orders!M6396=People!$B$4,People!$A$3,Orders!M6396=People!$B$5,People!$A$5)</f>
        <v>Chuck Magee</v>
      </c>
      <c r="W6396" s="3" t="str">
        <f>IFERROR(VLOOKUP(B6396,Returns!$B$2:$C$801,2),"No")</f>
        <v>Yes</v>
      </c>
    </row>
    <row r="6397" spans="1:23" x14ac:dyDescent="0.2">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3" t="str" cm="1">
        <f t="array" ref="V6397">_xlfn.IFS(Orders!M6397=People!$B$2,People!$A$2,Orders!M6397=People!$B$3,People!$A$3,Orders!M6397=People!$B$4,People!$A$3,Orders!M6397=People!$B$5,People!$A$5)</f>
        <v>Chuck Magee</v>
      </c>
      <c r="W6397" s="3" t="str">
        <f>IFERROR(VLOOKUP(B6397,Returns!$B$2:$C$801,2),"No")</f>
        <v>Yes</v>
      </c>
    </row>
    <row r="6398" spans="1:23" x14ac:dyDescent="0.2">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3" t="str" cm="1">
        <f t="array" ref="V6398">_xlfn.IFS(Orders!M6398=People!$B$2,People!$A$2,Orders!M6398=People!$B$3,People!$A$3,Orders!M6398=People!$B$4,People!$A$3,Orders!M6398=People!$B$5,People!$A$5)</f>
        <v>Chuck Magee</v>
      </c>
      <c r="W6398" s="3" t="str">
        <f>IFERROR(VLOOKUP(B6398,Returns!$B$2:$C$801,2),"No")</f>
        <v>Yes</v>
      </c>
    </row>
    <row r="6399" spans="1:23" x14ac:dyDescent="0.2">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3" t="str" cm="1">
        <f t="array" ref="V6399">_xlfn.IFS(Orders!M6399=People!$B$2,People!$A$2,Orders!M6399=People!$B$3,People!$A$3,Orders!M6399=People!$B$4,People!$A$3,Orders!M6399=People!$B$5,People!$A$5)</f>
        <v>Chuck Magee</v>
      </c>
      <c r="W6399" s="3" t="str">
        <f>IFERROR(VLOOKUP(B6399,Returns!$B$2:$C$801,2),"No")</f>
        <v>Yes</v>
      </c>
    </row>
    <row r="6400" spans="1:23" x14ac:dyDescent="0.2">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3" t="str" cm="1">
        <f t="array" ref="V6400">_xlfn.IFS(Orders!M6400=People!$B$2,People!$A$2,Orders!M6400=People!$B$3,People!$A$3,Orders!M6400=People!$B$4,People!$A$3,Orders!M6400=People!$B$5,People!$A$5)</f>
        <v>Chuck Magee</v>
      </c>
      <c r="W6400" s="3" t="str">
        <f>IFERROR(VLOOKUP(B6400,Returns!$B$2:$C$801,2),"No")</f>
        <v>Yes</v>
      </c>
    </row>
    <row r="6401" spans="1:23" x14ac:dyDescent="0.2">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3" t="str" cm="1">
        <f t="array" ref="V6401">_xlfn.IFS(Orders!M6401=People!$B$2,People!$A$2,Orders!M6401=People!$B$3,People!$A$3,Orders!M6401=People!$B$4,People!$A$3,Orders!M6401=People!$B$5,People!$A$5)</f>
        <v>Chuck Magee</v>
      </c>
      <c r="W6401" s="3" t="str">
        <f>IFERROR(VLOOKUP(B6401,Returns!$B$2:$C$801,2),"No")</f>
        <v>Yes</v>
      </c>
    </row>
    <row r="6402" spans="1:23" x14ac:dyDescent="0.2">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3" t="str" cm="1">
        <f t="array" ref="V6402">_xlfn.IFS(Orders!M6402=People!$B$2,People!$A$2,Orders!M6402=People!$B$3,People!$A$3,Orders!M6402=People!$B$4,People!$A$3,Orders!M6402=People!$B$5,People!$A$5)</f>
        <v>Chuck Magee</v>
      </c>
      <c r="W6402" s="3" t="str">
        <f>IFERROR(VLOOKUP(B6402,Returns!$B$2:$C$801,2),"No")</f>
        <v>Yes</v>
      </c>
    </row>
    <row r="6403" spans="1:23" hidden="1" x14ac:dyDescent="0.2">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3" t="str" cm="1">
        <f t="array" ref="V6403">_xlfn.IFS(Orders!M6403=People!$B$2,People!$A$2,Orders!M6403=People!$B$3,People!$A$3,Orders!M6403=People!$B$4,People!$A$3,Orders!M6403=People!$B$5,People!$A$5)</f>
        <v>Cassandra Brandow</v>
      </c>
      <c r="W6403" s="3" t="str">
        <f>IFERROR(VLOOKUP(B6403,Returns!$B$2:$C$801,2),"No")</f>
        <v>Yes</v>
      </c>
    </row>
    <row r="6404" spans="1:23" hidden="1" x14ac:dyDescent="0.2">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3" t="str" cm="1">
        <f t="array" ref="V6404">_xlfn.IFS(Orders!M6404=People!$B$2,People!$A$2,Orders!M6404=People!$B$3,People!$A$3,Orders!M6404=People!$B$4,People!$A$3,Orders!M6404=People!$B$5,People!$A$5)</f>
        <v>Cassandra Brandow</v>
      </c>
      <c r="W6404" s="3" t="str">
        <f>IFERROR(VLOOKUP(B6404,Returns!$B$2:$C$801,2),"No")</f>
        <v>Yes</v>
      </c>
    </row>
    <row r="6405" spans="1:23" hidden="1" x14ac:dyDescent="0.2">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3" t="str" cm="1">
        <f t="array" ref="V6405">_xlfn.IFS(Orders!M6405=People!$B$2,People!$A$2,Orders!M6405=People!$B$3,People!$A$3,Orders!M6405=People!$B$4,People!$A$3,Orders!M6405=People!$B$5,People!$A$5)</f>
        <v>Cassandra Brandow</v>
      </c>
      <c r="W6405" s="3" t="str">
        <f>IFERROR(VLOOKUP(B6405,Returns!$B$2:$C$801,2),"No")</f>
        <v>Yes</v>
      </c>
    </row>
    <row r="6406" spans="1:23" hidden="1" x14ac:dyDescent="0.2">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3" t="str" cm="1">
        <f t="array" ref="V6406">_xlfn.IFS(Orders!M6406=People!$B$2,People!$A$2,Orders!M6406=People!$B$3,People!$A$3,Orders!M6406=People!$B$4,People!$A$3,Orders!M6406=People!$B$5,People!$A$5)</f>
        <v>Cassandra Brandow</v>
      </c>
      <c r="W6406" s="3" t="str">
        <f>IFERROR(VLOOKUP(B6406,Returns!$B$2:$C$801,2),"No")</f>
        <v>Yes</v>
      </c>
    </row>
    <row r="6407" spans="1:23" hidden="1" x14ac:dyDescent="0.2">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3" t="str" cm="1">
        <f t="array" ref="V6407">_xlfn.IFS(Orders!M6407=People!$B$2,People!$A$2,Orders!M6407=People!$B$3,People!$A$3,Orders!M6407=People!$B$4,People!$A$3,Orders!M6407=People!$B$5,People!$A$5)</f>
        <v>Anna Andreadi</v>
      </c>
      <c r="W6407" s="3" t="str">
        <f>IFERROR(VLOOKUP(B6407,Returns!$B$2:$C$801,2),"No")</f>
        <v>Yes</v>
      </c>
    </row>
    <row r="6408" spans="1:23" hidden="1" x14ac:dyDescent="0.2">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3" t="str" cm="1">
        <f t="array" ref="V6408">_xlfn.IFS(Orders!M6408=People!$B$2,People!$A$2,Orders!M6408=People!$B$3,People!$A$3,Orders!M6408=People!$B$4,People!$A$3,Orders!M6408=People!$B$5,People!$A$5)</f>
        <v>Anna Andreadi</v>
      </c>
      <c r="W6408" s="3" t="str">
        <f>IFERROR(VLOOKUP(B6408,Returns!$B$2:$C$801,2),"No")</f>
        <v>Yes</v>
      </c>
    </row>
    <row r="6409" spans="1:23" x14ac:dyDescent="0.2">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3" t="str" cm="1">
        <f t="array" ref="V6409">_xlfn.IFS(Orders!M6409=People!$B$2,People!$A$2,Orders!M6409=People!$B$3,People!$A$3,Orders!M6409=People!$B$4,People!$A$3,Orders!M6409=People!$B$5,People!$A$5)</f>
        <v>Chuck Magee</v>
      </c>
      <c r="W6409" s="3" t="str">
        <f>IFERROR(VLOOKUP(B6409,Returns!$B$2:$C$801,2),"No")</f>
        <v>Yes</v>
      </c>
    </row>
    <row r="6410" spans="1:23" x14ac:dyDescent="0.2">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3" t="str" cm="1">
        <f t="array" ref="V6410">_xlfn.IFS(Orders!M6410=People!$B$2,People!$A$2,Orders!M6410=People!$B$3,People!$A$3,Orders!M6410=People!$B$4,People!$A$3,Orders!M6410=People!$B$5,People!$A$5)</f>
        <v>Chuck Magee</v>
      </c>
      <c r="W6410" s="3" t="str">
        <f>IFERROR(VLOOKUP(B6410,Returns!$B$2:$C$801,2),"No")</f>
        <v>Yes</v>
      </c>
    </row>
    <row r="6411" spans="1:23" x14ac:dyDescent="0.2">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3" t="str" cm="1">
        <f t="array" ref="V6411">_xlfn.IFS(Orders!M6411=People!$B$2,People!$A$2,Orders!M6411=People!$B$3,People!$A$3,Orders!M6411=People!$B$4,People!$A$3,Orders!M6411=People!$B$5,People!$A$5)</f>
        <v>Chuck Magee</v>
      </c>
      <c r="W6411" s="3" t="str">
        <f>IFERROR(VLOOKUP(B6411,Returns!$B$2:$C$801,2),"No")</f>
        <v>Yes</v>
      </c>
    </row>
    <row r="6412" spans="1:23" x14ac:dyDescent="0.2">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3" t="str" cm="1">
        <f t="array" ref="V6412">_xlfn.IFS(Orders!M6412=People!$B$2,People!$A$2,Orders!M6412=People!$B$3,People!$A$3,Orders!M6412=People!$B$4,People!$A$3,Orders!M6412=People!$B$5,People!$A$5)</f>
        <v>Chuck Magee</v>
      </c>
      <c r="W6412" s="3" t="str">
        <f>IFERROR(VLOOKUP(B6412,Returns!$B$2:$C$801,2),"No")</f>
        <v>Yes</v>
      </c>
    </row>
    <row r="6413" spans="1:23" x14ac:dyDescent="0.2">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3" t="str" cm="1">
        <f t="array" ref="V6413">_xlfn.IFS(Orders!M6413=People!$B$2,People!$A$2,Orders!M6413=People!$B$3,People!$A$3,Orders!M6413=People!$B$4,People!$A$3,Orders!M6413=People!$B$5,People!$A$5)</f>
        <v>Chuck Magee</v>
      </c>
      <c r="W6413" s="3" t="str">
        <f>IFERROR(VLOOKUP(B6413,Returns!$B$2:$C$801,2),"No")</f>
        <v>Yes</v>
      </c>
    </row>
    <row r="6414" spans="1:23" hidden="1" x14ac:dyDescent="0.2">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3" t="str" cm="1">
        <f t="array" ref="V6414">_xlfn.IFS(Orders!M6414=People!$B$2,People!$A$2,Orders!M6414=People!$B$3,People!$A$3,Orders!M6414=People!$B$4,People!$A$3,Orders!M6414=People!$B$5,People!$A$5)</f>
        <v>Cassandra Brandow</v>
      </c>
      <c r="W6414" s="3" t="str">
        <f>IFERROR(VLOOKUP(B6414,Returns!$B$2:$C$801,2),"No")</f>
        <v>Yes</v>
      </c>
    </row>
    <row r="6415" spans="1:23" hidden="1" x14ac:dyDescent="0.2">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3" t="str" cm="1">
        <f t="array" ref="V6415">_xlfn.IFS(Orders!M6415=People!$B$2,People!$A$2,Orders!M6415=People!$B$3,People!$A$3,Orders!M6415=People!$B$4,People!$A$3,Orders!M6415=People!$B$5,People!$A$5)</f>
        <v>Cassandra Brandow</v>
      </c>
      <c r="W6415" s="3" t="str">
        <f>IFERROR(VLOOKUP(B6415,Returns!$B$2:$C$801,2),"No")</f>
        <v>Yes</v>
      </c>
    </row>
    <row r="6416" spans="1:23" hidden="1" x14ac:dyDescent="0.2">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3" t="str" cm="1">
        <f t="array" ref="V6416">_xlfn.IFS(Orders!M6416=People!$B$2,People!$A$2,Orders!M6416=People!$B$3,People!$A$3,Orders!M6416=People!$B$4,People!$A$3,Orders!M6416=People!$B$5,People!$A$5)</f>
        <v>Cassandra Brandow</v>
      </c>
      <c r="W6416" s="3" t="str">
        <f>IFERROR(VLOOKUP(B6416,Returns!$B$2:$C$801,2),"No")</f>
        <v>Yes</v>
      </c>
    </row>
    <row r="6417" spans="1:23" hidden="1" x14ac:dyDescent="0.2">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3" t="str" cm="1">
        <f t="array" ref="V6417">_xlfn.IFS(Orders!M6417=People!$B$2,People!$A$2,Orders!M6417=People!$B$3,People!$A$3,Orders!M6417=People!$B$4,People!$A$3,Orders!M6417=People!$B$5,People!$A$5)</f>
        <v>Anna Andreadi</v>
      </c>
      <c r="W6417" s="3" t="str">
        <f>IFERROR(VLOOKUP(B6417,Returns!$B$2:$C$801,2),"No")</f>
        <v>Yes</v>
      </c>
    </row>
    <row r="6418" spans="1:23" x14ac:dyDescent="0.2">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3" t="str" cm="1">
        <f t="array" ref="V6418">_xlfn.IFS(Orders!M6418=People!$B$2,People!$A$2,Orders!M6418=People!$B$3,People!$A$3,Orders!M6418=People!$B$4,People!$A$3,Orders!M6418=People!$B$5,People!$A$5)</f>
        <v>Chuck Magee</v>
      </c>
      <c r="W6418" s="3" t="str">
        <f>IFERROR(VLOOKUP(B6418,Returns!$B$2:$C$801,2),"No")</f>
        <v>Yes</v>
      </c>
    </row>
    <row r="6419" spans="1:23" x14ac:dyDescent="0.2">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3" t="str" cm="1">
        <f t="array" ref="V6419">_xlfn.IFS(Orders!M6419=People!$B$2,People!$A$2,Orders!M6419=People!$B$3,People!$A$3,Orders!M6419=People!$B$4,People!$A$3,Orders!M6419=People!$B$5,People!$A$5)</f>
        <v>Chuck Magee</v>
      </c>
      <c r="W6419" s="3" t="str">
        <f>IFERROR(VLOOKUP(B6419,Returns!$B$2:$C$801,2),"No")</f>
        <v>Yes</v>
      </c>
    </row>
    <row r="6420" spans="1:23" x14ac:dyDescent="0.2">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3" t="str" cm="1">
        <f t="array" ref="V6420">_xlfn.IFS(Orders!M6420=People!$B$2,People!$A$2,Orders!M6420=People!$B$3,People!$A$3,Orders!M6420=People!$B$4,People!$A$3,Orders!M6420=People!$B$5,People!$A$5)</f>
        <v>Chuck Magee</v>
      </c>
      <c r="W6420" s="3" t="str">
        <f>IFERROR(VLOOKUP(B6420,Returns!$B$2:$C$801,2),"No")</f>
        <v>Yes</v>
      </c>
    </row>
    <row r="6421" spans="1:23" x14ac:dyDescent="0.2">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3" t="str" cm="1">
        <f t="array" ref="V6421">_xlfn.IFS(Orders!M6421=People!$B$2,People!$A$2,Orders!M6421=People!$B$3,People!$A$3,Orders!M6421=People!$B$4,People!$A$3,Orders!M6421=People!$B$5,People!$A$5)</f>
        <v>Chuck Magee</v>
      </c>
      <c r="W6421" s="3" t="str">
        <f>IFERROR(VLOOKUP(B6421,Returns!$B$2:$C$801,2),"No")</f>
        <v>Yes</v>
      </c>
    </row>
    <row r="6422" spans="1:23" x14ac:dyDescent="0.2">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3" t="str" cm="1">
        <f t="array" ref="V6422">_xlfn.IFS(Orders!M6422=People!$B$2,People!$A$2,Orders!M6422=People!$B$3,People!$A$3,Orders!M6422=People!$B$4,People!$A$3,Orders!M6422=People!$B$5,People!$A$5)</f>
        <v>Chuck Magee</v>
      </c>
      <c r="W6422" s="3" t="str">
        <f>IFERROR(VLOOKUP(B6422,Returns!$B$2:$C$801,2),"No")</f>
        <v>Yes</v>
      </c>
    </row>
    <row r="6423" spans="1:23" x14ac:dyDescent="0.2">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3" t="str" cm="1">
        <f t="array" ref="V6423">_xlfn.IFS(Orders!M6423=People!$B$2,People!$A$2,Orders!M6423=People!$B$3,People!$A$3,Orders!M6423=People!$B$4,People!$A$3,Orders!M6423=People!$B$5,People!$A$5)</f>
        <v>Chuck Magee</v>
      </c>
      <c r="W6423" s="3" t="str">
        <f>IFERROR(VLOOKUP(B6423,Returns!$B$2:$C$801,2),"No")</f>
        <v>Yes</v>
      </c>
    </row>
    <row r="6424" spans="1:23" hidden="1" x14ac:dyDescent="0.2">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3" t="str" cm="1">
        <f t="array" ref="V6424">_xlfn.IFS(Orders!M6424=People!$B$2,People!$A$2,Orders!M6424=People!$B$3,People!$A$3,Orders!M6424=People!$B$4,People!$A$3,Orders!M6424=People!$B$5,People!$A$5)</f>
        <v>Anna Andreadi</v>
      </c>
      <c r="W6424" s="3" t="str">
        <f>IFERROR(VLOOKUP(B6424,Returns!$B$2:$C$801,2),"No")</f>
        <v>Yes</v>
      </c>
    </row>
    <row r="6425" spans="1:23" hidden="1" x14ac:dyDescent="0.2">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3" t="str" cm="1">
        <f t="array" ref="V6425">_xlfn.IFS(Orders!M6425=People!$B$2,People!$A$2,Orders!M6425=People!$B$3,People!$A$3,Orders!M6425=People!$B$4,People!$A$3,Orders!M6425=People!$B$5,People!$A$5)</f>
        <v>Anna Andreadi</v>
      </c>
      <c r="W6425" s="3" t="str">
        <f>IFERROR(VLOOKUP(B6425,Returns!$B$2:$C$801,2),"No")</f>
        <v>Yes</v>
      </c>
    </row>
    <row r="6426" spans="1:23" x14ac:dyDescent="0.2">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3" t="str" cm="1">
        <f t="array" ref="V6426">_xlfn.IFS(Orders!M6426=People!$B$2,People!$A$2,Orders!M6426=People!$B$3,People!$A$3,Orders!M6426=People!$B$4,People!$A$3,Orders!M6426=People!$B$5,People!$A$5)</f>
        <v>Chuck Magee</v>
      </c>
      <c r="W6426" s="3" t="str">
        <f>IFERROR(VLOOKUP(B6426,Returns!$B$2:$C$801,2),"No")</f>
        <v>Yes</v>
      </c>
    </row>
    <row r="6427" spans="1:23" x14ac:dyDescent="0.2">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3" t="str" cm="1">
        <f t="array" ref="V6427">_xlfn.IFS(Orders!M6427=People!$B$2,People!$A$2,Orders!M6427=People!$B$3,People!$A$3,Orders!M6427=People!$B$4,People!$A$3,Orders!M6427=People!$B$5,People!$A$5)</f>
        <v>Chuck Magee</v>
      </c>
      <c r="W6427" s="3" t="str">
        <f>IFERROR(VLOOKUP(B6427,Returns!$B$2:$C$801,2),"No")</f>
        <v>Yes</v>
      </c>
    </row>
    <row r="6428" spans="1:23" x14ac:dyDescent="0.2">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3" t="str" cm="1">
        <f t="array" ref="V6428">_xlfn.IFS(Orders!M6428=People!$B$2,People!$A$2,Orders!M6428=People!$B$3,People!$A$3,Orders!M6428=People!$B$4,People!$A$3,Orders!M6428=People!$B$5,People!$A$5)</f>
        <v>Chuck Magee</v>
      </c>
      <c r="W6428" s="3" t="str">
        <f>IFERROR(VLOOKUP(B6428,Returns!$B$2:$C$801,2),"No")</f>
        <v>Yes</v>
      </c>
    </row>
    <row r="6429" spans="1:23" x14ac:dyDescent="0.2">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3" t="str" cm="1">
        <f t="array" ref="V6429">_xlfn.IFS(Orders!M6429=People!$B$2,People!$A$2,Orders!M6429=People!$B$3,People!$A$3,Orders!M6429=People!$B$4,People!$A$3,Orders!M6429=People!$B$5,People!$A$5)</f>
        <v>Chuck Magee</v>
      </c>
      <c r="W6429" s="3" t="str">
        <f>IFERROR(VLOOKUP(B6429,Returns!$B$2:$C$801,2),"No")</f>
        <v>Yes</v>
      </c>
    </row>
    <row r="6430" spans="1:23" x14ac:dyDescent="0.2">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3" t="str" cm="1">
        <f t="array" ref="V6430">_xlfn.IFS(Orders!M6430=People!$B$2,People!$A$2,Orders!M6430=People!$B$3,People!$A$3,Orders!M6430=People!$B$4,People!$A$3,Orders!M6430=People!$B$5,People!$A$5)</f>
        <v>Chuck Magee</v>
      </c>
      <c r="W6430" s="3" t="str">
        <f>IFERROR(VLOOKUP(B6430,Returns!$B$2:$C$801,2),"No")</f>
        <v>Yes</v>
      </c>
    </row>
    <row r="6431" spans="1:23" hidden="1" x14ac:dyDescent="0.2">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3" t="str" cm="1">
        <f t="array" ref="V6431">_xlfn.IFS(Orders!M6431=People!$B$2,People!$A$2,Orders!M6431=People!$B$3,People!$A$3,Orders!M6431=People!$B$4,People!$A$3,Orders!M6431=People!$B$5,People!$A$5)</f>
        <v>Cassandra Brandow</v>
      </c>
      <c r="W6431" s="3" t="str">
        <f>IFERROR(VLOOKUP(B6431,Returns!$B$2:$C$801,2),"No")</f>
        <v>Yes</v>
      </c>
    </row>
    <row r="6432" spans="1:23" hidden="1" x14ac:dyDescent="0.2">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3" t="str" cm="1">
        <f t="array" ref="V6432">_xlfn.IFS(Orders!M6432=People!$B$2,People!$A$2,Orders!M6432=People!$B$3,People!$A$3,Orders!M6432=People!$B$4,People!$A$3,Orders!M6432=People!$B$5,People!$A$5)</f>
        <v>Cassandra Brandow</v>
      </c>
      <c r="W6432" s="3" t="str">
        <f>IFERROR(VLOOKUP(B6432,Returns!$B$2:$C$801,2),"No")</f>
        <v>Yes</v>
      </c>
    </row>
    <row r="6433" spans="1:23" hidden="1" x14ac:dyDescent="0.2">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3" t="str" cm="1">
        <f t="array" ref="V6433">_xlfn.IFS(Orders!M6433=People!$B$2,People!$A$2,Orders!M6433=People!$B$3,People!$A$3,Orders!M6433=People!$B$4,People!$A$3,Orders!M6433=People!$B$5,People!$A$5)</f>
        <v>Cassandra Brandow</v>
      </c>
      <c r="W6433" s="3" t="str">
        <f>IFERROR(VLOOKUP(B6433,Returns!$B$2:$C$801,2),"No")</f>
        <v>Yes</v>
      </c>
    </row>
    <row r="6434" spans="1:23" hidden="1" x14ac:dyDescent="0.2">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3" t="str" cm="1">
        <f t="array" ref="V6434">_xlfn.IFS(Orders!M6434=People!$B$2,People!$A$2,Orders!M6434=People!$B$3,People!$A$3,Orders!M6434=People!$B$4,People!$A$3,Orders!M6434=People!$B$5,People!$A$5)</f>
        <v>Cassandra Brandow</v>
      </c>
      <c r="W6434" s="3" t="str">
        <f>IFERROR(VLOOKUP(B6434,Returns!$B$2:$C$801,2),"No")</f>
        <v>Yes</v>
      </c>
    </row>
    <row r="6435" spans="1:23" x14ac:dyDescent="0.2">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3" t="str" cm="1">
        <f t="array" ref="V6435">_xlfn.IFS(Orders!M6435=People!$B$2,People!$A$2,Orders!M6435=People!$B$3,People!$A$3,Orders!M6435=People!$B$4,People!$A$3,Orders!M6435=People!$B$5,People!$A$5)</f>
        <v>Chuck Magee</v>
      </c>
      <c r="W6435" s="3" t="str">
        <f>IFERROR(VLOOKUP(B6435,Returns!$B$2:$C$801,2),"No")</f>
        <v>Yes</v>
      </c>
    </row>
    <row r="6436" spans="1:23" x14ac:dyDescent="0.2">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3" t="str" cm="1">
        <f t="array" ref="V6436">_xlfn.IFS(Orders!M6436=People!$B$2,People!$A$2,Orders!M6436=People!$B$3,People!$A$3,Orders!M6436=People!$B$4,People!$A$3,Orders!M6436=People!$B$5,People!$A$5)</f>
        <v>Chuck Magee</v>
      </c>
      <c r="W6436" s="3" t="str">
        <f>IFERROR(VLOOKUP(B6436,Returns!$B$2:$C$801,2),"No")</f>
        <v>Yes</v>
      </c>
    </row>
    <row r="6437" spans="1:23" hidden="1" x14ac:dyDescent="0.2">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3" t="str" cm="1">
        <f t="array" ref="V6437">_xlfn.IFS(Orders!M6437=People!$B$2,People!$A$2,Orders!M6437=People!$B$3,People!$A$3,Orders!M6437=People!$B$4,People!$A$3,Orders!M6437=People!$B$5,People!$A$5)</f>
        <v>Anna Andreadi</v>
      </c>
      <c r="W6437" s="3" t="str">
        <f>IFERROR(VLOOKUP(B6437,Returns!$B$2:$C$801,2),"No")</f>
        <v>Yes</v>
      </c>
    </row>
    <row r="6438" spans="1:23" hidden="1" x14ac:dyDescent="0.2">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3" t="str" cm="1">
        <f t="array" ref="V6438">_xlfn.IFS(Orders!M6438=People!$B$2,People!$A$2,Orders!M6438=People!$B$3,People!$A$3,Orders!M6438=People!$B$4,People!$A$3,Orders!M6438=People!$B$5,People!$A$5)</f>
        <v>Anna Andreadi</v>
      </c>
      <c r="W6438" s="3" t="str">
        <f>IFERROR(VLOOKUP(B6438,Returns!$B$2:$C$801,2),"No")</f>
        <v>Yes</v>
      </c>
    </row>
    <row r="6439" spans="1:23" hidden="1" x14ac:dyDescent="0.2">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3" t="str" cm="1">
        <f t="array" ref="V6439">_xlfn.IFS(Orders!M6439=People!$B$2,People!$A$2,Orders!M6439=People!$B$3,People!$A$3,Orders!M6439=People!$B$4,People!$A$3,Orders!M6439=People!$B$5,People!$A$5)</f>
        <v>Anna Andreadi</v>
      </c>
      <c r="W6439" s="3" t="str">
        <f>IFERROR(VLOOKUP(B6439,Returns!$B$2:$C$801,2),"No")</f>
        <v>Yes</v>
      </c>
    </row>
    <row r="6440" spans="1:23" x14ac:dyDescent="0.2">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3" t="str" cm="1">
        <f t="array" ref="V6440">_xlfn.IFS(Orders!M6440=People!$B$2,People!$A$2,Orders!M6440=People!$B$3,People!$A$3,Orders!M6440=People!$B$4,People!$A$3,Orders!M6440=People!$B$5,People!$A$5)</f>
        <v>Chuck Magee</v>
      </c>
      <c r="W6440" s="3" t="str">
        <f>IFERROR(VLOOKUP(B6440,Returns!$B$2:$C$801,2),"No")</f>
        <v>Yes</v>
      </c>
    </row>
    <row r="6441" spans="1:23" x14ac:dyDescent="0.2">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3" t="str" cm="1">
        <f t="array" ref="V6441">_xlfn.IFS(Orders!M6441=People!$B$2,People!$A$2,Orders!M6441=People!$B$3,People!$A$3,Orders!M6441=People!$B$4,People!$A$3,Orders!M6441=People!$B$5,People!$A$5)</f>
        <v>Chuck Magee</v>
      </c>
      <c r="W6441" s="3" t="str">
        <f>IFERROR(VLOOKUP(B6441,Returns!$B$2:$C$801,2),"No")</f>
        <v>Yes</v>
      </c>
    </row>
    <row r="6442" spans="1:23" x14ac:dyDescent="0.2">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3" t="str" cm="1">
        <f t="array" ref="V6442">_xlfn.IFS(Orders!M6442=People!$B$2,People!$A$2,Orders!M6442=People!$B$3,People!$A$3,Orders!M6442=People!$B$4,People!$A$3,Orders!M6442=People!$B$5,People!$A$5)</f>
        <v>Chuck Magee</v>
      </c>
      <c r="W6442" s="3" t="str">
        <f>IFERROR(VLOOKUP(B6442,Returns!$B$2:$C$801,2),"No")</f>
        <v>Yes</v>
      </c>
    </row>
    <row r="6443" spans="1:23" x14ac:dyDescent="0.2">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3" t="str" cm="1">
        <f t="array" ref="V6443">_xlfn.IFS(Orders!M6443=People!$B$2,People!$A$2,Orders!M6443=People!$B$3,People!$A$3,Orders!M6443=People!$B$4,People!$A$3,Orders!M6443=People!$B$5,People!$A$5)</f>
        <v>Chuck Magee</v>
      </c>
      <c r="W6443" s="3" t="str">
        <f>IFERROR(VLOOKUP(B6443,Returns!$B$2:$C$801,2),"No")</f>
        <v>Yes</v>
      </c>
    </row>
    <row r="6444" spans="1:23" x14ac:dyDescent="0.2">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3" t="str" cm="1">
        <f t="array" ref="V6444">_xlfn.IFS(Orders!M6444=People!$B$2,People!$A$2,Orders!M6444=People!$B$3,People!$A$3,Orders!M6444=People!$B$4,People!$A$3,Orders!M6444=People!$B$5,People!$A$5)</f>
        <v>Chuck Magee</v>
      </c>
      <c r="W6444" s="3" t="str">
        <f>IFERROR(VLOOKUP(B6444,Returns!$B$2:$C$801,2),"No")</f>
        <v>Yes</v>
      </c>
    </row>
    <row r="6445" spans="1:23" x14ac:dyDescent="0.2">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3" t="str" cm="1">
        <f t="array" ref="V6445">_xlfn.IFS(Orders!M6445=People!$B$2,People!$A$2,Orders!M6445=People!$B$3,People!$A$3,Orders!M6445=People!$B$4,People!$A$3,Orders!M6445=People!$B$5,People!$A$5)</f>
        <v>Chuck Magee</v>
      </c>
      <c r="W6445" s="3" t="str">
        <f>IFERROR(VLOOKUP(B6445,Returns!$B$2:$C$801,2),"No")</f>
        <v>Yes</v>
      </c>
    </row>
    <row r="6446" spans="1:23" x14ac:dyDescent="0.2">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3" t="str" cm="1">
        <f t="array" ref="V6446">_xlfn.IFS(Orders!M6446=People!$B$2,People!$A$2,Orders!M6446=People!$B$3,People!$A$3,Orders!M6446=People!$B$4,People!$A$3,Orders!M6446=People!$B$5,People!$A$5)</f>
        <v>Chuck Magee</v>
      </c>
      <c r="W6446" s="3" t="str">
        <f>IFERROR(VLOOKUP(B6446,Returns!$B$2:$C$801,2),"No")</f>
        <v>Yes</v>
      </c>
    </row>
    <row r="6447" spans="1:23" x14ac:dyDescent="0.2">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3" t="str" cm="1">
        <f t="array" ref="V6447">_xlfn.IFS(Orders!M6447=People!$B$2,People!$A$2,Orders!M6447=People!$B$3,People!$A$3,Orders!M6447=People!$B$4,People!$A$3,Orders!M6447=People!$B$5,People!$A$5)</f>
        <v>Chuck Magee</v>
      </c>
      <c r="W6447" s="3" t="str">
        <f>IFERROR(VLOOKUP(B6447,Returns!$B$2:$C$801,2),"No")</f>
        <v>Yes</v>
      </c>
    </row>
    <row r="6448" spans="1:23" x14ac:dyDescent="0.2">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3" t="str" cm="1">
        <f t="array" ref="V6448">_xlfn.IFS(Orders!M6448=People!$B$2,People!$A$2,Orders!M6448=People!$B$3,People!$A$3,Orders!M6448=People!$B$4,People!$A$3,Orders!M6448=People!$B$5,People!$A$5)</f>
        <v>Chuck Magee</v>
      </c>
      <c r="W6448" s="3" t="str">
        <f>IFERROR(VLOOKUP(B6448,Returns!$B$2:$C$801,2),"No")</f>
        <v>Yes</v>
      </c>
    </row>
    <row r="6449" spans="1:23" x14ac:dyDescent="0.2">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3" t="str" cm="1">
        <f t="array" ref="V6449">_xlfn.IFS(Orders!M6449=People!$B$2,People!$A$2,Orders!M6449=People!$B$3,People!$A$3,Orders!M6449=People!$B$4,People!$A$3,Orders!M6449=People!$B$5,People!$A$5)</f>
        <v>Chuck Magee</v>
      </c>
      <c r="W6449" s="3" t="str">
        <f>IFERROR(VLOOKUP(B6449,Returns!$B$2:$C$801,2),"No")</f>
        <v>Yes</v>
      </c>
    </row>
    <row r="6450" spans="1:23" x14ac:dyDescent="0.2">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3" t="str" cm="1">
        <f t="array" ref="V6450">_xlfn.IFS(Orders!M6450=People!$B$2,People!$A$2,Orders!M6450=People!$B$3,People!$A$3,Orders!M6450=People!$B$4,People!$A$3,Orders!M6450=People!$B$5,People!$A$5)</f>
        <v>Chuck Magee</v>
      </c>
      <c r="W6450" s="3" t="str">
        <f>IFERROR(VLOOKUP(B6450,Returns!$B$2:$C$801,2),"No")</f>
        <v>Yes</v>
      </c>
    </row>
    <row r="6451" spans="1:23" x14ac:dyDescent="0.2">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3" t="str" cm="1">
        <f t="array" ref="V6451">_xlfn.IFS(Orders!M6451=People!$B$2,People!$A$2,Orders!M6451=People!$B$3,People!$A$3,Orders!M6451=People!$B$4,People!$A$3,Orders!M6451=People!$B$5,People!$A$5)</f>
        <v>Chuck Magee</v>
      </c>
      <c r="W6451" s="3" t="str">
        <f>IFERROR(VLOOKUP(B6451,Returns!$B$2:$C$801,2),"No")</f>
        <v>Yes</v>
      </c>
    </row>
    <row r="6452" spans="1:23" x14ac:dyDescent="0.2">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3" t="str" cm="1">
        <f t="array" ref="V6452">_xlfn.IFS(Orders!M6452=People!$B$2,People!$A$2,Orders!M6452=People!$B$3,People!$A$3,Orders!M6452=People!$B$4,People!$A$3,Orders!M6452=People!$B$5,People!$A$5)</f>
        <v>Chuck Magee</v>
      </c>
      <c r="W6452" s="3" t="str">
        <f>IFERROR(VLOOKUP(B6452,Returns!$B$2:$C$801,2),"No")</f>
        <v>Yes</v>
      </c>
    </row>
    <row r="6453" spans="1:23" x14ac:dyDescent="0.2">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3" t="str" cm="1">
        <f t="array" ref="V6453">_xlfn.IFS(Orders!M6453=People!$B$2,People!$A$2,Orders!M6453=People!$B$3,People!$A$3,Orders!M6453=People!$B$4,People!$A$3,Orders!M6453=People!$B$5,People!$A$5)</f>
        <v>Chuck Magee</v>
      </c>
      <c r="W6453" s="3" t="str">
        <f>IFERROR(VLOOKUP(B6453,Returns!$B$2:$C$801,2),"No")</f>
        <v>Yes</v>
      </c>
    </row>
    <row r="6454" spans="1:23" x14ac:dyDescent="0.2">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3" t="str" cm="1">
        <f t="array" ref="V6454">_xlfn.IFS(Orders!M6454=People!$B$2,People!$A$2,Orders!M6454=People!$B$3,People!$A$3,Orders!M6454=People!$B$4,People!$A$3,Orders!M6454=People!$B$5,People!$A$5)</f>
        <v>Chuck Magee</v>
      </c>
      <c r="W6454" s="3" t="str">
        <f>IFERROR(VLOOKUP(B6454,Returns!$B$2:$C$801,2),"No")</f>
        <v>Yes</v>
      </c>
    </row>
    <row r="6455" spans="1:23" x14ac:dyDescent="0.2">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3" t="str" cm="1">
        <f t="array" ref="V6455">_xlfn.IFS(Orders!M6455=People!$B$2,People!$A$2,Orders!M6455=People!$B$3,People!$A$3,Orders!M6455=People!$B$4,People!$A$3,Orders!M6455=People!$B$5,People!$A$5)</f>
        <v>Chuck Magee</v>
      </c>
      <c r="W6455" s="3" t="str">
        <f>IFERROR(VLOOKUP(B6455,Returns!$B$2:$C$801,2),"No")</f>
        <v>Yes</v>
      </c>
    </row>
    <row r="6456" spans="1:23" hidden="1" x14ac:dyDescent="0.2">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3" t="str" cm="1">
        <f t="array" ref="V6456">_xlfn.IFS(Orders!M6456=People!$B$2,People!$A$2,Orders!M6456=People!$B$3,People!$A$3,Orders!M6456=People!$B$4,People!$A$3,Orders!M6456=People!$B$5,People!$A$5)</f>
        <v>Anna Andreadi</v>
      </c>
      <c r="W6456" s="3" t="str">
        <f>IFERROR(VLOOKUP(B6456,Returns!$B$2:$C$801,2),"No")</f>
        <v>Yes</v>
      </c>
    </row>
    <row r="6457" spans="1:23" hidden="1" x14ac:dyDescent="0.2">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3" t="str" cm="1">
        <f t="array" ref="V6457">_xlfn.IFS(Orders!M6457=People!$B$2,People!$A$2,Orders!M6457=People!$B$3,People!$A$3,Orders!M6457=People!$B$4,People!$A$3,Orders!M6457=People!$B$5,People!$A$5)</f>
        <v>Anna Andreadi</v>
      </c>
      <c r="W6457" s="3" t="str">
        <f>IFERROR(VLOOKUP(B6457,Returns!$B$2:$C$801,2),"No")</f>
        <v>Yes</v>
      </c>
    </row>
    <row r="6458" spans="1:23" x14ac:dyDescent="0.2">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3" t="str" cm="1">
        <f t="array" ref="V6458">_xlfn.IFS(Orders!M6458=People!$B$2,People!$A$2,Orders!M6458=People!$B$3,People!$A$3,Orders!M6458=People!$B$4,People!$A$3,Orders!M6458=People!$B$5,People!$A$5)</f>
        <v>Chuck Magee</v>
      </c>
      <c r="W6458" s="3" t="str">
        <f>IFERROR(VLOOKUP(B6458,Returns!$B$2:$C$801,2),"No")</f>
        <v>Yes</v>
      </c>
    </row>
    <row r="6459" spans="1:23" x14ac:dyDescent="0.2">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3" t="str" cm="1">
        <f t="array" ref="V6459">_xlfn.IFS(Orders!M6459=People!$B$2,People!$A$2,Orders!M6459=People!$B$3,People!$A$3,Orders!M6459=People!$B$4,People!$A$3,Orders!M6459=People!$B$5,People!$A$5)</f>
        <v>Chuck Magee</v>
      </c>
      <c r="W6459" s="3" t="str">
        <f>IFERROR(VLOOKUP(B6459,Returns!$B$2:$C$801,2),"No")</f>
        <v>Yes</v>
      </c>
    </row>
    <row r="6460" spans="1:23" x14ac:dyDescent="0.2">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3" t="str" cm="1">
        <f t="array" ref="V6460">_xlfn.IFS(Orders!M6460=People!$B$2,People!$A$2,Orders!M6460=People!$B$3,People!$A$3,Orders!M6460=People!$B$4,People!$A$3,Orders!M6460=People!$B$5,People!$A$5)</f>
        <v>Chuck Magee</v>
      </c>
      <c r="W6460" s="3" t="str">
        <f>IFERROR(VLOOKUP(B6460,Returns!$B$2:$C$801,2),"No")</f>
        <v>Yes</v>
      </c>
    </row>
    <row r="6461" spans="1:23" x14ac:dyDescent="0.2">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3" t="str" cm="1">
        <f t="array" ref="V6461">_xlfn.IFS(Orders!M6461=People!$B$2,People!$A$2,Orders!M6461=People!$B$3,People!$A$3,Orders!M6461=People!$B$4,People!$A$3,Orders!M6461=People!$B$5,People!$A$5)</f>
        <v>Chuck Magee</v>
      </c>
      <c r="W6461" s="3" t="str">
        <f>IFERROR(VLOOKUP(B6461,Returns!$B$2:$C$801,2),"No")</f>
        <v>Yes</v>
      </c>
    </row>
    <row r="6462" spans="1:23" x14ac:dyDescent="0.2">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3" t="str" cm="1">
        <f t="array" ref="V6462">_xlfn.IFS(Orders!M6462=People!$B$2,People!$A$2,Orders!M6462=People!$B$3,People!$A$3,Orders!M6462=People!$B$4,People!$A$3,Orders!M6462=People!$B$5,People!$A$5)</f>
        <v>Chuck Magee</v>
      </c>
      <c r="W6462" s="3" t="str">
        <f>IFERROR(VLOOKUP(B6462,Returns!$B$2:$C$801,2),"No")</f>
        <v>Yes</v>
      </c>
    </row>
    <row r="6463" spans="1:23" x14ac:dyDescent="0.2">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3" t="str" cm="1">
        <f t="array" ref="V6463">_xlfn.IFS(Orders!M6463=People!$B$2,People!$A$2,Orders!M6463=People!$B$3,People!$A$3,Orders!M6463=People!$B$4,People!$A$3,Orders!M6463=People!$B$5,People!$A$5)</f>
        <v>Chuck Magee</v>
      </c>
      <c r="W6463" s="3" t="str">
        <f>IFERROR(VLOOKUP(B6463,Returns!$B$2:$C$801,2),"No")</f>
        <v>Yes</v>
      </c>
    </row>
    <row r="6464" spans="1:23" x14ac:dyDescent="0.2">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3" t="str" cm="1">
        <f t="array" ref="V6464">_xlfn.IFS(Orders!M6464=People!$B$2,People!$A$2,Orders!M6464=People!$B$3,People!$A$3,Orders!M6464=People!$B$4,People!$A$3,Orders!M6464=People!$B$5,People!$A$5)</f>
        <v>Chuck Magee</v>
      </c>
      <c r="W6464" s="3" t="str">
        <f>IFERROR(VLOOKUP(B6464,Returns!$B$2:$C$801,2),"No")</f>
        <v>Yes</v>
      </c>
    </row>
    <row r="6465" spans="1:23" x14ac:dyDescent="0.2">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3" t="str" cm="1">
        <f t="array" ref="V6465">_xlfn.IFS(Orders!M6465=People!$B$2,People!$A$2,Orders!M6465=People!$B$3,People!$A$3,Orders!M6465=People!$B$4,People!$A$3,Orders!M6465=People!$B$5,People!$A$5)</f>
        <v>Chuck Magee</v>
      </c>
      <c r="W6465" s="3" t="str">
        <f>IFERROR(VLOOKUP(B6465,Returns!$B$2:$C$801,2),"No")</f>
        <v>Yes</v>
      </c>
    </row>
    <row r="6466" spans="1:23" hidden="1" x14ac:dyDescent="0.2">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3" t="str" cm="1">
        <f t="array" ref="V6466">_xlfn.IFS(Orders!M6466=People!$B$2,People!$A$2,Orders!M6466=People!$B$3,People!$A$3,Orders!M6466=People!$B$4,People!$A$3,Orders!M6466=People!$B$5,People!$A$5)</f>
        <v>Cassandra Brandow</v>
      </c>
      <c r="W6466" s="3" t="str">
        <f>IFERROR(VLOOKUP(B6466,Returns!$B$2:$C$801,2),"No")</f>
        <v>Yes</v>
      </c>
    </row>
    <row r="6467" spans="1:23" hidden="1" x14ac:dyDescent="0.2">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3" t="str" cm="1">
        <f t="array" ref="V6467">_xlfn.IFS(Orders!M6467=People!$B$2,People!$A$2,Orders!M6467=People!$B$3,People!$A$3,Orders!M6467=People!$B$4,People!$A$3,Orders!M6467=People!$B$5,People!$A$5)</f>
        <v>Cassandra Brandow</v>
      </c>
      <c r="W6467" s="3" t="str">
        <f>IFERROR(VLOOKUP(B6467,Returns!$B$2:$C$801,2),"No")</f>
        <v>Yes</v>
      </c>
    </row>
    <row r="6468" spans="1:23" hidden="1" x14ac:dyDescent="0.2">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3" t="str" cm="1">
        <f t="array" ref="V6468">_xlfn.IFS(Orders!M6468=People!$B$2,People!$A$2,Orders!M6468=People!$B$3,People!$A$3,Orders!M6468=People!$B$4,People!$A$3,Orders!M6468=People!$B$5,People!$A$5)</f>
        <v>Anna Andreadi</v>
      </c>
      <c r="W6468" s="3" t="str">
        <f>IFERROR(VLOOKUP(B6468,Returns!$B$2:$C$801,2),"No")</f>
        <v>Yes</v>
      </c>
    </row>
    <row r="6469" spans="1:23" x14ac:dyDescent="0.2">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3" t="str" cm="1">
        <f t="array" ref="V6469">_xlfn.IFS(Orders!M6469=People!$B$2,People!$A$2,Orders!M6469=People!$B$3,People!$A$3,Orders!M6469=People!$B$4,People!$A$3,Orders!M6469=People!$B$5,People!$A$5)</f>
        <v>Chuck Magee</v>
      </c>
      <c r="W6469" s="3" t="str">
        <f>IFERROR(VLOOKUP(B6469,Returns!$B$2:$C$801,2),"No")</f>
        <v>Yes</v>
      </c>
    </row>
    <row r="6470" spans="1:23" x14ac:dyDescent="0.2">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3" t="str" cm="1">
        <f t="array" ref="V6470">_xlfn.IFS(Orders!M6470=People!$B$2,People!$A$2,Orders!M6470=People!$B$3,People!$A$3,Orders!M6470=People!$B$4,People!$A$3,Orders!M6470=People!$B$5,People!$A$5)</f>
        <v>Chuck Magee</v>
      </c>
      <c r="W6470" s="3" t="str">
        <f>IFERROR(VLOOKUP(B6470,Returns!$B$2:$C$801,2),"No")</f>
        <v>Yes</v>
      </c>
    </row>
    <row r="6471" spans="1:23" x14ac:dyDescent="0.2">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3" t="str" cm="1">
        <f t="array" ref="V6471">_xlfn.IFS(Orders!M6471=People!$B$2,People!$A$2,Orders!M6471=People!$B$3,People!$A$3,Orders!M6471=People!$B$4,People!$A$3,Orders!M6471=People!$B$5,People!$A$5)</f>
        <v>Chuck Magee</v>
      </c>
      <c r="W6471" s="3" t="str">
        <f>IFERROR(VLOOKUP(B6471,Returns!$B$2:$C$801,2),"No")</f>
        <v>Yes</v>
      </c>
    </row>
    <row r="6472" spans="1:23" x14ac:dyDescent="0.2">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3" t="str" cm="1">
        <f t="array" ref="V6472">_xlfn.IFS(Orders!M6472=People!$B$2,People!$A$2,Orders!M6472=People!$B$3,People!$A$3,Orders!M6472=People!$B$4,People!$A$3,Orders!M6472=People!$B$5,People!$A$5)</f>
        <v>Chuck Magee</v>
      </c>
      <c r="W6472" s="3" t="str">
        <f>IFERROR(VLOOKUP(B6472,Returns!$B$2:$C$801,2),"No")</f>
        <v>Yes</v>
      </c>
    </row>
    <row r="6473" spans="1:23" x14ac:dyDescent="0.2">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3" t="str" cm="1">
        <f t="array" ref="V6473">_xlfn.IFS(Orders!M6473=People!$B$2,People!$A$2,Orders!M6473=People!$B$3,People!$A$3,Orders!M6473=People!$B$4,People!$A$3,Orders!M6473=People!$B$5,People!$A$5)</f>
        <v>Chuck Magee</v>
      </c>
      <c r="W6473" s="3" t="str">
        <f>IFERROR(VLOOKUP(B6473,Returns!$B$2:$C$801,2),"No")</f>
        <v>Yes</v>
      </c>
    </row>
    <row r="6474" spans="1:23" x14ac:dyDescent="0.2">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3" t="str" cm="1">
        <f t="array" ref="V6474">_xlfn.IFS(Orders!M6474=People!$B$2,People!$A$2,Orders!M6474=People!$B$3,People!$A$3,Orders!M6474=People!$B$4,People!$A$3,Orders!M6474=People!$B$5,People!$A$5)</f>
        <v>Chuck Magee</v>
      </c>
      <c r="W6474" s="3" t="str">
        <f>IFERROR(VLOOKUP(B6474,Returns!$B$2:$C$801,2),"No")</f>
        <v>Yes</v>
      </c>
    </row>
    <row r="6475" spans="1:23" hidden="1" x14ac:dyDescent="0.2">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3" t="str" cm="1">
        <f t="array" ref="V6475">_xlfn.IFS(Orders!M6475=People!$B$2,People!$A$2,Orders!M6475=People!$B$3,People!$A$3,Orders!M6475=People!$B$4,People!$A$3,Orders!M6475=People!$B$5,People!$A$5)</f>
        <v>Cassandra Brandow</v>
      </c>
      <c r="W6475" s="3" t="str">
        <f>IFERROR(VLOOKUP(B6475,Returns!$B$2:$C$801,2),"No")</f>
        <v>Yes</v>
      </c>
    </row>
    <row r="6476" spans="1:23" x14ac:dyDescent="0.2">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3" t="str" cm="1">
        <f t="array" ref="V6476">_xlfn.IFS(Orders!M6476=People!$B$2,People!$A$2,Orders!M6476=People!$B$3,People!$A$3,Orders!M6476=People!$B$4,People!$A$3,Orders!M6476=People!$B$5,People!$A$5)</f>
        <v>Chuck Magee</v>
      </c>
      <c r="W6476" s="3" t="str">
        <f>IFERROR(VLOOKUP(B6476,Returns!$B$2:$C$801,2),"No")</f>
        <v>Yes</v>
      </c>
    </row>
    <row r="6477" spans="1:23" hidden="1" x14ac:dyDescent="0.2">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3" t="str" cm="1">
        <f t="array" ref="V6477">_xlfn.IFS(Orders!M6477=People!$B$2,People!$A$2,Orders!M6477=People!$B$3,People!$A$3,Orders!M6477=People!$B$4,People!$A$3,Orders!M6477=People!$B$5,People!$A$5)</f>
        <v>Cassandra Brandow</v>
      </c>
      <c r="W6477" s="3" t="str">
        <f>IFERROR(VLOOKUP(B6477,Returns!$B$2:$C$801,2),"No")</f>
        <v>Yes</v>
      </c>
    </row>
    <row r="6478" spans="1:23" hidden="1" x14ac:dyDescent="0.2">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3" t="str" cm="1">
        <f t="array" ref="V6478">_xlfn.IFS(Orders!M6478=People!$B$2,People!$A$2,Orders!M6478=People!$B$3,People!$A$3,Orders!M6478=People!$B$4,People!$A$3,Orders!M6478=People!$B$5,People!$A$5)</f>
        <v>Cassandra Brandow</v>
      </c>
      <c r="W6478" s="3" t="str">
        <f>IFERROR(VLOOKUP(B6478,Returns!$B$2:$C$801,2),"No")</f>
        <v>Yes</v>
      </c>
    </row>
    <row r="6479" spans="1:23" hidden="1" x14ac:dyDescent="0.2">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3" t="str" cm="1">
        <f t="array" ref="V6479">_xlfn.IFS(Orders!M6479=People!$B$2,People!$A$2,Orders!M6479=People!$B$3,People!$A$3,Orders!M6479=People!$B$4,People!$A$3,Orders!M6479=People!$B$5,People!$A$5)</f>
        <v>Cassandra Brandow</v>
      </c>
      <c r="W6479" s="3" t="str">
        <f>IFERROR(VLOOKUP(B6479,Returns!$B$2:$C$801,2),"No")</f>
        <v>Yes</v>
      </c>
    </row>
    <row r="6480" spans="1:23" hidden="1" x14ac:dyDescent="0.2">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3" t="str" cm="1">
        <f t="array" ref="V6480">_xlfn.IFS(Orders!M6480=People!$B$2,People!$A$2,Orders!M6480=People!$B$3,People!$A$3,Orders!M6480=People!$B$4,People!$A$3,Orders!M6480=People!$B$5,People!$A$5)</f>
        <v>Cassandra Brandow</v>
      </c>
      <c r="W6480" s="3" t="str">
        <f>IFERROR(VLOOKUP(B6480,Returns!$B$2:$C$801,2),"No")</f>
        <v>Yes</v>
      </c>
    </row>
    <row r="6481" spans="1:23" hidden="1" x14ac:dyDescent="0.2">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3" t="str" cm="1">
        <f t="array" ref="V6481">_xlfn.IFS(Orders!M6481=People!$B$2,People!$A$2,Orders!M6481=People!$B$3,People!$A$3,Orders!M6481=People!$B$4,People!$A$3,Orders!M6481=People!$B$5,People!$A$5)</f>
        <v>Cassandra Brandow</v>
      </c>
      <c r="W6481" s="3" t="str">
        <f>IFERROR(VLOOKUP(B6481,Returns!$B$2:$C$801,2),"No")</f>
        <v>Yes</v>
      </c>
    </row>
    <row r="6482" spans="1:23" hidden="1" x14ac:dyDescent="0.2">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3" t="str" cm="1">
        <f t="array" ref="V6482">_xlfn.IFS(Orders!M6482=People!$B$2,People!$A$2,Orders!M6482=People!$B$3,People!$A$3,Orders!M6482=People!$B$4,People!$A$3,Orders!M6482=People!$B$5,People!$A$5)</f>
        <v>Cassandra Brandow</v>
      </c>
      <c r="W6482" s="3" t="str">
        <f>IFERROR(VLOOKUP(B6482,Returns!$B$2:$C$801,2),"No")</f>
        <v>Yes</v>
      </c>
    </row>
    <row r="6483" spans="1:23" hidden="1" x14ac:dyDescent="0.2">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3" t="str" cm="1">
        <f t="array" ref="V6483">_xlfn.IFS(Orders!M6483=People!$B$2,People!$A$2,Orders!M6483=People!$B$3,People!$A$3,Orders!M6483=People!$B$4,People!$A$3,Orders!M6483=People!$B$5,People!$A$5)</f>
        <v>Cassandra Brandow</v>
      </c>
      <c r="W6483" s="3" t="str">
        <f>IFERROR(VLOOKUP(B6483,Returns!$B$2:$C$801,2),"No")</f>
        <v>Yes</v>
      </c>
    </row>
    <row r="6484" spans="1:23" hidden="1" x14ac:dyDescent="0.2">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3" t="str" cm="1">
        <f t="array" ref="V6484">_xlfn.IFS(Orders!M6484=People!$B$2,People!$A$2,Orders!M6484=People!$B$3,People!$A$3,Orders!M6484=People!$B$4,People!$A$3,Orders!M6484=People!$B$5,People!$A$5)</f>
        <v>Cassandra Brandow</v>
      </c>
      <c r="W6484" s="3" t="str">
        <f>IFERROR(VLOOKUP(B6484,Returns!$B$2:$C$801,2),"No")</f>
        <v>Yes</v>
      </c>
    </row>
    <row r="6485" spans="1:23" x14ac:dyDescent="0.2">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3" t="str" cm="1">
        <f t="array" ref="V6485">_xlfn.IFS(Orders!M6485=People!$B$2,People!$A$2,Orders!M6485=People!$B$3,People!$A$3,Orders!M6485=People!$B$4,People!$A$3,Orders!M6485=People!$B$5,People!$A$5)</f>
        <v>Chuck Magee</v>
      </c>
      <c r="W6485" s="3" t="str">
        <f>IFERROR(VLOOKUP(B6485,Returns!$B$2:$C$801,2),"No")</f>
        <v>Yes</v>
      </c>
    </row>
    <row r="6486" spans="1:23" x14ac:dyDescent="0.2">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3" t="str" cm="1">
        <f t="array" ref="V6486">_xlfn.IFS(Orders!M6486=People!$B$2,People!$A$2,Orders!M6486=People!$B$3,People!$A$3,Orders!M6486=People!$B$4,People!$A$3,Orders!M6486=People!$B$5,People!$A$5)</f>
        <v>Chuck Magee</v>
      </c>
      <c r="W6486" s="3" t="str">
        <f>IFERROR(VLOOKUP(B6486,Returns!$B$2:$C$801,2),"No")</f>
        <v>Yes</v>
      </c>
    </row>
    <row r="6487" spans="1:23" x14ac:dyDescent="0.2">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3" t="str" cm="1">
        <f t="array" ref="V6487">_xlfn.IFS(Orders!M6487=People!$B$2,People!$A$2,Orders!M6487=People!$B$3,People!$A$3,Orders!M6487=People!$B$4,People!$A$3,Orders!M6487=People!$B$5,People!$A$5)</f>
        <v>Chuck Magee</v>
      </c>
      <c r="W6487" s="3" t="str">
        <f>IFERROR(VLOOKUP(B6487,Returns!$B$2:$C$801,2),"No")</f>
        <v>Yes</v>
      </c>
    </row>
    <row r="6488" spans="1:23" hidden="1" x14ac:dyDescent="0.2">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3" t="str" cm="1">
        <f t="array" ref="V6488">_xlfn.IFS(Orders!M6488=People!$B$2,People!$A$2,Orders!M6488=People!$B$3,People!$A$3,Orders!M6488=People!$B$4,People!$A$3,Orders!M6488=People!$B$5,People!$A$5)</f>
        <v>Cassandra Brandow</v>
      </c>
      <c r="W6488" s="3" t="str">
        <f>IFERROR(VLOOKUP(B6488,Returns!$B$2:$C$801,2),"No")</f>
        <v>Yes</v>
      </c>
    </row>
    <row r="6489" spans="1:23" hidden="1" x14ac:dyDescent="0.2">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3" t="str" cm="1">
        <f t="array" ref="V6489">_xlfn.IFS(Orders!M6489=People!$B$2,People!$A$2,Orders!M6489=People!$B$3,People!$A$3,Orders!M6489=People!$B$4,People!$A$3,Orders!M6489=People!$B$5,People!$A$5)</f>
        <v>Cassandra Brandow</v>
      </c>
      <c r="W6489" s="3" t="str">
        <f>IFERROR(VLOOKUP(B6489,Returns!$B$2:$C$801,2),"No")</f>
        <v>Yes</v>
      </c>
    </row>
    <row r="6490" spans="1:23" hidden="1" x14ac:dyDescent="0.2">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3" t="str" cm="1">
        <f t="array" ref="V6490">_xlfn.IFS(Orders!M6490=People!$B$2,People!$A$2,Orders!M6490=People!$B$3,People!$A$3,Orders!M6490=People!$B$4,People!$A$3,Orders!M6490=People!$B$5,People!$A$5)</f>
        <v>Cassandra Brandow</v>
      </c>
      <c r="W6490" s="3" t="str">
        <f>IFERROR(VLOOKUP(B6490,Returns!$B$2:$C$801,2),"No")</f>
        <v>Yes</v>
      </c>
    </row>
    <row r="6491" spans="1:23" x14ac:dyDescent="0.2">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3" t="str" cm="1">
        <f t="array" ref="V6491">_xlfn.IFS(Orders!M6491=People!$B$2,People!$A$2,Orders!M6491=People!$B$3,People!$A$3,Orders!M6491=People!$B$4,People!$A$3,Orders!M6491=People!$B$5,People!$A$5)</f>
        <v>Chuck Magee</v>
      </c>
      <c r="W6491" s="3" t="str">
        <f>IFERROR(VLOOKUP(B6491,Returns!$B$2:$C$801,2),"No")</f>
        <v>Yes</v>
      </c>
    </row>
    <row r="6492" spans="1:23" x14ac:dyDescent="0.2">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3" t="str" cm="1">
        <f t="array" ref="V6492">_xlfn.IFS(Orders!M6492=People!$B$2,People!$A$2,Orders!M6492=People!$B$3,People!$A$3,Orders!M6492=People!$B$4,People!$A$3,Orders!M6492=People!$B$5,People!$A$5)</f>
        <v>Chuck Magee</v>
      </c>
      <c r="W6492" s="3" t="str">
        <f>IFERROR(VLOOKUP(B6492,Returns!$B$2:$C$801,2),"No")</f>
        <v>Yes</v>
      </c>
    </row>
    <row r="6493" spans="1:23" hidden="1" x14ac:dyDescent="0.2">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3" t="str" cm="1">
        <f t="array" ref="V6493">_xlfn.IFS(Orders!M6493=People!$B$2,People!$A$2,Orders!M6493=People!$B$3,People!$A$3,Orders!M6493=People!$B$4,People!$A$3,Orders!M6493=People!$B$5,People!$A$5)</f>
        <v>Cassandra Brandow</v>
      </c>
      <c r="W6493" s="3" t="str">
        <f>IFERROR(VLOOKUP(B6493,Returns!$B$2:$C$801,2),"No")</f>
        <v>Yes</v>
      </c>
    </row>
    <row r="6494" spans="1:23" hidden="1" x14ac:dyDescent="0.2">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3" t="str" cm="1">
        <f t="array" ref="V6494">_xlfn.IFS(Orders!M6494=People!$B$2,People!$A$2,Orders!M6494=People!$B$3,People!$A$3,Orders!M6494=People!$B$4,People!$A$3,Orders!M6494=People!$B$5,People!$A$5)</f>
        <v>Cassandra Brandow</v>
      </c>
      <c r="W6494" s="3" t="str">
        <f>IFERROR(VLOOKUP(B6494,Returns!$B$2:$C$801,2),"No")</f>
        <v>Yes</v>
      </c>
    </row>
    <row r="6495" spans="1:23" hidden="1" x14ac:dyDescent="0.2">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3" t="str" cm="1">
        <f t="array" ref="V6495">_xlfn.IFS(Orders!M6495=People!$B$2,People!$A$2,Orders!M6495=People!$B$3,People!$A$3,Orders!M6495=People!$B$4,People!$A$3,Orders!M6495=People!$B$5,People!$A$5)</f>
        <v>Cassandra Brandow</v>
      </c>
      <c r="W6495" s="3" t="str">
        <f>IFERROR(VLOOKUP(B6495,Returns!$B$2:$C$801,2),"No")</f>
        <v>Yes</v>
      </c>
    </row>
    <row r="6496" spans="1:23" x14ac:dyDescent="0.2">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3" t="str" cm="1">
        <f t="array" ref="V6496">_xlfn.IFS(Orders!M6496=People!$B$2,People!$A$2,Orders!M6496=People!$B$3,People!$A$3,Orders!M6496=People!$B$4,People!$A$3,Orders!M6496=People!$B$5,People!$A$5)</f>
        <v>Chuck Magee</v>
      </c>
      <c r="W6496" s="3" t="str">
        <f>IFERROR(VLOOKUP(B6496,Returns!$B$2:$C$801,2),"No")</f>
        <v>Yes</v>
      </c>
    </row>
    <row r="6497" spans="1:23" x14ac:dyDescent="0.2">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3" t="str" cm="1">
        <f t="array" ref="V6497">_xlfn.IFS(Orders!M6497=People!$B$2,People!$A$2,Orders!M6497=People!$B$3,People!$A$3,Orders!M6497=People!$B$4,People!$A$3,Orders!M6497=People!$B$5,People!$A$5)</f>
        <v>Chuck Magee</v>
      </c>
      <c r="W6497" s="3" t="str">
        <f>IFERROR(VLOOKUP(B6497,Returns!$B$2:$C$801,2),"No")</f>
        <v>Yes</v>
      </c>
    </row>
    <row r="6498" spans="1:23" x14ac:dyDescent="0.2">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3" t="str" cm="1">
        <f t="array" ref="V6498">_xlfn.IFS(Orders!M6498=People!$B$2,People!$A$2,Orders!M6498=People!$B$3,People!$A$3,Orders!M6498=People!$B$4,People!$A$3,Orders!M6498=People!$B$5,People!$A$5)</f>
        <v>Chuck Magee</v>
      </c>
      <c r="W6498" s="3" t="str">
        <f>IFERROR(VLOOKUP(B6498,Returns!$B$2:$C$801,2),"No")</f>
        <v>Yes</v>
      </c>
    </row>
    <row r="6499" spans="1:23" hidden="1" x14ac:dyDescent="0.2">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3" t="str" cm="1">
        <f t="array" ref="V6499">_xlfn.IFS(Orders!M6499=People!$B$2,People!$A$2,Orders!M6499=People!$B$3,People!$A$3,Orders!M6499=People!$B$4,People!$A$3,Orders!M6499=People!$B$5,People!$A$5)</f>
        <v>Cassandra Brandow</v>
      </c>
      <c r="W6499" s="3" t="str">
        <f>IFERROR(VLOOKUP(B6499,Returns!$B$2:$C$801,2),"No")</f>
        <v>Yes</v>
      </c>
    </row>
    <row r="6500" spans="1:23" hidden="1" x14ac:dyDescent="0.2">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3" t="str" cm="1">
        <f t="array" ref="V6500">_xlfn.IFS(Orders!M6500=People!$B$2,People!$A$2,Orders!M6500=People!$B$3,People!$A$3,Orders!M6500=People!$B$4,People!$A$3,Orders!M6500=People!$B$5,People!$A$5)</f>
        <v>Cassandra Brandow</v>
      </c>
      <c r="W6500" s="3" t="str">
        <f>IFERROR(VLOOKUP(B6500,Returns!$B$2:$C$801,2),"No")</f>
        <v>Yes</v>
      </c>
    </row>
    <row r="6501" spans="1:23" hidden="1" x14ac:dyDescent="0.2">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3" t="str" cm="1">
        <f t="array" ref="V6501">_xlfn.IFS(Orders!M6501=People!$B$2,People!$A$2,Orders!M6501=People!$B$3,People!$A$3,Orders!M6501=People!$B$4,People!$A$3,Orders!M6501=People!$B$5,People!$A$5)</f>
        <v>Cassandra Brandow</v>
      </c>
      <c r="W6501" s="3" t="str">
        <f>IFERROR(VLOOKUP(B6501,Returns!$B$2:$C$801,2),"No")</f>
        <v>Yes</v>
      </c>
    </row>
    <row r="6502" spans="1:23" hidden="1" x14ac:dyDescent="0.2">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3" t="str" cm="1">
        <f t="array" ref="V6502">_xlfn.IFS(Orders!M6502=People!$B$2,People!$A$2,Orders!M6502=People!$B$3,People!$A$3,Orders!M6502=People!$B$4,People!$A$3,Orders!M6502=People!$B$5,People!$A$5)</f>
        <v>Cassandra Brandow</v>
      </c>
      <c r="W6502" s="3" t="str">
        <f>IFERROR(VLOOKUP(B6502,Returns!$B$2:$C$801,2),"No")</f>
        <v>Yes</v>
      </c>
    </row>
    <row r="6503" spans="1:23" x14ac:dyDescent="0.2">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3" t="str" cm="1">
        <f t="array" ref="V6503">_xlfn.IFS(Orders!M6503=People!$B$2,People!$A$2,Orders!M6503=People!$B$3,People!$A$3,Orders!M6503=People!$B$4,People!$A$3,Orders!M6503=People!$B$5,People!$A$5)</f>
        <v>Chuck Magee</v>
      </c>
      <c r="W6503" s="3" t="str">
        <f>IFERROR(VLOOKUP(B6503,Returns!$B$2:$C$801,2),"No")</f>
        <v>Yes</v>
      </c>
    </row>
    <row r="6504" spans="1:23" x14ac:dyDescent="0.2">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3" t="str" cm="1">
        <f t="array" ref="V6504">_xlfn.IFS(Orders!M6504=People!$B$2,People!$A$2,Orders!M6504=People!$B$3,People!$A$3,Orders!M6504=People!$B$4,People!$A$3,Orders!M6504=People!$B$5,People!$A$5)</f>
        <v>Chuck Magee</v>
      </c>
      <c r="W6504" s="3" t="str">
        <f>IFERROR(VLOOKUP(B6504,Returns!$B$2:$C$801,2),"No")</f>
        <v>Yes</v>
      </c>
    </row>
    <row r="6505" spans="1:23" x14ac:dyDescent="0.2">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3" t="str" cm="1">
        <f t="array" ref="V6505">_xlfn.IFS(Orders!M6505=People!$B$2,People!$A$2,Orders!M6505=People!$B$3,People!$A$3,Orders!M6505=People!$B$4,People!$A$3,Orders!M6505=People!$B$5,People!$A$5)</f>
        <v>Chuck Magee</v>
      </c>
      <c r="W6505" s="3" t="str">
        <f>IFERROR(VLOOKUP(B6505,Returns!$B$2:$C$801,2),"No")</f>
        <v>Yes</v>
      </c>
    </row>
    <row r="6506" spans="1:23" x14ac:dyDescent="0.2">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3" t="str" cm="1">
        <f t="array" ref="V6506">_xlfn.IFS(Orders!M6506=People!$B$2,People!$A$2,Orders!M6506=People!$B$3,People!$A$3,Orders!M6506=People!$B$4,People!$A$3,Orders!M6506=People!$B$5,People!$A$5)</f>
        <v>Chuck Magee</v>
      </c>
      <c r="W6506" s="3" t="str">
        <f>IFERROR(VLOOKUP(B6506,Returns!$B$2:$C$801,2),"No")</f>
        <v>Yes</v>
      </c>
    </row>
    <row r="6507" spans="1:23" x14ac:dyDescent="0.2">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3" t="str" cm="1">
        <f t="array" ref="V6507">_xlfn.IFS(Orders!M6507=People!$B$2,People!$A$2,Orders!M6507=People!$B$3,People!$A$3,Orders!M6507=People!$B$4,People!$A$3,Orders!M6507=People!$B$5,People!$A$5)</f>
        <v>Chuck Magee</v>
      </c>
      <c r="W6507" s="3" t="str">
        <f>IFERROR(VLOOKUP(B6507,Returns!$B$2:$C$801,2),"No")</f>
        <v>Yes</v>
      </c>
    </row>
    <row r="6508" spans="1:23" x14ac:dyDescent="0.2">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3" t="str" cm="1">
        <f t="array" ref="V6508">_xlfn.IFS(Orders!M6508=People!$B$2,People!$A$2,Orders!M6508=People!$B$3,People!$A$3,Orders!M6508=People!$B$4,People!$A$3,Orders!M6508=People!$B$5,People!$A$5)</f>
        <v>Chuck Magee</v>
      </c>
      <c r="W6508" s="3" t="str">
        <f>IFERROR(VLOOKUP(B6508,Returns!$B$2:$C$801,2),"No")</f>
        <v>Yes</v>
      </c>
    </row>
    <row r="6509" spans="1:23" x14ac:dyDescent="0.2">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3" t="str" cm="1">
        <f t="array" ref="V6509">_xlfn.IFS(Orders!M6509=People!$B$2,People!$A$2,Orders!M6509=People!$B$3,People!$A$3,Orders!M6509=People!$B$4,People!$A$3,Orders!M6509=People!$B$5,People!$A$5)</f>
        <v>Chuck Magee</v>
      </c>
      <c r="W6509" s="3" t="str">
        <f>IFERROR(VLOOKUP(B6509,Returns!$B$2:$C$801,2),"No")</f>
        <v>Yes</v>
      </c>
    </row>
    <row r="6510" spans="1:23" x14ac:dyDescent="0.2">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3" t="str" cm="1">
        <f t="array" ref="V6510">_xlfn.IFS(Orders!M6510=People!$B$2,People!$A$2,Orders!M6510=People!$B$3,People!$A$3,Orders!M6510=People!$B$4,People!$A$3,Orders!M6510=People!$B$5,People!$A$5)</f>
        <v>Chuck Magee</v>
      </c>
      <c r="W6510" s="3" t="str">
        <f>IFERROR(VLOOKUP(B6510,Returns!$B$2:$C$801,2),"No")</f>
        <v>Yes</v>
      </c>
    </row>
    <row r="6511" spans="1:23" x14ac:dyDescent="0.2">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3" t="str" cm="1">
        <f t="array" ref="V6511">_xlfn.IFS(Orders!M6511=People!$B$2,People!$A$2,Orders!M6511=People!$B$3,People!$A$3,Orders!M6511=People!$B$4,People!$A$3,Orders!M6511=People!$B$5,People!$A$5)</f>
        <v>Chuck Magee</v>
      </c>
      <c r="W6511" s="3" t="str">
        <f>IFERROR(VLOOKUP(B6511,Returns!$B$2:$C$801,2),"No")</f>
        <v>Yes</v>
      </c>
    </row>
    <row r="6512" spans="1:23" x14ac:dyDescent="0.2">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3" t="str" cm="1">
        <f t="array" ref="V6512">_xlfn.IFS(Orders!M6512=People!$B$2,People!$A$2,Orders!M6512=People!$B$3,People!$A$3,Orders!M6512=People!$B$4,People!$A$3,Orders!M6512=People!$B$5,People!$A$5)</f>
        <v>Chuck Magee</v>
      </c>
      <c r="W6512" s="3" t="str">
        <f>IFERROR(VLOOKUP(B6512,Returns!$B$2:$C$801,2),"No")</f>
        <v>Yes</v>
      </c>
    </row>
    <row r="6513" spans="1:23" hidden="1" x14ac:dyDescent="0.2">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3" t="str" cm="1">
        <f t="array" ref="V6513">_xlfn.IFS(Orders!M6513=People!$B$2,People!$A$2,Orders!M6513=People!$B$3,People!$A$3,Orders!M6513=People!$B$4,People!$A$3,Orders!M6513=People!$B$5,People!$A$5)</f>
        <v>Anna Andreadi</v>
      </c>
      <c r="W6513" s="3" t="str">
        <f>IFERROR(VLOOKUP(B6513,Returns!$B$2:$C$801,2),"No")</f>
        <v>Yes</v>
      </c>
    </row>
    <row r="6514" spans="1:23" hidden="1" x14ac:dyDescent="0.2">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3" t="str" cm="1">
        <f t="array" ref="V6514">_xlfn.IFS(Orders!M6514=People!$B$2,People!$A$2,Orders!M6514=People!$B$3,People!$A$3,Orders!M6514=People!$B$4,People!$A$3,Orders!M6514=People!$B$5,People!$A$5)</f>
        <v>Anna Andreadi</v>
      </c>
      <c r="W6514" s="3" t="str">
        <f>IFERROR(VLOOKUP(B6514,Returns!$B$2:$C$801,2),"No")</f>
        <v>Yes</v>
      </c>
    </row>
    <row r="6515" spans="1:23" hidden="1" x14ac:dyDescent="0.2">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3" t="str" cm="1">
        <f t="array" ref="V6515">_xlfn.IFS(Orders!M6515=People!$B$2,People!$A$2,Orders!M6515=People!$B$3,People!$A$3,Orders!M6515=People!$B$4,People!$A$3,Orders!M6515=People!$B$5,People!$A$5)</f>
        <v>Anna Andreadi</v>
      </c>
      <c r="W6515" s="3" t="str">
        <f>IFERROR(VLOOKUP(B6515,Returns!$B$2:$C$801,2),"No")</f>
        <v>Yes</v>
      </c>
    </row>
    <row r="6516" spans="1:23" hidden="1" x14ac:dyDescent="0.2">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3" t="str" cm="1">
        <f t="array" ref="V6516">_xlfn.IFS(Orders!M6516=People!$B$2,People!$A$2,Orders!M6516=People!$B$3,People!$A$3,Orders!M6516=People!$B$4,People!$A$3,Orders!M6516=People!$B$5,People!$A$5)</f>
        <v>Anna Andreadi</v>
      </c>
      <c r="W6516" s="3" t="str">
        <f>IFERROR(VLOOKUP(B6516,Returns!$B$2:$C$801,2),"No")</f>
        <v>Yes</v>
      </c>
    </row>
    <row r="6517" spans="1:23" hidden="1" x14ac:dyDescent="0.2">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3" t="str" cm="1">
        <f t="array" ref="V6517">_xlfn.IFS(Orders!M6517=People!$B$2,People!$A$2,Orders!M6517=People!$B$3,People!$A$3,Orders!M6517=People!$B$4,People!$A$3,Orders!M6517=People!$B$5,People!$A$5)</f>
        <v>Anna Andreadi</v>
      </c>
      <c r="W6517" s="3" t="str">
        <f>IFERROR(VLOOKUP(B6517,Returns!$B$2:$C$801,2),"No")</f>
        <v>Yes</v>
      </c>
    </row>
    <row r="6518" spans="1:23" hidden="1" x14ac:dyDescent="0.2">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3" t="str" cm="1">
        <f t="array" ref="V6518">_xlfn.IFS(Orders!M6518=People!$B$2,People!$A$2,Orders!M6518=People!$B$3,People!$A$3,Orders!M6518=People!$B$4,People!$A$3,Orders!M6518=People!$B$5,People!$A$5)</f>
        <v>Anna Andreadi</v>
      </c>
      <c r="W6518" s="3" t="str">
        <f>IFERROR(VLOOKUP(B6518,Returns!$B$2:$C$801,2),"No")</f>
        <v>Yes</v>
      </c>
    </row>
    <row r="6519" spans="1:23" hidden="1" x14ac:dyDescent="0.2">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3" t="str" cm="1">
        <f t="array" ref="V6519">_xlfn.IFS(Orders!M6519=People!$B$2,People!$A$2,Orders!M6519=People!$B$3,People!$A$3,Orders!M6519=People!$B$4,People!$A$3,Orders!M6519=People!$B$5,People!$A$5)</f>
        <v>Anna Andreadi</v>
      </c>
      <c r="W6519" s="3" t="str">
        <f>IFERROR(VLOOKUP(B6519,Returns!$B$2:$C$801,2),"No")</f>
        <v>Yes</v>
      </c>
    </row>
    <row r="6520" spans="1:23" hidden="1" x14ac:dyDescent="0.2">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3" t="str" cm="1">
        <f t="array" ref="V6520">_xlfn.IFS(Orders!M6520=People!$B$2,People!$A$2,Orders!M6520=People!$B$3,People!$A$3,Orders!M6520=People!$B$4,People!$A$3,Orders!M6520=People!$B$5,People!$A$5)</f>
        <v>Anna Andreadi</v>
      </c>
      <c r="W6520" s="3" t="str">
        <f>IFERROR(VLOOKUP(B6520,Returns!$B$2:$C$801,2),"No")</f>
        <v>Yes</v>
      </c>
    </row>
    <row r="6521" spans="1:23" hidden="1" x14ac:dyDescent="0.2">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3" t="str" cm="1">
        <f t="array" ref="V6521">_xlfn.IFS(Orders!M6521=People!$B$2,People!$A$2,Orders!M6521=People!$B$3,People!$A$3,Orders!M6521=People!$B$4,People!$A$3,Orders!M6521=People!$B$5,People!$A$5)</f>
        <v>Anna Andreadi</v>
      </c>
      <c r="W6521" s="3" t="str">
        <f>IFERROR(VLOOKUP(B6521,Returns!$B$2:$C$801,2),"No")</f>
        <v>Yes</v>
      </c>
    </row>
    <row r="6522" spans="1:23" x14ac:dyDescent="0.2">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3" t="str" cm="1">
        <f t="array" ref="V6522">_xlfn.IFS(Orders!M6522=People!$B$2,People!$A$2,Orders!M6522=People!$B$3,People!$A$3,Orders!M6522=People!$B$4,People!$A$3,Orders!M6522=People!$B$5,People!$A$5)</f>
        <v>Chuck Magee</v>
      </c>
      <c r="W6522" s="3" t="str">
        <f>IFERROR(VLOOKUP(B6522,Returns!$B$2:$C$801,2),"No")</f>
        <v>Yes</v>
      </c>
    </row>
    <row r="6523" spans="1:23" x14ac:dyDescent="0.2">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3" t="str" cm="1">
        <f t="array" ref="V6523">_xlfn.IFS(Orders!M6523=People!$B$2,People!$A$2,Orders!M6523=People!$B$3,People!$A$3,Orders!M6523=People!$B$4,People!$A$3,Orders!M6523=People!$B$5,People!$A$5)</f>
        <v>Chuck Magee</v>
      </c>
      <c r="W6523" s="3" t="str">
        <f>IFERROR(VLOOKUP(B6523,Returns!$B$2:$C$801,2),"No")</f>
        <v>Yes</v>
      </c>
    </row>
    <row r="6524" spans="1:23" x14ac:dyDescent="0.2">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3" t="str" cm="1">
        <f t="array" ref="V6524">_xlfn.IFS(Orders!M6524=People!$B$2,People!$A$2,Orders!M6524=People!$B$3,People!$A$3,Orders!M6524=People!$B$4,People!$A$3,Orders!M6524=People!$B$5,People!$A$5)</f>
        <v>Chuck Magee</v>
      </c>
      <c r="W6524" s="3" t="str">
        <f>IFERROR(VLOOKUP(B6524,Returns!$B$2:$C$801,2),"No")</f>
        <v>Yes</v>
      </c>
    </row>
    <row r="6525" spans="1:23" x14ac:dyDescent="0.2">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3" t="str" cm="1">
        <f t="array" ref="V6525">_xlfn.IFS(Orders!M6525=People!$B$2,People!$A$2,Orders!M6525=People!$B$3,People!$A$3,Orders!M6525=People!$B$4,People!$A$3,Orders!M6525=People!$B$5,People!$A$5)</f>
        <v>Chuck Magee</v>
      </c>
      <c r="W6525" s="3" t="str">
        <f>IFERROR(VLOOKUP(B6525,Returns!$B$2:$C$801,2),"No")</f>
        <v>Yes</v>
      </c>
    </row>
    <row r="6526" spans="1:23" x14ac:dyDescent="0.2">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3" t="str" cm="1">
        <f t="array" ref="V6526">_xlfn.IFS(Orders!M6526=People!$B$2,People!$A$2,Orders!M6526=People!$B$3,People!$A$3,Orders!M6526=People!$B$4,People!$A$3,Orders!M6526=People!$B$5,People!$A$5)</f>
        <v>Chuck Magee</v>
      </c>
      <c r="W6526" s="3" t="str">
        <f>IFERROR(VLOOKUP(B6526,Returns!$B$2:$C$801,2),"No")</f>
        <v>Yes</v>
      </c>
    </row>
    <row r="6527" spans="1:23" x14ac:dyDescent="0.2">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3" t="str" cm="1">
        <f t="array" ref="V6527">_xlfn.IFS(Orders!M6527=People!$B$2,People!$A$2,Orders!M6527=People!$B$3,People!$A$3,Orders!M6527=People!$B$4,People!$A$3,Orders!M6527=People!$B$5,People!$A$5)</f>
        <v>Chuck Magee</v>
      </c>
      <c r="W6527" s="3" t="str">
        <f>IFERROR(VLOOKUP(B6527,Returns!$B$2:$C$801,2),"No")</f>
        <v>Yes</v>
      </c>
    </row>
    <row r="6528" spans="1:23" x14ac:dyDescent="0.2">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3" t="str" cm="1">
        <f t="array" ref="V6528">_xlfn.IFS(Orders!M6528=People!$B$2,People!$A$2,Orders!M6528=People!$B$3,People!$A$3,Orders!M6528=People!$B$4,People!$A$3,Orders!M6528=People!$B$5,People!$A$5)</f>
        <v>Chuck Magee</v>
      </c>
      <c r="W6528" s="3" t="str">
        <f>IFERROR(VLOOKUP(B6528,Returns!$B$2:$C$801,2),"No")</f>
        <v>Yes</v>
      </c>
    </row>
    <row r="6529" spans="1:23" x14ac:dyDescent="0.2">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3" t="str" cm="1">
        <f t="array" ref="V6529">_xlfn.IFS(Orders!M6529=People!$B$2,People!$A$2,Orders!M6529=People!$B$3,People!$A$3,Orders!M6529=People!$B$4,People!$A$3,Orders!M6529=People!$B$5,People!$A$5)</f>
        <v>Chuck Magee</v>
      </c>
      <c r="W6529" s="3" t="str">
        <f>IFERROR(VLOOKUP(B6529,Returns!$B$2:$C$801,2),"No")</f>
        <v>Yes</v>
      </c>
    </row>
    <row r="6530" spans="1:23" x14ac:dyDescent="0.2">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3" t="str" cm="1">
        <f t="array" ref="V6530">_xlfn.IFS(Orders!M6530=People!$B$2,People!$A$2,Orders!M6530=People!$B$3,People!$A$3,Orders!M6530=People!$B$4,People!$A$3,Orders!M6530=People!$B$5,People!$A$5)</f>
        <v>Chuck Magee</v>
      </c>
      <c r="W6530" s="3" t="str">
        <f>IFERROR(VLOOKUP(B6530,Returns!$B$2:$C$801,2),"No")</f>
        <v>Yes</v>
      </c>
    </row>
    <row r="6531" spans="1:23" x14ac:dyDescent="0.2">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3" t="str" cm="1">
        <f t="array" ref="V6531">_xlfn.IFS(Orders!M6531=People!$B$2,People!$A$2,Orders!M6531=People!$B$3,People!$A$3,Orders!M6531=People!$B$4,People!$A$3,Orders!M6531=People!$B$5,People!$A$5)</f>
        <v>Chuck Magee</v>
      </c>
      <c r="W6531" s="3" t="str">
        <f>IFERROR(VLOOKUP(B6531,Returns!$B$2:$C$801,2),"No")</f>
        <v>Yes</v>
      </c>
    </row>
    <row r="6532" spans="1:23" x14ac:dyDescent="0.2">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3" t="str" cm="1">
        <f t="array" ref="V6532">_xlfn.IFS(Orders!M6532=People!$B$2,People!$A$2,Orders!M6532=People!$B$3,People!$A$3,Orders!M6532=People!$B$4,People!$A$3,Orders!M6532=People!$B$5,People!$A$5)</f>
        <v>Chuck Magee</v>
      </c>
      <c r="W6532" s="3" t="str">
        <f>IFERROR(VLOOKUP(B6532,Returns!$B$2:$C$801,2),"No")</f>
        <v>Yes</v>
      </c>
    </row>
    <row r="6533" spans="1:23" x14ac:dyDescent="0.2">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3" t="str" cm="1">
        <f t="array" ref="V6533">_xlfn.IFS(Orders!M6533=People!$B$2,People!$A$2,Orders!M6533=People!$B$3,People!$A$3,Orders!M6533=People!$B$4,People!$A$3,Orders!M6533=People!$B$5,People!$A$5)</f>
        <v>Chuck Magee</v>
      </c>
      <c r="W6533" s="3" t="str">
        <f>IFERROR(VLOOKUP(B6533,Returns!$B$2:$C$801,2),"No")</f>
        <v>Yes</v>
      </c>
    </row>
    <row r="6534" spans="1:23" x14ac:dyDescent="0.2">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3" t="str" cm="1">
        <f t="array" ref="V6534">_xlfn.IFS(Orders!M6534=People!$B$2,People!$A$2,Orders!M6534=People!$B$3,People!$A$3,Orders!M6534=People!$B$4,People!$A$3,Orders!M6534=People!$B$5,People!$A$5)</f>
        <v>Chuck Magee</v>
      </c>
      <c r="W6534" s="3" t="str">
        <f>IFERROR(VLOOKUP(B6534,Returns!$B$2:$C$801,2),"No")</f>
        <v>Yes</v>
      </c>
    </row>
    <row r="6535" spans="1:23" x14ac:dyDescent="0.2">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3" t="str" cm="1">
        <f t="array" ref="V6535">_xlfn.IFS(Orders!M6535=People!$B$2,People!$A$2,Orders!M6535=People!$B$3,People!$A$3,Orders!M6535=People!$B$4,People!$A$3,Orders!M6535=People!$B$5,People!$A$5)</f>
        <v>Chuck Magee</v>
      </c>
      <c r="W6535" s="3" t="str">
        <f>IFERROR(VLOOKUP(B6535,Returns!$B$2:$C$801,2),"No")</f>
        <v>Yes</v>
      </c>
    </row>
    <row r="6536" spans="1:23" x14ac:dyDescent="0.2">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3" t="str" cm="1">
        <f t="array" ref="V6536">_xlfn.IFS(Orders!M6536=People!$B$2,People!$A$2,Orders!M6536=People!$B$3,People!$A$3,Orders!M6536=People!$B$4,People!$A$3,Orders!M6536=People!$B$5,People!$A$5)</f>
        <v>Chuck Magee</v>
      </c>
      <c r="W6536" s="3" t="str">
        <f>IFERROR(VLOOKUP(B6536,Returns!$B$2:$C$801,2),"No")</f>
        <v>Yes</v>
      </c>
    </row>
    <row r="6537" spans="1:23" x14ac:dyDescent="0.2">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3" t="str" cm="1">
        <f t="array" ref="V6537">_xlfn.IFS(Orders!M6537=People!$B$2,People!$A$2,Orders!M6537=People!$B$3,People!$A$3,Orders!M6537=People!$B$4,People!$A$3,Orders!M6537=People!$B$5,People!$A$5)</f>
        <v>Chuck Magee</v>
      </c>
      <c r="W6537" s="3" t="str">
        <f>IFERROR(VLOOKUP(B6537,Returns!$B$2:$C$801,2),"No")</f>
        <v>Yes</v>
      </c>
    </row>
    <row r="6538" spans="1:23" hidden="1" x14ac:dyDescent="0.2">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3" t="str" cm="1">
        <f t="array" ref="V6538">_xlfn.IFS(Orders!M6538=People!$B$2,People!$A$2,Orders!M6538=People!$B$3,People!$A$3,Orders!M6538=People!$B$4,People!$A$3,Orders!M6538=People!$B$5,People!$A$5)</f>
        <v>Cassandra Brandow</v>
      </c>
      <c r="W6538" s="3" t="str">
        <f>IFERROR(VLOOKUP(B6538,Returns!$B$2:$C$801,2),"No")</f>
        <v>Yes</v>
      </c>
    </row>
    <row r="6539" spans="1:23" hidden="1" x14ac:dyDescent="0.2">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3" t="str" cm="1">
        <f t="array" ref="V6539">_xlfn.IFS(Orders!M6539=People!$B$2,People!$A$2,Orders!M6539=People!$B$3,People!$A$3,Orders!M6539=People!$B$4,People!$A$3,Orders!M6539=People!$B$5,People!$A$5)</f>
        <v>Cassandra Brandow</v>
      </c>
      <c r="W6539" s="3" t="str">
        <f>IFERROR(VLOOKUP(B6539,Returns!$B$2:$C$801,2),"No")</f>
        <v>Yes</v>
      </c>
    </row>
    <row r="6540" spans="1:23" x14ac:dyDescent="0.2">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3" t="str" cm="1">
        <f t="array" ref="V6540">_xlfn.IFS(Orders!M6540=People!$B$2,People!$A$2,Orders!M6540=People!$B$3,People!$A$3,Orders!M6540=People!$B$4,People!$A$3,Orders!M6540=People!$B$5,People!$A$5)</f>
        <v>Chuck Magee</v>
      </c>
      <c r="W6540" s="3" t="str">
        <f>IFERROR(VLOOKUP(B6540,Returns!$B$2:$C$801,2),"No")</f>
        <v>Yes</v>
      </c>
    </row>
    <row r="6541" spans="1:23" x14ac:dyDescent="0.2">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3" t="str" cm="1">
        <f t="array" ref="V6541">_xlfn.IFS(Orders!M6541=People!$B$2,People!$A$2,Orders!M6541=People!$B$3,People!$A$3,Orders!M6541=People!$B$4,People!$A$3,Orders!M6541=People!$B$5,People!$A$5)</f>
        <v>Chuck Magee</v>
      </c>
      <c r="W6541" s="3" t="str">
        <f>IFERROR(VLOOKUP(B6541,Returns!$B$2:$C$801,2),"No")</f>
        <v>Yes</v>
      </c>
    </row>
    <row r="6542" spans="1:23" hidden="1" x14ac:dyDescent="0.2">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3" t="str" cm="1">
        <f t="array" ref="V6542">_xlfn.IFS(Orders!M6542=People!$B$2,People!$A$2,Orders!M6542=People!$B$3,People!$A$3,Orders!M6542=People!$B$4,People!$A$3,Orders!M6542=People!$B$5,People!$A$5)</f>
        <v>Anna Andreadi</v>
      </c>
      <c r="W6542" s="3" t="str">
        <f>IFERROR(VLOOKUP(B6542,Returns!$B$2:$C$801,2),"No")</f>
        <v>Yes</v>
      </c>
    </row>
    <row r="6543" spans="1:23" hidden="1" x14ac:dyDescent="0.2">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3" t="str" cm="1">
        <f t="array" ref="V6543">_xlfn.IFS(Orders!M6543=People!$B$2,People!$A$2,Orders!M6543=People!$B$3,People!$A$3,Orders!M6543=People!$B$4,People!$A$3,Orders!M6543=People!$B$5,People!$A$5)</f>
        <v>Anna Andreadi</v>
      </c>
      <c r="W6543" s="3" t="str">
        <f>IFERROR(VLOOKUP(B6543,Returns!$B$2:$C$801,2),"No")</f>
        <v>Yes</v>
      </c>
    </row>
    <row r="6544" spans="1:23" hidden="1" x14ac:dyDescent="0.2">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3" t="str" cm="1">
        <f t="array" ref="V6544">_xlfn.IFS(Orders!M6544=People!$B$2,People!$A$2,Orders!M6544=People!$B$3,People!$A$3,Orders!M6544=People!$B$4,People!$A$3,Orders!M6544=People!$B$5,People!$A$5)</f>
        <v>Anna Andreadi</v>
      </c>
      <c r="W6544" s="3" t="str">
        <f>IFERROR(VLOOKUP(B6544,Returns!$B$2:$C$801,2),"No")</f>
        <v>Yes</v>
      </c>
    </row>
    <row r="6545" spans="1:23" hidden="1" x14ac:dyDescent="0.2">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3" t="str" cm="1">
        <f t="array" ref="V6545">_xlfn.IFS(Orders!M6545=People!$B$2,People!$A$2,Orders!M6545=People!$B$3,People!$A$3,Orders!M6545=People!$B$4,People!$A$3,Orders!M6545=People!$B$5,People!$A$5)</f>
        <v>Anna Andreadi</v>
      </c>
      <c r="W6545" s="3" t="str">
        <f>IFERROR(VLOOKUP(B6545,Returns!$B$2:$C$801,2),"No")</f>
        <v>Yes</v>
      </c>
    </row>
    <row r="6546" spans="1:23" x14ac:dyDescent="0.2">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3" t="str" cm="1">
        <f t="array" ref="V6546">_xlfn.IFS(Orders!M6546=People!$B$2,People!$A$2,Orders!M6546=People!$B$3,People!$A$3,Orders!M6546=People!$B$4,People!$A$3,Orders!M6546=People!$B$5,People!$A$5)</f>
        <v>Chuck Magee</v>
      </c>
      <c r="W6546" s="3" t="str">
        <f>IFERROR(VLOOKUP(B6546,Returns!$B$2:$C$801,2),"No")</f>
        <v>Yes</v>
      </c>
    </row>
    <row r="6547" spans="1:23" x14ac:dyDescent="0.2">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3" t="str" cm="1">
        <f t="array" ref="V6547">_xlfn.IFS(Orders!M6547=People!$B$2,People!$A$2,Orders!M6547=People!$B$3,People!$A$3,Orders!M6547=People!$B$4,People!$A$3,Orders!M6547=People!$B$5,People!$A$5)</f>
        <v>Chuck Magee</v>
      </c>
      <c r="W6547" s="3" t="str">
        <f>IFERROR(VLOOKUP(B6547,Returns!$B$2:$C$801,2),"No")</f>
        <v>Yes</v>
      </c>
    </row>
    <row r="6548" spans="1:23" x14ac:dyDescent="0.2">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3" t="str" cm="1">
        <f t="array" ref="V6548">_xlfn.IFS(Orders!M6548=People!$B$2,People!$A$2,Orders!M6548=People!$B$3,People!$A$3,Orders!M6548=People!$B$4,People!$A$3,Orders!M6548=People!$B$5,People!$A$5)</f>
        <v>Chuck Magee</v>
      </c>
      <c r="W6548" s="3" t="str">
        <f>IFERROR(VLOOKUP(B6548,Returns!$B$2:$C$801,2),"No")</f>
        <v>Yes</v>
      </c>
    </row>
    <row r="6549" spans="1:23" x14ac:dyDescent="0.2">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3" t="str" cm="1">
        <f t="array" ref="V6549">_xlfn.IFS(Orders!M6549=People!$B$2,People!$A$2,Orders!M6549=People!$B$3,People!$A$3,Orders!M6549=People!$B$4,People!$A$3,Orders!M6549=People!$B$5,People!$A$5)</f>
        <v>Chuck Magee</v>
      </c>
      <c r="W6549" s="3" t="str">
        <f>IFERROR(VLOOKUP(B6549,Returns!$B$2:$C$801,2),"No")</f>
        <v>Yes</v>
      </c>
    </row>
    <row r="6550" spans="1:23" x14ac:dyDescent="0.2">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3" t="str" cm="1">
        <f t="array" ref="V6550">_xlfn.IFS(Orders!M6550=People!$B$2,People!$A$2,Orders!M6550=People!$B$3,People!$A$3,Orders!M6550=People!$B$4,People!$A$3,Orders!M6550=People!$B$5,People!$A$5)</f>
        <v>Chuck Magee</v>
      </c>
      <c r="W6550" s="3" t="str">
        <f>IFERROR(VLOOKUP(B6550,Returns!$B$2:$C$801,2),"No")</f>
        <v>Yes</v>
      </c>
    </row>
    <row r="6551" spans="1:23" x14ac:dyDescent="0.2">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3" t="str" cm="1">
        <f t="array" ref="V6551">_xlfn.IFS(Orders!M6551=People!$B$2,People!$A$2,Orders!M6551=People!$B$3,People!$A$3,Orders!M6551=People!$B$4,People!$A$3,Orders!M6551=People!$B$5,People!$A$5)</f>
        <v>Chuck Magee</v>
      </c>
      <c r="W6551" s="3" t="str">
        <f>IFERROR(VLOOKUP(B6551,Returns!$B$2:$C$801,2),"No")</f>
        <v>Yes</v>
      </c>
    </row>
    <row r="6552" spans="1:23" x14ac:dyDescent="0.2">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3" t="str" cm="1">
        <f t="array" ref="V6552">_xlfn.IFS(Orders!M6552=People!$B$2,People!$A$2,Orders!M6552=People!$B$3,People!$A$3,Orders!M6552=People!$B$4,People!$A$3,Orders!M6552=People!$B$5,People!$A$5)</f>
        <v>Chuck Magee</v>
      </c>
      <c r="W6552" s="3" t="str">
        <f>IFERROR(VLOOKUP(B6552,Returns!$B$2:$C$801,2),"No")</f>
        <v>Yes</v>
      </c>
    </row>
    <row r="6553" spans="1:23" hidden="1" x14ac:dyDescent="0.2">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3" t="str" cm="1">
        <f t="array" ref="V6553">_xlfn.IFS(Orders!M6553=People!$B$2,People!$A$2,Orders!M6553=People!$B$3,People!$A$3,Orders!M6553=People!$B$4,People!$A$3,Orders!M6553=People!$B$5,People!$A$5)</f>
        <v>Anna Andreadi</v>
      </c>
      <c r="W6553" s="3" t="str">
        <f>IFERROR(VLOOKUP(B6553,Returns!$B$2:$C$801,2),"No")</f>
        <v>Yes</v>
      </c>
    </row>
    <row r="6554" spans="1:23" hidden="1" x14ac:dyDescent="0.2">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3" t="str" cm="1">
        <f t="array" ref="V6554">_xlfn.IFS(Orders!M6554=People!$B$2,People!$A$2,Orders!M6554=People!$B$3,People!$A$3,Orders!M6554=People!$B$4,People!$A$3,Orders!M6554=People!$B$5,People!$A$5)</f>
        <v>Anna Andreadi</v>
      </c>
      <c r="W6554" s="3" t="str">
        <f>IFERROR(VLOOKUP(B6554,Returns!$B$2:$C$801,2),"No")</f>
        <v>Yes</v>
      </c>
    </row>
    <row r="6555" spans="1:23" x14ac:dyDescent="0.2">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3" t="str" cm="1">
        <f t="array" ref="V6555">_xlfn.IFS(Orders!M6555=People!$B$2,People!$A$2,Orders!M6555=People!$B$3,People!$A$3,Orders!M6555=People!$B$4,People!$A$3,Orders!M6555=People!$B$5,People!$A$5)</f>
        <v>Chuck Magee</v>
      </c>
      <c r="W6555" s="3" t="str">
        <f>IFERROR(VLOOKUP(B6555,Returns!$B$2:$C$801,2),"No")</f>
        <v>Yes</v>
      </c>
    </row>
    <row r="6556" spans="1:23" x14ac:dyDescent="0.2">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3" t="str" cm="1">
        <f t="array" ref="V6556">_xlfn.IFS(Orders!M6556=People!$B$2,People!$A$2,Orders!M6556=People!$B$3,People!$A$3,Orders!M6556=People!$B$4,People!$A$3,Orders!M6556=People!$B$5,People!$A$5)</f>
        <v>Chuck Magee</v>
      </c>
      <c r="W6556" s="3" t="str">
        <f>IFERROR(VLOOKUP(B6556,Returns!$B$2:$C$801,2),"No")</f>
        <v>Yes</v>
      </c>
    </row>
    <row r="6557" spans="1:23" x14ac:dyDescent="0.2">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3" t="str" cm="1">
        <f t="array" ref="V6557">_xlfn.IFS(Orders!M6557=People!$B$2,People!$A$2,Orders!M6557=People!$B$3,People!$A$3,Orders!M6557=People!$B$4,People!$A$3,Orders!M6557=People!$B$5,People!$A$5)</f>
        <v>Chuck Magee</v>
      </c>
      <c r="W6557" s="3" t="str">
        <f>IFERROR(VLOOKUP(B6557,Returns!$B$2:$C$801,2),"No")</f>
        <v>Yes</v>
      </c>
    </row>
    <row r="6558" spans="1:23" x14ac:dyDescent="0.2">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3" t="str" cm="1">
        <f t="array" ref="V6558">_xlfn.IFS(Orders!M6558=People!$B$2,People!$A$2,Orders!M6558=People!$B$3,People!$A$3,Orders!M6558=People!$B$4,People!$A$3,Orders!M6558=People!$B$5,People!$A$5)</f>
        <v>Chuck Magee</v>
      </c>
      <c r="W6558" s="3" t="str">
        <f>IFERROR(VLOOKUP(B6558,Returns!$B$2:$C$801,2),"No")</f>
        <v>Yes</v>
      </c>
    </row>
    <row r="6559" spans="1:23" x14ac:dyDescent="0.2">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3" t="str" cm="1">
        <f t="array" ref="V6559">_xlfn.IFS(Orders!M6559=People!$B$2,People!$A$2,Orders!M6559=People!$B$3,People!$A$3,Orders!M6559=People!$B$4,People!$A$3,Orders!M6559=People!$B$5,People!$A$5)</f>
        <v>Chuck Magee</v>
      </c>
      <c r="W6559" s="3" t="str">
        <f>IFERROR(VLOOKUP(B6559,Returns!$B$2:$C$801,2),"No")</f>
        <v>Yes</v>
      </c>
    </row>
    <row r="6560" spans="1:23" x14ac:dyDescent="0.2">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3" t="str" cm="1">
        <f t="array" ref="V6560">_xlfn.IFS(Orders!M6560=People!$B$2,People!$A$2,Orders!M6560=People!$B$3,People!$A$3,Orders!M6560=People!$B$4,People!$A$3,Orders!M6560=People!$B$5,People!$A$5)</f>
        <v>Chuck Magee</v>
      </c>
      <c r="W6560" s="3" t="str">
        <f>IFERROR(VLOOKUP(B6560,Returns!$B$2:$C$801,2),"No")</f>
        <v>Yes</v>
      </c>
    </row>
    <row r="6561" spans="1:23" hidden="1" x14ac:dyDescent="0.2">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3" t="str" cm="1">
        <f t="array" ref="V6561">_xlfn.IFS(Orders!M6561=People!$B$2,People!$A$2,Orders!M6561=People!$B$3,People!$A$3,Orders!M6561=People!$B$4,People!$A$3,Orders!M6561=People!$B$5,People!$A$5)</f>
        <v>Anna Andreadi</v>
      </c>
      <c r="W6561" s="3" t="str">
        <f>IFERROR(VLOOKUP(B6561,Returns!$B$2:$C$801,2),"No")</f>
        <v>Yes</v>
      </c>
    </row>
    <row r="6562" spans="1:23" hidden="1" x14ac:dyDescent="0.2">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3" t="str" cm="1">
        <f t="array" ref="V6562">_xlfn.IFS(Orders!M6562=People!$B$2,People!$A$2,Orders!M6562=People!$B$3,People!$A$3,Orders!M6562=People!$B$4,People!$A$3,Orders!M6562=People!$B$5,People!$A$5)</f>
        <v>Anna Andreadi</v>
      </c>
      <c r="W6562" s="3" t="str">
        <f>IFERROR(VLOOKUP(B6562,Returns!$B$2:$C$801,2),"No")</f>
        <v>Yes</v>
      </c>
    </row>
    <row r="6563" spans="1:23" x14ac:dyDescent="0.2">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3" t="str" cm="1">
        <f t="array" ref="V6563">_xlfn.IFS(Orders!M6563=People!$B$2,People!$A$2,Orders!M6563=People!$B$3,People!$A$3,Orders!M6563=People!$B$4,People!$A$3,Orders!M6563=People!$B$5,People!$A$5)</f>
        <v>Chuck Magee</v>
      </c>
      <c r="W6563" s="3" t="str">
        <f>IFERROR(VLOOKUP(B6563,Returns!$B$2:$C$801,2),"No")</f>
        <v>Yes</v>
      </c>
    </row>
    <row r="6564" spans="1:23" x14ac:dyDescent="0.2">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3" t="str" cm="1">
        <f t="array" ref="V6564">_xlfn.IFS(Orders!M6564=People!$B$2,People!$A$2,Orders!M6564=People!$B$3,People!$A$3,Orders!M6564=People!$B$4,People!$A$3,Orders!M6564=People!$B$5,People!$A$5)</f>
        <v>Chuck Magee</v>
      </c>
      <c r="W6564" s="3" t="str">
        <f>IFERROR(VLOOKUP(B6564,Returns!$B$2:$C$801,2),"No")</f>
        <v>Yes</v>
      </c>
    </row>
    <row r="6565" spans="1:23" x14ac:dyDescent="0.2">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3" t="str" cm="1">
        <f t="array" ref="V6565">_xlfn.IFS(Orders!M6565=People!$B$2,People!$A$2,Orders!M6565=People!$B$3,People!$A$3,Orders!M6565=People!$B$4,People!$A$3,Orders!M6565=People!$B$5,People!$A$5)</f>
        <v>Chuck Magee</v>
      </c>
      <c r="W6565" s="3" t="str">
        <f>IFERROR(VLOOKUP(B6565,Returns!$B$2:$C$801,2),"No")</f>
        <v>Yes</v>
      </c>
    </row>
    <row r="6566" spans="1:23" x14ac:dyDescent="0.2">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3" t="str" cm="1">
        <f t="array" ref="V6566">_xlfn.IFS(Orders!M6566=People!$B$2,People!$A$2,Orders!M6566=People!$B$3,People!$A$3,Orders!M6566=People!$B$4,People!$A$3,Orders!M6566=People!$B$5,People!$A$5)</f>
        <v>Chuck Magee</v>
      </c>
      <c r="W6566" s="3" t="str">
        <f>IFERROR(VLOOKUP(B6566,Returns!$B$2:$C$801,2),"No")</f>
        <v>Yes</v>
      </c>
    </row>
    <row r="6567" spans="1:23" x14ac:dyDescent="0.2">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3" t="str" cm="1">
        <f t="array" ref="V6567">_xlfn.IFS(Orders!M6567=People!$B$2,People!$A$2,Orders!M6567=People!$B$3,People!$A$3,Orders!M6567=People!$B$4,People!$A$3,Orders!M6567=People!$B$5,People!$A$5)</f>
        <v>Chuck Magee</v>
      </c>
      <c r="W6567" s="3" t="str">
        <f>IFERROR(VLOOKUP(B6567,Returns!$B$2:$C$801,2),"No")</f>
        <v>Yes</v>
      </c>
    </row>
    <row r="6568" spans="1:23" x14ac:dyDescent="0.2">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3" t="str" cm="1">
        <f t="array" ref="V6568">_xlfn.IFS(Orders!M6568=People!$B$2,People!$A$2,Orders!M6568=People!$B$3,People!$A$3,Orders!M6568=People!$B$4,People!$A$3,Orders!M6568=People!$B$5,People!$A$5)</f>
        <v>Chuck Magee</v>
      </c>
      <c r="W6568" s="3" t="str">
        <f>IFERROR(VLOOKUP(B6568,Returns!$B$2:$C$801,2),"No")</f>
        <v>Yes</v>
      </c>
    </row>
    <row r="6569" spans="1:23" x14ac:dyDescent="0.2">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3" t="str" cm="1">
        <f t="array" ref="V6569">_xlfn.IFS(Orders!M6569=People!$B$2,People!$A$2,Orders!M6569=People!$B$3,People!$A$3,Orders!M6569=People!$B$4,People!$A$3,Orders!M6569=People!$B$5,People!$A$5)</f>
        <v>Chuck Magee</v>
      </c>
      <c r="W6569" s="3" t="str">
        <f>IFERROR(VLOOKUP(B6569,Returns!$B$2:$C$801,2),"No")</f>
        <v>Yes</v>
      </c>
    </row>
    <row r="6570" spans="1:23" x14ac:dyDescent="0.2">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3" t="str" cm="1">
        <f t="array" ref="V6570">_xlfn.IFS(Orders!M6570=People!$B$2,People!$A$2,Orders!M6570=People!$B$3,People!$A$3,Orders!M6570=People!$B$4,People!$A$3,Orders!M6570=People!$B$5,People!$A$5)</f>
        <v>Chuck Magee</v>
      </c>
      <c r="W6570" s="3" t="str">
        <f>IFERROR(VLOOKUP(B6570,Returns!$B$2:$C$801,2),"No")</f>
        <v>No</v>
      </c>
    </row>
    <row r="6571" spans="1:23" x14ac:dyDescent="0.2">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3" t="str" cm="1">
        <f t="array" ref="V6571">_xlfn.IFS(Orders!M6571=People!$B$2,People!$A$2,Orders!M6571=People!$B$3,People!$A$3,Orders!M6571=People!$B$4,People!$A$3,Orders!M6571=People!$B$5,People!$A$5)</f>
        <v>Chuck Magee</v>
      </c>
      <c r="W6571" s="3" t="str">
        <f>IFERROR(VLOOKUP(B6571,Returns!$B$2:$C$801,2),"No")</f>
        <v>No</v>
      </c>
    </row>
    <row r="6572" spans="1:23" x14ac:dyDescent="0.2">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3" t="str" cm="1">
        <f t="array" ref="V6572">_xlfn.IFS(Orders!M6572=People!$B$2,People!$A$2,Orders!M6572=People!$B$3,People!$A$3,Orders!M6572=People!$B$4,People!$A$3,Orders!M6572=People!$B$5,People!$A$5)</f>
        <v>Chuck Magee</v>
      </c>
      <c r="W6572" s="3" t="str">
        <f>IFERROR(VLOOKUP(B6572,Returns!$B$2:$C$801,2),"No")</f>
        <v>No</v>
      </c>
    </row>
    <row r="6573" spans="1:23" x14ac:dyDescent="0.2">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3" t="str" cm="1">
        <f t="array" ref="V6573">_xlfn.IFS(Orders!M6573=People!$B$2,People!$A$2,Orders!M6573=People!$B$3,People!$A$3,Orders!M6573=People!$B$4,People!$A$3,Orders!M6573=People!$B$5,People!$A$5)</f>
        <v>Chuck Magee</v>
      </c>
      <c r="W6573" s="3" t="str">
        <f>IFERROR(VLOOKUP(B6573,Returns!$B$2:$C$801,2),"No")</f>
        <v>No</v>
      </c>
    </row>
    <row r="6574" spans="1:23" hidden="1" x14ac:dyDescent="0.2">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3" t="str" cm="1">
        <f t="array" ref="V6574">_xlfn.IFS(Orders!M6574=People!$B$2,People!$A$2,Orders!M6574=People!$B$3,People!$A$3,Orders!M6574=People!$B$4,People!$A$3,Orders!M6574=People!$B$5,People!$A$5)</f>
        <v>Anna Andreadi</v>
      </c>
      <c r="W6574" s="3" t="str">
        <f>IFERROR(VLOOKUP(B6574,Returns!$B$2:$C$801,2),"No")</f>
        <v>Yes</v>
      </c>
    </row>
    <row r="6575" spans="1:23" x14ac:dyDescent="0.2">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3" t="str" cm="1">
        <f t="array" ref="V6575">_xlfn.IFS(Orders!M6575=People!$B$2,People!$A$2,Orders!M6575=People!$B$3,People!$A$3,Orders!M6575=People!$B$4,People!$A$3,Orders!M6575=People!$B$5,People!$A$5)</f>
        <v>Chuck Magee</v>
      </c>
      <c r="W6575" s="3" t="str">
        <f>IFERROR(VLOOKUP(B6575,Returns!$B$2:$C$801,2),"No")</f>
        <v>Yes</v>
      </c>
    </row>
    <row r="6576" spans="1:23" x14ac:dyDescent="0.2">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3" t="str" cm="1">
        <f t="array" ref="V6576">_xlfn.IFS(Orders!M6576=People!$B$2,People!$A$2,Orders!M6576=People!$B$3,People!$A$3,Orders!M6576=People!$B$4,People!$A$3,Orders!M6576=People!$B$5,People!$A$5)</f>
        <v>Chuck Magee</v>
      </c>
      <c r="W6576" s="3" t="str">
        <f>IFERROR(VLOOKUP(B6576,Returns!$B$2:$C$801,2),"No")</f>
        <v>Yes</v>
      </c>
    </row>
    <row r="6577" spans="1:23" hidden="1" x14ac:dyDescent="0.2">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3" t="str" cm="1">
        <f t="array" ref="V6577">_xlfn.IFS(Orders!M6577=People!$B$2,People!$A$2,Orders!M6577=People!$B$3,People!$A$3,Orders!M6577=People!$B$4,People!$A$3,Orders!M6577=People!$B$5,People!$A$5)</f>
        <v>Anna Andreadi</v>
      </c>
      <c r="W6577" s="3" t="str">
        <f>IFERROR(VLOOKUP(B6577,Returns!$B$2:$C$801,2),"No")</f>
        <v>Yes</v>
      </c>
    </row>
    <row r="6578" spans="1:23" hidden="1" x14ac:dyDescent="0.2">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3" t="str" cm="1">
        <f t="array" ref="V6578">_xlfn.IFS(Orders!M6578=People!$B$2,People!$A$2,Orders!M6578=People!$B$3,People!$A$3,Orders!M6578=People!$B$4,People!$A$3,Orders!M6578=People!$B$5,People!$A$5)</f>
        <v>Anna Andreadi</v>
      </c>
      <c r="W6578" s="3" t="str">
        <f>IFERROR(VLOOKUP(B6578,Returns!$B$2:$C$801,2),"No")</f>
        <v>Yes</v>
      </c>
    </row>
    <row r="6579" spans="1:23" hidden="1" x14ac:dyDescent="0.2">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3" t="str" cm="1">
        <f t="array" ref="V6579">_xlfn.IFS(Orders!M6579=People!$B$2,People!$A$2,Orders!M6579=People!$B$3,People!$A$3,Orders!M6579=People!$B$4,People!$A$3,Orders!M6579=People!$B$5,People!$A$5)</f>
        <v>Cassandra Brandow</v>
      </c>
      <c r="W6579" s="3" t="str">
        <f>IFERROR(VLOOKUP(B6579,Returns!$B$2:$C$801,2),"No")</f>
        <v>Yes</v>
      </c>
    </row>
    <row r="6580" spans="1:23" hidden="1" x14ac:dyDescent="0.2">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3" t="str" cm="1">
        <f t="array" ref="V6580">_xlfn.IFS(Orders!M6580=People!$B$2,People!$A$2,Orders!M6580=People!$B$3,People!$A$3,Orders!M6580=People!$B$4,People!$A$3,Orders!M6580=People!$B$5,People!$A$5)</f>
        <v>Anna Andreadi</v>
      </c>
      <c r="W6580" s="3" t="str">
        <f>IFERROR(VLOOKUP(B6580,Returns!$B$2:$C$801,2),"No")</f>
        <v>Yes</v>
      </c>
    </row>
    <row r="6581" spans="1:23" hidden="1" x14ac:dyDescent="0.2">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3" t="str" cm="1">
        <f t="array" ref="V6581">_xlfn.IFS(Orders!M6581=People!$B$2,People!$A$2,Orders!M6581=People!$B$3,People!$A$3,Orders!M6581=People!$B$4,People!$A$3,Orders!M6581=People!$B$5,People!$A$5)</f>
        <v>Anna Andreadi</v>
      </c>
      <c r="W6581" s="3" t="str">
        <f>IFERROR(VLOOKUP(B6581,Returns!$B$2:$C$801,2),"No")</f>
        <v>Yes</v>
      </c>
    </row>
    <row r="6582" spans="1:23" hidden="1" x14ac:dyDescent="0.2">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3" t="str" cm="1">
        <f t="array" ref="V6582">_xlfn.IFS(Orders!M6582=People!$B$2,People!$A$2,Orders!M6582=People!$B$3,People!$A$3,Orders!M6582=People!$B$4,People!$A$3,Orders!M6582=People!$B$5,People!$A$5)</f>
        <v>Anna Andreadi</v>
      </c>
      <c r="W6582" s="3" t="str">
        <f>IFERROR(VLOOKUP(B6582,Returns!$B$2:$C$801,2),"No")</f>
        <v>Yes</v>
      </c>
    </row>
    <row r="6583" spans="1:23" hidden="1" x14ac:dyDescent="0.2">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3" t="str" cm="1">
        <f t="array" ref="V6583">_xlfn.IFS(Orders!M6583=People!$B$2,People!$A$2,Orders!M6583=People!$B$3,People!$A$3,Orders!M6583=People!$B$4,People!$A$3,Orders!M6583=People!$B$5,People!$A$5)</f>
        <v>Anna Andreadi</v>
      </c>
      <c r="W6583" s="3" t="str">
        <f>IFERROR(VLOOKUP(B6583,Returns!$B$2:$C$801,2),"No")</f>
        <v>Yes</v>
      </c>
    </row>
    <row r="6584" spans="1:23" hidden="1" x14ac:dyDescent="0.2">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3" t="str" cm="1">
        <f t="array" ref="V6584">_xlfn.IFS(Orders!M6584=People!$B$2,People!$A$2,Orders!M6584=People!$B$3,People!$A$3,Orders!M6584=People!$B$4,People!$A$3,Orders!M6584=People!$B$5,People!$A$5)</f>
        <v>Anna Andreadi</v>
      </c>
      <c r="W6584" s="3" t="str">
        <f>IFERROR(VLOOKUP(B6584,Returns!$B$2:$C$801,2),"No")</f>
        <v>Yes</v>
      </c>
    </row>
    <row r="6585" spans="1:23" hidden="1" x14ac:dyDescent="0.2">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3" t="str" cm="1">
        <f t="array" ref="V6585">_xlfn.IFS(Orders!M6585=People!$B$2,People!$A$2,Orders!M6585=People!$B$3,People!$A$3,Orders!M6585=People!$B$4,People!$A$3,Orders!M6585=People!$B$5,People!$A$5)</f>
        <v>Cassandra Brandow</v>
      </c>
      <c r="W6585" s="3" t="str">
        <f>IFERROR(VLOOKUP(B6585,Returns!$B$2:$C$801,2),"No")</f>
        <v>Yes</v>
      </c>
    </row>
    <row r="6586" spans="1:23" hidden="1" x14ac:dyDescent="0.2">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3" t="str" cm="1">
        <f t="array" ref="V6586">_xlfn.IFS(Orders!M6586=People!$B$2,People!$A$2,Orders!M6586=People!$B$3,People!$A$3,Orders!M6586=People!$B$4,People!$A$3,Orders!M6586=People!$B$5,People!$A$5)</f>
        <v>Cassandra Brandow</v>
      </c>
      <c r="W6586" s="3" t="str">
        <f>IFERROR(VLOOKUP(B6586,Returns!$B$2:$C$801,2),"No")</f>
        <v>Yes</v>
      </c>
    </row>
    <row r="6587" spans="1:23" hidden="1" x14ac:dyDescent="0.2">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3" t="str" cm="1">
        <f t="array" ref="V6587">_xlfn.IFS(Orders!M6587=People!$B$2,People!$A$2,Orders!M6587=People!$B$3,People!$A$3,Orders!M6587=People!$B$4,People!$A$3,Orders!M6587=People!$B$5,People!$A$5)</f>
        <v>Cassandra Brandow</v>
      </c>
      <c r="W6587" s="3" t="str">
        <f>IFERROR(VLOOKUP(B6587,Returns!$B$2:$C$801,2),"No")</f>
        <v>Yes</v>
      </c>
    </row>
    <row r="6588" spans="1:23" hidden="1" x14ac:dyDescent="0.2">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3" t="str" cm="1">
        <f t="array" ref="V6588">_xlfn.IFS(Orders!M6588=People!$B$2,People!$A$2,Orders!M6588=People!$B$3,People!$A$3,Orders!M6588=People!$B$4,People!$A$3,Orders!M6588=People!$B$5,People!$A$5)</f>
        <v>Cassandra Brandow</v>
      </c>
      <c r="W6588" s="3" t="str">
        <f>IFERROR(VLOOKUP(B6588,Returns!$B$2:$C$801,2),"No")</f>
        <v>Yes</v>
      </c>
    </row>
    <row r="6589" spans="1:23" hidden="1" x14ac:dyDescent="0.2">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3" t="str" cm="1">
        <f t="array" ref="V6589">_xlfn.IFS(Orders!M6589=People!$B$2,People!$A$2,Orders!M6589=People!$B$3,People!$A$3,Orders!M6589=People!$B$4,People!$A$3,Orders!M6589=People!$B$5,People!$A$5)</f>
        <v>Cassandra Brandow</v>
      </c>
      <c r="W6589" s="3" t="str">
        <f>IFERROR(VLOOKUP(B6589,Returns!$B$2:$C$801,2),"No")</f>
        <v>Yes</v>
      </c>
    </row>
    <row r="6590" spans="1:23" hidden="1" x14ac:dyDescent="0.2">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3" t="str" cm="1">
        <f t="array" ref="V6590">_xlfn.IFS(Orders!M6590=People!$B$2,People!$A$2,Orders!M6590=People!$B$3,People!$A$3,Orders!M6590=People!$B$4,People!$A$3,Orders!M6590=People!$B$5,People!$A$5)</f>
        <v>Cassandra Brandow</v>
      </c>
      <c r="W6590" s="3" t="str">
        <f>IFERROR(VLOOKUP(B6590,Returns!$B$2:$C$801,2),"No")</f>
        <v>Yes</v>
      </c>
    </row>
    <row r="6591" spans="1:23" hidden="1" x14ac:dyDescent="0.2">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3" t="str" cm="1">
        <f t="array" ref="V6591">_xlfn.IFS(Orders!M6591=People!$B$2,People!$A$2,Orders!M6591=People!$B$3,People!$A$3,Orders!M6591=People!$B$4,People!$A$3,Orders!M6591=People!$B$5,People!$A$5)</f>
        <v>Cassandra Brandow</v>
      </c>
      <c r="W6591" s="3" t="str">
        <f>IFERROR(VLOOKUP(B6591,Returns!$B$2:$C$801,2),"No")</f>
        <v>Yes</v>
      </c>
    </row>
    <row r="6592" spans="1:23" hidden="1" x14ac:dyDescent="0.2">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3" t="str" cm="1">
        <f t="array" ref="V6592">_xlfn.IFS(Orders!M6592=People!$B$2,People!$A$2,Orders!M6592=People!$B$3,People!$A$3,Orders!M6592=People!$B$4,People!$A$3,Orders!M6592=People!$B$5,People!$A$5)</f>
        <v>Cassandra Brandow</v>
      </c>
      <c r="W6592" s="3" t="str">
        <f>IFERROR(VLOOKUP(B6592,Returns!$B$2:$C$801,2),"No")</f>
        <v>Yes</v>
      </c>
    </row>
    <row r="6593" spans="1:23" hidden="1" x14ac:dyDescent="0.2">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3" t="str" cm="1">
        <f t="array" ref="V6593">_xlfn.IFS(Orders!M6593=People!$B$2,People!$A$2,Orders!M6593=People!$B$3,People!$A$3,Orders!M6593=People!$B$4,People!$A$3,Orders!M6593=People!$B$5,People!$A$5)</f>
        <v>Anna Andreadi</v>
      </c>
      <c r="W6593" s="3" t="str">
        <f>IFERROR(VLOOKUP(B6593,Returns!$B$2:$C$801,2),"No")</f>
        <v>Yes</v>
      </c>
    </row>
    <row r="6594" spans="1:23" hidden="1" x14ac:dyDescent="0.2">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3" t="str" cm="1">
        <f t="array" ref="V6594">_xlfn.IFS(Orders!M6594=People!$B$2,People!$A$2,Orders!M6594=People!$B$3,People!$A$3,Orders!M6594=People!$B$4,People!$A$3,Orders!M6594=People!$B$5,People!$A$5)</f>
        <v>Anna Andreadi</v>
      </c>
      <c r="W6594" s="3" t="str">
        <f>IFERROR(VLOOKUP(B6594,Returns!$B$2:$C$801,2),"No")</f>
        <v>Yes</v>
      </c>
    </row>
    <row r="6595" spans="1:23" x14ac:dyDescent="0.2">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3" t="str" cm="1">
        <f t="array" ref="V6595">_xlfn.IFS(Orders!M6595=People!$B$2,People!$A$2,Orders!M6595=People!$B$3,People!$A$3,Orders!M6595=People!$B$4,People!$A$3,Orders!M6595=People!$B$5,People!$A$5)</f>
        <v>Chuck Magee</v>
      </c>
      <c r="W6595" s="3" t="str">
        <f>IFERROR(VLOOKUP(B6595,Returns!$B$2:$C$801,2),"No")</f>
        <v>Yes</v>
      </c>
    </row>
    <row r="6596" spans="1:23" x14ac:dyDescent="0.2">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3" t="str" cm="1">
        <f t="array" ref="V6596">_xlfn.IFS(Orders!M6596=People!$B$2,People!$A$2,Orders!M6596=People!$B$3,People!$A$3,Orders!M6596=People!$B$4,People!$A$3,Orders!M6596=People!$B$5,People!$A$5)</f>
        <v>Chuck Magee</v>
      </c>
      <c r="W6596" s="3" t="str">
        <f>IFERROR(VLOOKUP(B6596,Returns!$B$2:$C$801,2),"No")</f>
        <v>Yes</v>
      </c>
    </row>
    <row r="6597" spans="1:23" x14ac:dyDescent="0.2">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3" t="str" cm="1">
        <f t="array" ref="V6597">_xlfn.IFS(Orders!M6597=People!$B$2,People!$A$2,Orders!M6597=People!$B$3,People!$A$3,Orders!M6597=People!$B$4,People!$A$3,Orders!M6597=People!$B$5,People!$A$5)</f>
        <v>Chuck Magee</v>
      </c>
      <c r="W6597" s="3" t="str">
        <f>IFERROR(VLOOKUP(B6597,Returns!$B$2:$C$801,2),"No")</f>
        <v>Yes</v>
      </c>
    </row>
    <row r="6598" spans="1:23" x14ac:dyDescent="0.2">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3" t="str" cm="1">
        <f t="array" ref="V6598">_xlfn.IFS(Orders!M6598=People!$B$2,People!$A$2,Orders!M6598=People!$B$3,People!$A$3,Orders!M6598=People!$B$4,People!$A$3,Orders!M6598=People!$B$5,People!$A$5)</f>
        <v>Chuck Magee</v>
      </c>
      <c r="W6598" s="3" t="str">
        <f>IFERROR(VLOOKUP(B6598,Returns!$B$2:$C$801,2),"No")</f>
        <v>Yes</v>
      </c>
    </row>
    <row r="6599" spans="1:23" hidden="1" x14ac:dyDescent="0.2">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3" t="str" cm="1">
        <f t="array" ref="V6599">_xlfn.IFS(Orders!M6599=People!$B$2,People!$A$2,Orders!M6599=People!$B$3,People!$A$3,Orders!M6599=People!$B$4,People!$A$3,Orders!M6599=People!$B$5,People!$A$5)</f>
        <v>Cassandra Brandow</v>
      </c>
      <c r="W6599" s="3" t="str">
        <f>IFERROR(VLOOKUP(B6599,Returns!$B$2:$C$801,2),"No")</f>
        <v>Yes</v>
      </c>
    </row>
    <row r="6600" spans="1:23" hidden="1" x14ac:dyDescent="0.2">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3" t="str" cm="1">
        <f t="array" ref="V6600">_xlfn.IFS(Orders!M6600=People!$B$2,People!$A$2,Orders!M6600=People!$B$3,People!$A$3,Orders!M6600=People!$B$4,People!$A$3,Orders!M6600=People!$B$5,People!$A$5)</f>
        <v>Cassandra Brandow</v>
      </c>
      <c r="W6600" s="3" t="str">
        <f>IFERROR(VLOOKUP(B6600,Returns!$B$2:$C$801,2),"No")</f>
        <v>Yes</v>
      </c>
    </row>
    <row r="6601" spans="1:23" x14ac:dyDescent="0.2">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3" t="str" cm="1">
        <f t="array" ref="V6601">_xlfn.IFS(Orders!M6601=People!$B$2,People!$A$2,Orders!M6601=People!$B$3,People!$A$3,Orders!M6601=People!$B$4,People!$A$3,Orders!M6601=People!$B$5,People!$A$5)</f>
        <v>Chuck Magee</v>
      </c>
      <c r="W6601" s="3" t="str">
        <f>IFERROR(VLOOKUP(B6601,Returns!$B$2:$C$801,2),"No")</f>
        <v>Yes</v>
      </c>
    </row>
    <row r="6602" spans="1:23" x14ac:dyDescent="0.2">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3" t="str" cm="1">
        <f t="array" ref="V6602">_xlfn.IFS(Orders!M6602=People!$B$2,People!$A$2,Orders!M6602=People!$B$3,People!$A$3,Orders!M6602=People!$B$4,People!$A$3,Orders!M6602=People!$B$5,People!$A$5)</f>
        <v>Chuck Magee</v>
      </c>
      <c r="W6602" s="3" t="str">
        <f>IFERROR(VLOOKUP(B6602,Returns!$B$2:$C$801,2),"No")</f>
        <v>Yes</v>
      </c>
    </row>
    <row r="6603" spans="1:23" x14ac:dyDescent="0.2">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3" t="str" cm="1">
        <f t="array" ref="V6603">_xlfn.IFS(Orders!M6603=People!$B$2,People!$A$2,Orders!M6603=People!$B$3,People!$A$3,Orders!M6603=People!$B$4,People!$A$3,Orders!M6603=People!$B$5,People!$A$5)</f>
        <v>Chuck Magee</v>
      </c>
      <c r="W6603" s="3" t="str">
        <f>IFERROR(VLOOKUP(B6603,Returns!$B$2:$C$801,2),"No")</f>
        <v>Yes</v>
      </c>
    </row>
    <row r="6604" spans="1:23" x14ac:dyDescent="0.2">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3" t="str" cm="1">
        <f t="array" ref="V6604">_xlfn.IFS(Orders!M6604=People!$B$2,People!$A$2,Orders!M6604=People!$B$3,People!$A$3,Orders!M6604=People!$B$4,People!$A$3,Orders!M6604=People!$B$5,People!$A$5)</f>
        <v>Chuck Magee</v>
      </c>
      <c r="W6604" s="3" t="str">
        <f>IFERROR(VLOOKUP(B6604,Returns!$B$2:$C$801,2),"No")</f>
        <v>Yes</v>
      </c>
    </row>
    <row r="6605" spans="1:23" hidden="1" x14ac:dyDescent="0.2">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3" t="str" cm="1">
        <f t="array" ref="V6605">_xlfn.IFS(Orders!M6605=People!$B$2,People!$A$2,Orders!M6605=People!$B$3,People!$A$3,Orders!M6605=People!$B$4,People!$A$3,Orders!M6605=People!$B$5,People!$A$5)</f>
        <v>Anna Andreadi</v>
      </c>
      <c r="W6605" s="3" t="str">
        <f>IFERROR(VLOOKUP(B6605,Returns!$B$2:$C$801,2),"No")</f>
        <v>Yes</v>
      </c>
    </row>
    <row r="6606" spans="1:23" hidden="1" x14ac:dyDescent="0.2">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3" t="str" cm="1">
        <f t="array" ref="V6606">_xlfn.IFS(Orders!M6606=People!$B$2,People!$A$2,Orders!M6606=People!$B$3,People!$A$3,Orders!M6606=People!$B$4,People!$A$3,Orders!M6606=People!$B$5,People!$A$5)</f>
        <v>Anna Andreadi</v>
      </c>
      <c r="W6606" s="3" t="str">
        <f>IFERROR(VLOOKUP(B6606,Returns!$B$2:$C$801,2),"No")</f>
        <v>Yes</v>
      </c>
    </row>
    <row r="6607" spans="1:23" hidden="1" x14ac:dyDescent="0.2">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3" t="str" cm="1">
        <f t="array" ref="V6607">_xlfn.IFS(Orders!M6607=People!$B$2,People!$A$2,Orders!M6607=People!$B$3,People!$A$3,Orders!M6607=People!$B$4,People!$A$3,Orders!M6607=People!$B$5,People!$A$5)</f>
        <v>Anna Andreadi</v>
      </c>
      <c r="W6607" s="3" t="str">
        <f>IFERROR(VLOOKUP(B6607,Returns!$B$2:$C$801,2),"No")</f>
        <v>Yes</v>
      </c>
    </row>
    <row r="6608" spans="1:23" hidden="1" x14ac:dyDescent="0.2">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3" t="str" cm="1">
        <f t="array" ref="V6608">_xlfn.IFS(Orders!M6608=People!$B$2,People!$A$2,Orders!M6608=People!$B$3,People!$A$3,Orders!M6608=People!$B$4,People!$A$3,Orders!M6608=People!$B$5,People!$A$5)</f>
        <v>Anna Andreadi</v>
      </c>
      <c r="W6608" s="3" t="str">
        <f>IFERROR(VLOOKUP(B6608,Returns!$B$2:$C$801,2),"No")</f>
        <v>Yes</v>
      </c>
    </row>
    <row r="6609" spans="1:23" hidden="1" x14ac:dyDescent="0.2">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3" t="str" cm="1">
        <f t="array" ref="V6609">_xlfn.IFS(Orders!M6609=People!$B$2,People!$A$2,Orders!M6609=People!$B$3,People!$A$3,Orders!M6609=People!$B$4,People!$A$3,Orders!M6609=People!$B$5,People!$A$5)</f>
        <v>Anna Andreadi</v>
      </c>
      <c r="W6609" s="3" t="str">
        <f>IFERROR(VLOOKUP(B6609,Returns!$B$2:$C$801,2),"No")</f>
        <v>Yes</v>
      </c>
    </row>
    <row r="6610" spans="1:23" hidden="1" x14ac:dyDescent="0.2">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3" t="str" cm="1">
        <f t="array" ref="V6610">_xlfn.IFS(Orders!M6610=People!$B$2,People!$A$2,Orders!M6610=People!$B$3,People!$A$3,Orders!M6610=People!$B$4,People!$A$3,Orders!M6610=People!$B$5,People!$A$5)</f>
        <v>Anna Andreadi</v>
      </c>
      <c r="W6610" s="3" t="str">
        <f>IFERROR(VLOOKUP(B6610,Returns!$B$2:$C$801,2),"No")</f>
        <v>Yes</v>
      </c>
    </row>
    <row r="6611" spans="1:23" x14ac:dyDescent="0.2">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3" t="str" cm="1">
        <f t="array" ref="V6611">_xlfn.IFS(Orders!M6611=People!$B$2,People!$A$2,Orders!M6611=People!$B$3,People!$A$3,Orders!M6611=People!$B$4,People!$A$3,Orders!M6611=People!$B$5,People!$A$5)</f>
        <v>Chuck Magee</v>
      </c>
      <c r="W6611" s="3" t="str">
        <f>IFERROR(VLOOKUP(B6611,Returns!$B$2:$C$801,2),"No")</f>
        <v>Yes</v>
      </c>
    </row>
    <row r="6612" spans="1:23" hidden="1" x14ac:dyDescent="0.2">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3" t="str" cm="1">
        <f t="array" ref="V6612">_xlfn.IFS(Orders!M6612=People!$B$2,People!$A$2,Orders!M6612=People!$B$3,People!$A$3,Orders!M6612=People!$B$4,People!$A$3,Orders!M6612=People!$B$5,People!$A$5)</f>
        <v>Anna Andreadi</v>
      </c>
      <c r="W6612" s="3" t="str">
        <f>IFERROR(VLOOKUP(B6612,Returns!$B$2:$C$801,2),"No")</f>
        <v>Yes</v>
      </c>
    </row>
    <row r="6613" spans="1:23" hidden="1" x14ac:dyDescent="0.2">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3" t="str" cm="1">
        <f t="array" ref="V6613">_xlfn.IFS(Orders!M6613=People!$B$2,People!$A$2,Orders!M6613=People!$B$3,People!$A$3,Orders!M6613=People!$B$4,People!$A$3,Orders!M6613=People!$B$5,People!$A$5)</f>
        <v>Cassandra Brandow</v>
      </c>
      <c r="W6613" s="3" t="str">
        <f>IFERROR(VLOOKUP(B6613,Returns!$B$2:$C$801,2),"No")</f>
        <v>Yes</v>
      </c>
    </row>
    <row r="6614" spans="1:23" hidden="1" x14ac:dyDescent="0.2">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3" t="str" cm="1">
        <f t="array" ref="V6614">_xlfn.IFS(Orders!M6614=People!$B$2,People!$A$2,Orders!M6614=People!$B$3,People!$A$3,Orders!M6614=People!$B$4,People!$A$3,Orders!M6614=People!$B$5,People!$A$5)</f>
        <v>Cassandra Brandow</v>
      </c>
      <c r="W6614" s="3" t="str">
        <f>IFERROR(VLOOKUP(B6614,Returns!$B$2:$C$801,2),"No")</f>
        <v>Yes</v>
      </c>
    </row>
    <row r="6615" spans="1:23" hidden="1" x14ac:dyDescent="0.2">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3" t="str" cm="1">
        <f t="array" ref="V6615">_xlfn.IFS(Orders!M6615=People!$B$2,People!$A$2,Orders!M6615=People!$B$3,People!$A$3,Orders!M6615=People!$B$4,People!$A$3,Orders!M6615=People!$B$5,People!$A$5)</f>
        <v>Cassandra Brandow</v>
      </c>
      <c r="W6615" s="3" t="str">
        <f>IFERROR(VLOOKUP(B6615,Returns!$B$2:$C$801,2),"No")</f>
        <v>Yes</v>
      </c>
    </row>
    <row r="6616" spans="1:23" hidden="1" x14ac:dyDescent="0.2">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3" t="str" cm="1">
        <f t="array" ref="V6616">_xlfn.IFS(Orders!M6616=People!$B$2,People!$A$2,Orders!M6616=People!$B$3,People!$A$3,Orders!M6616=People!$B$4,People!$A$3,Orders!M6616=People!$B$5,People!$A$5)</f>
        <v>Cassandra Brandow</v>
      </c>
      <c r="W6616" s="3" t="str">
        <f>IFERROR(VLOOKUP(B6616,Returns!$B$2:$C$801,2),"No")</f>
        <v>Yes</v>
      </c>
    </row>
    <row r="6617" spans="1:23" hidden="1" x14ac:dyDescent="0.2">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3" t="str" cm="1">
        <f t="array" ref="V6617">_xlfn.IFS(Orders!M6617=People!$B$2,People!$A$2,Orders!M6617=People!$B$3,People!$A$3,Orders!M6617=People!$B$4,People!$A$3,Orders!M6617=People!$B$5,People!$A$5)</f>
        <v>Anna Andreadi</v>
      </c>
      <c r="W6617" s="3" t="str">
        <f>IFERROR(VLOOKUP(B6617,Returns!$B$2:$C$801,2),"No")</f>
        <v>Yes</v>
      </c>
    </row>
    <row r="6618" spans="1:23" hidden="1" x14ac:dyDescent="0.2">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3" t="str" cm="1">
        <f t="array" ref="V6618">_xlfn.IFS(Orders!M6618=People!$B$2,People!$A$2,Orders!M6618=People!$B$3,People!$A$3,Orders!M6618=People!$B$4,People!$A$3,Orders!M6618=People!$B$5,People!$A$5)</f>
        <v>Anna Andreadi</v>
      </c>
      <c r="W6618" s="3" t="str">
        <f>IFERROR(VLOOKUP(B6618,Returns!$B$2:$C$801,2),"No")</f>
        <v>Yes</v>
      </c>
    </row>
    <row r="6619" spans="1:23" hidden="1" x14ac:dyDescent="0.2">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3" t="str" cm="1">
        <f t="array" ref="V6619">_xlfn.IFS(Orders!M6619=People!$B$2,People!$A$2,Orders!M6619=People!$B$3,People!$A$3,Orders!M6619=People!$B$4,People!$A$3,Orders!M6619=People!$B$5,People!$A$5)</f>
        <v>Anna Andreadi</v>
      </c>
      <c r="W6619" s="3" t="str">
        <f>IFERROR(VLOOKUP(B6619,Returns!$B$2:$C$801,2),"No")</f>
        <v>Yes</v>
      </c>
    </row>
    <row r="6620" spans="1:23" x14ac:dyDescent="0.2">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3" t="str" cm="1">
        <f t="array" ref="V6620">_xlfn.IFS(Orders!M6620=People!$B$2,People!$A$2,Orders!M6620=People!$B$3,People!$A$3,Orders!M6620=People!$B$4,People!$A$3,Orders!M6620=People!$B$5,People!$A$5)</f>
        <v>Chuck Magee</v>
      </c>
      <c r="W6620" s="3" t="str">
        <f>IFERROR(VLOOKUP(B6620,Returns!$B$2:$C$801,2),"No")</f>
        <v>Yes</v>
      </c>
    </row>
    <row r="6621" spans="1:23" x14ac:dyDescent="0.2">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3" t="str" cm="1">
        <f t="array" ref="V6621">_xlfn.IFS(Orders!M6621=People!$B$2,People!$A$2,Orders!M6621=People!$B$3,People!$A$3,Orders!M6621=People!$B$4,People!$A$3,Orders!M6621=People!$B$5,People!$A$5)</f>
        <v>Chuck Magee</v>
      </c>
      <c r="W6621" s="3" t="str">
        <f>IFERROR(VLOOKUP(B6621,Returns!$B$2:$C$801,2),"No")</f>
        <v>Yes</v>
      </c>
    </row>
    <row r="6622" spans="1:23" x14ac:dyDescent="0.2">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3" t="str" cm="1">
        <f t="array" ref="V6622">_xlfn.IFS(Orders!M6622=People!$B$2,People!$A$2,Orders!M6622=People!$B$3,People!$A$3,Orders!M6622=People!$B$4,People!$A$3,Orders!M6622=People!$B$5,People!$A$5)</f>
        <v>Chuck Magee</v>
      </c>
      <c r="W6622" s="3" t="str">
        <f>IFERROR(VLOOKUP(B6622,Returns!$B$2:$C$801,2),"No")</f>
        <v>Yes</v>
      </c>
    </row>
    <row r="6623" spans="1:23" x14ac:dyDescent="0.2">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3" t="str" cm="1">
        <f t="array" ref="V6623">_xlfn.IFS(Orders!M6623=People!$B$2,People!$A$2,Orders!M6623=People!$B$3,People!$A$3,Orders!M6623=People!$B$4,People!$A$3,Orders!M6623=People!$B$5,People!$A$5)</f>
        <v>Chuck Magee</v>
      </c>
      <c r="W6623" s="3" t="str">
        <f>IFERROR(VLOOKUP(B6623,Returns!$B$2:$C$801,2),"No")</f>
        <v>Yes</v>
      </c>
    </row>
    <row r="6624" spans="1:23" hidden="1" x14ac:dyDescent="0.2">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3" t="str" cm="1">
        <f t="array" ref="V6624">_xlfn.IFS(Orders!M6624=People!$B$2,People!$A$2,Orders!M6624=People!$B$3,People!$A$3,Orders!M6624=People!$B$4,People!$A$3,Orders!M6624=People!$B$5,People!$A$5)</f>
        <v>Anna Andreadi</v>
      </c>
      <c r="W6624" s="3" t="str">
        <f>IFERROR(VLOOKUP(B6624,Returns!$B$2:$C$801,2),"No")</f>
        <v>Yes</v>
      </c>
    </row>
    <row r="6625" spans="1:23" hidden="1" x14ac:dyDescent="0.2">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3" t="str" cm="1">
        <f t="array" ref="V6625">_xlfn.IFS(Orders!M6625=People!$B$2,People!$A$2,Orders!M6625=People!$B$3,People!$A$3,Orders!M6625=People!$B$4,People!$A$3,Orders!M6625=People!$B$5,People!$A$5)</f>
        <v>Anna Andreadi</v>
      </c>
      <c r="W6625" s="3" t="str">
        <f>IFERROR(VLOOKUP(B6625,Returns!$B$2:$C$801,2),"No")</f>
        <v>Yes</v>
      </c>
    </row>
    <row r="6626" spans="1:23" x14ac:dyDescent="0.2">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3" t="str" cm="1">
        <f t="array" ref="V6626">_xlfn.IFS(Orders!M6626=People!$B$2,People!$A$2,Orders!M6626=People!$B$3,People!$A$3,Orders!M6626=People!$B$4,People!$A$3,Orders!M6626=People!$B$5,People!$A$5)</f>
        <v>Chuck Magee</v>
      </c>
      <c r="W6626" s="3" t="str">
        <f>IFERROR(VLOOKUP(B6626,Returns!$B$2:$C$801,2),"No")</f>
        <v>Yes</v>
      </c>
    </row>
    <row r="6627" spans="1:23" x14ac:dyDescent="0.2">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3" t="str" cm="1">
        <f t="array" ref="V6627">_xlfn.IFS(Orders!M6627=People!$B$2,People!$A$2,Orders!M6627=People!$B$3,People!$A$3,Orders!M6627=People!$B$4,People!$A$3,Orders!M6627=People!$B$5,People!$A$5)</f>
        <v>Chuck Magee</v>
      </c>
      <c r="W6627" s="3" t="str">
        <f>IFERROR(VLOOKUP(B6627,Returns!$B$2:$C$801,2),"No")</f>
        <v>Yes</v>
      </c>
    </row>
    <row r="6628" spans="1:23" x14ac:dyDescent="0.2">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3" t="str" cm="1">
        <f t="array" ref="V6628">_xlfn.IFS(Orders!M6628=People!$B$2,People!$A$2,Orders!M6628=People!$B$3,People!$A$3,Orders!M6628=People!$B$4,People!$A$3,Orders!M6628=People!$B$5,People!$A$5)</f>
        <v>Chuck Magee</v>
      </c>
      <c r="W6628" s="3" t="str">
        <f>IFERROR(VLOOKUP(B6628,Returns!$B$2:$C$801,2),"No")</f>
        <v>Yes</v>
      </c>
    </row>
    <row r="6629" spans="1:23" hidden="1" x14ac:dyDescent="0.2">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3" t="str" cm="1">
        <f t="array" ref="V6629">_xlfn.IFS(Orders!M6629=People!$B$2,People!$A$2,Orders!M6629=People!$B$3,People!$A$3,Orders!M6629=People!$B$4,People!$A$3,Orders!M6629=People!$B$5,People!$A$5)</f>
        <v>Anna Andreadi</v>
      </c>
      <c r="W6629" s="3" t="str">
        <f>IFERROR(VLOOKUP(B6629,Returns!$B$2:$C$801,2),"No")</f>
        <v>Yes</v>
      </c>
    </row>
    <row r="6630" spans="1:23" x14ac:dyDescent="0.2">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3" t="str" cm="1">
        <f t="array" ref="V6630">_xlfn.IFS(Orders!M6630=People!$B$2,People!$A$2,Orders!M6630=People!$B$3,People!$A$3,Orders!M6630=People!$B$4,People!$A$3,Orders!M6630=People!$B$5,People!$A$5)</f>
        <v>Chuck Magee</v>
      </c>
      <c r="W6630" s="3" t="str">
        <f>IFERROR(VLOOKUP(B6630,Returns!$B$2:$C$801,2),"No")</f>
        <v>Yes</v>
      </c>
    </row>
    <row r="6631" spans="1:23" hidden="1" x14ac:dyDescent="0.2">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3" t="str" cm="1">
        <f t="array" ref="V6631">_xlfn.IFS(Orders!M6631=People!$B$2,People!$A$2,Orders!M6631=People!$B$3,People!$A$3,Orders!M6631=People!$B$4,People!$A$3,Orders!M6631=People!$B$5,People!$A$5)</f>
        <v>Cassandra Brandow</v>
      </c>
      <c r="W6631" s="3" t="str">
        <f>IFERROR(VLOOKUP(B6631,Returns!$B$2:$C$801,2),"No")</f>
        <v>Yes</v>
      </c>
    </row>
    <row r="6632" spans="1:23" hidden="1" x14ac:dyDescent="0.2">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3" t="str" cm="1">
        <f t="array" ref="V6632">_xlfn.IFS(Orders!M6632=People!$B$2,People!$A$2,Orders!M6632=People!$B$3,People!$A$3,Orders!M6632=People!$B$4,People!$A$3,Orders!M6632=People!$B$5,People!$A$5)</f>
        <v>Anna Andreadi</v>
      </c>
      <c r="W6632" s="3" t="str">
        <f>IFERROR(VLOOKUP(B6632,Returns!$B$2:$C$801,2),"No")</f>
        <v>Yes</v>
      </c>
    </row>
    <row r="6633" spans="1:23" hidden="1" x14ac:dyDescent="0.2">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3" t="str" cm="1">
        <f t="array" ref="V6633">_xlfn.IFS(Orders!M6633=People!$B$2,People!$A$2,Orders!M6633=People!$B$3,People!$A$3,Orders!M6633=People!$B$4,People!$A$3,Orders!M6633=People!$B$5,People!$A$5)</f>
        <v>Anna Andreadi</v>
      </c>
      <c r="W6633" s="3" t="str">
        <f>IFERROR(VLOOKUP(B6633,Returns!$B$2:$C$801,2),"No")</f>
        <v>Yes</v>
      </c>
    </row>
    <row r="6634" spans="1:23" x14ac:dyDescent="0.2">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3" t="str" cm="1">
        <f t="array" ref="V6634">_xlfn.IFS(Orders!M6634=People!$B$2,People!$A$2,Orders!M6634=People!$B$3,People!$A$3,Orders!M6634=People!$B$4,People!$A$3,Orders!M6634=People!$B$5,People!$A$5)</f>
        <v>Chuck Magee</v>
      </c>
      <c r="W6634" s="3" t="str">
        <f>IFERROR(VLOOKUP(B6634,Returns!$B$2:$C$801,2),"No")</f>
        <v>Yes</v>
      </c>
    </row>
    <row r="6635" spans="1:23" hidden="1" x14ac:dyDescent="0.2">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3" t="str" cm="1">
        <f t="array" ref="V6635">_xlfn.IFS(Orders!M6635=People!$B$2,People!$A$2,Orders!M6635=People!$B$3,People!$A$3,Orders!M6635=People!$B$4,People!$A$3,Orders!M6635=People!$B$5,People!$A$5)</f>
        <v>Anna Andreadi</v>
      </c>
      <c r="W6635" s="3" t="str">
        <f>IFERROR(VLOOKUP(B6635,Returns!$B$2:$C$801,2),"No")</f>
        <v>Yes</v>
      </c>
    </row>
    <row r="6636" spans="1:23" hidden="1" x14ac:dyDescent="0.2">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3" t="str" cm="1">
        <f t="array" ref="V6636">_xlfn.IFS(Orders!M6636=People!$B$2,People!$A$2,Orders!M6636=People!$B$3,People!$A$3,Orders!M6636=People!$B$4,People!$A$3,Orders!M6636=People!$B$5,People!$A$5)</f>
        <v>Cassandra Brandow</v>
      </c>
      <c r="W6636" s="3" t="str">
        <f>IFERROR(VLOOKUP(B6636,Returns!$B$2:$C$801,2),"No")</f>
        <v>Yes</v>
      </c>
    </row>
    <row r="6637" spans="1:23" hidden="1" x14ac:dyDescent="0.2">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3" t="str" cm="1">
        <f t="array" ref="V6637">_xlfn.IFS(Orders!M6637=People!$B$2,People!$A$2,Orders!M6637=People!$B$3,People!$A$3,Orders!M6637=People!$B$4,People!$A$3,Orders!M6637=People!$B$5,People!$A$5)</f>
        <v>Cassandra Brandow</v>
      </c>
      <c r="W6637" s="3" t="str">
        <f>IFERROR(VLOOKUP(B6637,Returns!$B$2:$C$801,2),"No")</f>
        <v>Yes</v>
      </c>
    </row>
    <row r="6638" spans="1:23" hidden="1" x14ac:dyDescent="0.2">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3" t="str" cm="1">
        <f t="array" ref="V6638">_xlfn.IFS(Orders!M6638=People!$B$2,People!$A$2,Orders!M6638=People!$B$3,People!$A$3,Orders!M6638=People!$B$4,People!$A$3,Orders!M6638=People!$B$5,People!$A$5)</f>
        <v>Cassandra Brandow</v>
      </c>
      <c r="W6638" s="3" t="str">
        <f>IFERROR(VLOOKUP(B6638,Returns!$B$2:$C$801,2),"No")</f>
        <v>Yes</v>
      </c>
    </row>
    <row r="6639" spans="1:23" x14ac:dyDescent="0.2">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3" t="str" cm="1">
        <f t="array" ref="V6639">_xlfn.IFS(Orders!M6639=People!$B$2,People!$A$2,Orders!M6639=People!$B$3,People!$A$3,Orders!M6639=People!$B$4,People!$A$3,Orders!M6639=People!$B$5,People!$A$5)</f>
        <v>Chuck Magee</v>
      </c>
      <c r="W6639" s="3" t="str">
        <f>IFERROR(VLOOKUP(B6639,Returns!$B$2:$C$801,2),"No")</f>
        <v>Yes</v>
      </c>
    </row>
    <row r="6640" spans="1:23" x14ac:dyDescent="0.2">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3" t="str" cm="1">
        <f t="array" ref="V6640">_xlfn.IFS(Orders!M6640=People!$B$2,People!$A$2,Orders!M6640=People!$B$3,People!$A$3,Orders!M6640=People!$B$4,People!$A$3,Orders!M6640=People!$B$5,People!$A$5)</f>
        <v>Chuck Magee</v>
      </c>
      <c r="W6640" s="3" t="str">
        <f>IFERROR(VLOOKUP(B6640,Returns!$B$2:$C$801,2),"No")</f>
        <v>Yes</v>
      </c>
    </row>
    <row r="6641" spans="1:23" x14ac:dyDescent="0.2">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3" t="str" cm="1">
        <f t="array" ref="V6641">_xlfn.IFS(Orders!M6641=People!$B$2,People!$A$2,Orders!M6641=People!$B$3,People!$A$3,Orders!M6641=People!$B$4,People!$A$3,Orders!M6641=People!$B$5,People!$A$5)</f>
        <v>Chuck Magee</v>
      </c>
      <c r="W6641" s="3" t="str">
        <f>IFERROR(VLOOKUP(B6641,Returns!$B$2:$C$801,2),"No")</f>
        <v>Yes</v>
      </c>
    </row>
    <row r="6642" spans="1:23" x14ac:dyDescent="0.2">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3" t="str" cm="1">
        <f t="array" ref="V6642">_xlfn.IFS(Orders!M6642=People!$B$2,People!$A$2,Orders!M6642=People!$B$3,People!$A$3,Orders!M6642=People!$B$4,People!$A$3,Orders!M6642=People!$B$5,People!$A$5)</f>
        <v>Chuck Magee</v>
      </c>
      <c r="W6642" s="3" t="str">
        <f>IFERROR(VLOOKUP(B6642,Returns!$B$2:$C$801,2),"No")</f>
        <v>Yes</v>
      </c>
    </row>
    <row r="6643" spans="1:23" x14ac:dyDescent="0.2">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3" t="str" cm="1">
        <f t="array" ref="V6643">_xlfn.IFS(Orders!M6643=People!$B$2,People!$A$2,Orders!M6643=People!$B$3,People!$A$3,Orders!M6643=People!$B$4,People!$A$3,Orders!M6643=People!$B$5,People!$A$5)</f>
        <v>Chuck Magee</v>
      </c>
      <c r="W6643" s="3" t="str">
        <f>IFERROR(VLOOKUP(B6643,Returns!$B$2:$C$801,2),"No")</f>
        <v>Yes</v>
      </c>
    </row>
    <row r="6644" spans="1:23" x14ac:dyDescent="0.2">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3" t="str" cm="1">
        <f t="array" ref="V6644">_xlfn.IFS(Orders!M6644=People!$B$2,People!$A$2,Orders!M6644=People!$B$3,People!$A$3,Orders!M6644=People!$B$4,People!$A$3,Orders!M6644=People!$B$5,People!$A$5)</f>
        <v>Chuck Magee</v>
      </c>
      <c r="W6644" s="3" t="str">
        <f>IFERROR(VLOOKUP(B6644,Returns!$B$2:$C$801,2),"No")</f>
        <v>Yes</v>
      </c>
    </row>
    <row r="6645" spans="1:23" hidden="1" x14ac:dyDescent="0.2">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3" t="str" cm="1">
        <f t="array" ref="V6645">_xlfn.IFS(Orders!M6645=People!$B$2,People!$A$2,Orders!M6645=People!$B$3,People!$A$3,Orders!M6645=People!$B$4,People!$A$3,Orders!M6645=People!$B$5,People!$A$5)</f>
        <v>Anna Andreadi</v>
      </c>
      <c r="W6645" s="3" t="str">
        <f>IFERROR(VLOOKUP(B6645,Returns!$B$2:$C$801,2),"No")</f>
        <v>Yes</v>
      </c>
    </row>
    <row r="6646" spans="1:23" hidden="1" x14ac:dyDescent="0.2">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3" t="str" cm="1">
        <f t="array" ref="V6646">_xlfn.IFS(Orders!M6646=People!$B$2,People!$A$2,Orders!M6646=People!$B$3,People!$A$3,Orders!M6646=People!$B$4,People!$A$3,Orders!M6646=People!$B$5,People!$A$5)</f>
        <v>Anna Andreadi</v>
      </c>
      <c r="W6646" s="3" t="str">
        <f>IFERROR(VLOOKUP(B6646,Returns!$B$2:$C$801,2),"No")</f>
        <v>Yes</v>
      </c>
    </row>
    <row r="6647" spans="1:23" hidden="1" x14ac:dyDescent="0.2">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3" t="str" cm="1">
        <f t="array" ref="V6647">_xlfn.IFS(Orders!M6647=People!$B$2,People!$A$2,Orders!M6647=People!$B$3,People!$A$3,Orders!M6647=People!$B$4,People!$A$3,Orders!M6647=People!$B$5,People!$A$5)</f>
        <v>Anna Andreadi</v>
      </c>
      <c r="W6647" s="3" t="str">
        <f>IFERROR(VLOOKUP(B6647,Returns!$B$2:$C$801,2),"No")</f>
        <v>Yes</v>
      </c>
    </row>
    <row r="6648" spans="1:23" hidden="1" x14ac:dyDescent="0.2">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3" t="str" cm="1">
        <f t="array" ref="V6648">_xlfn.IFS(Orders!M6648=People!$B$2,People!$A$2,Orders!M6648=People!$B$3,People!$A$3,Orders!M6648=People!$B$4,People!$A$3,Orders!M6648=People!$B$5,People!$A$5)</f>
        <v>Anna Andreadi</v>
      </c>
      <c r="W6648" s="3" t="str">
        <f>IFERROR(VLOOKUP(B6648,Returns!$B$2:$C$801,2),"No")</f>
        <v>Yes</v>
      </c>
    </row>
    <row r="6649" spans="1:23" hidden="1" x14ac:dyDescent="0.2">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3" t="str" cm="1">
        <f t="array" ref="V6649">_xlfn.IFS(Orders!M6649=People!$B$2,People!$A$2,Orders!M6649=People!$B$3,People!$A$3,Orders!M6649=People!$B$4,People!$A$3,Orders!M6649=People!$B$5,People!$A$5)</f>
        <v>Anna Andreadi</v>
      </c>
      <c r="W6649" s="3" t="str">
        <f>IFERROR(VLOOKUP(B6649,Returns!$B$2:$C$801,2),"No")</f>
        <v>Yes</v>
      </c>
    </row>
    <row r="6650" spans="1:23" x14ac:dyDescent="0.2">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3" t="str" cm="1">
        <f t="array" ref="V6650">_xlfn.IFS(Orders!M6650=People!$B$2,People!$A$2,Orders!M6650=People!$B$3,People!$A$3,Orders!M6650=People!$B$4,People!$A$3,Orders!M6650=People!$B$5,People!$A$5)</f>
        <v>Chuck Magee</v>
      </c>
      <c r="W6650" s="3" t="str">
        <f>IFERROR(VLOOKUP(B6650,Returns!$B$2:$C$801,2),"No")</f>
        <v>Yes</v>
      </c>
    </row>
    <row r="6651" spans="1:23" x14ac:dyDescent="0.2">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3" t="str" cm="1">
        <f t="array" ref="V6651">_xlfn.IFS(Orders!M6651=People!$B$2,People!$A$2,Orders!M6651=People!$B$3,People!$A$3,Orders!M6651=People!$B$4,People!$A$3,Orders!M6651=People!$B$5,People!$A$5)</f>
        <v>Chuck Magee</v>
      </c>
      <c r="W6651" s="3" t="str">
        <f>IFERROR(VLOOKUP(B6651,Returns!$B$2:$C$801,2),"No")</f>
        <v>Yes</v>
      </c>
    </row>
    <row r="6652" spans="1:23" x14ac:dyDescent="0.2">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3" t="str" cm="1">
        <f t="array" ref="V6652">_xlfn.IFS(Orders!M6652=People!$B$2,People!$A$2,Orders!M6652=People!$B$3,People!$A$3,Orders!M6652=People!$B$4,People!$A$3,Orders!M6652=People!$B$5,People!$A$5)</f>
        <v>Chuck Magee</v>
      </c>
      <c r="W6652" s="3" t="str">
        <f>IFERROR(VLOOKUP(B6652,Returns!$B$2:$C$801,2),"No")</f>
        <v>Yes</v>
      </c>
    </row>
    <row r="6653" spans="1:23" x14ac:dyDescent="0.2">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3" t="str" cm="1">
        <f t="array" ref="V6653">_xlfn.IFS(Orders!M6653=People!$B$2,People!$A$2,Orders!M6653=People!$B$3,People!$A$3,Orders!M6653=People!$B$4,People!$A$3,Orders!M6653=People!$B$5,People!$A$5)</f>
        <v>Chuck Magee</v>
      </c>
      <c r="W6653" s="3" t="str">
        <f>IFERROR(VLOOKUP(B6653,Returns!$B$2:$C$801,2),"No")</f>
        <v>Yes</v>
      </c>
    </row>
    <row r="6654" spans="1:23" x14ac:dyDescent="0.2">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3" t="str" cm="1">
        <f t="array" ref="V6654">_xlfn.IFS(Orders!M6654=People!$B$2,People!$A$2,Orders!M6654=People!$B$3,People!$A$3,Orders!M6654=People!$B$4,People!$A$3,Orders!M6654=People!$B$5,People!$A$5)</f>
        <v>Chuck Magee</v>
      </c>
      <c r="W6654" s="3" t="str">
        <f>IFERROR(VLOOKUP(B6654,Returns!$B$2:$C$801,2),"No")</f>
        <v>Yes</v>
      </c>
    </row>
    <row r="6655" spans="1:23" x14ac:dyDescent="0.2">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3" t="str" cm="1">
        <f t="array" ref="V6655">_xlfn.IFS(Orders!M6655=People!$B$2,People!$A$2,Orders!M6655=People!$B$3,People!$A$3,Orders!M6655=People!$B$4,People!$A$3,Orders!M6655=People!$B$5,People!$A$5)</f>
        <v>Chuck Magee</v>
      </c>
      <c r="W6655" s="3" t="str">
        <f>IFERROR(VLOOKUP(B6655,Returns!$B$2:$C$801,2),"No")</f>
        <v>Yes</v>
      </c>
    </row>
    <row r="6656" spans="1:23" hidden="1" x14ac:dyDescent="0.2">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3" t="str" cm="1">
        <f t="array" ref="V6656">_xlfn.IFS(Orders!M6656=People!$B$2,People!$A$2,Orders!M6656=People!$B$3,People!$A$3,Orders!M6656=People!$B$4,People!$A$3,Orders!M6656=People!$B$5,People!$A$5)</f>
        <v>Anna Andreadi</v>
      </c>
      <c r="W6656" s="3" t="str">
        <f>IFERROR(VLOOKUP(B6656,Returns!$B$2:$C$801,2),"No")</f>
        <v>Yes</v>
      </c>
    </row>
    <row r="6657" spans="1:23" hidden="1" x14ac:dyDescent="0.2">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3" t="str" cm="1">
        <f t="array" ref="V6657">_xlfn.IFS(Orders!M6657=People!$B$2,People!$A$2,Orders!M6657=People!$B$3,People!$A$3,Orders!M6657=People!$B$4,People!$A$3,Orders!M6657=People!$B$5,People!$A$5)</f>
        <v>Anna Andreadi</v>
      </c>
      <c r="W6657" s="3" t="str">
        <f>IFERROR(VLOOKUP(B6657,Returns!$B$2:$C$801,2),"No")</f>
        <v>Yes</v>
      </c>
    </row>
    <row r="6658" spans="1:23" hidden="1" x14ac:dyDescent="0.2">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3" t="str" cm="1">
        <f t="array" ref="V6658">_xlfn.IFS(Orders!M6658=People!$B$2,People!$A$2,Orders!M6658=People!$B$3,People!$A$3,Orders!M6658=People!$B$4,People!$A$3,Orders!M6658=People!$B$5,People!$A$5)</f>
        <v>Anna Andreadi</v>
      </c>
      <c r="W6658" s="3" t="str">
        <f>IFERROR(VLOOKUP(B6658,Returns!$B$2:$C$801,2),"No")</f>
        <v>Yes</v>
      </c>
    </row>
    <row r="6659" spans="1:23" hidden="1" x14ac:dyDescent="0.2">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3" t="str" cm="1">
        <f t="array" ref="V6659">_xlfn.IFS(Orders!M6659=People!$B$2,People!$A$2,Orders!M6659=People!$B$3,People!$A$3,Orders!M6659=People!$B$4,People!$A$3,Orders!M6659=People!$B$5,People!$A$5)</f>
        <v>Anna Andreadi</v>
      </c>
      <c r="W6659" s="3" t="str">
        <f>IFERROR(VLOOKUP(B6659,Returns!$B$2:$C$801,2),"No")</f>
        <v>Yes</v>
      </c>
    </row>
    <row r="6660" spans="1:23" hidden="1" x14ac:dyDescent="0.2">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3" t="str" cm="1">
        <f t="array" ref="V6660">_xlfn.IFS(Orders!M6660=People!$B$2,People!$A$2,Orders!M6660=People!$B$3,People!$A$3,Orders!M6660=People!$B$4,People!$A$3,Orders!M6660=People!$B$5,People!$A$5)</f>
        <v>Anna Andreadi</v>
      </c>
      <c r="W6660" s="3" t="str">
        <f>IFERROR(VLOOKUP(B6660,Returns!$B$2:$C$801,2),"No")</f>
        <v>Yes</v>
      </c>
    </row>
    <row r="6661" spans="1:23" hidden="1" x14ac:dyDescent="0.2">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3" t="str" cm="1">
        <f t="array" ref="V6661">_xlfn.IFS(Orders!M6661=People!$B$2,People!$A$2,Orders!M6661=People!$B$3,People!$A$3,Orders!M6661=People!$B$4,People!$A$3,Orders!M6661=People!$B$5,People!$A$5)</f>
        <v>Anna Andreadi</v>
      </c>
      <c r="W6661" s="3" t="str">
        <f>IFERROR(VLOOKUP(B6661,Returns!$B$2:$C$801,2),"No")</f>
        <v>Yes</v>
      </c>
    </row>
    <row r="6662" spans="1:23" x14ac:dyDescent="0.2">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3" t="str" cm="1">
        <f t="array" ref="V6662">_xlfn.IFS(Orders!M6662=People!$B$2,People!$A$2,Orders!M6662=People!$B$3,People!$A$3,Orders!M6662=People!$B$4,People!$A$3,Orders!M6662=People!$B$5,People!$A$5)</f>
        <v>Chuck Magee</v>
      </c>
      <c r="W6662" s="3" t="str">
        <f>IFERROR(VLOOKUP(B6662,Returns!$B$2:$C$801,2),"No")</f>
        <v>Yes</v>
      </c>
    </row>
    <row r="6663" spans="1:23" x14ac:dyDescent="0.2">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3" t="str" cm="1">
        <f t="array" ref="V6663">_xlfn.IFS(Orders!M6663=People!$B$2,People!$A$2,Orders!M6663=People!$B$3,People!$A$3,Orders!M6663=People!$B$4,People!$A$3,Orders!M6663=People!$B$5,People!$A$5)</f>
        <v>Chuck Magee</v>
      </c>
      <c r="W6663" s="3" t="str">
        <f>IFERROR(VLOOKUP(B6663,Returns!$B$2:$C$801,2),"No")</f>
        <v>Yes</v>
      </c>
    </row>
    <row r="6664" spans="1:23" x14ac:dyDescent="0.2">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3" t="str" cm="1">
        <f t="array" ref="V6664">_xlfn.IFS(Orders!M6664=People!$B$2,People!$A$2,Orders!M6664=People!$B$3,People!$A$3,Orders!M6664=People!$B$4,People!$A$3,Orders!M6664=People!$B$5,People!$A$5)</f>
        <v>Chuck Magee</v>
      </c>
      <c r="W6664" s="3" t="str">
        <f>IFERROR(VLOOKUP(B6664,Returns!$B$2:$C$801,2),"No")</f>
        <v>Yes</v>
      </c>
    </row>
    <row r="6665" spans="1:23" hidden="1" x14ac:dyDescent="0.2">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3" t="str" cm="1">
        <f t="array" ref="V6665">_xlfn.IFS(Orders!M6665=People!$B$2,People!$A$2,Orders!M6665=People!$B$3,People!$A$3,Orders!M6665=People!$B$4,People!$A$3,Orders!M6665=People!$B$5,People!$A$5)</f>
        <v>Cassandra Brandow</v>
      </c>
      <c r="W6665" s="3" t="str">
        <f>IFERROR(VLOOKUP(B6665,Returns!$B$2:$C$801,2),"No")</f>
        <v>Yes</v>
      </c>
    </row>
    <row r="6666" spans="1:23" hidden="1" x14ac:dyDescent="0.2">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3" t="str" cm="1">
        <f t="array" ref="V6666">_xlfn.IFS(Orders!M6666=People!$B$2,People!$A$2,Orders!M6666=People!$B$3,People!$A$3,Orders!M6666=People!$B$4,People!$A$3,Orders!M6666=People!$B$5,People!$A$5)</f>
        <v>Cassandra Brandow</v>
      </c>
      <c r="W6666" s="3" t="str">
        <f>IFERROR(VLOOKUP(B6666,Returns!$B$2:$C$801,2),"No")</f>
        <v>Yes</v>
      </c>
    </row>
    <row r="6667" spans="1:23" x14ac:dyDescent="0.2">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3" t="str" cm="1">
        <f t="array" ref="V6667">_xlfn.IFS(Orders!M6667=People!$B$2,People!$A$2,Orders!M6667=People!$B$3,People!$A$3,Orders!M6667=People!$B$4,People!$A$3,Orders!M6667=People!$B$5,People!$A$5)</f>
        <v>Chuck Magee</v>
      </c>
      <c r="W6667" s="3" t="str">
        <f>IFERROR(VLOOKUP(B6667,Returns!$B$2:$C$801,2),"No")</f>
        <v>Yes</v>
      </c>
    </row>
    <row r="6668" spans="1:23" x14ac:dyDescent="0.2">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3" t="str" cm="1">
        <f t="array" ref="V6668">_xlfn.IFS(Orders!M6668=People!$B$2,People!$A$2,Orders!M6668=People!$B$3,People!$A$3,Orders!M6668=People!$B$4,People!$A$3,Orders!M6668=People!$B$5,People!$A$5)</f>
        <v>Chuck Magee</v>
      </c>
      <c r="W6668" s="3" t="str">
        <f>IFERROR(VLOOKUP(B6668,Returns!$B$2:$C$801,2),"No")</f>
        <v>Yes</v>
      </c>
    </row>
    <row r="6669" spans="1:23" x14ac:dyDescent="0.2">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3" t="str" cm="1">
        <f t="array" ref="V6669">_xlfn.IFS(Orders!M6669=People!$B$2,People!$A$2,Orders!M6669=People!$B$3,People!$A$3,Orders!M6669=People!$B$4,People!$A$3,Orders!M6669=People!$B$5,People!$A$5)</f>
        <v>Chuck Magee</v>
      </c>
      <c r="W6669" s="3" t="str">
        <f>IFERROR(VLOOKUP(B6669,Returns!$B$2:$C$801,2),"No")</f>
        <v>Yes</v>
      </c>
    </row>
    <row r="6670" spans="1:23" x14ac:dyDescent="0.2">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3" t="str" cm="1">
        <f t="array" ref="V6670">_xlfn.IFS(Orders!M6670=People!$B$2,People!$A$2,Orders!M6670=People!$B$3,People!$A$3,Orders!M6670=People!$B$4,People!$A$3,Orders!M6670=People!$B$5,People!$A$5)</f>
        <v>Chuck Magee</v>
      </c>
      <c r="W6670" s="3" t="str">
        <f>IFERROR(VLOOKUP(B6670,Returns!$B$2:$C$801,2),"No")</f>
        <v>Yes</v>
      </c>
    </row>
    <row r="6671" spans="1:23" x14ac:dyDescent="0.2">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3" t="str" cm="1">
        <f t="array" ref="V6671">_xlfn.IFS(Orders!M6671=People!$B$2,People!$A$2,Orders!M6671=People!$B$3,People!$A$3,Orders!M6671=People!$B$4,People!$A$3,Orders!M6671=People!$B$5,People!$A$5)</f>
        <v>Chuck Magee</v>
      </c>
      <c r="W6671" s="3" t="str">
        <f>IFERROR(VLOOKUP(B6671,Returns!$B$2:$C$801,2),"No")</f>
        <v>Yes</v>
      </c>
    </row>
    <row r="6672" spans="1:23" hidden="1" x14ac:dyDescent="0.2">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3" t="str" cm="1">
        <f t="array" ref="V6672">_xlfn.IFS(Orders!M6672=People!$B$2,People!$A$2,Orders!M6672=People!$B$3,People!$A$3,Orders!M6672=People!$B$4,People!$A$3,Orders!M6672=People!$B$5,People!$A$5)</f>
        <v>Cassandra Brandow</v>
      </c>
      <c r="W6672" s="3" t="str">
        <f>IFERROR(VLOOKUP(B6672,Returns!$B$2:$C$801,2),"No")</f>
        <v>Yes</v>
      </c>
    </row>
    <row r="6673" spans="1:23" hidden="1" x14ac:dyDescent="0.2">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3" t="str" cm="1">
        <f t="array" ref="V6673">_xlfn.IFS(Orders!M6673=People!$B$2,People!$A$2,Orders!M6673=People!$B$3,People!$A$3,Orders!M6673=People!$B$4,People!$A$3,Orders!M6673=People!$B$5,People!$A$5)</f>
        <v>Anna Andreadi</v>
      </c>
      <c r="W6673" s="3" t="str">
        <f>IFERROR(VLOOKUP(B6673,Returns!$B$2:$C$801,2),"No")</f>
        <v>Yes</v>
      </c>
    </row>
    <row r="6674" spans="1:23" hidden="1" x14ac:dyDescent="0.2">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3" t="str" cm="1">
        <f t="array" ref="V6674">_xlfn.IFS(Orders!M6674=People!$B$2,People!$A$2,Orders!M6674=People!$B$3,People!$A$3,Orders!M6674=People!$B$4,People!$A$3,Orders!M6674=People!$B$5,People!$A$5)</f>
        <v>Anna Andreadi</v>
      </c>
      <c r="W6674" s="3" t="str">
        <f>IFERROR(VLOOKUP(B6674,Returns!$B$2:$C$801,2),"No")</f>
        <v>Yes</v>
      </c>
    </row>
    <row r="6675" spans="1:23" hidden="1" x14ac:dyDescent="0.2">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3" t="str" cm="1">
        <f t="array" ref="V6675">_xlfn.IFS(Orders!M6675=People!$B$2,People!$A$2,Orders!M6675=People!$B$3,People!$A$3,Orders!M6675=People!$B$4,People!$A$3,Orders!M6675=People!$B$5,People!$A$5)</f>
        <v>Cassandra Brandow</v>
      </c>
      <c r="W6675" s="3" t="str">
        <f>IFERROR(VLOOKUP(B6675,Returns!$B$2:$C$801,2),"No")</f>
        <v>Yes</v>
      </c>
    </row>
    <row r="6676" spans="1:23" x14ac:dyDescent="0.2">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3" t="str" cm="1">
        <f t="array" ref="V6676">_xlfn.IFS(Orders!M6676=People!$B$2,People!$A$2,Orders!M6676=People!$B$3,People!$A$3,Orders!M6676=People!$B$4,People!$A$3,Orders!M6676=People!$B$5,People!$A$5)</f>
        <v>Chuck Magee</v>
      </c>
      <c r="W6676" s="3" t="str">
        <f>IFERROR(VLOOKUP(B6676,Returns!$B$2:$C$801,2),"No")</f>
        <v>Yes</v>
      </c>
    </row>
    <row r="6677" spans="1:23" x14ac:dyDescent="0.2">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3" t="str" cm="1">
        <f t="array" ref="V6677">_xlfn.IFS(Orders!M6677=People!$B$2,People!$A$2,Orders!M6677=People!$B$3,People!$A$3,Orders!M6677=People!$B$4,People!$A$3,Orders!M6677=People!$B$5,People!$A$5)</f>
        <v>Chuck Magee</v>
      </c>
      <c r="W6677" s="3" t="str">
        <f>IFERROR(VLOOKUP(B6677,Returns!$B$2:$C$801,2),"No")</f>
        <v>Yes</v>
      </c>
    </row>
    <row r="6678" spans="1:23" x14ac:dyDescent="0.2">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3" t="str" cm="1">
        <f t="array" ref="V6678">_xlfn.IFS(Orders!M6678=People!$B$2,People!$A$2,Orders!M6678=People!$B$3,People!$A$3,Orders!M6678=People!$B$4,People!$A$3,Orders!M6678=People!$B$5,People!$A$5)</f>
        <v>Chuck Magee</v>
      </c>
      <c r="W6678" s="3" t="str">
        <f>IFERROR(VLOOKUP(B6678,Returns!$B$2:$C$801,2),"No")</f>
        <v>Yes</v>
      </c>
    </row>
    <row r="6679" spans="1:23" x14ac:dyDescent="0.2">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3" t="str" cm="1">
        <f t="array" ref="V6679">_xlfn.IFS(Orders!M6679=People!$B$2,People!$A$2,Orders!M6679=People!$B$3,People!$A$3,Orders!M6679=People!$B$4,People!$A$3,Orders!M6679=People!$B$5,People!$A$5)</f>
        <v>Chuck Magee</v>
      </c>
      <c r="W6679" s="3" t="str">
        <f>IFERROR(VLOOKUP(B6679,Returns!$B$2:$C$801,2),"No")</f>
        <v>Yes</v>
      </c>
    </row>
    <row r="6680" spans="1:23" hidden="1" x14ac:dyDescent="0.2">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3" t="str" cm="1">
        <f t="array" ref="V6680">_xlfn.IFS(Orders!M6680=People!$B$2,People!$A$2,Orders!M6680=People!$B$3,People!$A$3,Orders!M6680=People!$B$4,People!$A$3,Orders!M6680=People!$B$5,People!$A$5)</f>
        <v>Anna Andreadi</v>
      </c>
      <c r="W6680" s="3" t="str">
        <f>IFERROR(VLOOKUP(B6680,Returns!$B$2:$C$801,2),"No")</f>
        <v>Yes</v>
      </c>
    </row>
    <row r="6681" spans="1:23" x14ac:dyDescent="0.2">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3" t="str" cm="1">
        <f t="array" ref="V6681">_xlfn.IFS(Orders!M6681=People!$B$2,People!$A$2,Orders!M6681=People!$B$3,People!$A$3,Orders!M6681=People!$B$4,People!$A$3,Orders!M6681=People!$B$5,People!$A$5)</f>
        <v>Chuck Magee</v>
      </c>
      <c r="W6681" s="3" t="str">
        <f>IFERROR(VLOOKUP(B6681,Returns!$B$2:$C$801,2),"No")</f>
        <v>Yes</v>
      </c>
    </row>
    <row r="6682" spans="1:23" x14ac:dyDescent="0.2">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3" t="str" cm="1">
        <f t="array" ref="V6682">_xlfn.IFS(Orders!M6682=People!$B$2,People!$A$2,Orders!M6682=People!$B$3,People!$A$3,Orders!M6682=People!$B$4,People!$A$3,Orders!M6682=People!$B$5,People!$A$5)</f>
        <v>Chuck Magee</v>
      </c>
      <c r="W6682" s="3" t="str">
        <f>IFERROR(VLOOKUP(B6682,Returns!$B$2:$C$801,2),"No")</f>
        <v>Yes</v>
      </c>
    </row>
    <row r="6683" spans="1:23" x14ac:dyDescent="0.2">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3" t="str" cm="1">
        <f t="array" ref="V6683">_xlfn.IFS(Orders!M6683=People!$B$2,People!$A$2,Orders!M6683=People!$B$3,People!$A$3,Orders!M6683=People!$B$4,People!$A$3,Orders!M6683=People!$B$5,People!$A$5)</f>
        <v>Chuck Magee</v>
      </c>
      <c r="W6683" s="3" t="str">
        <f>IFERROR(VLOOKUP(B6683,Returns!$B$2:$C$801,2),"No")</f>
        <v>Yes</v>
      </c>
    </row>
    <row r="6684" spans="1:23" x14ac:dyDescent="0.2">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3" t="str" cm="1">
        <f t="array" ref="V6684">_xlfn.IFS(Orders!M6684=People!$B$2,People!$A$2,Orders!M6684=People!$B$3,People!$A$3,Orders!M6684=People!$B$4,People!$A$3,Orders!M6684=People!$B$5,People!$A$5)</f>
        <v>Chuck Magee</v>
      </c>
      <c r="W6684" s="3" t="str">
        <f>IFERROR(VLOOKUP(B6684,Returns!$B$2:$C$801,2),"No")</f>
        <v>Yes</v>
      </c>
    </row>
    <row r="6685" spans="1:23" hidden="1" x14ac:dyDescent="0.2">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3" t="str" cm="1">
        <f t="array" ref="V6685">_xlfn.IFS(Orders!M6685=People!$B$2,People!$A$2,Orders!M6685=People!$B$3,People!$A$3,Orders!M6685=People!$B$4,People!$A$3,Orders!M6685=People!$B$5,People!$A$5)</f>
        <v>Anna Andreadi</v>
      </c>
      <c r="W6685" s="3" t="str">
        <f>IFERROR(VLOOKUP(B6685,Returns!$B$2:$C$801,2),"No")</f>
        <v>Yes</v>
      </c>
    </row>
    <row r="6686" spans="1:23" x14ac:dyDescent="0.2">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3" t="str" cm="1">
        <f t="array" ref="V6686">_xlfn.IFS(Orders!M6686=People!$B$2,People!$A$2,Orders!M6686=People!$B$3,People!$A$3,Orders!M6686=People!$B$4,People!$A$3,Orders!M6686=People!$B$5,People!$A$5)</f>
        <v>Chuck Magee</v>
      </c>
      <c r="W6686" s="3" t="str">
        <f>IFERROR(VLOOKUP(B6686,Returns!$B$2:$C$801,2),"No")</f>
        <v>Yes</v>
      </c>
    </row>
    <row r="6687" spans="1:23" x14ac:dyDescent="0.2">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3" t="str" cm="1">
        <f t="array" ref="V6687">_xlfn.IFS(Orders!M6687=People!$B$2,People!$A$2,Orders!M6687=People!$B$3,People!$A$3,Orders!M6687=People!$B$4,People!$A$3,Orders!M6687=People!$B$5,People!$A$5)</f>
        <v>Chuck Magee</v>
      </c>
      <c r="W6687" s="3" t="str">
        <f>IFERROR(VLOOKUP(B6687,Returns!$B$2:$C$801,2),"No")</f>
        <v>Yes</v>
      </c>
    </row>
    <row r="6688" spans="1:23" x14ac:dyDescent="0.2">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3" t="str" cm="1">
        <f t="array" ref="V6688">_xlfn.IFS(Orders!M6688=People!$B$2,People!$A$2,Orders!M6688=People!$B$3,People!$A$3,Orders!M6688=People!$B$4,People!$A$3,Orders!M6688=People!$B$5,People!$A$5)</f>
        <v>Chuck Magee</v>
      </c>
      <c r="W6688" s="3" t="str">
        <f>IFERROR(VLOOKUP(B6688,Returns!$B$2:$C$801,2),"No")</f>
        <v>Yes</v>
      </c>
    </row>
    <row r="6689" spans="1:23" hidden="1" x14ac:dyDescent="0.2">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3" t="str" cm="1">
        <f t="array" ref="V6689">_xlfn.IFS(Orders!M6689=People!$B$2,People!$A$2,Orders!M6689=People!$B$3,People!$A$3,Orders!M6689=People!$B$4,People!$A$3,Orders!M6689=People!$B$5,People!$A$5)</f>
        <v>Anna Andreadi</v>
      </c>
      <c r="W6689" s="3" t="str">
        <f>IFERROR(VLOOKUP(B6689,Returns!$B$2:$C$801,2),"No")</f>
        <v>Yes</v>
      </c>
    </row>
    <row r="6690" spans="1:23" hidden="1" x14ac:dyDescent="0.2">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3" t="str" cm="1">
        <f t="array" ref="V6690">_xlfn.IFS(Orders!M6690=People!$B$2,People!$A$2,Orders!M6690=People!$B$3,People!$A$3,Orders!M6690=People!$B$4,People!$A$3,Orders!M6690=People!$B$5,People!$A$5)</f>
        <v>Anna Andreadi</v>
      </c>
      <c r="W6690" s="3" t="str">
        <f>IFERROR(VLOOKUP(B6690,Returns!$B$2:$C$801,2),"No")</f>
        <v>Yes</v>
      </c>
    </row>
    <row r="6691" spans="1:23" x14ac:dyDescent="0.2">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3" t="str" cm="1">
        <f t="array" ref="V6691">_xlfn.IFS(Orders!M6691=People!$B$2,People!$A$2,Orders!M6691=People!$B$3,People!$A$3,Orders!M6691=People!$B$4,People!$A$3,Orders!M6691=People!$B$5,People!$A$5)</f>
        <v>Chuck Magee</v>
      </c>
      <c r="W6691" s="3" t="str">
        <f>IFERROR(VLOOKUP(B6691,Returns!$B$2:$C$801,2),"No")</f>
        <v>Yes</v>
      </c>
    </row>
    <row r="6692" spans="1:23" x14ac:dyDescent="0.2">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3" t="str" cm="1">
        <f t="array" ref="V6692">_xlfn.IFS(Orders!M6692=People!$B$2,People!$A$2,Orders!M6692=People!$B$3,People!$A$3,Orders!M6692=People!$B$4,People!$A$3,Orders!M6692=People!$B$5,People!$A$5)</f>
        <v>Chuck Magee</v>
      </c>
      <c r="W6692" s="3" t="str">
        <f>IFERROR(VLOOKUP(B6692,Returns!$B$2:$C$801,2),"No")</f>
        <v>Yes</v>
      </c>
    </row>
    <row r="6693" spans="1:23" x14ac:dyDescent="0.2">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3" t="str" cm="1">
        <f t="array" ref="V6693">_xlfn.IFS(Orders!M6693=People!$B$2,People!$A$2,Orders!M6693=People!$B$3,People!$A$3,Orders!M6693=People!$B$4,People!$A$3,Orders!M6693=People!$B$5,People!$A$5)</f>
        <v>Chuck Magee</v>
      </c>
      <c r="W6693" s="3" t="str">
        <f>IFERROR(VLOOKUP(B6693,Returns!$B$2:$C$801,2),"No")</f>
        <v>Yes</v>
      </c>
    </row>
    <row r="6694" spans="1:23" hidden="1" x14ac:dyDescent="0.2">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3" t="str" cm="1">
        <f t="array" ref="V6694">_xlfn.IFS(Orders!M6694=People!$B$2,People!$A$2,Orders!M6694=People!$B$3,People!$A$3,Orders!M6694=People!$B$4,People!$A$3,Orders!M6694=People!$B$5,People!$A$5)</f>
        <v>Cassandra Brandow</v>
      </c>
      <c r="W6694" s="3" t="str">
        <f>IFERROR(VLOOKUP(B6694,Returns!$B$2:$C$801,2),"No")</f>
        <v>Yes</v>
      </c>
    </row>
    <row r="6695" spans="1:23" x14ac:dyDescent="0.2">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3" t="str" cm="1">
        <f t="array" ref="V6695">_xlfn.IFS(Orders!M6695=People!$B$2,People!$A$2,Orders!M6695=People!$B$3,People!$A$3,Orders!M6695=People!$B$4,People!$A$3,Orders!M6695=People!$B$5,People!$A$5)</f>
        <v>Chuck Magee</v>
      </c>
      <c r="W6695" s="3" t="str">
        <f>IFERROR(VLOOKUP(B6695,Returns!$B$2:$C$801,2),"No")</f>
        <v>Yes</v>
      </c>
    </row>
    <row r="6696" spans="1:23" x14ac:dyDescent="0.2">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3" t="str" cm="1">
        <f t="array" ref="V6696">_xlfn.IFS(Orders!M6696=People!$B$2,People!$A$2,Orders!M6696=People!$B$3,People!$A$3,Orders!M6696=People!$B$4,People!$A$3,Orders!M6696=People!$B$5,People!$A$5)</f>
        <v>Chuck Magee</v>
      </c>
      <c r="W6696" s="3" t="str">
        <f>IFERROR(VLOOKUP(B6696,Returns!$B$2:$C$801,2),"No")</f>
        <v>Yes</v>
      </c>
    </row>
    <row r="6697" spans="1:23" x14ac:dyDescent="0.2">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3" t="str" cm="1">
        <f t="array" ref="V6697">_xlfn.IFS(Orders!M6697=People!$B$2,People!$A$2,Orders!M6697=People!$B$3,People!$A$3,Orders!M6697=People!$B$4,People!$A$3,Orders!M6697=People!$B$5,People!$A$5)</f>
        <v>Chuck Magee</v>
      </c>
      <c r="W6697" s="3" t="str">
        <f>IFERROR(VLOOKUP(B6697,Returns!$B$2:$C$801,2),"No")</f>
        <v>Yes</v>
      </c>
    </row>
    <row r="6698" spans="1:23" x14ac:dyDescent="0.2">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3" t="str" cm="1">
        <f t="array" ref="V6698">_xlfn.IFS(Orders!M6698=People!$B$2,People!$A$2,Orders!M6698=People!$B$3,People!$A$3,Orders!M6698=People!$B$4,People!$A$3,Orders!M6698=People!$B$5,People!$A$5)</f>
        <v>Chuck Magee</v>
      </c>
      <c r="W6698" s="3" t="str">
        <f>IFERROR(VLOOKUP(B6698,Returns!$B$2:$C$801,2),"No")</f>
        <v>Yes</v>
      </c>
    </row>
    <row r="6699" spans="1:23" x14ac:dyDescent="0.2">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3" t="str" cm="1">
        <f t="array" ref="V6699">_xlfn.IFS(Orders!M6699=People!$B$2,People!$A$2,Orders!M6699=People!$B$3,People!$A$3,Orders!M6699=People!$B$4,People!$A$3,Orders!M6699=People!$B$5,People!$A$5)</f>
        <v>Chuck Magee</v>
      </c>
      <c r="W6699" s="3" t="str">
        <f>IFERROR(VLOOKUP(B6699,Returns!$B$2:$C$801,2),"No")</f>
        <v>Yes</v>
      </c>
    </row>
    <row r="6700" spans="1:23" hidden="1" x14ac:dyDescent="0.2">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3" t="str" cm="1">
        <f t="array" ref="V6700">_xlfn.IFS(Orders!M6700=People!$B$2,People!$A$2,Orders!M6700=People!$B$3,People!$A$3,Orders!M6700=People!$B$4,People!$A$3,Orders!M6700=People!$B$5,People!$A$5)</f>
        <v>Anna Andreadi</v>
      </c>
      <c r="W6700" s="3" t="str">
        <f>IFERROR(VLOOKUP(B6700,Returns!$B$2:$C$801,2),"No")</f>
        <v>Yes</v>
      </c>
    </row>
    <row r="6701" spans="1:23" hidden="1" x14ac:dyDescent="0.2">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3" t="str" cm="1">
        <f t="array" ref="V6701">_xlfn.IFS(Orders!M6701=People!$B$2,People!$A$2,Orders!M6701=People!$B$3,People!$A$3,Orders!M6701=People!$B$4,People!$A$3,Orders!M6701=People!$B$5,People!$A$5)</f>
        <v>Anna Andreadi</v>
      </c>
      <c r="W6701" s="3" t="str">
        <f>IFERROR(VLOOKUP(B6701,Returns!$B$2:$C$801,2),"No")</f>
        <v>Yes</v>
      </c>
    </row>
    <row r="6702" spans="1:23" hidden="1" x14ac:dyDescent="0.2">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3" t="str" cm="1">
        <f t="array" ref="V6702">_xlfn.IFS(Orders!M6702=People!$B$2,People!$A$2,Orders!M6702=People!$B$3,People!$A$3,Orders!M6702=People!$B$4,People!$A$3,Orders!M6702=People!$B$5,People!$A$5)</f>
        <v>Anna Andreadi</v>
      </c>
      <c r="W6702" s="3" t="str">
        <f>IFERROR(VLOOKUP(B6702,Returns!$B$2:$C$801,2),"No")</f>
        <v>Yes</v>
      </c>
    </row>
    <row r="6703" spans="1:23" hidden="1" x14ac:dyDescent="0.2">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3" t="str" cm="1">
        <f t="array" ref="V6703">_xlfn.IFS(Orders!M6703=People!$B$2,People!$A$2,Orders!M6703=People!$B$3,People!$A$3,Orders!M6703=People!$B$4,People!$A$3,Orders!M6703=People!$B$5,People!$A$5)</f>
        <v>Cassandra Brandow</v>
      </c>
      <c r="W6703" s="3" t="str">
        <f>IFERROR(VLOOKUP(B6703,Returns!$B$2:$C$801,2),"No")</f>
        <v>Yes</v>
      </c>
    </row>
    <row r="6704" spans="1:23" hidden="1" x14ac:dyDescent="0.2">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3" t="str" cm="1">
        <f t="array" ref="V6704">_xlfn.IFS(Orders!M6704=People!$B$2,People!$A$2,Orders!M6704=People!$B$3,People!$A$3,Orders!M6704=People!$B$4,People!$A$3,Orders!M6704=People!$B$5,People!$A$5)</f>
        <v>Cassandra Brandow</v>
      </c>
      <c r="W6704" s="3" t="str">
        <f>IFERROR(VLOOKUP(B6704,Returns!$B$2:$C$801,2),"No")</f>
        <v>Yes</v>
      </c>
    </row>
    <row r="6705" spans="1:23" hidden="1" x14ac:dyDescent="0.2">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3" t="str" cm="1">
        <f t="array" ref="V6705">_xlfn.IFS(Orders!M6705=People!$B$2,People!$A$2,Orders!M6705=People!$B$3,People!$A$3,Orders!M6705=People!$B$4,People!$A$3,Orders!M6705=People!$B$5,People!$A$5)</f>
        <v>Anna Andreadi</v>
      </c>
      <c r="W6705" s="3" t="str">
        <f>IFERROR(VLOOKUP(B6705,Returns!$B$2:$C$801,2),"No")</f>
        <v>Yes</v>
      </c>
    </row>
    <row r="6706" spans="1:23" hidden="1" x14ac:dyDescent="0.2">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3" t="str" cm="1">
        <f t="array" ref="V6706">_xlfn.IFS(Orders!M6706=People!$B$2,People!$A$2,Orders!M6706=People!$B$3,People!$A$3,Orders!M6706=People!$B$4,People!$A$3,Orders!M6706=People!$B$5,People!$A$5)</f>
        <v>Anna Andreadi</v>
      </c>
      <c r="W6706" s="3" t="str">
        <f>IFERROR(VLOOKUP(B6706,Returns!$B$2:$C$801,2),"No")</f>
        <v>Yes</v>
      </c>
    </row>
    <row r="6707" spans="1:23" hidden="1" x14ac:dyDescent="0.2">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3" t="str" cm="1">
        <f t="array" ref="V6707">_xlfn.IFS(Orders!M6707=People!$B$2,People!$A$2,Orders!M6707=People!$B$3,People!$A$3,Orders!M6707=People!$B$4,People!$A$3,Orders!M6707=People!$B$5,People!$A$5)</f>
        <v>Anna Andreadi</v>
      </c>
      <c r="W6707" s="3" t="str">
        <f>IFERROR(VLOOKUP(B6707,Returns!$B$2:$C$801,2),"No")</f>
        <v>Yes</v>
      </c>
    </row>
    <row r="6708" spans="1:23" hidden="1" x14ac:dyDescent="0.2">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3" t="str" cm="1">
        <f t="array" ref="V6708">_xlfn.IFS(Orders!M6708=People!$B$2,People!$A$2,Orders!M6708=People!$B$3,People!$A$3,Orders!M6708=People!$B$4,People!$A$3,Orders!M6708=People!$B$5,People!$A$5)</f>
        <v>Cassandra Brandow</v>
      </c>
      <c r="W6708" s="3" t="str">
        <f>IFERROR(VLOOKUP(B6708,Returns!$B$2:$C$801,2),"No")</f>
        <v>Yes</v>
      </c>
    </row>
    <row r="6709" spans="1:23" x14ac:dyDescent="0.2">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3" t="str" cm="1">
        <f t="array" ref="V6709">_xlfn.IFS(Orders!M6709=People!$B$2,People!$A$2,Orders!M6709=People!$B$3,People!$A$3,Orders!M6709=People!$B$4,People!$A$3,Orders!M6709=People!$B$5,People!$A$5)</f>
        <v>Chuck Magee</v>
      </c>
      <c r="W6709" s="3" t="str">
        <f>IFERROR(VLOOKUP(B6709,Returns!$B$2:$C$801,2),"No")</f>
        <v>Yes</v>
      </c>
    </row>
    <row r="6710" spans="1:23" hidden="1" x14ac:dyDescent="0.2">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3" t="str" cm="1">
        <f t="array" ref="V6710">_xlfn.IFS(Orders!M6710=People!$B$2,People!$A$2,Orders!M6710=People!$B$3,People!$A$3,Orders!M6710=People!$B$4,People!$A$3,Orders!M6710=People!$B$5,People!$A$5)</f>
        <v>Anna Andreadi</v>
      </c>
      <c r="W6710" s="3" t="str">
        <f>IFERROR(VLOOKUP(B6710,Returns!$B$2:$C$801,2),"No")</f>
        <v>Yes</v>
      </c>
    </row>
    <row r="6711" spans="1:23" hidden="1" x14ac:dyDescent="0.2">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3" t="str" cm="1">
        <f t="array" ref="V6711">_xlfn.IFS(Orders!M6711=People!$B$2,People!$A$2,Orders!M6711=People!$B$3,People!$A$3,Orders!M6711=People!$B$4,People!$A$3,Orders!M6711=People!$B$5,People!$A$5)</f>
        <v>Anna Andreadi</v>
      </c>
      <c r="W6711" s="3" t="str">
        <f>IFERROR(VLOOKUP(B6711,Returns!$B$2:$C$801,2),"No")</f>
        <v>Yes</v>
      </c>
    </row>
    <row r="6712" spans="1:23" hidden="1" x14ac:dyDescent="0.2">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3" t="str" cm="1">
        <f t="array" ref="V6712">_xlfn.IFS(Orders!M6712=People!$B$2,People!$A$2,Orders!M6712=People!$B$3,People!$A$3,Orders!M6712=People!$B$4,People!$A$3,Orders!M6712=People!$B$5,People!$A$5)</f>
        <v>Anna Andreadi</v>
      </c>
      <c r="W6712" s="3" t="str">
        <f>IFERROR(VLOOKUP(B6712,Returns!$B$2:$C$801,2),"No")</f>
        <v>Yes</v>
      </c>
    </row>
    <row r="6713" spans="1:23" x14ac:dyDescent="0.2">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3" t="str" cm="1">
        <f t="array" ref="V6713">_xlfn.IFS(Orders!M6713=People!$B$2,People!$A$2,Orders!M6713=People!$B$3,People!$A$3,Orders!M6713=People!$B$4,People!$A$3,Orders!M6713=People!$B$5,People!$A$5)</f>
        <v>Chuck Magee</v>
      </c>
      <c r="W6713" s="3" t="str">
        <f>IFERROR(VLOOKUP(B6713,Returns!$B$2:$C$801,2),"No")</f>
        <v>Yes</v>
      </c>
    </row>
    <row r="6714" spans="1:23" x14ac:dyDescent="0.2">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3" t="str" cm="1">
        <f t="array" ref="V6714">_xlfn.IFS(Orders!M6714=People!$B$2,People!$A$2,Orders!M6714=People!$B$3,People!$A$3,Orders!M6714=People!$B$4,People!$A$3,Orders!M6714=People!$B$5,People!$A$5)</f>
        <v>Chuck Magee</v>
      </c>
      <c r="W6714" s="3" t="str">
        <f>IFERROR(VLOOKUP(B6714,Returns!$B$2:$C$801,2),"No")</f>
        <v>Yes</v>
      </c>
    </row>
    <row r="6715" spans="1:23" x14ac:dyDescent="0.2">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3" t="str" cm="1">
        <f t="array" ref="V6715">_xlfn.IFS(Orders!M6715=People!$B$2,People!$A$2,Orders!M6715=People!$B$3,People!$A$3,Orders!M6715=People!$B$4,People!$A$3,Orders!M6715=People!$B$5,People!$A$5)</f>
        <v>Chuck Magee</v>
      </c>
      <c r="W6715" s="3" t="str">
        <f>IFERROR(VLOOKUP(B6715,Returns!$B$2:$C$801,2),"No")</f>
        <v>Yes</v>
      </c>
    </row>
    <row r="6716" spans="1:23" x14ac:dyDescent="0.2">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3" t="str" cm="1">
        <f t="array" ref="V6716">_xlfn.IFS(Orders!M6716=People!$B$2,People!$A$2,Orders!M6716=People!$B$3,People!$A$3,Orders!M6716=People!$B$4,People!$A$3,Orders!M6716=People!$B$5,People!$A$5)</f>
        <v>Chuck Magee</v>
      </c>
      <c r="W6716" s="3" t="str">
        <f>IFERROR(VLOOKUP(B6716,Returns!$B$2:$C$801,2),"No")</f>
        <v>Yes</v>
      </c>
    </row>
    <row r="6717" spans="1:23" x14ac:dyDescent="0.2">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3" t="str" cm="1">
        <f t="array" ref="V6717">_xlfn.IFS(Orders!M6717=People!$B$2,People!$A$2,Orders!M6717=People!$B$3,People!$A$3,Orders!M6717=People!$B$4,People!$A$3,Orders!M6717=People!$B$5,People!$A$5)</f>
        <v>Chuck Magee</v>
      </c>
      <c r="W6717" s="3" t="str">
        <f>IFERROR(VLOOKUP(B6717,Returns!$B$2:$C$801,2),"No")</f>
        <v>Yes</v>
      </c>
    </row>
    <row r="6718" spans="1:23" hidden="1" x14ac:dyDescent="0.2">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3" t="str" cm="1">
        <f t="array" ref="V6718">_xlfn.IFS(Orders!M6718=People!$B$2,People!$A$2,Orders!M6718=People!$B$3,People!$A$3,Orders!M6718=People!$B$4,People!$A$3,Orders!M6718=People!$B$5,People!$A$5)</f>
        <v>Cassandra Brandow</v>
      </c>
      <c r="W6718" s="3" t="str">
        <f>IFERROR(VLOOKUP(B6718,Returns!$B$2:$C$801,2),"No")</f>
        <v>Yes</v>
      </c>
    </row>
    <row r="6719" spans="1:23" hidden="1" x14ac:dyDescent="0.2">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3" t="str" cm="1">
        <f t="array" ref="V6719">_xlfn.IFS(Orders!M6719=People!$B$2,People!$A$2,Orders!M6719=People!$B$3,People!$A$3,Orders!M6719=People!$B$4,People!$A$3,Orders!M6719=People!$B$5,People!$A$5)</f>
        <v>Cassandra Brandow</v>
      </c>
      <c r="W6719" s="3" t="str">
        <f>IFERROR(VLOOKUP(B6719,Returns!$B$2:$C$801,2),"No")</f>
        <v>Yes</v>
      </c>
    </row>
    <row r="6720" spans="1:23" hidden="1" x14ac:dyDescent="0.2">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3" t="str" cm="1">
        <f t="array" ref="V6720">_xlfn.IFS(Orders!M6720=People!$B$2,People!$A$2,Orders!M6720=People!$B$3,People!$A$3,Orders!M6720=People!$B$4,People!$A$3,Orders!M6720=People!$B$5,People!$A$5)</f>
        <v>Cassandra Brandow</v>
      </c>
      <c r="W6720" s="3" t="str">
        <f>IFERROR(VLOOKUP(B6720,Returns!$B$2:$C$801,2),"No")</f>
        <v>Yes</v>
      </c>
    </row>
    <row r="6721" spans="1:23" hidden="1" x14ac:dyDescent="0.2">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3" t="str" cm="1">
        <f t="array" ref="V6721">_xlfn.IFS(Orders!M6721=People!$B$2,People!$A$2,Orders!M6721=People!$B$3,People!$A$3,Orders!M6721=People!$B$4,People!$A$3,Orders!M6721=People!$B$5,People!$A$5)</f>
        <v>Cassandra Brandow</v>
      </c>
      <c r="W6721" s="3" t="str">
        <f>IFERROR(VLOOKUP(B6721,Returns!$B$2:$C$801,2),"No")</f>
        <v>Yes</v>
      </c>
    </row>
    <row r="6722" spans="1:23" hidden="1" x14ac:dyDescent="0.2">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3" t="str" cm="1">
        <f t="array" ref="V6722">_xlfn.IFS(Orders!M6722=People!$B$2,People!$A$2,Orders!M6722=People!$B$3,People!$A$3,Orders!M6722=People!$B$4,People!$A$3,Orders!M6722=People!$B$5,People!$A$5)</f>
        <v>Anna Andreadi</v>
      </c>
      <c r="W6722" s="3" t="str">
        <f>IFERROR(VLOOKUP(B6722,Returns!$B$2:$C$801,2),"No")</f>
        <v>Yes</v>
      </c>
    </row>
    <row r="6723" spans="1:23" hidden="1" x14ac:dyDescent="0.2">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3" t="str" cm="1">
        <f t="array" ref="V6723">_xlfn.IFS(Orders!M6723=People!$B$2,People!$A$2,Orders!M6723=People!$B$3,People!$A$3,Orders!M6723=People!$B$4,People!$A$3,Orders!M6723=People!$B$5,People!$A$5)</f>
        <v>Anna Andreadi</v>
      </c>
      <c r="W6723" s="3" t="str">
        <f>IFERROR(VLOOKUP(B6723,Returns!$B$2:$C$801,2),"No")</f>
        <v>Yes</v>
      </c>
    </row>
    <row r="6724" spans="1:23" hidden="1" x14ac:dyDescent="0.2">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3" t="str" cm="1">
        <f t="array" ref="V6724">_xlfn.IFS(Orders!M6724=People!$B$2,People!$A$2,Orders!M6724=People!$B$3,People!$A$3,Orders!M6724=People!$B$4,People!$A$3,Orders!M6724=People!$B$5,People!$A$5)</f>
        <v>Anna Andreadi</v>
      </c>
      <c r="W6724" s="3" t="str">
        <f>IFERROR(VLOOKUP(B6724,Returns!$B$2:$C$801,2),"No")</f>
        <v>Yes</v>
      </c>
    </row>
    <row r="6725" spans="1:23" x14ac:dyDescent="0.2">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3" t="str" cm="1">
        <f t="array" ref="V6725">_xlfn.IFS(Orders!M6725=People!$B$2,People!$A$2,Orders!M6725=People!$B$3,People!$A$3,Orders!M6725=People!$B$4,People!$A$3,Orders!M6725=People!$B$5,People!$A$5)</f>
        <v>Chuck Magee</v>
      </c>
      <c r="W6725" s="3" t="str">
        <f>IFERROR(VLOOKUP(B6725,Returns!$B$2:$C$801,2),"No")</f>
        <v>Yes</v>
      </c>
    </row>
    <row r="6726" spans="1:23" hidden="1" x14ac:dyDescent="0.2">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3" t="str" cm="1">
        <f t="array" ref="V6726">_xlfn.IFS(Orders!M6726=People!$B$2,People!$A$2,Orders!M6726=People!$B$3,People!$A$3,Orders!M6726=People!$B$4,People!$A$3,Orders!M6726=People!$B$5,People!$A$5)</f>
        <v>Anna Andreadi</v>
      </c>
      <c r="W6726" s="3" t="str">
        <f>IFERROR(VLOOKUP(B6726,Returns!$B$2:$C$801,2),"No")</f>
        <v>Yes</v>
      </c>
    </row>
    <row r="6727" spans="1:23" hidden="1" x14ac:dyDescent="0.2">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3" t="str" cm="1">
        <f t="array" ref="V6727">_xlfn.IFS(Orders!M6727=People!$B$2,People!$A$2,Orders!M6727=People!$B$3,People!$A$3,Orders!M6727=People!$B$4,People!$A$3,Orders!M6727=People!$B$5,People!$A$5)</f>
        <v>Anna Andreadi</v>
      </c>
      <c r="W6727" s="3" t="str">
        <f>IFERROR(VLOOKUP(B6727,Returns!$B$2:$C$801,2),"No")</f>
        <v>Yes</v>
      </c>
    </row>
    <row r="6728" spans="1:23" hidden="1" x14ac:dyDescent="0.2">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3" t="str" cm="1">
        <f t="array" ref="V6728">_xlfn.IFS(Orders!M6728=People!$B$2,People!$A$2,Orders!M6728=People!$B$3,People!$A$3,Orders!M6728=People!$B$4,People!$A$3,Orders!M6728=People!$B$5,People!$A$5)</f>
        <v>Anna Andreadi</v>
      </c>
      <c r="W6728" s="3" t="str">
        <f>IFERROR(VLOOKUP(B6728,Returns!$B$2:$C$801,2),"No")</f>
        <v>Yes</v>
      </c>
    </row>
    <row r="6729" spans="1:23" x14ac:dyDescent="0.2">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3" t="str" cm="1">
        <f t="array" ref="V6729">_xlfn.IFS(Orders!M6729=People!$B$2,People!$A$2,Orders!M6729=People!$B$3,People!$A$3,Orders!M6729=People!$B$4,People!$A$3,Orders!M6729=People!$B$5,People!$A$5)</f>
        <v>Chuck Magee</v>
      </c>
      <c r="W6729" s="3" t="str">
        <f>IFERROR(VLOOKUP(B6729,Returns!$B$2:$C$801,2),"No")</f>
        <v>Yes</v>
      </c>
    </row>
    <row r="6730" spans="1:23" hidden="1" x14ac:dyDescent="0.2">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3" t="str" cm="1">
        <f t="array" ref="V6730">_xlfn.IFS(Orders!M6730=People!$B$2,People!$A$2,Orders!M6730=People!$B$3,People!$A$3,Orders!M6730=People!$B$4,People!$A$3,Orders!M6730=People!$B$5,People!$A$5)</f>
        <v>Cassandra Brandow</v>
      </c>
      <c r="W6730" s="3" t="str">
        <f>IFERROR(VLOOKUP(B6730,Returns!$B$2:$C$801,2),"No")</f>
        <v>Yes</v>
      </c>
    </row>
    <row r="6731" spans="1:23" hidden="1" x14ac:dyDescent="0.2">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3" t="str" cm="1">
        <f t="array" ref="V6731">_xlfn.IFS(Orders!M6731=People!$B$2,People!$A$2,Orders!M6731=People!$B$3,People!$A$3,Orders!M6731=People!$B$4,People!$A$3,Orders!M6731=People!$B$5,People!$A$5)</f>
        <v>Cassandra Brandow</v>
      </c>
      <c r="W6731" s="3" t="str">
        <f>IFERROR(VLOOKUP(B6731,Returns!$B$2:$C$801,2),"No")</f>
        <v>Yes</v>
      </c>
    </row>
    <row r="6732" spans="1:23" hidden="1" x14ac:dyDescent="0.2">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3" t="str" cm="1">
        <f t="array" ref="V6732">_xlfn.IFS(Orders!M6732=People!$B$2,People!$A$2,Orders!M6732=People!$B$3,People!$A$3,Orders!M6732=People!$B$4,People!$A$3,Orders!M6732=People!$B$5,People!$A$5)</f>
        <v>Cassandra Brandow</v>
      </c>
      <c r="W6732" s="3" t="str">
        <f>IFERROR(VLOOKUP(B6732,Returns!$B$2:$C$801,2),"No")</f>
        <v>Yes</v>
      </c>
    </row>
    <row r="6733" spans="1:23" hidden="1" x14ac:dyDescent="0.2">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3" t="str" cm="1">
        <f t="array" ref="V6733">_xlfn.IFS(Orders!M6733=People!$B$2,People!$A$2,Orders!M6733=People!$B$3,People!$A$3,Orders!M6733=People!$B$4,People!$A$3,Orders!M6733=People!$B$5,People!$A$5)</f>
        <v>Cassandra Brandow</v>
      </c>
      <c r="W6733" s="3" t="str">
        <f>IFERROR(VLOOKUP(B6733,Returns!$B$2:$C$801,2),"No")</f>
        <v>Yes</v>
      </c>
    </row>
    <row r="6734" spans="1:23" hidden="1" x14ac:dyDescent="0.2">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3" t="str" cm="1">
        <f t="array" ref="V6734">_xlfn.IFS(Orders!M6734=People!$B$2,People!$A$2,Orders!M6734=People!$B$3,People!$A$3,Orders!M6734=People!$B$4,People!$A$3,Orders!M6734=People!$B$5,People!$A$5)</f>
        <v>Anna Andreadi</v>
      </c>
      <c r="W6734" s="3" t="str">
        <f>IFERROR(VLOOKUP(B6734,Returns!$B$2:$C$801,2),"No")</f>
        <v>Yes</v>
      </c>
    </row>
    <row r="6735" spans="1:23" hidden="1" x14ac:dyDescent="0.2">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3" t="str" cm="1">
        <f t="array" ref="V6735">_xlfn.IFS(Orders!M6735=People!$B$2,People!$A$2,Orders!M6735=People!$B$3,People!$A$3,Orders!M6735=People!$B$4,People!$A$3,Orders!M6735=People!$B$5,People!$A$5)</f>
        <v>Anna Andreadi</v>
      </c>
      <c r="W6735" s="3" t="str">
        <f>IFERROR(VLOOKUP(B6735,Returns!$B$2:$C$801,2),"No")</f>
        <v>Yes</v>
      </c>
    </row>
    <row r="6736" spans="1:23" hidden="1" x14ac:dyDescent="0.2">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3" t="str" cm="1">
        <f t="array" ref="V6736">_xlfn.IFS(Orders!M6736=People!$B$2,People!$A$2,Orders!M6736=People!$B$3,People!$A$3,Orders!M6736=People!$B$4,People!$A$3,Orders!M6736=People!$B$5,People!$A$5)</f>
        <v>Cassandra Brandow</v>
      </c>
      <c r="W6736" s="3" t="str">
        <f>IFERROR(VLOOKUP(B6736,Returns!$B$2:$C$801,2),"No")</f>
        <v>Yes</v>
      </c>
    </row>
    <row r="6737" spans="1:23" hidden="1" x14ac:dyDescent="0.2">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3" t="str" cm="1">
        <f t="array" ref="V6737">_xlfn.IFS(Orders!M6737=People!$B$2,People!$A$2,Orders!M6737=People!$B$3,People!$A$3,Orders!M6737=People!$B$4,People!$A$3,Orders!M6737=People!$B$5,People!$A$5)</f>
        <v>Anna Andreadi</v>
      </c>
      <c r="W6737" s="3" t="str">
        <f>IFERROR(VLOOKUP(B6737,Returns!$B$2:$C$801,2),"No")</f>
        <v>Yes</v>
      </c>
    </row>
    <row r="6738" spans="1:23" hidden="1" x14ac:dyDescent="0.2">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3" t="str" cm="1">
        <f t="array" ref="V6738">_xlfn.IFS(Orders!M6738=People!$B$2,People!$A$2,Orders!M6738=People!$B$3,People!$A$3,Orders!M6738=People!$B$4,People!$A$3,Orders!M6738=People!$B$5,People!$A$5)</f>
        <v>Anna Andreadi</v>
      </c>
      <c r="W6738" s="3" t="str">
        <f>IFERROR(VLOOKUP(B6738,Returns!$B$2:$C$801,2),"No")</f>
        <v>Yes</v>
      </c>
    </row>
    <row r="6739" spans="1:23" hidden="1" x14ac:dyDescent="0.2">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3" t="str" cm="1">
        <f t="array" ref="V6739">_xlfn.IFS(Orders!M6739=People!$B$2,People!$A$2,Orders!M6739=People!$B$3,People!$A$3,Orders!M6739=People!$B$4,People!$A$3,Orders!M6739=People!$B$5,People!$A$5)</f>
        <v>Anna Andreadi</v>
      </c>
      <c r="W6739" s="3" t="str">
        <f>IFERROR(VLOOKUP(B6739,Returns!$B$2:$C$801,2),"No")</f>
        <v>Yes</v>
      </c>
    </row>
    <row r="6740" spans="1:23" hidden="1" x14ac:dyDescent="0.2">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3" t="str" cm="1">
        <f t="array" ref="V6740">_xlfn.IFS(Orders!M6740=People!$B$2,People!$A$2,Orders!M6740=People!$B$3,People!$A$3,Orders!M6740=People!$B$4,People!$A$3,Orders!M6740=People!$B$5,People!$A$5)</f>
        <v>Anna Andreadi</v>
      </c>
      <c r="W6740" s="3" t="str">
        <f>IFERROR(VLOOKUP(B6740,Returns!$B$2:$C$801,2),"No")</f>
        <v>Yes</v>
      </c>
    </row>
    <row r="6741" spans="1:23" x14ac:dyDescent="0.2">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3" t="str" cm="1">
        <f t="array" ref="V6741">_xlfn.IFS(Orders!M6741=People!$B$2,People!$A$2,Orders!M6741=People!$B$3,People!$A$3,Orders!M6741=People!$B$4,People!$A$3,Orders!M6741=People!$B$5,People!$A$5)</f>
        <v>Chuck Magee</v>
      </c>
      <c r="W6741" s="3" t="str">
        <f>IFERROR(VLOOKUP(B6741,Returns!$B$2:$C$801,2),"No")</f>
        <v>Yes</v>
      </c>
    </row>
    <row r="6742" spans="1:23" x14ac:dyDescent="0.2">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3" t="str" cm="1">
        <f t="array" ref="V6742">_xlfn.IFS(Orders!M6742=People!$B$2,People!$A$2,Orders!M6742=People!$B$3,People!$A$3,Orders!M6742=People!$B$4,People!$A$3,Orders!M6742=People!$B$5,People!$A$5)</f>
        <v>Chuck Magee</v>
      </c>
      <c r="W6742" s="3" t="str">
        <f>IFERROR(VLOOKUP(B6742,Returns!$B$2:$C$801,2),"No")</f>
        <v>Yes</v>
      </c>
    </row>
    <row r="6743" spans="1:23" x14ac:dyDescent="0.2">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3" t="str" cm="1">
        <f t="array" ref="V6743">_xlfn.IFS(Orders!M6743=People!$B$2,People!$A$2,Orders!M6743=People!$B$3,People!$A$3,Orders!M6743=People!$B$4,People!$A$3,Orders!M6743=People!$B$5,People!$A$5)</f>
        <v>Chuck Magee</v>
      </c>
      <c r="W6743" s="3" t="str">
        <f>IFERROR(VLOOKUP(B6743,Returns!$B$2:$C$801,2),"No")</f>
        <v>Yes</v>
      </c>
    </row>
    <row r="6744" spans="1:23" hidden="1" x14ac:dyDescent="0.2">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3" t="str" cm="1">
        <f t="array" ref="V6744">_xlfn.IFS(Orders!M6744=People!$B$2,People!$A$2,Orders!M6744=People!$B$3,People!$A$3,Orders!M6744=People!$B$4,People!$A$3,Orders!M6744=People!$B$5,People!$A$5)</f>
        <v>Anna Andreadi</v>
      </c>
      <c r="W6744" s="3" t="str">
        <f>IFERROR(VLOOKUP(B6744,Returns!$B$2:$C$801,2),"No")</f>
        <v>Yes</v>
      </c>
    </row>
    <row r="6745" spans="1:23" x14ac:dyDescent="0.2">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3" t="str" cm="1">
        <f t="array" ref="V6745">_xlfn.IFS(Orders!M6745=People!$B$2,People!$A$2,Orders!M6745=People!$B$3,People!$A$3,Orders!M6745=People!$B$4,People!$A$3,Orders!M6745=People!$B$5,People!$A$5)</f>
        <v>Chuck Magee</v>
      </c>
      <c r="W6745" s="3" t="str">
        <f>IFERROR(VLOOKUP(B6745,Returns!$B$2:$C$801,2),"No")</f>
        <v>Yes</v>
      </c>
    </row>
    <row r="6746" spans="1:23" x14ac:dyDescent="0.2">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3" t="str" cm="1">
        <f t="array" ref="V6746">_xlfn.IFS(Orders!M6746=People!$B$2,People!$A$2,Orders!M6746=People!$B$3,People!$A$3,Orders!M6746=People!$B$4,People!$A$3,Orders!M6746=People!$B$5,People!$A$5)</f>
        <v>Chuck Magee</v>
      </c>
      <c r="W6746" s="3" t="str">
        <f>IFERROR(VLOOKUP(B6746,Returns!$B$2:$C$801,2),"No")</f>
        <v>Yes</v>
      </c>
    </row>
    <row r="6747" spans="1:23" x14ac:dyDescent="0.2">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3" t="str" cm="1">
        <f t="array" ref="V6747">_xlfn.IFS(Orders!M6747=People!$B$2,People!$A$2,Orders!M6747=People!$B$3,People!$A$3,Orders!M6747=People!$B$4,People!$A$3,Orders!M6747=People!$B$5,People!$A$5)</f>
        <v>Chuck Magee</v>
      </c>
      <c r="W6747" s="3" t="str">
        <f>IFERROR(VLOOKUP(B6747,Returns!$B$2:$C$801,2),"No")</f>
        <v>Yes</v>
      </c>
    </row>
    <row r="6748" spans="1:23" x14ac:dyDescent="0.2">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3" t="str" cm="1">
        <f t="array" ref="V6748">_xlfn.IFS(Orders!M6748=People!$B$2,People!$A$2,Orders!M6748=People!$B$3,People!$A$3,Orders!M6748=People!$B$4,People!$A$3,Orders!M6748=People!$B$5,People!$A$5)</f>
        <v>Chuck Magee</v>
      </c>
      <c r="W6748" s="3" t="str">
        <f>IFERROR(VLOOKUP(B6748,Returns!$B$2:$C$801,2),"No")</f>
        <v>Yes</v>
      </c>
    </row>
    <row r="6749" spans="1:23" x14ac:dyDescent="0.2">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3" t="str" cm="1">
        <f t="array" ref="V6749">_xlfn.IFS(Orders!M6749=People!$B$2,People!$A$2,Orders!M6749=People!$B$3,People!$A$3,Orders!M6749=People!$B$4,People!$A$3,Orders!M6749=People!$B$5,People!$A$5)</f>
        <v>Chuck Magee</v>
      </c>
      <c r="W6749" s="3" t="str">
        <f>IFERROR(VLOOKUP(B6749,Returns!$B$2:$C$801,2),"No")</f>
        <v>Yes</v>
      </c>
    </row>
    <row r="6750" spans="1:23" x14ac:dyDescent="0.2">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3" t="str" cm="1">
        <f t="array" ref="V6750">_xlfn.IFS(Orders!M6750=People!$B$2,People!$A$2,Orders!M6750=People!$B$3,People!$A$3,Orders!M6750=People!$B$4,People!$A$3,Orders!M6750=People!$B$5,People!$A$5)</f>
        <v>Chuck Magee</v>
      </c>
      <c r="W6750" s="3" t="str">
        <f>IFERROR(VLOOKUP(B6750,Returns!$B$2:$C$801,2),"No")</f>
        <v>Yes</v>
      </c>
    </row>
    <row r="6751" spans="1:23" x14ac:dyDescent="0.2">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3" t="str" cm="1">
        <f t="array" ref="V6751">_xlfn.IFS(Orders!M6751=People!$B$2,People!$A$2,Orders!M6751=People!$B$3,People!$A$3,Orders!M6751=People!$B$4,People!$A$3,Orders!M6751=People!$B$5,People!$A$5)</f>
        <v>Chuck Magee</v>
      </c>
      <c r="W6751" s="3" t="str">
        <f>IFERROR(VLOOKUP(B6751,Returns!$B$2:$C$801,2),"No")</f>
        <v>Yes</v>
      </c>
    </row>
    <row r="6752" spans="1:23" x14ac:dyDescent="0.2">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3" t="str" cm="1">
        <f t="array" ref="V6752">_xlfn.IFS(Orders!M6752=People!$B$2,People!$A$2,Orders!M6752=People!$B$3,People!$A$3,Orders!M6752=People!$B$4,People!$A$3,Orders!M6752=People!$B$5,People!$A$5)</f>
        <v>Chuck Magee</v>
      </c>
      <c r="W6752" s="3" t="str">
        <f>IFERROR(VLOOKUP(B6752,Returns!$B$2:$C$801,2),"No")</f>
        <v>Yes</v>
      </c>
    </row>
    <row r="6753" spans="1:23" x14ac:dyDescent="0.2">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3" t="str" cm="1">
        <f t="array" ref="V6753">_xlfn.IFS(Orders!M6753=People!$B$2,People!$A$2,Orders!M6753=People!$B$3,People!$A$3,Orders!M6753=People!$B$4,People!$A$3,Orders!M6753=People!$B$5,People!$A$5)</f>
        <v>Chuck Magee</v>
      </c>
      <c r="W6753" s="3" t="str">
        <f>IFERROR(VLOOKUP(B6753,Returns!$B$2:$C$801,2),"No")</f>
        <v>Yes</v>
      </c>
    </row>
    <row r="6754" spans="1:23" x14ac:dyDescent="0.2">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3" t="str" cm="1">
        <f t="array" ref="V6754">_xlfn.IFS(Orders!M6754=People!$B$2,People!$A$2,Orders!M6754=People!$B$3,People!$A$3,Orders!M6754=People!$B$4,People!$A$3,Orders!M6754=People!$B$5,People!$A$5)</f>
        <v>Chuck Magee</v>
      </c>
      <c r="W6754" s="3" t="str">
        <f>IFERROR(VLOOKUP(B6754,Returns!$B$2:$C$801,2),"No")</f>
        <v>Yes</v>
      </c>
    </row>
    <row r="6755" spans="1:23" x14ac:dyDescent="0.2">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3" t="str" cm="1">
        <f t="array" ref="V6755">_xlfn.IFS(Orders!M6755=People!$B$2,People!$A$2,Orders!M6755=People!$B$3,People!$A$3,Orders!M6755=People!$B$4,People!$A$3,Orders!M6755=People!$B$5,People!$A$5)</f>
        <v>Chuck Magee</v>
      </c>
      <c r="W6755" s="3" t="str">
        <f>IFERROR(VLOOKUP(B6755,Returns!$B$2:$C$801,2),"No")</f>
        <v>Yes</v>
      </c>
    </row>
    <row r="6756" spans="1:23" x14ac:dyDescent="0.2">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3" t="str" cm="1">
        <f t="array" ref="V6756">_xlfn.IFS(Orders!M6756=People!$B$2,People!$A$2,Orders!M6756=People!$B$3,People!$A$3,Orders!M6756=People!$B$4,People!$A$3,Orders!M6756=People!$B$5,People!$A$5)</f>
        <v>Chuck Magee</v>
      </c>
      <c r="W6756" s="3" t="str">
        <f>IFERROR(VLOOKUP(B6756,Returns!$B$2:$C$801,2),"No")</f>
        <v>Yes</v>
      </c>
    </row>
    <row r="6757" spans="1:23" x14ac:dyDescent="0.2">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3" t="str" cm="1">
        <f t="array" ref="V6757">_xlfn.IFS(Orders!M6757=People!$B$2,People!$A$2,Orders!M6757=People!$B$3,People!$A$3,Orders!M6757=People!$B$4,People!$A$3,Orders!M6757=People!$B$5,People!$A$5)</f>
        <v>Chuck Magee</v>
      </c>
      <c r="W6757" s="3" t="str">
        <f>IFERROR(VLOOKUP(B6757,Returns!$B$2:$C$801,2),"No")</f>
        <v>Yes</v>
      </c>
    </row>
    <row r="6758" spans="1:23" x14ac:dyDescent="0.2">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3" t="str" cm="1">
        <f t="array" ref="V6758">_xlfn.IFS(Orders!M6758=People!$B$2,People!$A$2,Orders!M6758=People!$B$3,People!$A$3,Orders!M6758=People!$B$4,People!$A$3,Orders!M6758=People!$B$5,People!$A$5)</f>
        <v>Chuck Magee</v>
      </c>
      <c r="W6758" s="3" t="str">
        <f>IFERROR(VLOOKUP(B6758,Returns!$B$2:$C$801,2),"No")</f>
        <v>Yes</v>
      </c>
    </row>
    <row r="6759" spans="1:23" x14ac:dyDescent="0.2">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3" t="str" cm="1">
        <f t="array" ref="V6759">_xlfn.IFS(Orders!M6759=People!$B$2,People!$A$2,Orders!M6759=People!$B$3,People!$A$3,Orders!M6759=People!$B$4,People!$A$3,Orders!M6759=People!$B$5,People!$A$5)</f>
        <v>Chuck Magee</v>
      </c>
      <c r="W6759" s="3" t="str">
        <f>IFERROR(VLOOKUP(B6759,Returns!$B$2:$C$801,2),"No")</f>
        <v>Yes</v>
      </c>
    </row>
    <row r="6760" spans="1:23" x14ac:dyDescent="0.2">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3" t="str" cm="1">
        <f t="array" ref="V6760">_xlfn.IFS(Orders!M6760=People!$B$2,People!$A$2,Orders!M6760=People!$B$3,People!$A$3,Orders!M6760=People!$B$4,People!$A$3,Orders!M6760=People!$B$5,People!$A$5)</f>
        <v>Chuck Magee</v>
      </c>
      <c r="W6760" s="3" t="str">
        <f>IFERROR(VLOOKUP(B6760,Returns!$B$2:$C$801,2),"No")</f>
        <v>Yes</v>
      </c>
    </row>
    <row r="6761" spans="1:23" hidden="1" x14ac:dyDescent="0.2">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3" t="str" cm="1">
        <f t="array" ref="V6761">_xlfn.IFS(Orders!M6761=People!$B$2,People!$A$2,Orders!M6761=People!$B$3,People!$A$3,Orders!M6761=People!$B$4,People!$A$3,Orders!M6761=People!$B$5,People!$A$5)</f>
        <v>Cassandra Brandow</v>
      </c>
      <c r="W6761" s="3" t="str">
        <f>IFERROR(VLOOKUP(B6761,Returns!$B$2:$C$801,2),"No")</f>
        <v>Yes</v>
      </c>
    </row>
    <row r="6762" spans="1:23" x14ac:dyDescent="0.2">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3" t="str" cm="1">
        <f t="array" ref="V6762">_xlfn.IFS(Orders!M6762=People!$B$2,People!$A$2,Orders!M6762=People!$B$3,People!$A$3,Orders!M6762=People!$B$4,People!$A$3,Orders!M6762=People!$B$5,People!$A$5)</f>
        <v>Chuck Magee</v>
      </c>
      <c r="W6762" s="3" t="str">
        <f>IFERROR(VLOOKUP(B6762,Returns!$B$2:$C$801,2),"No")</f>
        <v>Yes</v>
      </c>
    </row>
    <row r="6763" spans="1:23" x14ac:dyDescent="0.2">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3" t="str" cm="1">
        <f t="array" ref="V6763">_xlfn.IFS(Orders!M6763=People!$B$2,People!$A$2,Orders!M6763=People!$B$3,People!$A$3,Orders!M6763=People!$B$4,People!$A$3,Orders!M6763=People!$B$5,People!$A$5)</f>
        <v>Chuck Magee</v>
      </c>
      <c r="W6763" s="3" t="str">
        <f>IFERROR(VLOOKUP(B6763,Returns!$B$2:$C$801,2),"No")</f>
        <v>Yes</v>
      </c>
    </row>
    <row r="6764" spans="1:23" x14ac:dyDescent="0.2">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3" t="str" cm="1">
        <f t="array" ref="V6764">_xlfn.IFS(Orders!M6764=People!$B$2,People!$A$2,Orders!M6764=People!$B$3,People!$A$3,Orders!M6764=People!$B$4,People!$A$3,Orders!M6764=People!$B$5,People!$A$5)</f>
        <v>Chuck Magee</v>
      </c>
      <c r="W6764" s="3" t="str">
        <f>IFERROR(VLOOKUP(B6764,Returns!$B$2:$C$801,2),"No")</f>
        <v>Yes</v>
      </c>
    </row>
    <row r="6765" spans="1:23" x14ac:dyDescent="0.2">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3" t="str" cm="1">
        <f t="array" ref="V6765">_xlfn.IFS(Orders!M6765=People!$B$2,People!$A$2,Orders!M6765=People!$B$3,People!$A$3,Orders!M6765=People!$B$4,People!$A$3,Orders!M6765=People!$B$5,People!$A$5)</f>
        <v>Chuck Magee</v>
      </c>
      <c r="W6765" s="3" t="str">
        <f>IFERROR(VLOOKUP(B6765,Returns!$B$2:$C$801,2),"No")</f>
        <v>Yes</v>
      </c>
    </row>
    <row r="6766" spans="1:23" x14ac:dyDescent="0.2">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3" t="str" cm="1">
        <f t="array" ref="V6766">_xlfn.IFS(Orders!M6766=People!$B$2,People!$A$2,Orders!M6766=People!$B$3,People!$A$3,Orders!M6766=People!$B$4,People!$A$3,Orders!M6766=People!$B$5,People!$A$5)</f>
        <v>Chuck Magee</v>
      </c>
      <c r="W6766" s="3" t="str">
        <f>IFERROR(VLOOKUP(B6766,Returns!$B$2:$C$801,2),"No")</f>
        <v>Yes</v>
      </c>
    </row>
    <row r="6767" spans="1:23" x14ac:dyDescent="0.2">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3" t="str" cm="1">
        <f t="array" ref="V6767">_xlfn.IFS(Orders!M6767=People!$B$2,People!$A$2,Orders!M6767=People!$B$3,People!$A$3,Orders!M6767=People!$B$4,People!$A$3,Orders!M6767=People!$B$5,People!$A$5)</f>
        <v>Chuck Magee</v>
      </c>
      <c r="W6767" s="3" t="str">
        <f>IFERROR(VLOOKUP(B6767,Returns!$B$2:$C$801,2),"No")</f>
        <v>Yes</v>
      </c>
    </row>
    <row r="6768" spans="1:23" x14ac:dyDescent="0.2">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3" t="str" cm="1">
        <f t="array" ref="V6768">_xlfn.IFS(Orders!M6768=People!$B$2,People!$A$2,Orders!M6768=People!$B$3,People!$A$3,Orders!M6768=People!$B$4,People!$A$3,Orders!M6768=People!$B$5,People!$A$5)</f>
        <v>Chuck Magee</v>
      </c>
      <c r="W6768" s="3" t="str">
        <f>IFERROR(VLOOKUP(B6768,Returns!$B$2:$C$801,2),"No")</f>
        <v>Yes</v>
      </c>
    </row>
    <row r="6769" spans="1:23" x14ac:dyDescent="0.2">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3" t="str" cm="1">
        <f t="array" ref="V6769">_xlfn.IFS(Orders!M6769=People!$B$2,People!$A$2,Orders!M6769=People!$B$3,People!$A$3,Orders!M6769=People!$B$4,People!$A$3,Orders!M6769=People!$B$5,People!$A$5)</f>
        <v>Chuck Magee</v>
      </c>
      <c r="W6769" s="3" t="str">
        <f>IFERROR(VLOOKUP(B6769,Returns!$B$2:$C$801,2),"No")</f>
        <v>Yes</v>
      </c>
    </row>
    <row r="6770" spans="1:23" x14ac:dyDescent="0.2">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3" t="str" cm="1">
        <f t="array" ref="V6770">_xlfn.IFS(Orders!M6770=People!$B$2,People!$A$2,Orders!M6770=People!$B$3,People!$A$3,Orders!M6770=People!$B$4,People!$A$3,Orders!M6770=People!$B$5,People!$A$5)</f>
        <v>Chuck Magee</v>
      </c>
      <c r="W6770" s="3" t="str">
        <f>IFERROR(VLOOKUP(B6770,Returns!$B$2:$C$801,2),"No")</f>
        <v>Yes</v>
      </c>
    </row>
    <row r="6771" spans="1:23" hidden="1" x14ac:dyDescent="0.2">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3" t="str" cm="1">
        <f t="array" ref="V6771">_xlfn.IFS(Orders!M6771=People!$B$2,People!$A$2,Orders!M6771=People!$B$3,People!$A$3,Orders!M6771=People!$B$4,People!$A$3,Orders!M6771=People!$B$5,People!$A$5)</f>
        <v>Cassandra Brandow</v>
      </c>
      <c r="W6771" s="3" t="str">
        <f>IFERROR(VLOOKUP(B6771,Returns!$B$2:$C$801,2),"No")</f>
        <v>Yes</v>
      </c>
    </row>
    <row r="6772" spans="1:23" hidden="1" x14ac:dyDescent="0.2">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3" t="str" cm="1">
        <f t="array" ref="V6772">_xlfn.IFS(Orders!M6772=People!$B$2,People!$A$2,Orders!M6772=People!$B$3,People!$A$3,Orders!M6772=People!$B$4,People!$A$3,Orders!M6772=People!$B$5,People!$A$5)</f>
        <v>Anna Andreadi</v>
      </c>
      <c r="W6772" s="3" t="str">
        <f>IFERROR(VLOOKUP(B6772,Returns!$B$2:$C$801,2),"No")</f>
        <v>Yes</v>
      </c>
    </row>
    <row r="6773" spans="1:23" hidden="1" x14ac:dyDescent="0.2">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3" t="str" cm="1">
        <f t="array" ref="V6773">_xlfn.IFS(Orders!M6773=People!$B$2,People!$A$2,Orders!M6773=People!$B$3,People!$A$3,Orders!M6773=People!$B$4,People!$A$3,Orders!M6773=People!$B$5,People!$A$5)</f>
        <v>Anna Andreadi</v>
      </c>
      <c r="W6773" s="3" t="str">
        <f>IFERROR(VLOOKUP(B6773,Returns!$B$2:$C$801,2),"No")</f>
        <v>Yes</v>
      </c>
    </row>
    <row r="6774" spans="1:23" hidden="1" x14ac:dyDescent="0.2">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3" t="str" cm="1">
        <f t="array" ref="V6774">_xlfn.IFS(Orders!M6774=People!$B$2,People!$A$2,Orders!M6774=People!$B$3,People!$A$3,Orders!M6774=People!$B$4,People!$A$3,Orders!M6774=People!$B$5,People!$A$5)</f>
        <v>Anna Andreadi</v>
      </c>
      <c r="W6774" s="3" t="str">
        <f>IFERROR(VLOOKUP(B6774,Returns!$B$2:$C$801,2),"No")</f>
        <v>Yes</v>
      </c>
    </row>
    <row r="6775" spans="1:23" hidden="1" x14ac:dyDescent="0.2">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3" t="str" cm="1">
        <f t="array" ref="V6775">_xlfn.IFS(Orders!M6775=People!$B$2,People!$A$2,Orders!M6775=People!$B$3,People!$A$3,Orders!M6775=People!$B$4,People!$A$3,Orders!M6775=People!$B$5,People!$A$5)</f>
        <v>Anna Andreadi</v>
      </c>
      <c r="W6775" s="3" t="str">
        <f>IFERROR(VLOOKUP(B6775,Returns!$B$2:$C$801,2),"No")</f>
        <v>Yes</v>
      </c>
    </row>
    <row r="6776" spans="1:23" hidden="1" x14ac:dyDescent="0.2">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3" t="str" cm="1">
        <f t="array" ref="V6776">_xlfn.IFS(Orders!M6776=People!$B$2,People!$A$2,Orders!M6776=People!$B$3,People!$A$3,Orders!M6776=People!$B$4,People!$A$3,Orders!M6776=People!$B$5,People!$A$5)</f>
        <v>Anna Andreadi</v>
      </c>
      <c r="W6776" s="3" t="str">
        <f>IFERROR(VLOOKUP(B6776,Returns!$B$2:$C$801,2),"No")</f>
        <v>Yes</v>
      </c>
    </row>
    <row r="6777" spans="1:23" x14ac:dyDescent="0.2">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3" t="str" cm="1">
        <f t="array" ref="V6777">_xlfn.IFS(Orders!M6777=People!$B$2,People!$A$2,Orders!M6777=People!$B$3,People!$A$3,Orders!M6777=People!$B$4,People!$A$3,Orders!M6777=People!$B$5,People!$A$5)</f>
        <v>Chuck Magee</v>
      </c>
      <c r="W6777" s="3" t="str">
        <f>IFERROR(VLOOKUP(B6777,Returns!$B$2:$C$801,2),"No")</f>
        <v>Yes</v>
      </c>
    </row>
    <row r="6778" spans="1:23" x14ac:dyDescent="0.2">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3" t="str" cm="1">
        <f t="array" ref="V6778">_xlfn.IFS(Orders!M6778=People!$B$2,People!$A$2,Orders!M6778=People!$B$3,People!$A$3,Orders!M6778=People!$B$4,People!$A$3,Orders!M6778=People!$B$5,People!$A$5)</f>
        <v>Chuck Magee</v>
      </c>
      <c r="W6778" s="3" t="str">
        <f>IFERROR(VLOOKUP(B6778,Returns!$B$2:$C$801,2),"No")</f>
        <v>Yes</v>
      </c>
    </row>
    <row r="6779" spans="1:23" x14ac:dyDescent="0.2">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3" t="str" cm="1">
        <f t="array" ref="V6779">_xlfn.IFS(Orders!M6779=People!$B$2,People!$A$2,Orders!M6779=People!$B$3,People!$A$3,Orders!M6779=People!$B$4,People!$A$3,Orders!M6779=People!$B$5,People!$A$5)</f>
        <v>Chuck Magee</v>
      </c>
      <c r="W6779" s="3" t="str">
        <f>IFERROR(VLOOKUP(B6779,Returns!$B$2:$C$801,2),"No")</f>
        <v>Yes</v>
      </c>
    </row>
    <row r="6780" spans="1:23" x14ac:dyDescent="0.2">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3" t="str" cm="1">
        <f t="array" ref="V6780">_xlfn.IFS(Orders!M6780=People!$B$2,People!$A$2,Orders!M6780=People!$B$3,People!$A$3,Orders!M6780=People!$B$4,People!$A$3,Orders!M6780=People!$B$5,People!$A$5)</f>
        <v>Chuck Magee</v>
      </c>
      <c r="W6780" s="3" t="str">
        <f>IFERROR(VLOOKUP(B6780,Returns!$B$2:$C$801,2),"No")</f>
        <v>Yes</v>
      </c>
    </row>
    <row r="6781" spans="1:23" x14ac:dyDescent="0.2">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3" t="str" cm="1">
        <f t="array" ref="V6781">_xlfn.IFS(Orders!M6781=People!$B$2,People!$A$2,Orders!M6781=People!$B$3,People!$A$3,Orders!M6781=People!$B$4,People!$A$3,Orders!M6781=People!$B$5,People!$A$5)</f>
        <v>Chuck Magee</v>
      </c>
      <c r="W6781" s="3" t="str">
        <f>IFERROR(VLOOKUP(B6781,Returns!$B$2:$C$801,2),"No")</f>
        <v>Yes</v>
      </c>
    </row>
    <row r="6782" spans="1:23" x14ac:dyDescent="0.2">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3" t="str" cm="1">
        <f t="array" ref="V6782">_xlfn.IFS(Orders!M6782=People!$B$2,People!$A$2,Orders!M6782=People!$B$3,People!$A$3,Orders!M6782=People!$B$4,People!$A$3,Orders!M6782=People!$B$5,People!$A$5)</f>
        <v>Chuck Magee</v>
      </c>
      <c r="W6782" s="3" t="str">
        <f>IFERROR(VLOOKUP(B6782,Returns!$B$2:$C$801,2),"No")</f>
        <v>Yes</v>
      </c>
    </row>
    <row r="6783" spans="1:23" x14ac:dyDescent="0.2">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3" t="str" cm="1">
        <f t="array" ref="V6783">_xlfn.IFS(Orders!M6783=People!$B$2,People!$A$2,Orders!M6783=People!$B$3,People!$A$3,Orders!M6783=People!$B$4,People!$A$3,Orders!M6783=People!$B$5,People!$A$5)</f>
        <v>Chuck Magee</v>
      </c>
      <c r="W6783" s="3" t="str">
        <f>IFERROR(VLOOKUP(B6783,Returns!$B$2:$C$801,2),"No")</f>
        <v>Yes</v>
      </c>
    </row>
    <row r="6784" spans="1:23" x14ac:dyDescent="0.2">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3" t="str" cm="1">
        <f t="array" ref="V6784">_xlfn.IFS(Orders!M6784=People!$B$2,People!$A$2,Orders!M6784=People!$B$3,People!$A$3,Orders!M6784=People!$B$4,People!$A$3,Orders!M6784=People!$B$5,People!$A$5)</f>
        <v>Chuck Magee</v>
      </c>
      <c r="W6784" s="3" t="str">
        <f>IFERROR(VLOOKUP(B6784,Returns!$B$2:$C$801,2),"No")</f>
        <v>Yes</v>
      </c>
    </row>
    <row r="6785" spans="1:23" x14ac:dyDescent="0.2">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3" t="str" cm="1">
        <f t="array" ref="V6785">_xlfn.IFS(Orders!M6785=People!$B$2,People!$A$2,Orders!M6785=People!$B$3,People!$A$3,Orders!M6785=People!$B$4,People!$A$3,Orders!M6785=People!$B$5,People!$A$5)</f>
        <v>Chuck Magee</v>
      </c>
      <c r="W6785" s="3" t="str">
        <f>IFERROR(VLOOKUP(B6785,Returns!$B$2:$C$801,2),"No")</f>
        <v>Yes</v>
      </c>
    </row>
    <row r="6786" spans="1:23" x14ac:dyDescent="0.2">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3" t="str" cm="1">
        <f t="array" ref="V6786">_xlfn.IFS(Orders!M6786=People!$B$2,People!$A$2,Orders!M6786=People!$B$3,People!$A$3,Orders!M6786=People!$B$4,People!$A$3,Orders!M6786=People!$B$5,People!$A$5)</f>
        <v>Chuck Magee</v>
      </c>
      <c r="W6786" s="3" t="str">
        <f>IFERROR(VLOOKUP(B6786,Returns!$B$2:$C$801,2),"No")</f>
        <v>Yes</v>
      </c>
    </row>
    <row r="6787" spans="1:23" x14ac:dyDescent="0.2">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3" t="str" cm="1">
        <f t="array" ref="V6787">_xlfn.IFS(Orders!M6787=People!$B$2,People!$A$2,Orders!M6787=People!$B$3,People!$A$3,Orders!M6787=People!$B$4,People!$A$3,Orders!M6787=People!$B$5,People!$A$5)</f>
        <v>Chuck Magee</v>
      </c>
      <c r="W6787" s="3" t="str">
        <f>IFERROR(VLOOKUP(B6787,Returns!$B$2:$C$801,2),"No")</f>
        <v>Yes</v>
      </c>
    </row>
    <row r="6788" spans="1:23" x14ac:dyDescent="0.2">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3" t="str" cm="1">
        <f t="array" ref="V6788">_xlfn.IFS(Orders!M6788=People!$B$2,People!$A$2,Orders!M6788=People!$B$3,People!$A$3,Orders!M6788=People!$B$4,People!$A$3,Orders!M6788=People!$B$5,People!$A$5)</f>
        <v>Chuck Magee</v>
      </c>
      <c r="W6788" s="3" t="str">
        <f>IFERROR(VLOOKUP(B6788,Returns!$B$2:$C$801,2),"No")</f>
        <v>Yes</v>
      </c>
    </row>
    <row r="6789" spans="1:23" hidden="1" x14ac:dyDescent="0.2">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3" t="str" cm="1">
        <f t="array" ref="V6789">_xlfn.IFS(Orders!M6789=People!$B$2,People!$A$2,Orders!M6789=People!$B$3,People!$A$3,Orders!M6789=People!$B$4,People!$A$3,Orders!M6789=People!$B$5,People!$A$5)</f>
        <v>Cassandra Brandow</v>
      </c>
      <c r="W6789" s="3" t="str">
        <f>IFERROR(VLOOKUP(B6789,Returns!$B$2:$C$801,2),"No")</f>
        <v>Yes</v>
      </c>
    </row>
    <row r="6790" spans="1:23" hidden="1" x14ac:dyDescent="0.2">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3" t="str" cm="1">
        <f t="array" ref="V6790">_xlfn.IFS(Orders!M6790=People!$B$2,People!$A$2,Orders!M6790=People!$B$3,People!$A$3,Orders!M6790=People!$B$4,People!$A$3,Orders!M6790=People!$B$5,People!$A$5)</f>
        <v>Cassandra Brandow</v>
      </c>
      <c r="W6790" s="3" t="str">
        <f>IFERROR(VLOOKUP(B6790,Returns!$B$2:$C$801,2),"No")</f>
        <v>Yes</v>
      </c>
    </row>
    <row r="6791" spans="1:23" hidden="1" x14ac:dyDescent="0.2">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3" t="str" cm="1">
        <f t="array" ref="V6791">_xlfn.IFS(Orders!M6791=People!$B$2,People!$A$2,Orders!M6791=People!$B$3,People!$A$3,Orders!M6791=People!$B$4,People!$A$3,Orders!M6791=People!$B$5,People!$A$5)</f>
        <v>Cassandra Brandow</v>
      </c>
      <c r="W6791" s="3" t="str">
        <f>IFERROR(VLOOKUP(B6791,Returns!$B$2:$C$801,2),"No")</f>
        <v>Yes</v>
      </c>
    </row>
    <row r="6792" spans="1:23" hidden="1" x14ac:dyDescent="0.2">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3" t="str" cm="1">
        <f t="array" ref="V6792">_xlfn.IFS(Orders!M6792=People!$B$2,People!$A$2,Orders!M6792=People!$B$3,People!$A$3,Orders!M6792=People!$B$4,People!$A$3,Orders!M6792=People!$B$5,People!$A$5)</f>
        <v>Anna Andreadi</v>
      </c>
      <c r="W6792" s="3" t="str">
        <f>IFERROR(VLOOKUP(B6792,Returns!$B$2:$C$801,2),"No")</f>
        <v>Yes</v>
      </c>
    </row>
    <row r="6793" spans="1:23" hidden="1" x14ac:dyDescent="0.2">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3" t="str" cm="1">
        <f t="array" ref="V6793">_xlfn.IFS(Orders!M6793=People!$B$2,People!$A$2,Orders!M6793=People!$B$3,People!$A$3,Orders!M6793=People!$B$4,People!$A$3,Orders!M6793=People!$B$5,People!$A$5)</f>
        <v>Anna Andreadi</v>
      </c>
      <c r="W6793" s="3" t="str">
        <f>IFERROR(VLOOKUP(B6793,Returns!$B$2:$C$801,2),"No")</f>
        <v>Yes</v>
      </c>
    </row>
    <row r="6794" spans="1:23" x14ac:dyDescent="0.2">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3" t="str" cm="1">
        <f t="array" ref="V6794">_xlfn.IFS(Orders!M6794=People!$B$2,People!$A$2,Orders!M6794=People!$B$3,People!$A$3,Orders!M6794=People!$B$4,People!$A$3,Orders!M6794=People!$B$5,People!$A$5)</f>
        <v>Chuck Magee</v>
      </c>
      <c r="W6794" s="3" t="str">
        <f>IFERROR(VLOOKUP(B6794,Returns!$B$2:$C$801,2),"No")</f>
        <v>Yes</v>
      </c>
    </row>
    <row r="6795" spans="1:23" x14ac:dyDescent="0.2">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3" t="str" cm="1">
        <f t="array" ref="V6795">_xlfn.IFS(Orders!M6795=People!$B$2,People!$A$2,Orders!M6795=People!$B$3,People!$A$3,Orders!M6795=People!$B$4,People!$A$3,Orders!M6795=People!$B$5,People!$A$5)</f>
        <v>Chuck Magee</v>
      </c>
      <c r="W6795" s="3" t="str">
        <f>IFERROR(VLOOKUP(B6795,Returns!$B$2:$C$801,2),"No")</f>
        <v>Yes</v>
      </c>
    </row>
    <row r="6796" spans="1:23" x14ac:dyDescent="0.2">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3" t="str" cm="1">
        <f t="array" ref="V6796">_xlfn.IFS(Orders!M6796=People!$B$2,People!$A$2,Orders!M6796=People!$B$3,People!$A$3,Orders!M6796=People!$B$4,People!$A$3,Orders!M6796=People!$B$5,People!$A$5)</f>
        <v>Chuck Magee</v>
      </c>
      <c r="W6796" s="3" t="str">
        <f>IFERROR(VLOOKUP(B6796,Returns!$B$2:$C$801,2),"No")</f>
        <v>Yes</v>
      </c>
    </row>
    <row r="6797" spans="1:23" x14ac:dyDescent="0.2">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3" t="str" cm="1">
        <f t="array" ref="V6797">_xlfn.IFS(Orders!M6797=People!$B$2,People!$A$2,Orders!M6797=People!$B$3,People!$A$3,Orders!M6797=People!$B$4,People!$A$3,Orders!M6797=People!$B$5,People!$A$5)</f>
        <v>Chuck Magee</v>
      </c>
      <c r="W6797" s="3" t="str">
        <f>IFERROR(VLOOKUP(B6797,Returns!$B$2:$C$801,2),"No")</f>
        <v>Yes</v>
      </c>
    </row>
    <row r="6798" spans="1:23" x14ac:dyDescent="0.2">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3" t="str" cm="1">
        <f t="array" ref="V6798">_xlfn.IFS(Orders!M6798=People!$B$2,People!$A$2,Orders!M6798=People!$B$3,People!$A$3,Orders!M6798=People!$B$4,People!$A$3,Orders!M6798=People!$B$5,People!$A$5)</f>
        <v>Chuck Magee</v>
      </c>
      <c r="W6798" s="3" t="str">
        <f>IFERROR(VLOOKUP(B6798,Returns!$B$2:$C$801,2),"No")</f>
        <v>Yes</v>
      </c>
    </row>
    <row r="6799" spans="1:23" x14ac:dyDescent="0.2">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3" t="str" cm="1">
        <f t="array" ref="V6799">_xlfn.IFS(Orders!M6799=People!$B$2,People!$A$2,Orders!M6799=People!$B$3,People!$A$3,Orders!M6799=People!$B$4,People!$A$3,Orders!M6799=People!$B$5,People!$A$5)</f>
        <v>Chuck Magee</v>
      </c>
      <c r="W6799" s="3" t="str">
        <f>IFERROR(VLOOKUP(B6799,Returns!$B$2:$C$801,2),"No")</f>
        <v>Yes</v>
      </c>
    </row>
    <row r="6800" spans="1:23" x14ac:dyDescent="0.2">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3" t="str" cm="1">
        <f t="array" ref="V6800">_xlfn.IFS(Orders!M6800=People!$B$2,People!$A$2,Orders!M6800=People!$B$3,People!$A$3,Orders!M6800=People!$B$4,People!$A$3,Orders!M6800=People!$B$5,People!$A$5)</f>
        <v>Chuck Magee</v>
      </c>
      <c r="W6800" s="3" t="str">
        <f>IFERROR(VLOOKUP(B6800,Returns!$B$2:$C$801,2),"No")</f>
        <v>Yes</v>
      </c>
    </row>
    <row r="6801" spans="1:23" hidden="1" x14ac:dyDescent="0.2">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3" t="str" cm="1">
        <f t="array" ref="V6801">_xlfn.IFS(Orders!M6801=People!$B$2,People!$A$2,Orders!M6801=People!$B$3,People!$A$3,Orders!M6801=People!$B$4,People!$A$3,Orders!M6801=People!$B$5,People!$A$5)</f>
        <v>Anna Andreadi</v>
      </c>
      <c r="W6801" s="3" t="str">
        <f>IFERROR(VLOOKUP(B6801,Returns!$B$2:$C$801,2),"No")</f>
        <v>Yes</v>
      </c>
    </row>
    <row r="6802" spans="1:23" hidden="1" x14ac:dyDescent="0.2">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3" t="str" cm="1">
        <f t="array" ref="V6802">_xlfn.IFS(Orders!M6802=People!$B$2,People!$A$2,Orders!M6802=People!$B$3,People!$A$3,Orders!M6802=People!$B$4,People!$A$3,Orders!M6802=People!$B$5,People!$A$5)</f>
        <v>Anna Andreadi</v>
      </c>
      <c r="W6802" s="3" t="str">
        <f>IFERROR(VLOOKUP(B6802,Returns!$B$2:$C$801,2),"No")</f>
        <v>Yes</v>
      </c>
    </row>
    <row r="6803" spans="1:23" hidden="1" x14ac:dyDescent="0.2">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3" t="str" cm="1">
        <f t="array" ref="V6803">_xlfn.IFS(Orders!M6803=People!$B$2,People!$A$2,Orders!M6803=People!$B$3,People!$A$3,Orders!M6803=People!$B$4,People!$A$3,Orders!M6803=People!$B$5,People!$A$5)</f>
        <v>Anna Andreadi</v>
      </c>
      <c r="W6803" s="3" t="str">
        <f>IFERROR(VLOOKUP(B6803,Returns!$B$2:$C$801,2),"No")</f>
        <v>Yes</v>
      </c>
    </row>
    <row r="6804" spans="1:23" hidden="1" x14ac:dyDescent="0.2">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3" t="str" cm="1">
        <f t="array" ref="V6804">_xlfn.IFS(Orders!M6804=People!$B$2,People!$A$2,Orders!M6804=People!$B$3,People!$A$3,Orders!M6804=People!$B$4,People!$A$3,Orders!M6804=People!$B$5,People!$A$5)</f>
        <v>Anna Andreadi</v>
      </c>
      <c r="W6804" s="3" t="str">
        <f>IFERROR(VLOOKUP(B6804,Returns!$B$2:$C$801,2),"No")</f>
        <v>Yes</v>
      </c>
    </row>
    <row r="6805" spans="1:23" hidden="1" x14ac:dyDescent="0.2">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3" t="str" cm="1">
        <f t="array" ref="V6805">_xlfn.IFS(Orders!M6805=People!$B$2,People!$A$2,Orders!M6805=People!$B$3,People!$A$3,Orders!M6805=People!$B$4,People!$A$3,Orders!M6805=People!$B$5,People!$A$5)</f>
        <v>Anna Andreadi</v>
      </c>
      <c r="W6805" s="3" t="str">
        <f>IFERROR(VLOOKUP(B6805,Returns!$B$2:$C$801,2),"No")</f>
        <v>Yes</v>
      </c>
    </row>
    <row r="6806" spans="1:23" hidden="1" x14ac:dyDescent="0.2">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3" t="str" cm="1">
        <f t="array" ref="V6806">_xlfn.IFS(Orders!M6806=People!$B$2,People!$A$2,Orders!M6806=People!$B$3,People!$A$3,Orders!M6806=People!$B$4,People!$A$3,Orders!M6806=People!$B$5,People!$A$5)</f>
        <v>Anna Andreadi</v>
      </c>
      <c r="W6806" s="3" t="str">
        <f>IFERROR(VLOOKUP(B6806,Returns!$B$2:$C$801,2),"No")</f>
        <v>Yes</v>
      </c>
    </row>
    <row r="6807" spans="1:23" hidden="1" x14ac:dyDescent="0.2">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3" t="str" cm="1">
        <f t="array" ref="V6807">_xlfn.IFS(Orders!M6807=People!$B$2,People!$A$2,Orders!M6807=People!$B$3,People!$A$3,Orders!M6807=People!$B$4,People!$A$3,Orders!M6807=People!$B$5,People!$A$5)</f>
        <v>Cassandra Brandow</v>
      </c>
      <c r="W6807" s="3" t="str">
        <f>IFERROR(VLOOKUP(B6807,Returns!$B$2:$C$801,2),"No")</f>
        <v>Yes</v>
      </c>
    </row>
    <row r="6808" spans="1:23" hidden="1" x14ac:dyDescent="0.2">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3" t="str" cm="1">
        <f t="array" ref="V6808">_xlfn.IFS(Orders!M6808=People!$B$2,People!$A$2,Orders!M6808=People!$B$3,People!$A$3,Orders!M6808=People!$B$4,People!$A$3,Orders!M6808=People!$B$5,People!$A$5)</f>
        <v>Anna Andreadi</v>
      </c>
      <c r="W6808" s="3" t="str">
        <f>IFERROR(VLOOKUP(B6808,Returns!$B$2:$C$801,2),"No")</f>
        <v>Yes</v>
      </c>
    </row>
    <row r="6809" spans="1:23" x14ac:dyDescent="0.2">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3" t="str" cm="1">
        <f t="array" ref="V6809">_xlfn.IFS(Orders!M6809=People!$B$2,People!$A$2,Orders!M6809=People!$B$3,People!$A$3,Orders!M6809=People!$B$4,People!$A$3,Orders!M6809=People!$B$5,People!$A$5)</f>
        <v>Chuck Magee</v>
      </c>
      <c r="W6809" s="3" t="str">
        <f>IFERROR(VLOOKUP(B6809,Returns!$B$2:$C$801,2),"No")</f>
        <v>Yes</v>
      </c>
    </row>
    <row r="6810" spans="1:23" x14ac:dyDescent="0.2">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3" t="str" cm="1">
        <f t="array" ref="V6810">_xlfn.IFS(Orders!M6810=People!$B$2,People!$A$2,Orders!M6810=People!$B$3,People!$A$3,Orders!M6810=People!$B$4,People!$A$3,Orders!M6810=People!$B$5,People!$A$5)</f>
        <v>Chuck Magee</v>
      </c>
      <c r="W6810" s="3" t="str">
        <f>IFERROR(VLOOKUP(B6810,Returns!$B$2:$C$801,2),"No")</f>
        <v>Yes</v>
      </c>
    </row>
    <row r="6811" spans="1:23" x14ac:dyDescent="0.2">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3" t="str" cm="1">
        <f t="array" ref="V6811">_xlfn.IFS(Orders!M6811=People!$B$2,People!$A$2,Orders!M6811=People!$B$3,People!$A$3,Orders!M6811=People!$B$4,People!$A$3,Orders!M6811=People!$B$5,People!$A$5)</f>
        <v>Chuck Magee</v>
      </c>
      <c r="W6811" s="3" t="str">
        <f>IFERROR(VLOOKUP(B6811,Returns!$B$2:$C$801,2),"No")</f>
        <v>Yes</v>
      </c>
    </row>
    <row r="6812" spans="1:23" x14ac:dyDescent="0.2">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3" t="str" cm="1">
        <f t="array" ref="V6812">_xlfn.IFS(Orders!M6812=People!$B$2,People!$A$2,Orders!M6812=People!$B$3,People!$A$3,Orders!M6812=People!$B$4,People!$A$3,Orders!M6812=People!$B$5,People!$A$5)</f>
        <v>Chuck Magee</v>
      </c>
      <c r="W6812" s="3" t="str">
        <f>IFERROR(VLOOKUP(B6812,Returns!$B$2:$C$801,2),"No")</f>
        <v>Yes</v>
      </c>
    </row>
    <row r="6813" spans="1:23" x14ac:dyDescent="0.2">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3" t="str" cm="1">
        <f t="array" ref="V6813">_xlfn.IFS(Orders!M6813=People!$B$2,People!$A$2,Orders!M6813=People!$B$3,People!$A$3,Orders!M6813=People!$B$4,People!$A$3,Orders!M6813=People!$B$5,People!$A$5)</f>
        <v>Chuck Magee</v>
      </c>
      <c r="W6813" s="3" t="str">
        <f>IFERROR(VLOOKUP(B6813,Returns!$B$2:$C$801,2),"No")</f>
        <v>Yes</v>
      </c>
    </row>
    <row r="6814" spans="1:23" x14ac:dyDescent="0.2">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3" t="str" cm="1">
        <f t="array" ref="V6814">_xlfn.IFS(Orders!M6814=People!$B$2,People!$A$2,Orders!M6814=People!$B$3,People!$A$3,Orders!M6814=People!$B$4,People!$A$3,Orders!M6814=People!$B$5,People!$A$5)</f>
        <v>Chuck Magee</v>
      </c>
      <c r="W6814" s="3" t="str">
        <f>IFERROR(VLOOKUP(B6814,Returns!$B$2:$C$801,2),"No")</f>
        <v>Yes</v>
      </c>
    </row>
    <row r="6815" spans="1:23" x14ac:dyDescent="0.2">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3" t="str" cm="1">
        <f t="array" ref="V6815">_xlfn.IFS(Orders!M6815=People!$B$2,People!$A$2,Orders!M6815=People!$B$3,People!$A$3,Orders!M6815=People!$B$4,People!$A$3,Orders!M6815=People!$B$5,People!$A$5)</f>
        <v>Chuck Magee</v>
      </c>
      <c r="W6815" s="3" t="str">
        <f>IFERROR(VLOOKUP(B6815,Returns!$B$2:$C$801,2),"No")</f>
        <v>Yes</v>
      </c>
    </row>
    <row r="6816" spans="1:23" x14ac:dyDescent="0.2">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3" t="str" cm="1">
        <f t="array" ref="V6816">_xlfn.IFS(Orders!M6816=People!$B$2,People!$A$2,Orders!M6816=People!$B$3,People!$A$3,Orders!M6816=People!$B$4,People!$A$3,Orders!M6816=People!$B$5,People!$A$5)</f>
        <v>Chuck Magee</v>
      </c>
      <c r="W6816" s="3" t="str">
        <f>IFERROR(VLOOKUP(B6816,Returns!$B$2:$C$801,2),"No")</f>
        <v>Yes</v>
      </c>
    </row>
    <row r="6817" spans="1:23" hidden="1" x14ac:dyDescent="0.2">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3" t="str" cm="1">
        <f t="array" ref="V6817">_xlfn.IFS(Orders!M6817=People!$B$2,People!$A$2,Orders!M6817=People!$B$3,People!$A$3,Orders!M6817=People!$B$4,People!$A$3,Orders!M6817=People!$B$5,People!$A$5)</f>
        <v>Anna Andreadi</v>
      </c>
      <c r="W6817" s="3" t="str">
        <f>IFERROR(VLOOKUP(B6817,Returns!$B$2:$C$801,2),"No")</f>
        <v>Yes</v>
      </c>
    </row>
    <row r="6818" spans="1:23" hidden="1" x14ac:dyDescent="0.2">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3" t="str" cm="1">
        <f t="array" ref="V6818">_xlfn.IFS(Orders!M6818=People!$B$2,People!$A$2,Orders!M6818=People!$B$3,People!$A$3,Orders!M6818=People!$B$4,People!$A$3,Orders!M6818=People!$B$5,People!$A$5)</f>
        <v>Anna Andreadi</v>
      </c>
      <c r="W6818" s="3" t="str">
        <f>IFERROR(VLOOKUP(B6818,Returns!$B$2:$C$801,2),"No")</f>
        <v>Yes</v>
      </c>
    </row>
    <row r="6819" spans="1:23" hidden="1" x14ac:dyDescent="0.2">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3" t="str" cm="1">
        <f t="array" ref="V6819">_xlfn.IFS(Orders!M6819=People!$B$2,People!$A$2,Orders!M6819=People!$B$3,People!$A$3,Orders!M6819=People!$B$4,People!$A$3,Orders!M6819=People!$B$5,People!$A$5)</f>
        <v>Anna Andreadi</v>
      </c>
      <c r="W6819" s="3" t="str">
        <f>IFERROR(VLOOKUP(B6819,Returns!$B$2:$C$801,2),"No")</f>
        <v>Yes</v>
      </c>
    </row>
    <row r="6820" spans="1:23" x14ac:dyDescent="0.2">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3" t="str" cm="1">
        <f t="array" ref="V6820">_xlfn.IFS(Orders!M6820=People!$B$2,People!$A$2,Orders!M6820=People!$B$3,People!$A$3,Orders!M6820=People!$B$4,People!$A$3,Orders!M6820=People!$B$5,People!$A$5)</f>
        <v>Chuck Magee</v>
      </c>
      <c r="W6820" s="3" t="str">
        <f>IFERROR(VLOOKUP(B6820,Returns!$B$2:$C$801,2),"No")</f>
        <v>Yes</v>
      </c>
    </row>
    <row r="6821" spans="1:23" x14ac:dyDescent="0.2">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3" t="str" cm="1">
        <f t="array" ref="V6821">_xlfn.IFS(Orders!M6821=People!$B$2,People!$A$2,Orders!M6821=People!$B$3,People!$A$3,Orders!M6821=People!$B$4,People!$A$3,Orders!M6821=People!$B$5,People!$A$5)</f>
        <v>Chuck Magee</v>
      </c>
      <c r="W6821" s="3" t="str">
        <f>IFERROR(VLOOKUP(B6821,Returns!$B$2:$C$801,2),"No")</f>
        <v>Yes</v>
      </c>
    </row>
    <row r="6822" spans="1:23" x14ac:dyDescent="0.2">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3" t="str" cm="1">
        <f t="array" ref="V6822">_xlfn.IFS(Orders!M6822=People!$B$2,People!$A$2,Orders!M6822=People!$B$3,People!$A$3,Orders!M6822=People!$B$4,People!$A$3,Orders!M6822=People!$B$5,People!$A$5)</f>
        <v>Chuck Magee</v>
      </c>
      <c r="W6822" s="3" t="str">
        <f>IFERROR(VLOOKUP(B6822,Returns!$B$2:$C$801,2),"No")</f>
        <v>Yes</v>
      </c>
    </row>
    <row r="6823" spans="1:23" x14ac:dyDescent="0.2">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3" t="str" cm="1">
        <f t="array" ref="V6823">_xlfn.IFS(Orders!M6823=People!$B$2,People!$A$2,Orders!M6823=People!$B$3,People!$A$3,Orders!M6823=People!$B$4,People!$A$3,Orders!M6823=People!$B$5,People!$A$5)</f>
        <v>Chuck Magee</v>
      </c>
      <c r="W6823" s="3" t="str">
        <f>IFERROR(VLOOKUP(B6823,Returns!$B$2:$C$801,2),"No")</f>
        <v>Yes</v>
      </c>
    </row>
    <row r="6824" spans="1:23" hidden="1" x14ac:dyDescent="0.2">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3" t="str" cm="1">
        <f t="array" ref="V6824">_xlfn.IFS(Orders!M6824=People!$B$2,People!$A$2,Orders!M6824=People!$B$3,People!$A$3,Orders!M6824=People!$B$4,People!$A$3,Orders!M6824=People!$B$5,People!$A$5)</f>
        <v>Anna Andreadi</v>
      </c>
      <c r="W6824" s="3" t="str">
        <f>IFERROR(VLOOKUP(B6824,Returns!$B$2:$C$801,2),"No")</f>
        <v>Yes</v>
      </c>
    </row>
    <row r="6825" spans="1:23" hidden="1" x14ac:dyDescent="0.2">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3" t="str" cm="1">
        <f t="array" ref="V6825">_xlfn.IFS(Orders!M6825=People!$B$2,People!$A$2,Orders!M6825=People!$B$3,People!$A$3,Orders!M6825=People!$B$4,People!$A$3,Orders!M6825=People!$B$5,People!$A$5)</f>
        <v>Cassandra Brandow</v>
      </c>
      <c r="W6825" s="3" t="str">
        <f>IFERROR(VLOOKUP(B6825,Returns!$B$2:$C$801,2),"No")</f>
        <v>Yes</v>
      </c>
    </row>
    <row r="6826" spans="1:23" hidden="1" x14ac:dyDescent="0.2">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3" t="str" cm="1">
        <f t="array" ref="V6826">_xlfn.IFS(Orders!M6826=People!$B$2,People!$A$2,Orders!M6826=People!$B$3,People!$A$3,Orders!M6826=People!$B$4,People!$A$3,Orders!M6826=People!$B$5,People!$A$5)</f>
        <v>Cassandra Brandow</v>
      </c>
      <c r="W6826" s="3" t="str">
        <f>IFERROR(VLOOKUP(B6826,Returns!$B$2:$C$801,2),"No")</f>
        <v>Yes</v>
      </c>
    </row>
    <row r="6827" spans="1:23" x14ac:dyDescent="0.2">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3" t="str" cm="1">
        <f t="array" ref="V6827">_xlfn.IFS(Orders!M6827=People!$B$2,People!$A$2,Orders!M6827=People!$B$3,People!$A$3,Orders!M6827=People!$B$4,People!$A$3,Orders!M6827=People!$B$5,People!$A$5)</f>
        <v>Chuck Magee</v>
      </c>
      <c r="W6827" s="3" t="str">
        <f>IFERROR(VLOOKUP(B6827,Returns!$B$2:$C$801,2),"No")</f>
        <v>Yes</v>
      </c>
    </row>
    <row r="6828" spans="1:23" x14ac:dyDescent="0.2">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3" t="str" cm="1">
        <f t="array" ref="V6828">_xlfn.IFS(Orders!M6828=People!$B$2,People!$A$2,Orders!M6828=People!$B$3,People!$A$3,Orders!M6828=People!$B$4,People!$A$3,Orders!M6828=People!$B$5,People!$A$5)</f>
        <v>Chuck Magee</v>
      </c>
      <c r="W6828" s="3" t="str">
        <f>IFERROR(VLOOKUP(B6828,Returns!$B$2:$C$801,2),"No")</f>
        <v>Yes</v>
      </c>
    </row>
    <row r="6829" spans="1:23" x14ac:dyDescent="0.2">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3" t="str" cm="1">
        <f t="array" ref="V6829">_xlfn.IFS(Orders!M6829=People!$B$2,People!$A$2,Orders!M6829=People!$B$3,People!$A$3,Orders!M6829=People!$B$4,People!$A$3,Orders!M6829=People!$B$5,People!$A$5)</f>
        <v>Chuck Magee</v>
      </c>
      <c r="W6829" s="3" t="str">
        <f>IFERROR(VLOOKUP(B6829,Returns!$B$2:$C$801,2),"No")</f>
        <v>Yes</v>
      </c>
    </row>
    <row r="6830" spans="1:23" x14ac:dyDescent="0.2">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3" t="str" cm="1">
        <f t="array" ref="V6830">_xlfn.IFS(Orders!M6830=People!$B$2,People!$A$2,Orders!M6830=People!$B$3,People!$A$3,Orders!M6830=People!$B$4,People!$A$3,Orders!M6830=People!$B$5,People!$A$5)</f>
        <v>Chuck Magee</v>
      </c>
      <c r="W6830" s="3" t="str">
        <f>IFERROR(VLOOKUP(B6830,Returns!$B$2:$C$801,2),"No")</f>
        <v>Yes</v>
      </c>
    </row>
    <row r="6831" spans="1:23" x14ac:dyDescent="0.2">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3" t="str" cm="1">
        <f t="array" ref="V6831">_xlfn.IFS(Orders!M6831=People!$B$2,People!$A$2,Orders!M6831=People!$B$3,People!$A$3,Orders!M6831=People!$B$4,People!$A$3,Orders!M6831=People!$B$5,People!$A$5)</f>
        <v>Chuck Magee</v>
      </c>
      <c r="W6831" s="3" t="str">
        <f>IFERROR(VLOOKUP(B6831,Returns!$B$2:$C$801,2),"No")</f>
        <v>Yes</v>
      </c>
    </row>
    <row r="6832" spans="1:23" x14ac:dyDescent="0.2">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3" t="str" cm="1">
        <f t="array" ref="V6832">_xlfn.IFS(Orders!M6832=People!$B$2,People!$A$2,Orders!M6832=People!$B$3,People!$A$3,Orders!M6832=People!$B$4,People!$A$3,Orders!M6832=People!$B$5,People!$A$5)</f>
        <v>Chuck Magee</v>
      </c>
      <c r="W6832" s="3" t="str">
        <f>IFERROR(VLOOKUP(B6832,Returns!$B$2:$C$801,2),"No")</f>
        <v>Yes</v>
      </c>
    </row>
    <row r="6833" spans="1:23" x14ac:dyDescent="0.2">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3" t="str" cm="1">
        <f t="array" ref="V6833">_xlfn.IFS(Orders!M6833=People!$B$2,People!$A$2,Orders!M6833=People!$B$3,People!$A$3,Orders!M6833=People!$B$4,People!$A$3,Orders!M6833=People!$B$5,People!$A$5)</f>
        <v>Chuck Magee</v>
      </c>
      <c r="W6833" s="3" t="str">
        <f>IFERROR(VLOOKUP(B6833,Returns!$B$2:$C$801,2),"No")</f>
        <v>Yes</v>
      </c>
    </row>
    <row r="6834" spans="1:23" x14ac:dyDescent="0.2">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3" t="str" cm="1">
        <f t="array" ref="V6834">_xlfn.IFS(Orders!M6834=People!$B$2,People!$A$2,Orders!M6834=People!$B$3,People!$A$3,Orders!M6834=People!$B$4,People!$A$3,Orders!M6834=People!$B$5,People!$A$5)</f>
        <v>Chuck Magee</v>
      </c>
      <c r="W6834" s="3" t="str">
        <f>IFERROR(VLOOKUP(B6834,Returns!$B$2:$C$801,2),"No")</f>
        <v>Yes</v>
      </c>
    </row>
    <row r="6835" spans="1:23" hidden="1" x14ac:dyDescent="0.2">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3" t="str" cm="1">
        <f t="array" ref="V6835">_xlfn.IFS(Orders!M6835=People!$B$2,People!$A$2,Orders!M6835=People!$B$3,People!$A$3,Orders!M6835=People!$B$4,People!$A$3,Orders!M6835=People!$B$5,People!$A$5)</f>
        <v>Anna Andreadi</v>
      </c>
      <c r="W6835" s="3" t="str">
        <f>IFERROR(VLOOKUP(B6835,Returns!$B$2:$C$801,2),"No")</f>
        <v>Yes</v>
      </c>
    </row>
    <row r="6836" spans="1:23" hidden="1" x14ac:dyDescent="0.2">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3" t="str" cm="1">
        <f t="array" ref="V6836">_xlfn.IFS(Orders!M6836=People!$B$2,People!$A$2,Orders!M6836=People!$B$3,People!$A$3,Orders!M6836=People!$B$4,People!$A$3,Orders!M6836=People!$B$5,People!$A$5)</f>
        <v>Anna Andreadi</v>
      </c>
      <c r="W6836" s="3" t="str">
        <f>IFERROR(VLOOKUP(B6836,Returns!$B$2:$C$801,2),"No")</f>
        <v>Yes</v>
      </c>
    </row>
    <row r="6837" spans="1:23" hidden="1" x14ac:dyDescent="0.2">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3" t="str" cm="1">
        <f t="array" ref="V6837">_xlfn.IFS(Orders!M6837=People!$B$2,People!$A$2,Orders!M6837=People!$B$3,People!$A$3,Orders!M6837=People!$B$4,People!$A$3,Orders!M6837=People!$B$5,People!$A$5)</f>
        <v>Anna Andreadi</v>
      </c>
      <c r="W6837" s="3" t="str">
        <f>IFERROR(VLOOKUP(B6837,Returns!$B$2:$C$801,2),"No")</f>
        <v>Yes</v>
      </c>
    </row>
    <row r="6838" spans="1:23" hidden="1" x14ac:dyDescent="0.2">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3" t="str" cm="1">
        <f t="array" ref="V6838">_xlfn.IFS(Orders!M6838=People!$B$2,People!$A$2,Orders!M6838=People!$B$3,People!$A$3,Orders!M6838=People!$B$4,People!$A$3,Orders!M6838=People!$B$5,People!$A$5)</f>
        <v>Anna Andreadi</v>
      </c>
      <c r="W6838" s="3" t="str">
        <f>IFERROR(VLOOKUP(B6838,Returns!$B$2:$C$801,2),"No")</f>
        <v>Yes</v>
      </c>
    </row>
    <row r="6839" spans="1:23" x14ac:dyDescent="0.2">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3" t="str" cm="1">
        <f t="array" ref="V6839">_xlfn.IFS(Orders!M6839=People!$B$2,People!$A$2,Orders!M6839=People!$B$3,People!$A$3,Orders!M6839=People!$B$4,People!$A$3,Orders!M6839=People!$B$5,People!$A$5)</f>
        <v>Chuck Magee</v>
      </c>
      <c r="W6839" s="3" t="str">
        <f>IFERROR(VLOOKUP(B6839,Returns!$B$2:$C$801,2),"No")</f>
        <v>Yes</v>
      </c>
    </row>
    <row r="6840" spans="1:23" hidden="1" x14ac:dyDescent="0.2">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3" t="str" cm="1">
        <f t="array" ref="V6840">_xlfn.IFS(Orders!M6840=People!$B$2,People!$A$2,Orders!M6840=People!$B$3,People!$A$3,Orders!M6840=People!$B$4,People!$A$3,Orders!M6840=People!$B$5,People!$A$5)</f>
        <v>Anna Andreadi</v>
      </c>
      <c r="W6840" s="3" t="str">
        <f>IFERROR(VLOOKUP(B6840,Returns!$B$2:$C$801,2),"No")</f>
        <v>Yes</v>
      </c>
    </row>
    <row r="6841" spans="1:23" hidden="1" x14ac:dyDescent="0.2">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3" t="str" cm="1">
        <f t="array" ref="V6841">_xlfn.IFS(Orders!M6841=People!$B$2,People!$A$2,Orders!M6841=People!$B$3,People!$A$3,Orders!M6841=People!$B$4,People!$A$3,Orders!M6841=People!$B$5,People!$A$5)</f>
        <v>Anna Andreadi</v>
      </c>
      <c r="W6841" s="3" t="str">
        <f>IFERROR(VLOOKUP(B6841,Returns!$B$2:$C$801,2),"No")</f>
        <v>Yes</v>
      </c>
    </row>
    <row r="6842" spans="1:23" x14ac:dyDescent="0.2">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3" t="str" cm="1">
        <f t="array" ref="V6842">_xlfn.IFS(Orders!M6842=People!$B$2,People!$A$2,Orders!M6842=People!$B$3,People!$A$3,Orders!M6842=People!$B$4,People!$A$3,Orders!M6842=People!$B$5,People!$A$5)</f>
        <v>Chuck Magee</v>
      </c>
      <c r="W6842" s="3" t="str">
        <f>IFERROR(VLOOKUP(B6842,Returns!$B$2:$C$801,2),"No")</f>
        <v>Yes</v>
      </c>
    </row>
    <row r="6843" spans="1:23" hidden="1" x14ac:dyDescent="0.2">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3" t="str" cm="1">
        <f t="array" ref="V6843">_xlfn.IFS(Orders!M6843=People!$B$2,People!$A$2,Orders!M6843=People!$B$3,People!$A$3,Orders!M6843=People!$B$4,People!$A$3,Orders!M6843=People!$B$5,People!$A$5)</f>
        <v>Cassandra Brandow</v>
      </c>
      <c r="W6843" s="3" t="str">
        <f>IFERROR(VLOOKUP(B6843,Returns!$B$2:$C$801,2),"No")</f>
        <v>Yes</v>
      </c>
    </row>
    <row r="6844" spans="1:23" hidden="1" x14ac:dyDescent="0.2">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3" t="str" cm="1">
        <f t="array" ref="V6844">_xlfn.IFS(Orders!M6844=People!$B$2,People!$A$2,Orders!M6844=People!$B$3,People!$A$3,Orders!M6844=People!$B$4,People!$A$3,Orders!M6844=People!$B$5,People!$A$5)</f>
        <v>Cassandra Brandow</v>
      </c>
      <c r="W6844" s="3" t="str">
        <f>IFERROR(VLOOKUP(B6844,Returns!$B$2:$C$801,2),"No")</f>
        <v>Yes</v>
      </c>
    </row>
    <row r="6845" spans="1:23" hidden="1" x14ac:dyDescent="0.2">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3" t="str" cm="1">
        <f t="array" ref="V6845">_xlfn.IFS(Orders!M6845=People!$B$2,People!$A$2,Orders!M6845=People!$B$3,People!$A$3,Orders!M6845=People!$B$4,People!$A$3,Orders!M6845=People!$B$5,People!$A$5)</f>
        <v>Cassandra Brandow</v>
      </c>
      <c r="W6845" s="3" t="str">
        <f>IFERROR(VLOOKUP(B6845,Returns!$B$2:$C$801,2),"No")</f>
        <v>Yes</v>
      </c>
    </row>
    <row r="6846" spans="1:23" hidden="1" x14ac:dyDescent="0.2">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3" t="str" cm="1">
        <f t="array" ref="V6846">_xlfn.IFS(Orders!M6846=People!$B$2,People!$A$2,Orders!M6846=People!$B$3,People!$A$3,Orders!M6846=People!$B$4,People!$A$3,Orders!M6846=People!$B$5,People!$A$5)</f>
        <v>Cassandra Brandow</v>
      </c>
      <c r="W6846" s="3" t="str">
        <f>IFERROR(VLOOKUP(B6846,Returns!$B$2:$C$801,2),"No")</f>
        <v>Yes</v>
      </c>
    </row>
    <row r="6847" spans="1:23" hidden="1" x14ac:dyDescent="0.2">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3" t="str" cm="1">
        <f t="array" ref="V6847">_xlfn.IFS(Orders!M6847=People!$B$2,People!$A$2,Orders!M6847=People!$B$3,People!$A$3,Orders!M6847=People!$B$4,People!$A$3,Orders!M6847=People!$B$5,People!$A$5)</f>
        <v>Anna Andreadi</v>
      </c>
      <c r="W6847" s="3" t="str">
        <f>IFERROR(VLOOKUP(B6847,Returns!$B$2:$C$801,2),"No")</f>
        <v>Yes</v>
      </c>
    </row>
    <row r="6848" spans="1:23" hidden="1" x14ac:dyDescent="0.2">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3" t="str" cm="1">
        <f t="array" ref="V6848">_xlfn.IFS(Orders!M6848=People!$B$2,People!$A$2,Orders!M6848=People!$B$3,People!$A$3,Orders!M6848=People!$B$4,People!$A$3,Orders!M6848=People!$B$5,People!$A$5)</f>
        <v>Anna Andreadi</v>
      </c>
      <c r="W6848" s="3" t="str">
        <f>IFERROR(VLOOKUP(B6848,Returns!$B$2:$C$801,2),"No")</f>
        <v>Yes</v>
      </c>
    </row>
    <row r="6849" spans="1:23" hidden="1" x14ac:dyDescent="0.2">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3" t="str" cm="1">
        <f t="array" ref="V6849">_xlfn.IFS(Orders!M6849=People!$B$2,People!$A$2,Orders!M6849=People!$B$3,People!$A$3,Orders!M6849=People!$B$4,People!$A$3,Orders!M6849=People!$B$5,People!$A$5)</f>
        <v>Anna Andreadi</v>
      </c>
      <c r="W6849" s="3" t="str">
        <f>IFERROR(VLOOKUP(B6849,Returns!$B$2:$C$801,2),"No")</f>
        <v>Yes</v>
      </c>
    </row>
    <row r="6850" spans="1:23" x14ac:dyDescent="0.2">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3" t="str" cm="1">
        <f t="array" ref="V6850">_xlfn.IFS(Orders!M6850=People!$B$2,People!$A$2,Orders!M6850=People!$B$3,People!$A$3,Orders!M6850=People!$B$4,People!$A$3,Orders!M6850=People!$B$5,People!$A$5)</f>
        <v>Chuck Magee</v>
      </c>
      <c r="W6850" s="3" t="str">
        <f>IFERROR(VLOOKUP(B6850,Returns!$B$2:$C$801,2),"No")</f>
        <v>Yes</v>
      </c>
    </row>
    <row r="6851" spans="1:23" hidden="1" x14ac:dyDescent="0.2">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3" t="str" cm="1">
        <f t="array" ref="V6851">_xlfn.IFS(Orders!M6851=People!$B$2,People!$A$2,Orders!M6851=People!$B$3,People!$A$3,Orders!M6851=People!$B$4,People!$A$3,Orders!M6851=People!$B$5,People!$A$5)</f>
        <v>Anna Andreadi</v>
      </c>
      <c r="W6851" s="3" t="str">
        <f>IFERROR(VLOOKUP(B6851,Returns!$B$2:$C$801,2),"No")</f>
        <v>Yes</v>
      </c>
    </row>
    <row r="6852" spans="1:23" x14ac:dyDescent="0.2">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3" t="str" cm="1">
        <f t="array" ref="V6852">_xlfn.IFS(Orders!M6852=People!$B$2,People!$A$2,Orders!M6852=People!$B$3,People!$A$3,Orders!M6852=People!$B$4,People!$A$3,Orders!M6852=People!$B$5,People!$A$5)</f>
        <v>Chuck Magee</v>
      </c>
      <c r="W6852" s="3" t="str">
        <f>IFERROR(VLOOKUP(B6852,Returns!$B$2:$C$801,2),"No")</f>
        <v>Yes</v>
      </c>
    </row>
    <row r="6853" spans="1:23" x14ac:dyDescent="0.2">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3" t="str" cm="1">
        <f t="array" ref="V6853">_xlfn.IFS(Orders!M6853=People!$B$2,People!$A$2,Orders!M6853=People!$B$3,People!$A$3,Orders!M6853=People!$B$4,People!$A$3,Orders!M6853=People!$B$5,People!$A$5)</f>
        <v>Chuck Magee</v>
      </c>
      <c r="W6853" s="3" t="str">
        <f>IFERROR(VLOOKUP(B6853,Returns!$B$2:$C$801,2),"No")</f>
        <v>Yes</v>
      </c>
    </row>
    <row r="6854" spans="1:23" hidden="1" x14ac:dyDescent="0.2">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3" t="str" cm="1">
        <f t="array" ref="V6854">_xlfn.IFS(Orders!M6854=People!$B$2,People!$A$2,Orders!M6854=People!$B$3,People!$A$3,Orders!M6854=People!$B$4,People!$A$3,Orders!M6854=People!$B$5,People!$A$5)</f>
        <v>Cassandra Brandow</v>
      </c>
      <c r="W6854" s="3" t="str">
        <f>IFERROR(VLOOKUP(B6854,Returns!$B$2:$C$801,2),"No")</f>
        <v>Yes</v>
      </c>
    </row>
    <row r="6855" spans="1:23" hidden="1" x14ac:dyDescent="0.2">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3" t="str" cm="1">
        <f t="array" ref="V6855">_xlfn.IFS(Orders!M6855=People!$B$2,People!$A$2,Orders!M6855=People!$B$3,People!$A$3,Orders!M6855=People!$B$4,People!$A$3,Orders!M6855=People!$B$5,People!$A$5)</f>
        <v>Cassandra Brandow</v>
      </c>
      <c r="W6855" s="3" t="str">
        <f>IFERROR(VLOOKUP(B6855,Returns!$B$2:$C$801,2),"No")</f>
        <v>Yes</v>
      </c>
    </row>
    <row r="6856" spans="1:23" hidden="1" x14ac:dyDescent="0.2">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3" t="str" cm="1">
        <f t="array" ref="V6856">_xlfn.IFS(Orders!M6856=People!$B$2,People!$A$2,Orders!M6856=People!$B$3,People!$A$3,Orders!M6856=People!$B$4,People!$A$3,Orders!M6856=People!$B$5,People!$A$5)</f>
        <v>Cassandra Brandow</v>
      </c>
      <c r="W6856" s="3" t="str">
        <f>IFERROR(VLOOKUP(B6856,Returns!$B$2:$C$801,2),"No")</f>
        <v>Yes</v>
      </c>
    </row>
    <row r="6857" spans="1:23" hidden="1" x14ac:dyDescent="0.2">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3" t="str" cm="1">
        <f t="array" ref="V6857">_xlfn.IFS(Orders!M6857=People!$B$2,People!$A$2,Orders!M6857=People!$B$3,People!$A$3,Orders!M6857=People!$B$4,People!$A$3,Orders!M6857=People!$B$5,People!$A$5)</f>
        <v>Cassandra Brandow</v>
      </c>
      <c r="W6857" s="3" t="str">
        <f>IFERROR(VLOOKUP(B6857,Returns!$B$2:$C$801,2),"No")</f>
        <v>Yes</v>
      </c>
    </row>
    <row r="6858" spans="1:23" hidden="1" x14ac:dyDescent="0.2">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3" t="str" cm="1">
        <f t="array" ref="V6858">_xlfn.IFS(Orders!M6858=People!$B$2,People!$A$2,Orders!M6858=People!$B$3,People!$A$3,Orders!M6858=People!$B$4,People!$A$3,Orders!M6858=People!$B$5,People!$A$5)</f>
        <v>Cassandra Brandow</v>
      </c>
      <c r="W6858" s="3" t="str">
        <f>IFERROR(VLOOKUP(B6858,Returns!$B$2:$C$801,2),"No")</f>
        <v>Yes</v>
      </c>
    </row>
    <row r="6859" spans="1:23" hidden="1" x14ac:dyDescent="0.2">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3" t="str" cm="1">
        <f t="array" ref="V6859">_xlfn.IFS(Orders!M6859=People!$B$2,People!$A$2,Orders!M6859=People!$B$3,People!$A$3,Orders!M6859=People!$B$4,People!$A$3,Orders!M6859=People!$B$5,People!$A$5)</f>
        <v>Anna Andreadi</v>
      </c>
      <c r="W6859" s="3" t="str">
        <f>IFERROR(VLOOKUP(B6859,Returns!$B$2:$C$801,2),"No")</f>
        <v>Yes</v>
      </c>
    </row>
    <row r="6860" spans="1:23" hidden="1" x14ac:dyDescent="0.2">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3" t="str" cm="1">
        <f t="array" ref="V6860">_xlfn.IFS(Orders!M6860=People!$B$2,People!$A$2,Orders!M6860=People!$B$3,People!$A$3,Orders!M6860=People!$B$4,People!$A$3,Orders!M6860=People!$B$5,People!$A$5)</f>
        <v>Anna Andreadi</v>
      </c>
      <c r="W6860" s="3" t="str">
        <f>IFERROR(VLOOKUP(B6860,Returns!$B$2:$C$801,2),"No")</f>
        <v>Yes</v>
      </c>
    </row>
    <row r="6861" spans="1:23" hidden="1" x14ac:dyDescent="0.2">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3" t="str" cm="1">
        <f t="array" ref="V6861">_xlfn.IFS(Orders!M6861=People!$B$2,People!$A$2,Orders!M6861=People!$B$3,People!$A$3,Orders!M6861=People!$B$4,People!$A$3,Orders!M6861=People!$B$5,People!$A$5)</f>
        <v>Anna Andreadi</v>
      </c>
      <c r="W6861" s="3" t="str">
        <f>IFERROR(VLOOKUP(B6861,Returns!$B$2:$C$801,2),"No")</f>
        <v>Yes</v>
      </c>
    </row>
    <row r="6862" spans="1:23" hidden="1" x14ac:dyDescent="0.2">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3" t="str" cm="1">
        <f t="array" ref="V6862">_xlfn.IFS(Orders!M6862=People!$B$2,People!$A$2,Orders!M6862=People!$B$3,People!$A$3,Orders!M6862=People!$B$4,People!$A$3,Orders!M6862=People!$B$5,People!$A$5)</f>
        <v>Anna Andreadi</v>
      </c>
      <c r="W6862" s="3" t="str">
        <f>IFERROR(VLOOKUP(B6862,Returns!$B$2:$C$801,2),"No")</f>
        <v>Yes</v>
      </c>
    </row>
    <row r="6863" spans="1:23" hidden="1" x14ac:dyDescent="0.2">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3" t="str" cm="1">
        <f t="array" ref="V6863">_xlfn.IFS(Orders!M6863=People!$B$2,People!$A$2,Orders!M6863=People!$B$3,People!$A$3,Orders!M6863=People!$B$4,People!$A$3,Orders!M6863=People!$B$5,People!$A$5)</f>
        <v>Anna Andreadi</v>
      </c>
      <c r="W6863" s="3" t="str">
        <f>IFERROR(VLOOKUP(B6863,Returns!$B$2:$C$801,2),"No")</f>
        <v>Yes</v>
      </c>
    </row>
    <row r="6864" spans="1:23" hidden="1" x14ac:dyDescent="0.2">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3" t="str" cm="1">
        <f t="array" ref="V6864">_xlfn.IFS(Orders!M6864=People!$B$2,People!$A$2,Orders!M6864=People!$B$3,People!$A$3,Orders!M6864=People!$B$4,People!$A$3,Orders!M6864=People!$B$5,People!$A$5)</f>
        <v>Anna Andreadi</v>
      </c>
      <c r="W6864" s="3" t="str">
        <f>IFERROR(VLOOKUP(B6864,Returns!$B$2:$C$801,2),"No")</f>
        <v>Yes</v>
      </c>
    </row>
    <row r="6865" spans="1:23" x14ac:dyDescent="0.2">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3" t="str" cm="1">
        <f t="array" ref="V6865">_xlfn.IFS(Orders!M6865=People!$B$2,People!$A$2,Orders!M6865=People!$B$3,People!$A$3,Orders!M6865=People!$B$4,People!$A$3,Orders!M6865=People!$B$5,People!$A$5)</f>
        <v>Chuck Magee</v>
      </c>
      <c r="W6865" s="3" t="str">
        <f>IFERROR(VLOOKUP(B6865,Returns!$B$2:$C$801,2),"No")</f>
        <v>Yes</v>
      </c>
    </row>
    <row r="6866" spans="1:23" hidden="1" x14ac:dyDescent="0.2">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3" t="str" cm="1">
        <f t="array" ref="V6866">_xlfn.IFS(Orders!M6866=People!$B$2,People!$A$2,Orders!M6866=People!$B$3,People!$A$3,Orders!M6866=People!$B$4,People!$A$3,Orders!M6866=People!$B$5,People!$A$5)</f>
        <v>Anna Andreadi</v>
      </c>
      <c r="W6866" s="3" t="str">
        <f>IFERROR(VLOOKUP(B6866,Returns!$B$2:$C$801,2),"No")</f>
        <v>Yes</v>
      </c>
    </row>
    <row r="6867" spans="1:23" hidden="1" x14ac:dyDescent="0.2">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3" t="str" cm="1">
        <f t="array" ref="V6867">_xlfn.IFS(Orders!M6867=People!$B$2,People!$A$2,Orders!M6867=People!$B$3,People!$A$3,Orders!M6867=People!$B$4,People!$A$3,Orders!M6867=People!$B$5,People!$A$5)</f>
        <v>Anna Andreadi</v>
      </c>
      <c r="W6867" s="3" t="str">
        <f>IFERROR(VLOOKUP(B6867,Returns!$B$2:$C$801,2),"No")</f>
        <v>Yes</v>
      </c>
    </row>
    <row r="6868" spans="1:23" hidden="1" x14ac:dyDescent="0.2">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3" t="str" cm="1">
        <f t="array" ref="V6868">_xlfn.IFS(Orders!M6868=People!$B$2,People!$A$2,Orders!M6868=People!$B$3,People!$A$3,Orders!M6868=People!$B$4,People!$A$3,Orders!M6868=People!$B$5,People!$A$5)</f>
        <v>Anna Andreadi</v>
      </c>
      <c r="W6868" s="3" t="str">
        <f>IFERROR(VLOOKUP(B6868,Returns!$B$2:$C$801,2),"No")</f>
        <v>Yes</v>
      </c>
    </row>
    <row r="6869" spans="1:23" hidden="1" x14ac:dyDescent="0.2">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3" t="str" cm="1">
        <f t="array" ref="V6869">_xlfn.IFS(Orders!M6869=People!$B$2,People!$A$2,Orders!M6869=People!$B$3,People!$A$3,Orders!M6869=People!$B$4,People!$A$3,Orders!M6869=People!$B$5,People!$A$5)</f>
        <v>Anna Andreadi</v>
      </c>
      <c r="W6869" s="3" t="str">
        <f>IFERROR(VLOOKUP(B6869,Returns!$B$2:$C$801,2),"No")</f>
        <v>Yes</v>
      </c>
    </row>
    <row r="6870" spans="1:23" hidden="1" x14ac:dyDescent="0.2">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3" t="str" cm="1">
        <f t="array" ref="V6870">_xlfn.IFS(Orders!M6870=People!$B$2,People!$A$2,Orders!M6870=People!$B$3,People!$A$3,Orders!M6870=People!$B$4,People!$A$3,Orders!M6870=People!$B$5,People!$A$5)</f>
        <v>Anna Andreadi</v>
      </c>
      <c r="W6870" s="3" t="str">
        <f>IFERROR(VLOOKUP(B6870,Returns!$B$2:$C$801,2),"No")</f>
        <v>Yes</v>
      </c>
    </row>
    <row r="6871" spans="1:23" hidden="1" x14ac:dyDescent="0.2">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3" t="str" cm="1">
        <f t="array" ref="V6871">_xlfn.IFS(Orders!M6871=People!$B$2,People!$A$2,Orders!M6871=People!$B$3,People!$A$3,Orders!M6871=People!$B$4,People!$A$3,Orders!M6871=People!$B$5,People!$A$5)</f>
        <v>Anna Andreadi</v>
      </c>
      <c r="W6871" s="3" t="str">
        <f>IFERROR(VLOOKUP(B6871,Returns!$B$2:$C$801,2),"No")</f>
        <v>Yes</v>
      </c>
    </row>
    <row r="6872" spans="1:23" hidden="1" x14ac:dyDescent="0.2">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3" t="str" cm="1">
        <f t="array" ref="V6872">_xlfn.IFS(Orders!M6872=People!$B$2,People!$A$2,Orders!M6872=People!$B$3,People!$A$3,Orders!M6872=People!$B$4,People!$A$3,Orders!M6872=People!$B$5,People!$A$5)</f>
        <v>Anna Andreadi</v>
      </c>
      <c r="W6872" s="3" t="str">
        <f>IFERROR(VLOOKUP(B6872,Returns!$B$2:$C$801,2),"No")</f>
        <v>Yes</v>
      </c>
    </row>
    <row r="6873" spans="1:23" x14ac:dyDescent="0.2">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3" t="str" cm="1">
        <f t="array" ref="V6873">_xlfn.IFS(Orders!M6873=People!$B$2,People!$A$2,Orders!M6873=People!$B$3,People!$A$3,Orders!M6873=People!$B$4,People!$A$3,Orders!M6873=People!$B$5,People!$A$5)</f>
        <v>Chuck Magee</v>
      </c>
      <c r="W6873" s="3" t="str">
        <f>IFERROR(VLOOKUP(B6873,Returns!$B$2:$C$801,2),"No")</f>
        <v>Yes</v>
      </c>
    </row>
    <row r="6874" spans="1:23" hidden="1" x14ac:dyDescent="0.2">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3" t="str" cm="1">
        <f t="array" ref="V6874">_xlfn.IFS(Orders!M6874=People!$B$2,People!$A$2,Orders!M6874=People!$B$3,People!$A$3,Orders!M6874=People!$B$4,People!$A$3,Orders!M6874=People!$B$5,People!$A$5)</f>
        <v>Anna Andreadi</v>
      </c>
      <c r="W6874" s="3" t="str">
        <f>IFERROR(VLOOKUP(B6874,Returns!$B$2:$C$801,2),"No")</f>
        <v>Yes</v>
      </c>
    </row>
    <row r="6875" spans="1:23" x14ac:dyDescent="0.2">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3" t="str" cm="1">
        <f t="array" ref="V6875">_xlfn.IFS(Orders!M6875=People!$B$2,People!$A$2,Orders!M6875=People!$B$3,People!$A$3,Orders!M6875=People!$B$4,People!$A$3,Orders!M6875=People!$B$5,People!$A$5)</f>
        <v>Chuck Magee</v>
      </c>
      <c r="W6875" s="3" t="str">
        <f>IFERROR(VLOOKUP(B6875,Returns!$B$2:$C$801,2),"No")</f>
        <v>Yes</v>
      </c>
    </row>
    <row r="6876" spans="1:23" x14ac:dyDescent="0.2">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3" t="str" cm="1">
        <f t="array" ref="V6876">_xlfn.IFS(Orders!M6876=People!$B$2,People!$A$2,Orders!M6876=People!$B$3,People!$A$3,Orders!M6876=People!$B$4,People!$A$3,Orders!M6876=People!$B$5,People!$A$5)</f>
        <v>Chuck Magee</v>
      </c>
      <c r="W6876" s="3" t="str">
        <f>IFERROR(VLOOKUP(B6876,Returns!$B$2:$C$801,2),"No")</f>
        <v>Yes</v>
      </c>
    </row>
    <row r="6877" spans="1:23" hidden="1" x14ac:dyDescent="0.2">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3" t="str" cm="1">
        <f t="array" ref="V6877">_xlfn.IFS(Orders!M6877=People!$B$2,People!$A$2,Orders!M6877=People!$B$3,People!$A$3,Orders!M6877=People!$B$4,People!$A$3,Orders!M6877=People!$B$5,People!$A$5)</f>
        <v>Cassandra Brandow</v>
      </c>
      <c r="W6877" s="3" t="str">
        <f>IFERROR(VLOOKUP(B6877,Returns!$B$2:$C$801,2),"No")</f>
        <v>Yes</v>
      </c>
    </row>
    <row r="6878" spans="1:23" hidden="1" x14ac:dyDescent="0.2">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3" t="str" cm="1">
        <f t="array" ref="V6878">_xlfn.IFS(Orders!M6878=People!$B$2,People!$A$2,Orders!M6878=People!$B$3,People!$A$3,Orders!M6878=People!$B$4,People!$A$3,Orders!M6878=People!$B$5,People!$A$5)</f>
        <v>Cassandra Brandow</v>
      </c>
      <c r="W6878" s="3" t="str">
        <f>IFERROR(VLOOKUP(B6878,Returns!$B$2:$C$801,2),"No")</f>
        <v>Yes</v>
      </c>
    </row>
    <row r="6879" spans="1:23" x14ac:dyDescent="0.2">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3" t="str" cm="1">
        <f t="array" ref="V6879">_xlfn.IFS(Orders!M6879=People!$B$2,People!$A$2,Orders!M6879=People!$B$3,People!$A$3,Orders!M6879=People!$B$4,People!$A$3,Orders!M6879=People!$B$5,People!$A$5)</f>
        <v>Chuck Magee</v>
      </c>
      <c r="W6879" s="3" t="str">
        <f>IFERROR(VLOOKUP(B6879,Returns!$B$2:$C$801,2),"No")</f>
        <v>Yes</v>
      </c>
    </row>
    <row r="6880" spans="1:23" x14ac:dyDescent="0.2">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3" t="str" cm="1">
        <f t="array" ref="V6880">_xlfn.IFS(Orders!M6880=People!$B$2,People!$A$2,Orders!M6880=People!$B$3,People!$A$3,Orders!M6880=People!$B$4,People!$A$3,Orders!M6880=People!$B$5,People!$A$5)</f>
        <v>Chuck Magee</v>
      </c>
      <c r="W6880" s="3" t="str">
        <f>IFERROR(VLOOKUP(B6880,Returns!$B$2:$C$801,2),"No")</f>
        <v>Yes</v>
      </c>
    </row>
    <row r="6881" spans="1:23" hidden="1" x14ac:dyDescent="0.2">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3" t="str" cm="1">
        <f t="array" ref="V6881">_xlfn.IFS(Orders!M6881=People!$B$2,People!$A$2,Orders!M6881=People!$B$3,People!$A$3,Orders!M6881=People!$B$4,People!$A$3,Orders!M6881=People!$B$5,People!$A$5)</f>
        <v>Anna Andreadi</v>
      </c>
      <c r="W6881" s="3" t="str">
        <f>IFERROR(VLOOKUP(B6881,Returns!$B$2:$C$801,2),"No")</f>
        <v>Yes</v>
      </c>
    </row>
    <row r="6882" spans="1:23" hidden="1" x14ac:dyDescent="0.2">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3" t="str" cm="1">
        <f t="array" ref="V6882">_xlfn.IFS(Orders!M6882=People!$B$2,People!$A$2,Orders!M6882=People!$B$3,People!$A$3,Orders!M6882=People!$B$4,People!$A$3,Orders!M6882=People!$B$5,People!$A$5)</f>
        <v>Anna Andreadi</v>
      </c>
      <c r="W6882" s="3" t="str">
        <f>IFERROR(VLOOKUP(B6882,Returns!$B$2:$C$801,2),"No")</f>
        <v>Yes</v>
      </c>
    </row>
    <row r="6883" spans="1:23" hidden="1" x14ac:dyDescent="0.2">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3" t="str" cm="1">
        <f t="array" ref="V6883">_xlfn.IFS(Orders!M6883=People!$B$2,People!$A$2,Orders!M6883=People!$B$3,People!$A$3,Orders!M6883=People!$B$4,People!$A$3,Orders!M6883=People!$B$5,People!$A$5)</f>
        <v>Anna Andreadi</v>
      </c>
      <c r="W6883" s="3" t="str">
        <f>IFERROR(VLOOKUP(B6883,Returns!$B$2:$C$801,2),"No")</f>
        <v>Yes</v>
      </c>
    </row>
    <row r="6884" spans="1:23" hidden="1" x14ac:dyDescent="0.2">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3" t="str" cm="1">
        <f t="array" ref="V6884">_xlfn.IFS(Orders!M6884=People!$B$2,People!$A$2,Orders!M6884=People!$B$3,People!$A$3,Orders!M6884=People!$B$4,People!$A$3,Orders!M6884=People!$B$5,People!$A$5)</f>
        <v>Anna Andreadi</v>
      </c>
      <c r="W6884" s="3" t="str">
        <f>IFERROR(VLOOKUP(B6884,Returns!$B$2:$C$801,2),"No")</f>
        <v>Yes</v>
      </c>
    </row>
    <row r="6885" spans="1:23" hidden="1" x14ac:dyDescent="0.2">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3" t="str" cm="1">
        <f t="array" ref="V6885">_xlfn.IFS(Orders!M6885=People!$B$2,People!$A$2,Orders!M6885=People!$B$3,People!$A$3,Orders!M6885=People!$B$4,People!$A$3,Orders!M6885=People!$B$5,People!$A$5)</f>
        <v>Anna Andreadi</v>
      </c>
      <c r="W6885" s="3" t="str">
        <f>IFERROR(VLOOKUP(B6885,Returns!$B$2:$C$801,2),"No")</f>
        <v>Yes</v>
      </c>
    </row>
    <row r="6886" spans="1:23" x14ac:dyDescent="0.2">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3" t="str" cm="1">
        <f t="array" ref="V6886">_xlfn.IFS(Orders!M6886=People!$B$2,People!$A$2,Orders!M6886=People!$B$3,People!$A$3,Orders!M6886=People!$B$4,People!$A$3,Orders!M6886=People!$B$5,People!$A$5)</f>
        <v>Chuck Magee</v>
      </c>
      <c r="W6886" s="3" t="str">
        <f>IFERROR(VLOOKUP(B6886,Returns!$B$2:$C$801,2),"No")</f>
        <v>Yes</v>
      </c>
    </row>
    <row r="6887" spans="1:23" x14ac:dyDescent="0.2">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3" t="str" cm="1">
        <f t="array" ref="V6887">_xlfn.IFS(Orders!M6887=People!$B$2,People!$A$2,Orders!M6887=People!$B$3,People!$A$3,Orders!M6887=People!$B$4,People!$A$3,Orders!M6887=People!$B$5,People!$A$5)</f>
        <v>Chuck Magee</v>
      </c>
      <c r="W6887" s="3" t="str">
        <f>IFERROR(VLOOKUP(B6887,Returns!$B$2:$C$801,2),"No")</f>
        <v>Yes</v>
      </c>
    </row>
    <row r="6888" spans="1:23" x14ac:dyDescent="0.2">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3" t="str" cm="1">
        <f t="array" ref="V6888">_xlfn.IFS(Orders!M6888=People!$B$2,People!$A$2,Orders!M6888=People!$B$3,People!$A$3,Orders!M6888=People!$B$4,People!$A$3,Orders!M6888=People!$B$5,People!$A$5)</f>
        <v>Chuck Magee</v>
      </c>
      <c r="W6888" s="3" t="str">
        <f>IFERROR(VLOOKUP(B6888,Returns!$B$2:$C$801,2),"No")</f>
        <v>Yes</v>
      </c>
    </row>
    <row r="6889" spans="1:23" hidden="1" x14ac:dyDescent="0.2">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3" t="str" cm="1">
        <f t="array" ref="V6889">_xlfn.IFS(Orders!M6889=People!$B$2,People!$A$2,Orders!M6889=People!$B$3,People!$A$3,Orders!M6889=People!$B$4,People!$A$3,Orders!M6889=People!$B$5,People!$A$5)</f>
        <v>Anna Andreadi</v>
      </c>
      <c r="W6889" s="3" t="str">
        <f>IFERROR(VLOOKUP(B6889,Returns!$B$2:$C$801,2),"No")</f>
        <v>Yes</v>
      </c>
    </row>
    <row r="6890" spans="1:23" hidden="1" x14ac:dyDescent="0.2">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3" t="str" cm="1">
        <f t="array" ref="V6890">_xlfn.IFS(Orders!M6890=People!$B$2,People!$A$2,Orders!M6890=People!$B$3,People!$A$3,Orders!M6890=People!$B$4,People!$A$3,Orders!M6890=People!$B$5,People!$A$5)</f>
        <v>Anna Andreadi</v>
      </c>
      <c r="W6890" s="3" t="str">
        <f>IFERROR(VLOOKUP(B6890,Returns!$B$2:$C$801,2),"No")</f>
        <v>Yes</v>
      </c>
    </row>
    <row r="6891" spans="1:23" hidden="1" x14ac:dyDescent="0.2">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3" t="str" cm="1">
        <f t="array" ref="V6891">_xlfn.IFS(Orders!M6891=People!$B$2,People!$A$2,Orders!M6891=People!$B$3,People!$A$3,Orders!M6891=People!$B$4,People!$A$3,Orders!M6891=People!$B$5,People!$A$5)</f>
        <v>Cassandra Brandow</v>
      </c>
      <c r="W6891" s="3" t="str">
        <f>IFERROR(VLOOKUP(B6891,Returns!$B$2:$C$801,2),"No")</f>
        <v>Yes</v>
      </c>
    </row>
    <row r="6892" spans="1:23" hidden="1" x14ac:dyDescent="0.2">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3" t="str" cm="1">
        <f t="array" ref="V6892">_xlfn.IFS(Orders!M6892=People!$B$2,People!$A$2,Orders!M6892=People!$B$3,People!$A$3,Orders!M6892=People!$B$4,People!$A$3,Orders!M6892=People!$B$5,People!$A$5)</f>
        <v>Cassandra Brandow</v>
      </c>
      <c r="W6892" s="3" t="str">
        <f>IFERROR(VLOOKUP(B6892,Returns!$B$2:$C$801,2),"No")</f>
        <v>Yes</v>
      </c>
    </row>
    <row r="6893" spans="1:23" hidden="1" x14ac:dyDescent="0.2">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3" t="str" cm="1">
        <f t="array" ref="V6893">_xlfn.IFS(Orders!M6893=People!$B$2,People!$A$2,Orders!M6893=People!$B$3,People!$A$3,Orders!M6893=People!$B$4,People!$A$3,Orders!M6893=People!$B$5,People!$A$5)</f>
        <v>Cassandra Brandow</v>
      </c>
      <c r="W6893" s="3" t="str">
        <f>IFERROR(VLOOKUP(B6893,Returns!$B$2:$C$801,2),"No")</f>
        <v>Yes</v>
      </c>
    </row>
    <row r="6894" spans="1:23" hidden="1" x14ac:dyDescent="0.2">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3" t="str" cm="1">
        <f t="array" ref="V6894">_xlfn.IFS(Orders!M6894=People!$B$2,People!$A$2,Orders!M6894=People!$B$3,People!$A$3,Orders!M6894=People!$B$4,People!$A$3,Orders!M6894=People!$B$5,People!$A$5)</f>
        <v>Cassandra Brandow</v>
      </c>
      <c r="W6894" s="3" t="str">
        <f>IFERROR(VLOOKUP(B6894,Returns!$B$2:$C$801,2),"No")</f>
        <v>Yes</v>
      </c>
    </row>
    <row r="6895" spans="1:23" hidden="1" x14ac:dyDescent="0.2">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3" t="str" cm="1">
        <f t="array" ref="V6895">_xlfn.IFS(Orders!M6895=People!$B$2,People!$A$2,Orders!M6895=People!$B$3,People!$A$3,Orders!M6895=People!$B$4,People!$A$3,Orders!M6895=People!$B$5,People!$A$5)</f>
        <v>Cassandra Brandow</v>
      </c>
      <c r="W6895" s="3" t="str">
        <f>IFERROR(VLOOKUP(B6895,Returns!$B$2:$C$801,2),"No")</f>
        <v>Yes</v>
      </c>
    </row>
    <row r="6896" spans="1:23" hidden="1" x14ac:dyDescent="0.2">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3" t="str" cm="1">
        <f t="array" ref="V6896">_xlfn.IFS(Orders!M6896=People!$B$2,People!$A$2,Orders!M6896=People!$B$3,People!$A$3,Orders!M6896=People!$B$4,People!$A$3,Orders!M6896=People!$B$5,People!$A$5)</f>
        <v>Cassandra Brandow</v>
      </c>
      <c r="W6896" s="3" t="str">
        <f>IFERROR(VLOOKUP(B6896,Returns!$B$2:$C$801,2),"No")</f>
        <v>Yes</v>
      </c>
    </row>
    <row r="6897" spans="1:23" hidden="1" x14ac:dyDescent="0.2">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3" t="str" cm="1">
        <f t="array" ref="V6897">_xlfn.IFS(Orders!M6897=People!$B$2,People!$A$2,Orders!M6897=People!$B$3,People!$A$3,Orders!M6897=People!$B$4,People!$A$3,Orders!M6897=People!$B$5,People!$A$5)</f>
        <v>Cassandra Brandow</v>
      </c>
      <c r="W6897" s="3" t="str">
        <f>IFERROR(VLOOKUP(B6897,Returns!$B$2:$C$801,2),"No")</f>
        <v>Yes</v>
      </c>
    </row>
    <row r="6898" spans="1:23" hidden="1" x14ac:dyDescent="0.2">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3" t="str" cm="1">
        <f t="array" ref="V6898">_xlfn.IFS(Orders!M6898=People!$B$2,People!$A$2,Orders!M6898=People!$B$3,People!$A$3,Orders!M6898=People!$B$4,People!$A$3,Orders!M6898=People!$B$5,People!$A$5)</f>
        <v>Cassandra Brandow</v>
      </c>
      <c r="W6898" s="3" t="str">
        <f>IFERROR(VLOOKUP(B6898,Returns!$B$2:$C$801,2),"No")</f>
        <v>Yes</v>
      </c>
    </row>
    <row r="6899" spans="1:23" x14ac:dyDescent="0.2">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3" t="str" cm="1">
        <f t="array" ref="V6899">_xlfn.IFS(Orders!M6899=People!$B$2,People!$A$2,Orders!M6899=People!$B$3,People!$A$3,Orders!M6899=People!$B$4,People!$A$3,Orders!M6899=People!$B$5,People!$A$5)</f>
        <v>Chuck Magee</v>
      </c>
      <c r="W6899" s="3" t="str">
        <f>IFERROR(VLOOKUP(B6899,Returns!$B$2:$C$801,2),"No")</f>
        <v>Yes</v>
      </c>
    </row>
    <row r="6900" spans="1:23" x14ac:dyDescent="0.2">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3" t="str" cm="1">
        <f t="array" ref="V6900">_xlfn.IFS(Orders!M6900=People!$B$2,People!$A$2,Orders!M6900=People!$B$3,People!$A$3,Orders!M6900=People!$B$4,People!$A$3,Orders!M6900=People!$B$5,People!$A$5)</f>
        <v>Chuck Magee</v>
      </c>
      <c r="W6900" s="3" t="str">
        <f>IFERROR(VLOOKUP(B6900,Returns!$B$2:$C$801,2),"No")</f>
        <v>Yes</v>
      </c>
    </row>
    <row r="6901" spans="1:23" x14ac:dyDescent="0.2">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3" t="str" cm="1">
        <f t="array" ref="V6901">_xlfn.IFS(Orders!M6901=People!$B$2,People!$A$2,Orders!M6901=People!$B$3,People!$A$3,Orders!M6901=People!$B$4,People!$A$3,Orders!M6901=People!$B$5,People!$A$5)</f>
        <v>Chuck Magee</v>
      </c>
      <c r="W6901" s="3" t="str">
        <f>IFERROR(VLOOKUP(B6901,Returns!$B$2:$C$801,2),"No")</f>
        <v>Yes</v>
      </c>
    </row>
    <row r="6902" spans="1:23" x14ac:dyDescent="0.2">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3" t="str" cm="1">
        <f t="array" ref="V6902">_xlfn.IFS(Orders!M6902=People!$B$2,People!$A$2,Orders!M6902=People!$B$3,People!$A$3,Orders!M6902=People!$B$4,People!$A$3,Orders!M6902=People!$B$5,People!$A$5)</f>
        <v>Chuck Magee</v>
      </c>
      <c r="W6902" s="3" t="str">
        <f>IFERROR(VLOOKUP(B6902,Returns!$B$2:$C$801,2),"No")</f>
        <v>Yes</v>
      </c>
    </row>
    <row r="6903" spans="1:23" hidden="1" x14ac:dyDescent="0.2">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3" t="str" cm="1">
        <f t="array" ref="V6903">_xlfn.IFS(Orders!M6903=People!$B$2,People!$A$2,Orders!M6903=People!$B$3,People!$A$3,Orders!M6903=People!$B$4,People!$A$3,Orders!M6903=People!$B$5,People!$A$5)</f>
        <v>Anna Andreadi</v>
      </c>
      <c r="W6903" s="3" t="str">
        <f>IFERROR(VLOOKUP(B6903,Returns!$B$2:$C$801,2),"No")</f>
        <v>Yes</v>
      </c>
    </row>
    <row r="6904" spans="1:23" x14ac:dyDescent="0.2">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3" t="str" cm="1">
        <f t="array" ref="V6904">_xlfn.IFS(Orders!M6904=People!$B$2,People!$A$2,Orders!M6904=People!$B$3,People!$A$3,Orders!M6904=People!$B$4,People!$A$3,Orders!M6904=People!$B$5,People!$A$5)</f>
        <v>Chuck Magee</v>
      </c>
      <c r="W6904" s="3" t="str">
        <f>IFERROR(VLOOKUP(B6904,Returns!$B$2:$C$801,2),"No")</f>
        <v>Yes</v>
      </c>
    </row>
    <row r="6905" spans="1:23" x14ac:dyDescent="0.2">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3" t="str" cm="1">
        <f t="array" ref="V6905">_xlfn.IFS(Orders!M6905=People!$B$2,People!$A$2,Orders!M6905=People!$B$3,People!$A$3,Orders!M6905=People!$B$4,People!$A$3,Orders!M6905=People!$B$5,People!$A$5)</f>
        <v>Chuck Magee</v>
      </c>
      <c r="W6905" s="3" t="str">
        <f>IFERROR(VLOOKUP(B6905,Returns!$B$2:$C$801,2),"No")</f>
        <v>Yes</v>
      </c>
    </row>
    <row r="6906" spans="1:23" x14ac:dyDescent="0.2">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3" t="str" cm="1">
        <f t="array" ref="V6906">_xlfn.IFS(Orders!M6906=People!$B$2,People!$A$2,Orders!M6906=People!$B$3,People!$A$3,Orders!M6906=People!$B$4,People!$A$3,Orders!M6906=People!$B$5,People!$A$5)</f>
        <v>Chuck Magee</v>
      </c>
      <c r="W6906" s="3" t="str">
        <f>IFERROR(VLOOKUP(B6906,Returns!$B$2:$C$801,2),"No")</f>
        <v>Yes</v>
      </c>
    </row>
    <row r="6907" spans="1:23" hidden="1" x14ac:dyDescent="0.2">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3" t="str" cm="1">
        <f t="array" ref="V6907">_xlfn.IFS(Orders!M6907=People!$B$2,People!$A$2,Orders!M6907=People!$B$3,People!$A$3,Orders!M6907=People!$B$4,People!$A$3,Orders!M6907=People!$B$5,People!$A$5)</f>
        <v>Anna Andreadi</v>
      </c>
      <c r="W6907" s="3" t="str">
        <f>IFERROR(VLOOKUP(B6907,Returns!$B$2:$C$801,2),"No")</f>
        <v>Yes</v>
      </c>
    </row>
    <row r="6908" spans="1:23" x14ac:dyDescent="0.2">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3" t="str" cm="1">
        <f t="array" ref="V6908">_xlfn.IFS(Orders!M6908=People!$B$2,People!$A$2,Orders!M6908=People!$B$3,People!$A$3,Orders!M6908=People!$B$4,People!$A$3,Orders!M6908=People!$B$5,People!$A$5)</f>
        <v>Chuck Magee</v>
      </c>
      <c r="W6908" s="3" t="str">
        <f>IFERROR(VLOOKUP(B6908,Returns!$B$2:$C$801,2),"No")</f>
        <v>Yes</v>
      </c>
    </row>
    <row r="6909" spans="1:23" hidden="1" x14ac:dyDescent="0.2">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3" t="str" cm="1">
        <f t="array" ref="V6909">_xlfn.IFS(Orders!M6909=People!$B$2,People!$A$2,Orders!M6909=People!$B$3,People!$A$3,Orders!M6909=People!$B$4,People!$A$3,Orders!M6909=People!$B$5,People!$A$5)</f>
        <v>Anna Andreadi</v>
      </c>
      <c r="W6909" s="3" t="str">
        <f>IFERROR(VLOOKUP(B6909,Returns!$B$2:$C$801,2),"No")</f>
        <v>Yes</v>
      </c>
    </row>
    <row r="6910" spans="1:23" hidden="1" x14ac:dyDescent="0.2">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3" t="str" cm="1">
        <f t="array" ref="V6910">_xlfn.IFS(Orders!M6910=People!$B$2,People!$A$2,Orders!M6910=People!$B$3,People!$A$3,Orders!M6910=People!$B$4,People!$A$3,Orders!M6910=People!$B$5,People!$A$5)</f>
        <v>Cassandra Brandow</v>
      </c>
      <c r="W6910" s="3" t="str">
        <f>IFERROR(VLOOKUP(B6910,Returns!$B$2:$C$801,2),"No")</f>
        <v>Yes</v>
      </c>
    </row>
    <row r="6911" spans="1:23" x14ac:dyDescent="0.2">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3" t="str" cm="1">
        <f t="array" ref="V6911">_xlfn.IFS(Orders!M6911=People!$B$2,People!$A$2,Orders!M6911=People!$B$3,People!$A$3,Orders!M6911=People!$B$4,People!$A$3,Orders!M6911=People!$B$5,People!$A$5)</f>
        <v>Chuck Magee</v>
      </c>
      <c r="W6911" s="3" t="str">
        <f>IFERROR(VLOOKUP(B6911,Returns!$B$2:$C$801,2),"No")</f>
        <v>Yes</v>
      </c>
    </row>
    <row r="6912" spans="1:23" hidden="1" x14ac:dyDescent="0.2">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3" t="str" cm="1">
        <f t="array" ref="V6912">_xlfn.IFS(Orders!M6912=People!$B$2,People!$A$2,Orders!M6912=People!$B$3,People!$A$3,Orders!M6912=People!$B$4,People!$A$3,Orders!M6912=People!$B$5,People!$A$5)</f>
        <v>Anna Andreadi</v>
      </c>
      <c r="W6912" s="3" t="str">
        <f>IFERROR(VLOOKUP(B6912,Returns!$B$2:$C$801,2),"No")</f>
        <v>Yes</v>
      </c>
    </row>
    <row r="6913" spans="1:23" hidden="1" x14ac:dyDescent="0.2">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3" t="str" cm="1">
        <f t="array" ref="V6913">_xlfn.IFS(Orders!M6913=People!$B$2,People!$A$2,Orders!M6913=People!$B$3,People!$A$3,Orders!M6913=People!$B$4,People!$A$3,Orders!M6913=People!$B$5,People!$A$5)</f>
        <v>Anna Andreadi</v>
      </c>
      <c r="W6913" s="3" t="str">
        <f>IFERROR(VLOOKUP(B6913,Returns!$B$2:$C$801,2),"No")</f>
        <v>Yes</v>
      </c>
    </row>
    <row r="6914" spans="1:23" hidden="1" x14ac:dyDescent="0.2">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3" t="str" cm="1">
        <f t="array" ref="V6914">_xlfn.IFS(Orders!M6914=People!$B$2,People!$A$2,Orders!M6914=People!$B$3,People!$A$3,Orders!M6914=People!$B$4,People!$A$3,Orders!M6914=People!$B$5,People!$A$5)</f>
        <v>Anna Andreadi</v>
      </c>
      <c r="W6914" s="3" t="str">
        <f>IFERROR(VLOOKUP(B6914,Returns!$B$2:$C$801,2),"No")</f>
        <v>Yes</v>
      </c>
    </row>
    <row r="6915" spans="1:23" hidden="1" x14ac:dyDescent="0.2">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3" t="str" cm="1">
        <f t="array" ref="V6915">_xlfn.IFS(Orders!M6915=People!$B$2,People!$A$2,Orders!M6915=People!$B$3,People!$A$3,Orders!M6915=People!$B$4,People!$A$3,Orders!M6915=People!$B$5,People!$A$5)</f>
        <v>Cassandra Brandow</v>
      </c>
      <c r="W6915" s="3" t="str">
        <f>IFERROR(VLOOKUP(B6915,Returns!$B$2:$C$801,2),"No")</f>
        <v>Yes</v>
      </c>
    </row>
    <row r="6916" spans="1:23" x14ac:dyDescent="0.2">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3" t="str" cm="1">
        <f t="array" ref="V6916">_xlfn.IFS(Orders!M6916=People!$B$2,People!$A$2,Orders!M6916=People!$B$3,People!$A$3,Orders!M6916=People!$B$4,People!$A$3,Orders!M6916=People!$B$5,People!$A$5)</f>
        <v>Chuck Magee</v>
      </c>
      <c r="W6916" s="3" t="str">
        <f>IFERROR(VLOOKUP(B6916,Returns!$B$2:$C$801,2),"No")</f>
        <v>Yes</v>
      </c>
    </row>
    <row r="6917" spans="1:23" x14ac:dyDescent="0.2">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3" t="str" cm="1">
        <f t="array" ref="V6917">_xlfn.IFS(Orders!M6917=People!$B$2,People!$A$2,Orders!M6917=People!$B$3,People!$A$3,Orders!M6917=People!$B$4,People!$A$3,Orders!M6917=People!$B$5,People!$A$5)</f>
        <v>Chuck Magee</v>
      </c>
      <c r="W6917" s="3" t="str">
        <f>IFERROR(VLOOKUP(B6917,Returns!$B$2:$C$801,2),"No")</f>
        <v>Yes</v>
      </c>
    </row>
    <row r="6918" spans="1:23" x14ac:dyDescent="0.2">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3" t="str" cm="1">
        <f t="array" ref="V6918">_xlfn.IFS(Orders!M6918=People!$B$2,People!$A$2,Orders!M6918=People!$B$3,People!$A$3,Orders!M6918=People!$B$4,People!$A$3,Orders!M6918=People!$B$5,People!$A$5)</f>
        <v>Chuck Magee</v>
      </c>
      <c r="W6918" s="3" t="str">
        <f>IFERROR(VLOOKUP(B6918,Returns!$B$2:$C$801,2),"No")</f>
        <v>Yes</v>
      </c>
    </row>
    <row r="6919" spans="1:23" hidden="1" x14ac:dyDescent="0.2">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3" t="str" cm="1">
        <f t="array" ref="V6919">_xlfn.IFS(Orders!M6919=People!$B$2,People!$A$2,Orders!M6919=People!$B$3,People!$A$3,Orders!M6919=People!$B$4,People!$A$3,Orders!M6919=People!$B$5,People!$A$5)</f>
        <v>Anna Andreadi</v>
      </c>
      <c r="W6919" s="3" t="str">
        <f>IFERROR(VLOOKUP(B6919,Returns!$B$2:$C$801,2),"No")</f>
        <v>Yes</v>
      </c>
    </row>
    <row r="6920" spans="1:23" hidden="1" x14ac:dyDescent="0.2">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3" t="str" cm="1">
        <f t="array" ref="V6920">_xlfn.IFS(Orders!M6920=People!$B$2,People!$A$2,Orders!M6920=People!$B$3,People!$A$3,Orders!M6920=People!$B$4,People!$A$3,Orders!M6920=People!$B$5,People!$A$5)</f>
        <v>Anna Andreadi</v>
      </c>
      <c r="W6920" s="3" t="str">
        <f>IFERROR(VLOOKUP(B6920,Returns!$B$2:$C$801,2),"No")</f>
        <v>Yes</v>
      </c>
    </row>
    <row r="6921" spans="1:23" x14ac:dyDescent="0.2">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3" t="str" cm="1">
        <f t="array" ref="V6921">_xlfn.IFS(Orders!M6921=People!$B$2,People!$A$2,Orders!M6921=People!$B$3,People!$A$3,Orders!M6921=People!$B$4,People!$A$3,Orders!M6921=People!$B$5,People!$A$5)</f>
        <v>Chuck Magee</v>
      </c>
      <c r="W6921" s="3" t="str">
        <f>IFERROR(VLOOKUP(B6921,Returns!$B$2:$C$801,2),"No")</f>
        <v>Yes</v>
      </c>
    </row>
    <row r="6922" spans="1:23" hidden="1" x14ac:dyDescent="0.2">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3" t="str" cm="1">
        <f t="array" ref="V6922">_xlfn.IFS(Orders!M6922=People!$B$2,People!$A$2,Orders!M6922=People!$B$3,People!$A$3,Orders!M6922=People!$B$4,People!$A$3,Orders!M6922=People!$B$5,People!$A$5)</f>
        <v>Anna Andreadi</v>
      </c>
      <c r="W6922" s="3" t="str">
        <f>IFERROR(VLOOKUP(B6922,Returns!$B$2:$C$801,2),"No")</f>
        <v>Yes</v>
      </c>
    </row>
    <row r="6923" spans="1:23" x14ac:dyDescent="0.2">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3" t="str" cm="1">
        <f t="array" ref="V6923">_xlfn.IFS(Orders!M6923=People!$B$2,People!$A$2,Orders!M6923=People!$B$3,People!$A$3,Orders!M6923=People!$B$4,People!$A$3,Orders!M6923=People!$B$5,People!$A$5)</f>
        <v>Chuck Magee</v>
      </c>
      <c r="W6923" s="3" t="str">
        <f>IFERROR(VLOOKUP(B6923,Returns!$B$2:$C$801,2),"No")</f>
        <v>Yes</v>
      </c>
    </row>
    <row r="6924" spans="1:23" hidden="1" x14ac:dyDescent="0.2">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3" t="str" cm="1">
        <f t="array" ref="V6924">_xlfn.IFS(Orders!M6924=People!$B$2,People!$A$2,Orders!M6924=People!$B$3,People!$A$3,Orders!M6924=People!$B$4,People!$A$3,Orders!M6924=People!$B$5,People!$A$5)</f>
        <v>Cassandra Brandow</v>
      </c>
      <c r="W6924" s="3" t="str">
        <f>IFERROR(VLOOKUP(B6924,Returns!$B$2:$C$801,2),"No")</f>
        <v>Yes</v>
      </c>
    </row>
    <row r="6925" spans="1:23" hidden="1" x14ac:dyDescent="0.2">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3" t="str" cm="1">
        <f t="array" ref="V6925">_xlfn.IFS(Orders!M6925=People!$B$2,People!$A$2,Orders!M6925=People!$B$3,People!$A$3,Orders!M6925=People!$B$4,People!$A$3,Orders!M6925=People!$B$5,People!$A$5)</f>
        <v>Cassandra Brandow</v>
      </c>
      <c r="W6925" s="3" t="str">
        <f>IFERROR(VLOOKUP(B6925,Returns!$B$2:$C$801,2),"No")</f>
        <v>Yes</v>
      </c>
    </row>
    <row r="6926" spans="1:23" x14ac:dyDescent="0.2">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3" t="str" cm="1">
        <f t="array" ref="V6926">_xlfn.IFS(Orders!M6926=People!$B$2,People!$A$2,Orders!M6926=People!$B$3,People!$A$3,Orders!M6926=People!$B$4,People!$A$3,Orders!M6926=People!$B$5,People!$A$5)</f>
        <v>Chuck Magee</v>
      </c>
      <c r="W6926" s="3" t="str">
        <f>IFERROR(VLOOKUP(B6926,Returns!$B$2:$C$801,2),"No")</f>
        <v>Yes</v>
      </c>
    </row>
    <row r="6927" spans="1:23" x14ac:dyDescent="0.2">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3" t="str" cm="1">
        <f t="array" ref="V6927">_xlfn.IFS(Orders!M6927=People!$B$2,People!$A$2,Orders!M6927=People!$B$3,People!$A$3,Orders!M6927=People!$B$4,People!$A$3,Orders!M6927=People!$B$5,People!$A$5)</f>
        <v>Chuck Magee</v>
      </c>
      <c r="W6927" s="3" t="str">
        <f>IFERROR(VLOOKUP(B6927,Returns!$B$2:$C$801,2),"No")</f>
        <v>Yes</v>
      </c>
    </row>
    <row r="6928" spans="1:23" hidden="1" x14ac:dyDescent="0.2">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3" t="str" cm="1">
        <f t="array" ref="V6928">_xlfn.IFS(Orders!M6928=People!$B$2,People!$A$2,Orders!M6928=People!$B$3,People!$A$3,Orders!M6928=People!$B$4,People!$A$3,Orders!M6928=People!$B$5,People!$A$5)</f>
        <v>Anna Andreadi</v>
      </c>
      <c r="W6928" s="3" t="str">
        <f>IFERROR(VLOOKUP(B6928,Returns!$B$2:$C$801,2),"No")</f>
        <v>Yes</v>
      </c>
    </row>
    <row r="6929" spans="1:23" hidden="1" x14ac:dyDescent="0.2">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3" t="str" cm="1">
        <f t="array" ref="V6929">_xlfn.IFS(Orders!M6929=People!$B$2,People!$A$2,Orders!M6929=People!$B$3,People!$A$3,Orders!M6929=People!$B$4,People!$A$3,Orders!M6929=People!$B$5,People!$A$5)</f>
        <v>Anna Andreadi</v>
      </c>
      <c r="W6929" s="3" t="str">
        <f>IFERROR(VLOOKUP(B6929,Returns!$B$2:$C$801,2),"No")</f>
        <v>Yes</v>
      </c>
    </row>
    <row r="6930" spans="1:23" hidden="1" x14ac:dyDescent="0.2">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3" t="str" cm="1">
        <f t="array" ref="V6930">_xlfn.IFS(Orders!M6930=People!$B$2,People!$A$2,Orders!M6930=People!$B$3,People!$A$3,Orders!M6930=People!$B$4,People!$A$3,Orders!M6930=People!$B$5,People!$A$5)</f>
        <v>Anna Andreadi</v>
      </c>
      <c r="W6930" s="3" t="str">
        <f>IFERROR(VLOOKUP(B6930,Returns!$B$2:$C$801,2),"No")</f>
        <v>Yes</v>
      </c>
    </row>
    <row r="6931" spans="1:23" hidden="1" x14ac:dyDescent="0.2">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3" t="str" cm="1">
        <f t="array" ref="V6931">_xlfn.IFS(Orders!M6931=People!$B$2,People!$A$2,Orders!M6931=People!$B$3,People!$A$3,Orders!M6931=People!$B$4,People!$A$3,Orders!M6931=People!$B$5,People!$A$5)</f>
        <v>Anna Andreadi</v>
      </c>
      <c r="W6931" s="3" t="str">
        <f>IFERROR(VLOOKUP(B6931,Returns!$B$2:$C$801,2),"No")</f>
        <v>Yes</v>
      </c>
    </row>
    <row r="6932" spans="1:23" hidden="1" x14ac:dyDescent="0.2">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3" t="str" cm="1">
        <f t="array" ref="V6932">_xlfn.IFS(Orders!M6932=People!$B$2,People!$A$2,Orders!M6932=People!$B$3,People!$A$3,Orders!M6932=People!$B$4,People!$A$3,Orders!M6932=People!$B$5,People!$A$5)</f>
        <v>Anna Andreadi</v>
      </c>
      <c r="W6932" s="3" t="str">
        <f>IFERROR(VLOOKUP(B6932,Returns!$B$2:$C$801,2),"No")</f>
        <v>Yes</v>
      </c>
    </row>
    <row r="6933" spans="1:23" x14ac:dyDescent="0.2">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3" t="str" cm="1">
        <f t="array" ref="V6933">_xlfn.IFS(Orders!M6933=People!$B$2,People!$A$2,Orders!M6933=People!$B$3,People!$A$3,Orders!M6933=People!$B$4,People!$A$3,Orders!M6933=People!$B$5,People!$A$5)</f>
        <v>Chuck Magee</v>
      </c>
      <c r="W6933" s="3" t="str">
        <f>IFERROR(VLOOKUP(B6933,Returns!$B$2:$C$801,2),"No")</f>
        <v>Yes</v>
      </c>
    </row>
    <row r="6934" spans="1:23" x14ac:dyDescent="0.2">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3" t="str" cm="1">
        <f t="array" ref="V6934">_xlfn.IFS(Orders!M6934=People!$B$2,People!$A$2,Orders!M6934=People!$B$3,People!$A$3,Orders!M6934=People!$B$4,People!$A$3,Orders!M6934=People!$B$5,People!$A$5)</f>
        <v>Chuck Magee</v>
      </c>
      <c r="W6934" s="3" t="str">
        <f>IFERROR(VLOOKUP(B6934,Returns!$B$2:$C$801,2),"No")</f>
        <v>Yes</v>
      </c>
    </row>
    <row r="6935" spans="1:23" x14ac:dyDescent="0.2">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3" t="str" cm="1">
        <f t="array" ref="V6935">_xlfn.IFS(Orders!M6935=People!$B$2,People!$A$2,Orders!M6935=People!$B$3,People!$A$3,Orders!M6935=People!$B$4,People!$A$3,Orders!M6935=People!$B$5,People!$A$5)</f>
        <v>Chuck Magee</v>
      </c>
      <c r="W6935" s="3" t="str">
        <f>IFERROR(VLOOKUP(B6935,Returns!$B$2:$C$801,2),"No")</f>
        <v>Yes</v>
      </c>
    </row>
    <row r="6936" spans="1:23" x14ac:dyDescent="0.2">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3" t="str" cm="1">
        <f t="array" ref="V6936">_xlfn.IFS(Orders!M6936=People!$B$2,People!$A$2,Orders!M6936=People!$B$3,People!$A$3,Orders!M6936=People!$B$4,People!$A$3,Orders!M6936=People!$B$5,People!$A$5)</f>
        <v>Chuck Magee</v>
      </c>
      <c r="W6936" s="3" t="str">
        <f>IFERROR(VLOOKUP(B6936,Returns!$B$2:$C$801,2),"No")</f>
        <v>Yes</v>
      </c>
    </row>
    <row r="6937" spans="1:23" x14ac:dyDescent="0.2">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3" t="str" cm="1">
        <f t="array" ref="V6937">_xlfn.IFS(Orders!M6937=People!$B$2,People!$A$2,Orders!M6937=People!$B$3,People!$A$3,Orders!M6937=People!$B$4,People!$A$3,Orders!M6937=People!$B$5,People!$A$5)</f>
        <v>Chuck Magee</v>
      </c>
      <c r="W6937" s="3" t="str">
        <f>IFERROR(VLOOKUP(B6937,Returns!$B$2:$C$801,2),"No")</f>
        <v>Yes</v>
      </c>
    </row>
    <row r="6938" spans="1:23" x14ac:dyDescent="0.2">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3" t="str" cm="1">
        <f t="array" ref="V6938">_xlfn.IFS(Orders!M6938=People!$B$2,People!$A$2,Orders!M6938=People!$B$3,People!$A$3,Orders!M6938=People!$B$4,People!$A$3,Orders!M6938=People!$B$5,People!$A$5)</f>
        <v>Chuck Magee</v>
      </c>
      <c r="W6938" s="3" t="str">
        <f>IFERROR(VLOOKUP(B6938,Returns!$B$2:$C$801,2),"No")</f>
        <v>Yes</v>
      </c>
    </row>
    <row r="6939" spans="1:23" x14ac:dyDescent="0.2">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3" t="str" cm="1">
        <f t="array" ref="V6939">_xlfn.IFS(Orders!M6939=People!$B$2,People!$A$2,Orders!M6939=People!$B$3,People!$A$3,Orders!M6939=People!$B$4,People!$A$3,Orders!M6939=People!$B$5,People!$A$5)</f>
        <v>Chuck Magee</v>
      </c>
      <c r="W6939" s="3" t="str">
        <f>IFERROR(VLOOKUP(B6939,Returns!$B$2:$C$801,2),"No")</f>
        <v>Yes</v>
      </c>
    </row>
    <row r="6940" spans="1:23" hidden="1" x14ac:dyDescent="0.2">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3" t="str" cm="1">
        <f t="array" ref="V6940">_xlfn.IFS(Orders!M6940=People!$B$2,People!$A$2,Orders!M6940=People!$B$3,People!$A$3,Orders!M6940=People!$B$4,People!$A$3,Orders!M6940=People!$B$5,People!$A$5)</f>
        <v>Anna Andreadi</v>
      </c>
      <c r="W6940" s="3" t="str">
        <f>IFERROR(VLOOKUP(B6940,Returns!$B$2:$C$801,2),"No")</f>
        <v>Yes</v>
      </c>
    </row>
    <row r="6941" spans="1:23" x14ac:dyDescent="0.2">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3" t="str" cm="1">
        <f t="array" ref="V6941">_xlfn.IFS(Orders!M6941=People!$B$2,People!$A$2,Orders!M6941=People!$B$3,People!$A$3,Orders!M6941=People!$B$4,People!$A$3,Orders!M6941=People!$B$5,People!$A$5)</f>
        <v>Chuck Magee</v>
      </c>
      <c r="W6941" s="3" t="str">
        <f>IFERROR(VLOOKUP(B6941,Returns!$B$2:$C$801,2),"No")</f>
        <v>Yes</v>
      </c>
    </row>
    <row r="6942" spans="1:23" x14ac:dyDescent="0.2">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3" t="str" cm="1">
        <f t="array" ref="V6942">_xlfn.IFS(Orders!M6942=People!$B$2,People!$A$2,Orders!M6942=People!$B$3,People!$A$3,Orders!M6942=People!$B$4,People!$A$3,Orders!M6942=People!$B$5,People!$A$5)</f>
        <v>Chuck Magee</v>
      </c>
      <c r="W6942" s="3" t="str">
        <f>IFERROR(VLOOKUP(B6942,Returns!$B$2:$C$801,2),"No")</f>
        <v>Yes</v>
      </c>
    </row>
    <row r="6943" spans="1:23" x14ac:dyDescent="0.2">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3" t="str" cm="1">
        <f t="array" ref="V6943">_xlfn.IFS(Orders!M6943=People!$B$2,People!$A$2,Orders!M6943=People!$B$3,People!$A$3,Orders!M6943=People!$B$4,People!$A$3,Orders!M6943=People!$B$5,People!$A$5)</f>
        <v>Chuck Magee</v>
      </c>
      <c r="W6943" s="3" t="str">
        <f>IFERROR(VLOOKUP(B6943,Returns!$B$2:$C$801,2),"No")</f>
        <v>Yes</v>
      </c>
    </row>
    <row r="6944" spans="1:23" x14ac:dyDescent="0.2">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3" t="str" cm="1">
        <f t="array" ref="V6944">_xlfn.IFS(Orders!M6944=People!$B$2,People!$A$2,Orders!M6944=People!$B$3,People!$A$3,Orders!M6944=People!$B$4,People!$A$3,Orders!M6944=People!$B$5,People!$A$5)</f>
        <v>Chuck Magee</v>
      </c>
      <c r="W6944" s="3" t="str">
        <f>IFERROR(VLOOKUP(B6944,Returns!$B$2:$C$801,2),"No")</f>
        <v>Yes</v>
      </c>
    </row>
    <row r="6945" spans="1:23" hidden="1" x14ac:dyDescent="0.2">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3" t="str" cm="1">
        <f t="array" ref="V6945">_xlfn.IFS(Orders!M6945=People!$B$2,People!$A$2,Orders!M6945=People!$B$3,People!$A$3,Orders!M6945=People!$B$4,People!$A$3,Orders!M6945=People!$B$5,People!$A$5)</f>
        <v>Anna Andreadi</v>
      </c>
      <c r="W6945" s="3" t="str">
        <f>IFERROR(VLOOKUP(B6945,Returns!$B$2:$C$801,2),"No")</f>
        <v>Yes</v>
      </c>
    </row>
    <row r="6946" spans="1:23" x14ac:dyDescent="0.2">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3" t="str" cm="1">
        <f t="array" ref="V6946">_xlfn.IFS(Orders!M6946=People!$B$2,People!$A$2,Orders!M6946=People!$B$3,People!$A$3,Orders!M6946=People!$B$4,People!$A$3,Orders!M6946=People!$B$5,People!$A$5)</f>
        <v>Chuck Magee</v>
      </c>
      <c r="W6946" s="3" t="str">
        <f>IFERROR(VLOOKUP(B6946,Returns!$B$2:$C$801,2),"No")</f>
        <v>Yes</v>
      </c>
    </row>
    <row r="6947" spans="1:23" x14ac:dyDescent="0.2">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3" t="str" cm="1">
        <f t="array" ref="V6947">_xlfn.IFS(Orders!M6947=People!$B$2,People!$A$2,Orders!M6947=People!$B$3,People!$A$3,Orders!M6947=People!$B$4,People!$A$3,Orders!M6947=People!$B$5,People!$A$5)</f>
        <v>Chuck Magee</v>
      </c>
      <c r="W6947" s="3" t="str">
        <f>IFERROR(VLOOKUP(B6947,Returns!$B$2:$C$801,2),"No")</f>
        <v>Yes</v>
      </c>
    </row>
    <row r="6948" spans="1:23" hidden="1" x14ac:dyDescent="0.2">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3" t="str" cm="1">
        <f t="array" ref="V6948">_xlfn.IFS(Orders!M6948=People!$B$2,People!$A$2,Orders!M6948=People!$B$3,People!$A$3,Orders!M6948=People!$B$4,People!$A$3,Orders!M6948=People!$B$5,People!$A$5)</f>
        <v>Anna Andreadi</v>
      </c>
      <c r="W6948" s="3" t="str">
        <f>IFERROR(VLOOKUP(B6948,Returns!$B$2:$C$801,2),"No")</f>
        <v>Yes</v>
      </c>
    </row>
    <row r="6949" spans="1:23" x14ac:dyDescent="0.2">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3" t="str" cm="1">
        <f t="array" ref="V6949">_xlfn.IFS(Orders!M6949=People!$B$2,People!$A$2,Orders!M6949=People!$B$3,People!$A$3,Orders!M6949=People!$B$4,People!$A$3,Orders!M6949=People!$B$5,People!$A$5)</f>
        <v>Chuck Magee</v>
      </c>
      <c r="W6949" s="3" t="str">
        <f>IFERROR(VLOOKUP(B6949,Returns!$B$2:$C$801,2),"No")</f>
        <v>Yes</v>
      </c>
    </row>
    <row r="6950" spans="1:23" x14ac:dyDescent="0.2">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3" t="str" cm="1">
        <f t="array" ref="V6950">_xlfn.IFS(Orders!M6950=People!$B$2,People!$A$2,Orders!M6950=People!$B$3,People!$A$3,Orders!M6950=People!$B$4,People!$A$3,Orders!M6950=People!$B$5,People!$A$5)</f>
        <v>Chuck Magee</v>
      </c>
      <c r="W6950" s="3" t="str">
        <f>IFERROR(VLOOKUP(B6950,Returns!$B$2:$C$801,2),"No")</f>
        <v>Yes</v>
      </c>
    </row>
    <row r="6951" spans="1:23" x14ac:dyDescent="0.2">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3" t="str" cm="1">
        <f t="array" ref="V6951">_xlfn.IFS(Orders!M6951=People!$B$2,People!$A$2,Orders!M6951=People!$B$3,People!$A$3,Orders!M6951=People!$B$4,People!$A$3,Orders!M6951=People!$B$5,People!$A$5)</f>
        <v>Chuck Magee</v>
      </c>
      <c r="W6951" s="3" t="str">
        <f>IFERROR(VLOOKUP(B6951,Returns!$B$2:$C$801,2),"No")</f>
        <v>Yes</v>
      </c>
    </row>
    <row r="6952" spans="1:23" x14ac:dyDescent="0.2">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3" t="str" cm="1">
        <f t="array" ref="V6952">_xlfn.IFS(Orders!M6952=People!$B$2,People!$A$2,Orders!M6952=People!$B$3,People!$A$3,Orders!M6952=People!$B$4,People!$A$3,Orders!M6952=People!$B$5,People!$A$5)</f>
        <v>Chuck Magee</v>
      </c>
      <c r="W6952" s="3" t="str">
        <f>IFERROR(VLOOKUP(B6952,Returns!$B$2:$C$801,2),"No")</f>
        <v>Yes</v>
      </c>
    </row>
    <row r="6953" spans="1:23" x14ac:dyDescent="0.2">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3" t="str" cm="1">
        <f t="array" ref="V6953">_xlfn.IFS(Orders!M6953=People!$B$2,People!$A$2,Orders!M6953=People!$B$3,People!$A$3,Orders!M6953=People!$B$4,People!$A$3,Orders!M6953=People!$B$5,People!$A$5)</f>
        <v>Chuck Magee</v>
      </c>
      <c r="W6953" s="3" t="str">
        <f>IFERROR(VLOOKUP(B6953,Returns!$B$2:$C$801,2),"No")</f>
        <v>Yes</v>
      </c>
    </row>
    <row r="6954" spans="1:23" hidden="1" x14ac:dyDescent="0.2">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3" t="str" cm="1">
        <f t="array" ref="V6954">_xlfn.IFS(Orders!M6954=People!$B$2,People!$A$2,Orders!M6954=People!$B$3,People!$A$3,Orders!M6954=People!$B$4,People!$A$3,Orders!M6954=People!$B$5,People!$A$5)</f>
        <v>Anna Andreadi</v>
      </c>
      <c r="W6954" s="3" t="str">
        <f>IFERROR(VLOOKUP(B6954,Returns!$B$2:$C$801,2),"No")</f>
        <v>Yes</v>
      </c>
    </row>
    <row r="6955" spans="1:23" hidden="1" x14ac:dyDescent="0.2">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3" t="str" cm="1">
        <f t="array" ref="V6955">_xlfn.IFS(Orders!M6955=People!$B$2,People!$A$2,Orders!M6955=People!$B$3,People!$A$3,Orders!M6955=People!$B$4,People!$A$3,Orders!M6955=People!$B$5,People!$A$5)</f>
        <v>Anna Andreadi</v>
      </c>
      <c r="W6955" s="3" t="str">
        <f>IFERROR(VLOOKUP(B6955,Returns!$B$2:$C$801,2),"No")</f>
        <v>Yes</v>
      </c>
    </row>
    <row r="6956" spans="1:23" hidden="1" x14ac:dyDescent="0.2">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3" t="str" cm="1">
        <f t="array" ref="V6956">_xlfn.IFS(Orders!M6956=People!$B$2,People!$A$2,Orders!M6956=People!$B$3,People!$A$3,Orders!M6956=People!$B$4,People!$A$3,Orders!M6956=People!$B$5,People!$A$5)</f>
        <v>Anna Andreadi</v>
      </c>
      <c r="W6956" s="3" t="str">
        <f>IFERROR(VLOOKUP(B6956,Returns!$B$2:$C$801,2),"No")</f>
        <v>Yes</v>
      </c>
    </row>
    <row r="6957" spans="1:23" hidden="1" x14ac:dyDescent="0.2">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3" t="str" cm="1">
        <f t="array" ref="V6957">_xlfn.IFS(Orders!M6957=People!$B$2,People!$A$2,Orders!M6957=People!$B$3,People!$A$3,Orders!M6957=People!$B$4,People!$A$3,Orders!M6957=People!$B$5,People!$A$5)</f>
        <v>Anna Andreadi</v>
      </c>
      <c r="W6957" s="3" t="str">
        <f>IFERROR(VLOOKUP(B6957,Returns!$B$2:$C$801,2),"No")</f>
        <v>Yes</v>
      </c>
    </row>
    <row r="6958" spans="1:23" hidden="1" x14ac:dyDescent="0.2">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3" t="str" cm="1">
        <f t="array" ref="V6958">_xlfn.IFS(Orders!M6958=People!$B$2,People!$A$2,Orders!M6958=People!$B$3,People!$A$3,Orders!M6958=People!$B$4,People!$A$3,Orders!M6958=People!$B$5,People!$A$5)</f>
        <v>Cassandra Brandow</v>
      </c>
      <c r="W6958" s="3" t="str">
        <f>IFERROR(VLOOKUP(B6958,Returns!$B$2:$C$801,2),"No")</f>
        <v>Yes</v>
      </c>
    </row>
    <row r="6959" spans="1:23" hidden="1" x14ac:dyDescent="0.2">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3" t="str" cm="1">
        <f t="array" ref="V6959">_xlfn.IFS(Orders!M6959=People!$B$2,People!$A$2,Orders!M6959=People!$B$3,People!$A$3,Orders!M6959=People!$B$4,People!$A$3,Orders!M6959=People!$B$5,People!$A$5)</f>
        <v>Cassandra Brandow</v>
      </c>
      <c r="W6959" s="3" t="str">
        <f>IFERROR(VLOOKUP(B6959,Returns!$B$2:$C$801,2),"No")</f>
        <v>Yes</v>
      </c>
    </row>
    <row r="6960" spans="1:23" hidden="1" x14ac:dyDescent="0.2">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3" t="str" cm="1">
        <f t="array" ref="V6960">_xlfn.IFS(Orders!M6960=People!$B$2,People!$A$2,Orders!M6960=People!$B$3,People!$A$3,Orders!M6960=People!$B$4,People!$A$3,Orders!M6960=People!$B$5,People!$A$5)</f>
        <v>Anna Andreadi</v>
      </c>
      <c r="W6960" s="3" t="str">
        <f>IFERROR(VLOOKUP(B6960,Returns!$B$2:$C$801,2),"No")</f>
        <v>Yes</v>
      </c>
    </row>
    <row r="6961" spans="1:23" hidden="1" x14ac:dyDescent="0.2">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3" t="str" cm="1">
        <f t="array" ref="V6961">_xlfn.IFS(Orders!M6961=People!$B$2,People!$A$2,Orders!M6961=People!$B$3,People!$A$3,Orders!M6961=People!$B$4,People!$A$3,Orders!M6961=People!$B$5,People!$A$5)</f>
        <v>Anna Andreadi</v>
      </c>
      <c r="W6961" s="3" t="str">
        <f>IFERROR(VLOOKUP(B6961,Returns!$B$2:$C$801,2),"No")</f>
        <v>Yes</v>
      </c>
    </row>
    <row r="6962" spans="1:23" hidden="1" x14ac:dyDescent="0.2">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3" t="str" cm="1">
        <f t="array" ref="V6962">_xlfn.IFS(Orders!M6962=People!$B$2,People!$A$2,Orders!M6962=People!$B$3,People!$A$3,Orders!M6962=People!$B$4,People!$A$3,Orders!M6962=People!$B$5,People!$A$5)</f>
        <v>Anna Andreadi</v>
      </c>
      <c r="W6962" s="3" t="str">
        <f>IFERROR(VLOOKUP(B6962,Returns!$B$2:$C$801,2),"No")</f>
        <v>Yes</v>
      </c>
    </row>
    <row r="6963" spans="1:23" hidden="1" x14ac:dyDescent="0.2">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3" t="str" cm="1">
        <f t="array" ref="V6963">_xlfn.IFS(Orders!M6963=People!$B$2,People!$A$2,Orders!M6963=People!$B$3,People!$A$3,Orders!M6963=People!$B$4,People!$A$3,Orders!M6963=People!$B$5,People!$A$5)</f>
        <v>Anna Andreadi</v>
      </c>
      <c r="W6963" s="3" t="str">
        <f>IFERROR(VLOOKUP(B6963,Returns!$B$2:$C$801,2),"No")</f>
        <v>Yes</v>
      </c>
    </row>
    <row r="6964" spans="1:23" hidden="1" x14ac:dyDescent="0.2">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3" t="str" cm="1">
        <f t="array" ref="V6964">_xlfn.IFS(Orders!M6964=People!$B$2,People!$A$2,Orders!M6964=People!$B$3,People!$A$3,Orders!M6964=People!$B$4,People!$A$3,Orders!M6964=People!$B$5,People!$A$5)</f>
        <v>Cassandra Brandow</v>
      </c>
      <c r="W6964" s="3" t="str">
        <f>IFERROR(VLOOKUP(B6964,Returns!$B$2:$C$801,2),"No")</f>
        <v>Yes</v>
      </c>
    </row>
    <row r="6965" spans="1:23" hidden="1" x14ac:dyDescent="0.2">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3" t="str" cm="1">
        <f t="array" ref="V6965">_xlfn.IFS(Orders!M6965=People!$B$2,People!$A$2,Orders!M6965=People!$B$3,People!$A$3,Orders!M6965=People!$B$4,People!$A$3,Orders!M6965=People!$B$5,People!$A$5)</f>
        <v>Cassandra Brandow</v>
      </c>
      <c r="W6965" s="3" t="str">
        <f>IFERROR(VLOOKUP(B6965,Returns!$B$2:$C$801,2),"No")</f>
        <v>Yes</v>
      </c>
    </row>
    <row r="6966" spans="1:23" hidden="1" x14ac:dyDescent="0.2">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3" t="str" cm="1">
        <f t="array" ref="V6966">_xlfn.IFS(Orders!M6966=People!$B$2,People!$A$2,Orders!M6966=People!$B$3,People!$A$3,Orders!M6966=People!$B$4,People!$A$3,Orders!M6966=People!$B$5,People!$A$5)</f>
        <v>Cassandra Brandow</v>
      </c>
      <c r="W6966" s="3" t="str">
        <f>IFERROR(VLOOKUP(B6966,Returns!$B$2:$C$801,2),"No")</f>
        <v>Yes</v>
      </c>
    </row>
    <row r="6967" spans="1:23" hidden="1" x14ac:dyDescent="0.2">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3" t="str" cm="1">
        <f t="array" ref="V6967">_xlfn.IFS(Orders!M6967=People!$B$2,People!$A$2,Orders!M6967=People!$B$3,People!$A$3,Orders!M6967=People!$B$4,People!$A$3,Orders!M6967=People!$B$5,People!$A$5)</f>
        <v>Cassandra Brandow</v>
      </c>
      <c r="W6967" s="3" t="str">
        <f>IFERROR(VLOOKUP(B6967,Returns!$B$2:$C$801,2),"No")</f>
        <v>Yes</v>
      </c>
    </row>
    <row r="6968" spans="1:23" hidden="1" x14ac:dyDescent="0.2">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3" t="str" cm="1">
        <f t="array" ref="V6968">_xlfn.IFS(Orders!M6968=People!$B$2,People!$A$2,Orders!M6968=People!$B$3,People!$A$3,Orders!M6968=People!$B$4,People!$A$3,Orders!M6968=People!$B$5,People!$A$5)</f>
        <v>Cassandra Brandow</v>
      </c>
      <c r="W6968" s="3" t="str">
        <f>IFERROR(VLOOKUP(B6968,Returns!$B$2:$C$801,2),"No")</f>
        <v>Yes</v>
      </c>
    </row>
    <row r="6969" spans="1:23" hidden="1" x14ac:dyDescent="0.2">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3" t="str" cm="1">
        <f t="array" ref="V6969">_xlfn.IFS(Orders!M6969=People!$B$2,People!$A$2,Orders!M6969=People!$B$3,People!$A$3,Orders!M6969=People!$B$4,People!$A$3,Orders!M6969=People!$B$5,People!$A$5)</f>
        <v>Cassandra Brandow</v>
      </c>
      <c r="W6969" s="3" t="str">
        <f>IFERROR(VLOOKUP(B6969,Returns!$B$2:$C$801,2),"No")</f>
        <v>Yes</v>
      </c>
    </row>
    <row r="6970" spans="1:23" x14ac:dyDescent="0.2">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3" t="str" cm="1">
        <f t="array" ref="V6970">_xlfn.IFS(Orders!M6970=People!$B$2,People!$A$2,Orders!M6970=People!$B$3,People!$A$3,Orders!M6970=People!$B$4,People!$A$3,Orders!M6970=People!$B$5,People!$A$5)</f>
        <v>Chuck Magee</v>
      </c>
      <c r="W6970" s="3" t="str">
        <f>IFERROR(VLOOKUP(B6970,Returns!$B$2:$C$801,2),"No")</f>
        <v>Yes</v>
      </c>
    </row>
    <row r="6971" spans="1:23" hidden="1" x14ac:dyDescent="0.2">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3" t="str" cm="1">
        <f t="array" ref="V6971">_xlfn.IFS(Orders!M6971=People!$B$2,People!$A$2,Orders!M6971=People!$B$3,People!$A$3,Orders!M6971=People!$B$4,People!$A$3,Orders!M6971=People!$B$5,People!$A$5)</f>
        <v>Anna Andreadi</v>
      </c>
      <c r="W6971" s="3" t="str">
        <f>IFERROR(VLOOKUP(B6971,Returns!$B$2:$C$801,2),"No")</f>
        <v>Yes</v>
      </c>
    </row>
    <row r="6972" spans="1:23" hidden="1" x14ac:dyDescent="0.2">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3" t="str" cm="1">
        <f t="array" ref="V6972">_xlfn.IFS(Orders!M6972=People!$B$2,People!$A$2,Orders!M6972=People!$B$3,People!$A$3,Orders!M6972=People!$B$4,People!$A$3,Orders!M6972=People!$B$5,People!$A$5)</f>
        <v>Anna Andreadi</v>
      </c>
      <c r="W6972" s="3" t="str">
        <f>IFERROR(VLOOKUP(B6972,Returns!$B$2:$C$801,2),"No")</f>
        <v>Yes</v>
      </c>
    </row>
    <row r="6973" spans="1:23" hidden="1" x14ac:dyDescent="0.2">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3" t="str" cm="1">
        <f t="array" ref="V6973">_xlfn.IFS(Orders!M6973=People!$B$2,People!$A$2,Orders!M6973=People!$B$3,People!$A$3,Orders!M6973=People!$B$4,People!$A$3,Orders!M6973=People!$B$5,People!$A$5)</f>
        <v>Anna Andreadi</v>
      </c>
      <c r="W6973" s="3" t="str">
        <f>IFERROR(VLOOKUP(B6973,Returns!$B$2:$C$801,2),"No")</f>
        <v>Yes</v>
      </c>
    </row>
    <row r="6974" spans="1:23" hidden="1" x14ac:dyDescent="0.2">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3" t="str" cm="1">
        <f t="array" ref="V6974">_xlfn.IFS(Orders!M6974=People!$B$2,People!$A$2,Orders!M6974=People!$B$3,People!$A$3,Orders!M6974=People!$B$4,People!$A$3,Orders!M6974=People!$B$5,People!$A$5)</f>
        <v>Anna Andreadi</v>
      </c>
      <c r="W6974" s="3" t="str">
        <f>IFERROR(VLOOKUP(B6974,Returns!$B$2:$C$801,2),"No")</f>
        <v>Yes</v>
      </c>
    </row>
    <row r="6975" spans="1:23" hidden="1" x14ac:dyDescent="0.2">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3" t="str" cm="1">
        <f t="array" ref="V6975">_xlfn.IFS(Orders!M6975=People!$B$2,People!$A$2,Orders!M6975=People!$B$3,People!$A$3,Orders!M6975=People!$B$4,People!$A$3,Orders!M6975=People!$B$5,People!$A$5)</f>
        <v>Anna Andreadi</v>
      </c>
      <c r="W6975" s="3" t="str">
        <f>IFERROR(VLOOKUP(B6975,Returns!$B$2:$C$801,2),"No")</f>
        <v>Yes</v>
      </c>
    </row>
    <row r="6976" spans="1:23" x14ac:dyDescent="0.2">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3" t="str" cm="1">
        <f t="array" ref="V6976">_xlfn.IFS(Orders!M6976=People!$B$2,People!$A$2,Orders!M6976=People!$B$3,People!$A$3,Orders!M6976=People!$B$4,People!$A$3,Orders!M6976=People!$B$5,People!$A$5)</f>
        <v>Chuck Magee</v>
      </c>
      <c r="W6976" s="3" t="str">
        <f>IFERROR(VLOOKUP(B6976,Returns!$B$2:$C$801,2),"No")</f>
        <v>Yes</v>
      </c>
    </row>
    <row r="6977" spans="1:23" hidden="1" x14ac:dyDescent="0.2">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3" t="str" cm="1">
        <f t="array" ref="V6977">_xlfn.IFS(Orders!M6977=People!$B$2,People!$A$2,Orders!M6977=People!$B$3,People!$A$3,Orders!M6977=People!$B$4,People!$A$3,Orders!M6977=People!$B$5,People!$A$5)</f>
        <v>Anna Andreadi</v>
      </c>
      <c r="W6977" s="3" t="str">
        <f>IFERROR(VLOOKUP(B6977,Returns!$B$2:$C$801,2),"No")</f>
        <v>Yes</v>
      </c>
    </row>
    <row r="6978" spans="1:23" hidden="1" x14ac:dyDescent="0.2">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3" t="str" cm="1">
        <f t="array" ref="V6978">_xlfn.IFS(Orders!M6978=People!$B$2,People!$A$2,Orders!M6978=People!$B$3,People!$A$3,Orders!M6978=People!$B$4,People!$A$3,Orders!M6978=People!$B$5,People!$A$5)</f>
        <v>Anna Andreadi</v>
      </c>
      <c r="W6978" s="3" t="str">
        <f>IFERROR(VLOOKUP(B6978,Returns!$B$2:$C$801,2),"No")</f>
        <v>Yes</v>
      </c>
    </row>
    <row r="6979" spans="1:23" hidden="1" x14ac:dyDescent="0.2">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3" t="str" cm="1">
        <f t="array" ref="V6979">_xlfn.IFS(Orders!M6979=People!$B$2,People!$A$2,Orders!M6979=People!$B$3,People!$A$3,Orders!M6979=People!$B$4,People!$A$3,Orders!M6979=People!$B$5,People!$A$5)</f>
        <v>Cassandra Brandow</v>
      </c>
      <c r="W6979" s="3" t="str">
        <f>IFERROR(VLOOKUP(B6979,Returns!$B$2:$C$801,2),"No")</f>
        <v>Yes</v>
      </c>
    </row>
    <row r="6980" spans="1:23" hidden="1" x14ac:dyDescent="0.2">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3" t="str" cm="1">
        <f t="array" ref="V6980">_xlfn.IFS(Orders!M6980=People!$B$2,People!$A$2,Orders!M6980=People!$B$3,People!$A$3,Orders!M6980=People!$B$4,People!$A$3,Orders!M6980=People!$B$5,People!$A$5)</f>
        <v>Cassandra Brandow</v>
      </c>
      <c r="W6980" s="3" t="str">
        <f>IFERROR(VLOOKUP(B6980,Returns!$B$2:$C$801,2),"No")</f>
        <v>Yes</v>
      </c>
    </row>
    <row r="6981" spans="1:23" hidden="1" x14ac:dyDescent="0.2">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3" t="str" cm="1">
        <f t="array" ref="V6981">_xlfn.IFS(Orders!M6981=People!$B$2,People!$A$2,Orders!M6981=People!$B$3,People!$A$3,Orders!M6981=People!$B$4,People!$A$3,Orders!M6981=People!$B$5,People!$A$5)</f>
        <v>Anna Andreadi</v>
      </c>
      <c r="W6981" s="3" t="str">
        <f>IFERROR(VLOOKUP(B6981,Returns!$B$2:$C$801,2),"No")</f>
        <v>Yes</v>
      </c>
    </row>
    <row r="6982" spans="1:23" x14ac:dyDescent="0.2">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3" t="str" cm="1">
        <f t="array" ref="V6982">_xlfn.IFS(Orders!M6982=People!$B$2,People!$A$2,Orders!M6982=People!$B$3,People!$A$3,Orders!M6982=People!$B$4,People!$A$3,Orders!M6982=People!$B$5,People!$A$5)</f>
        <v>Chuck Magee</v>
      </c>
      <c r="W6982" s="3" t="str">
        <f>IFERROR(VLOOKUP(B6982,Returns!$B$2:$C$801,2),"No")</f>
        <v>Yes</v>
      </c>
    </row>
    <row r="6983" spans="1:23" x14ac:dyDescent="0.2">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3" t="str" cm="1">
        <f t="array" ref="V6983">_xlfn.IFS(Orders!M6983=People!$B$2,People!$A$2,Orders!M6983=People!$B$3,People!$A$3,Orders!M6983=People!$B$4,People!$A$3,Orders!M6983=People!$B$5,People!$A$5)</f>
        <v>Chuck Magee</v>
      </c>
      <c r="W6983" s="3" t="str">
        <f>IFERROR(VLOOKUP(B6983,Returns!$B$2:$C$801,2),"No")</f>
        <v>Yes</v>
      </c>
    </row>
    <row r="6984" spans="1:23" x14ac:dyDescent="0.2">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3" t="str" cm="1">
        <f t="array" ref="V6984">_xlfn.IFS(Orders!M6984=People!$B$2,People!$A$2,Orders!M6984=People!$B$3,People!$A$3,Orders!M6984=People!$B$4,People!$A$3,Orders!M6984=People!$B$5,People!$A$5)</f>
        <v>Chuck Magee</v>
      </c>
      <c r="W6984" s="3" t="str">
        <f>IFERROR(VLOOKUP(B6984,Returns!$B$2:$C$801,2),"No")</f>
        <v>Yes</v>
      </c>
    </row>
    <row r="6985" spans="1:23" x14ac:dyDescent="0.2">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3" t="str" cm="1">
        <f t="array" ref="V6985">_xlfn.IFS(Orders!M6985=People!$B$2,People!$A$2,Orders!M6985=People!$B$3,People!$A$3,Orders!M6985=People!$B$4,People!$A$3,Orders!M6985=People!$B$5,People!$A$5)</f>
        <v>Chuck Magee</v>
      </c>
      <c r="W6985" s="3" t="str">
        <f>IFERROR(VLOOKUP(B6985,Returns!$B$2:$C$801,2),"No")</f>
        <v>Yes</v>
      </c>
    </row>
    <row r="6986" spans="1:23" x14ac:dyDescent="0.2">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3" t="str" cm="1">
        <f t="array" ref="V6986">_xlfn.IFS(Orders!M6986=People!$B$2,People!$A$2,Orders!M6986=People!$B$3,People!$A$3,Orders!M6986=People!$B$4,People!$A$3,Orders!M6986=People!$B$5,People!$A$5)</f>
        <v>Chuck Magee</v>
      </c>
      <c r="W6986" s="3" t="str">
        <f>IFERROR(VLOOKUP(B6986,Returns!$B$2:$C$801,2),"No")</f>
        <v>Yes</v>
      </c>
    </row>
    <row r="6987" spans="1:23" x14ac:dyDescent="0.2">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3" t="str" cm="1">
        <f t="array" ref="V6987">_xlfn.IFS(Orders!M6987=People!$B$2,People!$A$2,Orders!M6987=People!$B$3,People!$A$3,Orders!M6987=People!$B$4,People!$A$3,Orders!M6987=People!$B$5,People!$A$5)</f>
        <v>Chuck Magee</v>
      </c>
      <c r="W6987" s="3" t="str">
        <f>IFERROR(VLOOKUP(B6987,Returns!$B$2:$C$801,2),"No")</f>
        <v>Yes</v>
      </c>
    </row>
    <row r="6988" spans="1:23" x14ac:dyDescent="0.2">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3" t="str" cm="1">
        <f t="array" ref="V6988">_xlfn.IFS(Orders!M6988=People!$B$2,People!$A$2,Orders!M6988=People!$B$3,People!$A$3,Orders!M6988=People!$B$4,People!$A$3,Orders!M6988=People!$B$5,People!$A$5)</f>
        <v>Chuck Magee</v>
      </c>
      <c r="W6988" s="3" t="str">
        <f>IFERROR(VLOOKUP(B6988,Returns!$B$2:$C$801,2),"No")</f>
        <v>Yes</v>
      </c>
    </row>
    <row r="6989" spans="1:23" x14ac:dyDescent="0.2">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3" t="str" cm="1">
        <f t="array" ref="V6989">_xlfn.IFS(Orders!M6989=People!$B$2,People!$A$2,Orders!M6989=People!$B$3,People!$A$3,Orders!M6989=People!$B$4,People!$A$3,Orders!M6989=People!$B$5,People!$A$5)</f>
        <v>Chuck Magee</v>
      </c>
      <c r="W6989" s="3" t="str">
        <f>IFERROR(VLOOKUP(B6989,Returns!$B$2:$C$801,2),"No")</f>
        <v>Yes</v>
      </c>
    </row>
    <row r="6990" spans="1:23" hidden="1" x14ac:dyDescent="0.2">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3" t="str" cm="1">
        <f t="array" ref="V6990">_xlfn.IFS(Orders!M6990=People!$B$2,People!$A$2,Orders!M6990=People!$B$3,People!$A$3,Orders!M6990=People!$B$4,People!$A$3,Orders!M6990=People!$B$5,People!$A$5)</f>
        <v>Cassandra Brandow</v>
      </c>
      <c r="W6990" s="3" t="str">
        <f>IFERROR(VLOOKUP(B6990,Returns!$B$2:$C$801,2),"No")</f>
        <v>Yes</v>
      </c>
    </row>
    <row r="6991" spans="1:23" x14ac:dyDescent="0.2">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3" t="str" cm="1">
        <f t="array" ref="V6991">_xlfn.IFS(Orders!M6991=People!$B$2,People!$A$2,Orders!M6991=People!$B$3,People!$A$3,Orders!M6991=People!$B$4,People!$A$3,Orders!M6991=People!$B$5,People!$A$5)</f>
        <v>Chuck Magee</v>
      </c>
      <c r="W6991" s="3" t="str">
        <f>IFERROR(VLOOKUP(B6991,Returns!$B$2:$C$801,2),"No")</f>
        <v>Yes</v>
      </c>
    </row>
    <row r="6992" spans="1:23" hidden="1" x14ac:dyDescent="0.2">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3" t="str" cm="1">
        <f t="array" ref="V6992">_xlfn.IFS(Orders!M6992=People!$B$2,People!$A$2,Orders!M6992=People!$B$3,People!$A$3,Orders!M6992=People!$B$4,People!$A$3,Orders!M6992=People!$B$5,People!$A$5)</f>
        <v>Cassandra Brandow</v>
      </c>
      <c r="W6992" s="3" t="str">
        <f>IFERROR(VLOOKUP(B6992,Returns!$B$2:$C$801,2),"No")</f>
        <v>Yes</v>
      </c>
    </row>
    <row r="6993" spans="1:23" hidden="1" x14ac:dyDescent="0.2">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3" t="str" cm="1">
        <f t="array" ref="V6993">_xlfn.IFS(Orders!M6993=People!$B$2,People!$A$2,Orders!M6993=People!$B$3,People!$A$3,Orders!M6993=People!$B$4,People!$A$3,Orders!M6993=People!$B$5,People!$A$5)</f>
        <v>Cassandra Brandow</v>
      </c>
      <c r="W6993" s="3" t="str">
        <f>IFERROR(VLOOKUP(B6993,Returns!$B$2:$C$801,2),"No")</f>
        <v>Yes</v>
      </c>
    </row>
    <row r="6994" spans="1:23" hidden="1" x14ac:dyDescent="0.2">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3" t="str" cm="1">
        <f t="array" ref="V6994">_xlfn.IFS(Orders!M6994=People!$B$2,People!$A$2,Orders!M6994=People!$B$3,People!$A$3,Orders!M6994=People!$B$4,People!$A$3,Orders!M6994=People!$B$5,People!$A$5)</f>
        <v>Cassandra Brandow</v>
      </c>
      <c r="W6994" s="3" t="str">
        <f>IFERROR(VLOOKUP(B6994,Returns!$B$2:$C$801,2),"No")</f>
        <v>Yes</v>
      </c>
    </row>
    <row r="6995" spans="1:23" hidden="1" x14ac:dyDescent="0.2">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3" t="str" cm="1">
        <f t="array" ref="V6995">_xlfn.IFS(Orders!M6995=People!$B$2,People!$A$2,Orders!M6995=People!$B$3,People!$A$3,Orders!M6995=People!$B$4,People!$A$3,Orders!M6995=People!$B$5,People!$A$5)</f>
        <v>Cassandra Brandow</v>
      </c>
      <c r="W6995" s="3" t="str">
        <f>IFERROR(VLOOKUP(B6995,Returns!$B$2:$C$801,2),"No")</f>
        <v>Yes</v>
      </c>
    </row>
    <row r="6996" spans="1:23" hidden="1" x14ac:dyDescent="0.2">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3" t="str" cm="1">
        <f t="array" ref="V6996">_xlfn.IFS(Orders!M6996=People!$B$2,People!$A$2,Orders!M6996=People!$B$3,People!$A$3,Orders!M6996=People!$B$4,People!$A$3,Orders!M6996=People!$B$5,People!$A$5)</f>
        <v>Cassandra Brandow</v>
      </c>
      <c r="W6996" s="3" t="str">
        <f>IFERROR(VLOOKUP(B6996,Returns!$B$2:$C$801,2),"No")</f>
        <v>Yes</v>
      </c>
    </row>
    <row r="6997" spans="1:23" hidden="1" x14ac:dyDescent="0.2">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3" t="str" cm="1">
        <f t="array" ref="V6997">_xlfn.IFS(Orders!M6997=People!$B$2,People!$A$2,Orders!M6997=People!$B$3,People!$A$3,Orders!M6997=People!$B$4,People!$A$3,Orders!M6997=People!$B$5,People!$A$5)</f>
        <v>Anna Andreadi</v>
      </c>
      <c r="W6997" s="3" t="str">
        <f>IFERROR(VLOOKUP(B6997,Returns!$B$2:$C$801,2),"No")</f>
        <v>Yes</v>
      </c>
    </row>
    <row r="6998" spans="1:23" x14ac:dyDescent="0.2">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3" t="str" cm="1">
        <f t="array" ref="V6998">_xlfn.IFS(Orders!M6998=People!$B$2,People!$A$2,Orders!M6998=People!$B$3,People!$A$3,Orders!M6998=People!$B$4,People!$A$3,Orders!M6998=People!$B$5,People!$A$5)</f>
        <v>Chuck Magee</v>
      </c>
      <c r="W6998" s="3" t="str">
        <f>IFERROR(VLOOKUP(B6998,Returns!$B$2:$C$801,2),"No")</f>
        <v>Yes</v>
      </c>
    </row>
    <row r="6999" spans="1:23" x14ac:dyDescent="0.2">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3" t="str" cm="1">
        <f t="array" ref="V6999">_xlfn.IFS(Orders!M6999=People!$B$2,People!$A$2,Orders!M6999=People!$B$3,People!$A$3,Orders!M6999=People!$B$4,People!$A$3,Orders!M6999=People!$B$5,People!$A$5)</f>
        <v>Chuck Magee</v>
      </c>
      <c r="W6999" s="3" t="str">
        <f>IFERROR(VLOOKUP(B6999,Returns!$B$2:$C$801,2),"No")</f>
        <v>Yes</v>
      </c>
    </row>
    <row r="7000" spans="1:23" hidden="1" x14ac:dyDescent="0.2">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3" t="str" cm="1">
        <f t="array" ref="V7000">_xlfn.IFS(Orders!M7000=People!$B$2,People!$A$2,Orders!M7000=People!$B$3,People!$A$3,Orders!M7000=People!$B$4,People!$A$3,Orders!M7000=People!$B$5,People!$A$5)</f>
        <v>Anna Andreadi</v>
      </c>
      <c r="W7000" s="3" t="str">
        <f>IFERROR(VLOOKUP(B7000,Returns!$B$2:$C$801,2),"No")</f>
        <v>Yes</v>
      </c>
    </row>
    <row r="7001" spans="1:23" hidden="1" x14ac:dyDescent="0.2">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3" t="str" cm="1">
        <f t="array" ref="V7001">_xlfn.IFS(Orders!M7001=People!$B$2,People!$A$2,Orders!M7001=People!$B$3,People!$A$3,Orders!M7001=People!$B$4,People!$A$3,Orders!M7001=People!$B$5,People!$A$5)</f>
        <v>Cassandra Brandow</v>
      </c>
      <c r="W7001" s="3" t="str">
        <f>IFERROR(VLOOKUP(B7001,Returns!$B$2:$C$801,2),"No")</f>
        <v>Yes</v>
      </c>
    </row>
    <row r="7002" spans="1:23" hidden="1" x14ac:dyDescent="0.2">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3" t="str" cm="1">
        <f t="array" ref="V7002">_xlfn.IFS(Orders!M7002=People!$B$2,People!$A$2,Orders!M7002=People!$B$3,People!$A$3,Orders!M7002=People!$B$4,People!$A$3,Orders!M7002=People!$B$5,People!$A$5)</f>
        <v>Cassandra Brandow</v>
      </c>
      <c r="W7002" s="3" t="str">
        <f>IFERROR(VLOOKUP(B7002,Returns!$B$2:$C$801,2),"No")</f>
        <v>Yes</v>
      </c>
    </row>
    <row r="7003" spans="1:23" x14ac:dyDescent="0.2">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3" t="str" cm="1">
        <f t="array" ref="V7003">_xlfn.IFS(Orders!M7003=People!$B$2,People!$A$2,Orders!M7003=People!$B$3,People!$A$3,Orders!M7003=People!$B$4,People!$A$3,Orders!M7003=People!$B$5,People!$A$5)</f>
        <v>Chuck Magee</v>
      </c>
      <c r="W7003" s="3" t="str">
        <f>IFERROR(VLOOKUP(B7003,Returns!$B$2:$C$801,2),"No")</f>
        <v>Yes</v>
      </c>
    </row>
    <row r="7004" spans="1:23" hidden="1" x14ac:dyDescent="0.2">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3" t="str" cm="1">
        <f t="array" ref="V7004">_xlfn.IFS(Orders!M7004=People!$B$2,People!$A$2,Orders!M7004=People!$B$3,People!$A$3,Orders!M7004=People!$B$4,People!$A$3,Orders!M7004=People!$B$5,People!$A$5)</f>
        <v>Anna Andreadi</v>
      </c>
      <c r="W7004" s="3" t="str">
        <f>IFERROR(VLOOKUP(B7004,Returns!$B$2:$C$801,2),"No")</f>
        <v>Yes</v>
      </c>
    </row>
    <row r="7005" spans="1:23" hidden="1" x14ac:dyDescent="0.2">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3" t="str" cm="1">
        <f t="array" ref="V7005">_xlfn.IFS(Orders!M7005=People!$B$2,People!$A$2,Orders!M7005=People!$B$3,People!$A$3,Orders!M7005=People!$B$4,People!$A$3,Orders!M7005=People!$B$5,People!$A$5)</f>
        <v>Anna Andreadi</v>
      </c>
      <c r="W7005" s="3" t="str">
        <f>IFERROR(VLOOKUP(B7005,Returns!$B$2:$C$801,2),"No")</f>
        <v>Yes</v>
      </c>
    </row>
    <row r="7006" spans="1:23" x14ac:dyDescent="0.2">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3" t="str" cm="1">
        <f t="array" ref="V7006">_xlfn.IFS(Orders!M7006=People!$B$2,People!$A$2,Orders!M7006=People!$B$3,People!$A$3,Orders!M7006=People!$B$4,People!$A$3,Orders!M7006=People!$B$5,People!$A$5)</f>
        <v>Chuck Magee</v>
      </c>
      <c r="W7006" s="3" t="str">
        <f>IFERROR(VLOOKUP(B7006,Returns!$B$2:$C$801,2),"No")</f>
        <v>Yes</v>
      </c>
    </row>
    <row r="7007" spans="1:23" x14ac:dyDescent="0.2">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3" t="str" cm="1">
        <f t="array" ref="V7007">_xlfn.IFS(Orders!M7007=People!$B$2,People!$A$2,Orders!M7007=People!$B$3,People!$A$3,Orders!M7007=People!$B$4,People!$A$3,Orders!M7007=People!$B$5,People!$A$5)</f>
        <v>Chuck Magee</v>
      </c>
      <c r="W7007" s="3" t="str">
        <f>IFERROR(VLOOKUP(B7007,Returns!$B$2:$C$801,2),"No")</f>
        <v>Yes</v>
      </c>
    </row>
    <row r="7008" spans="1:23" x14ac:dyDescent="0.2">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3" t="str" cm="1">
        <f t="array" ref="V7008">_xlfn.IFS(Orders!M7008=People!$B$2,People!$A$2,Orders!M7008=People!$B$3,People!$A$3,Orders!M7008=People!$B$4,People!$A$3,Orders!M7008=People!$B$5,People!$A$5)</f>
        <v>Chuck Magee</v>
      </c>
      <c r="W7008" s="3" t="str">
        <f>IFERROR(VLOOKUP(B7008,Returns!$B$2:$C$801,2),"No")</f>
        <v>Yes</v>
      </c>
    </row>
    <row r="7009" spans="1:23" x14ac:dyDescent="0.2">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3" t="str" cm="1">
        <f t="array" ref="V7009">_xlfn.IFS(Orders!M7009=People!$B$2,People!$A$2,Orders!M7009=People!$B$3,People!$A$3,Orders!M7009=People!$B$4,People!$A$3,Orders!M7009=People!$B$5,People!$A$5)</f>
        <v>Chuck Magee</v>
      </c>
      <c r="W7009" s="3" t="str">
        <f>IFERROR(VLOOKUP(B7009,Returns!$B$2:$C$801,2),"No")</f>
        <v>Yes</v>
      </c>
    </row>
    <row r="7010" spans="1:23" x14ac:dyDescent="0.2">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3" t="str" cm="1">
        <f t="array" ref="V7010">_xlfn.IFS(Orders!M7010=People!$B$2,People!$A$2,Orders!M7010=People!$B$3,People!$A$3,Orders!M7010=People!$B$4,People!$A$3,Orders!M7010=People!$B$5,People!$A$5)</f>
        <v>Chuck Magee</v>
      </c>
      <c r="W7010" s="3" t="str">
        <f>IFERROR(VLOOKUP(B7010,Returns!$B$2:$C$801,2),"No")</f>
        <v>Yes</v>
      </c>
    </row>
    <row r="7011" spans="1:23" x14ac:dyDescent="0.2">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3" t="str" cm="1">
        <f t="array" ref="V7011">_xlfn.IFS(Orders!M7011=People!$B$2,People!$A$2,Orders!M7011=People!$B$3,People!$A$3,Orders!M7011=People!$B$4,People!$A$3,Orders!M7011=People!$B$5,People!$A$5)</f>
        <v>Chuck Magee</v>
      </c>
      <c r="W7011" s="3" t="str">
        <f>IFERROR(VLOOKUP(B7011,Returns!$B$2:$C$801,2),"No")</f>
        <v>Yes</v>
      </c>
    </row>
    <row r="7012" spans="1:23" x14ac:dyDescent="0.2">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3" t="str" cm="1">
        <f t="array" ref="V7012">_xlfn.IFS(Orders!M7012=People!$B$2,People!$A$2,Orders!M7012=People!$B$3,People!$A$3,Orders!M7012=People!$B$4,People!$A$3,Orders!M7012=People!$B$5,People!$A$5)</f>
        <v>Chuck Magee</v>
      </c>
      <c r="W7012" s="3" t="str">
        <f>IFERROR(VLOOKUP(B7012,Returns!$B$2:$C$801,2),"No")</f>
        <v>Yes</v>
      </c>
    </row>
    <row r="7013" spans="1:23" x14ac:dyDescent="0.2">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3" t="str" cm="1">
        <f t="array" ref="V7013">_xlfn.IFS(Orders!M7013=People!$B$2,People!$A$2,Orders!M7013=People!$B$3,People!$A$3,Orders!M7013=People!$B$4,People!$A$3,Orders!M7013=People!$B$5,People!$A$5)</f>
        <v>Chuck Magee</v>
      </c>
      <c r="W7013" s="3" t="str">
        <f>IFERROR(VLOOKUP(B7013,Returns!$B$2:$C$801,2),"No")</f>
        <v>Yes</v>
      </c>
    </row>
    <row r="7014" spans="1:23" x14ac:dyDescent="0.2">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3" t="str" cm="1">
        <f t="array" ref="V7014">_xlfn.IFS(Orders!M7014=People!$B$2,People!$A$2,Orders!M7014=People!$B$3,People!$A$3,Orders!M7014=People!$B$4,People!$A$3,Orders!M7014=People!$B$5,People!$A$5)</f>
        <v>Chuck Magee</v>
      </c>
      <c r="W7014" s="3" t="str">
        <f>IFERROR(VLOOKUP(B7014,Returns!$B$2:$C$801,2),"No")</f>
        <v>Yes</v>
      </c>
    </row>
    <row r="7015" spans="1:23" hidden="1" x14ac:dyDescent="0.2">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3" t="str" cm="1">
        <f t="array" ref="V7015">_xlfn.IFS(Orders!M7015=People!$B$2,People!$A$2,Orders!M7015=People!$B$3,People!$A$3,Orders!M7015=People!$B$4,People!$A$3,Orders!M7015=People!$B$5,People!$A$5)</f>
        <v>Anna Andreadi</v>
      </c>
      <c r="W7015" s="3" t="str">
        <f>IFERROR(VLOOKUP(B7015,Returns!$B$2:$C$801,2),"No")</f>
        <v>Yes</v>
      </c>
    </row>
    <row r="7016" spans="1:23" hidden="1" x14ac:dyDescent="0.2">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3" t="str" cm="1">
        <f t="array" ref="V7016">_xlfn.IFS(Orders!M7016=People!$B$2,People!$A$2,Orders!M7016=People!$B$3,People!$A$3,Orders!M7016=People!$B$4,People!$A$3,Orders!M7016=People!$B$5,People!$A$5)</f>
        <v>Cassandra Brandow</v>
      </c>
      <c r="W7016" s="3" t="str">
        <f>IFERROR(VLOOKUP(B7016,Returns!$B$2:$C$801,2),"No")</f>
        <v>Yes</v>
      </c>
    </row>
    <row r="7017" spans="1:23" hidden="1" x14ac:dyDescent="0.2">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3" t="str" cm="1">
        <f t="array" ref="V7017">_xlfn.IFS(Orders!M7017=People!$B$2,People!$A$2,Orders!M7017=People!$B$3,People!$A$3,Orders!M7017=People!$B$4,People!$A$3,Orders!M7017=People!$B$5,People!$A$5)</f>
        <v>Cassandra Brandow</v>
      </c>
      <c r="W7017" s="3" t="str">
        <f>IFERROR(VLOOKUP(B7017,Returns!$B$2:$C$801,2),"No")</f>
        <v>Yes</v>
      </c>
    </row>
    <row r="7018" spans="1:23" hidden="1" x14ac:dyDescent="0.2">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3" t="str" cm="1">
        <f t="array" ref="V7018">_xlfn.IFS(Orders!M7018=People!$B$2,People!$A$2,Orders!M7018=People!$B$3,People!$A$3,Orders!M7018=People!$B$4,People!$A$3,Orders!M7018=People!$B$5,People!$A$5)</f>
        <v>Cassandra Brandow</v>
      </c>
      <c r="W7018" s="3" t="str">
        <f>IFERROR(VLOOKUP(B7018,Returns!$B$2:$C$801,2),"No")</f>
        <v>Yes</v>
      </c>
    </row>
    <row r="7019" spans="1:23" hidden="1" x14ac:dyDescent="0.2">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3" t="str" cm="1">
        <f t="array" ref="V7019">_xlfn.IFS(Orders!M7019=People!$B$2,People!$A$2,Orders!M7019=People!$B$3,People!$A$3,Orders!M7019=People!$B$4,People!$A$3,Orders!M7019=People!$B$5,People!$A$5)</f>
        <v>Cassandra Brandow</v>
      </c>
      <c r="W7019" s="3" t="str">
        <f>IFERROR(VLOOKUP(B7019,Returns!$B$2:$C$801,2),"No")</f>
        <v>Yes</v>
      </c>
    </row>
    <row r="7020" spans="1:23" x14ac:dyDescent="0.2">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3" t="str" cm="1">
        <f t="array" ref="V7020">_xlfn.IFS(Orders!M7020=People!$B$2,People!$A$2,Orders!M7020=People!$B$3,People!$A$3,Orders!M7020=People!$B$4,People!$A$3,Orders!M7020=People!$B$5,People!$A$5)</f>
        <v>Chuck Magee</v>
      </c>
      <c r="W7020" s="3" t="str">
        <f>IFERROR(VLOOKUP(B7020,Returns!$B$2:$C$801,2),"No")</f>
        <v>Yes</v>
      </c>
    </row>
    <row r="7021" spans="1:23" hidden="1" x14ac:dyDescent="0.2">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3" t="str" cm="1">
        <f t="array" ref="V7021">_xlfn.IFS(Orders!M7021=People!$B$2,People!$A$2,Orders!M7021=People!$B$3,People!$A$3,Orders!M7021=People!$B$4,People!$A$3,Orders!M7021=People!$B$5,People!$A$5)</f>
        <v>Anna Andreadi</v>
      </c>
      <c r="W7021" s="3" t="str">
        <f>IFERROR(VLOOKUP(B7021,Returns!$B$2:$C$801,2),"No")</f>
        <v>Yes</v>
      </c>
    </row>
    <row r="7022" spans="1:23" hidden="1" x14ac:dyDescent="0.2">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3" t="str" cm="1">
        <f t="array" ref="V7022">_xlfn.IFS(Orders!M7022=People!$B$2,People!$A$2,Orders!M7022=People!$B$3,People!$A$3,Orders!M7022=People!$B$4,People!$A$3,Orders!M7022=People!$B$5,People!$A$5)</f>
        <v>Anna Andreadi</v>
      </c>
      <c r="W7022" s="3" t="str">
        <f>IFERROR(VLOOKUP(B7022,Returns!$B$2:$C$801,2),"No")</f>
        <v>Yes</v>
      </c>
    </row>
    <row r="7023" spans="1:23" hidden="1" x14ac:dyDescent="0.2">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3" t="str" cm="1">
        <f t="array" ref="V7023">_xlfn.IFS(Orders!M7023=People!$B$2,People!$A$2,Orders!M7023=People!$B$3,People!$A$3,Orders!M7023=People!$B$4,People!$A$3,Orders!M7023=People!$B$5,People!$A$5)</f>
        <v>Anna Andreadi</v>
      </c>
      <c r="W7023" s="3" t="str">
        <f>IFERROR(VLOOKUP(B7023,Returns!$B$2:$C$801,2),"No")</f>
        <v>Yes</v>
      </c>
    </row>
    <row r="7024" spans="1:23" hidden="1" x14ac:dyDescent="0.2">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3" t="str" cm="1">
        <f t="array" ref="V7024">_xlfn.IFS(Orders!M7024=People!$B$2,People!$A$2,Orders!M7024=People!$B$3,People!$A$3,Orders!M7024=People!$B$4,People!$A$3,Orders!M7024=People!$B$5,People!$A$5)</f>
        <v>Anna Andreadi</v>
      </c>
      <c r="W7024" s="3" t="str">
        <f>IFERROR(VLOOKUP(B7024,Returns!$B$2:$C$801,2),"No")</f>
        <v>Yes</v>
      </c>
    </row>
    <row r="7025" spans="1:23" hidden="1" x14ac:dyDescent="0.2">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3" t="str" cm="1">
        <f t="array" ref="V7025">_xlfn.IFS(Orders!M7025=People!$B$2,People!$A$2,Orders!M7025=People!$B$3,People!$A$3,Orders!M7025=People!$B$4,People!$A$3,Orders!M7025=People!$B$5,People!$A$5)</f>
        <v>Anna Andreadi</v>
      </c>
      <c r="W7025" s="3" t="str">
        <f>IFERROR(VLOOKUP(B7025,Returns!$B$2:$C$801,2),"No")</f>
        <v>Yes</v>
      </c>
    </row>
    <row r="7026" spans="1:23" hidden="1" x14ac:dyDescent="0.2">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3" t="str" cm="1">
        <f t="array" ref="V7026">_xlfn.IFS(Orders!M7026=People!$B$2,People!$A$2,Orders!M7026=People!$B$3,People!$A$3,Orders!M7026=People!$B$4,People!$A$3,Orders!M7026=People!$B$5,People!$A$5)</f>
        <v>Anna Andreadi</v>
      </c>
      <c r="W7026" s="3" t="str">
        <f>IFERROR(VLOOKUP(B7026,Returns!$B$2:$C$801,2),"No")</f>
        <v>Yes</v>
      </c>
    </row>
    <row r="7027" spans="1:23" x14ac:dyDescent="0.2">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3" t="str" cm="1">
        <f t="array" ref="V7027">_xlfn.IFS(Orders!M7027=People!$B$2,People!$A$2,Orders!M7027=People!$B$3,People!$A$3,Orders!M7027=People!$B$4,People!$A$3,Orders!M7027=People!$B$5,People!$A$5)</f>
        <v>Chuck Magee</v>
      </c>
      <c r="W7027" s="3" t="str">
        <f>IFERROR(VLOOKUP(B7027,Returns!$B$2:$C$801,2),"No")</f>
        <v>Yes</v>
      </c>
    </row>
    <row r="7028" spans="1:23" x14ac:dyDescent="0.2">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3" t="str" cm="1">
        <f t="array" ref="V7028">_xlfn.IFS(Orders!M7028=People!$B$2,People!$A$2,Orders!M7028=People!$B$3,People!$A$3,Orders!M7028=People!$B$4,People!$A$3,Orders!M7028=People!$B$5,People!$A$5)</f>
        <v>Chuck Magee</v>
      </c>
      <c r="W7028" s="3" t="str">
        <f>IFERROR(VLOOKUP(B7028,Returns!$B$2:$C$801,2),"No")</f>
        <v>Yes</v>
      </c>
    </row>
    <row r="7029" spans="1:23" x14ac:dyDescent="0.2">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3" t="str" cm="1">
        <f t="array" ref="V7029">_xlfn.IFS(Orders!M7029=People!$B$2,People!$A$2,Orders!M7029=People!$B$3,People!$A$3,Orders!M7029=People!$B$4,People!$A$3,Orders!M7029=People!$B$5,People!$A$5)</f>
        <v>Chuck Magee</v>
      </c>
      <c r="W7029" s="3" t="str">
        <f>IFERROR(VLOOKUP(B7029,Returns!$B$2:$C$801,2),"No")</f>
        <v>Yes</v>
      </c>
    </row>
    <row r="7030" spans="1:23" x14ac:dyDescent="0.2">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3" t="str" cm="1">
        <f t="array" ref="V7030">_xlfn.IFS(Orders!M7030=People!$B$2,People!$A$2,Orders!M7030=People!$B$3,People!$A$3,Orders!M7030=People!$B$4,People!$A$3,Orders!M7030=People!$B$5,People!$A$5)</f>
        <v>Chuck Magee</v>
      </c>
      <c r="W7030" s="3" t="str">
        <f>IFERROR(VLOOKUP(B7030,Returns!$B$2:$C$801,2),"No")</f>
        <v>Yes</v>
      </c>
    </row>
    <row r="7031" spans="1:23" x14ac:dyDescent="0.2">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3" t="str" cm="1">
        <f t="array" ref="V7031">_xlfn.IFS(Orders!M7031=People!$B$2,People!$A$2,Orders!M7031=People!$B$3,People!$A$3,Orders!M7031=People!$B$4,People!$A$3,Orders!M7031=People!$B$5,People!$A$5)</f>
        <v>Chuck Magee</v>
      </c>
      <c r="W7031" s="3" t="str">
        <f>IFERROR(VLOOKUP(B7031,Returns!$B$2:$C$801,2),"No")</f>
        <v>Yes</v>
      </c>
    </row>
    <row r="7032" spans="1:23" x14ac:dyDescent="0.2">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3" t="str" cm="1">
        <f t="array" ref="V7032">_xlfn.IFS(Orders!M7032=People!$B$2,People!$A$2,Orders!M7032=People!$B$3,People!$A$3,Orders!M7032=People!$B$4,People!$A$3,Orders!M7032=People!$B$5,People!$A$5)</f>
        <v>Chuck Magee</v>
      </c>
      <c r="W7032" s="3" t="str">
        <f>IFERROR(VLOOKUP(B7032,Returns!$B$2:$C$801,2),"No")</f>
        <v>Yes</v>
      </c>
    </row>
    <row r="7033" spans="1:23" x14ac:dyDescent="0.2">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3" t="str" cm="1">
        <f t="array" ref="V7033">_xlfn.IFS(Orders!M7033=People!$B$2,People!$A$2,Orders!M7033=People!$B$3,People!$A$3,Orders!M7033=People!$B$4,People!$A$3,Orders!M7033=People!$B$5,People!$A$5)</f>
        <v>Chuck Magee</v>
      </c>
      <c r="W7033" s="3" t="str">
        <f>IFERROR(VLOOKUP(B7033,Returns!$B$2:$C$801,2),"No")</f>
        <v>Yes</v>
      </c>
    </row>
    <row r="7034" spans="1:23" x14ac:dyDescent="0.2">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3" t="str" cm="1">
        <f t="array" ref="V7034">_xlfn.IFS(Orders!M7034=People!$B$2,People!$A$2,Orders!M7034=People!$B$3,People!$A$3,Orders!M7034=People!$B$4,People!$A$3,Orders!M7034=People!$B$5,People!$A$5)</f>
        <v>Chuck Magee</v>
      </c>
      <c r="W7034" s="3" t="str">
        <f>IFERROR(VLOOKUP(B7034,Returns!$B$2:$C$801,2),"No")</f>
        <v>Yes</v>
      </c>
    </row>
    <row r="7035" spans="1:23" x14ac:dyDescent="0.2">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3" t="str" cm="1">
        <f t="array" ref="V7035">_xlfn.IFS(Orders!M7035=People!$B$2,People!$A$2,Orders!M7035=People!$B$3,People!$A$3,Orders!M7035=People!$B$4,People!$A$3,Orders!M7035=People!$B$5,People!$A$5)</f>
        <v>Chuck Magee</v>
      </c>
      <c r="W7035" s="3" t="str">
        <f>IFERROR(VLOOKUP(B7035,Returns!$B$2:$C$801,2),"No")</f>
        <v>Yes</v>
      </c>
    </row>
    <row r="7036" spans="1:23" x14ac:dyDescent="0.2">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3" t="str" cm="1">
        <f t="array" ref="V7036">_xlfn.IFS(Orders!M7036=People!$B$2,People!$A$2,Orders!M7036=People!$B$3,People!$A$3,Orders!M7036=People!$B$4,People!$A$3,Orders!M7036=People!$B$5,People!$A$5)</f>
        <v>Chuck Magee</v>
      </c>
      <c r="W7036" s="3" t="str">
        <f>IFERROR(VLOOKUP(B7036,Returns!$B$2:$C$801,2),"No")</f>
        <v>Yes</v>
      </c>
    </row>
    <row r="7037" spans="1:23" hidden="1" x14ac:dyDescent="0.2">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3" t="str" cm="1">
        <f t="array" ref="V7037">_xlfn.IFS(Orders!M7037=People!$B$2,People!$A$2,Orders!M7037=People!$B$3,People!$A$3,Orders!M7037=People!$B$4,People!$A$3,Orders!M7037=People!$B$5,People!$A$5)</f>
        <v>Anna Andreadi</v>
      </c>
      <c r="W7037" s="3" t="str">
        <f>IFERROR(VLOOKUP(B7037,Returns!$B$2:$C$801,2),"No")</f>
        <v>Yes</v>
      </c>
    </row>
    <row r="7038" spans="1:23" hidden="1" x14ac:dyDescent="0.2">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3" t="str" cm="1">
        <f t="array" ref="V7038">_xlfn.IFS(Orders!M7038=People!$B$2,People!$A$2,Orders!M7038=People!$B$3,People!$A$3,Orders!M7038=People!$B$4,People!$A$3,Orders!M7038=People!$B$5,People!$A$5)</f>
        <v>Cassandra Brandow</v>
      </c>
      <c r="W7038" s="3" t="str">
        <f>IFERROR(VLOOKUP(B7038,Returns!$B$2:$C$801,2),"No")</f>
        <v>Yes</v>
      </c>
    </row>
    <row r="7039" spans="1:23" hidden="1" x14ac:dyDescent="0.2">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3" t="str" cm="1">
        <f t="array" ref="V7039">_xlfn.IFS(Orders!M7039=People!$B$2,People!$A$2,Orders!M7039=People!$B$3,People!$A$3,Orders!M7039=People!$B$4,People!$A$3,Orders!M7039=People!$B$5,People!$A$5)</f>
        <v>Cassandra Brandow</v>
      </c>
      <c r="W7039" s="3" t="str">
        <f>IFERROR(VLOOKUP(B7039,Returns!$B$2:$C$801,2),"No")</f>
        <v>Yes</v>
      </c>
    </row>
    <row r="7040" spans="1:23" hidden="1" x14ac:dyDescent="0.2">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3" t="str" cm="1">
        <f t="array" ref="V7040">_xlfn.IFS(Orders!M7040=People!$B$2,People!$A$2,Orders!M7040=People!$B$3,People!$A$3,Orders!M7040=People!$B$4,People!$A$3,Orders!M7040=People!$B$5,People!$A$5)</f>
        <v>Cassandra Brandow</v>
      </c>
      <c r="W7040" s="3" t="str">
        <f>IFERROR(VLOOKUP(B7040,Returns!$B$2:$C$801,2),"No")</f>
        <v>Yes</v>
      </c>
    </row>
    <row r="7041" spans="1:23" x14ac:dyDescent="0.2">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3" t="str" cm="1">
        <f t="array" ref="V7041">_xlfn.IFS(Orders!M7041=People!$B$2,People!$A$2,Orders!M7041=People!$B$3,People!$A$3,Orders!M7041=People!$B$4,People!$A$3,Orders!M7041=People!$B$5,People!$A$5)</f>
        <v>Chuck Magee</v>
      </c>
      <c r="W7041" s="3" t="str">
        <f>IFERROR(VLOOKUP(B7041,Returns!$B$2:$C$801,2),"No")</f>
        <v>Yes</v>
      </c>
    </row>
    <row r="7042" spans="1:23" x14ac:dyDescent="0.2">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3" t="str" cm="1">
        <f t="array" ref="V7042">_xlfn.IFS(Orders!M7042=People!$B$2,People!$A$2,Orders!M7042=People!$B$3,People!$A$3,Orders!M7042=People!$B$4,People!$A$3,Orders!M7042=People!$B$5,People!$A$5)</f>
        <v>Chuck Magee</v>
      </c>
      <c r="W7042" s="3" t="str">
        <f>IFERROR(VLOOKUP(B7042,Returns!$B$2:$C$801,2),"No")</f>
        <v>Yes</v>
      </c>
    </row>
    <row r="7043" spans="1:23" x14ac:dyDescent="0.2">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3" t="str" cm="1">
        <f t="array" ref="V7043">_xlfn.IFS(Orders!M7043=People!$B$2,People!$A$2,Orders!M7043=People!$B$3,People!$A$3,Orders!M7043=People!$B$4,People!$A$3,Orders!M7043=People!$B$5,People!$A$5)</f>
        <v>Chuck Magee</v>
      </c>
      <c r="W7043" s="3" t="str">
        <f>IFERROR(VLOOKUP(B7043,Returns!$B$2:$C$801,2),"No")</f>
        <v>Yes</v>
      </c>
    </row>
    <row r="7044" spans="1:23" x14ac:dyDescent="0.2">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3" t="str" cm="1">
        <f t="array" ref="V7044">_xlfn.IFS(Orders!M7044=People!$B$2,People!$A$2,Orders!M7044=People!$B$3,People!$A$3,Orders!M7044=People!$B$4,People!$A$3,Orders!M7044=People!$B$5,People!$A$5)</f>
        <v>Chuck Magee</v>
      </c>
      <c r="W7044" s="3" t="str">
        <f>IFERROR(VLOOKUP(B7044,Returns!$B$2:$C$801,2),"No")</f>
        <v>Yes</v>
      </c>
    </row>
    <row r="7045" spans="1:23" x14ac:dyDescent="0.2">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3" t="str" cm="1">
        <f t="array" ref="V7045">_xlfn.IFS(Orders!M7045=People!$B$2,People!$A$2,Orders!M7045=People!$B$3,People!$A$3,Orders!M7045=People!$B$4,People!$A$3,Orders!M7045=People!$B$5,People!$A$5)</f>
        <v>Chuck Magee</v>
      </c>
      <c r="W7045" s="3" t="str">
        <f>IFERROR(VLOOKUP(B7045,Returns!$B$2:$C$801,2),"No")</f>
        <v>Yes</v>
      </c>
    </row>
    <row r="7046" spans="1:23" x14ac:dyDescent="0.2">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3" t="str" cm="1">
        <f t="array" ref="V7046">_xlfn.IFS(Orders!M7046=People!$B$2,People!$A$2,Orders!M7046=People!$B$3,People!$A$3,Orders!M7046=People!$B$4,People!$A$3,Orders!M7046=People!$B$5,People!$A$5)</f>
        <v>Chuck Magee</v>
      </c>
      <c r="W7046" s="3" t="str">
        <f>IFERROR(VLOOKUP(B7046,Returns!$B$2:$C$801,2),"No")</f>
        <v>Yes</v>
      </c>
    </row>
    <row r="7047" spans="1:23" x14ac:dyDescent="0.2">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3" t="str" cm="1">
        <f t="array" ref="V7047">_xlfn.IFS(Orders!M7047=People!$B$2,People!$A$2,Orders!M7047=People!$B$3,People!$A$3,Orders!M7047=People!$B$4,People!$A$3,Orders!M7047=People!$B$5,People!$A$5)</f>
        <v>Chuck Magee</v>
      </c>
      <c r="W7047" s="3" t="str">
        <f>IFERROR(VLOOKUP(B7047,Returns!$B$2:$C$801,2),"No")</f>
        <v>Yes</v>
      </c>
    </row>
    <row r="7048" spans="1:23" hidden="1" x14ac:dyDescent="0.2">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3" t="str" cm="1">
        <f t="array" ref="V7048">_xlfn.IFS(Orders!M7048=People!$B$2,People!$A$2,Orders!M7048=People!$B$3,People!$A$3,Orders!M7048=People!$B$4,People!$A$3,Orders!M7048=People!$B$5,People!$A$5)</f>
        <v>Anna Andreadi</v>
      </c>
      <c r="W7048" s="3" t="str">
        <f>IFERROR(VLOOKUP(B7048,Returns!$B$2:$C$801,2),"No")</f>
        <v>Yes</v>
      </c>
    </row>
    <row r="7049" spans="1:23" hidden="1" x14ac:dyDescent="0.2">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3" t="str" cm="1">
        <f t="array" ref="V7049">_xlfn.IFS(Orders!M7049=People!$B$2,People!$A$2,Orders!M7049=People!$B$3,People!$A$3,Orders!M7049=People!$B$4,People!$A$3,Orders!M7049=People!$B$5,People!$A$5)</f>
        <v>Anna Andreadi</v>
      </c>
      <c r="W7049" s="3" t="str">
        <f>IFERROR(VLOOKUP(B7049,Returns!$B$2:$C$801,2),"No")</f>
        <v>Yes</v>
      </c>
    </row>
    <row r="7050" spans="1:23" hidden="1" x14ac:dyDescent="0.2">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3" t="str" cm="1">
        <f t="array" ref="V7050">_xlfn.IFS(Orders!M7050=People!$B$2,People!$A$2,Orders!M7050=People!$B$3,People!$A$3,Orders!M7050=People!$B$4,People!$A$3,Orders!M7050=People!$B$5,People!$A$5)</f>
        <v>Cassandra Brandow</v>
      </c>
      <c r="W7050" s="3" t="str">
        <f>IFERROR(VLOOKUP(B7050,Returns!$B$2:$C$801,2),"No")</f>
        <v>Yes</v>
      </c>
    </row>
    <row r="7051" spans="1:23" hidden="1" x14ac:dyDescent="0.2">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3" t="str" cm="1">
        <f t="array" ref="V7051">_xlfn.IFS(Orders!M7051=People!$B$2,People!$A$2,Orders!M7051=People!$B$3,People!$A$3,Orders!M7051=People!$B$4,People!$A$3,Orders!M7051=People!$B$5,People!$A$5)</f>
        <v>Anna Andreadi</v>
      </c>
      <c r="W7051" s="3" t="str">
        <f>IFERROR(VLOOKUP(B7051,Returns!$B$2:$C$801,2),"No")</f>
        <v>Yes</v>
      </c>
    </row>
    <row r="7052" spans="1:23" hidden="1" x14ac:dyDescent="0.2">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3" t="str" cm="1">
        <f t="array" ref="V7052">_xlfn.IFS(Orders!M7052=People!$B$2,People!$A$2,Orders!M7052=People!$B$3,People!$A$3,Orders!M7052=People!$B$4,People!$A$3,Orders!M7052=People!$B$5,People!$A$5)</f>
        <v>Anna Andreadi</v>
      </c>
      <c r="W7052" s="3" t="str">
        <f>IFERROR(VLOOKUP(B7052,Returns!$B$2:$C$801,2),"No")</f>
        <v>Yes</v>
      </c>
    </row>
    <row r="7053" spans="1:23" hidden="1" x14ac:dyDescent="0.2">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3" t="str" cm="1">
        <f t="array" ref="V7053">_xlfn.IFS(Orders!M7053=People!$B$2,People!$A$2,Orders!M7053=People!$B$3,People!$A$3,Orders!M7053=People!$B$4,People!$A$3,Orders!M7053=People!$B$5,People!$A$5)</f>
        <v>Anna Andreadi</v>
      </c>
      <c r="W7053" s="3" t="str">
        <f>IFERROR(VLOOKUP(B7053,Returns!$B$2:$C$801,2),"No")</f>
        <v>Yes</v>
      </c>
    </row>
    <row r="7054" spans="1:23" hidden="1" x14ac:dyDescent="0.2">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3" t="str" cm="1">
        <f t="array" ref="V7054">_xlfn.IFS(Orders!M7054=People!$B$2,People!$A$2,Orders!M7054=People!$B$3,People!$A$3,Orders!M7054=People!$B$4,People!$A$3,Orders!M7054=People!$B$5,People!$A$5)</f>
        <v>Anna Andreadi</v>
      </c>
      <c r="W7054" s="3" t="str">
        <f>IFERROR(VLOOKUP(B7054,Returns!$B$2:$C$801,2),"No")</f>
        <v>Yes</v>
      </c>
    </row>
    <row r="7055" spans="1:23" hidden="1" x14ac:dyDescent="0.2">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3" t="str" cm="1">
        <f t="array" ref="V7055">_xlfn.IFS(Orders!M7055=People!$B$2,People!$A$2,Orders!M7055=People!$B$3,People!$A$3,Orders!M7055=People!$B$4,People!$A$3,Orders!M7055=People!$B$5,People!$A$5)</f>
        <v>Anna Andreadi</v>
      </c>
      <c r="W7055" s="3" t="str">
        <f>IFERROR(VLOOKUP(B7055,Returns!$B$2:$C$801,2),"No")</f>
        <v>Yes</v>
      </c>
    </row>
    <row r="7056" spans="1:23" hidden="1" x14ac:dyDescent="0.2">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3" t="str" cm="1">
        <f t="array" ref="V7056">_xlfn.IFS(Orders!M7056=People!$B$2,People!$A$2,Orders!M7056=People!$B$3,People!$A$3,Orders!M7056=People!$B$4,People!$A$3,Orders!M7056=People!$B$5,People!$A$5)</f>
        <v>Anna Andreadi</v>
      </c>
      <c r="W7056" s="3" t="str">
        <f>IFERROR(VLOOKUP(B7056,Returns!$B$2:$C$801,2),"No")</f>
        <v>Yes</v>
      </c>
    </row>
    <row r="7057" spans="1:23" hidden="1" x14ac:dyDescent="0.2">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3" t="str" cm="1">
        <f t="array" ref="V7057">_xlfn.IFS(Orders!M7057=People!$B$2,People!$A$2,Orders!M7057=People!$B$3,People!$A$3,Orders!M7057=People!$B$4,People!$A$3,Orders!M7057=People!$B$5,People!$A$5)</f>
        <v>Anna Andreadi</v>
      </c>
      <c r="W7057" s="3" t="str">
        <f>IFERROR(VLOOKUP(B7057,Returns!$B$2:$C$801,2),"No")</f>
        <v>Yes</v>
      </c>
    </row>
    <row r="7058" spans="1:23" hidden="1" x14ac:dyDescent="0.2">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3" t="str" cm="1">
        <f t="array" ref="V7058">_xlfn.IFS(Orders!M7058=People!$B$2,People!$A$2,Orders!M7058=People!$B$3,People!$A$3,Orders!M7058=People!$B$4,People!$A$3,Orders!M7058=People!$B$5,People!$A$5)</f>
        <v>Anna Andreadi</v>
      </c>
      <c r="W7058" s="3" t="str">
        <f>IFERROR(VLOOKUP(B7058,Returns!$B$2:$C$801,2),"No")</f>
        <v>Yes</v>
      </c>
    </row>
    <row r="7059" spans="1:23" hidden="1" x14ac:dyDescent="0.2">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3" t="str" cm="1">
        <f t="array" ref="V7059">_xlfn.IFS(Orders!M7059=People!$B$2,People!$A$2,Orders!M7059=People!$B$3,People!$A$3,Orders!M7059=People!$B$4,People!$A$3,Orders!M7059=People!$B$5,People!$A$5)</f>
        <v>Anna Andreadi</v>
      </c>
      <c r="W7059" s="3" t="str">
        <f>IFERROR(VLOOKUP(B7059,Returns!$B$2:$C$801,2),"No")</f>
        <v>Yes</v>
      </c>
    </row>
    <row r="7060" spans="1:23" hidden="1" x14ac:dyDescent="0.2">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3" t="str" cm="1">
        <f t="array" ref="V7060">_xlfn.IFS(Orders!M7060=People!$B$2,People!$A$2,Orders!M7060=People!$B$3,People!$A$3,Orders!M7060=People!$B$4,People!$A$3,Orders!M7060=People!$B$5,People!$A$5)</f>
        <v>Anna Andreadi</v>
      </c>
      <c r="W7060" s="3" t="str">
        <f>IFERROR(VLOOKUP(B7060,Returns!$B$2:$C$801,2),"No")</f>
        <v>Yes</v>
      </c>
    </row>
    <row r="7061" spans="1:23" hidden="1" x14ac:dyDescent="0.2">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3" t="str" cm="1">
        <f t="array" ref="V7061">_xlfn.IFS(Orders!M7061=People!$B$2,People!$A$2,Orders!M7061=People!$B$3,People!$A$3,Orders!M7061=People!$B$4,People!$A$3,Orders!M7061=People!$B$5,People!$A$5)</f>
        <v>Anna Andreadi</v>
      </c>
      <c r="W7061" s="3" t="str">
        <f>IFERROR(VLOOKUP(B7061,Returns!$B$2:$C$801,2),"No")</f>
        <v>Yes</v>
      </c>
    </row>
    <row r="7062" spans="1:23" hidden="1" x14ac:dyDescent="0.2">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3" t="str" cm="1">
        <f t="array" ref="V7062">_xlfn.IFS(Orders!M7062=People!$B$2,People!$A$2,Orders!M7062=People!$B$3,People!$A$3,Orders!M7062=People!$B$4,People!$A$3,Orders!M7062=People!$B$5,People!$A$5)</f>
        <v>Anna Andreadi</v>
      </c>
      <c r="W7062" s="3" t="str">
        <f>IFERROR(VLOOKUP(B7062,Returns!$B$2:$C$801,2),"No")</f>
        <v>Yes</v>
      </c>
    </row>
    <row r="7063" spans="1:23" hidden="1" x14ac:dyDescent="0.2">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3" t="str" cm="1">
        <f t="array" ref="V7063">_xlfn.IFS(Orders!M7063=People!$B$2,People!$A$2,Orders!M7063=People!$B$3,People!$A$3,Orders!M7063=People!$B$4,People!$A$3,Orders!M7063=People!$B$5,People!$A$5)</f>
        <v>Anna Andreadi</v>
      </c>
      <c r="W7063" s="3" t="str">
        <f>IFERROR(VLOOKUP(B7063,Returns!$B$2:$C$801,2),"No")</f>
        <v>Yes</v>
      </c>
    </row>
    <row r="7064" spans="1:23" hidden="1" x14ac:dyDescent="0.2">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3" t="str" cm="1">
        <f t="array" ref="V7064">_xlfn.IFS(Orders!M7064=People!$B$2,People!$A$2,Orders!M7064=People!$B$3,People!$A$3,Orders!M7064=People!$B$4,People!$A$3,Orders!M7064=People!$B$5,People!$A$5)</f>
        <v>Anna Andreadi</v>
      </c>
      <c r="W7064" s="3" t="str">
        <f>IFERROR(VLOOKUP(B7064,Returns!$B$2:$C$801,2),"No")</f>
        <v>Yes</v>
      </c>
    </row>
    <row r="7065" spans="1:23" hidden="1" x14ac:dyDescent="0.2">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3" t="str" cm="1">
        <f t="array" ref="V7065">_xlfn.IFS(Orders!M7065=People!$B$2,People!$A$2,Orders!M7065=People!$B$3,People!$A$3,Orders!M7065=People!$B$4,People!$A$3,Orders!M7065=People!$B$5,People!$A$5)</f>
        <v>Anna Andreadi</v>
      </c>
      <c r="W7065" s="3" t="str">
        <f>IFERROR(VLOOKUP(B7065,Returns!$B$2:$C$801,2),"No")</f>
        <v>Yes</v>
      </c>
    </row>
    <row r="7066" spans="1:23" x14ac:dyDescent="0.2">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3" t="str" cm="1">
        <f t="array" ref="V7066">_xlfn.IFS(Orders!M7066=People!$B$2,People!$A$2,Orders!M7066=People!$B$3,People!$A$3,Orders!M7066=People!$B$4,People!$A$3,Orders!M7066=People!$B$5,People!$A$5)</f>
        <v>Chuck Magee</v>
      </c>
      <c r="W7066" s="3" t="str">
        <f>IFERROR(VLOOKUP(B7066,Returns!$B$2:$C$801,2),"No")</f>
        <v>Yes</v>
      </c>
    </row>
    <row r="7067" spans="1:23" hidden="1" x14ac:dyDescent="0.2">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3" t="str" cm="1">
        <f t="array" ref="V7067">_xlfn.IFS(Orders!M7067=People!$B$2,People!$A$2,Orders!M7067=People!$B$3,People!$A$3,Orders!M7067=People!$B$4,People!$A$3,Orders!M7067=People!$B$5,People!$A$5)</f>
        <v>Anna Andreadi</v>
      </c>
      <c r="W7067" s="3" t="str">
        <f>IFERROR(VLOOKUP(B7067,Returns!$B$2:$C$801,2),"No")</f>
        <v>Yes</v>
      </c>
    </row>
    <row r="7068" spans="1:23" hidden="1" x14ac:dyDescent="0.2">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3" t="str" cm="1">
        <f t="array" ref="V7068">_xlfn.IFS(Orders!M7068=People!$B$2,People!$A$2,Orders!M7068=People!$B$3,People!$A$3,Orders!M7068=People!$B$4,People!$A$3,Orders!M7068=People!$B$5,People!$A$5)</f>
        <v>Anna Andreadi</v>
      </c>
      <c r="W7068" s="3" t="str">
        <f>IFERROR(VLOOKUP(B7068,Returns!$B$2:$C$801,2),"No")</f>
        <v>Yes</v>
      </c>
    </row>
    <row r="7069" spans="1:23" x14ac:dyDescent="0.2">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3" t="str" cm="1">
        <f t="array" ref="V7069">_xlfn.IFS(Orders!M7069=People!$B$2,People!$A$2,Orders!M7069=People!$B$3,People!$A$3,Orders!M7069=People!$B$4,People!$A$3,Orders!M7069=People!$B$5,People!$A$5)</f>
        <v>Chuck Magee</v>
      </c>
      <c r="W7069" s="3" t="str">
        <f>IFERROR(VLOOKUP(B7069,Returns!$B$2:$C$801,2),"No")</f>
        <v>Yes</v>
      </c>
    </row>
    <row r="7070" spans="1:23" x14ac:dyDescent="0.2">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3" t="str" cm="1">
        <f t="array" ref="V7070">_xlfn.IFS(Orders!M7070=People!$B$2,People!$A$2,Orders!M7070=People!$B$3,People!$A$3,Orders!M7070=People!$B$4,People!$A$3,Orders!M7070=People!$B$5,People!$A$5)</f>
        <v>Chuck Magee</v>
      </c>
      <c r="W7070" s="3" t="str">
        <f>IFERROR(VLOOKUP(B7070,Returns!$B$2:$C$801,2),"No")</f>
        <v>Yes</v>
      </c>
    </row>
    <row r="7071" spans="1:23" hidden="1" x14ac:dyDescent="0.2">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3" t="str" cm="1">
        <f t="array" ref="V7071">_xlfn.IFS(Orders!M7071=People!$B$2,People!$A$2,Orders!M7071=People!$B$3,People!$A$3,Orders!M7071=People!$B$4,People!$A$3,Orders!M7071=People!$B$5,People!$A$5)</f>
        <v>Anna Andreadi</v>
      </c>
      <c r="W7071" s="3" t="str">
        <f>IFERROR(VLOOKUP(B7071,Returns!$B$2:$C$801,2),"No")</f>
        <v>Yes</v>
      </c>
    </row>
    <row r="7072" spans="1:23" x14ac:dyDescent="0.2">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3" t="str" cm="1">
        <f t="array" ref="V7072">_xlfn.IFS(Orders!M7072=People!$B$2,People!$A$2,Orders!M7072=People!$B$3,People!$A$3,Orders!M7072=People!$B$4,People!$A$3,Orders!M7072=People!$B$5,People!$A$5)</f>
        <v>Chuck Magee</v>
      </c>
      <c r="W7072" s="3" t="str">
        <f>IFERROR(VLOOKUP(B7072,Returns!$B$2:$C$801,2),"No")</f>
        <v>Yes</v>
      </c>
    </row>
    <row r="7073" spans="1:23" x14ac:dyDescent="0.2">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3" t="str" cm="1">
        <f t="array" ref="V7073">_xlfn.IFS(Orders!M7073=People!$B$2,People!$A$2,Orders!M7073=People!$B$3,People!$A$3,Orders!M7073=People!$B$4,People!$A$3,Orders!M7073=People!$B$5,People!$A$5)</f>
        <v>Chuck Magee</v>
      </c>
      <c r="W7073" s="3" t="str">
        <f>IFERROR(VLOOKUP(B7073,Returns!$B$2:$C$801,2),"No")</f>
        <v>Yes</v>
      </c>
    </row>
    <row r="7074" spans="1:23" x14ac:dyDescent="0.2">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3" t="str" cm="1">
        <f t="array" ref="V7074">_xlfn.IFS(Orders!M7074=People!$B$2,People!$A$2,Orders!M7074=People!$B$3,People!$A$3,Orders!M7074=People!$B$4,People!$A$3,Orders!M7074=People!$B$5,People!$A$5)</f>
        <v>Chuck Magee</v>
      </c>
      <c r="W7074" s="3" t="str">
        <f>IFERROR(VLOOKUP(B7074,Returns!$B$2:$C$801,2),"No")</f>
        <v>Yes</v>
      </c>
    </row>
    <row r="7075" spans="1:23" x14ac:dyDescent="0.2">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3" t="str" cm="1">
        <f t="array" ref="V7075">_xlfn.IFS(Orders!M7075=People!$B$2,People!$A$2,Orders!M7075=People!$B$3,People!$A$3,Orders!M7075=People!$B$4,People!$A$3,Orders!M7075=People!$B$5,People!$A$5)</f>
        <v>Chuck Magee</v>
      </c>
      <c r="W7075" s="3" t="str">
        <f>IFERROR(VLOOKUP(B7075,Returns!$B$2:$C$801,2),"No")</f>
        <v>Yes</v>
      </c>
    </row>
    <row r="7076" spans="1:23" x14ac:dyDescent="0.2">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3" t="str" cm="1">
        <f t="array" ref="V7076">_xlfn.IFS(Orders!M7076=People!$B$2,People!$A$2,Orders!M7076=People!$B$3,People!$A$3,Orders!M7076=People!$B$4,People!$A$3,Orders!M7076=People!$B$5,People!$A$5)</f>
        <v>Chuck Magee</v>
      </c>
      <c r="W7076" s="3" t="str">
        <f>IFERROR(VLOOKUP(B7076,Returns!$B$2:$C$801,2),"No")</f>
        <v>Yes</v>
      </c>
    </row>
    <row r="7077" spans="1:23" x14ac:dyDescent="0.2">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3" t="str" cm="1">
        <f t="array" ref="V7077">_xlfn.IFS(Orders!M7077=People!$B$2,People!$A$2,Orders!M7077=People!$B$3,People!$A$3,Orders!M7077=People!$B$4,People!$A$3,Orders!M7077=People!$B$5,People!$A$5)</f>
        <v>Chuck Magee</v>
      </c>
      <c r="W7077" s="3" t="str">
        <f>IFERROR(VLOOKUP(B7077,Returns!$B$2:$C$801,2),"No")</f>
        <v>Yes</v>
      </c>
    </row>
    <row r="7078" spans="1:23" hidden="1" x14ac:dyDescent="0.2">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3" t="str" cm="1">
        <f t="array" ref="V7078">_xlfn.IFS(Orders!M7078=People!$B$2,People!$A$2,Orders!M7078=People!$B$3,People!$A$3,Orders!M7078=People!$B$4,People!$A$3,Orders!M7078=People!$B$5,People!$A$5)</f>
        <v>Anna Andreadi</v>
      </c>
      <c r="W7078" s="3" t="str">
        <f>IFERROR(VLOOKUP(B7078,Returns!$B$2:$C$801,2),"No")</f>
        <v>Yes</v>
      </c>
    </row>
    <row r="7079" spans="1:23" hidden="1" x14ac:dyDescent="0.2">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3" t="str" cm="1">
        <f t="array" ref="V7079">_xlfn.IFS(Orders!M7079=People!$B$2,People!$A$2,Orders!M7079=People!$B$3,People!$A$3,Orders!M7079=People!$B$4,People!$A$3,Orders!M7079=People!$B$5,People!$A$5)</f>
        <v>Cassandra Brandow</v>
      </c>
      <c r="W7079" s="3" t="str">
        <f>IFERROR(VLOOKUP(B7079,Returns!$B$2:$C$801,2),"No")</f>
        <v>Yes</v>
      </c>
    </row>
    <row r="7080" spans="1:23" hidden="1" x14ac:dyDescent="0.2">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3" t="str" cm="1">
        <f t="array" ref="V7080">_xlfn.IFS(Orders!M7080=People!$B$2,People!$A$2,Orders!M7080=People!$B$3,People!$A$3,Orders!M7080=People!$B$4,People!$A$3,Orders!M7080=People!$B$5,People!$A$5)</f>
        <v>Cassandra Brandow</v>
      </c>
      <c r="W7080" s="3" t="str">
        <f>IFERROR(VLOOKUP(B7080,Returns!$B$2:$C$801,2),"No")</f>
        <v>Yes</v>
      </c>
    </row>
    <row r="7081" spans="1:23" hidden="1" x14ac:dyDescent="0.2">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3" t="str" cm="1">
        <f t="array" ref="V7081">_xlfn.IFS(Orders!M7081=People!$B$2,People!$A$2,Orders!M7081=People!$B$3,People!$A$3,Orders!M7081=People!$B$4,People!$A$3,Orders!M7081=People!$B$5,People!$A$5)</f>
        <v>Cassandra Brandow</v>
      </c>
      <c r="W7081" s="3" t="str">
        <f>IFERROR(VLOOKUP(B7081,Returns!$B$2:$C$801,2),"No")</f>
        <v>Yes</v>
      </c>
    </row>
    <row r="7082" spans="1:23" hidden="1" x14ac:dyDescent="0.2">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3" t="str" cm="1">
        <f t="array" ref="V7082">_xlfn.IFS(Orders!M7082=People!$B$2,People!$A$2,Orders!M7082=People!$B$3,People!$A$3,Orders!M7082=People!$B$4,People!$A$3,Orders!M7082=People!$B$5,People!$A$5)</f>
        <v>Cassandra Brandow</v>
      </c>
      <c r="W7082" s="3" t="str">
        <f>IFERROR(VLOOKUP(B7082,Returns!$B$2:$C$801,2),"No")</f>
        <v>Yes</v>
      </c>
    </row>
    <row r="7083" spans="1:23" hidden="1" x14ac:dyDescent="0.2">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3" t="str" cm="1">
        <f t="array" ref="V7083">_xlfn.IFS(Orders!M7083=People!$B$2,People!$A$2,Orders!M7083=People!$B$3,People!$A$3,Orders!M7083=People!$B$4,People!$A$3,Orders!M7083=People!$B$5,People!$A$5)</f>
        <v>Cassandra Brandow</v>
      </c>
      <c r="W7083" s="3" t="str">
        <f>IFERROR(VLOOKUP(B7083,Returns!$B$2:$C$801,2),"No")</f>
        <v>Yes</v>
      </c>
    </row>
    <row r="7084" spans="1:23" hidden="1" x14ac:dyDescent="0.2">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3" t="str" cm="1">
        <f t="array" ref="V7084">_xlfn.IFS(Orders!M7084=People!$B$2,People!$A$2,Orders!M7084=People!$B$3,People!$A$3,Orders!M7084=People!$B$4,People!$A$3,Orders!M7084=People!$B$5,People!$A$5)</f>
        <v>Cassandra Brandow</v>
      </c>
      <c r="W7084" s="3" t="str">
        <f>IFERROR(VLOOKUP(B7084,Returns!$B$2:$C$801,2),"No")</f>
        <v>Yes</v>
      </c>
    </row>
    <row r="7085" spans="1:23" hidden="1" x14ac:dyDescent="0.2">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3" t="str" cm="1">
        <f t="array" ref="V7085">_xlfn.IFS(Orders!M7085=People!$B$2,People!$A$2,Orders!M7085=People!$B$3,People!$A$3,Orders!M7085=People!$B$4,People!$A$3,Orders!M7085=People!$B$5,People!$A$5)</f>
        <v>Anna Andreadi</v>
      </c>
      <c r="W7085" s="3" t="str">
        <f>IFERROR(VLOOKUP(B7085,Returns!$B$2:$C$801,2),"No")</f>
        <v>Yes</v>
      </c>
    </row>
    <row r="7086" spans="1:23" hidden="1" x14ac:dyDescent="0.2">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3" t="str" cm="1">
        <f t="array" ref="V7086">_xlfn.IFS(Orders!M7086=People!$B$2,People!$A$2,Orders!M7086=People!$B$3,People!$A$3,Orders!M7086=People!$B$4,People!$A$3,Orders!M7086=People!$B$5,People!$A$5)</f>
        <v>Anna Andreadi</v>
      </c>
      <c r="W7086" s="3" t="str">
        <f>IFERROR(VLOOKUP(B7086,Returns!$B$2:$C$801,2),"No")</f>
        <v>Yes</v>
      </c>
    </row>
    <row r="7087" spans="1:23" x14ac:dyDescent="0.2">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3" t="str" cm="1">
        <f t="array" ref="V7087">_xlfn.IFS(Orders!M7087=People!$B$2,People!$A$2,Orders!M7087=People!$B$3,People!$A$3,Orders!M7087=People!$B$4,People!$A$3,Orders!M7087=People!$B$5,People!$A$5)</f>
        <v>Chuck Magee</v>
      </c>
      <c r="W7087" s="3" t="str">
        <f>IFERROR(VLOOKUP(B7087,Returns!$B$2:$C$801,2),"No")</f>
        <v>Yes</v>
      </c>
    </row>
    <row r="7088" spans="1:23" x14ac:dyDescent="0.2">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3" t="str" cm="1">
        <f t="array" ref="V7088">_xlfn.IFS(Orders!M7088=People!$B$2,People!$A$2,Orders!M7088=People!$B$3,People!$A$3,Orders!M7088=People!$B$4,People!$A$3,Orders!M7088=People!$B$5,People!$A$5)</f>
        <v>Chuck Magee</v>
      </c>
      <c r="W7088" s="3" t="str">
        <f>IFERROR(VLOOKUP(B7088,Returns!$B$2:$C$801,2),"No")</f>
        <v>Yes</v>
      </c>
    </row>
    <row r="7089" spans="1:23" hidden="1" x14ac:dyDescent="0.2">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3" t="str" cm="1">
        <f t="array" ref="V7089">_xlfn.IFS(Orders!M7089=People!$B$2,People!$A$2,Orders!M7089=People!$B$3,People!$A$3,Orders!M7089=People!$B$4,People!$A$3,Orders!M7089=People!$B$5,People!$A$5)</f>
        <v>Anna Andreadi</v>
      </c>
      <c r="W7089" s="3" t="str">
        <f>IFERROR(VLOOKUP(B7089,Returns!$B$2:$C$801,2),"No")</f>
        <v>Yes</v>
      </c>
    </row>
    <row r="7090" spans="1:23" hidden="1" x14ac:dyDescent="0.2">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3" t="str" cm="1">
        <f t="array" ref="V7090">_xlfn.IFS(Orders!M7090=People!$B$2,People!$A$2,Orders!M7090=People!$B$3,People!$A$3,Orders!M7090=People!$B$4,People!$A$3,Orders!M7090=People!$B$5,People!$A$5)</f>
        <v>Anna Andreadi</v>
      </c>
      <c r="W7090" s="3" t="str">
        <f>IFERROR(VLOOKUP(B7090,Returns!$B$2:$C$801,2),"No")</f>
        <v>Yes</v>
      </c>
    </row>
    <row r="7091" spans="1:23" hidden="1" x14ac:dyDescent="0.2">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3" t="str" cm="1">
        <f t="array" ref="V7091">_xlfn.IFS(Orders!M7091=People!$B$2,People!$A$2,Orders!M7091=People!$B$3,People!$A$3,Orders!M7091=People!$B$4,People!$A$3,Orders!M7091=People!$B$5,People!$A$5)</f>
        <v>Anna Andreadi</v>
      </c>
      <c r="W7091" s="3" t="str">
        <f>IFERROR(VLOOKUP(B7091,Returns!$B$2:$C$801,2),"No")</f>
        <v>Yes</v>
      </c>
    </row>
    <row r="7092" spans="1:23" hidden="1" x14ac:dyDescent="0.2">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3" t="str" cm="1">
        <f t="array" ref="V7092">_xlfn.IFS(Orders!M7092=People!$B$2,People!$A$2,Orders!M7092=People!$B$3,People!$A$3,Orders!M7092=People!$B$4,People!$A$3,Orders!M7092=People!$B$5,People!$A$5)</f>
        <v>Cassandra Brandow</v>
      </c>
      <c r="W7092" s="3" t="str">
        <f>IFERROR(VLOOKUP(B7092,Returns!$B$2:$C$801,2),"No")</f>
        <v>Yes</v>
      </c>
    </row>
    <row r="7093" spans="1:23" hidden="1" x14ac:dyDescent="0.2">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3" t="str" cm="1">
        <f t="array" ref="V7093">_xlfn.IFS(Orders!M7093=People!$B$2,People!$A$2,Orders!M7093=People!$B$3,People!$A$3,Orders!M7093=People!$B$4,People!$A$3,Orders!M7093=People!$B$5,People!$A$5)</f>
        <v>Cassandra Brandow</v>
      </c>
      <c r="W7093" s="3" t="str">
        <f>IFERROR(VLOOKUP(B7093,Returns!$B$2:$C$801,2),"No")</f>
        <v>Yes</v>
      </c>
    </row>
    <row r="7094" spans="1:23" hidden="1" x14ac:dyDescent="0.2">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3" t="str" cm="1">
        <f t="array" ref="V7094">_xlfn.IFS(Orders!M7094=People!$B$2,People!$A$2,Orders!M7094=People!$B$3,People!$A$3,Orders!M7094=People!$B$4,People!$A$3,Orders!M7094=People!$B$5,People!$A$5)</f>
        <v>Cassandra Brandow</v>
      </c>
      <c r="W7094" s="3" t="str">
        <f>IFERROR(VLOOKUP(B7094,Returns!$B$2:$C$801,2),"No")</f>
        <v>Yes</v>
      </c>
    </row>
    <row r="7095" spans="1:23" hidden="1" x14ac:dyDescent="0.2">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3" t="str" cm="1">
        <f t="array" ref="V7095">_xlfn.IFS(Orders!M7095=People!$B$2,People!$A$2,Orders!M7095=People!$B$3,People!$A$3,Orders!M7095=People!$B$4,People!$A$3,Orders!M7095=People!$B$5,People!$A$5)</f>
        <v>Cassandra Brandow</v>
      </c>
      <c r="W7095" s="3" t="str">
        <f>IFERROR(VLOOKUP(B7095,Returns!$B$2:$C$801,2),"No")</f>
        <v>Yes</v>
      </c>
    </row>
    <row r="7096" spans="1:23" x14ac:dyDescent="0.2">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3" t="str" cm="1">
        <f t="array" ref="V7096">_xlfn.IFS(Orders!M7096=People!$B$2,People!$A$2,Orders!M7096=People!$B$3,People!$A$3,Orders!M7096=People!$B$4,People!$A$3,Orders!M7096=People!$B$5,People!$A$5)</f>
        <v>Chuck Magee</v>
      </c>
      <c r="W7096" s="3" t="str">
        <f>IFERROR(VLOOKUP(B7096,Returns!$B$2:$C$801,2),"No")</f>
        <v>Yes</v>
      </c>
    </row>
    <row r="7097" spans="1:23" x14ac:dyDescent="0.2">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3" t="str" cm="1">
        <f t="array" ref="V7097">_xlfn.IFS(Orders!M7097=People!$B$2,People!$A$2,Orders!M7097=People!$B$3,People!$A$3,Orders!M7097=People!$B$4,People!$A$3,Orders!M7097=People!$B$5,People!$A$5)</f>
        <v>Chuck Magee</v>
      </c>
      <c r="W7097" s="3" t="str">
        <f>IFERROR(VLOOKUP(B7097,Returns!$B$2:$C$801,2),"No")</f>
        <v>Yes</v>
      </c>
    </row>
    <row r="7098" spans="1:23" x14ac:dyDescent="0.2">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3" t="str" cm="1">
        <f t="array" ref="V7098">_xlfn.IFS(Orders!M7098=People!$B$2,People!$A$2,Orders!M7098=People!$B$3,People!$A$3,Orders!M7098=People!$B$4,People!$A$3,Orders!M7098=People!$B$5,People!$A$5)</f>
        <v>Chuck Magee</v>
      </c>
      <c r="W7098" s="3" t="str">
        <f>IFERROR(VLOOKUP(B7098,Returns!$B$2:$C$801,2),"No")</f>
        <v>Yes</v>
      </c>
    </row>
    <row r="7099" spans="1:23" x14ac:dyDescent="0.2">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3" t="str" cm="1">
        <f t="array" ref="V7099">_xlfn.IFS(Orders!M7099=People!$B$2,People!$A$2,Orders!M7099=People!$B$3,People!$A$3,Orders!M7099=People!$B$4,People!$A$3,Orders!M7099=People!$B$5,People!$A$5)</f>
        <v>Chuck Magee</v>
      </c>
      <c r="W7099" s="3" t="str">
        <f>IFERROR(VLOOKUP(B7099,Returns!$B$2:$C$801,2),"No")</f>
        <v>Yes</v>
      </c>
    </row>
    <row r="7100" spans="1:23" x14ac:dyDescent="0.2">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3" t="str" cm="1">
        <f t="array" ref="V7100">_xlfn.IFS(Orders!M7100=People!$B$2,People!$A$2,Orders!M7100=People!$B$3,People!$A$3,Orders!M7100=People!$B$4,People!$A$3,Orders!M7100=People!$B$5,People!$A$5)</f>
        <v>Chuck Magee</v>
      </c>
      <c r="W7100" s="3" t="str">
        <f>IFERROR(VLOOKUP(B7100,Returns!$B$2:$C$801,2),"No")</f>
        <v>Yes</v>
      </c>
    </row>
    <row r="7101" spans="1:23" x14ac:dyDescent="0.2">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3" t="str" cm="1">
        <f t="array" ref="V7101">_xlfn.IFS(Orders!M7101=People!$B$2,People!$A$2,Orders!M7101=People!$B$3,People!$A$3,Orders!M7101=People!$B$4,People!$A$3,Orders!M7101=People!$B$5,People!$A$5)</f>
        <v>Chuck Magee</v>
      </c>
      <c r="W7101" s="3" t="str">
        <f>IFERROR(VLOOKUP(B7101,Returns!$B$2:$C$801,2),"No")</f>
        <v>Yes</v>
      </c>
    </row>
    <row r="7102" spans="1:23" hidden="1" x14ac:dyDescent="0.2">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3" t="str" cm="1">
        <f t="array" ref="V7102">_xlfn.IFS(Orders!M7102=People!$B$2,People!$A$2,Orders!M7102=People!$B$3,People!$A$3,Orders!M7102=People!$B$4,People!$A$3,Orders!M7102=People!$B$5,People!$A$5)</f>
        <v>Anna Andreadi</v>
      </c>
      <c r="W7102" s="3" t="str">
        <f>IFERROR(VLOOKUP(B7102,Returns!$B$2:$C$801,2),"No")</f>
        <v>Yes</v>
      </c>
    </row>
    <row r="7103" spans="1:23" x14ac:dyDescent="0.2">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3" t="str" cm="1">
        <f t="array" ref="V7103">_xlfn.IFS(Orders!M7103=People!$B$2,People!$A$2,Orders!M7103=People!$B$3,People!$A$3,Orders!M7103=People!$B$4,People!$A$3,Orders!M7103=People!$B$5,People!$A$5)</f>
        <v>Chuck Magee</v>
      </c>
      <c r="W7103" s="3" t="str">
        <f>IFERROR(VLOOKUP(B7103,Returns!$B$2:$C$801,2),"No")</f>
        <v>Yes</v>
      </c>
    </row>
    <row r="7104" spans="1:23" x14ac:dyDescent="0.2">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3" t="str" cm="1">
        <f t="array" ref="V7104">_xlfn.IFS(Orders!M7104=People!$B$2,People!$A$2,Orders!M7104=People!$B$3,People!$A$3,Orders!M7104=People!$B$4,People!$A$3,Orders!M7104=People!$B$5,People!$A$5)</f>
        <v>Chuck Magee</v>
      </c>
      <c r="W7104" s="3" t="str">
        <f>IFERROR(VLOOKUP(B7104,Returns!$B$2:$C$801,2),"No")</f>
        <v>Yes</v>
      </c>
    </row>
    <row r="7105" spans="1:23" hidden="1" x14ac:dyDescent="0.2">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3" t="str" cm="1">
        <f t="array" ref="V7105">_xlfn.IFS(Orders!M7105=People!$B$2,People!$A$2,Orders!M7105=People!$B$3,People!$A$3,Orders!M7105=People!$B$4,People!$A$3,Orders!M7105=People!$B$5,People!$A$5)</f>
        <v>Anna Andreadi</v>
      </c>
      <c r="W7105" s="3" t="str">
        <f>IFERROR(VLOOKUP(B7105,Returns!$B$2:$C$801,2),"No")</f>
        <v>Yes</v>
      </c>
    </row>
    <row r="7106" spans="1:23" x14ac:dyDescent="0.2">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3" t="str" cm="1">
        <f t="array" ref="V7106">_xlfn.IFS(Orders!M7106=People!$B$2,People!$A$2,Orders!M7106=People!$B$3,People!$A$3,Orders!M7106=People!$B$4,People!$A$3,Orders!M7106=People!$B$5,People!$A$5)</f>
        <v>Chuck Magee</v>
      </c>
      <c r="W7106" s="3" t="str">
        <f>IFERROR(VLOOKUP(B7106,Returns!$B$2:$C$801,2),"No")</f>
        <v>Yes</v>
      </c>
    </row>
    <row r="7107" spans="1:23" x14ac:dyDescent="0.2">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3" t="str" cm="1">
        <f t="array" ref="V7107">_xlfn.IFS(Orders!M7107=People!$B$2,People!$A$2,Orders!M7107=People!$B$3,People!$A$3,Orders!M7107=People!$B$4,People!$A$3,Orders!M7107=People!$B$5,People!$A$5)</f>
        <v>Chuck Magee</v>
      </c>
      <c r="W7107" s="3" t="str">
        <f>IFERROR(VLOOKUP(B7107,Returns!$B$2:$C$801,2),"No")</f>
        <v>Yes</v>
      </c>
    </row>
    <row r="7108" spans="1:23" x14ac:dyDescent="0.2">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3" t="str" cm="1">
        <f t="array" ref="V7108">_xlfn.IFS(Orders!M7108=People!$B$2,People!$A$2,Orders!M7108=People!$B$3,People!$A$3,Orders!M7108=People!$B$4,People!$A$3,Orders!M7108=People!$B$5,People!$A$5)</f>
        <v>Chuck Magee</v>
      </c>
      <c r="W7108" s="3" t="str">
        <f>IFERROR(VLOOKUP(B7108,Returns!$B$2:$C$801,2),"No")</f>
        <v>Yes</v>
      </c>
    </row>
    <row r="7109" spans="1:23" x14ac:dyDescent="0.2">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3" t="str" cm="1">
        <f t="array" ref="V7109">_xlfn.IFS(Orders!M7109=People!$B$2,People!$A$2,Orders!M7109=People!$B$3,People!$A$3,Orders!M7109=People!$B$4,People!$A$3,Orders!M7109=People!$B$5,People!$A$5)</f>
        <v>Chuck Magee</v>
      </c>
      <c r="W7109" s="3" t="str">
        <f>IFERROR(VLOOKUP(B7109,Returns!$B$2:$C$801,2),"No")</f>
        <v>Yes</v>
      </c>
    </row>
    <row r="7110" spans="1:23" x14ac:dyDescent="0.2">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3" t="str" cm="1">
        <f t="array" ref="V7110">_xlfn.IFS(Orders!M7110=People!$B$2,People!$A$2,Orders!M7110=People!$B$3,People!$A$3,Orders!M7110=People!$B$4,People!$A$3,Orders!M7110=People!$B$5,People!$A$5)</f>
        <v>Chuck Magee</v>
      </c>
      <c r="W7110" s="3" t="str">
        <f>IFERROR(VLOOKUP(B7110,Returns!$B$2:$C$801,2),"No")</f>
        <v>Yes</v>
      </c>
    </row>
    <row r="7111" spans="1:23" x14ac:dyDescent="0.2">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3" t="str" cm="1">
        <f t="array" ref="V7111">_xlfn.IFS(Orders!M7111=People!$B$2,People!$A$2,Orders!M7111=People!$B$3,People!$A$3,Orders!M7111=People!$B$4,People!$A$3,Orders!M7111=People!$B$5,People!$A$5)</f>
        <v>Chuck Magee</v>
      </c>
      <c r="W7111" s="3" t="str">
        <f>IFERROR(VLOOKUP(B7111,Returns!$B$2:$C$801,2),"No")</f>
        <v>Yes</v>
      </c>
    </row>
    <row r="7112" spans="1:23" x14ac:dyDescent="0.2">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3" t="str" cm="1">
        <f t="array" ref="V7112">_xlfn.IFS(Orders!M7112=People!$B$2,People!$A$2,Orders!M7112=People!$B$3,People!$A$3,Orders!M7112=People!$B$4,People!$A$3,Orders!M7112=People!$B$5,People!$A$5)</f>
        <v>Chuck Magee</v>
      </c>
      <c r="W7112" s="3" t="str">
        <f>IFERROR(VLOOKUP(B7112,Returns!$B$2:$C$801,2),"No")</f>
        <v>Yes</v>
      </c>
    </row>
    <row r="7113" spans="1:23" x14ac:dyDescent="0.2">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3" t="str" cm="1">
        <f t="array" ref="V7113">_xlfn.IFS(Orders!M7113=People!$B$2,People!$A$2,Orders!M7113=People!$B$3,People!$A$3,Orders!M7113=People!$B$4,People!$A$3,Orders!M7113=People!$B$5,People!$A$5)</f>
        <v>Chuck Magee</v>
      </c>
      <c r="W7113" s="3" t="str">
        <f>IFERROR(VLOOKUP(B7113,Returns!$B$2:$C$801,2),"No")</f>
        <v>Yes</v>
      </c>
    </row>
    <row r="7114" spans="1:23" x14ac:dyDescent="0.2">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3" t="str" cm="1">
        <f t="array" ref="V7114">_xlfn.IFS(Orders!M7114=People!$B$2,People!$A$2,Orders!M7114=People!$B$3,People!$A$3,Orders!M7114=People!$B$4,People!$A$3,Orders!M7114=People!$B$5,People!$A$5)</f>
        <v>Chuck Magee</v>
      </c>
      <c r="W7114" s="3" t="str">
        <f>IFERROR(VLOOKUP(B7114,Returns!$B$2:$C$801,2),"No")</f>
        <v>Yes</v>
      </c>
    </row>
    <row r="7115" spans="1:23" x14ac:dyDescent="0.2">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3" t="str" cm="1">
        <f t="array" ref="V7115">_xlfn.IFS(Orders!M7115=People!$B$2,People!$A$2,Orders!M7115=People!$B$3,People!$A$3,Orders!M7115=People!$B$4,People!$A$3,Orders!M7115=People!$B$5,People!$A$5)</f>
        <v>Chuck Magee</v>
      </c>
      <c r="W7115" s="3" t="str">
        <f>IFERROR(VLOOKUP(B7115,Returns!$B$2:$C$801,2),"No")</f>
        <v>Yes</v>
      </c>
    </row>
    <row r="7116" spans="1:23" hidden="1" x14ac:dyDescent="0.2">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3" t="str" cm="1">
        <f t="array" ref="V7116">_xlfn.IFS(Orders!M7116=People!$B$2,People!$A$2,Orders!M7116=People!$B$3,People!$A$3,Orders!M7116=People!$B$4,People!$A$3,Orders!M7116=People!$B$5,People!$A$5)</f>
        <v>Anna Andreadi</v>
      </c>
      <c r="W7116" s="3" t="str">
        <f>IFERROR(VLOOKUP(B7116,Returns!$B$2:$C$801,2),"No")</f>
        <v>Yes</v>
      </c>
    </row>
    <row r="7117" spans="1:23" hidden="1" x14ac:dyDescent="0.2">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3" t="str" cm="1">
        <f t="array" ref="V7117">_xlfn.IFS(Orders!M7117=People!$B$2,People!$A$2,Orders!M7117=People!$B$3,People!$A$3,Orders!M7117=People!$B$4,People!$A$3,Orders!M7117=People!$B$5,People!$A$5)</f>
        <v>Anna Andreadi</v>
      </c>
      <c r="W7117" s="3" t="str">
        <f>IFERROR(VLOOKUP(B7117,Returns!$B$2:$C$801,2),"No")</f>
        <v>Yes</v>
      </c>
    </row>
    <row r="7118" spans="1:23" hidden="1" x14ac:dyDescent="0.2">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3" t="str" cm="1">
        <f t="array" ref="V7118">_xlfn.IFS(Orders!M7118=People!$B$2,People!$A$2,Orders!M7118=People!$B$3,People!$A$3,Orders!M7118=People!$B$4,People!$A$3,Orders!M7118=People!$B$5,People!$A$5)</f>
        <v>Anna Andreadi</v>
      </c>
      <c r="W7118" s="3" t="str">
        <f>IFERROR(VLOOKUP(B7118,Returns!$B$2:$C$801,2),"No")</f>
        <v>Yes</v>
      </c>
    </row>
    <row r="7119" spans="1:23" hidden="1" x14ac:dyDescent="0.2">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3" t="str" cm="1">
        <f t="array" ref="V7119">_xlfn.IFS(Orders!M7119=People!$B$2,People!$A$2,Orders!M7119=People!$B$3,People!$A$3,Orders!M7119=People!$B$4,People!$A$3,Orders!M7119=People!$B$5,People!$A$5)</f>
        <v>Anna Andreadi</v>
      </c>
      <c r="W7119" s="3" t="str">
        <f>IFERROR(VLOOKUP(B7119,Returns!$B$2:$C$801,2),"No")</f>
        <v>Yes</v>
      </c>
    </row>
    <row r="7120" spans="1:23" x14ac:dyDescent="0.2">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3" t="str" cm="1">
        <f t="array" ref="V7120">_xlfn.IFS(Orders!M7120=People!$B$2,People!$A$2,Orders!M7120=People!$B$3,People!$A$3,Orders!M7120=People!$B$4,People!$A$3,Orders!M7120=People!$B$5,People!$A$5)</f>
        <v>Chuck Magee</v>
      </c>
      <c r="W7120" s="3" t="str">
        <f>IFERROR(VLOOKUP(B7120,Returns!$B$2:$C$801,2),"No")</f>
        <v>Yes</v>
      </c>
    </row>
    <row r="7121" spans="1:23" hidden="1" x14ac:dyDescent="0.2">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3" t="str" cm="1">
        <f t="array" ref="V7121">_xlfn.IFS(Orders!M7121=People!$B$2,People!$A$2,Orders!M7121=People!$B$3,People!$A$3,Orders!M7121=People!$B$4,People!$A$3,Orders!M7121=People!$B$5,People!$A$5)</f>
        <v>Anna Andreadi</v>
      </c>
      <c r="W7121" s="3" t="str">
        <f>IFERROR(VLOOKUP(B7121,Returns!$B$2:$C$801,2),"No")</f>
        <v>Yes</v>
      </c>
    </row>
    <row r="7122" spans="1:23" hidden="1" x14ac:dyDescent="0.2">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3" t="str" cm="1">
        <f t="array" ref="V7122">_xlfn.IFS(Orders!M7122=People!$B$2,People!$A$2,Orders!M7122=People!$B$3,People!$A$3,Orders!M7122=People!$B$4,People!$A$3,Orders!M7122=People!$B$5,People!$A$5)</f>
        <v>Cassandra Brandow</v>
      </c>
      <c r="W7122" s="3" t="str">
        <f>IFERROR(VLOOKUP(B7122,Returns!$B$2:$C$801,2),"No")</f>
        <v>Yes</v>
      </c>
    </row>
    <row r="7123" spans="1:23" hidden="1" x14ac:dyDescent="0.2">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3" t="str" cm="1">
        <f t="array" ref="V7123">_xlfn.IFS(Orders!M7123=People!$B$2,People!$A$2,Orders!M7123=People!$B$3,People!$A$3,Orders!M7123=People!$B$4,People!$A$3,Orders!M7123=People!$B$5,People!$A$5)</f>
        <v>Anna Andreadi</v>
      </c>
      <c r="W7123" s="3" t="str">
        <f>IFERROR(VLOOKUP(B7123,Returns!$B$2:$C$801,2),"No")</f>
        <v>Yes</v>
      </c>
    </row>
    <row r="7124" spans="1:23" hidden="1" x14ac:dyDescent="0.2">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3" t="str" cm="1">
        <f t="array" ref="V7124">_xlfn.IFS(Orders!M7124=People!$B$2,People!$A$2,Orders!M7124=People!$B$3,People!$A$3,Orders!M7124=People!$B$4,People!$A$3,Orders!M7124=People!$B$5,People!$A$5)</f>
        <v>Anna Andreadi</v>
      </c>
      <c r="W7124" s="3" t="str">
        <f>IFERROR(VLOOKUP(B7124,Returns!$B$2:$C$801,2),"No")</f>
        <v>Yes</v>
      </c>
    </row>
    <row r="7125" spans="1:23" x14ac:dyDescent="0.2">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3" t="str" cm="1">
        <f t="array" ref="V7125">_xlfn.IFS(Orders!M7125=People!$B$2,People!$A$2,Orders!M7125=People!$B$3,People!$A$3,Orders!M7125=People!$B$4,People!$A$3,Orders!M7125=People!$B$5,People!$A$5)</f>
        <v>Chuck Magee</v>
      </c>
      <c r="W7125" s="3" t="str">
        <f>IFERROR(VLOOKUP(B7125,Returns!$B$2:$C$801,2),"No")</f>
        <v>Yes</v>
      </c>
    </row>
    <row r="7126" spans="1:23" x14ac:dyDescent="0.2">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3" t="str" cm="1">
        <f t="array" ref="V7126">_xlfn.IFS(Orders!M7126=People!$B$2,People!$A$2,Orders!M7126=People!$B$3,People!$A$3,Orders!M7126=People!$B$4,People!$A$3,Orders!M7126=People!$B$5,People!$A$5)</f>
        <v>Chuck Magee</v>
      </c>
      <c r="W7126" s="3" t="str">
        <f>IFERROR(VLOOKUP(B7126,Returns!$B$2:$C$801,2),"No")</f>
        <v>Yes</v>
      </c>
    </row>
    <row r="7127" spans="1:23" hidden="1" x14ac:dyDescent="0.2">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3" t="str" cm="1">
        <f t="array" ref="V7127">_xlfn.IFS(Orders!M7127=People!$B$2,People!$A$2,Orders!M7127=People!$B$3,People!$A$3,Orders!M7127=People!$B$4,People!$A$3,Orders!M7127=People!$B$5,People!$A$5)</f>
        <v>Cassandra Brandow</v>
      </c>
      <c r="W7127" s="3" t="str">
        <f>IFERROR(VLOOKUP(B7127,Returns!$B$2:$C$801,2),"No")</f>
        <v>Yes</v>
      </c>
    </row>
    <row r="7128" spans="1:23" hidden="1" x14ac:dyDescent="0.2">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3" t="str" cm="1">
        <f t="array" ref="V7128">_xlfn.IFS(Orders!M7128=People!$B$2,People!$A$2,Orders!M7128=People!$B$3,People!$A$3,Orders!M7128=People!$B$4,People!$A$3,Orders!M7128=People!$B$5,People!$A$5)</f>
        <v>Cassandra Brandow</v>
      </c>
      <c r="W7128" s="3" t="str">
        <f>IFERROR(VLOOKUP(B7128,Returns!$B$2:$C$801,2),"No")</f>
        <v>Yes</v>
      </c>
    </row>
    <row r="7129" spans="1:23" x14ac:dyDescent="0.2">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3" t="str" cm="1">
        <f t="array" ref="V7129">_xlfn.IFS(Orders!M7129=People!$B$2,People!$A$2,Orders!M7129=People!$B$3,People!$A$3,Orders!M7129=People!$B$4,People!$A$3,Orders!M7129=People!$B$5,People!$A$5)</f>
        <v>Chuck Magee</v>
      </c>
      <c r="W7129" s="3" t="str">
        <f>IFERROR(VLOOKUP(B7129,Returns!$B$2:$C$801,2),"No")</f>
        <v>Yes</v>
      </c>
    </row>
    <row r="7130" spans="1:23" x14ac:dyDescent="0.2">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3" t="str" cm="1">
        <f t="array" ref="V7130">_xlfn.IFS(Orders!M7130=People!$B$2,People!$A$2,Orders!M7130=People!$B$3,People!$A$3,Orders!M7130=People!$B$4,People!$A$3,Orders!M7130=People!$B$5,People!$A$5)</f>
        <v>Chuck Magee</v>
      </c>
      <c r="W7130" s="3" t="str">
        <f>IFERROR(VLOOKUP(B7130,Returns!$B$2:$C$801,2),"No")</f>
        <v>Yes</v>
      </c>
    </row>
    <row r="7131" spans="1:23" hidden="1" x14ac:dyDescent="0.2">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3" t="str" cm="1">
        <f t="array" ref="V7131">_xlfn.IFS(Orders!M7131=People!$B$2,People!$A$2,Orders!M7131=People!$B$3,People!$A$3,Orders!M7131=People!$B$4,People!$A$3,Orders!M7131=People!$B$5,People!$A$5)</f>
        <v>Cassandra Brandow</v>
      </c>
      <c r="W7131" s="3" t="str">
        <f>IFERROR(VLOOKUP(B7131,Returns!$B$2:$C$801,2),"No")</f>
        <v>Yes</v>
      </c>
    </row>
    <row r="7132" spans="1:23" hidden="1" x14ac:dyDescent="0.2">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3" t="str" cm="1">
        <f t="array" ref="V7132">_xlfn.IFS(Orders!M7132=People!$B$2,People!$A$2,Orders!M7132=People!$B$3,People!$A$3,Orders!M7132=People!$B$4,People!$A$3,Orders!M7132=People!$B$5,People!$A$5)</f>
        <v>Cassandra Brandow</v>
      </c>
      <c r="W7132" s="3" t="str">
        <f>IFERROR(VLOOKUP(B7132,Returns!$B$2:$C$801,2),"No")</f>
        <v>Yes</v>
      </c>
    </row>
    <row r="7133" spans="1:23" x14ac:dyDescent="0.2">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3" t="str" cm="1">
        <f t="array" ref="V7133">_xlfn.IFS(Orders!M7133=People!$B$2,People!$A$2,Orders!M7133=People!$B$3,People!$A$3,Orders!M7133=People!$B$4,People!$A$3,Orders!M7133=People!$B$5,People!$A$5)</f>
        <v>Chuck Magee</v>
      </c>
      <c r="W7133" s="3" t="str">
        <f>IFERROR(VLOOKUP(B7133,Returns!$B$2:$C$801,2),"No")</f>
        <v>Yes</v>
      </c>
    </row>
    <row r="7134" spans="1:23" x14ac:dyDescent="0.2">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3" t="str" cm="1">
        <f t="array" ref="V7134">_xlfn.IFS(Orders!M7134=People!$B$2,People!$A$2,Orders!M7134=People!$B$3,People!$A$3,Orders!M7134=People!$B$4,People!$A$3,Orders!M7134=People!$B$5,People!$A$5)</f>
        <v>Chuck Magee</v>
      </c>
      <c r="W7134" s="3" t="str">
        <f>IFERROR(VLOOKUP(B7134,Returns!$B$2:$C$801,2),"No")</f>
        <v>Yes</v>
      </c>
    </row>
    <row r="7135" spans="1:23" x14ac:dyDescent="0.2">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3" t="str" cm="1">
        <f t="array" ref="V7135">_xlfn.IFS(Orders!M7135=People!$B$2,People!$A$2,Orders!M7135=People!$B$3,People!$A$3,Orders!M7135=People!$B$4,People!$A$3,Orders!M7135=People!$B$5,People!$A$5)</f>
        <v>Chuck Magee</v>
      </c>
      <c r="W7135" s="3" t="str">
        <f>IFERROR(VLOOKUP(B7135,Returns!$B$2:$C$801,2),"No")</f>
        <v>Yes</v>
      </c>
    </row>
    <row r="7136" spans="1:23" x14ac:dyDescent="0.2">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3" t="str" cm="1">
        <f t="array" ref="V7136">_xlfn.IFS(Orders!M7136=People!$B$2,People!$A$2,Orders!M7136=People!$B$3,People!$A$3,Orders!M7136=People!$B$4,People!$A$3,Orders!M7136=People!$B$5,People!$A$5)</f>
        <v>Chuck Magee</v>
      </c>
      <c r="W7136" s="3" t="str">
        <f>IFERROR(VLOOKUP(B7136,Returns!$B$2:$C$801,2),"No")</f>
        <v>Yes</v>
      </c>
    </row>
    <row r="7137" spans="1:23" x14ac:dyDescent="0.2">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3" t="str" cm="1">
        <f t="array" ref="V7137">_xlfn.IFS(Orders!M7137=People!$B$2,People!$A$2,Orders!M7137=People!$B$3,People!$A$3,Orders!M7137=People!$B$4,People!$A$3,Orders!M7137=People!$B$5,People!$A$5)</f>
        <v>Chuck Magee</v>
      </c>
      <c r="W7137" s="3" t="str">
        <f>IFERROR(VLOOKUP(B7137,Returns!$B$2:$C$801,2),"No")</f>
        <v>Yes</v>
      </c>
    </row>
    <row r="7138" spans="1:23" hidden="1" x14ac:dyDescent="0.2">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3" t="str" cm="1">
        <f t="array" ref="V7138">_xlfn.IFS(Orders!M7138=People!$B$2,People!$A$2,Orders!M7138=People!$B$3,People!$A$3,Orders!M7138=People!$B$4,People!$A$3,Orders!M7138=People!$B$5,People!$A$5)</f>
        <v>Cassandra Brandow</v>
      </c>
      <c r="W7138" s="3" t="str">
        <f>IFERROR(VLOOKUP(B7138,Returns!$B$2:$C$801,2),"No")</f>
        <v>Yes</v>
      </c>
    </row>
    <row r="7139" spans="1:23" hidden="1" x14ac:dyDescent="0.2">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3" t="str" cm="1">
        <f t="array" ref="V7139">_xlfn.IFS(Orders!M7139=People!$B$2,People!$A$2,Orders!M7139=People!$B$3,People!$A$3,Orders!M7139=People!$B$4,People!$A$3,Orders!M7139=People!$B$5,People!$A$5)</f>
        <v>Cassandra Brandow</v>
      </c>
      <c r="W7139" s="3" t="str">
        <f>IFERROR(VLOOKUP(B7139,Returns!$B$2:$C$801,2),"No")</f>
        <v>Yes</v>
      </c>
    </row>
    <row r="7140" spans="1:23" hidden="1" x14ac:dyDescent="0.2">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3" t="str" cm="1">
        <f t="array" ref="V7140">_xlfn.IFS(Orders!M7140=People!$B$2,People!$A$2,Orders!M7140=People!$B$3,People!$A$3,Orders!M7140=People!$B$4,People!$A$3,Orders!M7140=People!$B$5,People!$A$5)</f>
        <v>Cassandra Brandow</v>
      </c>
      <c r="W7140" s="3" t="str">
        <f>IFERROR(VLOOKUP(B7140,Returns!$B$2:$C$801,2),"No")</f>
        <v>Yes</v>
      </c>
    </row>
    <row r="7141" spans="1:23" hidden="1" x14ac:dyDescent="0.2">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3" t="str" cm="1">
        <f t="array" ref="V7141">_xlfn.IFS(Orders!M7141=People!$B$2,People!$A$2,Orders!M7141=People!$B$3,People!$A$3,Orders!M7141=People!$B$4,People!$A$3,Orders!M7141=People!$B$5,People!$A$5)</f>
        <v>Cassandra Brandow</v>
      </c>
      <c r="W7141" s="3" t="str">
        <f>IFERROR(VLOOKUP(B7141,Returns!$B$2:$C$801,2),"No")</f>
        <v>Yes</v>
      </c>
    </row>
    <row r="7142" spans="1:23" x14ac:dyDescent="0.2">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3" t="str" cm="1">
        <f t="array" ref="V7142">_xlfn.IFS(Orders!M7142=People!$B$2,People!$A$2,Orders!M7142=People!$B$3,People!$A$3,Orders!M7142=People!$B$4,People!$A$3,Orders!M7142=People!$B$5,People!$A$5)</f>
        <v>Chuck Magee</v>
      </c>
      <c r="W7142" s="3" t="str">
        <f>IFERROR(VLOOKUP(B7142,Returns!$B$2:$C$801,2),"No")</f>
        <v>Yes</v>
      </c>
    </row>
    <row r="7143" spans="1:23" x14ac:dyDescent="0.2">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3" t="str" cm="1">
        <f t="array" ref="V7143">_xlfn.IFS(Orders!M7143=People!$B$2,People!$A$2,Orders!M7143=People!$B$3,People!$A$3,Orders!M7143=People!$B$4,People!$A$3,Orders!M7143=People!$B$5,People!$A$5)</f>
        <v>Chuck Magee</v>
      </c>
      <c r="W7143" s="3" t="str">
        <f>IFERROR(VLOOKUP(B7143,Returns!$B$2:$C$801,2),"No")</f>
        <v>Yes</v>
      </c>
    </row>
    <row r="7144" spans="1:23" hidden="1" x14ac:dyDescent="0.2">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3" t="str" cm="1">
        <f t="array" ref="V7144">_xlfn.IFS(Orders!M7144=People!$B$2,People!$A$2,Orders!M7144=People!$B$3,People!$A$3,Orders!M7144=People!$B$4,People!$A$3,Orders!M7144=People!$B$5,People!$A$5)</f>
        <v>Cassandra Brandow</v>
      </c>
      <c r="W7144" s="3" t="str">
        <f>IFERROR(VLOOKUP(B7144,Returns!$B$2:$C$801,2),"No")</f>
        <v>Yes</v>
      </c>
    </row>
    <row r="7145" spans="1:23" x14ac:dyDescent="0.2">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3" t="str" cm="1">
        <f t="array" ref="V7145">_xlfn.IFS(Orders!M7145=People!$B$2,People!$A$2,Orders!M7145=People!$B$3,People!$A$3,Orders!M7145=People!$B$4,People!$A$3,Orders!M7145=People!$B$5,People!$A$5)</f>
        <v>Chuck Magee</v>
      </c>
      <c r="W7145" s="3" t="str">
        <f>IFERROR(VLOOKUP(B7145,Returns!$B$2:$C$801,2),"No")</f>
        <v>Yes</v>
      </c>
    </row>
    <row r="7146" spans="1:23" x14ac:dyDescent="0.2">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3" t="str" cm="1">
        <f t="array" ref="V7146">_xlfn.IFS(Orders!M7146=People!$B$2,People!$A$2,Orders!M7146=People!$B$3,People!$A$3,Orders!M7146=People!$B$4,People!$A$3,Orders!M7146=People!$B$5,People!$A$5)</f>
        <v>Chuck Magee</v>
      </c>
      <c r="W7146" s="3" t="str">
        <f>IFERROR(VLOOKUP(B7146,Returns!$B$2:$C$801,2),"No")</f>
        <v>Yes</v>
      </c>
    </row>
    <row r="7147" spans="1:23" x14ac:dyDescent="0.2">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3" t="str" cm="1">
        <f t="array" ref="V7147">_xlfn.IFS(Orders!M7147=People!$B$2,People!$A$2,Orders!M7147=People!$B$3,People!$A$3,Orders!M7147=People!$B$4,People!$A$3,Orders!M7147=People!$B$5,People!$A$5)</f>
        <v>Chuck Magee</v>
      </c>
      <c r="W7147" s="3" t="str">
        <f>IFERROR(VLOOKUP(B7147,Returns!$B$2:$C$801,2),"No")</f>
        <v>Yes</v>
      </c>
    </row>
    <row r="7148" spans="1:23" x14ac:dyDescent="0.2">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3" t="str" cm="1">
        <f t="array" ref="V7148">_xlfn.IFS(Orders!M7148=People!$B$2,People!$A$2,Orders!M7148=People!$B$3,People!$A$3,Orders!M7148=People!$B$4,People!$A$3,Orders!M7148=People!$B$5,People!$A$5)</f>
        <v>Chuck Magee</v>
      </c>
      <c r="W7148" s="3" t="str">
        <f>IFERROR(VLOOKUP(B7148,Returns!$B$2:$C$801,2),"No")</f>
        <v>Yes</v>
      </c>
    </row>
    <row r="7149" spans="1:23" x14ac:dyDescent="0.2">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3" t="str" cm="1">
        <f t="array" ref="V7149">_xlfn.IFS(Orders!M7149=People!$B$2,People!$A$2,Orders!M7149=People!$B$3,People!$A$3,Orders!M7149=People!$B$4,People!$A$3,Orders!M7149=People!$B$5,People!$A$5)</f>
        <v>Chuck Magee</v>
      </c>
      <c r="W7149" s="3" t="str">
        <f>IFERROR(VLOOKUP(B7149,Returns!$B$2:$C$801,2),"No")</f>
        <v>Yes</v>
      </c>
    </row>
    <row r="7150" spans="1:23" x14ac:dyDescent="0.2">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3" t="str" cm="1">
        <f t="array" ref="V7150">_xlfn.IFS(Orders!M7150=People!$B$2,People!$A$2,Orders!M7150=People!$B$3,People!$A$3,Orders!M7150=People!$B$4,People!$A$3,Orders!M7150=People!$B$5,People!$A$5)</f>
        <v>Chuck Magee</v>
      </c>
      <c r="W7150" s="3" t="str">
        <f>IFERROR(VLOOKUP(B7150,Returns!$B$2:$C$801,2),"No")</f>
        <v>Yes</v>
      </c>
    </row>
    <row r="7151" spans="1:23" x14ac:dyDescent="0.2">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3" t="str" cm="1">
        <f t="array" ref="V7151">_xlfn.IFS(Orders!M7151=People!$B$2,People!$A$2,Orders!M7151=People!$B$3,People!$A$3,Orders!M7151=People!$B$4,People!$A$3,Orders!M7151=People!$B$5,People!$A$5)</f>
        <v>Chuck Magee</v>
      </c>
      <c r="W7151" s="3" t="str">
        <f>IFERROR(VLOOKUP(B7151,Returns!$B$2:$C$801,2),"No")</f>
        <v>Yes</v>
      </c>
    </row>
    <row r="7152" spans="1:23" hidden="1" x14ac:dyDescent="0.2">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3" t="str" cm="1">
        <f t="array" ref="V7152">_xlfn.IFS(Orders!M7152=People!$B$2,People!$A$2,Orders!M7152=People!$B$3,People!$A$3,Orders!M7152=People!$B$4,People!$A$3,Orders!M7152=People!$B$5,People!$A$5)</f>
        <v>Cassandra Brandow</v>
      </c>
      <c r="W7152" s="3" t="str">
        <f>IFERROR(VLOOKUP(B7152,Returns!$B$2:$C$801,2),"No")</f>
        <v>Yes</v>
      </c>
    </row>
    <row r="7153" spans="1:23" hidden="1" x14ac:dyDescent="0.2">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3" t="str" cm="1">
        <f t="array" ref="V7153">_xlfn.IFS(Orders!M7153=People!$B$2,People!$A$2,Orders!M7153=People!$B$3,People!$A$3,Orders!M7153=People!$B$4,People!$A$3,Orders!M7153=People!$B$5,People!$A$5)</f>
        <v>Anna Andreadi</v>
      </c>
      <c r="W7153" s="3" t="str">
        <f>IFERROR(VLOOKUP(B7153,Returns!$B$2:$C$801,2),"No")</f>
        <v>Yes</v>
      </c>
    </row>
    <row r="7154" spans="1:23" hidden="1" x14ac:dyDescent="0.2">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3" t="str" cm="1">
        <f t="array" ref="V7154">_xlfn.IFS(Orders!M7154=People!$B$2,People!$A$2,Orders!M7154=People!$B$3,People!$A$3,Orders!M7154=People!$B$4,People!$A$3,Orders!M7154=People!$B$5,People!$A$5)</f>
        <v>Cassandra Brandow</v>
      </c>
      <c r="W7154" s="3" t="str">
        <f>IFERROR(VLOOKUP(B7154,Returns!$B$2:$C$801,2),"No")</f>
        <v>Yes</v>
      </c>
    </row>
    <row r="7155" spans="1:23" x14ac:dyDescent="0.2">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3" t="str" cm="1">
        <f t="array" ref="V7155">_xlfn.IFS(Orders!M7155=People!$B$2,People!$A$2,Orders!M7155=People!$B$3,People!$A$3,Orders!M7155=People!$B$4,People!$A$3,Orders!M7155=People!$B$5,People!$A$5)</f>
        <v>Chuck Magee</v>
      </c>
      <c r="W7155" s="3" t="str">
        <f>IFERROR(VLOOKUP(B7155,Returns!$B$2:$C$801,2),"No")</f>
        <v>Yes</v>
      </c>
    </row>
    <row r="7156" spans="1:23" hidden="1" x14ac:dyDescent="0.2">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3" t="str" cm="1">
        <f t="array" ref="V7156">_xlfn.IFS(Orders!M7156=People!$B$2,People!$A$2,Orders!M7156=People!$B$3,People!$A$3,Orders!M7156=People!$B$4,People!$A$3,Orders!M7156=People!$B$5,People!$A$5)</f>
        <v>Cassandra Brandow</v>
      </c>
      <c r="W7156" s="3" t="str">
        <f>IFERROR(VLOOKUP(B7156,Returns!$B$2:$C$801,2),"No")</f>
        <v>Yes</v>
      </c>
    </row>
    <row r="7157" spans="1:23" hidden="1" x14ac:dyDescent="0.2">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3" t="str" cm="1">
        <f t="array" ref="V7157">_xlfn.IFS(Orders!M7157=People!$B$2,People!$A$2,Orders!M7157=People!$B$3,People!$A$3,Orders!M7157=People!$B$4,People!$A$3,Orders!M7157=People!$B$5,People!$A$5)</f>
        <v>Cassandra Brandow</v>
      </c>
      <c r="W7157" s="3" t="str">
        <f>IFERROR(VLOOKUP(B7157,Returns!$B$2:$C$801,2),"No")</f>
        <v>Yes</v>
      </c>
    </row>
    <row r="7158" spans="1:23" x14ac:dyDescent="0.2">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3" t="str" cm="1">
        <f t="array" ref="V7158">_xlfn.IFS(Orders!M7158=People!$B$2,People!$A$2,Orders!M7158=People!$B$3,People!$A$3,Orders!M7158=People!$B$4,People!$A$3,Orders!M7158=People!$B$5,People!$A$5)</f>
        <v>Chuck Magee</v>
      </c>
      <c r="W7158" s="3" t="str">
        <f>IFERROR(VLOOKUP(B7158,Returns!$B$2:$C$801,2),"No")</f>
        <v>Yes</v>
      </c>
    </row>
    <row r="7159" spans="1:23" hidden="1" x14ac:dyDescent="0.2">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3" t="str" cm="1">
        <f t="array" ref="V7159">_xlfn.IFS(Orders!M7159=People!$B$2,People!$A$2,Orders!M7159=People!$B$3,People!$A$3,Orders!M7159=People!$B$4,People!$A$3,Orders!M7159=People!$B$5,People!$A$5)</f>
        <v>Anna Andreadi</v>
      </c>
      <c r="W7159" s="3" t="str">
        <f>IFERROR(VLOOKUP(B7159,Returns!$B$2:$C$801,2),"No")</f>
        <v>Yes</v>
      </c>
    </row>
    <row r="7160" spans="1:23" hidden="1" x14ac:dyDescent="0.2">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3" t="str" cm="1">
        <f t="array" ref="V7160">_xlfn.IFS(Orders!M7160=People!$B$2,People!$A$2,Orders!M7160=People!$B$3,People!$A$3,Orders!M7160=People!$B$4,People!$A$3,Orders!M7160=People!$B$5,People!$A$5)</f>
        <v>Anna Andreadi</v>
      </c>
      <c r="W7160" s="3" t="str">
        <f>IFERROR(VLOOKUP(B7160,Returns!$B$2:$C$801,2),"No")</f>
        <v>Yes</v>
      </c>
    </row>
    <row r="7161" spans="1:23" x14ac:dyDescent="0.2">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3" t="str" cm="1">
        <f t="array" ref="V7161">_xlfn.IFS(Orders!M7161=People!$B$2,People!$A$2,Orders!M7161=People!$B$3,People!$A$3,Orders!M7161=People!$B$4,People!$A$3,Orders!M7161=People!$B$5,People!$A$5)</f>
        <v>Chuck Magee</v>
      </c>
      <c r="W7161" s="3" t="str">
        <f>IFERROR(VLOOKUP(B7161,Returns!$B$2:$C$801,2),"No")</f>
        <v>Yes</v>
      </c>
    </row>
    <row r="7162" spans="1:23" x14ac:dyDescent="0.2">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3" t="str" cm="1">
        <f t="array" ref="V7162">_xlfn.IFS(Orders!M7162=People!$B$2,People!$A$2,Orders!M7162=People!$B$3,People!$A$3,Orders!M7162=People!$B$4,People!$A$3,Orders!M7162=People!$B$5,People!$A$5)</f>
        <v>Chuck Magee</v>
      </c>
      <c r="W7162" s="3" t="str">
        <f>IFERROR(VLOOKUP(B7162,Returns!$B$2:$C$801,2),"No")</f>
        <v>Yes</v>
      </c>
    </row>
    <row r="7163" spans="1:23" hidden="1" x14ac:dyDescent="0.2">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3" t="str" cm="1">
        <f t="array" ref="V7163">_xlfn.IFS(Orders!M7163=People!$B$2,People!$A$2,Orders!M7163=People!$B$3,People!$A$3,Orders!M7163=People!$B$4,People!$A$3,Orders!M7163=People!$B$5,People!$A$5)</f>
        <v>Cassandra Brandow</v>
      </c>
      <c r="W7163" s="3" t="str">
        <f>IFERROR(VLOOKUP(B7163,Returns!$B$2:$C$801,2),"No")</f>
        <v>Yes</v>
      </c>
    </row>
    <row r="7164" spans="1:23" hidden="1" x14ac:dyDescent="0.2">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3" t="str" cm="1">
        <f t="array" ref="V7164">_xlfn.IFS(Orders!M7164=People!$B$2,People!$A$2,Orders!M7164=People!$B$3,People!$A$3,Orders!M7164=People!$B$4,People!$A$3,Orders!M7164=People!$B$5,People!$A$5)</f>
        <v>Cassandra Brandow</v>
      </c>
      <c r="W7164" s="3" t="str">
        <f>IFERROR(VLOOKUP(B7164,Returns!$B$2:$C$801,2),"No")</f>
        <v>Yes</v>
      </c>
    </row>
    <row r="7165" spans="1:23" x14ac:dyDescent="0.2">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3" t="str" cm="1">
        <f t="array" ref="V7165">_xlfn.IFS(Orders!M7165=People!$B$2,People!$A$2,Orders!M7165=People!$B$3,People!$A$3,Orders!M7165=People!$B$4,People!$A$3,Orders!M7165=People!$B$5,People!$A$5)</f>
        <v>Chuck Magee</v>
      </c>
      <c r="W7165" s="3" t="str">
        <f>IFERROR(VLOOKUP(B7165,Returns!$B$2:$C$801,2),"No")</f>
        <v>Yes</v>
      </c>
    </row>
    <row r="7166" spans="1:23" x14ac:dyDescent="0.2">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3" t="str" cm="1">
        <f t="array" ref="V7166">_xlfn.IFS(Orders!M7166=People!$B$2,People!$A$2,Orders!M7166=People!$B$3,People!$A$3,Orders!M7166=People!$B$4,People!$A$3,Orders!M7166=People!$B$5,People!$A$5)</f>
        <v>Chuck Magee</v>
      </c>
      <c r="W7166" s="3" t="str">
        <f>IFERROR(VLOOKUP(B7166,Returns!$B$2:$C$801,2),"No")</f>
        <v>Yes</v>
      </c>
    </row>
    <row r="7167" spans="1:23" x14ac:dyDescent="0.2">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3" t="str" cm="1">
        <f t="array" ref="V7167">_xlfn.IFS(Orders!M7167=People!$B$2,People!$A$2,Orders!M7167=People!$B$3,People!$A$3,Orders!M7167=People!$B$4,People!$A$3,Orders!M7167=People!$B$5,People!$A$5)</f>
        <v>Chuck Magee</v>
      </c>
      <c r="W7167" s="3" t="str">
        <f>IFERROR(VLOOKUP(B7167,Returns!$B$2:$C$801,2),"No")</f>
        <v>Yes</v>
      </c>
    </row>
    <row r="7168" spans="1:23" hidden="1" x14ac:dyDescent="0.2">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3" t="str" cm="1">
        <f t="array" ref="V7168">_xlfn.IFS(Orders!M7168=People!$B$2,People!$A$2,Orders!M7168=People!$B$3,People!$A$3,Orders!M7168=People!$B$4,People!$A$3,Orders!M7168=People!$B$5,People!$A$5)</f>
        <v>Anna Andreadi</v>
      </c>
      <c r="W7168" s="3" t="str">
        <f>IFERROR(VLOOKUP(B7168,Returns!$B$2:$C$801,2),"No")</f>
        <v>Yes</v>
      </c>
    </row>
    <row r="7169" spans="1:23" hidden="1" x14ac:dyDescent="0.2">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3" t="str" cm="1">
        <f t="array" ref="V7169">_xlfn.IFS(Orders!M7169=People!$B$2,People!$A$2,Orders!M7169=People!$B$3,People!$A$3,Orders!M7169=People!$B$4,People!$A$3,Orders!M7169=People!$B$5,People!$A$5)</f>
        <v>Anna Andreadi</v>
      </c>
      <c r="W7169" s="3" t="str">
        <f>IFERROR(VLOOKUP(B7169,Returns!$B$2:$C$801,2),"No")</f>
        <v>Yes</v>
      </c>
    </row>
    <row r="7170" spans="1:23" hidden="1" x14ac:dyDescent="0.2">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3" t="str" cm="1">
        <f t="array" ref="V7170">_xlfn.IFS(Orders!M7170=People!$B$2,People!$A$2,Orders!M7170=People!$B$3,People!$A$3,Orders!M7170=People!$B$4,People!$A$3,Orders!M7170=People!$B$5,People!$A$5)</f>
        <v>Anna Andreadi</v>
      </c>
      <c r="W7170" s="3" t="str">
        <f>IFERROR(VLOOKUP(B7170,Returns!$B$2:$C$801,2),"No")</f>
        <v>Yes</v>
      </c>
    </row>
    <row r="7171" spans="1:23" hidden="1" x14ac:dyDescent="0.2">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3" t="str" cm="1">
        <f t="array" ref="V7171">_xlfn.IFS(Orders!M7171=People!$B$2,People!$A$2,Orders!M7171=People!$B$3,People!$A$3,Orders!M7171=People!$B$4,People!$A$3,Orders!M7171=People!$B$5,People!$A$5)</f>
        <v>Anna Andreadi</v>
      </c>
      <c r="W7171" s="3" t="str">
        <f>IFERROR(VLOOKUP(B7171,Returns!$B$2:$C$801,2),"No")</f>
        <v>Yes</v>
      </c>
    </row>
    <row r="7172" spans="1:23" x14ac:dyDescent="0.2">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3" t="str" cm="1">
        <f t="array" ref="V7172">_xlfn.IFS(Orders!M7172=People!$B$2,People!$A$2,Orders!M7172=People!$B$3,People!$A$3,Orders!M7172=People!$B$4,People!$A$3,Orders!M7172=People!$B$5,People!$A$5)</f>
        <v>Chuck Magee</v>
      </c>
      <c r="W7172" s="3" t="str">
        <f>IFERROR(VLOOKUP(B7172,Returns!$B$2:$C$801,2),"No")</f>
        <v>Yes</v>
      </c>
    </row>
    <row r="7173" spans="1:23" hidden="1" x14ac:dyDescent="0.2">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3" t="str" cm="1">
        <f t="array" ref="V7173">_xlfn.IFS(Orders!M7173=People!$B$2,People!$A$2,Orders!M7173=People!$B$3,People!$A$3,Orders!M7173=People!$B$4,People!$A$3,Orders!M7173=People!$B$5,People!$A$5)</f>
        <v>Anna Andreadi</v>
      </c>
      <c r="W7173" s="3" t="str">
        <f>IFERROR(VLOOKUP(B7173,Returns!$B$2:$C$801,2),"No")</f>
        <v>Yes</v>
      </c>
    </row>
    <row r="7174" spans="1:23" x14ac:dyDescent="0.2">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3" t="str" cm="1">
        <f t="array" ref="V7174">_xlfn.IFS(Orders!M7174=People!$B$2,People!$A$2,Orders!M7174=People!$B$3,People!$A$3,Orders!M7174=People!$B$4,People!$A$3,Orders!M7174=People!$B$5,People!$A$5)</f>
        <v>Chuck Magee</v>
      </c>
      <c r="W7174" s="3" t="str">
        <f>IFERROR(VLOOKUP(B7174,Returns!$B$2:$C$801,2),"No")</f>
        <v>Yes</v>
      </c>
    </row>
    <row r="7175" spans="1:23" x14ac:dyDescent="0.2">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3" t="str" cm="1">
        <f t="array" ref="V7175">_xlfn.IFS(Orders!M7175=People!$B$2,People!$A$2,Orders!M7175=People!$B$3,People!$A$3,Orders!M7175=People!$B$4,People!$A$3,Orders!M7175=People!$B$5,People!$A$5)</f>
        <v>Chuck Magee</v>
      </c>
      <c r="W7175" s="3" t="str">
        <f>IFERROR(VLOOKUP(B7175,Returns!$B$2:$C$801,2),"No")</f>
        <v>Yes</v>
      </c>
    </row>
    <row r="7176" spans="1:23" x14ac:dyDescent="0.2">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3" t="str" cm="1">
        <f t="array" ref="V7176">_xlfn.IFS(Orders!M7176=People!$B$2,People!$A$2,Orders!M7176=People!$B$3,People!$A$3,Orders!M7176=People!$B$4,People!$A$3,Orders!M7176=People!$B$5,People!$A$5)</f>
        <v>Chuck Magee</v>
      </c>
      <c r="W7176" s="3" t="str">
        <f>IFERROR(VLOOKUP(B7176,Returns!$B$2:$C$801,2),"No")</f>
        <v>Yes</v>
      </c>
    </row>
    <row r="7177" spans="1:23" x14ac:dyDescent="0.2">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3" t="str" cm="1">
        <f t="array" ref="V7177">_xlfn.IFS(Orders!M7177=People!$B$2,People!$A$2,Orders!M7177=People!$B$3,People!$A$3,Orders!M7177=People!$B$4,People!$A$3,Orders!M7177=People!$B$5,People!$A$5)</f>
        <v>Chuck Magee</v>
      </c>
      <c r="W7177" s="3" t="str">
        <f>IFERROR(VLOOKUP(B7177,Returns!$B$2:$C$801,2),"No")</f>
        <v>Yes</v>
      </c>
    </row>
    <row r="7178" spans="1:23" x14ac:dyDescent="0.2">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3" t="str" cm="1">
        <f t="array" ref="V7178">_xlfn.IFS(Orders!M7178=People!$B$2,People!$A$2,Orders!M7178=People!$B$3,People!$A$3,Orders!M7178=People!$B$4,People!$A$3,Orders!M7178=People!$B$5,People!$A$5)</f>
        <v>Chuck Magee</v>
      </c>
      <c r="W7178" s="3" t="str">
        <f>IFERROR(VLOOKUP(B7178,Returns!$B$2:$C$801,2),"No")</f>
        <v>Yes</v>
      </c>
    </row>
    <row r="7179" spans="1:23" x14ac:dyDescent="0.2">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3" t="str" cm="1">
        <f t="array" ref="V7179">_xlfn.IFS(Orders!M7179=People!$B$2,People!$A$2,Orders!M7179=People!$B$3,People!$A$3,Orders!M7179=People!$B$4,People!$A$3,Orders!M7179=People!$B$5,People!$A$5)</f>
        <v>Chuck Magee</v>
      </c>
      <c r="W7179" s="3" t="str">
        <f>IFERROR(VLOOKUP(B7179,Returns!$B$2:$C$801,2),"No")</f>
        <v>Yes</v>
      </c>
    </row>
    <row r="7180" spans="1:23" x14ac:dyDescent="0.2">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3" t="str" cm="1">
        <f t="array" ref="V7180">_xlfn.IFS(Orders!M7180=People!$B$2,People!$A$2,Orders!M7180=People!$B$3,People!$A$3,Orders!M7180=People!$B$4,People!$A$3,Orders!M7180=People!$B$5,People!$A$5)</f>
        <v>Chuck Magee</v>
      </c>
      <c r="W7180" s="3" t="str">
        <f>IFERROR(VLOOKUP(B7180,Returns!$B$2:$C$801,2),"No")</f>
        <v>Yes</v>
      </c>
    </row>
    <row r="7181" spans="1:23" x14ac:dyDescent="0.2">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3" t="str" cm="1">
        <f t="array" ref="V7181">_xlfn.IFS(Orders!M7181=People!$B$2,People!$A$2,Orders!M7181=People!$B$3,People!$A$3,Orders!M7181=People!$B$4,People!$A$3,Orders!M7181=People!$B$5,People!$A$5)</f>
        <v>Chuck Magee</v>
      </c>
      <c r="W7181" s="3" t="str">
        <f>IFERROR(VLOOKUP(B7181,Returns!$B$2:$C$801,2),"No")</f>
        <v>Yes</v>
      </c>
    </row>
    <row r="7182" spans="1:23" hidden="1" x14ac:dyDescent="0.2">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3" t="str" cm="1">
        <f t="array" ref="V7182">_xlfn.IFS(Orders!M7182=People!$B$2,People!$A$2,Orders!M7182=People!$B$3,People!$A$3,Orders!M7182=People!$B$4,People!$A$3,Orders!M7182=People!$B$5,People!$A$5)</f>
        <v>Cassandra Brandow</v>
      </c>
      <c r="W7182" s="3" t="str">
        <f>IFERROR(VLOOKUP(B7182,Returns!$B$2:$C$801,2),"No")</f>
        <v>Yes</v>
      </c>
    </row>
    <row r="7183" spans="1:23" x14ac:dyDescent="0.2">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3" t="str" cm="1">
        <f t="array" ref="V7183">_xlfn.IFS(Orders!M7183=People!$B$2,People!$A$2,Orders!M7183=People!$B$3,People!$A$3,Orders!M7183=People!$B$4,People!$A$3,Orders!M7183=People!$B$5,People!$A$5)</f>
        <v>Chuck Magee</v>
      </c>
      <c r="W7183" s="3" t="str">
        <f>IFERROR(VLOOKUP(B7183,Returns!$B$2:$C$801,2),"No")</f>
        <v>Yes</v>
      </c>
    </row>
    <row r="7184" spans="1:23" hidden="1" x14ac:dyDescent="0.2">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3" t="str" cm="1">
        <f t="array" ref="V7184">_xlfn.IFS(Orders!M7184=People!$B$2,People!$A$2,Orders!M7184=People!$B$3,People!$A$3,Orders!M7184=People!$B$4,People!$A$3,Orders!M7184=People!$B$5,People!$A$5)</f>
        <v>Anna Andreadi</v>
      </c>
      <c r="W7184" s="3" t="str">
        <f>IFERROR(VLOOKUP(B7184,Returns!$B$2:$C$801,2),"No")</f>
        <v>Yes</v>
      </c>
    </row>
    <row r="7185" spans="1:23" x14ac:dyDescent="0.2">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3" t="str" cm="1">
        <f t="array" ref="V7185">_xlfn.IFS(Orders!M7185=People!$B$2,People!$A$2,Orders!M7185=People!$B$3,People!$A$3,Orders!M7185=People!$B$4,People!$A$3,Orders!M7185=People!$B$5,People!$A$5)</f>
        <v>Chuck Magee</v>
      </c>
      <c r="W7185" s="3" t="str">
        <f>IFERROR(VLOOKUP(B7185,Returns!$B$2:$C$801,2),"No")</f>
        <v>Yes</v>
      </c>
    </row>
    <row r="7186" spans="1:23" x14ac:dyDescent="0.2">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3" t="str" cm="1">
        <f t="array" ref="V7186">_xlfn.IFS(Orders!M7186=People!$B$2,People!$A$2,Orders!M7186=People!$B$3,People!$A$3,Orders!M7186=People!$B$4,People!$A$3,Orders!M7186=People!$B$5,People!$A$5)</f>
        <v>Chuck Magee</v>
      </c>
      <c r="W7186" s="3" t="str">
        <f>IFERROR(VLOOKUP(B7186,Returns!$B$2:$C$801,2),"No")</f>
        <v>Yes</v>
      </c>
    </row>
    <row r="7187" spans="1:23" x14ac:dyDescent="0.2">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3" t="str" cm="1">
        <f t="array" ref="V7187">_xlfn.IFS(Orders!M7187=People!$B$2,People!$A$2,Orders!M7187=People!$B$3,People!$A$3,Orders!M7187=People!$B$4,People!$A$3,Orders!M7187=People!$B$5,People!$A$5)</f>
        <v>Chuck Magee</v>
      </c>
      <c r="W7187" s="3" t="str">
        <f>IFERROR(VLOOKUP(B7187,Returns!$B$2:$C$801,2),"No")</f>
        <v>Yes</v>
      </c>
    </row>
    <row r="7188" spans="1:23" x14ac:dyDescent="0.2">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3" t="str" cm="1">
        <f t="array" ref="V7188">_xlfn.IFS(Orders!M7188=People!$B$2,People!$A$2,Orders!M7188=People!$B$3,People!$A$3,Orders!M7188=People!$B$4,People!$A$3,Orders!M7188=People!$B$5,People!$A$5)</f>
        <v>Chuck Magee</v>
      </c>
      <c r="W7188" s="3" t="str">
        <f>IFERROR(VLOOKUP(B7188,Returns!$B$2:$C$801,2),"No")</f>
        <v>Yes</v>
      </c>
    </row>
    <row r="7189" spans="1:23" x14ac:dyDescent="0.2">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3" t="str" cm="1">
        <f t="array" ref="V7189">_xlfn.IFS(Orders!M7189=People!$B$2,People!$A$2,Orders!M7189=People!$B$3,People!$A$3,Orders!M7189=People!$B$4,People!$A$3,Orders!M7189=People!$B$5,People!$A$5)</f>
        <v>Chuck Magee</v>
      </c>
      <c r="W7189" s="3" t="str">
        <f>IFERROR(VLOOKUP(B7189,Returns!$B$2:$C$801,2),"No")</f>
        <v>Yes</v>
      </c>
    </row>
    <row r="7190" spans="1:23" x14ac:dyDescent="0.2">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3" t="str" cm="1">
        <f t="array" ref="V7190">_xlfn.IFS(Orders!M7190=People!$B$2,People!$A$2,Orders!M7190=People!$B$3,People!$A$3,Orders!M7190=People!$B$4,People!$A$3,Orders!M7190=People!$B$5,People!$A$5)</f>
        <v>Chuck Magee</v>
      </c>
      <c r="W7190" s="3" t="str">
        <f>IFERROR(VLOOKUP(B7190,Returns!$B$2:$C$801,2),"No")</f>
        <v>Yes</v>
      </c>
    </row>
    <row r="7191" spans="1:23" hidden="1" x14ac:dyDescent="0.2">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3" t="str" cm="1">
        <f t="array" ref="V7191">_xlfn.IFS(Orders!M7191=People!$B$2,People!$A$2,Orders!M7191=People!$B$3,People!$A$3,Orders!M7191=People!$B$4,People!$A$3,Orders!M7191=People!$B$5,People!$A$5)</f>
        <v>Anna Andreadi</v>
      </c>
      <c r="W7191" s="3" t="str">
        <f>IFERROR(VLOOKUP(B7191,Returns!$B$2:$C$801,2),"No")</f>
        <v>Yes</v>
      </c>
    </row>
    <row r="7192" spans="1:23" hidden="1" x14ac:dyDescent="0.2">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3" t="str" cm="1">
        <f t="array" ref="V7192">_xlfn.IFS(Orders!M7192=People!$B$2,People!$A$2,Orders!M7192=People!$B$3,People!$A$3,Orders!M7192=People!$B$4,People!$A$3,Orders!M7192=People!$B$5,People!$A$5)</f>
        <v>Anna Andreadi</v>
      </c>
      <c r="W7192" s="3" t="str">
        <f>IFERROR(VLOOKUP(B7192,Returns!$B$2:$C$801,2),"No")</f>
        <v>Yes</v>
      </c>
    </row>
    <row r="7193" spans="1:23" hidden="1" x14ac:dyDescent="0.2">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3" t="str" cm="1">
        <f t="array" ref="V7193">_xlfn.IFS(Orders!M7193=People!$B$2,People!$A$2,Orders!M7193=People!$B$3,People!$A$3,Orders!M7193=People!$B$4,People!$A$3,Orders!M7193=People!$B$5,People!$A$5)</f>
        <v>Cassandra Brandow</v>
      </c>
      <c r="W7193" s="3" t="str">
        <f>IFERROR(VLOOKUP(B7193,Returns!$B$2:$C$801,2),"No")</f>
        <v>Yes</v>
      </c>
    </row>
    <row r="7194" spans="1:23" hidden="1" x14ac:dyDescent="0.2">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3" t="str" cm="1">
        <f t="array" ref="V7194">_xlfn.IFS(Orders!M7194=People!$B$2,People!$A$2,Orders!M7194=People!$B$3,People!$A$3,Orders!M7194=People!$B$4,People!$A$3,Orders!M7194=People!$B$5,People!$A$5)</f>
        <v>Cassandra Brandow</v>
      </c>
      <c r="W7194" s="3" t="str">
        <f>IFERROR(VLOOKUP(B7194,Returns!$B$2:$C$801,2),"No")</f>
        <v>Yes</v>
      </c>
    </row>
    <row r="7195" spans="1:23" hidden="1" x14ac:dyDescent="0.2">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3" t="str" cm="1">
        <f t="array" ref="V7195">_xlfn.IFS(Orders!M7195=People!$B$2,People!$A$2,Orders!M7195=People!$B$3,People!$A$3,Orders!M7195=People!$B$4,People!$A$3,Orders!M7195=People!$B$5,People!$A$5)</f>
        <v>Cassandra Brandow</v>
      </c>
      <c r="W7195" s="3" t="str">
        <f>IFERROR(VLOOKUP(B7195,Returns!$B$2:$C$801,2),"No")</f>
        <v>Yes</v>
      </c>
    </row>
    <row r="7196" spans="1:23" hidden="1" x14ac:dyDescent="0.2">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3" t="str" cm="1">
        <f t="array" ref="V7196">_xlfn.IFS(Orders!M7196=People!$B$2,People!$A$2,Orders!M7196=People!$B$3,People!$A$3,Orders!M7196=People!$B$4,People!$A$3,Orders!M7196=People!$B$5,People!$A$5)</f>
        <v>Cassandra Brandow</v>
      </c>
      <c r="W7196" s="3" t="str">
        <f>IFERROR(VLOOKUP(B7196,Returns!$B$2:$C$801,2),"No")</f>
        <v>Yes</v>
      </c>
    </row>
    <row r="7197" spans="1:23" hidden="1" x14ac:dyDescent="0.2">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3" t="str" cm="1">
        <f t="array" ref="V7197">_xlfn.IFS(Orders!M7197=People!$B$2,People!$A$2,Orders!M7197=People!$B$3,People!$A$3,Orders!M7197=People!$B$4,People!$A$3,Orders!M7197=People!$B$5,People!$A$5)</f>
        <v>Anna Andreadi</v>
      </c>
      <c r="W7197" s="3" t="str">
        <f>IFERROR(VLOOKUP(B7197,Returns!$B$2:$C$801,2),"No")</f>
        <v>Yes</v>
      </c>
    </row>
    <row r="7198" spans="1:23" hidden="1" x14ac:dyDescent="0.2">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3" t="str" cm="1">
        <f t="array" ref="V7198">_xlfn.IFS(Orders!M7198=People!$B$2,People!$A$2,Orders!M7198=People!$B$3,People!$A$3,Orders!M7198=People!$B$4,People!$A$3,Orders!M7198=People!$B$5,People!$A$5)</f>
        <v>Anna Andreadi</v>
      </c>
      <c r="W7198" s="3" t="str">
        <f>IFERROR(VLOOKUP(B7198,Returns!$B$2:$C$801,2),"No")</f>
        <v>Yes</v>
      </c>
    </row>
    <row r="7199" spans="1:23" hidden="1" x14ac:dyDescent="0.2">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3" t="str" cm="1">
        <f t="array" ref="V7199">_xlfn.IFS(Orders!M7199=People!$B$2,People!$A$2,Orders!M7199=People!$B$3,People!$A$3,Orders!M7199=People!$B$4,People!$A$3,Orders!M7199=People!$B$5,People!$A$5)</f>
        <v>Anna Andreadi</v>
      </c>
      <c r="W7199" s="3" t="str">
        <f>IFERROR(VLOOKUP(B7199,Returns!$B$2:$C$801,2),"No")</f>
        <v>Yes</v>
      </c>
    </row>
    <row r="7200" spans="1:23" x14ac:dyDescent="0.2">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3" t="str" cm="1">
        <f t="array" ref="V7200">_xlfn.IFS(Orders!M7200=People!$B$2,People!$A$2,Orders!M7200=People!$B$3,People!$A$3,Orders!M7200=People!$B$4,People!$A$3,Orders!M7200=People!$B$5,People!$A$5)</f>
        <v>Chuck Magee</v>
      </c>
      <c r="W7200" s="3" t="str">
        <f>IFERROR(VLOOKUP(B7200,Returns!$B$2:$C$801,2),"No")</f>
        <v>Yes</v>
      </c>
    </row>
    <row r="7201" spans="1:23" x14ac:dyDescent="0.2">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3" t="str" cm="1">
        <f t="array" ref="V7201">_xlfn.IFS(Orders!M7201=People!$B$2,People!$A$2,Orders!M7201=People!$B$3,People!$A$3,Orders!M7201=People!$B$4,People!$A$3,Orders!M7201=People!$B$5,People!$A$5)</f>
        <v>Chuck Magee</v>
      </c>
      <c r="W7201" s="3" t="str">
        <f>IFERROR(VLOOKUP(B7201,Returns!$B$2:$C$801,2),"No")</f>
        <v>Yes</v>
      </c>
    </row>
    <row r="7202" spans="1:23" hidden="1" x14ac:dyDescent="0.2">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3" t="str" cm="1">
        <f t="array" ref="V7202">_xlfn.IFS(Orders!M7202=People!$B$2,People!$A$2,Orders!M7202=People!$B$3,People!$A$3,Orders!M7202=People!$B$4,People!$A$3,Orders!M7202=People!$B$5,People!$A$5)</f>
        <v>Cassandra Brandow</v>
      </c>
      <c r="W7202" s="3" t="str">
        <f>IFERROR(VLOOKUP(B7202,Returns!$B$2:$C$801,2),"No")</f>
        <v>Yes</v>
      </c>
    </row>
    <row r="7203" spans="1:23" hidden="1" x14ac:dyDescent="0.2">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3" t="str" cm="1">
        <f t="array" ref="V7203">_xlfn.IFS(Orders!M7203=People!$B$2,People!$A$2,Orders!M7203=People!$B$3,People!$A$3,Orders!M7203=People!$B$4,People!$A$3,Orders!M7203=People!$B$5,People!$A$5)</f>
        <v>Cassandra Brandow</v>
      </c>
      <c r="W7203" s="3" t="str">
        <f>IFERROR(VLOOKUP(B7203,Returns!$B$2:$C$801,2),"No")</f>
        <v>Yes</v>
      </c>
    </row>
    <row r="7204" spans="1:23" x14ac:dyDescent="0.2">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3" t="str" cm="1">
        <f t="array" ref="V7204">_xlfn.IFS(Orders!M7204=People!$B$2,People!$A$2,Orders!M7204=People!$B$3,People!$A$3,Orders!M7204=People!$B$4,People!$A$3,Orders!M7204=People!$B$5,People!$A$5)</f>
        <v>Chuck Magee</v>
      </c>
      <c r="W7204" s="3" t="str">
        <f>IFERROR(VLOOKUP(B7204,Returns!$B$2:$C$801,2),"No")</f>
        <v>Yes</v>
      </c>
    </row>
    <row r="7205" spans="1:23" x14ac:dyDescent="0.2">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3" t="str" cm="1">
        <f t="array" ref="V7205">_xlfn.IFS(Orders!M7205=People!$B$2,People!$A$2,Orders!M7205=People!$B$3,People!$A$3,Orders!M7205=People!$B$4,People!$A$3,Orders!M7205=People!$B$5,People!$A$5)</f>
        <v>Chuck Magee</v>
      </c>
      <c r="W7205" s="3" t="str">
        <f>IFERROR(VLOOKUP(B7205,Returns!$B$2:$C$801,2),"No")</f>
        <v>Yes</v>
      </c>
    </row>
    <row r="7206" spans="1:23" x14ac:dyDescent="0.2">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3" t="str" cm="1">
        <f t="array" ref="V7206">_xlfn.IFS(Orders!M7206=People!$B$2,People!$A$2,Orders!M7206=People!$B$3,People!$A$3,Orders!M7206=People!$B$4,People!$A$3,Orders!M7206=People!$B$5,People!$A$5)</f>
        <v>Chuck Magee</v>
      </c>
      <c r="W7206" s="3" t="str">
        <f>IFERROR(VLOOKUP(B7206,Returns!$B$2:$C$801,2),"No")</f>
        <v>Yes</v>
      </c>
    </row>
    <row r="7207" spans="1:23" hidden="1" x14ac:dyDescent="0.2">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3" t="str" cm="1">
        <f t="array" ref="V7207">_xlfn.IFS(Orders!M7207=People!$B$2,People!$A$2,Orders!M7207=People!$B$3,People!$A$3,Orders!M7207=People!$B$4,People!$A$3,Orders!M7207=People!$B$5,People!$A$5)</f>
        <v>Anna Andreadi</v>
      </c>
      <c r="W7207" s="3" t="str">
        <f>IFERROR(VLOOKUP(B7207,Returns!$B$2:$C$801,2),"No")</f>
        <v>Yes</v>
      </c>
    </row>
    <row r="7208" spans="1:23" hidden="1" x14ac:dyDescent="0.2">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3" t="str" cm="1">
        <f t="array" ref="V7208">_xlfn.IFS(Orders!M7208=People!$B$2,People!$A$2,Orders!M7208=People!$B$3,People!$A$3,Orders!M7208=People!$B$4,People!$A$3,Orders!M7208=People!$B$5,People!$A$5)</f>
        <v>Anna Andreadi</v>
      </c>
      <c r="W7208" s="3" t="str">
        <f>IFERROR(VLOOKUP(B7208,Returns!$B$2:$C$801,2),"No")</f>
        <v>Yes</v>
      </c>
    </row>
    <row r="7209" spans="1:23" hidden="1" x14ac:dyDescent="0.2">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3" t="str" cm="1">
        <f t="array" ref="V7209">_xlfn.IFS(Orders!M7209=People!$B$2,People!$A$2,Orders!M7209=People!$B$3,People!$A$3,Orders!M7209=People!$B$4,People!$A$3,Orders!M7209=People!$B$5,People!$A$5)</f>
        <v>Anna Andreadi</v>
      </c>
      <c r="W7209" s="3" t="str">
        <f>IFERROR(VLOOKUP(B7209,Returns!$B$2:$C$801,2),"No")</f>
        <v>Yes</v>
      </c>
    </row>
    <row r="7210" spans="1:23" hidden="1" x14ac:dyDescent="0.2">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3" t="str" cm="1">
        <f t="array" ref="V7210">_xlfn.IFS(Orders!M7210=People!$B$2,People!$A$2,Orders!M7210=People!$B$3,People!$A$3,Orders!M7210=People!$B$4,People!$A$3,Orders!M7210=People!$B$5,People!$A$5)</f>
        <v>Anna Andreadi</v>
      </c>
      <c r="W7210" s="3" t="str">
        <f>IFERROR(VLOOKUP(B7210,Returns!$B$2:$C$801,2),"No")</f>
        <v>Yes</v>
      </c>
    </row>
    <row r="7211" spans="1:23" hidden="1" x14ac:dyDescent="0.2">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3" t="str" cm="1">
        <f t="array" ref="V7211">_xlfn.IFS(Orders!M7211=People!$B$2,People!$A$2,Orders!M7211=People!$B$3,People!$A$3,Orders!M7211=People!$B$4,People!$A$3,Orders!M7211=People!$B$5,People!$A$5)</f>
        <v>Anna Andreadi</v>
      </c>
      <c r="W7211" s="3" t="str">
        <f>IFERROR(VLOOKUP(B7211,Returns!$B$2:$C$801,2),"No")</f>
        <v>Yes</v>
      </c>
    </row>
    <row r="7212" spans="1:23" hidden="1" x14ac:dyDescent="0.2">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3" t="str" cm="1">
        <f t="array" ref="V7212">_xlfn.IFS(Orders!M7212=People!$B$2,People!$A$2,Orders!M7212=People!$B$3,People!$A$3,Orders!M7212=People!$B$4,People!$A$3,Orders!M7212=People!$B$5,People!$A$5)</f>
        <v>Anna Andreadi</v>
      </c>
      <c r="W7212" s="3" t="str">
        <f>IFERROR(VLOOKUP(B7212,Returns!$B$2:$C$801,2),"No")</f>
        <v>Yes</v>
      </c>
    </row>
    <row r="7213" spans="1:23" hidden="1" x14ac:dyDescent="0.2">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3" t="str" cm="1">
        <f t="array" ref="V7213">_xlfn.IFS(Orders!M7213=People!$B$2,People!$A$2,Orders!M7213=People!$B$3,People!$A$3,Orders!M7213=People!$B$4,People!$A$3,Orders!M7213=People!$B$5,People!$A$5)</f>
        <v>Anna Andreadi</v>
      </c>
      <c r="W7213" s="3" t="str">
        <f>IFERROR(VLOOKUP(B7213,Returns!$B$2:$C$801,2),"No")</f>
        <v>Yes</v>
      </c>
    </row>
    <row r="7214" spans="1:23" hidden="1" x14ac:dyDescent="0.2">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3" t="str" cm="1">
        <f t="array" ref="V7214">_xlfn.IFS(Orders!M7214=People!$B$2,People!$A$2,Orders!M7214=People!$B$3,People!$A$3,Orders!M7214=People!$B$4,People!$A$3,Orders!M7214=People!$B$5,People!$A$5)</f>
        <v>Anna Andreadi</v>
      </c>
      <c r="W7214" s="3" t="str">
        <f>IFERROR(VLOOKUP(B7214,Returns!$B$2:$C$801,2),"No")</f>
        <v>Yes</v>
      </c>
    </row>
    <row r="7215" spans="1:23" hidden="1" x14ac:dyDescent="0.2">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3" t="str" cm="1">
        <f t="array" ref="V7215">_xlfn.IFS(Orders!M7215=People!$B$2,People!$A$2,Orders!M7215=People!$B$3,People!$A$3,Orders!M7215=People!$B$4,People!$A$3,Orders!M7215=People!$B$5,People!$A$5)</f>
        <v>Anna Andreadi</v>
      </c>
      <c r="W7215" s="3" t="str">
        <f>IFERROR(VLOOKUP(B7215,Returns!$B$2:$C$801,2),"No")</f>
        <v>Yes</v>
      </c>
    </row>
    <row r="7216" spans="1:23" x14ac:dyDescent="0.2">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3" t="str" cm="1">
        <f t="array" ref="V7216">_xlfn.IFS(Orders!M7216=People!$B$2,People!$A$2,Orders!M7216=People!$B$3,People!$A$3,Orders!M7216=People!$B$4,People!$A$3,Orders!M7216=People!$B$5,People!$A$5)</f>
        <v>Chuck Magee</v>
      </c>
      <c r="W7216" s="3" t="str">
        <f>IFERROR(VLOOKUP(B7216,Returns!$B$2:$C$801,2),"No")</f>
        <v>Yes</v>
      </c>
    </row>
    <row r="7217" spans="1:23" x14ac:dyDescent="0.2">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3" t="str" cm="1">
        <f t="array" ref="V7217">_xlfn.IFS(Orders!M7217=People!$B$2,People!$A$2,Orders!M7217=People!$B$3,People!$A$3,Orders!M7217=People!$B$4,People!$A$3,Orders!M7217=People!$B$5,People!$A$5)</f>
        <v>Chuck Magee</v>
      </c>
      <c r="W7217" s="3" t="str">
        <f>IFERROR(VLOOKUP(B7217,Returns!$B$2:$C$801,2),"No")</f>
        <v>Yes</v>
      </c>
    </row>
    <row r="7218" spans="1:23" hidden="1" x14ac:dyDescent="0.2">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3" t="str" cm="1">
        <f t="array" ref="V7218">_xlfn.IFS(Orders!M7218=People!$B$2,People!$A$2,Orders!M7218=People!$B$3,People!$A$3,Orders!M7218=People!$B$4,People!$A$3,Orders!M7218=People!$B$5,People!$A$5)</f>
        <v>Anna Andreadi</v>
      </c>
      <c r="W7218" s="3" t="str">
        <f>IFERROR(VLOOKUP(B7218,Returns!$B$2:$C$801,2),"No")</f>
        <v>Yes</v>
      </c>
    </row>
    <row r="7219" spans="1:23" hidden="1" x14ac:dyDescent="0.2">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3" t="str" cm="1">
        <f t="array" ref="V7219">_xlfn.IFS(Orders!M7219=People!$B$2,People!$A$2,Orders!M7219=People!$B$3,People!$A$3,Orders!M7219=People!$B$4,People!$A$3,Orders!M7219=People!$B$5,People!$A$5)</f>
        <v>Anna Andreadi</v>
      </c>
      <c r="W7219" s="3" t="str">
        <f>IFERROR(VLOOKUP(B7219,Returns!$B$2:$C$801,2),"No")</f>
        <v>Yes</v>
      </c>
    </row>
    <row r="7220" spans="1:23" hidden="1" x14ac:dyDescent="0.2">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3" t="str" cm="1">
        <f t="array" ref="V7220">_xlfn.IFS(Orders!M7220=People!$B$2,People!$A$2,Orders!M7220=People!$B$3,People!$A$3,Orders!M7220=People!$B$4,People!$A$3,Orders!M7220=People!$B$5,People!$A$5)</f>
        <v>Anna Andreadi</v>
      </c>
      <c r="W7220" s="3" t="str">
        <f>IFERROR(VLOOKUP(B7220,Returns!$B$2:$C$801,2),"No")</f>
        <v>Yes</v>
      </c>
    </row>
    <row r="7221" spans="1:23" hidden="1" x14ac:dyDescent="0.2">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3" t="str" cm="1">
        <f t="array" ref="V7221">_xlfn.IFS(Orders!M7221=People!$B$2,People!$A$2,Orders!M7221=People!$B$3,People!$A$3,Orders!M7221=People!$B$4,People!$A$3,Orders!M7221=People!$B$5,People!$A$5)</f>
        <v>Anna Andreadi</v>
      </c>
      <c r="W7221" s="3" t="str">
        <f>IFERROR(VLOOKUP(B7221,Returns!$B$2:$C$801,2),"No")</f>
        <v>Yes</v>
      </c>
    </row>
    <row r="7222" spans="1:23" x14ac:dyDescent="0.2">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3" t="str" cm="1">
        <f t="array" ref="V7222">_xlfn.IFS(Orders!M7222=People!$B$2,People!$A$2,Orders!M7222=People!$B$3,People!$A$3,Orders!M7222=People!$B$4,People!$A$3,Orders!M7222=People!$B$5,People!$A$5)</f>
        <v>Chuck Magee</v>
      </c>
      <c r="W7222" s="3" t="str">
        <f>IFERROR(VLOOKUP(B7222,Returns!$B$2:$C$801,2),"No")</f>
        <v>Yes</v>
      </c>
    </row>
    <row r="7223" spans="1:23" x14ac:dyDescent="0.2">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3" t="str" cm="1">
        <f t="array" ref="V7223">_xlfn.IFS(Orders!M7223=People!$B$2,People!$A$2,Orders!M7223=People!$B$3,People!$A$3,Orders!M7223=People!$B$4,People!$A$3,Orders!M7223=People!$B$5,People!$A$5)</f>
        <v>Chuck Magee</v>
      </c>
      <c r="W7223" s="3" t="str">
        <f>IFERROR(VLOOKUP(B7223,Returns!$B$2:$C$801,2),"No")</f>
        <v>Yes</v>
      </c>
    </row>
    <row r="7224" spans="1:23" x14ac:dyDescent="0.2">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3" t="str" cm="1">
        <f t="array" ref="V7224">_xlfn.IFS(Orders!M7224=People!$B$2,People!$A$2,Orders!M7224=People!$B$3,People!$A$3,Orders!M7224=People!$B$4,People!$A$3,Orders!M7224=People!$B$5,People!$A$5)</f>
        <v>Chuck Magee</v>
      </c>
      <c r="W7224" s="3" t="str">
        <f>IFERROR(VLOOKUP(B7224,Returns!$B$2:$C$801,2),"No")</f>
        <v>Yes</v>
      </c>
    </row>
    <row r="7225" spans="1:23" hidden="1" x14ac:dyDescent="0.2">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3" t="str" cm="1">
        <f t="array" ref="V7225">_xlfn.IFS(Orders!M7225=People!$B$2,People!$A$2,Orders!M7225=People!$B$3,People!$A$3,Orders!M7225=People!$B$4,People!$A$3,Orders!M7225=People!$B$5,People!$A$5)</f>
        <v>Anna Andreadi</v>
      </c>
      <c r="W7225" s="3" t="str">
        <f>IFERROR(VLOOKUP(B7225,Returns!$B$2:$C$801,2),"No")</f>
        <v>Yes</v>
      </c>
    </row>
    <row r="7226" spans="1:23" hidden="1" x14ac:dyDescent="0.2">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3" t="str" cm="1">
        <f t="array" ref="V7226">_xlfn.IFS(Orders!M7226=People!$B$2,People!$A$2,Orders!M7226=People!$B$3,People!$A$3,Orders!M7226=People!$B$4,People!$A$3,Orders!M7226=People!$B$5,People!$A$5)</f>
        <v>Anna Andreadi</v>
      </c>
      <c r="W7226" s="3" t="str">
        <f>IFERROR(VLOOKUP(B7226,Returns!$B$2:$C$801,2),"No")</f>
        <v>Yes</v>
      </c>
    </row>
    <row r="7227" spans="1:23" hidden="1" x14ac:dyDescent="0.2">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3" t="str" cm="1">
        <f t="array" ref="V7227">_xlfn.IFS(Orders!M7227=People!$B$2,People!$A$2,Orders!M7227=People!$B$3,People!$A$3,Orders!M7227=People!$B$4,People!$A$3,Orders!M7227=People!$B$5,People!$A$5)</f>
        <v>Anna Andreadi</v>
      </c>
      <c r="W7227" s="3" t="str">
        <f>IFERROR(VLOOKUP(B7227,Returns!$B$2:$C$801,2),"No")</f>
        <v>Yes</v>
      </c>
    </row>
    <row r="7228" spans="1:23" x14ac:dyDescent="0.2">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3" t="str" cm="1">
        <f t="array" ref="V7228">_xlfn.IFS(Orders!M7228=People!$B$2,People!$A$2,Orders!M7228=People!$B$3,People!$A$3,Orders!M7228=People!$B$4,People!$A$3,Orders!M7228=People!$B$5,People!$A$5)</f>
        <v>Chuck Magee</v>
      </c>
      <c r="W7228" s="3" t="str">
        <f>IFERROR(VLOOKUP(B7228,Returns!$B$2:$C$801,2),"No")</f>
        <v>Yes</v>
      </c>
    </row>
    <row r="7229" spans="1:23" x14ac:dyDescent="0.2">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3" t="str" cm="1">
        <f t="array" ref="V7229">_xlfn.IFS(Orders!M7229=People!$B$2,People!$A$2,Orders!M7229=People!$B$3,People!$A$3,Orders!M7229=People!$B$4,People!$A$3,Orders!M7229=People!$B$5,People!$A$5)</f>
        <v>Chuck Magee</v>
      </c>
      <c r="W7229" s="3" t="str">
        <f>IFERROR(VLOOKUP(B7229,Returns!$B$2:$C$801,2),"No")</f>
        <v>Yes</v>
      </c>
    </row>
    <row r="7230" spans="1:23" hidden="1" x14ac:dyDescent="0.2">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3" t="str" cm="1">
        <f t="array" ref="V7230">_xlfn.IFS(Orders!M7230=People!$B$2,People!$A$2,Orders!M7230=People!$B$3,People!$A$3,Orders!M7230=People!$B$4,People!$A$3,Orders!M7230=People!$B$5,People!$A$5)</f>
        <v>Anna Andreadi</v>
      </c>
      <c r="W7230" s="3" t="str">
        <f>IFERROR(VLOOKUP(B7230,Returns!$B$2:$C$801,2),"No")</f>
        <v>Yes</v>
      </c>
    </row>
    <row r="7231" spans="1:23" hidden="1" x14ac:dyDescent="0.2">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3" t="str" cm="1">
        <f t="array" ref="V7231">_xlfn.IFS(Orders!M7231=People!$B$2,People!$A$2,Orders!M7231=People!$B$3,People!$A$3,Orders!M7231=People!$B$4,People!$A$3,Orders!M7231=People!$B$5,People!$A$5)</f>
        <v>Anna Andreadi</v>
      </c>
      <c r="W7231" s="3" t="str">
        <f>IFERROR(VLOOKUP(B7231,Returns!$B$2:$C$801,2),"No")</f>
        <v>Yes</v>
      </c>
    </row>
    <row r="7232" spans="1:23" x14ac:dyDescent="0.2">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3" t="str" cm="1">
        <f t="array" ref="V7232">_xlfn.IFS(Orders!M7232=People!$B$2,People!$A$2,Orders!M7232=People!$B$3,People!$A$3,Orders!M7232=People!$B$4,People!$A$3,Orders!M7232=People!$B$5,People!$A$5)</f>
        <v>Chuck Magee</v>
      </c>
      <c r="W7232" s="3" t="str">
        <f>IFERROR(VLOOKUP(B7232,Returns!$B$2:$C$801,2),"No")</f>
        <v>Yes</v>
      </c>
    </row>
    <row r="7233" spans="1:23" x14ac:dyDescent="0.2">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3" t="str" cm="1">
        <f t="array" ref="V7233">_xlfn.IFS(Orders!M7233=People!$B$2,People!$A$2,Orders!M7233=People!$B$3,People!$A$3,Orders!M7233=People!$B$4,People!$A$3,Orders!M7233=People!$B$5,People!$A$5)</f>
        <v>Chuck Magee</v>
      </c>
      <c r="W7233" s="3" t="str">
        <f>IFERROR(VLOOKUP(B7233,Returns!$B$2:$C$801,2),"No")</f>
        <v>Yes</v>
      </c>
    </row>
    <row r="7234" spans="1:23" x14ac:dyDescent="0.2">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3" t="str" cm="1">
        <f t="array" ref="V7234">_xlfn.IFS(Orders!M7234=People!$B$2,People!$A$2,Orders!M7234=People!$B$3,People!$A$3,Orders!M7234=People!$B$4,People!$A$3,Orders!M7234=People!$B$5,People!$A$5)</f>
        <v>Chuck Magee</v>
      </c>
      <c r="W7234" s="3" t="str">
        <f>IFERROR(VLOOKUP(B7234,Returns!$B$2:$C$801,2),"No")</f>
        <v>Yes</v>
      </c>
    </row>
    <row r="7235" spans="1:23" x14ac:dyDescent="0.2">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3" t="str" cm="1">
        <f t="array" ref="V7235">_xlfn.IFS(Orders!M7235=People!$B$2,People!$A$2,Orders!M7235=People!$B$3,People!$A$3,Orders!M7235=People!$B$4,People!$A$3,Orders!M7235=People!$B$5,People!$A$5)</f>
        <v>Chuck Magee</v>
      </c>
      <c r="W7235" s="3" t="str">
        <f>IFERROR(VLOOKUP(B7235,Returns!$B$2:$C$801,2),"No")</f>
        <v>Yes</v>
      </c>
    </row>
    <row r="7236" spans="1:23" x14ac:dyDescent="0.2">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3" t="str" cm="1">
        <f t="array" ref="V7236">_xlfn.IFS(Orders!M7236=People!$B$2,People!$A$2,Orders!M7236=People!$B$3,People!$A$3,Orders!M7236=People!$B$4,People!$A$3,Orders!M7236=People!$B$5,People!$A$5)</f>
        <v>Chuck Magee</v>
      </c>
      <c r="W7236" s="3" t="str">
        <f>IFERROR(VLOOKUP(B7236,Returns!$B$2:$C$801,2),"No")</f>
        <v>Yes</v>
      </c>
    </row>
    <row r="7237" spans="1:23" x14ac:dyDescent="0.2">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3" t="str" cm="1">
        <f t="array" ref="V7237">_xlfn.IFS(Orders!M7237=People!$B$2,People!$A$2,Orders!M7237=People!$B$3,People!$A$3,Orders!M7237=People!$B$4,People!$A$3,Orders!M7237=People!$B$5,People!$A$5)</f>
        <v>Chuck Magee</v>
      </c>
      <c r="W7237" s="3" t="str">
        <f>IFERROR(VLOOKUP(B7237,Returns!$B$2:$C$801,2),"No")</f>
        <v>Yes</v>
      </c>
    </row>
    <row r="7238" spans="1:23" hidden="1" x14ac:dyDescent="0.2">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3" t="str" cm="1">
        <f t="array" ref="V7238">_xlfn.IFS(Orders!M7238=People!$B$2,People!$A$2,Orders!M7238=People!$B$3,People!$A$3,Orders!M7238=People!$B$4,People!$A$3,Orders!M7238=People!$B$5,People!$A$5)</f>
        <v>Anna Andreadi</v>
      </c>
      <c r="W7238" s="3" t="str">
        <f>IFERROR(VLOOKUP(B7238,Returns!$B$2:$C$801,2),"No")</f>
        <v>Yes</v>
      </c>
    </row>
    <row r="7239" spans="1:23" x14ac:dyDescent="0.2">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3" t="str" cm="1">
        <f t="array" ref="V7239">_xlfn.IFS(Orders!M7239=People!$B$2,People!$A$2,Orders!M7239=People!$B$3,People!$A$3,Orders!M7239=People!$B$4,People!$A$3,Orders!M7239=People!$B$5,People!$A$5)</f>
        <v>Chuck Magee</v>
      </c>
      <c r="W7239" s="3" t="str">
        <f>IFERROR(VLOOKUP(B7239,Returns!$B$2:$C$801,2),"No")</f>
        <v>Yes</v>
      </c>
    </row>
    <row r="7240" spans="1:23" hidden="1" x14ac:dyDescent="0.2">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3" t="str" cm="1">
        <f t="array" ref="V7240">_xlfn.IFS(Orders!M7240=People!$B$2,People!$A$2,Orders!M7240=People!$B$3,People!$A$3,Orders!M7240=People!$B$4,People!$A$3,Orders!M7240=People!$B$5,People!$A$5)</f>
        <v>Anna Andreadi</v>
      </c>
      <c r="W7240" s="3" t="str">
        <f>IFERROR(VLOOKUP(B7240,Returns!$B$2:$C$801,2),"No")</f>
        <v>Yes</v>
      </c>
    </row>
    <row r="7241" spans="1:23" hidden="1" x14ac:dyDescent="0.2">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3" t="str" cm="1">
        <f t="array" ref="V7241">_xlfn.IFS(Orders!M7241=People!$B$2,People!$A$2,Orders!M7241=People!$B$3,People!$A$3,Orders!M7241=People!$B$4,People!$A$3,Orders!M7241=People!$B$5,People!$A$5)</f>
        <v>Anna Andreadi</v>
      </c>
      <c r="W7241" s="3" t="str">
        <f>IFERROR(VLOOKUP(B7241,Returns!$B$2:$C$801,2),"No")</f>
        <v>Yes</v>
      </c>
    </row>
    <row r="7242" spans="1:23" hidden="1" x14ac:dyDescent="0.2">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3" t="str" cm="1">
        <f t="array" ref="V7242">_xlfn.IFS(Orders!M7242=People!$B$2,People!$A$2,Orders!M7242=People!$B$3,People!$A$3,Orders!M7242=People!$B$4,People!$A$3,Orders!M7242=People!$B$5,People!$A$5)</f>
        <v>Anna Andreadi</v>
      </c>
      <c r="W7242" s="3" t="str">
        <f>IFERROR(VLOOKUP(B7242,Returns!$B$2:$C$801,2),"No")</f>
        <v>Yes</v>
      </c>
    </row>
    <row r="7243" spans="1:23" hidden="1" x14ac:dyDescent="0.2">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3" t="str" cm="1">
        <f t="array" ref="V7243">_xlfn.IFS(Orders!M7243=People!$B$2,People!$A$2,Orders!M7243=People!$B$3,People!$A$3,Orders!M7243=People!$B$4,People!$A$3,Orders!M7243=People!$B$5,People!$A$5)</f>
        <v>Anna Andreadi</v>
      </c>
      <c r="W7243" s="3" t="str">
        <f>IFERROR(VLOOKUP(B7243,Returns!$B$2:$C$801,2),"No")</f>
        <v>Yes</v>
      </c>
    </row>
    <row r="7244" spans="1:23" hidden="1" x14ac:dyDescent="0.2">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3" t="str" cm="1">
        <f t="array" ref="V7244">_xlfn.IFS(Orders!M7244=People!$B$2,People!$A$2,Orders!M7244=People!$B$3,People!$A$3,Orders!M7244=People!$B$4,People!$A$3,Orders!M7244=People!$B$5,People!$A$5)</f>
        <v>Anna Andreadi</v>
      </c>
      <c r="W7244" s="3" t="str">
        <f>IFERROR(VLOOKUP(B7244,Returns!$B$2:$C$801,2),"No")</f>
        <v>Yes</v>
      </c>
    </row>
    <row r="7245" spans="1:23" x14ac:dyDescent="0.2">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3" t="str" cm="1">
        <f t="array" ref="V7245">_xlfn.IFS(Orders!M7245=People!$B$2,People!$A$2,Orders!M7245=People!$B$3,People!$A$3,Orders!M7245=People!$B$4,People!$A$3,Orders!M7245=People!$B$5,People!$A$5)</f>
        <v>Chuck Magee</v>
      </c>
      <c r="W7245" s="3" t="str">
        <f>IFERROR(VLOOKUP(B7245,Returns!$B$2:$C$801,2),"No")</f>
        <v>Yes</v>
      </c>
    </row>
    <row r="7246" spans="1:23" hidden="1" x14ac:dyDescent="0.2">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3" t="str" cm="1">
        <f t="array" ref="V7246">_xlfn.IFS(Orders!M7246=People!$B$2,People!$A$2,Orders!M7246=People!$B$3,People!$A$3,Orders!M7246=People!$B$4,People!$A$3,Orders!M7246=People!$B$5,People!$A$5)</f>
        <v>Anna Andreadi</v>
      </c>
      <c r="W7246" s="3" t="str">
        <f>IFERROR(VLOOKUP(B7246,Returns!$B$2:$C$801,2),"No")</f>
        <v>Yes</v>
      </c>
    </row>
    <row r="7247" spans="1:23" hidden="1" x14ac:dyDescent="0.2">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3" t="str" cm="1">
        <f t="array" ref="V7247">_xlfn.IFS(Orders!M7247=People!$B$2,People!$A$2,Orders!M7247=People!$B$3,People!$A$3,Orders!M7247=People!$B$4,People!$A$3,Orders!M7247=People!$B$5,People!$A$5)</f>
        <v>Anna Andreadi</v>
      </c>
      <c r="W7247" s="3" t="str">
        <f>IFERROR(VLOOKUP(B7247,Returns!$B$2:$C$801,2),"No")</f>
        <v>Yes</v>
      </c>
    </row>
    <row r="7248" spans="1:23" x14ac:dyDescent="0.2">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3" t="str" cm="1">
        <f t="array" ref="V7248">_xlfn.IFS(Orders!M7248=People!$B$2,People!$A$2,Orders!M7248=People!$B$3,People!$A$3,Orders!M7248=People!$B$4,People!$A$3,Orders!M7248=People!$B$5,People!$A$5)</f>
        <v>Chuck Magee</v>
      </c>
      <c r="W7248" s="3" t="str">
        <f>IFERROR(VLOOKUP(B7248,Returns!$B$2:$C$801,2),"No")</f>
        <v>Yes</v>
      </c>
    </row>
    <row r="7249" spans="1:23" x14ac:dyDescent="0.2">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3" t="str" cm="1">
        <f t="array" ref="V7249">_xlfn.IFS(Orders!M7249=People!$B$2,People!$A$2,Orders!M7249=People!$B$3,People!$A$3,Orders!M7249=People!$B$4,People!$A$3,Orders!M7249=People!$B$5,People!$A$5)</f>
        <v>Chuck Magee</v>
      </c>
      <c r="W7249" s="3" t="str">
        <f>IFERROR(VLOOKUP(B7249,Returns!$B$2:$C$801,2),"No")</f>
        <v>Yes</v>
      </c>
    </row>
    <row r="7250" spans="1:23" x14ac:dyDescent="0.2">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3" t="str" cm="1">
        <f t="array" ref="V7250">_xlfn.IFS(Orders!M7250=People!$B$2,People!$A$2,Orders!M7250=People!$B$3,People!$A$3,Orders!M7250=People!$B$4,People!$A$3,Orders!M7250=People!$B$5,People!$A$5)</f>
        <v>Chuck Magee</v>
      </c>
      <c r="W7250" s="3" t="str">
        <f>IFERROR(VLOOKUP(B7250,Returns!$B$2:$C$801,2),"No")</f>
        <v>Yes</v>
      </c>
    </row>
    <row r="7251" spans="1:23" hidden="1" x14ac:dyDescent="0.2">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3" t="str" cm="1">
        <f t="array" ref="V7251">_xlfn.IFS(Orders!M7251=People!$B$2,People!$A$2,Orders!M7251=People!$B$3,People!$A$3,Orders!M7251=People!$B$4,People!$A$3,Orders!M7251=People!$B$5,People!$A$5)</f>
        <v>Anna Andreadi</v>
      </c>
      <c r="W7251" s="3" t="str">
        <f>IFERROR(VLOOKUP(B7251,Returns!$B$2:$C$801,2),"No")</f>
        <v>Yes</v>
      </c>
    </row>
    <row r="7252" spans="1:23" hidden="1" x14ac:dyDescent="0.2">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3" t="str" cm="1">
        <f t="array" ref="V7252">_xlfn.IFS(Orders!M7252=People!$B$2,People!$A$2,Orders!M7252=People!$B$3,People!$A$3,Orders!M7252=People!$B$4,People!$A$3,Orders!M7252=People!$B$5,People!$A$5)</f>
        <v>Anna Andreadi</v>
      </c>
      <c r="W7252" s="3" t="str">
        <f>IFERROR(VLOOKUP(B7252,Returns!$B$2:$C$801,2),"No")</f>
        <v>Yes</v>
      </c>
    </row>
    <row r="7253" spans="1:23" hidden="1" x14ac:dyDescent="0.2">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3" t="str" cm="1">
        <f t="array" ref="V7253">_xlfn.IFS(Orders!M7253=People!$B$2,People!$A$2,Orders!M7253=People!$B$3,People!$A$3,Orders!M7253=People!$B$4,People!$A$3,Orders!M7253=People!$B$5,People!$A$5)</f>
        <v>Cassandra Brandow</v>
      </c>
      <c r="W7253" s="3" t="str">
        <f>IFERROR(VLOOKUP(B7253,Returns!$B$2:$C$801,2),"No")</f>
        <v>Yes</v>
      </c>
    </row>
    <row r="7254" spans="1:23" x14ac:dyDescent="0.2">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3" t="str" cm="1">
        <f t="array" ref="V7254">_xlfn.IFS(Orders!M7254=People!$B$2,People!$A$2,Orders!M7254=People!$B$3,People!$A$3,Orders!M7254=People!$B$4,People!$A$3,Orders!M7254=People!$B$5,People!$A$5)</f>
        <v>Chuck Magee</v>
      </c>
      <c r="W7254" s="3" t="str">
        <f>IFERROR(VLOOKUP(B7254,Returns!$B$2:$C$801,2),"No")</f>
        <v>Yes</v>
      </c>
    </row>
    <row r="7255" spans="1:23" x14ac:dyDescent="0.2">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3" t="str" cm="1">
        <f t="array" ref="V7255">_xlfn.IFS(Orders!M7255=People!$B$2,People!$A$2,Orders!M7255=People!$B$3,People!$A$3,Orders!M7255=People!$B$4,People!$A$3,Orders!M7255=People!$B$5,People!$A$5)</f>
        <v>Chuck Magee</v>
      </c>
      <c r="W7255" s="3" t="str">
        <f>IFERROR(VLOOKUP(B7255,Returns!$B$2:$C$801,2),"No")</f>
        <v>Yes</v>
      </c>
    </row>
    <row r="7256" spans="1:23" x14ac:dyDescent="0.2">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3" t="str" cm="1">
        <f t="array" ref="V7256">_xlfn.IFS(Orders!M7256=People!$B$2,People!$A$2,Orders!M7256=People!$B$3,People!$A$3,Orders!M7256=People!$B$4,People!$A$3,Orders!M7256=People!$B$5,People!$A$5)</f>
        <v>Chuck Magee</v>
      </c>
      <c r="W7256" s="3" t="str">
        <f>IFERROR(VLOOKUP(B7256,Returns!$B$2:$C$801,2),"No")</f>
        <v>Yes</v>
      </c>
    </row>
    <row r="7257" spans="1:23" x14ac:dyDescent="0.2">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3" t="str" cm="1">
        <f t="array" ref="V7257">_xlfn.IFS(Orders!M7257=People!$B$2,People!$A$2,Orders!M7257=People!$B$3,People!$A$3,Orders!M7257=People!$B$4,People!$A$3,Orders!M7257=People!$B$5,People!$A$5)</f>
        <v>Chuck Magee</v>
      </c>
      <c r="W7257" s="3" t="str">
        <f>IFERROR(VLOOKUP(B7257,Returns!$B$2:$C$801,2),"No")</f>
        <v>Yes</v>
      </c>
    </row>
    <row r="7258" spans="1:23" x14ac:dyDescent="0.2">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3" t="str" cm="1">
        <f t="array" ref="V7258">_xlfn.IFS(Orders!M7258=People!$B$2,People!$A$2,Orders!M7258=People!$B$3,People!$A$3,Orders!M7258=People!$B$4,People!$A$3,Orders!M7258=People!$B$5,People!$A$5)</f>
        <v>Chuck Magee</v>
      </c>
      <c r="W7258" s="3" t="str">
        <f>IFERROR(VLOOKUP(B7258,Returns!$B$2:$C$801,2),"No")</f>
        <v>Yes</v>
      </c>
    </row>
    <row r="7259" spans="1:23" x14ac:dyDescent="0.2">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3" t="str" cm="1">
        <f t="array" ref="V7259">_xlfn.IFS(Orders!M7259=People!$B$2,People!$A$2,Orders!M7259=People!$B$3,People!$A$3,Orders!M7259=People!$B$4,People!$A$3,Orders!M7259=People!$B$5,People!$A$5)</f>
        <v>Chuck Magee</v>
      </c>
      <c r="W7259" s="3" t="str">
        <f>IFERROR(VLOOKUP(B7259,Returns!$B$2:$C$801,2),"No")</f>
        <v>Yes</v>
      </c>
    </row>
    <row r="7260" spans="1:23" x14ac:dyDescent="0.2">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3" t="str" cm="1">
        <f t="array" ref="V7260">_xlfn.IFS(Orders!M7260=People!$B$2,People!$A$2,Orders!M7260=People!$B$3,People!$A$3,Orders!M7260=People!$B$4,People!$A$3,Orders!M7260=People!$B$5,People!$A$5)</f>
        <v>Chuck Magee</v>
      </c>
      <c r="W7260" s="3" t="str">
        <f>IFERROR(VLOOKUP(B7260,Returns!$B$2:$C$801,2),"No")</f>
        <v>Yes</v>
      </c>
    </row>
    <row r="7261" spans="1:23" x14ac:dyDescent="0.2">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3" t="str" cm="1">
        <f t="array" ref="V7261">_xlfn.IFS(Orders!M7261=People!$B$2,People!$A$2,Orders!M7261=People!$B$3,People!$A$3,Orders!M7261=People!$B$4,People!$A$3,Orders!M7261=People!$B$5,People!$A$5)</f>
        <v>Chuck Magee</v>
      </c>
      <c r="W7261" s="3" t="str">
        <f>IFERROR(VLOOKUP(B7261,Returns!$B$2:$C$801,2),"No")</f>
        <v>Yes</v>
      </c>
    </row>
    <row r="7262" spans="1:23" x14ac:dyDescent="0.2">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3" t="str" cm="1">
        <f t="array" ref="V7262">_xlfn.IFS(Orders!M7262=People!$B$2,People!$A$2,Orders!M7262=People!$B$3,People!$A$3,Orders!M7262=People!$B$4,People!$A$3,Orders!M7262=People!$B$5,People!$A$5)</f>
        <v>Chuck Magee</v>
      </c>
      <c r="W7262" s="3" t="str">
        <f>IFERROR(VLOOKUP(B7262,Returns!$B$2:$C$801,2),"No")</f>
        <v>Yes</v>
      </c>
    </row>
    <row r="7263" spans="1:23" hidden="1" x14ac:dyDescent="0.2">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3" t="str" cm="1">
        <f t="array" ref="V7263">_xlfn.IFS(Orders!M7263=People!$B$2,People!$A$2,Orders!M7263=People!$B$3,People!$A$3,Orders!M7263=People!$B$4,People!$A$3,Orders!M7263=People!$B$5,People!$A$5)</f>
        <v>Anna Andreadi</v>
      </c>
      <c r="W7263" s="3" t="str">
        <f>IFERROR(VLOOKUP(B7263,Returns!$B$2:$C$801,2),"No")</f>
        <v>Yes</v>
      </c>
    </row>
    <row r="7264" spans="1:23" x14ac:dyDescent="0.2">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3" t="str" cm="1">
        <f t="array" ref="V7264">_xlfn.IFS(Orders!M7264=People!$B$2,People!$A$2,Orders!M7264=People!$B$3,People!$A$3,Orders!M7264=People!$B$4,People!$A$3,Orders!M7264=People!$B$5,People!$A$5)</f>
        <v>Chuck Magee</v>
      </c>
      <c r="W7264" s="3" t="str">
        <f>IFERROR(VLOOKUP(B7264,Returns!$B$2:$C$801,2),"No")</f>
        <v>Yes</v>
      </c>
    </row>
    <row r="7265" spans="1:23" x14ac:dyDescent="0.2">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3" t="str" cm="1">
        <f t="array" ref="V7265">_xlfn.IFS(Orders!M7265=People!$B$2,People!$A$2,Orders!M7265=People!$B$3,People!$A$3,Orders!M7265=People!$B$4,People!$A$3,Orders!M7265=People!$B$5,People!$A$5)</f>
        <v>Chuck Magee</v>
      </c>
      <c r="W7265" s="3" t="str">
        <f>IFERROR(VLOOKUP(B7265,Returns!$B$2:$C$801,2),"No")</f>
        <v>Yes</v>
      </c>
    </row>
    <row r="7266" spans="1:23" hidden="1" x14ac:dyDescent="0.2">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3" t="str" cm="1">
        <f t="array" ref="V7266">_xlfn.IFS(Orders!M7266=People!$B$2,People!$A$2,Orders!M7266=People!$B$3,People!$A$3,Orders!M7266=People!$B$4,People!$A$3,Orders!M7266=People!$B$5,People!$A$5)</f>
        <v>Cassandra Brandow</v>
      </c>
      <c r="W7266" s="3" t="str">
        <f>IFERROR(VLOOKUP(B7266,Returns!$B$2:$C$801,2),"No")</f>
        <v>Yes</v>
      </c>
    </row>
    <row r="7267" spans="1:23" x14ac:dyDescent="0.2">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3" t="str" cm="1">
        <f t="array" ref="V7267">_xlfn.IFS(Orders!M7267=People!$B$2,People!$A$2,Orders!M7267=People!$B$3,People!$A$3,Orders!M7267=People!$B$4,People!$A$3,Orders!M7267=People!$B$5,People!$A$5)</f>
        <v>Chuck Magee</v>
      </c>
      <c r="W7267" s="3" t="str">
        <f>IFERROR(VLOOKUP(B7267,Returns!$B$2:$C$801,2),"No")</f>
        <v>Yes</v>
      </c>
    </row>
    <row r="7268" spans="1:23" hidden="1" x14ac:dyDescent="0.2">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3" t="str" cm="1">
        <f t="array" ref="V7268">_xlfn.IFS(Orders!M7268=People!$B$2,People!$A$2,Orders!M7268=People!$B$3,People!$A$3,Orders!M7268=People!$B$4,People!$A$3,Orders!M7268=People!$B$5,People!$A$5)</f>
        <v>Cassandra Brandow</v>
      </c>
      <c r="W7268" s="3" t="str">
        <f>IFERROR(VLOOKUP(B7268,Returns!$B$2:$C$801,2),"No")</f>
        <v>Yes</v>
      </c>
    </row>
    <row r="7269" spans="1:23" hidden="1" x14ac:dyDescent="0.2">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3" t="str" cm="1">
        <f t="array" ref="V7269">_xlfn.IFS(Orders!M7269=People!$B$2,People!$A$2,Orders!M7269=People!$B$3,People!$A$3,Orders!M7269=People!$B$4,People!$A$3,Orders!M7269=People!$B$5,People!$A$5)</f>
        <v>Cassandra Brandow</v>
      </c>
      <c r="W7269" s="3" t="str">
        <f>IFERROR(VLOOKUP(B7269,Returns!$B$2:$C$801,2),"No")</f>
        <v>Yes</v>
      </c>
    </row>
    <row r="7270" spans="1:23" hidden="1" x14ac:dyDescent="0.2">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3" t="str" cm="1">
        <f t="array" ref="V7270">_xlfn.IFS(Orders!M7270=People!$B$2,People!$A$2,Orders!M7270=People!$B$3,People!$A$3,Orders!M7270=People!$B$4,People!$A$3,Orders!M7270=People!$B$5,People!$A$5)</f>
        <v>Cassandra Brandow</v>
      </c>
      <c r="W7270" s="3" t="str">
        <f>IFERROR(VLOOKUP(B7270,Returns!$B$2:$C$801,2),"No")</f>
        <v>Yes</v>
      </c>
    </row>
    <row r="7271" spans="1:23" hidden="1" x14ac:dyDescent="0.2">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3" t="str" cm="1">
        <f t="array" ref="V7271">_xlfn.IFS(Orders!M7271=People!$B$2,People!$A$2,Orders!M7271=People!$B$3,People!$A$3,Orders!M7271=People!$B$4,People!$A$3,Orders!M7271=People!$B$5,People!$A$5)</f>
        <v>Cassandra Brandow</v>
      </c>
      <c r="W7271" s="3" t="str">
        <f>IFERROR(VLOOKUP(B7271,Returns!$B$2:$C$801,2),"No")</f>
        <v>Yes</v>
      </c>
    </row>
    <row r="7272" spans="1:23" hidden="1" x14ac:dyDescent="0.2">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3" t="str" cm="1">
        <f t="array" ref="V7272">_xlfn.IFS(Orders!M7272=People!$B$2,People!$A$2,Orders!M7272=People!$B$3,People!$A$3,Orders!M7272=People!$B$4,People!$A$3,Orders!M7272=People!$B$5,People!$A$5)</f>
        <v>Anna Andreadi</v>
      </c>
      <c r="W7272" s="3" t="str">
        <f>IFERROR(VLOOKUP(B7272,Returns!$B$2:$C$801,2),"No")</f>
        <v>Yes</v>
      </c>
    </row>
    <row r="7273" spans="1:23" hidden="1" x14ac:dyDescent="0.2">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3" t="str" cm="1">
        <f t="array" ref="V7273">_xlfn.IFS(Orders!M7273=People!$B$2,People!$A$2,Orders!M7273=People!$B$3,People!$A$3,Orders!M7273=People!$B$4,People!$A$3,Orders!M7273=People!$B$5,People!$A$5)</f>
        <v>Anna Andreadi</v>
      </c>
      <c r="W7273" s="3" t="str">
        <f>IFERROR(VLOOKUP(B7273,Returns!$B$2:$C$801,2),"No")</f>
        <v>Yes</v>
      </c>
    </row>
    <row r="7274" spans="1:23" hidden="1" x14ac:dyDescent="0.2">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3" t="str" cm="1">
        <f t="array" ref="V7274">_xlfn.IFS(Orders!M7274=People!$B$2,People!$A$2,Orders!M7274=People!$B$3,People!$A$3,Orders!M7274=People!$B$4,People!$A$3,Orders!M7274=People!$B$5,People!$A$5)</f>
        <v>Cassandra Brandow</v>
      </c>
      <c r="W7274" s="3" t="str">
        <f>IFERROR(VLOOKUP(B7274,Returns!$B$2:$C$801,2),"No")</f>
        <v>Yes</v>
      </c>
    </row>
    <row r="7275" spans="1:23" hidden="1" x14ac:dyDescent="0.2">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3" t="str" cm="1">
        <f t="array" ref="V7275">_xlfn.IFS(Orders!M7275=People!$B$2,People!$A$2,Orders!M7275=People!$B$3,People!$A$3,Orders!M7275=People!$B$4,People!$A$3,Orders!M7275=People!$B$5,People!$A$5)</f>
        <v>Cassandra Brandow</v>
      </c>
      <c r="W7275" s="3" t="str">
        <f>IFERROR(VLOOKUP(B7275,Returns!$B$2:$C$801,2),"No")</f>
        <v>Yes</v>
      </c>
    </row>
    <row r="7276" spans="1:23" hidden="1" x14ac:dyDescent="0.2">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3" t="str" cm="1">
        <f t="array" ref="V7276">_xlfn.IFS(Orders!M7276=People!$B$2,People!$A$2,Orders!M7276=People!$B$3,People!$A$3,Orders!M7276=People!$B$4,People!$A$3,Orders!M7276=People!$B$5,People!$A$5)</f>
        <v>Anna Andreadi</v>
      </c>
      <c r="W7276" s="3" t="str">
        <f>IFERROR(VLOOKUP(B7276,Returns!$B$2:$C$801,2),"No")</f>
        <v>Yes</v>
      </c>
    </row>
    <row r="7277" spans="1:23" hidden="1" x14ac:dyDescent="0.2">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3" t="str" cm="1">
        <f t="array" ref="V7277">_xlfn.IFS(Orders!M7277=People!$B$2,People!$A$2,Orders!M7277=People!$B$3,People!$A$3,Orders!M7277=People!$B$4,People!$A$3,Orders!M7277=People!$B$5,People!$A$5)</f>
        <v>Anna Andreadi</v>
      </c>
      <c r="W7277" s="3" t="str">
        <f>IFERROR(VLOOKUP(B7277,Returns!$B$2:$C$801,2),"No")</f>
        <v>Yes</v>
      </c>
    </row>
    <row r="7278" spans="1:23" hidden="1" x14ac:dyDescent="0.2">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3" t="str" cm="1">
        <f t="array" ref="V7278">_xlfn.IFS(Orders!M7278=People!$B$2,People!$A$2,Orders!M7278=People!$B$3,People!$A$3,Orders!M7278=People!$B$4,People!$A$3,Orders!M7278=People!$B$5,People!$A$5)</f>
        <v>Cassandra Brandow</v>
      </c>
      <c r="W7278" s="3" t="str">
        <f>IFERROR(VLOOKUP(B7278,Returns!$B$2:$C$801,2),"No")</f>
        <v>Yes</v>
      </c>
    </row>
    <row r="7279" spans="1:23" hidden="1" x14ac:dyDescent="0.2">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3" t="str" cm="1">
        <f t="array" ref="V7279">_xlfn.IFS(Orders!M7279=People!$B$2,People!$A$2,Orders!M7279=People!$B$3,People!$A$3,Orders!M7279=People!$B$4,People!$A$3,Orders!M7279=People!$B$5,People!$A$5)</f>
        <v>Anna Andreadi</v>
      </c>
      <c r="W7279" s="3" t="str">
        <f>IFERROR(VLOOKUP(B7279,Returns!$B$2:$C$801,2),"No")</f>
        <v>Yes</v>
      </c>
    </row>
    <row r="7280" spans="1:23" hidden="1" x14ac:dyDescent="0.2">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3" t="str" cm="1">
        <f t="array" ref="V7280">_xlfn.IFS(Orders!M7280=People!$B$2,People!$A$2,Orders!M7280=People!$B$3,People!$A$3,Orders!M7280=People!$B$4,People!$A$3,Orders!M7280=People!$B$5,People!$A$5)</f>
        <v>Anna Andreadi</v>
      </c>
      <c r="W7280" s="3" t="str">
        <f>IFERROR(VLOOKUP(B7280,Returns!$B$2:$C$801,2),"No")</f>
        <v>Yes</v>
      </c>
    </row>
    <row r="7281" spans="1:23" hidden="1" x14ac:dyDescent="0.2">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3" t="str" cm="1">
        <f t="array" ref="V7281">_xlfn.IFS(Orders!M7281=People!$B$2,People!$A$2,Orders!M7281=People!$B$3,People!$A$3,Orders!M7281=People!$B$4,People!$A$3,Orders!M7281=People!$B$5,People!$A$5)</f>
        <v>Anna Andreadi</v>
      </c>
      <c r="W7281" s="3" t="str">
        <f>IFERROR(VLOOKUP(B7281,Returns!$B$2:$C$801,2),"No")</f>
        <v>Yes</v>
      </c>
    </row>
    <row r="7282" spans="1:23" x14ac:dyDescent="0.2">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3" t="str" cm="1">
        <f t="array" ref="V7282">_xlfn.IFS(Orders!M7282=People!$B$2,People!$A$2,Orders!M7282=People!$B$3,People!$A$3,Orders!M7282=People!$B$4,People!$A$3,Orders!M7282=People!$B$5,People!$A$5)</f>
        <v>Chuck Magee</v>
      </c>
      <c r="W7282" s="3" t="str">
        <f>IFERROR(VLOOKUP(B7282,Returns!$B$2:$C$801,2),"No")</f>
        <v>Yes</v>
      </c>
    </row>
    <row r="7283" spans="1:23" hidden="1" x14ac:dyDescent="0.2">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3" t="str" cm="1">
        <f t="array" ref="V7283">_xlfn.IFS(Orders!M7283=People!$B$2,People!$A$2,Orders!M7283=People!$B$3,People!$A$3,Orders!M7283=People!$B$4,People!$A$3,Orders!M7283=People!$B$5,People!$A$5)</f>
        <v>Anna Andreadi</v>
      </c>
      <c r="W7283" s="3" t="str">
        <f>IFERROR(VLOOKUP(B7283,Returns!$B$2:$C$801,2),"No")</f>
        <v>Yes</v>
      </c>
    </row>
    <row r="7284" spans="1:23" x14ac:dyDescent="0.2">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3" t="str" cm="1">
        <f t="array" ref="V7284">_xlfn.IFS(Orders!M7284=People!$B$2,People!$A$2,Orders!M7284=People!$B$3,People!$A$3,Orders!M7284=People!$B$4,People!$A$3,Orders!M7284=People!$B$5,People!$A$5)</f>
        <v>Chuck Magee</v>
      </c>
      <c r="W7284" s="3" t="str">
        <f>IFERROR(VLOOKUP(B7284,Returns!$B$2:$C$801,2),"No")</f>
        <v>Yes</v>
      </c>
    </row>
    <row r="7285" spans="1:23" x14ac:dyDescent="0.2">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3" t="str" cm="1">
        <f t="array" ref="V7285">_xlfn.IFS(Orders!M7285=People!$B$2,People!$A$2,Orders!M7285=People!$B$3,People!$A$3,Orders!M7285=People!$B$4,People!$A$3,Orders!M7285=People!$B$5,People!$A$5)</f>
        <v>Chuck Magee</v>
      </c>
      <c r="W7285" s="3" t="str">
        <f>IFERROR(VLOOKUP(B7285,Returns!$B$2:$C$801,2),"No")</f>
        <v>Yes</v>
      </c>
    </row>
    <row r="7286" spans="1:23" x14ac:dyDescent="0.2">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3" t="str" cm="1">
        <f t="array" ref="V7286">_xlfn.IFS(Orders!M7286=People!$B$2,People!$A$2,Orders!M7286=People!$B$3,People!$A$3,Orders!M7286=People!$B$4,People!$A$3,Orders!M7286=People!$B$5,People!$A$5)</f>
        <v>Chuck Magee</v>
      </c>
      <c r="W7286" s="3" t="str">
        <f>IFERROR(VLOOKUP(B7286,Returns!$B$2:$C$801,2),"No")</f>
        <v>Yes</v>
      </c>
    </row>
    <row r="7287" spans="1:23" hidden="1" x14ac:dyDescent="0.2">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3" t="str" cm="1">
        <f t="array" ref="V7287">_xlfn.IFS(Orders!M7287=People!$B$2,People!$A$2,Orders!M7287=People!$B$3,People!$A$3,Orders!M7287=People!$B$4,People!$A$3,Orders!M7287=People!$B$5,People!$A$5)</f>
        <v>Anna Andreadi</v>
      </c>
      <c r="W7287" s="3" t="str">
        <f>IFERROR(VLOOKUP(B7287,Returns!$B$2:$C$801,2),"No")</f>
        <v>Yes</v>
      </c>
    </row>
    <row r="7288" spans="1:23" x14ac:dyDescent="0.2">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3" t="str" cm="1">
        <f t="array" ref="V7288">_xlfn.IFS(Orders!M7288=People!$B$2,People!$A$2,Orders!M7288=People!$B$3,People!$A$3,Orders!M7288=People!$B$4,People!$A$3,Orders!M7288=People!$B$5,People!$A$5)</f>
        <v>Chuck Magee</v>
      </c>
      <c r="W7288" s="3" t="str">
        <f>IFERROR(VLOOKUP(B7288,Returns!$B$2:$C$801,2),"No")</f>
        <v>Yes</v>
      </c>
    </row>
    <row r="7289" spans="1:23" x14ac:dyDescent="0.2">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3" t="str" cm="1">
        <f t="array" ref="V7289">_xlfn.IFS(Orders!M7289=People!$B$2,People!$A$2,Orders!M7289=People!$B$3,People!$A$3,Orders!M7289=People!$B$4,People!$A$3,Orders!M7289=People!$B$5,People!$A$5)</f>
        <v>Chuck Magee</v>
      </c>
      <c r="W7289" s="3" t="str">
        <f>IFERROR(VLOOKUP(B7289,Returns!$B$2:$C$801,2),"No")</f>
        <v>Yes</v>
      </c>
    </row>
    <row r="7290" spans="1:23" x14ac:dyDescent="0.2">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3" t="str" cm="1">
        <f t="array" ref="V7290">_xlfn.IFS(Orders!M7290=People!$B$2,People!$A$2,Orders!M7290=People!$B$3,People!$A$3,Orders!M7290=People!$B$4,People!$A$3,Orders!M7290=People!$B$5,People!$A$5)</f>
        <v>Chuck Magee</v>
      </c>
      <c r="W7290" s="3" t="str">
        <f>IFERROR(VLOOKUP(B7290,Returns!$B$2:$C$801,2),"No")</f>
        <v>Yes</v>
      </c>
    </row>
    <row r="7291" spans="1:23" hidden="1" x14ac:dyDescent="0.2">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3" t="str" cm="1">
        <f t="array" ref="V7291">_xlfn.IFS(Orders!M7291=People!$B$2,People!$A$2,Orders!M7291=People!$B$3,People!$A$3,Orders!M7291=People!$B$4,People!$A$3,Orders!M7291=People!$B$5,People!$A$5)</f>
        <v>Anna Andreadi</v>
      </c>
      <c r="W7291" s="3" t="str">
        <f>IFERROR(VLOOKUP(B7291,Returns!$B$2:$C$801,2),"No")</f>
        <v>Yes</v>
      </c>
    </row>
    <row r="7292" spans="1:23" hidden="1" x14ac:dyDescent="0.2">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3" t="str" cm="1">
        <f t="array" ref="V7292">_xlfn.IFS(Orders!M7292=People!$B$2,People!$A$2,Orders!M7292=People!$B$3,People!$A$3,Orders!M7292=People!$B$4,People!$A$3,Orders!M7292=People!$B$5,People!$A$5)</f>
        <v>Anna Andreadi</v>
      </c>
      <c r="W7292" s="3" t="str">
        <f>IFERROR(VLOOKUP(B7292,Returns!$B$2:$C$801,2),"No")</f>
        <v>Yes</v>
      </c>
    </row>
    <row r="7293" spans="1:23" hidden="1" x14ac:dyDescent="0.2">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3" t="str" cm="1">
        <f t="array" ref="V7293">_xlfn.IFS(Orders!M7293=People!$B$2,People!$A$2,Orders!M7293=People!$B$3,People!$A$3,Orders!M7293=People!$B$4,People!$A$3,Orders!M7293=People!$B$5,People!$A$5)</f>
        <v>Anna Andreadi</v>
      </c>
      <c r="W7293" s="3" t="str">
        <f>IFERROR(VLOOKUP(B7293,Returns!$B$2:$C$801,2),"No")</f>
        <v>Yes</v>
      </c>
    </row>
    <row r="7294" spans="1:23" hidden="1" x14ac:dyDescent="0.2">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3" t="str" cm="1">
        <f t="array" ref="V7294">_xlfn.IFS(Orders!M7294=People!$B$2,People!$A$2,Orders!M7294=People!$B$3,People!$A$3,Orders!M7294=People!$B$4,People!$A$3,Orders!M7294=People!$B$5,People!$A$5)</f>
        <v>Cassandra Brandow</v>
      </c>
      <c r="W7294" s="3" t="str">
        <f>IFERROR(VLOOKUP(B7294,Returns!$B$2:$C$801,2),"No")</f>
        <v>Yes</v>
      </c>
    </row>
    <row r="7295" spans="1:23" hidden="1" x14ac:dyDescent="0.2">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3" t="str" cm="1">
        <f t="array" ref="V7295">_xlfn.IFS(Orders!M7295=People!$B$2,People!$A$2,Orders!M7295=People!$B$3,People!$A$3,Orders!M7295=People!$B$4,People!$A$3,Orders!M7295=People!$B$5,People!$A$5)</f>
        <v>Anna Andreadi</v>
      </c>
      <c r="W7295" s="3" t="str">
        <f>IFERROR(VLOOKUP(B7295,Returns!$B$2:$C$801,2),"No")</f>
        <v>Yes</v>
      </c>
    </row>
    <row r="7296" spans="1:23" hidden="1" x14ac:dyDescent="0.2">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3" t="str" cm="1">
        <f t="array" ref="V7296">_xlfn.IFS(Orders!M7296=People!$B$2,People!$A$2,Orders!M7296=People!$B$3,People!$A$3,Orders!M7296=People!$B$4,People!$A$3,Orders!M7296=People!$B$5,People!$A$5)</f>
        <v>Anna Andreadi</v>
      </c>
      <c r="W7296" s="3" t="str">
        <f>IFERROR(VLOOKUP(B7296,Returns!$B$2:$C$801,2),"No")</f>
        <v>Yes</v>
      </c>
    </row>
    <row r="7297" spans="1:23" x14ac:dyDescent="0.2">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3" t="str" cm="1">
        <f t="array" ref="V7297">_xlfn.IFS(Orders!M7297=People!$B$2,People!$A$2,Orders!M7297=People!$B$3,People!$A$3,Orders!M7297=People!$B$4,People!$A$3,Orders!M7297=People!$B$5,People!$A$5)</f>
        <v>Chuck Magee</v>
      </c>
      <c r="W7297" s="3" t="str">
        <f>IFERROR(VLOOKUP(B7297,Returns!$B$2:$C$801,2),"No")</f>
        <v>Yes</v>
      </c>
    </row>
    <row r="7298" spans="1:23" x14ac:dyDescent="0.2">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3" t="str" cm="1">
        <f t="array" ref="V7298">_xlfn.IFS(Orders!M7298=People!$B$2,People!$A$2,Orders!M7298=People!$B$3,People!$A$3,Orders!M7298=People!$B$4,People!$A$3,Orders!M7298=People!$B$5,People!$A$5)</f>
        <v>Chuck Magee</v>
      </c>
      <c r="W7298" s="3" t="str">
        <f>IFERROR(VLOOKUP(B7298,Returns!$B$2:$C$801,2),"No")</f>
        <v>Yes</v>
      </c>
    </row>
    <row r="7299" spans="1:23" x14ac:dyDescent="0.2">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3" t="str" cm="1">
        <f t="array" ref="V7299">_xlfn.IFS(Orders!M7299=People!$B$2,People!$A$2,Orders!M7299=People!$B$3,People!$A$3,Orders!M7299=People!$B$4,People!$A$3,Orders!M7299=People!$B$5,People!$A$5)</f>
        <v>Chuck Magee</v>
      </c>
      <c r="W7299" s="3" t="str">
        <f>IFERROR(VLOOKUP(B7299,Returns!$B$2:$C$801,2),"No")</f>
        <v>Yes</v>
      </c>
    </row>
    <row r="7300" spans="1:23" x14ac:dyDescent="0.2">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3" t="str" cm="1">
        <f t="array" ref="V7300">_xlfn.IFS(Orders!M7300=People!$B$2,People!$A$2,Orders!M7300=People!$B$3,People!$A$3,Orders!M7300=People!$B$4,People!$A$3,Orders!M7300=People!$B$5,People!$A$5)</f>
        <v>Chuck Magee</v>
      </c>
      <c r="W7300" s="3" t="str">
        <f>IFERROR(VLOOKUP(B7300,Returns!$B$2:$C$801,2),"No")</f>
        <v>Yes</v>
      </c>
    </row>
    <row r="7301" spans="1:23" x14ac:dyDescent="0.2">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3" t="str" cm="1">
        <f t="array" ref="V7301">_xlfn.IFS(Orders!M7301=People!$B$2,People!$A$2,Orders!M7301=People!$B$3,People!$A$3,Orders!M7301=People!$B$4,People!$A$3,Orders!M7301=People!$B$5,People!$A$5)</f>
        <v>Chuck Magee</v>
      </c>
      <c r="W7301" s="3" t="str">
        <f>IFERROR(VLOOKUP(B7301,Returns!$B$2:$C$801,2),"No")</f>
        <v>Yes</v>
      </c>
    </row>
    <row r="7302" spans="1:23" x14ac:dyDescent="0.2">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3" t="str" cm="1">
        <f t="array" ref="V7302">_xlfn.IFS(Orders!M7302=People!$B$2,People!$A$2,Orders!M7302=People!$B$3,People!$A$3,Orders!M7302=People!$B$4,People!$A$3,Orders!M7302=People!$B$5,People!$A$5)</f>
        <v>Chuck Magee</v>
      </c>
      <c r="W7302" s="3" t="str">
        <f>IFERROR(VLOOKUP(B7302,Returns!$B$2:$C$801,2),"No")</f>
        <v>Yes</v>
      </c>
    </row>
    <row r="7303" spans="1:23" x14ac:dyDescent="0.2">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3" t="str" cm="1">
        <f t="array" ref="V7303">_xlfn.IFS(Orders!M7303=People!$B$2,People!$A$2,Orders!M7303=People!$B$3,People!$A$3,Orders!M7303=People!$B$4,People!$A$3,Orders!M7303=People!$B$5,People!$A$5)</f>
        <v>Chuck Magee</v>
      </c>
      <c r="W7303" s="3" t="str">
        <f>IFERROR(VLOOKUP(B7303,Returns!$B$2:$C$801,2),"No")</f>
        <v>Yes</v>
      </c>
    </row>
    <row r="7304" spans="1:23" x14ac:dyDescent="0.2">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3" t="str" cm="1">
        <f t="array" ref="V7304">_xlfn.IFS(Orders!M7304=People!$B$2,People!$A$2,Orders!M7304=People!$B$3,People!$A$3,Orders!M7304=People!$B$4,People!$A$3,Orders!M7304=People!$B$5,People!$A$5)</f>
        <v>Chuck Magee</v>
      </c>
      <c r="W7304" s="3" t="str">
        <f>IFERROR(VLOOKUP(B7304,Returns!$B$2:$C$801,2),"No")</f>
        <v>Yes</v>
      </c>
    </row>
    <row r="7305" spans="1:23" hidden="1" x14ac:dyDescent="0.2">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3" t="str" cm="1">
        <f t="array" ref="V7305">_xlfn.IFS(Orders!M7305=People!$B$2,People!$A$2,Orders!M7305=People!$B$3,People!$A$3,Orders!M7305=People!$B$4,People!$A$3,Orders!M7305=People!$B$5,People!$A$5)</f>
        <v>Cassandra Brandow</v>
      </c>
      <c r="W7305" s="3" t="str">
        <f>IFERROR(VLOOKUP(B7305,Returns!$B$2:$C$801,2),"No")</f>
        <v>Yes</v>
      </c>
    </row>
    <row r="7306" spans="1:23" hidden="1" x14ac:dyDescent="0.2">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3" t="str" cm="1">
        <f t="array" ref="V7306">_xlfn.IFS(Orders!M7306=People!$B$2,People!$A$2,Orders!M7306=People!$B$3,People!$A$3,Orders!M7306=People!$B$4,People!$A$3,Orders!M7306=People!$B$5,People!$A$5)</f>
        <v>Cassandra Brandow</v>
      </c>
      <c r="W7306" s="3" t="str">
        <f>IFERROR(VLOOKUP(B7306,Returns!$B$2:$C$801,2),"No")</f>
        <v>Yes</v>
      </c>
    </row>
    <row r="7307" spans="1:23" x14ac:dyDescent="0.2">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3" t="str" cm="1">
        <f t="array" ref="V7307">_xlfn.IFS(Orders!M7307=People!$B$2,People!$A$2,Orders!M7307=People!$B$3,People!$A$3,Orders!M7307=People!$B$4,People!$A$3,Orders!M7307=People!$B$5,People!$A$5)</f>
        <v>Chuck Magee</v>
      </c>
      <c r="W7307" s="3" t="str">
        <f>IFERROR(VLOOKUP(B7307,Returns!$B$2:$C$801,2),"No")</f>
        <v>Yes</v>
      </c>
    </row>
    <row r="7308" spans="1:23" hidden="1" x14ac:dyDescent="0.2">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3" t="str" cm="1">
        <f t="array" ref="V7308">_xlfn.IFS(Orders!M7308=People!$B$2,People!$A$2,Orders!M7308=People!$B$3,People!$A$3,Orders!M7308=People!$B$4,People!$A$3,Orders!M7308=People!$B$5,People!$A$5)</f>
        <v>Anna Andreadi</v>
      </c>
      <c r="W7308" s="3" t="str">
        <f>IFERROR(VLOOKUP(B7308,Returns!$B$2:$C$801,2),"No")</f>
        <v>Yes</v>
      </c>
    </row>
    <row r="7309" spans="1:23" hidden="1" x14ac:dyDescent="0.2">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3" t="str" cm="1">
        <f t="array" ref="V7309">_xlfn.IFS(Orders!M7309=People!$B$2,People!$A$2,Orders!M7309=People!$B$3,People!$A$3,Orders!M7309=People!$B$4,People!$A$3,Orders!M7309=People!$B$5,People!$A$5)</f>
        <v>Anna Andreadi</v>
      </c>
      <c r="W7309" s="3" t="str">
        <f>IFERROR(VLOOKUP(B7309,Returns!$B$2:$C$801,2),"No")</f>
        <v>Yes</v>
      </c>
    </row>
    <row r="7310" spans="1:23" hidden="1" x14ac:dyDescent="0.2">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3" t="str" cm="1">
        <f t="array" ref="V7310">_xlfn.IFS(Orders!M7310=People!$B$2,People!$A$2,Orders!M7310=People!$B$3,People!$A$3,Orders!M7310=People!$B$4,People!$A$3,Orders!M7310=People!$B$5,People!$A$5)</f>
        <v>Anna Andreadi</v>
      </c>
      <c r="W7310" s="3" t="str">
        <f>IFERROR(VLOOKUP(B7310,Returns!$B$2:$C$801,2),"No")</f>
        <v>Yes</v>
      </c>
    </row>
    <row r="7311" spans="1:23" x14ac:dyDescent="0.2">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3" t="str" cm="1">
        <f t="array" ref="V7311">_xlfn.IFS(Orders!M7311=People!$B$2,People!$A$2,Orders!M7311=People!$B$3,People!$A$3,Orders!M7311=People!$B$4,People!$A$3,Orders!M7311=People!$B$5,People!$A$5)</f>
        <v>Chuck Magee</v>
      </c>
      <c r="W7311" s="3" t="str">
        <f>IFERROR(VLOOKUP(B7311,Returns!$B$2:$C$801,2),"No")</f>
        <v>Yes</v>
      </c>
    </row>
    <row r="7312" spans="1:23" x14ac:dyDescent="0.2">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3" t="str" cm="1">
        <f t="array" ref="V7312">_xlfn.IFS(Orders!M7312=People!$B$2,People!$A$2,Orders!M7312=People!$B$3,People!$A$3,Orders!M7312=People!$B$4,People!$A$3,Orders!M7312=People!$B$5,People!$A$5)</f>
        <v>Chuck Magee</v>
      </c>
      <c r="W7312" s="3" t="str">
        <f>IFERROR(VLOOKUP(B7312,Returns!$B$2:$C$801,2),"No")</f>
        <v>Yes</v>
      </c>
    </row>
    <row r="7313" spans="1:23" hidden="1" x14ac:dyDescent="0.2">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3" t="str" cm="1">
        <f t="array" ref="V7313">_xlfn.IFS(Orders!M7313=People!$B$2,People!$A$2,Orders!M7313=People!$B$3,People!$A$3,Orders!M7313=People!$B$4,People!$A$3,Orders!M7313=People!$B$5,People!$A$5)</f>
        <v>Cassandra Brandow</v>
      </c>
      <c r="W7313" s="3" t="str">
        <f>IFERROR(VLOOKUP(B7313,Returns!$B$2:$C$801,2),"No")</f>
        <v>Yes</v>
      </c>
    </row>
    <row r="7314" spans="1:23" hidden="1" x14ac:dyDescent="0.2">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3" t="str" cm="1">
        <f t="array" ref="V7314">_xlfn.IFS(Orders!M7314=People!$B$2,People!$A$2,Orders!M7314=People!$B$3,People!$A$3,Orders!M7314=People!$B$4,People!$A$3,Orders!M7314=People!$B$5,People!$A$5)</f>
        <v>Cassandra Brandow</v>
      </c>
      <c r="W7314" s="3" t="str">
        <f>IFERROR(VLOOKUP(B7314,Returns!$B$2:$C$801,2),"No")</f>
        <v>Yes</v>
      </c>
    </row>
    <row r="7315" spans="1:23" hidden="1" x14ac:dyDescent="0.2">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3" t="str" cm="1">
        <f t="array" ref="V7315">_xlfn.IFS(Orders!M7315=People!$B$2,People!$A$2,Orders!M7315=People!$B$3,People!$A$3,Orders!M7315=People!$B$4,People!$A$3,Orders!M7315=People!$B$5,People!$A$5)</f>
        <v>Cassandra Brandow</v>
      </c>
      <c r="W7315" s="3" t="str">
        <f>IFERROR(VLOOKUP(B7315,Returns!$B$2:$C$801,2),"No")</f>
        <v>Yes</v>
      </c>
    </row>
    <row r="7316" spans="1:23" x14ac:dyDescent="0.2">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3" t="str" cm="1">
        <f t="array" ref="V7316">_xlfn.IFS(Orders!M7316=People!$B$2,People!$A$2,Orders!M7316=People!$B$3,People!$A$3,Orders!M7316=People!$B$4,People!$A$3,Orders!M7316=People!$B$5,People!$A$5)</f>
        <v>Chuck Magee</v>
      </c>
      <c r="W7316" s="3" t="str">
        <f>IFERROR(VLOOKUP(B7316,Returns!$B$2:$C$801,2),"No")</f>
        <v>Yes</v>
      </c>
    </row>
    <row r="7317" spans="1:23" x14ac:dyDescent="0.2">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3" t="str" cm="1">
        <f t="array" ref="V7317">_xlfn.IFS(Orders!M7317=People!$B$2,People!$A$2,Orders!M7317=People!$B$3,People!$A$3,Orders!M7317=People!$B$4,People!$A$3,Orders!M7317=People!$B$5,People!$A$5)</f>
        <v>Chuck Magee</v>
      </c>
      <c r="W7317" s="3" t="str">
        <f>IFERROR(VLOOKUP(B7317,Returns!$B$2:$C$801,2),"No")</f>
        <v>Yes</v>
      </c>
    </row>
    <row r="7318" spans="1:23" x14ac:dyDescent="0.2">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3" t="str" cm="1">
        <f t="array" ref="V7318">_xlfn.IFS(Orders!M7318=People!$B$2,People!$A$2,Orders!M7318=People!$B$3,People!$A$3,Orders!M7318=People!$B$4,People!$A$3,Orders!M7318=People!$B$5,People!$A$5)</f>
        <v>Chuck Magee</v>
      </c>
      <c r="W7318" s="3" t="str">
        <f>IFERROR(VLOOKUP(B7318,Returns!$B$2:$C$801,2),"No")</f>
        <v>Yes</v>
      </c>
    </row>
    <row r="7319" spans="1:23" hidden="1" x14ac:dyDescent="0.2">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3" t="str" cm="1">
        <f t="array" ref="V7319">_xlfn.IFS(Orders!M7319=People!$B$2,People!$A$2,Orders!M7319=People!$B$3,People!$A$3,Orders!M7319=People!$B$4,People!$A$3,Orders!M7319=People!$B$5,People!$A$5)</f>
        <v>Anna Andreadi</v>
      </c>
      <c r="W7319" s="3" t="str">
        <f>IFERROR(VLOOKUP(B7319,Returns!$B$2:$C$801,2),"No")</f>
        <v>Yes</v>
      </c>
    </row>
    <row r="7320" spans="1:23" hidden="1" x14ac:dyDescent="0.2">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3" t="str" cm="1">
        <f t="array" ref="V7320">_xlfn.IFS(Orders!M7320=People!$B$2,People!$A$2,Orders!M7320=People!$B$3,People!$A$3,Orders!M7320=People!$B$4,People!$A$3,Orders!M7320=People!$B$5,People!$A$5)</f>
        <v>Anna Andreadi</v>
      </c>
      <c r="W7320" s="3" t="str">
        <f>IFERROR(VLOOKUP(B7320,Returns!$B$2:$C$801,2),"No")</f>
        <v>Yes</v>
      </c>
    </row>
    <row r="7321" spans="1:23" x14ac:dyDescent="0.2">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3" t="str" cm="1">
        <f t="array" ref="V7321">_xlfn.IFS(Orders!M7321=People!$B$2,People!$A$2,Orders!M7321=People!$B$3,People!$A$3,Orders!M7321=People!$B$4,People!$A$3,Orders!M7321=People!$B$5,People!$A$5)</f>
        <v>Chuck Magee</v>
      </c>
      <c r="W7321" s="3" t="str">
        <f>IFERROR(VLOOKUP(B7321,Returns!$B$2:$C$801,2),"No")</f>
        <v>Yes</v>
      </c>
    </row>
    <row r="7322" spans="1:23" x14ac:dyDescent="0.2">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3" t="str" cm="1">
        <f t="array" ref="V7322">_xlfn.IFS(Orders!M7322=People!$B$2,People!$A$2,Orders!M7322=People!$B$3,People!$A$3,Orders!M7322=People!$B$4,People!$A$3,Orders!M7322=People!$B$5,People!$A$5)</f>
        <v>Chuck Magee</v>
      </c>
      <c r="W7322" s="3" t="str">
        <f>IFERROR(VLOOKUP(B7322,Returns!$B$2:$C$801,2),"No")</f>
        <v>Yes</v>
      </c>
    </row>
    <row r="7323" spans="1:23" x14ac:dyDescent="0.2">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3" t="str" cm="1">
        <f t="array" ref="V7323">_xlfn.IFS(Orders!M7323=People!$B$2,People!$A$2,Orders!M7323=People!$B$3,People!$A$3,Orders!M7323=People!$B$4,People!$A$3,Orders!M7323=People!$B$5,People!$A$5)</f>
        <v>Chuck Magee</v>
      </c>
      <c r="W7323" s="3" t="str">
        <f>IFERROR(VLOOKUP(B7323,Returns!$B$2:$C$801,2),"No")</f>
        <v>Yes</v>
      </c>
    </row>
    <row r="7324" spans="1:23" x14ac:dyDescent="0.2">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3" t="str" cm="1">
        <f t="array" ref="V7324">_xlfn.IFS(Orders!M7324=People!$B$2,People!$A$2,Orders!M7324=People!$B$3,People!$A$3,Orders!M7324=People!$B$4,People!$A$3,Orders!M7324=People!$B$5,People!$A$5)</f>
        <v>Chuck Magee</v>
      </c>
      <c r="W7324" s="3" t="str">
        <f>IFERROR(VLOOKUP(B7324,Returns!$B$2:$C$801,2),"No")</f>
        <v>Yes</v>
      </c>
    </row>
    <row r="7325" spans="1:23" x14ac:dyDescent="0.2">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3" t="str" cm="1">
        <f t="array" ref="V7325">_xlfn.IFS(Orders!M7325=People!$B$2,People!$A$2,Orders!M7325=People!$B$3,People!$A$3,Orders!M7325=People!$B$4,People!$A$3,Orders!M7325=People!$B$5,People!$A$5)</f>
        <v>Chuck Magee</v>
      </c>
      <c r="W7325" s="3" t="str">
        <f>IFERROR(VLOOKUP(B7325,Returns!$B$2:$C$801,2),"No")</f>
        <v>Yes</v>
      </c>
    </row>
    <row r="7326" spans="1:23" x14ac:dyDescent="0.2">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3" t="str" cm="1">
        <f t="array" ref="V7326">_xlfn.IFS(Orders!M7326=People!$B$2,People!$A$2,Orders!M7326=People!$B$3,People!$A$3,Orders!M7326=People!$B$4,People!$A$3,Orders!M7326=People!$B$5,People!$A$5)</f>
        <v>Chuck Magee</v>
      </c>
      <c r="W7326" s="3" t="str">
        <f>IFERROR(VLOOKUP(B7326,Returns!$B$2:$C$801,2),"No")</f>
        <v>Yes</v>
      </c>
    </row>
    <row r="7327" spans="1:23" hidden="1" x14ac:dyDescent="0.2">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3" t="str" cm="1">
        <f t="array" ref="V7327">_xlfn.IFS(Orders!M7327=People!$B$2,People!$A$2,Orders!M7327=People!$B$3,People!$A$3,Orders!M7327=People!$B$4,People!$A$3,Orders!M7327=People!$B$5,People!$A$5)</f>
        <v>Anna Andreadi</v>
      </c>
      <c r="W7327" s="3" t="str">
        <f>IFERROR(VLOOKUP(B7327,Returns!$B$2:$C$801,2),"No")</f>
        <v>Yes</v>
      </c>
    </row>
    <row r="7328" spans="1:23" hidden="1" x14ac:dyDescent="0.2">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3" t="str" cm="1">
        <f t="array" ref="V7328">_xlfn.IFS(Orders!M7328=People!$B$2,People!$A$2,Orders!M7328=People!$B$3,People!$A$3,Orders!M7328=People!$B$4,People!$A$3,Orders!M7328=People!$B$5,People!$A$5)</f>
        <v>Anna Andreadi</v>
      </c>
      <c r="W7328" s="3" t="str">
        <f>IFERROR(VLOOKUP(B7328,Returns!$B$2:$C$801,2),"No")</f>
        <v>Yes</v>
      </c>
    </row>
    <row r="7329" spans="1:23" hidden="1" x14ac:dyDescent="0.2">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3" t="str" cm="1">
        <f t="array" ref="V7329">_xlfn.IFS(Orders!M7329=People!$B$2,People!$A$2,Orders!M7329=People!$B$3,People!$A$3,Orders!M7329=People!$B$4,People!$A$3,Orders!M7329=People!$B$5,People!$A$5)</f>
        <v>Anna Andreadi</v>
      </c>
      <c r="W7329" s="3" t="str">
        <f>IFERROR(VLOOKUP(B7329,Returns!$B$2:$C$801,2),"No")</f>
        <v>Yes</v>
      </c>
    </row>
    <row r="7330" spans="1:23" hidden="1" x14ac:dyDescent="0.2">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3" t="str" cm="1">
        <f t="array" ref="V7330">_xlfn.IFS(Orders!M7330=People!$B$2,People!$A$2,Orders!M7330=People!$B$3,People!$A$3,Orders!M7330=People!$B$4,People!$A$3,Orders!M7330=People!$B$5,People!$A$5)</f>
        <v>Anna Andreadi</v>
      </c>
      <c r="W7330" s="3" t="str">
        <f>IFERROR(VLOOKUP(B7330,Returns!$B$2:$C$801,2),"No")</f>
        <v>Yes</v>
      </c>
    </row>
    <row r="7331" spans="1:23" hidden="1" x14ac:dyDescent="0.2">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3" t="str" cm="1">
        <f t="array" ref="V7331">_xlfn.IFS(Orders!M7331=People!$B$2,People!$A$2,Orders!M7331=People!$B$3,People!$A$3,Orders!M7331=People!$B$4,People!$A$3,Orders!M7331=People!$B$5,People!$A$5)</f>
        <v>Anna Andreadi</v>
      </c>
      <c r="W7331" s="3" t="str">
        <f>IFERROR(VLOOKUP(B7331,Returns!$B$2:$C$801,2),"No")</f>
        <v>Yes</v>
      </c>
    </row>
    <row r="7332" spans="1:23" x14ac:dyDescent="0.2">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3" t="str" cm="1">
        <f t="array" ref="V7332">_xlfn.IFS(Orders!M7332=People!$B$2,People!$A$2,Orders!M7332=People!$B$3,People!$A$3,Orders!M7332=People!$B$4,People!$A$3,Orders!M7332=People!$B$5,People!$A$5)</f>
        <v>Chuck Magee</v>
      </c>
      <c r="W7332" s="3" t="str">
        <f>IFERROR(VLOOKUP(B7332,Returns!$B$2:$C$801,2),"No")</f>
        <v>Yes</v>
      </c>
    </row>
    <row r="7333" spans="1:23" x14ac:dyDescent="0.2">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3" t="str" cm="1">
        <f t="array" ref="V7333">_xlfn.IFS(Orders!M7333=People!$B$2,People!$A$2,Orders!M7333=People!$B$3,People!$A$3,Orders!M7333=People!$B$4,People!$A$3,Orders!M7333=People!$B$5,People!$A$5)</f>
        <v>Chuck Magee</v>
      </c>
      <c r="W7333" s="3" t="str">
        <f>IFERROR(VLOOKUP(B7333,Returns!$B$2:$C$801,2),"No")</f>
        <v>Yes</v>
      </c>
    </row>
    <row r="7334" spans="1:23" x14ac:dyDescent="0.2">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3" t="str" cm="1">
        <f t="array" ref="V7334">_xlfn.IFS(Orders!M7334=People!$B$2,People!$A$2,Orders!M7334=People!$B$3,People!$A$3,Orders!M7334=People!$B$4,People!$A$3,Orders!M7334=People!$B$5,People!$A$5)</f>
        <v>Chuck Magee</v>
      </c>
      <c r="W7334" s="3" t="str">
        <f>IFERROR(VLOOKUP(B7334,Returns!$B$2:$C$801,2),"No")</f>
        <v>Yes</v>
      </c>
    </row>
    <row r="7335" spans="1:23" hidden="1" x14ac:dyDescent="0.2">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3" t="str" cm="1">
        <f t="array" ref="V7335">_xlfn.IFS(Orders!M7335=People!$B$2,People!$A$2,Orders!M7335=People!$B$3,People!$A$3,Orders!M7335=People!$B$4,People!$A$3,Orders!M7335=People!$B$5,People!$A$5)</f>
        <v>Cassandra Brandow</v>
      </c>
      <c r="W7335" s="3" t="str">
        <f>IFERROR(VLOOKUP(B7335,Returns!$B$2:$C$801,2),"No")</f>
        <v>Yes</v>
      </c>
    </row>
    <row r="7336" spans="1:23" hidden="1" x14ac:dyDescent="0.2">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3" t="str" cm="1">
        <f t="array" ref="V7336">_xlfn.IFS(Orders!M7336=People!$B$2,People!$A$2,Orders!M7336=People!$B$3,People!$A$3,Orders!M7336=People!$B$4,People!$A$3,Orders!M7336=People!$B$5,People!$A$5)</f>
        <v>Cassandra Brandow</v>
      </c>
      <c r="W7336" s="3" t="str">
        <f>IFERROR(VLOOKUP(B7336,Returns!$B$2:$C$801,2),"No")</f>
        <v>Yes</v>
      </c>
    </row>
    <row r="7337" spans="1:23" x14ac:dyDescent="0.2">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3" t="str" cm="1">
        <f t="array" ref="V7337">_xlfn.IFS(Orders!M7337=People!$B$2,People!$A$2,Orders!M7337=People!$B$3,People!$A$3,Orders!M7337=People!$B$4,People!$A$3,Orders!M7337=People!$B$5,People!$A$5)</f>
        <v>Chuck Magee</v>
      </c>
      <c r="W7337" s="3" t="str">
        <f>IFERROR(VLOOKUP(B7337,Returns!$B$2:$C$801,2),"No")</f>
        <v>Yes</v>
      </c>
    </row>
    <row r="7338" spans="1:23" x14ac:dyDescent="0.2">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3" t="str" cm="1">
        <f t="array" ref="V7338">_xlfn.IFS(Orders!M7338=People!$B$2,People!$A$2,Orders!M7338=People!$B$3,People!$A$3,Orders!M7338=People!$B$4,People!$A$3,Orders!M7338=People!$B$5,People!$A$5)</f>
        <v>Chuck Magee</v>
      </c>
      <c r="W7338" s="3" t="str">
        <f>IFERROR(VLOOKUP(B7338,Returns!$B$2:$C$801,2),"No")</f>
        <v>Yes</v>
      </c>
    </row>
    <row r="7339" spans="1:23" hidden="1" x14ac:dyDescent="0.2">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3" t="str" cm="1">
        <f t="array" ref="V7339">_xlfn.IFS(Orders!M7339=People!$B$2,People!$A$2,Orders!M7339=People!$B$3,People!$A$3,Orders!M7339=People!$B$4,People!$A$3,Orders!M7339=People!$B$5,People!$A$5)</f>
        <v>Anna Andreadi</v>
      </c>
      <c r="W7339" s="3" t="str">
        <f>IFERROR(VLOOKUP(B7339,Returns!$B$2:$C$801,2),"No")</f>
        <v>Yes</v>
      </c>
    </row>
    <row r="7340" spans="1:23" x14ac:dyDescent="0.2">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3" t="str" cm="1">
        <f t="array" ref="V7340">_xlfn.IFS(Orders!M7340=People!$B$2,People!$A$2,Orders!M7340=People!$B$3,People!$A$3,Orders!M7340=People!$B$4,People!$A$3,Orders!M7340=People!$B$5,People!$A$5)</f>
        <v>Chuck Magee</v>
      </c>
      <c r="W7340" s="3" t="str">
        <f>IFERROR(VLOOKUP(B7340,Returns!$B$2:$C$801,2),"No")</f>
        <v>Yes</v>
      </c>
    </row>
    <row r="7341" spans="1:23" x14ac:dyDescent="0.2">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3" t="str" cm="1">
        <f t="array" ref="V7341">_xlfn.IFS(Orders!M7341=People!$B$2,People!$A$2,Orders!M7341=People!$B$3,People!$A$3,Orders!M7341=People!$B$4,People!$A$3,Orders!M7341=People!$B$5,People!$A$5)</f>
        <v>Chuck Magee</v>
      </c>
      <c r="W7341" s="3" t="str">
        <f>IFERROR(VLOOKUP(B7341,Returns!$B$2:$C$801,2),"No")</f>
        <v>Yes</v>
      </c>
    </row>
    <row r="7342" spans="1:23" hidden="1" x14ac:dyDescent="0.2">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3" t="str" cm="1">
        <f t="array" ref="V7342">_xlfn.IFS(Orders!M7342=People!$B$2,People!$A$2,Orders!M7342=People!$B$3,People!$A$3,Orders!M7342=People!$B$4,People!$A$3,Orders!M7342=People!$B$5,People!$A$5)</f>
        <v>Cassandra Brandow</v>
      </c>
      <c r="W7342" s="3" t="str">
        <f>IFERROR(VLOOKUP(B7342,Returns!$B$2:$C$801,2),"No")</f>
        <v>Yes</v>
      </c>
    </row>
    <row r="7343" spans="1:23" hidden="1" x14ac:dyDescent="0.2">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3" t="str" cm="1">
        <f t="array" ref="V7343">_xlfn.IFS(Orders!M7343=People!$B$2,People!$A$2,Orders!M7343=People!$B$3,People!$A$3,Orders!M7343=People!$B$4,People!$A$3,Orders!M7343=People!$B$5,People!$A$5)</f>
        <v>Cassandra Brandow</v>
      </c>
      <c r="W7343" s="3" t="str">
        <f>IFERROR(VLOOKUP(B7343,Returns!$B$2:$C$801,2),"No")</f>
        <v>Yes</v>
      </c>
    </row>
    <row r="7344" spans="1:23" hidden="1" x14ac:dyDescent="0.2">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3" t="str" cm="1">
        <f t="array" ref="V7344">_xlfn.IFS(Orders!M7344=People!$B$2,People!$A$2,Orders!M7344=People!$B$3,People!$A$3,Orders!M7344=People!$B$4,People!$A$3,Orders!M7344=People!$B$5,People!$A$5)</f>
        <v>Cassandra Brandow</v>
      </c>
      <c r="W7344" s="3" t="str">
        <f>IFERROR(VLOOKUP(B7344,Returns!$B$2:$C$801,2),"No")</f>
        <v>Yes</v>
      </c>
    </row>
    <row r="7345" spans="1:23" x14ac:dyDescent="0.2">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3" t="str" cm="1">
        <f t="array" ref="V7345">_xlfn.IFS(Orders!M7345=People!$B$2,People!$A$2,Orders!M7345=People!$B$3,People!$A$3,Orders!M7345=People!$B$4,People!$A$3,Orders!M7345=People!$B$5,People!$A$5)</f>
        <v>Chuck Magee</v>
      </c>
      <c r="W7345" s="3" t="str">
        <f>IFERROR(VLOOKUP(B7345,Returns!$B$2:$C$801,2),"No")</f>
        <v>Yes</v>
      </c>
    </row>
    <row r="7346" spans="1:23" hidden="1" x14ac:dyDescent="0.2">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3" t="str" cm="1">
        <f t="array" ref="V7346">_xlfn.IFS(Orders!M7346=People!$B$2,People!$A$2,Orders!M7346=People!$B$3,People!$A$3,Orders!M7346=People!$B$4,People!$A$3,Orders!M7346=People!$B$5,People!$A$5)</f>
        <v>Cassandra Brandow</v>
      </c>
      <c r="W7346" s="3" t="str">
        <f>IFERROR(VLOOKUP(B7346,Returns!$B$2:$C$801,2),"No")</f>
        <v>Yes</v>
      </c>
    </row>
    <row r="7347" spans="1:23" hidden="1" x14ac:dyDescent="0.2">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3" t="str" cm="1">
        <f t="array" ref="V7347">_xlfn.IFS(Orders!M7347=People!$B$2,People!$A$2,Orders!M7347=People!$B$3,People!$A$3,Orders!M7347=People!$B$4,People!$A$3,Orders!M7347=People!$B$5,People!$A$5)</f>
        <v>Cassandra Brandow</v>
      </c>
      <c r="W7347" s="3" t="str">
        <f>IFERROR(VLOOKUP(B7347,Returns!$B$2:$C$801,2),"No")</f>
        <v>Yes</v>
      </c>
    </row>
    <row r="7348" spans="1:23" hidden="1" x14ac:dyDescent="0.2">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3" t="str" cm="1">
        <f t="array" ref="V7348">_xlfn.IFS(Orders!M7348=People!$B$2,People!$A$2,Orders!M7348=People!$B$3,People!$A$3,Orders!M7348=People!$B$4,People!$A$3,Orders!M7348=People!$B$5,People!$A$5)</f>
        <v>Cassandra Brandow</v>
      </c>
      <c r="W7348" s="3" t="str">
        <f>IFERROR(VLOOKUP(B7348,Returns!$B$2:$C$801,2),"No")</f>
        <v>Yes</v>
      </c>
    </row>
    <row r="7349" spans="1:23" hidden="1" x14ac:dyDescent="0.2">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3" t="str" cm="1">
        <f t="array" ref="V7349">_xlfn.IFS(Orders!M7349=People!$B$2,People!$A$2,Orders!M7349=People!$B$3,People!$A$3,Orders!M7349=People!$B$4,People!$A$3,Orders!M7349=People!$B$5,People!$A$5)</f>
        <v>Cassandra Brandow</v>
      </c>
      <c r="W7349" s="3" t="str">
        <f>IFERROR(VLOOKUP(B7349,Returns!$B$2:$C$801,2),"No")</f>
        <v>Yes</v>
      </c>
    </row>
    <row r="7350" spans="1:23" x14ac:dyDescent="0.2">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3" t="str" cm="1">
        <f t="array" ref="V7350">_xlfn.IFS(Orders!M7350=People!$B$2,People!$A$2,Orders!M7350=People!$B$3,People!$A$3,Orders!M7350=People!$B$4,People!$A$3,Orders!M7350=People!$B$5,People!$A$5)</f>
        <v>Chuck Magee</v>
      </c>
      <c r="W7350" s="3" t="str">
        <f>IFERROR(VLOOKUP(B7350,Returns!$B$2:$C$801,2),"No")</f>
        <v>Yes</v>
      </c>
    </row>
    <row r="7351" spans="1:23" x14ac:dyDescent="0.2">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3" t="str" cm="1">
        <f t="array" ref="V7351">_xlfn.IFS(Orders!M7351=People!$B$2,People!$A$2,Orders!M7351=People!$B$3,People!$A$3,Orders!M7351=People!$B$4,People!$A$3,Orders!M7351=People!$B$5,People!$A$5)</f>
        <v>Chuck Magee</v>
      </c>
      <c r="W7351" s="3" t="str">
        <f>IFERROR(VLOOKUP(B7351,Returns!$B$2:$C$801,2),"No")</f>
        <v>Yes</v>
      </c>
    </row>
    <row r="7352" spans="1:23" x14ac:dyDescent="0.2">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3" t="str" cm="1">
        <f t="array" ref="V7352">_xlfn.IFS(Orders!M7352=People!$B$2,People!$A$2,Orders!M7352=People!$B$3,People!$A$3,Orders!M7352=People!$B$4,People!$A$3,Orders!M7352=People!$B$5,People!$A$5)</f>
        <v>Chuck Magee</v>
      </c>
      <c r="W7352" s="3" t="str">
        <f>IFERROR(VLOOKUP(B7352,Returns!$B$2:$C$801,2),"No")</f>
        <v>Yes</v>
      </c>
    </row>
    <row r="7353" spans="1:23" hidden="1" x14ac:dyDescent="0.2">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3" t="str" cm="1">
        <f t="array" ref="V7353">_xlfn.IFS(Orders!M7353=People!$B$2,People!$A$2,Orders!M7353=People!$B$3,People!$A$3,Orders!M7353=People!$B$4,People!$A$3,Orders!M7353=People!$B$5,People!$A$5)</f>
        <v>Anna Andreadi</v>
      </c>
      <c r="W7353" s="3" t="str">
        <f>IFERROR(VLOOKUP(B7353,Returns!$B$2:$C$801,2),"No")</f>
        <v>Yes</v>
      </c>
    </row>
    <row r="7354" spans="1:23" x14ac:dyDescent="0.2">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3" t="str" cm="1">
        <f t="array" ref="V7354">_xlfn.IFS(Orders!M7354=People!$B$2,People!$A$2,Orders!M7354=People!$B$3,People!$A$3,Orders!M7354=People!$B$4,People!$A$3,Orders!M7354=People!$B$5,People!$A$5)</f>
        <v>Chuck Magee</v>
      </c>
      <c r="W7354" s="3" t="str">
        <f>IFERROR(VLOOKUP(B7354,Returns!$B$2:$C$801,2),"No")</f>
        <v>Yes</v>
      </c>
    </row>
    <row r="7355" spans="1:23" x14ac:dyDescent="0.2">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3" t="str" cm="1">
        <f t="array" ref="V7355">_xlfn.IFS(Orders!M7355=People!$B$2,People!$A$2,Orders!M7355=People!$B$3,People!$A$3,Orders!M7355=People!$B$4,People!$A$3,Orders!M7355=People!$B$5,People!$A$5)</f>
        <v>Chuck Magee</v>
      </c>
      <c r="W7355" s="3" t="str">
        <f>IFERROR(VLOOKUP(B7355,Returns!$B$2:$C$801,2),"No")</f>
        <v>Yes</v>
      </c>
    </row>
    <row r="7356" spans="1:23" hidden="1" x14ac:dyDescent="0.2">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3" t="str" cm="1">
        <f t="array" ref="V7356">_xlfn.IFS(Orders!M7356=People!$B$2,People!$A$2,Orders!M7356=People!$B$3,People!$A$3,Orders!M7356=People!$B$4,People!$A$3,Orders!M7356=People!$B$5,People!$A$5)</f>
        <v>Anna Andreadi</v>
      </c>
      <c r="W7356" s="3" t="str">
        <f>IFERROR(VLOOKUP(B7356,Returns!$B$2:$C$801,2),"No")</f>
        <v>Yes</v>
      </c>
    </row>
    <row r="7357" spans="1:23" x14ac:dyDescent="0.2">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3" t="str" cm="1">
        <f t="array" ref="V7357">_xlfn.IFS(Orders!M7357=People!$B$2,People!$A$2,Orders!M7357=People!$B$3,People!$A$3,Orders!M7357=People!$B$4,People!$A$3,Orders!M7357=People!$B$5,People!$A$5)</f>
        <v>Chuck Magee</v>
      </c>
      <c r="W7357" s="3" t="str">
        <f>IFERROR(VLOOKUP(B7357,Returns!$B$2:$C$801,2),"No")</f>
        <v>Yes</v>
      </c>
    </row>
    <row r="7358" spans="1:23" hidden="1" x14ac:dyDescent="0.2">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3" t="str" cm="1">
        <f t="array" ref="V7358">_xlfn.IFS(Orders!M7358=People!$B$2,People!$A$2,Orders!M7358=People!$B$3,People!$A$3,Orders!M7358=People!$B$4,People!$A$3,Orders!M7358=People!$B$5,People!$A$5)</f>
        <v>Anna Andreadi</v>
      </c>
      <c r="W7358" s="3" t="str">
        <f>IFERROR(VLOOKUP(B7358,Returns!$B$2:$C$801,2),"No")</f>
        <v>Yes</v>
      </c>
    </row>
    <row r="7359" spans="1:23" hidden="1" x14ac:dyDescent="0.2">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3" t="str" cm="1">
        <f t="array" ref="V7359">_xlfn.IFS(Orders!M7359=People!$B$2,People!$A$2,Orders!M7359=People!$B$3,People!$A$3,Orders!M7359=People!$B$4,People!$A$3,Orders!M7359=People!$B$5,People!$A$5)</f>
        <v>Anna Andreadi</v>
      </c>
      <c r="W7359" s="3" t="str">
        <f>IFERROR(VLOOKUP(B7359,Returns!$B$2:$C$801,2),"No")</f>
        <v>Yes</v>
      </c>
    </row>
    <row r="7360" spans="1:23" x14ac:dyDescent="0.2">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3" t="str" cm="1">
        <f t="array" ref="V7360">_xlfn.IFS(Orders!M7360=People!$B$2,People!$A$2,Orders!M7360=People!$B$3,People!$A$3,Orders!M7360=People!$B$4,People!$A$3,Orders!M7360=People!$B$5,People!$A$5)</f>
        <v>Chuck Magee</v>
      </c>
      <c r="W7360" s="3" t="str">
        <f>IFERROR(VLOOKUP(B7360,Returns!$B$2:$C$801,2),"No")</f>
        <v>Yes</v>
      </c>
    </row>
    <row r="7361" spans="1:23" x14ac:dyDescent="0.2">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3" t="str" cm="1">
        <f t="array" ref="V7361">_xlfn.IFS(Orders!M7361=People!$B$2,People!$A$2,Orders!M7361=People!$B$3,People!$A$3,Orders!M7361=People!$B$4,People!$A$3,Orders!M7361=People!$B$5,People!$A$5)</f>
        <v>Chuck Magee</v>
      </c>
      <c r="W7361" s="3" t="str">
        <f>IFERROR(VLOOKUP(B7361,Returns!$B$2:$C$801,2),"No")</f>
        <v>Yes</v>
      </c>
    </row>
    <row r="7362" spans="1:23" hidden="1" x14ac:dyDescent="0.2">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3" t="str" cm="1">
        <f t="array" ref="V7362">_xlfn.IFS(Orders!M7362=People!$B$2,People!$A$2,Orders!M7362=People!$B$3,People!$A$3,Orders!M7362=People!$B$4,People!$A$3,Orders!M7362=People!$B$5,People!$A$5)</f>
        <v>Anna Andreadi</v>
      </c>
      <c r="W7362" s="3" t="str">
        <f>IFERROR(VLOOKUP(B7362,Returns!$B$2:$C$801,2),"No")</f>
        <v>Yes</v>
      </c>
    </row>
    <row r="7363" spans="1:23" hidden="1" x14ac:dyDescent="0.2">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3" t="str" cm="1">
        <f t="array" ref="V7363">_xlfn.IFS(Orders!M7363=People!$B$2,People!$A$2,Orders!M7363=People!$B$3,People!$A$3,Orders!M7363=People!$B$4,People!$A$3,Orders!M7363=People!$B$5,People!$A$5)</f>
        <v>Anna Andreadi</v>
      </c>
      <c r="W7363" s="3" t="str">
        <f>IFERROR(VLOOKUP(B7363,Returns!$B$2:$C$801,2),"No")</f>
        <v>Yes</v>
      </c>
    </row>
    <row r="7364" spans="1:23" hidden="1" x14ac:dyDescent="0.2">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3" t="str" cm="1">
        <f t="array" ref="V7364">_xlfn.IFS(Orders!M7364=People!$B$2,People!$A$2,Orders!M7364=People!$B$3,People!$A$3,Orders!M7364=People!$B$4,People!$A$3,Orders!M7364=People!$B$5,People!$A$5)</f>
        <v>Anna Andreadi</v>
      </c>
      <c r="W7364" s="3" t="str">
        <f>IFERROR(VLOOKUP(B7364,Returns!$B$2:$C$801,2),"No")</f>
        <v>Yes</v>
      </c>
    </row>
    <row r="7365" spans="1:23" x14ac:dyDescent="0.2">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3" t="str" cm="1">
        <f t="array" ref="V7365">_xlfn.IFS(Orders!M7365=People!$B$2,People!$A$2,Orders!M7365=People!$B$3,People!$A$3,Orders!M7365=People!$B$4,People!$A$3,Orders!M7365=People!$B$5,People!$A$5)</f>
        <v>Chuck Magee</v>
      </c>
      <c r="W7365" s="3" t="str">
        <f>IFERROR(VLOOKUP(B7365,Returns!$B$2:$C$801,2),"No")</f>
        <v>Yes</v>
      </c>
    </row>
    <row r="7366" spans="1:23" x14ac:dyDescent="0.2">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3" t="str" cm="1">
        <f t="array" ref="V7366">_xlfn.IFS(Orders!M7366=People!$B$2,People!$A$2,Orders!M7366=People!$B$3,People!$A$3,Orders!M7366=People!$B$4,People!$A$3,Orders!M7366=People!$B$5,People!$A$5)</f>
        <v>Chuck Magee</v>
      </c>
      <c r="W7366" s="3" t="str">
        <f>IFERROR(VLOOKUP(B7366,Returns!$B$2:$C$801,2),"No")</f>
        <v>Yes</v>
      </c>
    </row>
    <row r="7367" spans="1:23" x14ac:dyDescent="0.2">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3" t="str" cm="1">
        <f t="array" ref="V7367">_xlfn.IFS(Orders!M7367=People!$B$2,People!$A$2,Orders!M7367=People!$B$3,People!$A$3,Orders!M7367=People!$B$4,People!$A$3,Orders!M7367=People!$B$5,People!$A$5)</f>
        <v>Chuck Magee</v>
      </c>
      <c r="W7367" s="3" t="str">
        <f>IFERROR(VLOOKUP(B7367,Returns!$B$2:$C$801,2),"No")</f>
        <v>Yes</v>
      </c>
    </row>
    <row r="7368" spans="1:23" x14ac:dyDescent="0.2">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3" t="str" cm="1">
        <f t="array" ref="V7368">_xlfn.IFS(Orders!M7368=People!$B$2,People!$A$2,Orders!M7368=People!$B$3,People!$A$3,Orders!M7368=People!$B$4,People!$A$3,Orders!M7368=People!$B$5,People!$A$5)</f>
        <v>Chuck Magee</v>
      </c>
      <c r="W7368" s="3" t="str">
        <f>IFERROR(VLOOKUP(B7368,Returns!$B$2:$C$801,2),"No")</f>
        <v>Yes</v>
      </c>
    </row>
    <row r="7369" spans="1:23" x14ac:dyDescent="0.2">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3" t="str" cm="1">
        <f t="array" ref="V7369">_xlfn.IFS(Orders!M7369=People!$B$2,People!$A$2,Orders!M7369=People!$B$3,People!$A$3,Orders!M7369=People!$B$4,People!$A$3,Orders!M7369=People!$B$5,People!$A$5)</f>
        <v>Chuck Magee</v>
      </c>
      <c r="W7369" s="3" t="str">
        <f>IFERROR(VLOOKUP(B7369,Returns!$B$2:$C$801,2),"No")</f>
        <v>Yes</v>
      </c>
    </row>
    <row r="7370" spans="1:23" hidden="1" x14ac:dyDescent="0.2">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3" t="str" cm="1">
        <f t="array" ref="V7370">_xlfn.IFS(Orders!M7370=People!$B$2,People!$A$2,Orders!M7370=People!$B$3,People!$A$3,Orders!M7370=People!$B$4,People!$A$3,Orders!M7370=People!$B$5,People!$A$5)</f>
        <v>Cassandra Brandow</v>
      </c>
      <c r="W7370" s="3" t="str">
        <f>IFERROR(VLOOKUP(B7370,Returns!$B$2:$C$801,2),"No")</f>
        <v>Yes</v>
      </c>
    </row>
    <row r="7371" spans="1:23" hidden="1" x14ac:dyDescent="0.2">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3" t="str" cm="1">
        <f t="array" ref="V7371">_xlfn.IFS(Orders!M7371=People!$B$2,People!$A$2,Orders!M7371=People!$B$3,People!$A$3,Orders!M7371=People!$B$4,People!$A$3,Orders!M7371=People!$B$5,People!$A$5)</f>
        <v>Cassandra Brandow</v>
      </c>
      <c r="W7371" s="3" t="str">
        <f>IFERROR(VLOOKUP(B7371,Returns!$B$2:$C$801,2),"No")</f>
        <v>Yes</v>
      </c>
    </row>
    <row r="7372" spans="1:23" x14ac:dyDescent="0.2">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3" t="str" cm="1">
        <f t="array" ref="V7372">_xlfn.IFS(Orders!M7372=People!$B$2,People!$A$2,Orders!M7372=People!$B$3,People!$A$3,Orders!M7372=People!$B$4,People!$A$3,Orders!M7372=People!$B$5,People!$A$5)</f>
        <v>Chuck Magee</v>
      </c>
      <c r="W7372" s="3" t="str">
        <f>IFERROR(VLOOKUP(B7372,Returns!$B$2:$C$801,2),"No")</f>
        <v>Yes</v>
      </c>
    </row>
    <row r="7373" spans="1:23" hidden="1" x14ac:dyDescent="0.2">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3" t="str" cm="1">
        <f t="array" ref="V7373">_xlfn.IFS(Orders!M7373=People!$B$2,People!$A$2,Orders!M7373=People!$B$3,People!$A$3,Orders!M7373=People!$B$4,People!$A$3,Orders!M7373=People!$B$5,People!$A$5)</f>
        <v>Anna Andreadi</v>
      </c>
      <c r="W7373" s="3" t="str">
        <f>IFERROR(VLOOKUP(B7373,Returns!$B$2:$C$801,2),"No")</f>
        <v>Yes</v>
      </c>
    </row>
    <row r="7374" spans="1:23" hidden="1" x14ac:dyDescent="0.2">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3" t="str" cm="1">
        <f t="array" ref="V7374">_xlfn.IFS(Orders!M7374=People!$B$2,People!$A$2,Orders!M7374=People!$B$3,People!$A$3,Orders!M7374=People!$B$4,People!$A$3,Orders!M7374=People!$B$5,People!$A$5)</f>
        <v>Anna Andreadi</v>
      </c>
      <c r="W7374" s="3" t="str">
        <f>IFERROR(VLOOKUP(B7374,Returns!$B$2:$C$801,2),"No")</f>
        <v>Yes</v>
      </c>
    </row>
    <row r="7375" spans="1:23" hidden="1" x14ac:dyDescent="0.2">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3" t="str" cm="1">
        <f t="array" ref="V7375">_xlfn.IFS(Orders!M7375=People!$B$2,People!$A$2,Orders!M7375=People!$B$3,People!$A$3,Orders!M7375=People!$B$4,People!$A$3,Orders!M7375=People!$B$5,People!$A$5)</f>
        <v>Anna Andreadi</v>
      </c>
      <c r="W7375" s="3" t="str">
        <f>IFERROR(VLOOKUP(B7375,Returns!$B$2:$C$801,2),"No")</f>
        <v>Yes</v>
      </c>
    </row>
    <row r="7376" spans="1:23" hidden="1" x14ac:dyDescent="0.2">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3" t="str" cm="1">
        <f t="array" ref="V7376">_xlfn.IFS(Orders!M7376=People!$B$2,People!$A$2,Orders!M7376=People!$B$3,People!$A$3,Orders!M7376=People!$B$4,People!$A$3,Orders!M7376=People!$B$5,People!$A$5)</f>
        <v>Anna Andreadi</v>
      </c>
      <c r="W7376" s="3" t="str">
        <f>IFERROR(VLOOKUP(B7376,Returns!$B$2:$C$801,2),"No")</f>
        <v>Yes</v>
      </c>
    </row>
    <row r="7377" spans="1:23" hidden="1" x14ac:dyDescent="0.2">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3" t="str" cm="1">
        <f t="array" ref="V7377">_xlfn.IFS(Orders!M7377=People!$B$2,People!$A$2,Orders!M7377=People!$B$3,People!$A$3,Orders!M7377=People!$B$4,People!$A$3,Orders!M7377=People!$B$5,People!$A$5)</f>
        <v>Anna Andreadi</v>
      </c>
      <c r="W7377" s="3" t="str">
        <f>IFERROR(VLOOKUP(B7377,Returns!$B$2:$C$801,2),"No")</f>
        <v>Yes</v>
      </c>
    </row>
    <row r="7378" spans="1:23" x14ac:dyDescent="0.2">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3" t="str" cm="1">
        <f t="array" ref="V7378">_xlfn.IFS(Orders!M7378=People!$B$2,People!$A$2,Orders!M7378=People!$B$3,People!$A$3,Orders!M7378=People!$B$4,People!$A$3,Orders!M7378=People!$B$5,People!$A$5)</f>
        <v>Chuck Magee</v>
      </c>
      <c r="W7378" s="3" t="str">
        <f>IFERROR(VLOOKUP(B7378,Returns!$B$2:$C$801,2),"No")</f>
        <v>Yes</v>
      </c>
    </row>
    <row r="7379" spans="1:23" hidden="1" x14ac:dyDescent="0.2">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3" t="str" cm="1">
        <f t="array" ref="V7379">_xlfn.IFS(Orders!M7379=People!$B$2,People!$A$2,Orders!M7379=People!$B$3,People!$A$3,Orders!M7379=People!$B$4,People!$A$3,Orders!M7379=People!$B$5,People!$A$5)</f>
        <v>Anna Andreadi</v>
      </c>
      <c r="W7379" s="3" t="str">
        <f>IFERROR(VLOOKUP(B7379,Returns!$B$2:$C$801,2),"No")</f>
        <v>Yes</v>
      </c>
    </row>
    <row r="7380" spans="1:23" hidden="1" x14ac:dyDescent="0.2">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3" t="str" cm="1">
        <f t="array" ref="V7380">_xlfn.IFS(Orders!M7380=People!$B$2,People!$A$2,Orders!M7380=People!$B$3,People!$A$3,Orders!M7380=People!$B$4,People!$A$3,Orders!M7380=People!$B$5,People!$A$5)</f>
        <v>Cassandra Brandow</v>
      </c>
      <c r="W7380" s="3" t="str">
        <f>IFERROR(VLOOKUP(B7380,Returns!$B$2:$C$801,2),"No")</f>
        <v>Yes</v>
      </c>
    </row>
    <row r="7381" spans="1:23" x14ac:dyDescent="0.2">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3" t="str" cm="1">
        <f t="array" ref="V7381">_xlfn.IFS(Orders!M7381=People!$B$2,People!$A$2,Orders!M7381=People!$B$3,People!$A$3,Orders!M7381=People!$B$4,People!$A$3,Orders!M7381=People!$B$5,People!$A$5)</f>
        <v>Chuck Magee</v>
      </c>
      <c r="W7381" s="3" t="str">
        <f>IFERROR(VLOOKUP(B7381,Returns!$B$2:$C$801,2),"No")</f>
        <v>Yes</v>
      </c>
    </row>
    <row r="7382" spans="1:23" x14ac:dyDescent="0.2">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3" t="str" cm="1">
        <f t="array" ref="V7382">_xlfn.IFS(Orders!M7382=People!$B$2,People!$A$2,Orders!M7382=People!$B$3,People!$A$3,Orders!M7382=People!$B$4,People!$A$3,Orders!M7382=People!$B$5,People!$A$5)</f>
        <v>Chuck Magee</v>
      </c>
      <c r="W7382" s="3" t="str">
        <f>IFERROR(VLOOKUP(B7382,Returns!$B$2:$C$801,2),"No")</f>
        <v>Yes</v>
      </c>
    </row>
    <row r="7383" spans="1:23" x14ac:dyDescent="0.2">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3" t="str" cm="1">
        <f t="array" ref="V7383">_xlfn.IFS(Orders!M7383=People!$B$2,People!$A$2,Orders!M7383=People!$B$3,People!$A$3,Orders!M7383=People!$B$4,People!$A$3,Orders!M7383=People!$B$5,People!$A$5)</f>
        <v>Chuck Magee</v>
      </c>
      <c r="W7383" s="3" t="str">
        <f>IFERROR(VLOOKUP(B7383,Returns!$B$2:$C$801,2),"No")</f>
        <v>Yes</v>
      </c>
    </row>
    <row r="7384" spans="1:23" x14ac:dyDescent="0.2">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3" t="str" cm="1">
        <f t="array" ref="V7384">_xlfn.IFS(Orders!M7384=People!$B$2,People!$A$2,Orders!M7384=People!$B$3,People!$A$3,Orders!M7384=People!$B$4,People!$A$3,Orders!M7384=People!$B$5,People!$A$5)</f>
        <v>Chuck Magee</v>
      </c>
      <c r="W7384" s="3" t="str">
        <f>IFERROR(VLOOKUP(B7384,Returns!$B$2:$C$801,2),"No")</f>
        <v>Yes</v>
      </c>
    </row>
    <row r="7385" spans="1:23" x14ac:dyDescent="0.2">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3" t="str" cm="1">
        <f t="array" ref="V7385">_xlfn.IFS(Orders!M7385=People!$B$2,People!$A$2,Orders!M7385=People!$B$3,People!$A$3,Orders!M7385=People!$B$4,People!$A$3,Orders!M7385=People!$B$5,People!$A$5)</f>
        <v>Chuck Magee</v>
      </c>
      <c r="W7385" s="3" t="str">
        <f>IFERROR(VLOOKUP(B7385,Returns!$B$2:$C$801,2),"No")</f>
        <v>Yes</v>
      </c>
    </row>
    <row r="7386" spans="1:23" x14ac:dyDescent="0.2">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3" t="str" cm="1">
        <f t="array" ref="V7386">_xlfn.IFS(Orders!M7386=People!$B$2,People!$A$2,Orders!M7386=People!$B$3,People!$A$3,Orders!M7386=People!$B$4,People!$A$3,Orders!M7386=People!$B$5,People!$A$5)</f>
        <v>Chuck Magee</v>
      </c>
      <c r="W7386" s="3" t="str">
        <f>IFERROR(VLOOKUP(B7386,Returns!$B$2:$C$801,2),"No")</f>
        <v>Yes</v>
      </c>
    </row>
    <row r="7387" spans="1:23" x14ac:dyDescent="0.2">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3" t="str" cm="1">
        <f t="array" ref="V7387">_xlfn.IFS(Orders!M7387=People!$B$2,People!$A$2,Orders!M7387=People!$B$3,People!$A$3,Orders!M7387=People!$B$4,People!$A$3,Orders!M7387=People!$B$5,People!$A$5)</f>
        <v>Chuck Magee</v>
      </c>
      <c r="W7387" s="3" t="str">
        <f>IFERROR(VLOOKUP(B7387,Returns!$B$2:$C$801,2),"No")</f>
        <v>Yes</v>
      </c>
    </row>
    <row r="7388" spans="1:23" x14ac:dyDescent="0.2">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3" t="str" cm="1">
        <f t="array" ref="V7388">_xlfn.IFS(Orders!M7388=People!$B$2,People!$A$2,Orders!M7388=People!$B$3,People!$A$3,Orders!M7388=People!$B$4,People!$A$3,Orders!M7388=People!$B$5,People!$A$5)</f>
        <v>Chuck Magee</v>
      </c>
      <c r="W7388" s="3" t="str">
        <f>IFERROR(VLOOKUP(B7388,Returns!$B$2:$C$801,2),"No")</f>
        <v>Yes</v>
      </c>
    </row>
    <row r="7389" spans="1:23" x14ac:dyDescent="0.2">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3" t="str" cm="1">
        <f t="array" ref="V7389">_xlfn.IFS(Orders!M7389=People!$B$2,People!$A$2,Orders!M7389=People!$B$3,People!$A$3,Orders!M7389=People!$B$4,People!$A$3,Orders!M7389=People!$B$5,People!$A$5)</f>
        <v>Chuck Magee</v>
      </c>
      <c r="W7389" s="3" t="str">
        <f>IFERROR(VLOOKUP(B7389,Returns!$B$2:$C$801,2),"No")</f>
        <v>Yes</v>
      </c>
    </row>
    <row r="7390" spans="1:23" x14ac:dyDescent="0.2">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3" t="str" cm="1">
        <f t="array" ref="V7390">_xlfn.IFS(Orders!M7390=People!$B$2,People!$A$2,Orders!M7390=People!$B$3,People!$A$3,Orders!M7390=People!$B$4,People!$A$3,Orders!M7390=People!$B$5,People!$A$5)</f>
        <v>Chuck Magee</v>
      </c>
      <c r="W7390" s="3" t="str">
        <f>IFERROR(VLOOKUP(B7390,Returns!$B$2:$C$801,2),"No")</f>
        <v>Yes</v>
      </c>
    </row>
    <row r="7391" spans="1:23" hidden="1" x14ac:dyDescent="0.2">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3" t="str" cm="1">
        <f t="array" ref="V7391">_xlfn.IFS(Orders!M7391=People!$B$2,People!$A$2,Orders!M7391=People!$B$3,People!$A$3,Orders!M7391=People!$B$4,People!$A$3,Orders!M7391=People!$B$5,People!$A$5)</f>
        <v>Cassandra Brandow</v>
      </c>
      <c r="W7391" s="3" t="str">
        <f>IFERROR(VLOOKUP(B7391,Returns!$B$2:$C$801,2),"No")</f>
        <v>Yes</v>
      </c>
    </row>
    <row r="7392" spans="1:23" hidden="1" x14ac:dyDescent="0.2">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3" t="str" cm="1">
        <f t="array" ref="V7392">_xlfn.IFS(Orders!M7392=People!$B$2,People!$A$2,Orders!M7392=People!$B$3,People!$A$3,Orders!M7392=People!$B$4,People!$A$3,Orders!M7392=People!$B$5,People!$A$5)</f>
        <v>Cassandra Brandow</v>
      </c>
      <c r="W7392" s="3" t="str">
        <f>IFERROR(VLOOKUP(B7392,Returns!$B$2:$C$801,2),"No")</f>
        <v>Yes</v>
      </c>
    </row>
    <row r="7393" spans="1:23" x14ac:dyDescent="0.2">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3" t="str" cm="1">
        <f t="array" ref="V7393">_xlfn.IFS(Orders!M7393=People!$B$2,People!$A$2,Orders!M7393=People!$B$3,People!$A$3,Orders!M7393=People!$B$4,People!$A$3,Orders!M7393=People!$B$5,People!$A$5)</f>
        <v>Chuck Magee</v>
      </c>
      <c r="W7393" s="3" t="str">
        <f>IFERROR(VLOOKUP(B7393,Returns!$B$2:$C$801,2),"No")</f>
        <v>Yes</v>
      </c>
    </row>
    <row r="7394" spans="1:23" hidden="1" x14ac:dyDescent="0.2">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3" t="str" cm="1">
        <f t="array" ref="V7394">_xlfn.IFS(Orders!M7394=People!$B$2,People!$A$2,Orders!M7394=People!$B$3,People!$A$3,Orders!M7394=People!$B$4,People!$A$3,Orders!M7394=People!$B$5,People!$A$5)</f>
        <v>Anna Andreadi</v>
      </c>
      <c r="W7394" s="3" t="str">
        <f>IFERROR(VLOOKUP(B7394,Returns!$B$2:$C$801,2),"No")</f>
        <v>Yes</v>
      </c>
    </row>
    <row r="7395" spans="1:23" hidden="1" x14ac:dyDescent="0.2">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3" t="str" cm="1">
        <f t="array" ref="V7395">_xlfn.IFS(Orders!M7395=People!$B$2,People!$A$2,Orders!M7395=People!$B$3,People!$A$3,Orders!M7395=People!$B$4,People!$A$3,Orders!M7395=People!$B$5,People!$A$5)</f>
        <v>Anna Andreadi</v>
      </c>
      <c r="W7395" s="3" t="str">
        <f>IFERROR(VLOOKUP(B7395,Returns!$B$2:$C$801,2),"No")</f>
        <v>Yes</v>
      </c>
    </row>
    <row r="7396" spans="1:23" hidden="1" x14ac:dyDescent="0.2">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3" t="str" cm="1">
        <f t="array" ref="V7396">_xlfn.IFS(Orders!M7396=People!$B$2,People!$A$2,Orders!M7396=People!$B$3,People!$A$3,Orders!M7396=People!$B$4,People!$A$3,Orders!M7396=People!$B$5,People!$A$5)</f>
        <v>Anna Andreadi</v>
      </c>
      <c r="W7396" s="3" t="str">
        <f>IFERROR(VLOOKUP(B7396,Returns!$B$2:$C$801,2),"No")</f>
        <v>Yes</v>
      </c>
    </row>
    <row r="7397" spans="1:23" x14ac:dyDescent="0.2">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3" t="str" cm="1">
        <f t="array" ref="V7397">_xlfn.IFS(Orders!M7397=People!$B$2,People!$A$2,Orders!M7397=People!$B$3,People!$A$3,Orders!M7397=People!$B$4,People!$A$3,Orders!M7397=People!$B$5,People!$A$5)</f>
        <v>Chuck Magee</v>
      </c>
      <c r="W7397" s="3" t="str">
        <f>IFERROR(VLOOKUP(B7397,Returns!$B$2:$C$801,2),"No")</f>
        <v>Yes</v>
      </c>
    </row>
    <row r="7398" spans="1:23" x14ac:dyDescent="0.2">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3" t="str" cm="1">
        <f t="array" ref="V7398">_xlfn.IFS(Orders!M7398=People!$B$2,People!$A$2,Orders!M7398=People!$B$3,People!$A$3,Orders!M7398=People!$B$4,People!$A$3,Orders!M7398=People!$B$5,People!$A$5)</f>
        <v>Chuck Magee</v>
      </c>
      <c r="W7398" s="3" t="str">
        <f>IFERROR(VLOOKUP(B7398,Returns!$B$2:$C$801,2),"No")</f>
        <v>Yes</v>
      </c>
    </row>
    <row r="7399" spans="1:23" x14ac:dyDescent="0.2">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3" t="str" cm="1">
        <f t="array" ref="V7399">_xlfn.IFS(Orders!M7399=People!$B$2,People!$A$2,Orders!M7399=People!$B$3,People!$A$3,Orders!M7399=People!$B$4,People!$A$3,Orders!M7399=People!$B$5,People!$A$5)</f>
        <v>Chuck Magee</v>
      </c>
      <c r="W7399" s="3" t="str">
        <f>IFERROR(VLOOKUP(B7399,Returns!$B$2:$C$801,2),"No")</f>
        <v>Yes</v>
      </c>
    </row>
    <row r="7400" spans="1:23" x14ac:dyDescent="0.2">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3" t="str" cm="1">
        <f t="array" ref="V7400">_xlfn.IFS(Orders!M7400=People!$B$2,People!$A$2,Orders!M7400=People!$B$3,People!$A$3,Orders!M7400=People!$B$4,People!$A$3,Orders!M7400=People!$B$5,People!$A$5)</f>
        <v>Chuck Magee</v>
      </c>
      <c r="W7400" s="3" t="str">
        <f>IFERROR(VLOOKUP(B7400,Returns!$B$2:$C$801,2),"No")</f>
        <v>Yes</v>
      </c>
    </row>
    <row r="7401" spans="1:23" x14ac:dyDescent="0.2">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3" t="str" cm="1">
        <f t="array" ref="V7401">_xlfn.IFS(Orders!M7401=People!$B$2,People!$A$2,Orders!M7401=People!$B$3,People!$A$3,Orders!M7401=People!$B$4,People!$A$3,Orders!M7401=People!$B$5,People!$A$5)</f>
        <v>Chuck Magee</v>
      </c>
      <c r="W7401" s="3" t="str">
        <f>IFERROR(VLOOKUP(B7401,Returns!$B$2:$C$801,2),"No")</f>
        <v>Yes</v>
      </c>
    </row>
    <row r="7402" spans="1:23" hidden="1" x14ac:dyDescent="0.2">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3" t="str" cm="1">
        <f t="array" ref="V7402">_xlfn.IFS(Orders!M7402=People!$B$2,People!$A$2,Orders!M7402=People!$B$3,People!$A$3,Orders!M7402=People!$B$4,People!$A$3,Orders!M7402=People!$B$5,People!$A$5)</f>
        <v>Anna Andreadi</v>
      </c>
      <c r="W7402" s="3" t="str">
        <f>IFERROR(VLOOKUP(B7402,Returns!$B$2:$C$801,2),"No")</f>
        <v>Yes</v>
      </c>
    </row>
    <row r="7403" spans="1:23" hidden="1" x14ac:dyDescent="0.2">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3" t="str" cm="1">
        <f t="array" ref="V7403">_xlfn.IFS(Orders!M7403=People!$B$2,People!$A$2,Orders!M7403=People!$B$3,People!$A$3,Orders!M7403=People!$B$4,People!$A$3,Orders!M7403=People!$B$5,People!$A$5)</f>
        <v>Anna Andreadi</v>
      </c>
      <c r="W7403" s="3" t="str">
        <f>IFERROR(VLOOKUP(B7403,Returns!$B$2:$C$801,2),"No")</f>
        <v>Yes</v>
      </c>
    </row>
    <row r="7404" spans="1:23" x14ac:dyDescent="0.2">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3" t="str" cm="1">
        <f t="array" ref="V7404">_xlfn.IFS(Orders!M7404=People!$B$2,People!$A$2,Orders!M7404=People!$B$3,People!$A$3,Orders!M7404=People!$B$4,People!$A$3,Orders!M7404=People!$B$5,People!$A$5)</f>
        <v>Chuck Magee</v>
      </c>
      <c r="W7404" s="3" t="str">
        <f>IFERROR(VLOOKUP(B7404,Returns!$B$2:$C$801,2),"No")</f>
        <v>Yes</v>
      </c>
    </row>
    <row r="7405" spans="1:23" hidden="1" x14ac:dyDescent="0.2">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3" t="str" cm="1">
        <f t="array" ref="V7405">_xlfn.IFS(Orders!M7405=People!$B$2,People!$A$2,Orders!M7405=People!$B$3,People!$A$3,Orders!M7405=People!$B$4,People!$A$3,Orders!M7405=People!$B$5,People!$A$5)</f>
        <v>Anna Andreadi</v>
      </c>
      <c r="W7405" s="3" t="str">
        <f>IFERROR(VLOOKUP(B7405,Returns!$B$2:$C$801,2),"No")</f>
        <v>Yes</v>
      </c>
    </row>
    <row r="7406" spans="1:23" hidden="1" x14ac:dyDescent="0.2">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3" t="str" cm="1">
        <f t="array" ref="V7406">_xlfn.IFS(Orders!M7406=People!$B$2,People!$A$2,Orders!M7406=People!$B$3,People!$A$3,Orders!M7406=People!$B$4,People!$A$3,Orders!M7406=People!$B$5,People!$A$5)</f>
        <v>Anna Andreadi</v>
      </c>
      <c r="W7406" s="3" t="str">
        <f>IFERROR(VLOOKUP(B7406,Returns!$B$2:$C$801,2),"No")</f>
        <v>Yes</v>
      </c>
    </row>
    <row r="7407" spans="1:23" hidden="1" x14ac:dyDescent="0.2">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3" t="str" cm="1">
        <f t="array" ref="V7407">_xlfn.IFS(Orders!M7407=People!$B$2,People!$A$2,Orders!M7407=People!$B$3,People!$A$3,Orders!M7407=People!$B$4,People!$A$3,Orders!M7407=People!$B$5,People!$A$5)</f>
        <v>Anna Andreadi</v>
      </c>
      <c r="W7407" s="3" t="str">
        <f>IFERROR(VLOOKUP(B7407,Returns!$B$2:$C$801,2),"No")</f>
        <v>Yes</v>
      </c>
    </row>
    <row r="7408" spans="1:23" hidden="1" x14ac:dyDescent="0.2">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3" t="str" cm="1">
        <f t="array" ref="V7408">_xlfn.IFS(Orders!M7408=People!$B$2,People!$A$2,Orders!M7408=People!$B$3,People!$A$3,Orders!M7408=People!$B$4,People!$A$3,Orders!M7408=People!$B$5,People!$A$5)</f>
        <v>Anna Andreadi</v>
      </c>
      <c r="W7408" s="3" t="str">
        <f>IFERROR(VLOOKUP(B7408,Returns!$B$2:$C$801,2),"No")</f>
        <v>Yes</v>
      </c>
    </row>
    <row r="7409" spans="1:23" x14ac:dyDescent="0.2">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3" t="str" cm="1">
        <f t="array" ref="V7409">_xlfn.IFS(Orders!M7409=People!$B$2,People!$A$2,Orders!M7409=People!$B$3,People!$A$3,Orders!M7409=People!$B$4,People!$A$3,Orders!M7409=People!$B$5,People!$A$5)</f>
        <v>Chuck Magee</v>
      </c>
      <c r="W7409" s="3" t="str">
        <f>IFERROR(VLOOKUP(B7409,Returns!$B$2:$C$801,2),"No")</f>
        <v>Yes</v>
      </c>
    </row>
    <row r="7410" spans="1:23" hidden="1" x14ac:dyDescent="0.2">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3" t="str" cm="1">
        <f t="array" ref="V7410">_xlfn.IFS(Orders!M7410=People!$B$2,People!$A$2,Orders!M7410=People!$B$3,People!$A$3,Orders!M7410=People!$B$4,People!$A$3,Orders!M7410=People!$B$5,People!$A$5)</f>
        <v>Anna Andreadi</v>
      </c>
      <c r="W7410" s="3" t="str">
        <f>IFERROR(VLOOKUP(B7410,Returns!$B$2:$C$801,2),"No")</f>
        <v>Yes</v>
      </c>
    </row>
    <row r="7411" spans="1:23" x14ac:dyDescent="0.2">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3" t="str" cm="1">
        <f t="array" ref="V7411">_xlfn.IFS(Orders!M7411=People!$B$2,People!$A$2,Orders!M7411=People!$B$3,People!$A$3,Orders!M7411=People!$B$4,People!$A$3,Orders!M7411=People!$B$5,People!$A$5)</f>
        <v>Chuck Magee</v>
      </c>
      <c r="W7411" s="3" t="str">
        <f>IFERROR(VLOOKUP(B7411,Returns!$B$2:$C$801,2),"No")</f>
        <v>Yes</v>
      </c>
    </row>
    <row r="7412" spans="1:23" x14ac:dyDescent="0.2">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3" t="str" cm="1">
        <f t="array" ref="V7412">_xlfn.IFS(Orders!M7412=People!$B$2,People!$A$2,Orders!M7412=People!$B$3,People!$A$3,Orders!M7412=People!$B$4,People!$A$3,Orders!M7412=People!$B$5,People!$A$5)</f>
        <v>Chuck Magee</v>
      </c>
      <c r="W7412" s="3" t="str">
        <f>IFERROR(VLOOKUP(B7412,Returns!$B$2:$C$801,2),"No")</f>
        <v>Yes</v>
      </c>
    </row>
    <row r="7413" spans="1:23" hidden="1" x14ac:dyDescent="0.2">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3" t="str" cm="1">
        <f t="array" ref="V7413">_xlfn.IFS(Orders!M7413=People!$B$2,People!$A$2,Orders!M7413=People!$B$3,People!$A$3,Orders!M7413=People!$B$4,People!$A$3,Orders!M7413=People!$B$5,People!$A$5)</f>
        <v>Anna Andreadi</v>
      </c>
      <c r="W7413" s="3" t="str">
        <f>IFERROR(VLOOKUP(B7413,Returns!$B$2:$C$801,2),"No")</f>
        <v>Yes</v>
      </c>
    </row>
    <row r="7414" spans="1:23" hidden="1" x14ac:dyDescent="0.2">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3" t="str" cm="1">
        <f t="array" ref="V7414">_xlfn.IFS(Orders!M7414=People!$B$2,People!$A$2,Orders!M7414=People!$B$3,People!$A$3,Orders!M7414=People!$B$4,People!$A$3,Orders!M7414=People!$B$5,People!$A$5)</f>
        <v>Anna Andreadi</v>
      </c>
      <c r="W7414" s="3" t="str">
        <f>IFERROR(VLOOKUP(B7414,Returns!$B$2:$C$801,2),"No")</f>
        <v>Yes</v>
      </c>
    </row>
    <row r="7415" spans="1:23" hidden="1" x14ac:dyDescent="0.2">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3" t="str" cm="1">
        <f t="array" ref="V7415">_xlfn.IFS(Orders!M7415=People!$B$2,People!$A$2,Orders!M7415=People!$B$3,People!$A$3,Orders!M7415=People!$B$4,People!$A$3,Orders!M7415=People!$B$5,People!$A$5)</f>
        <v>Anna Andreadi</v>
      </c>
      <c r="W7415" s="3" t="str">
        <f>IFERROR(VLOOKUP(B7415,Returns!$B$2:$C$801,2),"No")</f>
        <v>Yes</v>
      </c>
    </row>
    <row r="7416" spans="1:23" x14ac:dyDescent="0.2">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3" t="str" cm="1">
        <f t="array" ref="V7416">_xlfn.IFS(Orders!M7416=People!$B$2,People!$A$2,Orders!M7416=People!$B$3,People!$A$3,Orders!M7416=People!$B$4,People!$A$3,Orders!M7416=People!$B$5,People!$A$5)</f>
        <v>Chuck Magee</v>
      </c>
      <c r="W7416" s="3" t="str">
        <f>IFERROR(VLOOKUP(B7416,Returns!$B$2:$C$801,2),"No")</f>
        <v>Yes</v>
      </c>
    </row>
    <row r="7417" spans="1:23" x14ac:dyDescent="0.2">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3" t="str" cm="1">
        <f t="array" ref="V7417">_xlfn.IFS(Orders!M7417=People!$B$2,People!$A$2,Orders!M7417=People!$B$3,People!$A$3,Orders!M7417=People!$B$4,People!$A$3,Orders!M7417=People!$B$5,People!$A$5)</f>
        <v>Chuck Magee</v>
      </c>
      <c r="W7417" s="3" t="str">
        <f>IFERROR(VLOOKUP(B7417,Returns!$B$2:$C$801,2),"No")</f>
        <v>Yes</v>
      </c>
    </row>
    <row r="7418" spans="1:23" x14ac:dyDescent="0.2">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3" t="str" cm="1">
        <f t="array" ref="V7418">_xlfn.IFS(Orders!M7418=People!$B$2,People!$A$2,Orders!M7418=People!$B$3,People!$A$3,Orders!M7418=People!$B$4,People!$A$3,Orders!M7418=People!$B$5,People!$A$5)</f>
        <v>Chuck Magee</v>
      </c>
      <c r="W7418" s="3" t="str">
        <f>IFERROR(VLOOKUP(B7418,Returns!$B$2:$C$801,2),"No")</f>
        <v>Yes</v>
      </c>
    </row>
    <row r="7419" spans="1:23" x14ac:dyDescent="0.2">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3" t="str" cm="1">
        <f t="array" ref="V7419">_xlfn.IFS(Orders!M7419=People!$B$2,People!$A$2,Orders!M7419=People!$B$3,People!$A$3,Orders!M7419=People!$B$4,People!$A$3,Orders!M7419=People!$B$5,People!$A$5)</f>
        <v>Chuck Magee</v>
      </c>
      <c r="W7419" s="3" t="str">
        <f>IFERROR(VLOOKUP(B7419,Returns!$B$2:$C$801,2),"No")</f>
        <v>Yes</v>
      </c>
    </row>
    <row r="7420" spans="1:23" x14ac:dyDescent="0.2">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3" t="str" cm="1">
        <f t="array" ref="V7420">_xlfn.IFS(Orders!M7420=People!$B$2,People!$A$2,Orders!M7420=People!$B$3,People!$A$3,Orders!M7420=People!$B$4,People!$A$3,Orders!M7420=People!$B$5,People!$A$5)</f>
        <v>Chuck Magee</v>
      </c>
      <c r="W7420" s="3" t="str">
        <f>IFERROR(VLOOKUP(B7420,Returns!$B$2:$C$801,2),"No")</f>
        <v>Yes</v>
      </c>
    </row>
    <row r="7421" spans="1:23" x14ac:dyDescent="0.2">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3" t="str" cm="1">
        <f t="array" ref="V7421">_xlfn.IFS(Orders!M7421=People!$B$2,People!$A$2,Orders!M7421=People!$B$3,People!$A$3,Orders!M7421=People!$B$4,People!$A$3,Orders!M7421=People!$B$5,People!$A$5)</f>
        <v>Chuck Magee</v>
      </c>
      <c r="W7421" s="3" t="str">
        <f>IFERROR(VLOOKUP(B7421,Returns!$B$2:$C$801,2),"No")</f>
        <v>Yes</v>
      </c>
    </row>
    <row r="7422" spans="1:23" x14ac:dyDescent="0.2">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3" t="str" cm="1">
        <f t="array" ref="V7422">_xlfn.IFS(Orders!M7422=People!$B$2,People!$A$2,Orders!M7422=People!$B$3,People!$A$3,Orders!M7422=People!$B$4,People!$A$3,Orders!M7422=People!$B$5,People!$A$5)</f>
        <v>Chuck Magee</v>
      </c>
      <c r="W7422" s="3" t="str">
        <f>IFERROR(VLOOKUP(B7422,Returns!$B$2:$C$801,2),"No")</f>
        <v>Yes</v>
      </c>
    </row>
    <row r="7423" spans="1:23" x14ac:dyDescent="0.2">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3" t="str" cm="1">
        <f t="array" ref="V7423">_xlfn.IFS(Orders!M7423=People!$B$2,People!$A$2,Orders!M7423=People!$B$3,People!$A$3,Orders!M7423=People!$B$4,People!$A$3,Orders!M7423=People!$B$5,People!$A$5)</f>
        <v>Chuck Magee</v>
      </c>
      <c r="W7423" s="3" t="str">
        <f>IFERROR(VLOOKUP(B7423,Returns!$B$2:$C$801,2),"No")</f>
        <v>Yes</v>
      </c>
    </row>
    <row r="7424" spans="1:23" x14ac:dyDescent="0.2">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3" t="str" cm="1">
        <f t="array" ref="V7424">_xlfn.IFS(Orders!M7424=People!$B$2,People!$A$2,Orders!M7424=People!$B$3,People!$A$3,Orders!M7424=People!$B$4,People!$A$3,Orders!M7424=People!$B$5,People!$A$5)</f>
        <v>Chuck Magee</v>
      </c>
      <c r="W7424" s="3" t="str">
        <f>IFERROR(VLOOKUP(B7424,Returns!$B$2:$C$801,2),"No")</f>
        <v>Yes</v>
      </c>
    </row>
    <row r="7425" spans="1:23" x14ac:dyDescent="0.2">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3" t="str" cm="1">
        <f t="array" ref="V7425">_xlfn.IFS(Orders!M7425=People!$B$2,People!$A$2,Orders!M7425=People!$B$3,People!$A$3,Orders!M7425=People!$B$4,People!$A$3,Orders!M7425=People!$B$5,People!$A$5)</f>
        <v>Chuck Magee</v>
      </c>
      <c r="W7425" s="3" t="str">
        <f>IFERROR(VLOOKUP(B7425,Returns!$B$2:$C$801,2),"No")</f>
        <v>Yes</v>
      </c>
    </row>
    <row r="7426" spans="1:23" x14ac:dyDescent="0.2">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3" t="str" cm="1">
        <f t="array" ref="V7426">_xlfn.IFS(Orders!M7426=People!$B$2,People!$A$2,Orders!M7426=People!$B$3,People!$A$3,Orders!M7426=People!$B$4,People!$A$3,Orders!M7426=People!$B$5,People!$A$5)</f>
        <v>Chuck Magee</v>
      </c>
      <c r="W7426" s="3" t="str">
        <f>IFERROR(VLOOKUP(B7426,Returns!$B$2:$C$801,2),"No")</f>
        <v>Yes</v>
      </c>
    </row>
    <row r="7427" spans="1:23" x14ac:dyDescent="0.2">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3" t="str" cm="1">
        <f t="array" ref="V7427">_xlfn.IFS(Orders!M7427=People!$B$2,People!$A$2,Orders!M7427=People!$B$3,People!$A$3,Orders!M7427=People!$B$4,People!$A$3,Orders!M7427=People!$B$5,People!$A$5)</f>
        <v>Chuck Magee</v>
      </c>
      <c r="W7427" s="3" t="str">
        <f>IFERROR(VLOOKUP(B7427,Returns!$B$2:$C$801,2),"No")</f>
        <v>Yes</v>
      </c>
    </row>
    <row r="7428" spans="1:23" x14ac:dyDescent="0.2">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3" t="str" cm="1">
        <f t="array" ref="V7428">_xlfn.IFS(Orders!M7428=People!$B$2,People!$A$2,Orders!M7428=People!$B$3,People!$A$3,Orders!M7428=People!$B$4,People!$A$3,Orders!M7428=People!$B$5,People!$A$5)</f>
        <v>Chuck Magee</v>
      </c>
      <c r="W7428" s="3" t="str">
        <f>IFERROR(VLOOKUP(B7428,Returns!$B$2:$C$801,2),"No")</f>
        <v>Yes</v>
      </c>
    </row>
    <row r="7429" spans="1:23" hidden="1" x14ac:dyDescent="0.2">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3" t="str" cm="1">
        <f t="array" ref="V7429">_xlfn.IFS(Orders!M7429=People!$B$2,People!$A$2,Orders!M7429=People!$B$3,People!$A$3,Orders!M7429=People!$B$4,People!$A$3,Orders!M7429=People!$B$5,People!$A$5)</f>
        <v>Cassandra Brandow</v>
      </c>
      <c r="W7429" s="3" t="str">
        <f>IFERROR(VLOOKUP(B7429,Returns!$B$2:$C$801,2),"No")</f>
        <v>Yes</v>
      </c>
    </row>
    <row r="7430" spans="1:23" hidden="1" x14ac:dyDescent="0.2">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3" t="str" cm="1">
        <f t="array" ref="V7430">_xlfn.IFS(Orders!M7430=People!$B$2,People!$A$2,Orders!M7430=People!$B$3,People!$A$3,Orders!M7430=People!$B$4,People!$A$3,Orders!M7430=People!$B$5,People!$A$5)</f>
        <v>Cassandra Brandow</v>
      </c>
      <c r="W7430" s="3" t="str">
        <f>IFERROR(VLOOKUP(B7430,Returns!$B$2:$C$801,2),"No")</f>
        <v>Yes</v>
      </c>
    </row>
    <row r="7431" spans="1:23" hidden="1" x14ac:dyDescent="0.2">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3" t="str" cm="1">
        <f t="array" ref="V7431">_xlfn.IFS(Orders!M7431=People!$B$2,People!$A$2,Orders!M7431=People!$B$3,People!$A$3,Orders!M7431=People!$B$4,People!$A$3,Orders!M7431=People!$B$5,People!$A$5)</f>
        <v>Cassandra Brandow</v>
      </c>
      <c r="W7431" s="3" t="str">
        <f>IFERROR(VLOOKUP(B7431,Returns!$B$2:$C$801,2),"No")</f>
        <v>Yes</v>
      </c>
    </row>
    <row r="7432" spans="1:23" hidden="1" x14ac:dyDescent="0.2">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3" t="str" cm="1">
        <f t="array" ref="V7432">_xlfn.IFS(Orders!M7432=People!$B$2,People!$A$2,Orders!M7432=People!$B$3,People!$A$3,Orders!M7432=People!$B$4,People!$A$3,Orders!M7432=People!$B$5,People!$A$5)</f>
        <v>Cassandra Brandow</v>
      </c>
      <c r="W7432" s="3" t="str">
        <f>IFERROR(VLOOKUP(B7432,Returns!$B$2:$C$801,2),"No")</f>
        <v>Yes</v>
      </c>
    </row>
    <row r="7433" spans="1:23" hidden="1" x14ac:dyDescent="0.2">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3" t="str" cm="1">
        <f t="array" ref="V7433">_xlfn.IFS(Orders!M7433=People!$B$2,People!$A$2,Orders!M7433=People!$B$3,People!$A$3,Orders!M7433=People!$B$4,People!$A$3,Orders!M7433=People!$B$5,People!$A$5)</f>
        <v>Cassandra Brandow</v>
      </c>
      <c r="W7433" s="3" t="str">
        <f>IFERROR(VLOOKUP(B7433,Returns!$B$2:$C$801,2),"No")</f>
        <v>Yes</v>
      </c>
    </row>
    <row r="7434" spans="1:23" hidden="1" x14ac:dyDescent="0.2">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3" t="str" cm="1">
        <f t="array" ref="V7434">_xlfn.IFS(Orders!M7434=People!$B$2,People!$A$2,Orders!M7434=People!$B$3,People!$A$3,Orders!M7434=People!$B$4,People!$A$3,Orders!M7434=People!$B$5,People!$A$5)</f>
        <v>Anna Andreadi</v>
      </c>
      <c r="W7434" s="3" t="str">
        <f>IFERROR(VLOOKUP(B7434,Returns!$B$2:$C$801,2),"No")</f>
        <v>Yes</v>
      </c>
    </row>
    <row r="7435" spans="1:23" hidden="1" x14ac:dyDescent="0.2">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3" t="str" cm="1">
        <f t="array" ref="V7435">_xlfn.IFS(Orders!M7435=People!$B$2,People!$A$2,Orders!M7435=People!$B$3,People!$A$3,Orders!M7435=People!$B$4,People!$A$3,Orders!M7435=People!$B$5,People!$A$5)</f>
        <v>Anna Andreadi</v>
      </c>
      <c r="W7435" s="3" t="str">
        <f>IFERROR(VLOOKUP(B7435,Returns!$B$2:$C$801,2),"No")</f>
        <v>Yes</v>
      </c>
    </row>
    <row r="7436" spans="1:23" hidden="1" x14ac:dyDescent="0.2">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3" t="str" cm="1">
        <f t="array" ref="V7436">_xlfn.IFS(Orders!M7436=People!$B$2,People!$A$2,Orders!M7436=People!$B$3,People!$A$3,Orders!M7436=People!$B$4,People!$A$3,Orders!M7436=People!$B$5,People!$A$5)</f>
        <v>Anna Andreadi</v>
      </c>
      <c r="W7436" s="3" t="str">
        <f>IFERROR(VLOOKUP(B7436,Returns!$B$2:$C$801,2),"No")</f>
        <v>Yes</v>
      </c>
    </row>
    <row r="7437" spans="1:23" hidden="1" x14ac:dyDescent="0.2">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3" t="str" cm="1">
        <f t="array" ref="V7437">_xlfn.IFS(Orders!M7437=People!$B$2,People!$A$2,Orders!M7437=People!$B$3,People!$A$3,Orders!M7437=People!$B$4,People!$A$3,Orders!M7437=People!$B$5,People!$A$5)</f>
        <v>Anna Andreadi</v>
      </c>
      <c r="W7437" s="3" t="str">
        <f>IFERROR(VLOOKUP(B7437,Returns!$B$2:$C$801,2),"No")</f>
        <v>Yes</v>
      </c>
    </row>
    <row r="7438" spans="1:23" hidden="1" x14ac:dyDescent="0.2">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3" t="str" cm="1">
        <f t="array" ref="V7438">_xlfn.IFS(Orders!M7438=People!$B$2,People!$A$2,Orders!M7438=People!$B$3,People!$A$3,Orders!M7438=People!$B$4,People!$A$3,Orders!M7438=People!$B$5,People!$A$5)</f>
        <v>Anna Andreadi</v>
      </c>
      <c r="W7438" s="3" t="str">
        <f>IFERROR(VLOOKUP(B7438,Returns!$B$2:$C$801,2),"No")</f>
        <v>Yes</v>
      </c>
    </row>
    <row r="7439" spans="1:23" hidden="1" x14ac:dyDescent="0.2">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3" t="str" cm="1">
        <f t="array" ref="V7439">_xlfn.IFS(Orders!M7439=People!$B$2,People!$A$2,Orders!M7439=People!$B$3,People!$A$3,Orders!M7439=People!$B$4,People!$A$3,Orders!M7439=People!$B$5,People!$A$5)</f>
        <v>Anna Andreadi</v>
      </c>
      <c r="W7439" s="3" t="str">
        <f>IFERROR(VLOOKUP(B7439,Returns!$B$2:$C$801,2),"No")</f>
        <v>Yes</v>
      </c>
    </row>
    <row r="7440" spans="1:23" hidden="1" x14ac:dyDescent="0.2">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3" t="str" cm="1">
        <f t="array" ref="V7440">_xlfn.IFS(Orders!M7440=People!$B$2,People!$A$2,Orders!M7440=People!$B$3,People!$A$3,Orders!M7440=People!$B$4,People!$A$3,Orders!M7440=People!$B$5,People!$A$5)</f>
        <v>Anna Andreadi</v>
      </c>
      <c r="W7440" s="3" t="str">
        <f>IFERROR(VLOOKUP(B7440,Returns!$B$2:$C$801,2),"No")</f>
        <v>Yes</v>
      </c>
    </row>
    <row r="7441" spans="1:23" hidden="1" x14ac:dyDescent="0.2">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3" t="str" cm="1">
        <f t="array" ref="V7441">_xlfn.IFS(Orders!M7441=People!$B$2,People!$A$2,Orders!M7441=People!$B$3,People!$A$3,Orders!M7441=People!$B$4,People!$A$3,Orders!M7441=People!$B$5,People!$A$5)</f>
        <v>Anna Andreadi</v>
      </c>
      <c r="W7441" s="3" t="str">
        <f>IFERROR(VLOOKUP(B7441,Returns!$B$2:$C$801,2),"No")</f>
        <v>Yes</v>
      </c>
    </row>
    <row r="7442" spans="1:23" hidden="1" x14ac:dyDescent="0.2">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3" t="str" cm="1">
        <f t="array" ref="V7442">_xlfn.IFS(Orders!M7442=People!$B$2,People!$A$2,Orders!M7442=People!$B$3,People!$A$3,Orders!M7442=People!$B$4,People!$A$3,Orders!M7442=People!$B$5,People!$A$5)</f>
        <v>Anna Andreadi</v>
      </c>
      <c r="W7442" s="3" t="str">
        <f>IFERROR(VLOOKUP(B7442,Returns!$B$2:$C$801,2),"No")</f>
        <v>Yes</v>
      </c>
    </row>
    <row r="7443" spans="1:23" hidden="1" x14ac:dyDescent="0.2">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3" t="str" cm="1">
        <f t="array" ref="V7443">_xlfn.IFS(Orders!M7443=People!$B$2,People!$A$2,Orders!M7443=People!$B$3,People!$A$3,Orders!M7443=People!$B$4,People!$A$3,Orders!M7443=People!$B$5,People!$A$5)</f>
        <v>Anna Andreadi</v>
      </c>
      <c r="W7443" s="3" t="str">
        <f>IFERROR(VLOOKUP(B7443,Returns!$B$2:$C$801,2),"No")</f>
        <v>Yes</v>
      </c>
    </row>
    <row r="7444" spans="1:23" x14ac:dyDescent="0.2">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3" t="str" cm="1">
        <f t="array" ref="V7444">_xlfn.IFS(Orders!M7444=People!$B$2,People!$A$2,Orders!M7444=People!$B$3,People!$A$3,Orders!M7444=People!$B$4,People!$A$3,Orders!M7444=People!$B$5,People!$A$5)</f>
        <v>Chuck Magee</v>
      </c>
      <c r="W7444" s="3" t="str">
        <f>IFERROR(VLOOKUP(B7444,Returns!$B$2:$C$801,2),"No")</f>
        <v>Yes</v>
      </c>
    </row>
    <row r="7445" spans="1:23" x14ac:dyDescent="0.2">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3" t="str" cm="1">
        <f t="array" ref="V7445">_xlfn.IFS(Orders!M7445=People!$B$2,People!$A$2,Orders!M7445=People!$B$3,People!$A$3,Orders!M7445=People!$B$4,People!$A$3,Orders!M7445=People!$B$5,People!$A$5)</f>
        <v>Chuck Magee</v>
      </c>
      <c r="W7445" s="3" t="str">
        <f>IFERROR(VLOOKUP(B7445,Returns!$B$2:$C$801,2),"No")</f>
        <v>Yes</v>
      </c>
    </row>
    <row r="7446" spans="1:23" x14ac:dyDescent="0.2">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3" t="str" cm="1">
        <f t="array" ref="V7446">_xlfn.IFS(Orders!M7446=People!$B$2,People!$A$2,Orders!M7446=People!$B$3,People!$A$3,Orders!M7446=People!$B$4,People!$A$3,Orders!M7446=People!$B$5,People!$A$5)</f>
        <v>Chuck Magee</v>
      </c>
      <c r="W7446" s="3" t="str">
        <f>IFERROR(VLOOKUP(B7446,Returns!$B$2:$C$801,2),"No")</f>
        <v>Yes</v>
      </c>
    </row>
    <row r="7447" spans="1:23" x14ac:dyDescent="0.2">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3" t="str" cm="1">
        <f t="array" ref="V7447">_xlfn.IFS(Orders!M7447=People!$B$2,People!$A$2,Orders!M7447=People!$B$3,People!$A$3,Orders!M7447=People!$B$4,People!$A$3,Orders!M7447=People!$B$5,People!$A$5)</f>
        <v>Chuck Magee</v>
      </c>
      <c r="W7447" s="3" t="str">
        <f>IFERROR(VLOOKUP(B7447,Returns!$B$2:$C$801,2),"No")</f>
        <v>Yes</v>
      </c>
    </row>
    <row r="7448" spans="1:23" x14ac:dyDescent="0.2">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3" t="str" cm="1">
        <f t="array" ref="V7448">_xlfn.IFS(Orders!M7448=People!$B$2,People!$A$2,Orders!M7448=People!$B$3,People!$A$3,Orders!M7448=People!$B$4,People!$A$3,Orders!M7448=People!$B$5,People!$A$5)</f>
        <v>Chuck Magee</v>
      </c>
      <c r="W7448" s="3" t="str">
        <f>IFERROR(VLOOKUP(B7448,Returns!$B$2:$C$801,2),"No")</f>
        <v>Yes</v>
      </c>
    </row>
    <row r="7449" spans="1:23" x14ac:dyDescent="0.2">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3" t="str" cm="1">
        <f t="array" ref="V7449">_xlfn.IFS(Orders!M7449=People!$B$2,People!$A$2,Orders!M7449=People!$B$3,People!$A$3,Orders!M7449=People!$B$4,People!$A$3,Orders!M7449=People!$B$5,People!$A$5)</f>
        <v>Chuck Magee</v>
      </c>
      <c r="W7449" s="3" t="str">
        <f>IFERROR(VLOOKUP(B7449,Returns!$B$2:$C$801,2),"No")</f>
        <v>Yes</v>
      </c>
    </row>
    <row r="7450" spans="1:23" hidden="1" x14ac:dyDescent="0.2">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3" t="str" cm="1">
        <f t="array" ref="V7450">_xlfn.IFS(Orders!M7450=People!$B$2,People!$A$2,Orders!M7450=People!$B$3,People!$A$3,Orders!M7450=People!$B$4,People!$A$3,Orders!M7450=People!$B$5,People!$A$5)</f>
        <v>Cassandra Brandow</v>
      </c>
      <c r="W7450" s="3" t="str">
        <f>IFERROR(VLOOKUP(B7450,Returns!$B$2:$C$801,2),"No")</f>
        <v>Yes</v>
      </c>
    </row>
    <row r="7451" spans="1:23" x14ac:dyDescent="0.2">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3" t="str" cm="1">
        <f t="array" ref="V7451">_xlfn.IFS(Orders!M7451=People!$B$2,People!$A$2,Orders!M7451=People!$B$3,People!$A$3,Orders!M7451=People!$B$4,People!$A$3,Orders!M7451=People!$B$5,People!$A$5)</f>
        <v>Chuck Magee</v>
      </c>
      <c r="W7451" s="3" t="str">
        <f>IFERROR(VLOOKUP(B7451,Returns!$B$2:$C$801,2),"No")</f>
        <v>Yes</v>
      </c>
    </row>
    <row r="7452" spans="1:23" x14ac:dyDescent="0.2">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3" t="str" cm="1">
        <f t="array" ref="V7452">_xlfn.IFS(Orders!M7452=People!$B$2,People!$A$2,Orders!M7452=People!$B$3,People!$A$3,Orders!M7452=People!$B$4,People!$A$3,Orders!M7452=People!$B$5,People!$A$5)</f>
        <v>Chuck Magee</v>
      </c>
      <c r="W7452" s="3" t="str">
        <f>IFERROR(VLOOKUP(B7452,Returns!$B$2:$C$801,2),"No")</f>
        <v>Yes</v>
      </c>
    </row>
    <row r="7453" spans="1:23" x14ac:dyDescent="0.2">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3" t="str" cm="1">
        <f t="array" ref="V7453">_xlfn.IFS(Orders!M7453=People!$B$2,People!$A$2,Orders!M7453=People!$B$3,People!$A$3,Orders!M7453=People!$B$4,People!$A$3,Orders!M7453=People!$B$5,People!$A$5)</f>
        <v>Chuck Magee</v>
      </c>
      <c r="W7453" s="3" t="str">
        <f>IFERROR(VLOOKUP(B7453,Returns!$B$2:$C$801,2),"No")</f>
        <v>Yes</v>
      </c>
    </row>
    <row r="7454" spans="1:23" x14ac:dyDescent="0.2">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3" t="str" cm="1">
        <f t="array" ref="V7454">_xlfn.IFS(Orders!M7454=People!$B$2,People!$A$2,Orders!M7454=People!$B$3,People!$A$3,Orders!M7454=People!$B$4,People!$A$3,Orders!M7454=People!$B$5,People!$A$5)</f>
        <v>Chuck Magee</v>
      </c>
      <c r="W7454" s="3" t="str">
        <f>IFERROR(VLOOKUP(B7454,Returns!$B$2:$C$801,2),"No")</f>
        <v>Yes</v>
      </c>
    </row>
    <row r="7455" spans="1:23" x14ac:dyDescent="0.2">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3" t="str" cm="1">
        <f t="array" ref="V7455">_xlfn.IFS(Orders!M7455=People!$B$2,People!$A$2,Orders!M7455=People!$B$3,People!$A$3,Orders!M7455=People!$B$4,People!$A$3,Orders!M7455=People!$B$5,People!$A$5)</f>
        <v>Chuck Magee</v>
      </c>
      <c r="W7455" s="3" t="str">
        <f>IFERROR(VLOOKUP(B7455,Returns!$B$2:$C$801,2),"No")</f>
        <v>Yes</v>
      </c>
    </row>
    <row r="7456" spans="1:23" x14ac:dyDescent="0.2">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3" t="str" cm="1">
        <f t="array" ref="V7456">_xlfn.IFS(Orders!M7456=People!$B$2,People!$A$2,Orders!M7456=People!$B$3,People!$A$3,Orders!M7456=People!$B$4,People!$A$3,Orders!M7456=People!$B$5,People!$A$5)</f>
        <v>Chuck Magee</v>
      </c>
      <c r="W7456" s="3" t="str">
        <f>IFERROR(VLOOKUP(B7456,Returns!$B$2:$C$801,2),"No")</f>
        <v>Yes</v>
      </c>
    </row>
    <row r="7457" spans="1:23" x14ac:dyDescent="0.2">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3" t="str" cm="1">
        <f t="array" ref="V7457">_xlfn.IFS(Orders!M7457=People!$B$2,People!$A$2,Orders!M7457=People!$B$3,People!$A$3,Orders!M7457=People!$B$4,People!$A$3,Orders!M7457=People!$B$5,People!$A$5)</f>
        <v>Chuck Magee</v>
      </c>
      <c r="W7457" s="3" t="str">
        <f>IFERROR(VLOOKUP(B7457,Returns!$B$2:$C$801,2),"No")</f>
        <v>Yes</v>
      </c>
    </row>
    <row r="7458" spans="1:23" hidden="1" x14ac:dyDescent="0.2">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3" t="str" cm="1">
        <f t="array" ref="V7458">_xlfn.IFS(Orders!M7458=People!$B$2,People!$A$2,Orders!M7458=People!$B$3,People!$A$3,Orders!M7458=People!$B$4,People!$A$3,Orders!M7458=People!$B$5,People!$A$5)</f>
        <v>Cassandra Brandow</v>
      </c>
      <c r="W7458" s="3" t="str">
        <f>IFERROR(VLOOKUP(B7458,Returns!$B$2:$C$801,2),"No")</f>
        <v>Yes</v>
      </c>
    </row>
    <row r="7459" spans="1:23" hidden="1" x14ac:dyDescent="0.2">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3" t="str" cm="1">
        <f t="array" ref="V7459">_xlfn.IFS(Orders!M7459=People!$B$2,People!$A$2,Orders!M7459=People!$B$3,People!$A$3,Orders!M7459=People!$B$4,People!$A$3,Orders!M7459=People!$B$5,People!$A$5)</f>
        <v>Cassandra Brandow</v>
      </c>
      <c r="W7459" s="3" t="str">
        <f>IFERROR(VLOOKUP(B7459,Returns!$B$2:$C$801,2),"No")</f>
        <v>Yes</v>
      </c>
    </row>
    <row r="7460" spans="1:23" hidden="1" x14ac:dyDescent="0.2">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3" t="str" cm="1">
        <f t="array" ref="V7460">_xlfn.IFS(Orders!M7460=People!$B$2,People!$A$2,Orders!M7460=People!$B$3,People!$A$3,Orders!M7460=People!$B$4,People!$A$3,Orders!M7460=People!$B$5,People!$A$5)</f>
        <v>Cassandra Brandow</v>
      </c>
      <c r="W7460" s="3" t="str">
        <f>IFERROR(VLOOKUP(B7460,Returns!$B$2:$C$801,2),"No")</f>
        <v>Yes</v>
      </c>
    </row>
    <row r="7461" spans="1:23" hidden="1" x14ac:dyDescent="0.2">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3" t="str" cm="1">
        <f t="array" ref="V7461">_xlfn.IFS(Orders!M7461=People!$B$2,People!$A$2,Orders!M7461=People!$B$3,People!$A$3,Orders!M7461=People!$B$4,People!$A$3,Orders!M7461=People!$B$5,People!$A$5)</f>
        <v>Cassandra Brandow</v>
      </c>
      <c r="W7461" s="3" t="str">
        <f>IFERROR(VLOOKUP(B7461,Returns!$B$2:$C$801,2),"No")</f>
        <v>Yes</v>
      </c>
    </row>
    <row r="7462" spans="1:23" hidden="1" x14ac:dyDescent="0.2">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3" t="str" cm="1">
        <f t="array" ref="V7462">_xlfn.IFS(Orders!M7462=People!$B$2,People!$A$2,Orders!M7462=People!$B$3,People!$A$3,Orders!M7462=People!$B$4,People!$A$3,Orders!M7462=People!$B$5,People!$A$5)</f>
        <v>Anna Andreadi</v>
      </c>
      <c r="W7462" s="3" t="str">
        <f>IFERROR(VLOOKUP(B7462,Returns!$B$2:$C$801,2),"No")</f>
        <v>Yes</v>
      </c>
    </row>
    <row r="7463" spans="1:23" hidden="1" x14ac:dyDescent="0.2">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3" t="str" cm="1">
        <f t="array" ref="V7463">_xlfn.IFS(Orders!M7463=People!$B$2,People!$A$2,Orders!M7463=People!$B$3,People!$A$3,Orders!M7463=People!$B$4,People!$A$3,Orders!M7463=People!$B$5,People!$A$5)</f>
        <v>Anna Andreadi</v>
      </c>
      <c r="W7463" s="3" t="str">
        <f>IFERROR(VLOOKUP(B7463,Returns!$B$2:$C$801,2),"No")</f>
        <v>Yes</v>
      </c>
    </row>
    <row r="7464" spans="1:23" hidden="1" x14ac:dyDescent="0.2">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3" t="str" cm="1">
        <f t="array" ref="V7464">_xlfn.IFS(Orders!M7464=People!$B$2,People!$A$2,Orders!M7464=People!$B$3,People!$A$3,Orders!M7464=People!$B$4,People!$A$3,Orders!M7464=People!$B$5,People!$A$5)</f>
        <v>Anna Andreadi</v>
      </c>
      <c r="W7464" s="3" t="str">
        <f>IFERROR(VLOOKUP(B7464,Returns!$B$2:$C$801,2),"No")</f>
        <v>Yes</v>
      </c>
    </row>
    <row r="7465" spans="1:23" hidden="1" x14ac:dyDescent="0.2">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3" t="str" cm="1">
        <f t="array" ref="V7465">_xlfn.IFS(Orders!M7465=People!$B$2,People!$A$2,Orders!M7465=People!$B$3,People!$A$3,Orders!M7465=People!$B$4,People!$A$3,Orders!M7465=People!$B$5,People!$A$5)</f>
        <v>Anna Andreadi</v>
      </c>
      <c r="W7465" s="3" t="str">
        <f>IFERROR(VLOOKUP(B7465,Returns!$B$2:$C$801,2),"No")</f>
        <v>Yes</v>
      </c>
    </row>
    <row r="7466" spans="1:23" hidden="1" x14ac:dyDescent="0.2">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3" t="str" cm="1">
        <f t="array" ref="V7466">_xlfn.IFS(Orders!M7466=People!$B$2,People!$A$2,Orders!M7466=People!$B$3,People!$A$3,Orders!M7466=People!$B$4,People!$A$3,Orders!M7466=People!$B$5,People!$A$5)</f>
        <v>Anna Andreadi</v>
      </c>
      <c r="W7466" s="3" t="str">
        <f>IFERROR(VLOOKUP(B7466,Returns!$B$2:$C$801,2),"No")</f>
        <v>Yes</v>
      </c>
    </row>
    <row r="7467" spans="1:23" hidden="1" x14ac:dyDescent="0.2">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3" t="str" cm="1">
        <f t="array" ref="V7467">_xlfn.IFS(Orders!M7467=People!$B$2,People!$A$2,Orders!M7467=People!$B$3,People!$A$3,Orders!M7467=People!$B$4,People!$A$3,Orders!M7467=People!$B$5,People!$A$5)</f>
        <v>Anna Andreadi</v>
      </c>
      <c r="W7467" s="3" t="str">
        <f>IFERROR(VLOOKUP(B7467,Returns!$B$2:$C$801,2),"No")</f>
        <v>Yes</v>
      </c>
    </row>
    <row r="7468" spans="1:23" hidden="1" x14ac:dyDescent="0.2">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3" t="str" cm="1">
        <f t="array" ref="V7468">_xlfn.IFS(Orders!M7468=People!$B$2,People!$A$2,Orders!M7468=People!$B$3,People!$A$3,Orders!M7468=People!$B$4,People!$A$3,Orders!M7468=People!$B$5,People!$A$5)</f>
        <v>Anna Andreadi</v>
      </c>
      <c r="W7468" s="3" t="str">
        <f>IFERROR(VLOOKUP(B7468,Returns!$B$2:$C$801,2),"No")</f>
        <v>Yes</v>
      </c>
    </row>
    <row r="7469" spans="1:23" hidden="1" x14ac:dyDescent="0.2">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3" t="str" cm="1">
        <f t="array" ref="V7469">_xlfn.IFS(Orders!M7469=People!$B$2,People!$A$2,Orders!M7469=People!$B$3,People!$A$3,Orders!M7469=People!$B$4,People!$A$3,Orders!M7469=People!$B$5,People!$A$5)</f>
        <v>Anna Andreadi</v>
      </c>
      <c r="W7469" s="3" t="str">
        <f>IFERROR(VLOOKUP(B7469,Returns!$B$2:$C$801,2),"No")</f>
        <v>Yes</v>
      </c>
    </row>
    <row r="7470" spans="1:23" x14ac:dyDescent="0.2">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3" t="str" cm="1">
        <f t="array" ref="V7470">_xlfn.IFS(Orders!M7470=People!$B$2,People!$A$2,Orders!M7470=People!$B$3,People!$A$3,Orders!M7470=People!$B$4,People!$A$3,Orders!M7470=People!$B$5,People!$A$5)</f>
        <v>Chuck Magee</v>
      </c>
      <c r="W7470" s="3" t="str">
        <f>IFERROR(VLOOKUP(B7470,Returns!$B$2:$C$801,2),"No")</f>
        <v>Yes</v>
      </c>
    </row>
    <row r="7471" spans="1:23" x14ac:dyDescent="0.2">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3" t="str" cm="1">
        <f t="array" ref="V7471">_xlfn.IFS(Orders!M7471=People!$B$2,People!$A$2,Orders!M7471=People!$B$3,People!$A$3,Orders!M7471=People!$B$4,People!$A$3,Orders!M7471=People!$B$5,People!$A$5)</f>
        <v>Chuck Magee</v>
      </c>
      <c r="W7471" s="3" t="str">
        <f>IFERROR(VLOOKUP(B7471,Returns!$B$2:$C$801,2),"No")</f>
        <v>Yes</v>
      </c>
    </row>
    <row r="7472" spans="1:23" x14ac:dyDescent="0.2">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3" t="str" cm="1">
        <f t="array" ref="V7472">_xlfn.IFS(Orders!M7472=People!$B$2,People!$A$2,Orders!M7472=People!$B$3,People!$A$3,Orders!M7472=People!$B$4,People!$A$3,Orders!M7472=People!$B$5,People!$A$5)</f>
        <v>Chuck Magee</v>
      </c>
      <c r="W7472" s="3" t="str">
        <f>IFERROR(VLOOKUP(B7472,Returns!$B$2:$C$801,2),"No")</f>
        <v>Yes</v>
      </c>
    </row>
    <row r="7473" spans="1:23" x14ac:dyDescent="0.2">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3" t="str" cm="1">
        <f t="array" ref="V7473">_xlfn.IFS(Orders!M7473=People!$B$2,People!$A$2,Orders!M7473=People!$B$3,People!$A$3,Orders!M7473=People!$B$4,People!$A$3,Orders!M7473=People!$B$5,People!$A$5)</f>
        <v>Chuck Magee</v>
      </c>
      <c r="W7473" s="3" t="str">
        <f>IFERROR(VLOOKUP(B7473,Returns!$B$2:$C$801,2),"No")</f>
        <v>Yes</v>
      </c>
    </row>
    <row r="7474" spans="1:23" hidden="1" x14ac:dyDescent="0.2">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3" t="str" cm="1">
        <f t="array" ref="V7474">_xlfn.IFS(Orders!M7474=People!$B$2,People!$A$2,Orders!M7474=People!$B$3,People!$A$3,Orders!M7474=People!$B$4,People!$A$3,Orders!M7474=People!$B$5,People!$A$5)</f>
        <v>Anna Andreadi</v>
      </c>
      <c r="W7474" s="3" t="str">
        <f>IFERROR(VLOOKUP(B7474,Returns!$B$2:$C$801,2),"No")</f>
        <v>Yes</v>
      </c>
    </row>
    <row r="7475" spans="1:23" x14ac:dyDescent="0.2">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3" t="str" cm="1">
        <f t="array" ref="V7475">_xlfn.IFS(Orders!M7475=People!$B$2,People!$A$2,Orders!M7475=People!$B$3,People!$A$3,Orders!M7475=People!$B$4,People!$A$3,Orders!M7475=People!$B$5,People!$A$5)</f>
        <v>Chuck Magee</v>
      </c>
      <c r="W7475" s="3" t="str">
        <f>IFERROR(VLOOKUP(B7475,Returns!$B$2:$C$801,2),"No")</f>
        <v>Yes</v>
      </c>
    </row>
    <row r="7476" spans="1:23" hidden="1" x14ac:dyDescent="0.2">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3" t="str" cm="1">
        <f t="array" ref="V7476">_xlfn.IFS(Orders!M7476=People!$B$2,People!$A$2,Orders!M7476=People!$B$3,People!$A$3,Orders!M7476=People!$B$4,People!$A$3,Orders!M7476=People!$B$5,People!$A$5)</f>
        <v>Cassandra Brandow</v>
      </c>
      <c r="W7476" s="3" t="str">
        <f>IFERROR(VLOOKUP(B7476,Returns!$B$2:$C$801,2),"No")</f>
        <v>Yes</v>
      </c>
    </row>
    <row r="7477" spans="1:23" hidden="1" x14ac:dyDescent="0.2">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3" t="str" cm="1">
        <f t="array" ref="V7477">_xlfn.IFS(Orders!M7477=People!$B$2,People!$A$2,Orders!M7477=People!$B$3,People!$A$3,Orders!M7477=People!$B$4,People!$A$3,Orders!M7477=People!$B$5,People!$A$5)</f>
        <v>Cassandra Brandow</v>
      </c>
      <c r="W7477" s="3" t="str">
        <f>IFERROR(VLOOKUP(B7477,Returns!$B$2:$C$801,2),"No")</f>
        <v>Yes</v>
      </c>
    </row>
    <row r="7478" spans="1:23" hidden="1" x14ac:dyDescent="0.2">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3" t="str" cm="1">
        <f t="array" ref="V7478">_xlfn.IFS(Orders!M7478=People!$B$2,People!$A$2,Orders!M7478=People!$B$3,People!$A$3,Orders!M7478=People!$B$4,People!$A$3,Orders!M7478=People!$B$5,People!$A$5)</f>
        <v>Cassandra Brandow</v>
      </c>
      <c r="W7478" s="3" t="str">
        <f>IFERROR(VLOOKUP(B7478,Returns!$B$2:$C$801,2),"No")</f>
        <v>Yes</v>
      </c>
    </row>
    <row r="7479" spans="1:23" hidden="1" x14ac:dyDescent="0.2">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3" t="str" cm="1">
        <f t="array" ref="V7479">_xlfn.IFS(Orders!M7479=People!$B$2,People!$A$2,Orders!M7479=People!$B$3,People!$A$3,Orders!M7479=People!$B$4,People!$A$3,Orders!M7479=People!$B$5,People!$A$5)</f>
        <v>Cassandra Brandow</v>
      </c>
      <c r="W7479" s="3" t="str">
        <f>IFERROR(VLOOKUP(B7479,Returns!$B$2:$C$801,2),"No")</f>
        <v>Yes</v>
      </c>
    </row>
    <row r="7480" spans="1:23" hidden="1" x14ac:dyDescent="0.2">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3" t="str" cm="1">
        <f t="array" ref="V7480">_xlfn.IFS(Orders!M7480=People!$B$2,People!$A$2,Orders!M7480=People!$B$3,People!$A$3,Orders!M7480=People!$B$4,People!$A$3,Orders!M7480=People!$B$5,People!$A$5)</f>
        <v>Cassandra Brandow</v>
      </c>
      <c r="W7480" s="3" t="str">
        <f>IFERROR(VLOOKUP(B7480,Returns!$B$2:$C$801,2),"No")</f>
        <v>Yes</v>
      </c>
    </row>
    <row r="7481" spans="1:23" hidden="1" x14ac:dyDescent="0.2">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3" t="str" cm="1">
        <f t="array" ref="V7481">_xlfn.IFS(Orders!M7481=People!$B$2,People!$A$2,Orders!M7481=People!$B$3,People!$A$3,Orders!M7481=People!$B$4,People!$A$3,Orders!M7481=People!$B$5,People!$A$5)</f>
        <v>Cassandra Brandow</v>
      </c>
      <c r="W7481" s="3" t="str">
        <f>IFERROR(VLOOKUP(B7481,Returns!$B$2:$C$801,2),"No")</f>
        <v>Yes</v>
      </c>
    </row>
    <row r="7482" spans="1:23" hidden="1" x14ac:dyDescent="0.2">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3" t="str" cm="1">
        <f t="array" ref="V7482">_xlfn.IFS(Orders!M7482=People!$B$2,People!$A$2,Orders!M7482=People!$B$3,People!$A$3,Orders!M7482=People!$B$4,People!$A$3,Orders!M7482=People!$B$5,People!$A$5)</f>
        <v>Cassandra Brandow</v>
      </c>
      <c r="W7482" s="3" t="str">
        <f>IFERROR(VLOOKUP(B7482,Returns!$B$2:$C$801,2),"No")</f>
        <v>Yes</v>
      </c>
    </row>
    <row r="7483" spans="1:23" hidden="1" x14ac:dyDescent="0.2">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3" t="str" cm="1">
        <f t="array" ref="V7483">_xlfn.IFS(Orders!M7483=People!$B$2,People!$A$2,Orders!M7483=People!$B$3,People!$A$3,Orders!M7483=People!$B$4,People!$A$3,Orders!M7483=People!$B$5,People!$A$5)</f>
        <v>Anna Andreadi</v>
      </c>
      <c r="W7483" s="3" t="str">
        <f>IFERROR(VLOOKUP(B7483,Returns!$B$2:$C$801,2),"No")</f>
        <v>Yes</v>
      </c>
    </row>
    <row r="7484" spans="1:23" x14ac:dyDescent="0.2">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3" t="str" cm="1">
        <f t="array" ref="V7484">_xlfn.IFS(Orders!M7484=People!$B$2,People!$A$2,Orders!M7484=People!$B$3,People!$A$3,Orders!M7484=People!$B$4,People!$A$3,Orders!M7484=People!$B$5,People!$A$5)</f>
        <v>Chuck Magee</v>
      </c>
      <c r="W7484" s="3" t="str">
        <f>IFERROR(VLOOKUP(B7484,Returns!$B$2:$C$801,2),"No")</f>
        <v>Yes</v>
      </c>
    </row>
    <row r="7485" spans="1:23" x14ac:dyDescent="0.2">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3" t="str" cm="1">
        <f t="array" ref="V7485">_xlfn.IFS(Orders!M7485=People!$B$2,People!$A$2,Orders!M7485=People!$B$3,People!$A$3,Orders!M7485=People!$B$4,People!$A$3,Orders!M7485=People!$B$5,People!$A$5)</f>
        <v>Chuck Magee</v>
      </c>
      <c r="W7485" s="3" t="str">
        <f>IFERROR(VLOOKUP(B7485,Returns!$B$2:$C$801,2),"No")</f>
        <v>Yes</v>
      </c>
    </row>
    <row r="7486" spans="1:23" x14ac:dyDescent="0.2">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3" t="str" cm="1">
        <f t="array" ref="V7486">_xlfn.IFS(Orders!M7486=People!$B$2,People!$A$2,Orders!M7486=People!$B$3,People!$A$3,Orders!M7486=People!$B$4,People!$A$3,Orders!M7486=People!$B$5,People!$A$5)</f>
        <v>Chuck Magee</v>
      </c>
      <c r="W7486" s="3" t="str">
        <f>IFERROR(VLOOKUP(B7486,Returns!$B$2:$C$801,2),"No")</f>
        <v>Yes</v>
      </c>
    </row>
    <row r="7487" spans="1:23" x14ac:dyDescent="0.2">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3" t="str" cm="1">
        <f t="array" ref="V7487">_xlfn.IFS(Orders!M7487=People!$B$2,People!$A$2,Orders!M7487=People!$B$3,People!$A$3,Orders!M7487=People!$B$4,People!$A$3,Orders!M7487=People!$B$5,People!$A$5)</f>
        <v>Chuck Magee</v>
      </c>
      <c r="W7487" s="3" t="str">
        <f>IFERROR(VLOOKUP(B7487,Returns!$B$2:$C$801,2),"No")</f>
        <v>Yes</v>
      </c>
    </row>
    <row r="7488" spans="1:23" x14ac:dyDescent="0.2">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3" t="str" cm="1">
        <f t="array" ref="V7488">_xlfn.IFS(Orders!M7488=People!$B$2,People!$A$2,Orders!M7488=People!$B$3,People!$A$3,Orders!M7488=People!$B$4,People!$A$3,Orders!M7488=People!$B$5,People!$A$5)</f>
        <v>Chuck Magee</v>
      </c>
      <c r="W7488" s="3" t="str">
        <f>IFERROR(VLOOKUP(B7488,Returns!$B$2:$C$801,2),"No")</f>
        <v>Yes</v>
      </c>
    </row>
    <row r="7489" spans="1:23" x14ac:dyDescent="0.2">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3" t="str" cm="1">
        <f t="array" ref="V7489">_xlfn.IFS(Orders!M7489=People!$B$2,People!$A$2,Orders!M7489=People!$B$3,People!$A$3,Orders!M7489=People!$B$4,People!$A$3,Orders!M7489=People!$B$5,People!$A$5)</f>
        <v>Chuck Magee</v>
      </c>
      <c r="W7489" s="3" t="str">
        <f>IFERROR(VLOOKUP(B7489,Returns!$B$2:$C$801,2),"No")</f>
        <v>Yes</v>
      </c>
    </row>
    <row r="7490" spans="1:23" x14ac:dyDescent="0.2">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3" t="str" cm="1">
        <f t="array" ref="V7490">_xlfn.IFS(Orders!M7490=People!$B$2,People!$A$2,Orders!M7490=People!$B$3,People!$A$3,Orders!M7490=People!$B$4,People!$A$3,Orders!M7490=People!$B$5,People!$A$5)</f>
        <v>Chuck Magee</v>
      </c>
      <c r="W7490" s="3" t="str">
        <f>IFERROR(VLOOKUP(B7490,Returns!$B$2:$C$801,2),"No")</f>
        <v>Yes</v>
      </c>
    </row>
    <row r="7491" spans="1:23" hidden="1" x14ac:dyDescent="0.2">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3" t="str" cm="1">
        <f t="array" ref="V7491">_xlfn.IFS(Orders!M7491=People!$B$2,People!$A$2,Orders!M7491=People!$B$3,People!$A$3,Orders!M7491=People!$B$4,People!$A$3,Orders!M7491=People!$B$5,People!$A$5)</f>
        <v>Anna Andreadi</v>
      </c>
      <c r="W7491" s="3" t="str">
        <f>IFERROR(VLOOKUP(B7491,Returns!$B$2:$C$801,2),"No")</f>
        <v>Yes</v>
      </c>
    </row>
    <row r="7492" spans="1:23" hidden="1" x14ac:dyDescent="0.2">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3" t="str" cm="1">
        <f t="array" ref="V7492">_xlfn.IFS(Orders!M7492=People!$B$2,People!$A$2,Orders!M7492=People!$B$3,People!$A$3,Orders!M7492=People!$B$4,People!$A$3,Orders!M7492=People!$B$5,People!$A$5)</f>
        <v>Anna Andreadi</v>
      </c>
      <c r="W7492" s="3" t="str">
        <f>IFERROR(VLOOKUP(B7492,Returns!$B$2:$C$801,2),"No")</f>
        <v>Yes</v>
      </c>
    </row>
    <row r="7493" spans="1:23" x14ac:dyDescent="0.2">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3" t="str" cm="1">
        <f t="array" ref="V7493">_xlfn.IFS(Orders!M7493=People!$B$2,People!$A$2,Orders!M7493=People!$B$3,People!$A$3,Orders!M7493=People!$B$4,People!$A$3,Orders!M7493=People!$B$5,People!$A$5)</f>
        <v>Chuck Magee</v>
      </c>
      <c r="W7493" s="3" t="str">
        <f>IFERROR(VLOOKUP(B7493,Returns!$B$2:$C$801,2),"No")</f>
        <v>Yes</v>
      </c>
    </row>
    <row r="7494" spans="1:23" x14ac:dyDescent="0.2">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3" t="str" cm="1">
        <f t="array" ref="V7494">_xlfn.IFS(Orders!M7494=People!$B$2,People!$A$2,Orders!M7494=People!$B$3,People!$A$3,Orders!M7494=People!$B$4,People!$A$3,Orders!M7494=People!$B$5,People!$A$5)</f>
        <v>Chuck Magee</v>
      </c>
      <c r="W7494" s="3" t="str">
        <f>IFERROR(VLOOKUP(B7494,Returns!$B$2:$C$801,2),"No")</f>
        <v>Yes</v>
      </c>
    </row>
    <row r="7495" spans="1:23" x14ac:dyDescent="0.2">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3" t="str" cm="1">
        <f t="array" ref="V7495">_xlfn.IFS(Orders!M7495=People!$B$2,People!$A$2,Orders!M7495=People!$B$3,People!$A$3,Orders!M7495=People!$B$4,People!$A$3,Orders!M7495=People!$B$5,People!$A$5)</f>
        <v>Chuck Magee</v>
      </c>
      <c r="W7495" s="3" t="str">
        <f>IFERROR(VLOOKUP(B7495,Returns!$B$2:$C$801,2),"No")</f>
        <v>Yes</v>
      </c>
    </row>
    <row r="7496" spans="1:23" x14ac:dyDescent="0.2">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3" t="str" cm="1">
        <f t="array" ref="V7496">_xlfn.IFS(Orders!M7496=People!$B$2,People!$A$2,Orders!M7496=People!$B$3,People!$A$3,Orders!M7496=People!$B$4,People!$A$3,Orders!M7496=People!$B$5,People!$A$5)</f>
        <v>Chuck Magee</v>
      </c>
      <c r="W7496" s="3" t="str">
        <f>IFERROR(VLOOKUP(B7496,Returns!$B$2:$C$801,2),"No")</f>
        <v>Yes</v>
      </c>
    </row>
    <row r="7497" spans="1:23" hidden="1" x14ac:dyDescent="0.2">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3" t="str" cm="1">
        <f t="array" ref="V7497">_xlfn.IFS(Orders!M7497=People!$B$2,People!$A$2,Orders!M7497=People!$B$3,People!$A$3,Orders!M7497=People!$B$4,People!$A$3,Orders!M7497=People!$B$5,People!$A$5)</f>
        <v>Anna Andreadi</v>
      </c>
      <c r="W7497" s="3" t="str">
        <f>IFERROR(VLOOKUP(B7497,Returns!$B$2:$C$801,2),"No")</f>
        <v>Yes</v>
      </c>
    </row>
    <row r="7498" spans="1:23" hidden="1" x14ac:dyDescent="0.2">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3" t="str" cm="1">
        <f t="array" ref="V7498">_xlfn.IFS(Orders!M7498=People!$B$2,People!$A$2,Orders!M7498=People!$B$3,People!$A$3,Orders!M7498=People!$B$4,People!$A$3,Orders!M7498=People!$B$5,People!$A$5)</f>
        <v>Anna Andreadi</v>
      </c>
      <c r="W7498" s="3" t="str">
        <f>IFERROR(VLOOKUP(B7498,Returns!$B$2:$C$801,2),"No")</f>
        <v>Yes</v>
      </c>
    </row>
    <row r="7499" spans="1:23" hidden="1" x14ac:dyDescent="0.2">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3" t="str" cm="1">
        <f t="array" ref="V7499">_xlfn.IFS(Orders!M7499=People!$B$2,People!$A$2,Orders!M7499=People!$B$3,People!$A$3,Orders!M7499=People!$B$4,People!$A$3,Orders!M7499=People!$B$5,People!$A$5)</f>
        <v>Anna Andreadi</v>
      </c>
      <c r="W7499" s="3" t="str">
        <f>IFERROR(VLOOKUP(B7499,Returns!$B$2:$C$801,2),"No")</f>
        <v>Yes</v>
      </c>
    </row>
    <row r="7500" spans="1:23" hidden="1" x14ac:dyDescent="0.2">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3" t="str" cm="1">
        <f t="array" ref="V7500">_xlfn.IFS(Orders!M7500=People!$B$2,People!$A$2,Orders!M7500=People!$B$3,People!$A$3,Orders!M7500=People!$B$4,People!$A$3,Orders!M7500=People!$B$5,People!$A$5)</f>
        <v>Anna Andreadi</v>
      </c>
      <c r="W7500" s="3" t="str">
        <f>IFERROR(VLOOKUP(B7500,Returns!$B$2:$C$801,2),"No")</f>
        <v>Yes</v>
      </c>
    </row>
    <row r="7501" spans="1:23" hidden="1" x14ac:dyDescent="0.2">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3" t="str" cm="1">
        <f t="array" ref="V7501">_xlfn.IFS(Orders!M7501=People!$B$2,People!$A$2,Orders!M7501=People!$B$3,People!$A$3,Orders!M7501=People!$B$4,People!$A$3,Orders!M7501=People!$B$5,People!$A$5)</f>
        <v>Anna Andreadi</v>
      </c>
      <c r="W7501" s="3" t="str">
        <f>IFERROR(VLOOKUP(B7501,Returns!$B$2:$C$801,2),"No")</f>
        <v>Yes</v>
      </c>
    </row>
    <row r="7502" spans="1:23" hidden="1" x14ac:dyDescent="0.2">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3" t="str" cm="1">
        <f t="array" ref="V7502">_xlfn.IFS(Orders!M7502=People!$B$2,People!$A$2,Orders!M7502=People!$B$3,People!$A$3,Orders!M7502=People!$B$4,People!$A$3,Orders!M7502=People!$B$5,People!$A$5)</f>
        <v>Anna Andreadi</v>
      </c>
      <c r="W7502" s="3" t="str">
        <f>IFERROR(VLOOKUP(B7502,Returns!$B$2:$C$801,2),"No")</f>
        <v>Yes</v>
      </c>
    </row>
    <row r="7503" spans="1:23" hidden="1" x14ac:dyDescent="0.2">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3" t="str" cm="1">
        <f t="array" ref="V7503">_xlfn.IFS(Orders!M7503=People!$B$2,People!$A$2,Orders!M7503=People!$B$3,People!$A$3,Orders!M7503=People!$B$4,People!$A$3,Orders!M7503=People!$B$5,People!$A$5)</f>
        <v>Anna Andreadi</v>
      </c>
      <c r="W7503" s="3" t="str">
        <f>IFERROR(VLOOKUP(B7503,Returns!$B$2:$C$801,2),"No")</f>
        <v>Yes</v>
      </c>
    </row>
    <row r="7504" spans="1:23" hidden="1" x14ac:dyDescent="0.2">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3" t="str" cm="1">
        <f t="array" ref="V7504">_xlfn.IFS(Orders!M7504=People!$B$2,People!$A$2,Orders!M7504=People!$B$3,People!$A$3,Orders!M7504=People!$B$4,People!$A$3,Orders!M7504=People!$B$5,People!$A$5)</f>
        <v>Anna Andreadi</v>
      </c>
      <c r="W7504" s="3" t="str">
        <f>IFERROR(VLOOKUP(B7504,Returns!$B$2:$C$801,2),"No")</f>
        <v>Yes</v>
      </c>
    </row>
    <row r="7505" spans="1:23" hidden="1" x14ac:dyDescent="0.2">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3" t="str" cm="1">
        <f t="array" ref="V7505">_xlfn.IFS(Orders!M7505=People!$B$2,People!$A$2,Orders!M7505=People!$B$3,People!$A$3,Orders!M7505=People!$B$4,People!$A$3,Orders!M7505=People!$B$5,People!$A$5)</f>
        <v>Anna Andreadi</v>
      </c>
      <c r="W7505" s="3" t="str">
        <f>IFERROR(VLOOKUP(B7505,Returns!$B$2:$C$801,2),"No")</f>
        <v>Yes</v>
      </c>
    </row>
    <row r="7506" spans="1:23" x14ac:dyDescent="0.2">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3" t="str" cm="1">
        <f t="array" ref="V7506">_xlfn.IFS(Orders!M7506=People!$B$2,People!$A$2,Orders!M7506=People!$B$3,People!$A$3,Orders!M7506=People!$B$4,People!$A$3,Orders!M7506=People!$B$5,People!$A$5)</f>
        <v>Chuck Magee</v>
      </c>
      <c r="W7506" s="3" t="str">
        <f>IFERROR(VLOOKUP(B7506,Returns!$B$2:$C$801,2),"No")</f>
        <v>Yes</v>
      </c>
    </row>
    <row r="7507" spans="1:23" x14ac:dyDescent="0.2">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3" t="str" cm="1">
        <f t="array" ref="V7507">_xlfn.IFS(Orders!M7507=People!$B$2,People!$A$2,Orders!M7507=People!$B$3,People!$A$3,Orders!M7507=People!$B$4,People!$A$3,Orders!M7507=People!$B$5,People!$A$5)</f>
        <v>Chuck Magee</v>
      </c>
      <c r="W7507" s="3" t="str">
        <f>IFERROR(VLOOKUP(B7507,Returns!$B$2:$C$801,2),"No")</f>
        <v>Yes</v>
      </c>
    </row>
    <row r="7508" spans="1:23" hidden="1" x14ac:dyDescent="0.2">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3" t="str" cm="1">
        <f t="array" ref="V7508">_xlfn.IFS(Orders!M7508=People!$B$2,People!$A$2,Orders!M7508=People!$B$3,People!$A$3,Orders!M7508=People!$B$4,People!$A$3,Orders!M7508=People!$B$5,People!$A$5)</f>
        <v>Anna Andreadi</v>
      </c>
      <c r="W7508" s="3" t="str">
        <f>IFERROR(VLOOKUP(B7508,Returns!$B$2:$C$801,2),"No")</f>
        <v>Yes</v>
      </c>
    </row>
    <row r="7509" spans="1:23" hidden="1" x14ac:dyDescent="0.2">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3" t="str" cm="1">
        <f t="array" ref="V7509">_xlfn.IFS(Orders!M7509=People!$B$2,People!$A$2,Orders!M7509=People!$B$3,People!$A$3,Orders!M7509=People!$B$4,People!$A$3,Orders!M7509=People!$B$5,People!$A$5)</f>
        <v>Anna Andreadi</v>
      </c>
      <c r="W7509" s="3" t="str">
        <f>IFERROR(VLOOKUP(B7509,Returns!$B$2:$C$801,2),"No")</f>
        <v>Yes</v>
      </c>
    </row>
    <row r="7510" spans="1:23" x14ac:dyDescent="0.2">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3" t="str" cm="1">
        <f t="array" ref="V7510">_xlfn.IFS(Orders!M7510=People!$B$2,People!$A$2,Orders!M7510=People!$B$3,People!$A$3,Orders!M7510=People!$B$4,People!$A$3,Orders!M7510=People!$B$5,People!$A$5)</f>
        <v>Chuck Magee</v>
      </c>
      <c r="W7510" s="3" t="str">
        <f>IFERROR(VLOOKUP(B7510,Returns!$B$2:$C$801,2),"No")</f>
        <v>Yes</v>
      </c>
    </row>
    <row r="7511" spans="1:23" x14ac:dyDescent="0.2">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3" t="str" cm="1">
        <f t="array" ref="V7511">_xlfn.IFS(Orders!M7511=People!$B$2,People!$A$2,Orders!M7511=People!$B$3,People!$A$3,Orders!M7511=People!$B$4,People!$A$3,Orders!M7511=People!$B$5,People!$A$5)</f>
        <v>Chuck Magee</v>
      </c>
      <c r="W7511" s="3" t="str">
        <f>IFERROR(VLOOKUP(B7511,Returns!$B$2:$C$801,2),"No")</f>
        <v>Yes</v>
      </c>
    </row>
    <row r="7512" spans="1:23" x14ac:dyDescent="0.2">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3" t="str" cm="1">
        <f t="array" ref="V7512">_xlfn.IFS(Orders!M7512=People!$B$2,People!$A$2,Orders!M7512=People!$B$3,People!$A$3,Orders!M7512=People!$B$4,People!$A$3,Orders!M7512=People!$B$5,People!$A$5)</f>
        <v>Chuck Magee</v>
      </c>
      <c r="W7512" s="3" t="str">
        <f>IFERROR(VLOOKUP(B7512,Returns!$B$2:$C$801,2),"No")</f>
        <v>Yes</v>
      </c>
    </row>
    <row r="7513" spans="1:23" x14ac:dyDescent="0.2">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3" t="str" cm="1">
        <f t="array" ref="V7513">_xlfn.IFS(Orders!M7513=People!$B$2,People!$A$2,Orders!M7513=People!$B$3,People!$A$3,Orders!M7513=People!$B$4,People!$A$3,Orders!M7513=People!$B$5,People!$A$5)</f>
        <v>Chuck Magee</v>
      </c>
      <c r="W7513" s="3" t="str">
        <f>IFERROR(VLOOKUP(B7513,Returns!$B$2:$C$801,2),"No")</f>
        <v>Yes</v>
      </c>
    </row>
    <row r="7514" spans="1:23" x14ac:dyDescent="0.2">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3" t="str" cm="1">
        <f t="array" ref="V7514">_xlfn.IFS(Orders!M7514=People!$B$2,People!$A$2,Orders!M7514=People!$B$3,People!$A$3,Orders!M7514=People!$B$4,People!$A$3,Orders!M7514=People!$B$5,People!$A$5)</f>
        <v>Chuck Magee</v>
      </c>
      <c r="W7514" s="3" t="str">
        <f>IFERROR(VLOOKUP(B7514,Returns!$B$2:$C$801,2),"No")</f>
        <v>Yes</v>
      </c>
    </row>
    <row r="7515" spans="1:23" x14ac:dyDescent="0.2">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3" t="str" cm="1">
        <f t="array" ref="V7515">_xlfn.IFS(Orders!M7515=People!$B$2,People!$A$2,Orders!M7515=People!$B$3,People!$A$3,Orders!M7515=People!$B$4,People!$A$3,Orders!M7515=People!$B$5,People!$A$5)</f>
        <v>Chuck Magee</v>
      </c>
      <c r="W7515" s="3" t="str">
        <f>IFERROR(VLOOKUP(B7515,Returns!$B$2:$C$801,2),"No")</f>
        <v>Yes</v>
      </c>
    </row>
    <row r="7516" spans="1:23" hidden="1" x14ac:dyDescent="0.2">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3" t="str" cm="1">
        <f t="array" ref="V7516">_xlfn.IFS(Orders!M7516=People!$B$2,People!$A$2,Orders!M7516=People!$B$3,People!$A$3,Orders!M7516=People!$B$4,People!$A$3,Orders!M7516=People!$B$5,People!$A$5)</f>
        <v>Cassandra Brandow</v>
      </c>
      <c r="W7516" s="3" t="str">
        <f>IFERROR(VLOOKUP(B7516,Returns!$B$2:$C$801,2),"No")</f>
        <v>Yes</v>
      </c>
    </row>
    <row r="7517" spans="1:23" hidden="1" x14ac:dyDescent="0.2">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3" t="str" cm="1">
        <f t="array" ref="V7517">_xlfn.IFS(Orders!M7517=People!$B$2,People!$A$2,Orders!M7517=People!$B$3,People!$A$3,Orders!M7517=People!$B$4,People!$A$3,Orders!M7517=People!$B$5,People!$A$5)</f>
        <v>Cassandra Brandow</v>
      </c>
      <c r="W7517" s="3" t="str">
        <f>IFERROR(VLOOKUP(B7517,Returns!$B$2:$C$801,2),"No")</f>
        <v>Yes</v>
      </c>
    </row>
    <row r="7518" spans="1:23" hidden="1" x14ac:dyDescent="0.2">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3" t="str" cm="1">
        <f t="array" ref="V7518">_xlfn.IFS(Orders!M7518=People!$B$2,People!$A$2,Orders!M7518=People!$B$3,People!$A$3,Orders!M7518=People!$B$4,People!$A$3,Orders!M7518=People!$B$5,People!$A$5)</f>
        <v>Cassandra Brandow</v>
      </c>
      <c r="W7518" s="3" t="str">
        <f>IFERROR(VLOOKUP(B7518,Returns!$B$2:$C$801,2),"No")</f>
        <v>Yes</v>
      </c>
    </row>
    <row r="7519" spans="1:23" hidden="1" x14ac:dyDescent="0.2">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3" t="str" cm="1">
        <f t="array" ref="V7519">_xlfn.IFS(Orders!M7519=People!$B$2,People!$A$2,Orders!M7519=People!$B$3,People!$A$3,Orders!M7519=People!$B$4,People!$A$3,Orders!M7519=People!$B$5,People!$A$5)</f>
        <v>Cassandra Brandow</v>
      </c>
      <c r="W7519" s="3" t="str">
        <f>IFERROR(VLOOKUP(B7519,Returns!$B$2:$C$801,2),"No")</f>
        <v>Yes</v>
      </c>
    </row>
    <row r="7520" spans="1:23" hidden="1" x14ac:dyDescent="0.2">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3" t="str" cm="1">
        <f t="array" ref="V7520">_xlfn.IFS(Orders!M7520=People!$B$2,People!$A$2,Orders!M7520=People!$B$3,People!$A$3,Orders!M7520=People!$B$4,People!$A$3,Orders!M7520=People!$B$5,People!$A$5)</f>
        <v>Cassandra Brandow</v>
      </c>
      <c r="W7520" s="3" t="str">
        <f>IFERROR(VLOOKUP(B7520,Returns!$B$2:$C$801,2),"No")</f>
        <v>Yes</v>
      </c>
    </row>
    <row r="7521" spans="1:23" hidden="1" x14ac:dyDescent="0.2">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3" t="str" cm="1">
        <f t="array" ref="V7521">_xlfn.IFS(Orders!M7521=People!$B$2,People!$A$2,Orders!M7521=People!$B$3,People!$A$3,Orders!M7521=People!$B$4,People!$A$3,Orders!M7521=People!$B$5,People!$A$5)</f>
        <v>Cassandra Brandow</v>
      </c>
      <c r="W7521" s="3" t="str">
        <f>IFERROR(VLOOKUP(B7521,Returns!$B$2:$C$801,2),"No")</f>
        <v>Yes</v>
      </c>
    </row>
    <row r="7522" spans="1:23" hidden="1" x14ac:dyDescent="0.2">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3" t="str" cm="1">
        <f t="array" ref="V7522">_xlfn.IFS(Orders!M7522=People!$B$2,People!$A$2,Orders!M7522=People!$B$3,People!$A$3,Orders!M7522=People!$B$4,People!$A$3,Orders!M7522=People!$B$5,People!$A$5)</f>
        <v>Cassandra Brandow</v>
      </c>
      <c r="W7522" s="3" t="str">
        <f>IFERROR(VLOOKUP(B7522,Returns!$B$2:$C$801,2),"No")</f>
        <v>Yes</v>
      </c>
    </row>
    <row r="7523" spans="1:23" x14ac:dyDescent="0.2">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3" t="str" cm="1">
        <f t="array" ref="V7523">_xlfn.IFS(Orders!M7523=People!$B$2,People!$A$2,Orders!M7523=People!$B$3,People!$A$3,Orders!M7523=People!$B$4,People!$A$3,Orders!M7523=People!$B$5,People!$A$5)</f>
        <v>Chuck Magee</v>
      </c>
      <c r="W7523" s="3" t="str">
        <f>IFERROR(VLOOKUP(B7523,Returns!$B$2:$C$801,2),"No")</f>
        <v>Yes</v>
      </c>
    </row>
    <row r="7524" spans="1:23" x14ac:dyDescent="0.2">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3" t="str" cm="1">
        <f t="array" ref="V7524">_xlfn.IFS(Orders!M7524=People!$B$2,People!$A$2,Orders!M7524=People!$B$3,People!$A$3,Orders!M7524=People!$B$4,People!$A$3,Orders!M7524=People!$B$5,People!$A$5)</f>
        <v>Chuck Magee</v>
      </c>
      <c r="W7524" s="3" t="str">
        <f>IFERROR(VLOOKUP(B7524,Returns!$B$2:$C$801,2),"No")</f>
        <v>Yes</v>
      </c>
    </row>
    <row r="7525" spans="1:23" x14ac:dyDescent="0.2">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3" t="str" cm="1">
        <f t="array" ref="V7525">_xlfn.IFS(Orders!M7525=People!$B$2,People!$A$2,Orders!M7525=People!$B$3,People!$A$3,Orders!M7525=People!$B$4,People!$A$3,Orders!M7525=People!$B$5,People!$A$5)</f>
        <v>Chuck Magee</v>
      </c>
      <c r="W7525" s="3" t="str">
        <f>IFERROR(VLOOKUP(B7525,Returns!$B$2:$C$801,2),"No")</f>
        <v>Yes</v>
      </c>
    </row>
    <row r="7526" spans="1:23" hidden="1" x14ac:dyDescent="0.2">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3" t="str" cm="1">
        <f t="array" ref="V7526">_xlfn.IFS(Orders!M7526=People!$B$2,People!$A$2,Orders!M7526=People!$B$3,People!$A$3,Orders!M7526=People!$B$4,People!$A$3,Orders!M7526=People!$B$5,People!$A$5)</f>
        <v>Anna Andreadi</v>
      </c>
      <c r="W7526" s="3" t="str">
        <f>IFERROR(VLOOKUP(B7526,Returns!$B$2:$C$801,2),"No")</f>
        <v>Yes</v>
      </c>
    </row>
    <row r="7527" spans="1:23" hidden="1" x14ac:dyDescent="0.2">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3" t="str" cm="1">
        <f t="array" ref="V7527">_xlfn.IFS(Orders!M7527=People!$B$2,People!$A$2,Orders!M7527=People!$B$3,People!$A$3,Orders!M7527=People!$B$4,People!$A$3,Orders!M7527=People!$B$5,People!$A$5)</f>
        <v>Anna Andreadi</v>
      </c>
      <c r="W7527" s="3" t="str">
        <f>IFERROR(VLOOKUP(B7527,Returns!$B$2:$C$801,2),"No")</f>
        <v>Yes</v>
      </c>
    </row>
    <row r="7528" spans="1:23" hidden="1" x14ac:dyDescent="0.2">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3" t="str" cm="1">
        <f t="array" ref="V7528">_xlfn.IFS(Orders!M7528=People!$B$2,People!$A$2,Orders!M7528=People!$B$3,People!$A$3,Orders!M7528=People!$B$4,People!$A$3,Orders!M7528=People!$B$5,People!$A$5)</f>
        <v>Anna Andreadi</v>
      </c>
      <c r="W7528" s="3" t="str">
        <f>IFERROR(VLOOKUP(B7528,Returns!$B$2:$C$801,2),"No")</f>
        <v>Yes</v>
      </c>
    </row>
    <row r="7529" spans="1:23" hidden="1" x14ac:dyDescent="0.2">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3" t="str" cm="1">
        <f t="array" ref="V7529">_xlfn.IFS(Orders!M7529=People!$B$2,People!$A$2,Orders!M7529=People!$B$3,People!$A$3,Orders!M7529=People!$B$4,People!$A$3,Orders!M7529=People!$B$5,People!$A$5)</f>
        <v>Anna Andreadi</v>
      </c>
      <c r="W7529" s="3" t="str">
        <f>IFERROR(VLOOKUP(B7529,Returns!$B$2:$C$801,2),"No")</f>
        <v>Yes</v>
      </c>
    </row>
    <row r="7530" spans="1:23" hidden="1" x14ac:dyDescent="0.2">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3" t="str" cm="1">
        <f t="array" ref="V7530">_xlfn.IFS(Orders!M7530=People!$B$2,People!$A$2,Orders!M7530=People!$B$3,People!$A$3,Orders!M7530=People!$B$4,People!$A$3,Orders!M7530=People!$B$5,People!$A$5)</f>
        <v>Anna Andreadi</v>
      </c>
      <c r="W7530" s="3" t="str">
        <f>IFERROR(VLOOKUP(B7530,Returns!$B$2:$C$801,2),"No")</f>
        <v>Yes</v>
      </c>
    </row>
    <row r="7531" spans="1:23" hidden="1" x14ac:dyDescent="0.2">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3" t="str" cm="1">
        <f t="array" ref="V7531">_xlfn.IFS(Orders!M7531=People!$B$2,People!$A$2,Orders!M7531=People!$B$3,People!$A$3,Orders!M7531=People!$B$4,People!$A$3,Orders!M7531=People!$B$5,People!$A$5)</f>
        <v>Anna Andreadi</v>
      </c>
      <c r="W7531" s="3" t="str">
        <f>IFERROR(VLOOKUP(B7531,Returns!$B$2:$C$801,2),"No")</f>
        <v>Yes</v>
      </c>
    </row>
    <row r="7532" spans="1:23" hidden="1" x14ac:dyDescent="0.2">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3" t="str" cm="1">
        <f t="array" ref="V7532">_xlfn.IFS(Orders!M7532=People!$B$2,People!$A$2,Orders!M7532=People!$B$3,People!$A$3,Orders!M7532=People!$B$4,People!$A$3,Orders!M7532=People!$B$5,People!$A$5)</f>
        <v>Anna Andreadi</v>
      </c>
      <c r="W7532" s="3" t="str">
        <f>IFERROR(VLOOKUP(B7532,Returns!$B$2:$C$801,2),"No")</f>
        <v>Yes</v>
      </c>
    </row>
    <row r="7533" spans="1:23" hidden="1" x14ac:dyDescent="0.2">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3" t="str" cm="1">
        <f t="array" ref="V7533">_xlfn.IFS(Orders!M7533=People!$B$2,People!$A$2,Orders!M7533=People!$B$3,People!$A$3,Orders!M7533=People!$B$4,People!$A$3,Orders!M7533=People!$B$5,People!$A$5)</f>
        <v>Anna Andreadi</v>
      </c>
      <c r="W7533" s="3" t="str">
        <f>IFERROR(VLOOKUP(B7533,Returns!$B$2:$C$801,2),"No")</f>
        <v>Yes</v>
      </c>
    </row>
    <row r="7534" spans="1:23" hidden="1" x14ac:dyDescent="0.2">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3" t="str" cm="1">
        <f t="array" ref="V7534">_xlfn.IFS(Orders!M7534=People!$B$2,People!$A$2,Orders!M7534=People!$B$3,People!$A$3,Orders!M7534=People!$B$4,People!$A$3,Orders!M7534=People!$B$5,People!$A$5)</f>
        <v>Anna Andreadi</v>
      </c>
      <c r="W7534" s="3" t="str">
        <f>IFERROR(VLOOKUP(B7534,Returns!$B$2:$C$801,2),"No")</f>
        <v>Yes</v>
      </c>
    </row>
    <row r="7535" spans="1:23" hidden="1" x14ac:dyDescent="0.2">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3" t="str" cm="1">
        <f t="array" ref="V7535">_xlfn.IFS(Orders!M7535=People!$B$2,People!$A$2,Orders!M7535=People!$B$3,People!$A$3,Orders!M7535=People!$B$4,People!$A$3,Orders!M7535=People!$B$5,People!$A$5)</f>
        <v>Cassandra Brandow</v>
      </c>
      <c r="W7535" s="3" t="str">
        <f>IFERROR(VLOOKUP(B7535,Returns!$B$2:$C$801,2),"No")</f>
        <v>Yes</v>
      </c>
    </row>
    <row r="7536" spans="1:23" hidden="1" x14ac:dyDescent="0.2">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3" t="str" cm="1">
        <f t="array" ref="V7536">_xlfn.IFS(Orders!M7536=People!$B$2,People!$A$2,Orders!M7536=People!$B$3,People!$A$3,Orders!M7536=People!$B$4,People!$A$3,Orders!M7536=People!$B$5,People!$A$5)</f>
        <v>Cassandra Brandow</v>
      </c>
      <c r="W7536" s="3" t="str">
        <f>IFERROR(VLOOKUP(B7536,Returns!$B$2:$C$801,2),"No")</f>
        <v>Yes</v>
      </c>
    </row>
    <row r="7537" spans="1:23" hidden="1" x14ac:dyDescent="0.2">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3" t="str" cm="1">
        <f t="array" ref="V7537">_xlfn.IFS(Orders!M7537=People!$B$2,People!$A$2,Orders!M7537=People!$B$3,People!$A$3,Orders!M7537=People!$B$4,People!$A$3,Orders!M7537=People!$B$5,People!$A$5)</f>
        <v>Anna Andreadi</v>
      </c>
      <c r="W7537" s="3" t="str">
        <f>IFERROR(VLOOKUP(B7537,Returns!$B$2:$C$801,2),"No")</f>
        <v>Yes</v>
      </c>
    </row>
    <row r="7538" spans="1:23" x14ac:dyDescent="0.2">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3" t="str" cm="1">
        <f t="array" ref="V7538">_xlfn.IFS(Orders!M7538=People!$B$2,People!$A$2,Orders!M7538=People!$B$3,People!$A$3,Orders!M7538=People!$B$4,People!$A$3,Orders!M7538=People!$B$5,People!$A$5)</f>
        <v>Chuck Magee</v>
      </c>
      <c r="W7538" s="3" t="str">
        <f>IFERROR(VLOOKUP(B7538,Returns!$B$2:$C$801,2),"No")</f>
        <v>Yes</v>
      </c>
    </row>
    <row r="7539" spans="1:23" hidden="1" x14ac:dyDescent="0.2">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3" t="str" cm="1">
        <f t="array" ref="V7539">_xlfn.IFS(Orders!M7539=People!$B$2,People!$A$2,Orders!M7539=People!$B$3,People!$A$3,Orders!M7539=People!$B$4,People!$A$3,Orders!M7539=People!$B$5,People!$A$5)</f>
        <v>Anna Andreadi</v>
      </c>
      <c r="W7539" s="3" t="str">
        <f>IFERROR(VLOOKUP(B7539,Returns!$B$2:$C$801,2),"No")</f>
        <v>Yes</v>
      </c>
    </row>
    <row r="7540" spans="1:23" hidden="1" x14ac:dyDescent="0.2">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3" t="str" cm="1">
        <f t="array" ref="V7540">_xlfn.IFS(Orders!M7540=People!$B$2,People!$A$2,Orders!M7540=People!$B$3,People!$A$3,Orders!M7540=People!$B$4,People!$A$3,Orders!M7540=People!$B$5,People!$A$5)</f>
        <v>Anna Andreadi</v>
      </c>
      <c r="W7540" s="3" t="str">
        <f>IFERROR(VLOOKUP(B7540,Returns!$B$2:$C$801,2),"No")</f>
        <v>Yes</v>
      </c>
    </row>
    <row r="7541" spans="1:23" hidden="1" x14ac:dyDescent="0.2">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3" t="str" cm="1">
        <f t="array" ref="V7541">_xlfn.IFS(Orders!M7541=People!$B$2,People!$A$2,Orders!M7541=People!$B$3,People!$A$3,Orders!M7541=People!$B$4,People!$A$3,Orders!M7541=People!$B$5,People!$A$5)</f>
        <v>Anna Andreadi</v>
      </c>
      <c r="W7541" s="3" t="str">
        <f>IFERROR(VLOOKUP(B7541,Returns!$B$2:$C$801,2),"No")</f>
        <v>Yes</v>
      </c>
    </row>
    <row r="7542" spans="1:23" hidden="1" x14ac:dyDescent="0.2">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3" t="str" cm="1">
        <f t="array" ref="V7542">_xlfn.IFS(Orders!M7542=People!$B$2,People!$A$2,Orders!M7542=People!$B$3,People!$A$3,Orders!M7542=People!$B$4,People!$A$3,Orders!M7542=People!$B$5,People!$A$5)</f>
        <v>Anna Andreadi</v>
      </c>
      <c r="W7542" s="3" t="str">
        <f>IFERROR(VLOOKUP(B7542,Returns!$B$2:$C$801,2),"No")</f>
        <v>Yes</v>
      </c>
    </row>
    <row r="7543" spans="1:23" hidden="1" x14ac:dyDescent="0.2">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3" t="str" cm="1">
        <f t="array" ref="V7543">_xlfn.IFS(Orders!M7543=People!$B$2,People!$A$2,Orders!M7543=People!$B$3,People!$A$3,Orders!M7543=People!$B$4,People!$A$3,Orders!M7543=People!$B$5,People!$A$5)</f>
        <v>Anna Andreadi</v>
      </c>
      <c r="W7543" s="3" t="str">
        <f>IFERROR(VLOOKUP(B7543,Returns!$B$2:$C$801,2),"No")</f>
        <v>Yes</v>
      </c>
    </row>
    <row r="7544" spans="1:23" hidden="1" x14ac:dyDescent="0.2">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3" t="str" cm="1">
        <f t="array" ref="V7544">_xlfn.IFS(Orders!M7544=People!$B$2,People!$A$2,Orders!M7544=People!$B$3,People!$A$3,Orders!M7544=People!$B$4,People!$A$3,Orders!M7544=People!$B$5,People!$A$5)</f>
        <v>Anna Andreadi</v>
      </c>
      <c r="W7544" s="3" t="str">
        <f>IFERROR(VLOOKUP(B7544,Returns!$B$2:$C$801,2),"No")</f>
        <v>Yes</v>
      </c>
    </row>
    <row r="7545" spans="1:23" hidden="1" x14ac:dyDescent="0.2">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3" t="str" cm="1">
        <f t="array" ref="V7545">_xlfn.IFS(Orders!M7545=People!$B$2,People!$A$2,Orders!M7545=People!$B$3,People!$A$3,Orders!M7545=People!$B$4,People!$A$3,Orders!M7545=People!$B$5,People!$A$5)</f>
        <v>Anna Andreadi</v>
      </c>
      <c r="W7545" s="3" t="str">
        <f>IFERROR(VLOOKUP(B7545,Returns!$B$2:$C$801,2),"No")</f>
        <v>Yes</v>
      </c>
    </row>
    <row r="7546" spans="1:23" hidden="1" x14ac:dyDescent="0.2">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3" t="str" cm="1">
        <f t="array" ref="V7546">_xlfn.IFS(Orders!M7546=People!$B$2,People!$A$2,Orders!M7546=People!$B$3,People!$A$3,Orders!M7546=People!$B$4,People!$A$3,Orders!M7546=People!$B$5,People!$A$5)</f>
        <v>Anna Andreadi</v>
      </c>
      <c r="W7546" s="3" t="str">
        <f>IFERROR(VLOOKUP(B7546,Returns!$B$2:$C$801,2),"No")</f>
        <v>Yes</v>
      </c>
    </row>
    <row r="7547" spans="1:23" x14ac:dyDescent="0.2">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3" t="str" cm="1">
        <f t="array" ref="V7547">_xlfn.IFS(Orders!M7547=People!$B$2,People!$A$2,Orders!M7547=People!$B$3,People!$A$3,Orders!M7547=People!$B$4,People!$A$3,Orders!M7547=People!$B$5,People!$A$5)</f>
        <v>Chuck Magee</v>
      </c>
      <c r="W7547" s="3" t="str">
        <f>IFERROR(VLOOKUP(B7547,Returns!$B$2:$C$801,2),"No")</f>
        <v>Yes</v>
      </c>
    </row>
    <row r="7548" spans="1:23" x14ac:dyDescent="0.2">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3" t="str" cm="1">
        <f t="array" ref="V7548">_xlfn.IFS(Orders!M7548=People!$B$2,People!$A$2,Orders!M7548=People!$B$3,People!$A$3,Orders!M7548=People!$B$4,People!$A$3,Orders!M7548=People!$B$5,People!$A$5)</f>
        <v>Chuck Magee</v>
      </c>
      <c r="W7548" s="3" t="str">
        <f>IFERROR(VLOOKUP(B7548,Returns!$B$2:$C$801,2),"No")</f>
        <v>Yes</v>
      </c>
    </row>
    <row r="7549" spans="1:23" x14ac:dyDescent="0.2">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3" t="str" cm="1">
        <f t="array" ref="V7549">_xlfn.IFS(Orders!M7549=People!$B$2,People!$A$2,Orders!M7549=People!$B$3,People!$A$3,Orders!M7549=People!$B$4,People!$A$3,Orders!M7549=People!$B$5,People!$A$5)</f>
        <v>Chuck Magee</v>
      </c>
      <c r="W7549" s="3" t="str">
        <f>IFERROR(VLOOKUP(B7549,Returns!$B$2:$C$801,2),"No")</f>
        <v>Yes</v>
      </c>
    </row>
    <row r="7550" spans="1:23" x14ac:dyDescent="0.2">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3" t="str" cm="1">
        <f t="array" ref="V7550">_xlfn.IFS(Orders!M7550=People!$B$2,People!$A$2,Orders!M7550=People!$B$3,People!$A$3,Orders!M7550=People!$B$4,People!$A$3,Orders!M7550=People!$B$5,People!$A$5)</f>
        <v>Chuck Magee</v>
      </c>
      <c r="W7550" s="3" t="str">
        <f>IFERROR(VLOOKUP(B7550,Returns!$B$2:$C$801,2),"No")</f>
        <v>Yes</v>
      </c>
    </row>
    <row r="7551" spans="1:23" x14ac:dyDescent="0.2">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3" t="str" cm="1">
        <f t="array" ref="V7551">_xlfn.IFS(Orders!M7551=People!$B$2,People!$A$2,Orders!M7551=People!$B$3,People!$A$3,Orders!M7551=People!$B$4,People!$A$3,Orders!M7551=People!$B$5,People!$A$5)</f>
        <v>Chuck Magee</v>
      </c>
      <c r="W7551" s="3" t="str">
        <f>IFERROR(VLOOKUP(B7551,Returns!$B$2:$C$801,2),"No")</f>
        <v>Yes</v>
      </c>
    </row>
    <row r="7552" spans="1:23" x14ac:dyDescent="0.2">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3" t="str" cm="1">
        <f t="array" ref="V7552">_xlfn.IFS(Orders!M7552=People!$B$2,People!$A$2,Orders!M7552=People!$B$3,People!$A$3,Orders!M7552=People!$B$4,People!$A$3,Orders!M7552=People!$B$5,People!$A$5)</f>
        <v>Chuck Magee</v>
      </c>
      <c r="W7552" s="3" t="str">
        <f>IFERROR(VLOOKUP(B7552,Returns!$B$2:$C$801,2),"No")</f>
        <v>Yes</v>
      </c>
    </row>
    <row r="7553" spans="1:23" x14ac:dyDescent="0.2">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3" t="str" cm="1">
        <f t="array" ref="V7553">_xlfn.IFS(Orders!M7553=People!$B$2,People!$A$2,Orders!M7553=People!$B$3,People!$A$3,Orders!M7553=People!$B$4,People!$A$3,Orders!M7553=People!$B$5,People!$A$5)</f>
        <v>Chuck Magee</v>
      </c>
      <c r="W7553" s="3" t="str">
        <f>IFERROR(VLOOKUP(B7553,Returns!$B$2:$C$801,2),"No")</f>
        <v>Yes</v>
      </c>
    </row>
    <row r="7554" spans="1:23" x14ac:dyDescent="0.2">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3" t="str" cm="1">
        <f t="array" ref="V7554">_xlfn.IFS(Orders!M7554=People!$B$2,People!$A$2,Orders!M7554=People!$B$3,People!$A$3,Orders!M7554=People!$B$4,People!$A$3,Orders!M7554=People!$B$5,People!$A$5)</f>
        <v>Chuck Magee</v>
      </c>
      <c r="W7554" s="3" t="str">
        <f>IFERROR(VLOOKUP(B7554,Returns!$B$2:$C$801,2),"No")</f>
        <v>Yes</v>
      </c>
    </row>
    <row r="7555" spans="1:23" x14ac:dyDescent="0.2">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3" t="str" cm="1">
        <f t="array" ref="V7555">_xlfn.IFS(Orders!M7555=People!$B$2,People!$A$2,Orders!M7555=People!$B$3,People!$A$3,Orders!M7555=People!$B$4,People!$A$3,Orders!M7555=People!$B$5,People!$A$5)</f>
        <v>Chuck Magee</v>
      </c>
      <c r="W7555" s="3" t="str">
        <f>IFERROR(VLOOKUP(B7555,Returns!$B$2:$C$801,2),"No")</f>
        <v>Yes</v>
      </c>
    </row>
    <row r="7556" spans="1:23" x14ac:dyDescent="0.2">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3" t="str" cm="1">
        <f t="array" ref="V7556">_xlfn.IFS(Orders!M7556=People!$B$2,People!$A$2,Orders!M7556=People!$B$3,People!$A$3,Orders!M7556=People!$B$4,People!$A$3,Orders!M7556=People!$B$5,People!$A$5)</f>
        <v>Chuck Magee</v>
      </c>
      <c r="W7556" s="3" t="str">
        <f>IFERROR(VLOOKUP(B7556,Returns!$B$2:$C$801,2),"No")</f>
        <v>Yes</v>
      </c>
    </row>
    <row r="7557" spans="1:23" x14ac:dyDescent="0.2">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3" t="str" cm="1">
        <f t="array" ref="V7557">_xlfn.IFS(Orders!M7557=People!$B$2,People!$A$2,Orders!M7557=People!$B$3,People!$A$3,Orders!M7557=People!$B$4,People!$A$3,Orders!M7557=People!$B$5,People!$A$5)</f>
        <v>Chuck Magee</v>
      </c>
      <c r="W7557" s="3" t="str">
        <f>IFERROR(VLOOKUP(B7557,Returns!$B$2:$C$801,2),"No")</f>
        <v>Yes</v>
      </c>
    </row>
    <row r="7558" spans="1:23" x14ac:dyDescent="0.2">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3" t="str" cm="1">
        <f t="array" ref="V7558">_xlfn.IFS(Orders!M7558=People!$B$2,People!$A$2,Orders!M7558=People!$B$3,People!$A$3,Orders!M7558=People!$B$4,People!$A$3,Orders!M7558=People!$B$5,People!$A$5)</f>
        <v>Chuck Magee</v>
      </c>
      <c r="W7558" s="3" t="str">
        <f>IFERROR(VLOOKUP(B7558,Returns!$B$2:$C$801,2),"No")</f>
        <v>Yes</v>
      </c>
    </row>
    <row r="7559" spans="1:23" x14ac:dyDescent="0.2">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3" t="str" cm="1">
        <f t="array" ref="V7559">_xlfn.IFS(Orders!M7559=People!$B$2,People!$A$2,Orders!M7559=People!$B$3,People!$A$3,Orders!M7559=People!$B$4,People!$A$3,Orders!M7559=People!$B$5,People!$A$5)</f>
        <v>Chuck Magee</v>
      </c>
      <c r="W7559" s="3" t="str">
        <f>IFERROR(VLOOKUP(B7559,Returns!$B$2:$C$801,2),"No")</f>
        <v>Yes</v>
      </c>
    </row>
    <row r="7560" spans="1:23" x14ac:dyDescent="0.2">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3" t="str" cm="1">
        <f t="array" ref="V7560">_xlfn.IFS(Orders!M7560=People!$B$2,People!$A$2,Orders!M7560=People!$B$3,People!$A$3,Orders!M7560=People!$B$4,People!$A$3,Orders!M7560=People!$B$5,People!$A$5)</f>
        <v>Chuck Magee</v>
      </c>
      <c r="W7560" s="3" t="str">
        <f>IFERROR(VLOOKUP(B7560,Returns!$B$2:$C$801,2),"No")</f>
        <v>Yes</v>
      </c>
    </row>
    <row r="7561" spans="1:23" x14ac:dyDescent="0.2">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3" t="str" cm="1">
        <f t="array" ref="V7561">_xlfn.IFS(Orders!M7561=People!$B$2,People!$A$2,Orders!M7561=People!$B$3,People!$A$3,Orders!M7561=People!$B$4,People!$A$3,Orders!M7561=People!$B$5,People!$A$5)</f>
        <v>Chuck Magee</v>
      </c>
      <c r="W7561" s="3" t="str">
        <f>IFERROR(VLOOKUP(B7561,Returns!$B$2:$C$801,2),"No")</f>
        <v>Yes</v>
      </c>
    </row>
    <row r="7562" spans="1:23" x14ac:dyDescent="0.2">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3" t="str" cm="1">
        <f t="array" ref="V7562">_xlfn.IFS(Orders!M7562=People!$B$2,People!$A$2,Orders!M7562=People!$B$3,People!$A$3,Orders!M7562=People!$B$4,People!$A$3,Orders!M7562=People!$B$5,People!$A$5)</f>
        <v>Chuck Magee</v>
      </c>
      <c r="W7562" s="3" t="str">
        <f>IFERROR(VLOOKUP(B7562,Returns!$B$2:$C$801,2),"No")</f>
        <v>Yes</v>
      </c>
    </row>
    <row r="7563" spans="1:23" x14ac:dyDescent="0.2">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3" t="str" cm="1">
        <f t="array" ref="V7563">_xlfn.IFS(Orders!M7563=People!$B$2,People!$A$2,Orders!M7563=People!$B$3,People!$A$3,Orders!M7563=People!$B$4,People!$A$3,Orders!M7563=People!$B$5,People!$A$5)</f>
        <v>Chuck Magee</v>
      </c>
      <c r="W7563" s="3" t="str">
        <f>IFERROR(VLOOKUP(B7563,Returns!$B$2:$C$801,2),"No")</f>
        <v>Yes</v>
      </c>
    </row>
    <row r="7564" spans="1:23" x14ac:dyDescent="0.2">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3" t="str" cm="1">
        <f t="array" ref="V7564">_xlfn.IFS(Orders!M7564=People!$B$2,People!$A$2,Orders!M7564=People!$B$3,People!$A$3,Orders!M7564=People!$B$4,People!$A$3,Orders!M7564=People!$B$5,People!$A$5)</f>
        <v>Chuck Magee</v>
      </c>
      <c r="W7564" s="3" t="str">
        <f>IFERROR(VLOOKUP(B7564,Returns!$B$2:$C$801,2),"No")</f>
        <v>Yes</v>
      </c>
    </row>
    <row r="7565" spans="1:23" hidden="1" x14ac:dyDescent="0.2">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3" t="str" cm="1">
        <f t="array" ref="V7565">_xlfn.IFS(Orders!M7565=People!$B$2,People!$A$2,Orders!M7565=People!$B$3,People!$A$3,Orders!M7565=People!$B$4,People!$A$3,Orders!M7565=People!$B$5,People!$A$5)</f>
        <v>Anna Andreadi</v>
      </c>
      <c r="W7565" s="3" t="str">
        <f>IFERROR(VLOOKUP(B7565,Returns!$B$2:$C$801,2),"No")</f>
        <v>Yes</v>
      </c>
    </row>
    <row r="7566" spans="1:23" hidden="1" x14ac:dyDescent="0.2">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3" t="str" cm="1">
        <f t="array" ref="V7566">_xlfn.IFS(Orders!M7566=People!$B$2,People!$A$2,Orders!M7566=People!$B$3,People!$A$3,Orders!M7566=People!$B$4,People!$A$3,Orders!M7566=People!$B$5,People!$A$5)</f>
        <v>Anna Andreadi</v>
      </c>
      <c r="W7566" s="3" t="str">
        <f>IFERROR(VLOOKUP(B7566,Returns!$B$2:$C$801,2),"No")</f>
        <v>Yes</v>
      </c>
    </row>
    <row r="7567" spans="1:23" hidden="1" x14ac:dyDescent="0.2">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3" t="str" cm="1">
        <f t="array" ref="V7567">_xlfn.IFS(Orders!M7567=People!$B$2,People!$A$2,Orders!M7567=People!$B$3,People!$A$3,Orders!M7567=People!$B$4,People!$A$3,Orders!M7567=People!$B$5,People!$A$5)</f>
        <v>Anna Andreadi</v>
      </c>
      <c r="W7567" s="3" t="str">
        <f>IFERROR(VLOOKUP(B7567,Returns!$B$2:$C$801,2),"No")</f>
        <v>Yes</v>
      </c>
    </row>
    <row r="7568" spans="1:23" x14ac:dyDescent="0.2">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3" t="str" cm="1">
        <f t="array" ref="V7568">_xlfn.IFS(Orders!M7568=People!$B$2,People!$A$2,Orders!M7568=People!$B$3,People!$A$3,Orders!M7568=People!$B$4,People!$A$3,Orders!M7568=People!$B$5,People!$A$5)</f>
        <v>Chuck Magee</v>
      </c>
      <c r="W7568" s="3" t="str">
        <f>IFERROR(VLOOKUP(B7568,Returns!$B$2:$C$801,2),"No")</f>
        <v>Yes</v>
      </c>
    </row>
    <row r="7569" spans="1:23" x14ac:dyDescent="0.2">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3" t="str" cm="1">
        <f t="array" ref="V7569">_xlfn.IFS(Orders!M7569=People!$B$2,People!$A$2,Orders!M7569=People!$B$3,People!$A$3,Orders!M7569=People!$B$4,People!$A$3,Orders!M7569=People!$B$5,People!$A$5)</f>
        <v>Chuck Magee</v>
      </c>
      <c r="W7569" s="3" t="str">
        <f>IFERROR(VLOOKUP(B7569,Returns!$B$2:$C$801,2),"No")</f>
        <v>Yes</v>
      </c>
    </row>
    <row r="7570" spans="1:23" hidden="1" x14ac:dyDescent="0.2">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3" t="str" cm="1">
        <f t="array" ref="V7570">_xlfn.IFS(Orders!M7570=People!$B$2,People!$A$2,Orders!M7570=People!$B$3,People!$A$3,Orders!M7570=People!$B$4,People!$A$3,Orders!M7570=People!$B$5,People!$A$5)</f>
        <v>Anna Andreadi</v>
      </c>
      <c r="W7570" s="3" t="str">
        <f>IFERROR(VLOOKUP(B7570,Returns!$B$2:$C$801,2),"No")</f>
        <v>Yes</v>
      </c>
    </row>
    <row r="7571" spans="1:23" hidden="1" x14ac:dyDescent="0.2">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3" t="str" cm="1">
        <f t="array" ref="V7571">_xlfn.IFS(Orders!M7571=People!$B$2,People!$A$2,Orders!M7571=People!$B$3,People!$A$3,Orders!M7571=People!$B$4,People!$A$3,Orders!M7571=People!$B$5,People!$A$5)</f>
        <v>Anna Andreadi</v>
      </c>
      <c r="W7571" s="3" t="str">
        <f>IFERROR(VLOOKUP(B7571,Returns!$B$2:$C$801,2),"No")</f>
        <v>Yes</v>
      </c>
    </row>
    <row r="7572" spans="1:23" hidden="1" x14ac:dyDescent="0.2">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3" t="str" cm="1">
        <f t="array" ref="V7572">_xlfn.IFS(Orders!M7572=People!$B$2,People!$A$2,Orders!M7572=People!$B$3,People!$A$3,Orders!M7572=People!$B$4,People!$A$3,Orders!M7572=People!$B$5,People!$A$5)</f>
        <v>Anna Andreadi</v>
      </c>
      <c r="W7572" s="3" t="str">
        <f>IFERROR(VLOOKUP(B7572,Returns!$B$2:$C$801,2),"No")</f>
        <v>Yes</v>
      </c>
    </row>
    <row r="7573" spans="1:23" hidden="1" x14ac:dyDescent="0.2">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3" t="str" cm="1">
        <f t="array" ref="V7573">_xlfn.IFS(Orders!M7573=People!$B$2,People!$A$2,Orders!M7573=People!$B$3,People!$A$3,Orders!M7573=People!$B$4,People!$A$3,Orders!M7573=People!$B$5,People!$A$5)</f>
        <v>Cassandra Brandow</v>
      </c>
      <c r="W7573" s="3" t="str">
        <f>IFERROR(VLOOKUP(B7573,Returns!$B$2:$C$801,2),"No")</f>
        <v>Yes</v>
      </c>
    </row>
    <row r="7574" spans="1:23" hidden="1" x14ac:dyDescent="0.2">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3" t="str" cm="1">
        <f t="array" ref="V7574">_xlfn.IFS(Orders!M7574=People!$B$2,People!$A$2,Orders!M7574=People!$B$3,People!$A$3,Orders!M7574=People!$B$4,People!$A$3,Orders!M7574=People!$B$5,People!$A$5)</f>
        <v>Cassandra Brandow</v>
      </c>
      <c r="W7574" s="3" t="str">
        <f>IFERROR(VLOOKUP(B7574,Returns!$B$2:$C$801,2),"No")</f>
        <v>Yes</v>
      </c>
    </row>
    <row r="7575" spans="1:23" hidden="1" x14ac:dyDescent="0.2">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3" t="str" cm="1">
        <f t="array" ref="V7575">_xlfn.IFS(Orders!M7575=People!$B$2,People!$A$2,Orders!M7575=People!$B$3,People!$A$3,Orders!M7575=People!$B$4,People!$A$3,Orders!M7575=People!$B$5,People!$A$5)</f>
        <v>Cassandra Brandow</v>
      </c>
      <c r="W7575" s="3" t="str">
        <f>IFERROR(VLOOKUP(B7575,Returns!$B$2:$C$801,2),"No")</f>
        <v>Yes</v>
      </c>
    </row>
    <row r="7576" spans="1:23" hidden="1" x14ac:dyDescent="0.2">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3" t="str" cm="1">
        <f t="array" ref="V7576">_xlfn.IFS(Orders!M7576=People!$B$2,People!$A$2,Orders!M7576=People!$B$3,People!$A$3,Orders!M7576=People!$B$4,People!$A$3,Orders!M7576=People!$B$5,People!$A$5)</f>
        <v>Anna Andreadi</v>
      </c>
      <c r="W7576" s="3" t="str">
        <f>IFERROR(VLOOKUP(B7576,Returns!$B$2:$C$801,2),"No")</f>
        <v>Yes</v>
      </c>
    </row>
    <row r="7577" spans="1:23" hidden="1" x14ac:dyDescent="0.2">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3" t="str" cm="1">
        <f t="array" ref="V7577">_xlfn.IFS(Orders!M7577=People!$B$2,People!$A$2,Orders!M7577=People!$B$3,People!$A$3,Orders!M7577=People!$B$4,People!$A$3,Orders!M7577=People!$B$5,People!$A$5)</f>
        <v>Anna Andreadi</v>
      </c>
      <c r="W7577" s="3" t="str">
        <f>IFERROR(VLOOKUP(B7577,Returns!$B$2:$C$801,2),"No")</f>
        <v>Yes</v>
      </c>
    </row>
    <row r="7578" spans="1:23" hidden="1" x14ac:dyDescent="0.2">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3" t="str" cm="1">
        <f t="array" ref="V7578">_xlfn.IFS(Orders!M7578=People!$B$2,People!$A$2,Orders!M7578=People!$B$3,People!$A$3,Orders!M7578=People!$B$4,People!$A$3,Orders!M7578=People!$B$5,People!$A$5)</f>
        <v>Anna Andreadi</v>
      </c>
      <c r="W7578" s="3" t="str">
        <f>IFERROR(VLOOKUP(B7578,Returns!$B$2:$C$801,2),"No")</f>
        <v>Yes</v>
      </c>
    </row>
    <row r="7579" spans="1:23" hidden="1" x14ac:dyDescent="0.2">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3" t="str" cm="1">
        <f t="array" ref="V7579">_xlfn.IFS(Orders!M7579=People!$B$2,People!$A$2,Orders!M7579=People!$B$3,People!$A$3,Orders!M7579=People!$B$4,People!$A$3,Orders!M7579=People!$B$5,People!$A$5)</f>
        <v>Anna Andreadi</v>
      </c>
      <c r="W7579" s="3" t="str">
        <f>IFERROR(VLOOKUP(B7579,Returns!$B$2:$C$801,2),"No")</f>
        <v>Yes</v>
      </c>
    </row>
    <row r="7580" spans="1:23" x14ac:dyDescent="0.2">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3" t="str" cm="1">
        <f t="array" ref="V7580">_xlfn.IFS(Orders!M7580=People!$B$2,People!$A$2,Orders!M7580=People!$B$3,People!$A$3,Orders!M7580=People!$B$4,People!$A$3,Orders!M7580=People!$B$5,People!$A$5)</f>
        <v>Chuck Magee</v>
      </c>
      <c r="W7580" s="3" t="str">
        <f>IFERROR(VLOOKUP(B7580,Returns!$B$2:$C$801,2),"No")</f>
        <v>Yes</v>
      </c>
    </row>
    <row r="7581" spans="1:23" x14ac:dyDescent="0.2">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3" t="str" cm="1">
        <f t="array" ref="V7581">_xlfn.IFS(Orders!M7581=People!$B$2,People!$A$2,Orders!M7581=People!$B$3,People!$A$3,Orders!M7581=People!$B$4,People!$A$3,Orders!M7581=People!$B$5,People!$A$5)</f>
        <v>Chuck Magee</v>
      </c>
      <c r="W7581" s="3" t="str">
        <f>IFERROR(VLOOKUP(B7581,Returns!$B$2:$C$801,2),"No")</f>
        <v>Yes</v>
      </c>
    </row>
    <row r="7582" spans="1:23" x14ac:dyDescent="0.2">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3" t="str" cm="1">
        <f t="array" ref="V7582">_xlfn.IFS(Orders!M7582=People!$B$2,People!$A$2,Orders!M7582=People!$B$3,People!$A$3,Orders!M7582=People!$B$4,People!$A$3,Orders!M7582=People!$B$5,People!$A$5)</f>
        <v>Chuck Magee</v>
      </c>
      <c r="W7582" s="3" t="str">
        <f>IFERROR(VLOOKUP(B7582,Returns!$B$2:$C$801,2),"No")</f>
        <v>Yes</v>
      </c>
    </row>
    <row r="7583" spans="1:23" x14ac:dyDescent="0.2">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3" t="str" cm="1">
        <f t="array" ref="V7583">_xlfn.IFS(Orders!M7583=People!$B$2,People!$A$2,Orders!M7583=People!$B$3,People!$A$3,Orders!M7583=People!$B$4,People!$A$3,Orders!M7583=People!$B$5,People!$A$5)</f>
        <v>Chuck Magee</v>
      </c>
      <c r="W7583" s="3" t="str">
        <f>IFERROR(VLOOKUP(B7583,Returns!$B$2:$C$801,2),"No")</f>
        <v>Yes</v>
      </c>
    </row>
    <row r="7584" spans="1:23" x14ac:dyDescent="0.2">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3" t="str" cm="1">
        <f t="array" ref="V7584">_xlfn.IFS(Orders!M7584=People!$B$2,People!$A$2,Orders!M7584=People!$B$3,People!$A$3,Orders!M7584=People!$B$4,People!$A$3,Orders!M7584=People!$B$5,People!$A$5)</f>
        <v>Chuck Magee</v>
      </c>
      <c r="W7584" s="3" t="str">
        <f>IFERROR(VLOOKUP(B7584,Returns!$B$2:$C$801,2),"No")</f>
        <v>Yes</v>
      </c>
    </row>
    <row r="7585" spans="1:23" hidden="1" x14ac:dyDescent="0.2">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3" t="str" cm="1">
        <f t="array" ref="V7585">_xlfn.IFS(Orders!M7585=People!$B$2,People!$A$2,Orders!M7585=People!$B$3,People!$A$3,Orders!M7585=People!$B$4,People!$A$3,Orders!M7585=People!$B$5,People!$A$5)</f>
        <v>Cassandra Brandow</v>
      </c>
      <c r="W7585" s="3" t="str">
        <f>IFERROR(VLOOKUP(B7585,Returns!$B$2:$C$801,2),"No")</f>
        <v>Yes</v>
      </c>
    </row>
    <row r="7586" spans="1:23" hidden="1" x14ac:dyDescent="0.2">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3" t="str" cm="1">
        <f t="array" ref="V7586">_xlfn.IFS(Orders!M7586=People!$B$2,People!$A$2,Orders!M7586=People!$B$3,People!$A$3,Orders!M7586=People!$B$4,People!$A$3,Orders!M7586=People!$B$5,People!$A$5)</f>
        <v>Cassandra Brandow</v>
      </c>
      <c r="W7586" s="3" t="str">
        <f>IFERROR(VLOOKUP(B7586,Returns!$B$2:$C$801,2),"No")</f>
        <v>Yes</v>
      </c>
    </row>
    <row r="7587" spans="1:23" hidden="1" x14ac:dyDescent="0.2">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3" t="str" cm="1">
        <f t="array" ref="V7587">_xlfn.IFS(Orders!M7587=People!$B$2,People!$A$2,Orders!M7587=People!$B$3,People!$A$3,Orders!M7587=People!$B$4,People!$A$3,Orders!M7587=People!$B$5,People!$A$5)</f>
        <v>Cassandra Brandow</v>
      </c>
      <c r="W7587" s="3" t="str">
        <f>IFERROR(VLOOKUP(B7587,Returns!$B$2:$C$801,2),"No")</f>
        <v>Yes</v>
      </c>
    </row>
    <row r="7588" spans="1:23" hidden="1" x14ac:dyDescent="0.2">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3" t="str" cm="1">
        <f t="array" ref="V7588">_xlfn.IFS(Orders!M7588=People!$B$2,People!$A$2,Orders!M7588=People!$B$3,People!$A$3,Orders!M7588=People!$B$4,People!$A$3,Orders!M7588=People!$B$5,People!$A$5)</f>
        <v>Cassandra Brandow</v>
      </c>
      <c r="W7588" s="3" t="str">
        <f>IFERROR(VLOOKUP(B7588,Returns!$B$2:$C$801,2),"No")</f>
        <v>Yes</v>
      </c>
    </row>
    <row r="7589" spans="1:23" hidden="1" x14ac:dyDescent="0.2">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3" t="str" cm="1">
        <f t="array" ref="V7589">_xlfn.IFS(Orders!M7589=People!$B$2,People!$A$2,Orders!M7589=People!$B$3,People!$A$3,Orders!M7589=People!$B$4,People!$A$3,Orders!M7589=People!$B$5,People!$A$5)</f>
        <v>Cassandra Brandow</v>
      </c>
      <c r="W7589" s="3" t="str">
        <f>IFERROR(VLOOKUP(B7589,Returns!$B$2:$C$801,2),"No")</f>
        <v>Yes</v>
      </c>
    </row>
    <row r="7590" spans="1:23" hidden="1" x14ac:dyDescent="0.2">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3" t="str" cm="1">
        <f t="array" ref="V7590">_xlfn.IFS(Orders!M7590=People!$B$2,People!$A$2,Orders!M7590=People!$B$3,People!$A$3,Orders!M7590=People!$B$4,People!$A$3,Orders!M7590=People!$B$5,People!$A$5)</f>
        <v>Anna Andreadi</v>
      </c>
      <c r="W7590" s="3" t="str">
        <f>IFERROR(VLOOKUP(B7590,Returns!$B$2:$C$801,2),"No")</f>
        <v>Yes</v>
      </c>
    </row>
    <row r="7591" spans="1:23" x14ac:dyDescent="0.2">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3" t="str" cm="1">
        <f t="array" ref="V7591">_xlfn.IFS(Orders!M7591=People!$B$2,People!$A$2,Orders!M7591=People!$B$3,People!$A$3,Orders!M7591=People!$B$4,People!$A$3,Orders!M7591=People!$B$5,People!$A$5)</f>
        <v>Chuck Magee</v>
      </c>
      <c r="W7591" s="3" t="str">
        <f>IFERROR(VLOOKUP(B7591,Returns!$B$2:$C$801,2),"No")</f>
        <v>Yes</v>
      </c>
    </row>
    <row r="7592" spans="1:23" x14ac:dyDescent="0.2">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3" t="str" cm="1">
        <f t="array" ref="V7592">_xlfn.IFS(Orders!M7592=People!$B$2,People!$A$2,Orders!M7592=People!$B$3,People!$A$3,Orders!M7592=People!$B$4,People!$A$3,Orders!M7592=People!$B$5,People!$A$5)</f>
        <v>Chuck Magee</v>
      </c>
      <c r="W7592" s="3" t="str">
        <f>IFERROR(VLOOKUP(B7592,Returns!$B$2:$C$801,2),"No")</f>
        <v>Yes</v>
      </c>
    </row>
    <row r="7593" spans="1:23" x14ac:dyDescent="0.2">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3" t="str" cm="1">
        <f t="array" ref="V7593">_xlfn.IFS(Orders!M7593=People!$B$2,People!$A$2,Orders!M7593=People!$B$3,People!$A$3,Orders!M7593=People!$B$4,People!$A$3,Orders!M7593=People!$B$5,People!$A$5)</f>
        <v>Chuck Magee</v>
      </c>
      <c r="W7593" s="3" t="str">
        <f>IFERROR(VLOOKUP(B7593,Returns!$B$2:$C$801,2),"No")</f>
        <v>Yes</v>
      </c>
    </row>
    <row r="7594" spans="1:23" x14ac:dyDescent="0.2">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3" t="str" cm="1">
        <f t="array" ref="V7594">_xlfn.IFS(Orders!M7594=People!$B$2,People!$A$2,Orders!M7594=People!$B$3,People!$A$3,Orders!M7594=People!$B$4,People!$A$3,Orders!M7594=People!$B$5,People!$A$5)</f>
        <v>Chuck Magee</v>
      </c>
      <c r="W7594" s="3" t="str">
        <f>IFERROR(VLOOKUP(B7594,Returns!$B$2:$C$801,2),"No")</f>
        <v>Yes</v>
      </c>
    </row>
    <row r="7595" spans="1:23" x14ac:dyDescent="0.2">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3" t="str" cm="1">
        <f t="array" ref="V7595">_xlfn.IFS(Orders!M7595=People!$B$2,People!$A$2,Orders!M7595=People!$B$3,People!$A$3,Orders!M7595=People!$B$4,People!$A$3,Orders!M7595=People!$B$5,People!$A$5)</f>
        <v>Chuck Magee</v>
      </c>
      <c r="W7595" s="3" t="str">
        <f>IFERROR(VLOOKUP(B7595,Returns!$B$2:$C$801,2),"No")</f>
        <v>Yes</v>
      </c>
    </row>
    <row r="7596" spans="1:23" x14ac:dyDescent="0.2">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3" t="str" cm="1">
        <f t="array" ref="V7596">_xlfn.IFS(Orders!M7596=People!$B$2,People!$A$2,Orders!M7596=People!$B$3,People!$A$3,Orders!M7596=People!$B$4,People!$A$3,Orders!M7596=People!$B$5,People!$A$5)</f>
        <v>Chuck Magee</v>
      </c>
      <c r="W7596" s="3" t="str">
        <f>IFERROR(VLOOKUP(B7596,Returns!$B$2:$C$801,2),"No")</f>
        <v>Yes</v>
      </c>
    </row>
    <row r="7597" spans="1:23" x14ac:dyDescent="0.2">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3" t="str" cm="1">
        <f t="array" ref="V7597">_xlfn.IFS(Orders!M7597=People!$B$2,People!$A$2,Orders!M7597=People!$B$3,People!$A$3,Orders!M7597=People!$B$4,People!$A$3,Orders!M7597=People!$B$5,People!$A$5)</f>
        <v>Chuck Magee</v>
      </c>
      <c r="W7597" s="3" t="str">
        <f>IFERROR(VLOOKUP(B7597,Returns!$B$2:$C$801,2),"No")</f>
        <v>Yes</v>
      </c>
    </row>
    <row r="7598" spans="1:23" hidden="1" x14ac:dyDescent="0.2">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3" t="str" cm="1">
        <f t="array" ref="V7598">_xlfn.IFS(Orders!M7598=People!$B$2,People!$A$2,Orders!M7598=People!$B$3,People!$A$3,Orders!M7598=People!$B$4,People!$A$3,Orders!M7598=People!$B$5,People!$A$5)</f>
        <v>Anna Andreadi</v>
      </c>
      <c r="W7598" s="3" t="str">
        <f>IFERROR(VLOOKUP(B7598,Returns!$B$2:$C$801,2),"No")</f>
        <v>Yes</v>
      </c>
    </row>
    <row r="7599" spans="1:23" hidden="1" x14ac:dyDescent="0.2">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3" t="str" cm="1">
        <f t="array" ref="V7599">_xlfn.IFS(Orders!M7599=People!$B$2,People!$A$2,Orders!M7599=People!$B$3,People!$A$3,Orders!M7599=People!$B$4,People!$A$3,Orders!M7599=People!$B$5,People!$A$5)</f>
        <v>Anna Andreadi</v>
      </c>
      <c r="W7599" s="3" t="str">
        <f>IFERROR(VLOOKUP(B7599,Returns!$B$2:$C$801,2),"No")</f>
        <v>Yes</v>
      </c>
    </row>
    <row r="7600" spans="1:23" hidden="1" x14ac:dyDescent="0.2">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3" t="str" cm="1">
        <f t="array" ref="V7600">_xlfn.IFS(Orders!M7600=People!$B$2,People!$A$2,Orders!M7600=People!$B$3,People!$A$3,Orders!M7600=People!$B$4,People!$A$3,Orders!M7600=People!$B$5,People!$A$5)</f>
        <v>Anna Andreadi</v>
      </c>
      <c r="W7600" s="3" t="str">
        <f>IFERROR(VLOOKUP(B7600,Returns!$B$2:$C$801,2),"No")</f>
        <v>Yes</v>
      </c>
    </row>
    <row r="7601" spans="1:23" hidden="1" x14ac:dyDescent="0.2">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3" t="str" cm="1">
        <f t="array" ref="V7601">_xlfn.IFS(Orders!M7601=People!$B$2,People!$A$2,Orders!M7601=People!$B$3,People!$A$3,Orders!M7601=People!$B$4,People!$A$3,Orders!M7601=People!$B$5,People!$A$5)</f>
        <v>Anna Andreadi</v>
      </c>
      <c r="W7601" s="3" t="str">
        <f>IFERROR(VLOOKUP(B7601,Returns!$B$2:$C$801,2),"No")</f>
        <v>Yes</v>
      </c>
    </row>
    <row r="7602" spans="1:23" hidden="1" x14ac:dyDescent="0.2">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3" t="str" cm="1">
        <f t="array" ref="V7602">_xlfn.IFS(Orders!M7602=People!$B$2,People!$A$2,Orders!M7602=People!$B$3,People!$A$3,Orders!M7602=People!$B$4,People!$A$3,Orders!M7602=People!$B$5,People!$A$5)</f>
        <v>Anna Andreadi</v>
      </c>
      <c r="W7602" s="3" t="str">
        <f>IFERROR(VLOOKUP(B7602,Returns!$B$2:$C$801,2),"No")</f>
        <v>Yes</v>
      </c>
    </row>
    <row r="7603" spans="1:23" hidden="1" x14ac:dyDescent="0.2">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3" t="str" cm="1">
        <f t="array" ref="V7603">_xlfn.IFS(Orders!M7603=People!$B$2,People!$A$2,Orders!M7603=People!$B$3,People!$A$3,Orders!M7603=People!$B$4,People!$A$3,Orders!M7603=People!$B$5,People!$A$5)</f>
        <v>Anna Andreadi</v>
      </c>
      <c r="W7603" s="3" t="str">
        <f>IFERROR(VLOOKUP(B7603,Returns!$B$2:$C$801,2),"No")</f>
        <v>Yes</v>
      </c>
    </row>
    <row r="7604" spans="1:23" hidden="1" x14ac:dyDescent="0.2">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3" t="str" cm="1">
        <f t="array" ref="V7604">_xlfn.IFS(Orders!M7604=People!$B$2,People!$A$2,Orders!M7604=People!$B$3,People!$A$3,Orders!M7604=People!$B$4,People!$A$3,Orders!M7604=People!$B$5,People!$A$5)</f>
        <v>Anna Andreadi</v>
      </c>
      <c r="W7604" s="3" t="str">
        <f>IFERROR(VLOOKUP(B7604,Returns!$B$2:$C$801,2),"No")</f>
        <v>Yes</v>
      </c>
    </row>
    <row r="7605" spans="1:23" x14ac:dyDescent="0.2">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3" t="str" cm="1">
        <f t="array" ref="V7605">_xlfn.IFS(Orders!M7605=People!$B$2,People!$A$2,Orders!M7605=People!$B$3,People!$A$3,Orders!M7605=People!$B$4,People!$A$3,Orders!M7605=People!$B$5,People!$A$5)</f>
        <v>Chuck Magee</v>
      </c>
      <c r="W7605" s="3" t="str">
        <f>IFERROR(VLOOKUP(B7605,Returns!$B$2:$C$801,2),"No")</f>
        <v>Yes</v>
      </c>
    </row>
    <row r="7606" spans="1:23" x14ac:dyDescent="0.2">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3" t="str" cm="1">
        <f t="array" ref="V7606">_xlfn.IFS(Orders!M7606=People!$B$2,People!$A$2,Orders!M7606=People!$B$3,People!$A$3,Orders!M7606=People!$B$4,People!$A$3,Orders!M7606=People!$B$5,People!$A$5)</f>
        <v>Chuck Magee</v>
      </c>
      <c r="W7606" s="3" t="str">
        <f>IFERROR(VLOOKUP(B7606,Returns!$B$2:$C$801,2),"No")</f>
        <v>Yes</v>
      </c>
    </row>
    <row r="7607" spans="1:23" x14ac:dyDescent="0.2">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3" t="str" cm="1">
        <f t="array" ref="V7607">_xlfn.IFS(Orders!M7607=People!$B$2,People!$A$2,Orders!M7607=People!$B$3,People!$A$3,Orders!M7607=People!$B$4,People!$A$3,Orders!M7607=People!$B$5,People!$A$5)</f>
        <v>Chuck Magee</v>
      </c>
      <c r="W7607" s="3" t="str">
        <f>IFERROR(VLOOKUP(B7607,Returns!$B$2:$C$801,2),"No")</f>
        <v>Yes</v>
      </c>
    </row>
    <row r="7608" spans="1:23" x14ac:dyDescent="0.2">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3" t="str" cm="1">
        <f t="array" ref="V7608">_xlfn.IFS(Orders!M7608=People!$B$2,People!$A$2,Orders!M7608=People!$B$3,People!$A$3,Orders!M7608=People!$B$4,People!$A$3,Orders!M7608=People!$B$5,People!$A$5)</f>
        <v>Chuck Magee</v>
      </c>
      <c r="W7608" s="3" t="str">
        <f>IFERROR(VLOOKUP(B7608,Returns!$B$2:$C$801,2),"No")</f>
        <v>Yes</v>
      </c>
    </row>
    <row r="7609" spans="1:23" x14ac:dyDescent="0.2">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3" t="str" cm="1">
        <f t="array" ref="V7609">_xlfn.IFS(Orders!M7609=People!$B$2,People!$A$2,Orders!M7609=People!$B$3,People!$A$3,Orders!M7609=People!$B$4,People!$A$3,Orders!M7609=People!$B$5,People!$A$5)</f>
        <v>Chuck Magee</v>
      </c>
      <c r="W7609" s="3" t="str">
        <f>IFERROR(VLOOKUP(B7609,Returns!$B$2:$C$801,2),"No")</f>
        <v>Yes</v>
      </c>
    </row>
    <row r="7610" spans="1:23" hidden="1" x14ac:dyDescent="0.2">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3" t="str" cm="1">
        <f t="array" ref="V7610">_xlfn.IFS(Orders!M7610=People!$B$2,People!$A$2,Orders!M7610=People!$B$3,People!$A$3,Orders!M7610=People!$B$4,People!$A$3,Orders!M7610=People!$B$5,People!$A$5)</f>
        <v>Anna Andreadi</v>
      </c>
      <c r="W7610" s="3" t="str">
        <f>IFERROR(VLOOKUP(B7610,Returns!$B$2:$C$801,2),"No")</f>
        <v>Yes</v>
      </c>
    </row>
    <row r="7611" spans="1:23" hidden="1" x14ac:dyDescent="0.2">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3" t="str" cm="1">
        <f t="array" ref="V7611">_xlfn.IFS(Orders!M7611=People!$B$2,People!$A$2,Orders!M7611=People!$B$3,People!$A$3,Orders!M7611=People!$B$4,People!$A$3,Orders!M7611=People!$B$5,People!$A$5)</f>
        <v>Anna Andreadi</v>
      </c>
      <c r="W7611" s="3" t="str">
        <f>IFERROR(VLOOKUP(B7611,Returns!$B$2:$C$801,2),"No")</f>
        <v>Yes</v>
      </c>
    </row>
    <row r="7612" spans="1:23" hidden="1" x14ac:dyDescent="0.2">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3" t="str" cm="1">
        <f t="array" ref="V7612">_xlfn.IFS(Orders!M7612=People!$B$2,People!$A$2,Orders!M7612=People!$B$3,People!$A$3,Orders!M7612=People!$B$4,People!$A$3,Orders!M7612=People!$B$5,People!$A$5)</f>
        <v>Anna Andreadi</v>
      </c>
      <c r="W7612" s="3" t="str">
        <f>IFERROR(VLOOKUP(B7612,Returns!$B$2:$C$801,2),"No")</f>
        <v>Yes</v>
      </c>
    </row>
    <row r="7613" spans="1:23" x14ac:dyDescent="0.2">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3" t="str" cm="1">
        <f t="array" ref="V7613">_xlfn.IFS(Orders!M7613=People!$B$2,People!$A$2,Orders!M7613=People!$B$3,People!$A$3,Orders!M7613=People!$B$4,People!$A$3,Orders!M7613=People!$B$5,People!$A$5)</f>
        <v>Chuck Magee</v>
      </c>
      <c r="W7613" s="3" t="str">
        <f>IFERROR(VLOOKUP(B7613,Returns!$B$2:$C$801,2),"No")</f>
        <v>Yes</v>
      </c>
    </row>
    <row r="7614" spans="1:23" x14ac:dyDescent="0.2">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3" t="str" cm="1">
        <f t="array" ref="V7614">_xlfn.IFS(Orders!M7614=People!$B$2,People!$A$2,Orders!M7614=People!$B$3,People!$A$3,Orders!M7614=People!$B$4,People!$A$3,Orders!M7614=People!$B$5,People!$A$5)</f>
        <v>Chuck Magee</v>
      </c>
      <c r="W7614" s="3" t="str">
        <f>IFERROR(VLOOKUP(B7614,Returns!$B$2:$C$801,2),"No")</f>
        <v>Yes</v>
      </c>
    </row>
    <row r="7615" spans="1:23" x14ac:dyDescent="0.2">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3" t="str" cm="1">
        <f t="array" ref="V7615">_xlfn.IFS(Orders!M7615=People!$B$2,People!$A$2,Orders!M7615=People!$B$3,People!$A$3,Orders!M7615=People!$B$4,People!$A$3,Orders!M7615=People!$B$5,People!$A$5)</f>
        <v>Chuck Magee</v>
      </c>
      <c r="W7615" s="3" t="str">
        <f>IFERROR(VLOOKUP(B7615,Returns!$B$2:$C$801,2),"No")</f>
        <v>Yes</v>
      </c>
    </row>
    <row r="7616" spans="1:23" x14ac:dyDescent="0.2">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3" t="str" cm="1">
        <f t="array" ref="V7616">_xlfn.IFS(Orders!M7616=People!$B$2,People!$A$2,Orders!M7616=People!$B$3,People!$A$3,Orders!M7616=People!$B$4,People!$A$3,Orders!M7616=People!$B$5,People!$A$5)</f>
        <v>Chuck Magee</v>
      </c>
      <c r="W7616" s="3" t="str">
        <f>IFERROR(VLOOKUP(B7616,Returns!$B$2:$C$801,2),"No")</f>
        <v>Yes</v>
      </c>
    </row>
    <row r="7617" spans="1:23" hidden="1" x14ac:dyDescent="0.2">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3" t="str" cm="1">
        <f t="array" ref="V7617">_xlfn.IFS(Orders!M7617=People!$B$2,People!$A$2,Orders!M7617=People!$B$3,People!$A$3,Orders!M7617=People!$B$4,People!$A$3,Orders!M7617=People!$B$5,People!$A$5)</f>
        <v>Cassandra Brandow</v>
      </c>
      <c r="W7617" s="3" t="str">
        <f>IFERROR(VLOOKUP(B7617,Returns!$B$2:$C$801,2),"No")</f>
        <v>Yes</v>
      </c>
    </row>
    <row r="7618" spans="1:23" x14ac:dyDescent="0.2">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3" t="str" cm="1">
        <f t="array" ref="V7618">_xlfn.IFS(Orders!M7618=People!$B$2,People!$A$2,Orders!M7618=People!$B$3,People!$A$3,Orders!M7618=People!$B$4,People!$A$3,Orders!M7618=People!$B$5,People!$A$5)</f>
        <v>Chuck Magee</v>
      </c>
      <c r="W7618" s="3" t="str">
        <f>IFERROR(VLOOKUP(B7618,Returns!$B$2:$C$801,2),"No")</f>
        <v>Yes</v>
      </c>
    </row>
    <row r="7619" spans="1:23" x14ac:dyDescent="0.2">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3" t="str" cm="1">
        <f t="array" ref="V7619">_xlfn.IFS(Orders!M7619=People!$B$2,People!$A$2,Orders!M7619=People!$B$3,People!$A$3,Orders!M7619=People!$B$4,People!$A$3,Orders!M7619=People!$B$5,People!$A$5)</f>
        <v>Chuck Magee</v>
      </c>
      <c r="W7619" s="3" t="str">
        <f>IFERROR(VLOOKUP(B7619,Returns!$B$2:$C$801,2),"No")</f>
        <v>Yes</v>
      </c>
    </row>
    <row r="7620" spans="1:23" hidden="1" x14ac:dyDescent="0.2">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3" t="str" cm="1">
        <f t="array" ref="V7620">_xlfn.IFS(Orders!M7620=People!$B$2,People!$A$2,Orders!M7620=People!$B$3,People!$A$3,Orders!M7620=People!$B$4,People!$A$3,Orders!M7620=People!$B$5,People!$A$5)</f>
        <v>Anna Andreadi</v>
      </c>
      <c r="W7620" s="3" t="str">
        <f>IFERROR(VLOOKUP(B7620,Returns!$B$2:$C$801,2),"No")</f>
        <v>Yes</v>
      </c>
    </row>
    <row r="7621" spans="1:23" hidden="1" x14ac:dyDescent="0.2">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3" t="str" cm="1">
        <f t="array" ref="V7621">_xlfn.IFS(Orders!M7621=People!$B$2,People!$A$2,Orders!M7621=People!$B$3,People!$A$3,Orders!M7621=People!$B$4,People!$A$3,Orders!M7621=People!$B$5,People!$A$5)</f>
        <v>Anna Andreadi</v>
      </c>
      <c r="W7621" s="3" t="str">
        <f>IFERROR(VLOOKUP(B7621,Returns!$B$2:$C$801,2),"No")</f>
        <v>Yes</v>
      </c>
    </row>
    <row r="7622" spans="1:23" hidden="1" x14ac:dyDescent="0.2">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3" t="str" cm="1">
        <f t="array" ref="V7622">_xlfn.IFS(Orders!M7622=People!$B$2,People!$A$2,Orders!M7622=People!$B$3,People!$A$3,Orders!M7622=People!$B$4,People!$A$3,Orders!M7622=People!$B$5,People!$A$5)</f>
        <v>Anna Andreadi</v>
      </c>
      <c r="W7622" s="3" t="str">
        <f>IFERROR(VLOOKUP(B7622,Returns!$B$2:$C$801,2),"No")</f>
        <v>Yes</v>
      </c>
    </row>
    <row r="7623" spans="1:23" hidden="1" x14ac:dyDescent="0.2">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3" t="str" cm="1">
        <f t="array" ref="V7623">_xlfn.IFS(Orders!M7623=People!$B$2,People!$A$2,Orders!M7623=People!$B$3,People!$A$3,Orders!M7623=People!$B$4,People!$A$3,Orders!M7623=People!$B$5,People!$A$5)</f>
        <v>Anna Andreadi</v>
      </c>
      <c r="W7623" s="3" t="str">
        <f>IFERROR(VLOOKUP(B7623,Returns!$B$2:$C$801,2),"No")</f>
        <v>Yes</v>
      </c>
    </row>
    <row r="7624" spans="1:23" hidden="1" x14ac:dyDescent="0.2">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3" t="str" cm="1">
        <f t="array" ref="V7624">_xlfn.IFS(Orders!M7624=People!$B$2,People!$A$2,Orders!M7624=People!$B$3,People!$A$3,Orders!M7624=People!$B$4,People!$A$3,Orders!M7624=People!$B$5,People!$A$5)</f>
        <v>Anna Andreadi</v>
      </c>
      <c r="W7624" s="3" t="str">
        <f>IFERROR(VLOOKUP(B7624,Returns!$B$2:$C$801,2),"No")</f>
        <v>Yes</v>
      </c>
    </row>
    <row r="7625" spans="1:23" x14ac:dyDescent="0.2">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3" t="str" cm="1">
        <f t="array" ref="V7625">_xlfn.IFS(Orders!M7625=People!$B$2,People!$A$2,Orders!M7625=People!$B$3,People!$A$3,Orders!M7625=People!$B$4,People!$A$3,Orders!M7625=People!$B$5,People!$A$5)</f>
        <v>Chuck Magee</v>
      </c>
      <c r="W7625" s="3" t="str">
        <f>IFERROR(VLOOKUP(B7625,Returns!$B$2:$C$801,2),"No")</f>
        <v>Yes</v>
      </c>
    </row>
    <row r="7626" spans="1:23" x14ac:dyDescent="0.2">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3" t="str" cm="1">
        <f t="array" ref="V7626">_xlfn.IFS(Orders!M7626=People!$B$2,People!$A$2,Orders!M7626=People!$B$3,People!$A$3,Orders!M7626=People!$B$4,People!$A$3,Orders!M7626=People!$B$5,People!$A$5)</f>
        <v>Chuck Magee</v>
      </c>
      <c r="W7626" s="3" t="str">
        <f>IFERROR(VLOOKUP(B7626,Returns!$B$2:$C$801,2),"No")</f>
        <v>Yes</v>
      </c>
    </row>
    <row r="7627" spans="1:23" x14ac:dyDescent="0.2">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3" t="str" cm="1">
        <f t="array" ref="V7627">_xlfn.IFS(Orders!M7627=People!$B$2,People!$A$2,Orders!M7627=People!$B$3,People!$A$3,Orders!M7627=People!$B$4,People!$A$3,Orders!M7627=People!$B$5,People!$A$5)</f>
        <v>Chuck Magee</v>
      </c>
      <c r="W7627" s="3" t="str">
        <f>IFERROR(VLOOKUP(B7627,Returns!$B$2:$C$801,2),"No")</f>
        <v>Yes</v>
      </c>
    </row>
    <row r="7628" spans="1:23" hidden="1" x14ac:dyDescent="0.2">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3" t="str" cm="1">
        <f t="array" ref="V7628">_xlfn.IFS(Orders!M7628=People!$B$2,People!$A$2,Orders!M7628=People!$B$3,People!$A$3,Orders!M7628=People!$B$4,People!$A$3,Orders!M7628=People!$B$5,People!$A$5)</f>
        <v>Anna Andreadi</v>
      </c>
      <c r="W7628" s="3" t="str">
        <f>IFERROR(VLOOKUP(B7628,Returns!$B$2:$C$801,2),"No")</f>
        <v>Yes</v>
      </c>
    </row>
    <row r="7629" spans="1:23" hidden="1" x14ac:dyDescent="0.2">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3" t="str" cm="1">
        <f t="array" ref="V7629">_xlfn.IFS(Orders!M7629=People!$B$2,People!$A$2,Orders!M7629=People!$B$3,People!$A$3,Orders!M7629=People!$B$4,People!$A$3,Orders!M7629=People!$B$5,People!$A$5)</f>
        <v>Anna Andreadi</v>
      </c>
      <c r="W7629" s="3" t="str">
        <f>IFERROR(VLOOKUP(B7629,Returns!$B$2:$C$801,2),"No")</f>
        <v>Yes</v>
      </c>
    </row>
    <row r="7630" spans="1:23" hidden="1" x14ac:dyDescent="0.2">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3" t="str" cm="1">
        <f t="array" ref="V7630">_xlfn.IFS(Orders!M7630=People!$B$2,People!$A$2,Orders!M7630=People!$B$3,People!$A$3,Orders!M7630=People!$B$4,People!$A$3,Orders!M7630=People!$B$5,People!$A$5)</f>
        <v>Anna Andreadi</v>
      </c>
      <c r="W7630" s="3" t="str">
        <f>IFERROR(VLOOKUP(B7630,Returns!$B$2:$C$801,2),"No")</f>
        <v>Yes</v>
      </c>
    </row>
    <row r="7631" spans="1:23" x14ac:dyDescent="0.2">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3" t="str" cm="1">
        <f t="array" ref="V7631">_xlfn.IFS(Orders!M7631=People!$B$2,People!$A$2,Orders!M7631=People!$B$3,People!$A$3,Orders!M7631=People!$B$4,People!$A$3,Orders!M7631=People!$B$5,People!$A$5)</f>
        <v>Chuck Magee</v>
      </c>
      <c r="W7631" s="3" t="str">
        <f>IFERROR(VLOOKUP(B7631,Returns!$B$2:$C$801,2),"No")</f>
        <v>Yes</v>
      </c>
    </row>
    <row r="7632" spans="1:23" x14ac:dyDescent="0.2">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3" t="str" cm="1">
        <f t="array" ref="V7632">_xlfn.IFS(Orders!M7632=People!$B$2,People!$A$2,Orders!M7632=People!$B$3,People!$A$3,Orders!M7632=People!$B$4,People!$A$3,Orders!M7632=People!$B$5,People!$A$5)</f>
        <v>Chuck Magee</v>
      </c>
      <c r="W7632" s="3" t="str">
        <f>IFERROR(VLOOKUP(B7632,Returns!$B$2:$C$801,2),"No")</f>
        <v>Yes</v>
      </c>
    </row>
    <row r="7633" spans="1:23" x14ac:dyDescent="0.2">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3" t="str" cm="1">
        <f t="array" ref="V7633">_xlfn.IFS(Orders!M7633=People!$B$2,People!$A$2,Orders!M7633=People!$B$3,People!$A$3,Orders!M7633=People!$B$4,People!$A$3,Orders!M7633=People!$B$5,People!$A$5)</f>
        <v>Chuck Magee</v>
      </c>
      <c r="W7633" s="3" t="str">
        <f>IFERROR(VLOOKUP(B7633,Returns!$B$2:$C$801,2),"No")</f>
        <v>Yes</v>
      </c>
    </row>
    <row r="7634" spans="1:23" hidden="1" x14ac:dyDescent="0.2">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3" t="str" cm="1">
        <f t="array" ref="V7634">_xlfn.IFS(Orders!M7634=People!$B$2,People!$A$2,Orders!M7634=People!$B$3,People!$A$3,Orders!M7634=People!$B$4,People!$A$3,Orders!M7634=People!$B$5,People!$A$5)</f>
        <v>Cassandra Brandow</v>
      </c>
      <c r="W7634" s="3" t="str">
        <f>IFERROR(VLOOKUP(B7634,Returns!$B$2:$C$801,2),"No")</f>
        <v>Yes</v>
      </c>
    </row>
    <row r="7635" spans="1:23" hidden="1" x14ac:dyDescent="0.2">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3" t="str" cm="1">
        <f t="array" ref="V7635">_xlfn.IFS(Orders!M7635=People!$B$2,People!$A$2,Orders!M7635=People!$B$3,People!$A$3,Orders!M7635=People!$B$4,People!$A$3,Orders!M7635=People!$B$5,People!$A$5)</f>
        <v>Cassandra Brandow</v>
      </c>
      <c r="W7635" s="3" t="str">
        <f>IFERROR(VLOOKUP(B7635,Returns!$B$2:$C$801,2),"No")</f>
        <v>Yes</v>
      </c>
    </row>
    <row r="7636" spans="1:23" hidden="1" x14ac:dyDescent="0.2">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3" t="str" cm="1">
        <f t="array" ref="V7636">_xlfn.IFS(Orders!M7636=People!$B$2,People!$A$2,Orders!M7636=People!$B$3,People!$A$3,Orders!M7636=People!$B$4,People!$A$3,Orders!M7636=People!$B$5,People!$A$5)</f>
        <v>Cassandra Brandow</v>
      </c>
      <c r="W7636" s="3" t="str">
        <f>IFERROR(VLOOKUP(B7636,Returns!$B$2:$C$801,2),"No")</f>
        <v>Yes</v>
      </c>
    </row>
    <row r="7637" spans="1:23" hidden="1" x14ac:dyDescent="0.2">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3" t="str" cm="1">
        <f t="array" ref="V7637">_xlfn.IFS(Orders!M7637=People!$B$2,People!$A$2,Orders!M7637=People!$B$3,People!$A$3,Orders!M7637=People!$B$4,People!$A$3,Orders!M7637=People!$B$5,People!$A$5)</f>
        <v>Cassandra Brandow</v>
      </c>
      <c r="W7637" s="3" t="str">
        <f>IFERROR(VLOOKUP(B7637,Returns!$B$2:$C$801,2),"No")</f>
        <v>Yes</v>
      </c>
    </row>
    <row r="7638" spans="1:23" hidden="1" x14ac:dyDescent="0.2">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3" t="str" cm="1">
        <f t="array" ref="V7638">_xlfn.IFS(Orders!M7638=People!$B$2,People!$A$2,Orders!M7638=People!$B$3,People!$A$3,Orders!M7638=People!$B$4,People!$A$3,Orders!M7638=People!$B$5,People!$A$5)</f>
        <v>Cassandra Brandow</v>
      </c>
      <c r="W7638" s="3" t="str">
        <f>IFERROR(VLOOKUP(B7638,Returns!$B$2:$C$801,2),"No")</f>
        <v>Yes</v>
      </c>
    </row>
    <row r="7639" spans="1:23" x14ac:dyDescent="0.2">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3" t="str" cm="1">
        <f t="array" ref="V7639">_xlfn.IFS(Orders!M7639=People!$B$2,People!$A$2,Orders!M7639=People!$B$3,People!$A$3,Orders!M7639=People!$B$4,People!$A$3,Orders!M7639=People!$B$5,People!$A$5)</f>
        <v>Chuck Magee</v>
      </c>
      <c r="W7639" s="3" t="str">
        <f>IFERROR(VLOOKUP(B7639,Returns!$B$2:$C$801,2),"No")</f>
        <v>Yes</v>
      </c>
    </row>
    <row r="7640" spans="1:23" x14ac:dyDescent="0.2">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3" t="str" cm="1">
        <f t="array" ref="V7640">_xlfn.IFS(Orders!M7640=People!$B$2,People!$A$2,Orders!M7640=People!$B$3,People!$A$3,Orders!M7640=People!$B$4,People!$A$3,Orders!M7640=People!$B$5,People!$A$5)</f>
        <v>Chuck Magee</v>
      </c>
      <c r="W7640" s="3" t="str">
        <f>IFERROR(VLOOKUP(B7640,Returns!$B$2:$C$801,2),"No")</f>
        <v>Yes</v>
      </c>
    </row>
    <row r="7641" spans="1:23" x14ac:dyDescent="0.2">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3" t="str" cm="1">
        <f t="array" ref="V7641">_xlfn.IFS(Orders!M7641=People!$B$2,People!$A$2,Orders!M7641=People!$B$3,People!$A$3,Orders!M7641=People!$B$4,People!$A$3,Orders!M7641=People!$B$5,People!$A$5)</f>
        <v>Chuck Magee</v>
      </c>
      <c r="W7641" s="3" t="str">
        <f>IFERROR(VLOOKUP(B7641,Returns!$B$2:$C$801,2),"No")</f>
        <v>Yes</v>
      </c>
    </row>
    <row r="7642" spans="1:23" x14ac:dyDescent="0.2">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3" t="str" cm="1">
        <f t="array" ref="V7642">_xlfn.IFS(Orders!M7642=People!$B$2,People!$A$2,Orders!M7642=People!$B$3,People!$A$3,Orders!M7642=People!$B$4,People!$A$3,Orders!M7642=People!$B$5,People!$A$5)</f>
        <v>Chuck Magee</v>
      </c>
      <c r="W7642" s="3" t="str">
        <f>IFERROR(VLOOKUP(B7642,Returns!$B$2:$C$801,2),"No")</f>
        <v>Yes</v>
      </c>
    </row>
    <row r="7643" spans="1:23" hidden="1" x14ac:dyDescent="0.2">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3" t="str" cm="1">
        <f t="array" ref="V7643">_xlfn.IFS(Orders!M7643=People!$B$2,People!$A$2,Orders!M7643=People!$B$3,People!$A$3,Orders!M7643=People!$B$4,People!$A$3,Orders!M7643=People!$B$5,People!$A$5)</f>
        <v>Anna Andreadi</v>
      </c>
      <c r="W7643" s="3" t="str">
        <f>IFERROR(VLOOKUP(B7643,Returns!$B$2:$C$801,2),"No")</f>
        <v>Yes</v>
      </c>
    </row>
    <row r="7644" spans="1:23" hidden="1" x14ac:dyDescent="0.2">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3" t="str" cm="1">
        <f t="array" ref="V7644">_xlfn.IFS(Orders!M7644=People!$B$2,People!$A$2,Orders!M7644=People!$B$3,People!$A$3,Orders!M7644=People!$B$4,People!$A$3,Orders!M7644=People!$B$5,People!$A$5)</f>
        <v>Anna Andreadi</v>
      </c>
      <c r="W7644" s="3" t="str">
        <f>IFERROR(VLOOKUP(B7644,Returns!$B$2:$C$801,2),"No")</f>
        <v>Yes</v>
      </c>
    </row>
    <row r="7645" spans="1:23" hidden="1" x14ac:dyDescent="0.2">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3" t="str" cm="1">
        <f t="array" ref="V7645">_xlfn.IFS(Orders!M7645=People!$B$2,People!$A$2,Orders!M7645=People!$B$3,People!$A$3,Orders!M7645=People!$B$4,People!$A$3,Orders!M7645=People!$B$5,People!$A$5)</f>
        <v>Anna Andreadi</v>
      </c>
      <c r="W7645" s="3" t="str">
        <f>IFERROR(VLOOKUP(B7645,Returns!$B$2:$C$801,2),"No")</f>
        <v>Yes</v>
      </c>
    </row>
    <row r="7646" spans="1:23" hidden="1" x14ac:dyDescent="0.2">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3" t="str" cm="1">
        <f t="array" ref="V7646">_xlfn.IFS(Orders!M7646=People!$B$2,People!$A$2,Orders!M7646=People!$B$3,People!$A$3,Orders!M7646=People!$B$4,People!$A$3,Orders!M7646=People!$B$5,People!$A$5)</f>
        <v>Anna Andreadi</v>
      </c>
      <c r="W7646" s="3" t="str">
        <f>IFERROR(VLOOKUP(B7646,Returns!$B$2:$C$801,2),"No")</f>
        <v>Yes</v>
      </c>
    </row>
    <row r="7647" spans="1:23" hidden="1" x14ac:dyDescent="0.2">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3" t="str" cm="1">
        <f t="array" ref="V7647">_xlfn.IFS(Orders!M7647=People!$B$2,People!$A$2,Orders!M7647=People!$B$3,People!$A$3,Orders!M7647=People!$B$4,People!$A$3,Orders!M7647=People!$B$5,People!$A$5)</f>
        <v>Anna Andreadi</v>
      </c>
      <c r="W7647" s="3" t="str">
        <f>IFERROR(VLOOKUP(B7647,Returns!$B$2:$C$801,2),"No")</f>
        <v>Yes</v>
      </c>
    </row>
    <row r="7648" spans="1:23" hidden="1" x14ac:dyDescent="0.2">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3" t="str" cm="1">
        <f t="array" ref="V7648">_xlfn.IFS(Orders!M7648=People!$B$2,People!$A$2,Orders!M7648=People!$B$3,People!$A$3,Orders!M7648=People!$B$4,People!$A$3,Orders!M7648=People!$B$5,People!$A$5)</f>
        <v>Cassandra Brandow</v>
      </c>
      <c r="W7648" s="3" t="str">
        <f>IFERROR(VLOOKUP(B7648,Returns!$B$2:$C$801,2),"No")</f>
        <v>Yes</v>
      </c>
    </row>
    <row r="7649" spans="1:23" hidden="1" x14ac:dyDescent="0.2">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3" t="str" cm="1">
        <f t="array" ref="V7649">_xlfn.IFS(Orders!M7649=People!$B$2,People!$A$2,Orders!M7649=People!$B$3,People!$A$3,Orders!M7649=People!$B$4,People!$A$3,Orders!M7649=People!$B$5,People!$A$5)</f>
        <v>Anna Andreadi</v>
      </c>
      <c r="W7649" s="3" t="str">
        <f>IFERROR(VLOOKUP(B7649,Returns!$B$2:$C$801,2),"No")</f>
        <v>Yes</v>
      </c>
    </row>
    <row r="7650" spans="1:23" hidden="1" x14ac:dyDescent="0.2">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3" t="str" cm="1">
        <f t="array" ref="V7650">_xlfn.IFS(Orders!M7650=People!$B$2,People!$A$2,Orders!M7650=People!$B$3,People!$A$3,Orders!M7650=People!$B$4,People!$A$3,Orders!M7650=People!$B$5,People!$A$5)</f>
        <v>Anna Andreadi</v>
      </c>
      <c r="W7650" s="3" t="str">
        <f>IFERROR(VLOOKUP(B7650,Returns!$B$2:$C$801,2),"No")</f>
        <v>Yes</v>
      </c>
    </row>
    <row r="7651" spans="1:23" x14ac:dyDescent="0.2">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3" t="str" cm="1">
        <f t="array" ref="V7651">_xlfn.IFS(Orders!M7651=People!$B$2,People!$A$2,Orders!M7651=People!$B$3,People!$A$3,Orders!M7651=People!$B$4,People!$A$3,Orders!M7651=People!$B$5,People!$A$5)</f>
        <v>Chuck Magee</v>
      </c>
      <c r="W7651" s="3" t="str">
        <f>IFERROR(VLOOKUP(B7651,Returns!$B$2:$C$801,2),"No")</f>
        <v>Yes</v>
      </c>
    </row>
    <row r="7652" spans="1:23" x14ac:dyDescent="0.2">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3" t="str" cm="1">
        <f t="array" ref="V7652">_xlfn.IFS(Orders!M7652=People!$B$2,People!$A$2,Orders!M7652=People!$B$3,People!$A$3,Orders!M7652=People!$B$4,People!$A$3,Orders!M7652=People!$B$5,People!$A$5)</f>
        <v>Chuck Magee</v>
      </c>
      <c r="W7652" s="3" t="str">
        <f>IFERROR(VLOOKUP(B7652,Returns!$B$2:$C$801,2),"No")</f>
        <v>Yes</v>
      </c>
    </row>
    <row r="7653" spans="1:23" x14ac:dyDescent="0.2">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3" t="str" cm="1">
        <f t="array" ref="V7653">_xlfn.IFS(Orders!M7653=People!$B$2,People!$A$2,Orders!M7653=People!$B$3,People!$A$3,Orders!M7653=People!$B$4,People!$A$3,Orders!M7653=People!$B$5,People!$A$5)</f>
        <v>Chuck Magee</v>
      </c>
      <c r="W7653" s="3" t="str">
        <f>IFERROR(VLOOKUP(B7653,Returns!$B$2:$C$801,2),"No")</f>
        <v>Yes</v>
      </c>
    </row>
    <row r="7654" spans="1:23" x14ac:dyDescent="0.2">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3" t="str" cm="1">
        <f t="array" ref="V7654">_xlfn.IFS(Orders!M7654=People!$B$2,People!$A$2,Orders!M7654=People!$B$3,People!$A$3,Orders!M7654=People!$B$4,People!$A$3,Orders!M7654=People!$B$5,People!$A$5)</f>
        <v>Chuck Magee</v>
      </c>
      <c r="W7654" s="3" t="str">
        <f>IFERROR(VLOOKUP(B7654,Returns!$B$2:$C$801,2),"No")</f>
        <v>Yes</v>
      </c>
    </row>
    <row r="7655" spans="1:23" hidden="1" x14ac:dyDescent="0.2">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3" t="str" cm="1">
        <f t="array" ref="V7655">_xlfn.IFS(Orders!M7655=People!$B$2,People!$A$2,Orders!M7655=People!$B$3,People!$A$3,Orders!M7655=People!$B$4,People!$A$3,Orders!M7655=People!$B$5,People!$A$5)</f>
        <v>Cassandra Brandow</v>
      </c>
      <c r="W7655" s="3" t="str">
        <f>IFERROR(VLOOKUP(B7655,Returns!$B$2:$C$801,2),"No")</f>
        <v>Yes</v>
      </c>
    </row>
    <row r="7656" spans="1:23" hidden="1" x14ac:dyDescent="0.2">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3" t="str" cm="1">
        <f t="array" ref="V7656">_xlfn.IFS(Orders!M7656=People!$B$2,People!$A$2,Orders!M7656=People!$B$3,People!$A$3,Orders!M7656=People!$B$4,People!$A$3,Orders!M7656=People!$B$5,People!$A$5)</f>
        <v>Anna Andreadi</v>
      </c>
      <c r="W7656" s="3" t="str">
        <f>IFERROR(VLOOKUP(B7656,Returns!$B$2:$C$801,2),"No")</f>
        <v>Yes</v>
      </c>
    </row>
    <row r="7657" spans="1:23" hidden="1" x14ac:dyDescent="0.2">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3" t="str" cm="1">
        <f t="array" ref="V7657">_xlfn.IFS(Orders!M7657=People!$B$2,People!$A$2,Orders!M7657=People!$B$3,People!$A$3,Orders!M7657=People!$B$4,People!$A$3,Orders!M7657=People!$B$5,People!$A$5)</f>
        <v>Anna Andreadi</v>
      </c>
      <c r="W7657" s="3" t="str">
        <f>IFERROR(VLOOKUP(B7657,Returns!$B$2:$C$801,2),"No")</f>
        <v>Yes</v>
      </c>
    </row>
    <row r="7658" spans="1:23" hidden="1" x14ac:dyDescent="0.2">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3" t="str" cm="1">
        <f t="array" ref="V7658">_xlfn.IFS(Orders!M7658=People!$B$2,People!$A$2,Orders!M7658=People!$B$3,People!$A$3,Orders!M7658=People!$B$4,People!$A$3,Orders!M7658=People!$B$5,People!$A$5)</f>
        <v>Anna Andreadi</v>
      </c>
      <c r="W7658" s="3" t="str">
        <f>IFERROR(VLOOKUP(B7658,Returns!$B$2:$C$801,2),"No")</f>
        <v>Yes</v>
      </c>
    </row>
    <row r="7659" spans="1:23" hidden="1" x14ac:dyDescent="0.2">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3" t="str" cm="1">
        <f t="array" ref="V7659">_xlfn.IFS(Orders!M7659=People!$B$2,People!$A$2,Orders!M7659=People!$B$3,People!$A$3,Orders!M7659=People!$B$4,People!$A$3,Orders!M7659=People!$B$5,People!$A$5)</f>
        <v>Anna Andreadi</v>
      </c>
      <c r="W7659" s="3" t="str">
        <f>IFERROR(VLOOKUP(B7659,Returns!$B$2:$C$801,2),"No")</f>
        <v>Yes</v>
      </c>
    </row>
    <row r="7660" spans="1:23" x14ac:dyDescent="0.2">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3" t="str" cm="1">
        <f t="array" ref="V7660">_xlfn.IFS(Orders!M7660=People!$B$2,People!$A$2,Orders!M7660=People!$B$3,People!$A$3,Orders!M7660=People!$B$4,People!$A$3,Orders!M7660=People!$B$5,People!$A$5)</f>
        <v>Chuck Magee</v>
      </c>
      <c r="W7660" s="3" t="str">
        <f>IFERROR(VLOOKUP(B7660,Returns!$B$2:$C$801,2),"No")</f>
        <v>Yes</v>
      </c>
    </row>
    <row r="7661" spans="1:23" x14ac:dyDescent="0.2">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3" t="str" cm="1">
        <f t="array" ref="V7661">_xlfn.IFS(Orders!M7661=People!$B$2,People!$A$2,Orders!M7661=People!$B$3,People!$A$3,Orders!M7661=People!$B$4,People!$A$3,Orders!M7661=People!$B$5,People!$A$5)</f>
        <v>Chuck Magee</v>
      </c>
      <c r="W7661" s="3" t="str">
        <f>IFERROR(VLOOKUP(B7661,Returns!$B$2:$C$801,2),"No")</f>
        <v>Yes</v>
      </c>
    </row>
    <row r="7662" spans="1:23" x14ac:dyDescent="0.2">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3" t="str" cm="1">
        <f t="array" ref="V7662">_xlfn.IFS(Orders!M7662=People!$B$2,People!$A$2,Orders!M7662=People!$B$3,People!$A$3,Orders!M7662=People!$B$4,People!$A$3,Orders!M7662=People!$B$5,People!$A$5)</f>
        <v>Chuck Magee</v>
      </c>
      <c r="W7662" s="3" t="str">
        <f>IFERROR(VLOOKUP(B7662,Returns!$B$2:$C$801,2),"No")</f>
        <v>Yes</v>
      </c>
    </row>
    <row r="7663" spans="1:23" x14ac:dyDescent="0.2">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3" t="str" cm="1">
        <f t="array" ref="V7663">_xlfn.IFS(Orders!M7663=People!$B$2,People!$A$2,Orders!M7663=People!$B$3,People!$A$3,Orders!M7663=People!$B$4,People!$A$3,Orders!M7663=People!$B$5,People!$A$5)</f>
        <v>Chuck Magee</v>
      </c>
      <c r="W7663" s="3" t="str">
        <f>IFERROR(VLOOKUP(B7663,Returns!$B$2:$C$801,2),"No")</f>
        <v>Yes</v>
      </c>
    </row>
    <row r="7664" spans="1:23" hidden="1" x14ac:dyDescent="0.2">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3" t="str" cm="1">
        <f t="array" ref="V7664">_xlfn.IFS(Orders!M7664=People!$B$2,People!$A$2,Orders!M7664=People!$B$3,People!$A$3,Orders!M7664=People!$B$4,People!$A$3,Orders!M7664=People!$B$5,People!$A$5)</f>
        <v>Anna Andreadi</v>
      </c>
      <c r="W7664" s="3" t="str">
        <f>IFERROR(VLOOKUP(B7664,Returns!$B$2:$C$801,2),"No")</f>
        <v>Yes</v>
      </c>
    </row>
    <row r="7665" spans="1:23" hidden="1" x14ac:dyDescent="0.2">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3" t="str" cm="1">
        <f t="array" ref="V7665">_xlfn.IFS(Orders!M7665=People!$B$2,People!$A$2,Orders!M7665=People!$B$3,People!$A$3,Orders!M7665=People!$B$4,People!$A$3,Orders!M7665=People!$B$5,People!$A$5)</f>
        <v>Cassandra Brandow</v>
      </c>
      <c r="W7665" s="3" t="str">
        <f>IFERROR(VLOOKUP(B7665,Returns!$B$2:$C$801,2),"No")</f>
        <v>Yes</v>
      </c>
    </row>
    <row r="7666" spans="1:23" hidden="1" x14ac:dyDescent="0.2">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3" t="str" cm="1">
        <f t="array" ref="V7666">_xlfn.IFS(Orders!M7666=People!$B$2,People!$A$2,Orders!M7666=People!$B$3,People!$A$3,Orders!M7666=People!$B$4,People!$A$3,Orders!M7666=People!$B$5,People!$A$5)</f>
        <v>Cassandra Brandow</v>
      </c>
      <c r="W7666" s="3" t="str">
        <f>IFERROR(VLOOKUP(B7666,Returns!$B$2:$C$801,2),"No")</f>
        <v>Yes</v>
      </c>
    </row>
    <row r="7667" spans="1:23" x14ac:dyDescent="0.2">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3" t="str" cm="1">
        <f t="array" ref="V7667">_xlfn.IFS(Orders!M7667=People!$B$2,People!$A$2,Orders!M7667=People!$B$3,People!$A$3,Orders!M7667=People!$B$4,People!$A$3,Orders!M7667=People!$B$5,People!$A$5)</f>
        <v>Chuck Magee</v>
      </c>
      <c r="W7667" s="3" t="str">
        <f>IFERROR(VLOOKUP(B7667,Returns!$B$2:$C$801,2),"No")</f>
        <v>Yes</v>
      </c>
    </row>
    <row r="7668" spans="1:23" x14ac:dyDescent="0.2">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3" t="str" cm="1">
        <f t="array" ref="V7668">_xlfn.IFS(Orders!M7668=People!$B$2,People!$A$2,Orders!M7668=People!$B$3,People!$A$3,Orders!M7668=People!$B$4,People!$A$3,Orders!M7668=People!$B$5,People!$A$5)</f>
        <v>Chuck Magee</v>
      </c>
      <c r="W7668" s="3" t="str">
        <f>IFERROR(VLOOKUP(B7668,Returns!$B$2:$C$801,2),"No")</f>
        <v>Yes</v>
      </c>
    </row>
    <row r="7669" spans="1:23" x14ac:dyDescent="0.2">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3" t="str" cm="1">
        <f t="array" ref="V7669">_xlfn.IFS(Orders!M7669=People!$B$2,People!$A$2,Orders!M7669=People!$B$3,People!$A$3,Orders!M7669=People!$B$4,People!$A$3,Orders!M7669=People!$B$5,People!$A$5)</f>
        <v>Chuck Magee</v>
      </c>
      <c r="W7669" s="3" t="str">
        <f>IFERROR(VLOOKUP(B7669,Returns!$B$2:$C$801,2),"No")</f>
        <v>Yes</v>
      </c>
    </row>
    <row r="7670" spans="1:23" x14ac:dyDescent="0.2">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3" t="str" cm="1">
        <f t="array" ref="V7670">_xlfn.IFS(Orders!M7670=People!$B$2,People!$A$2,Orders!M7670=People!$B$3,People!$A$3,Orders!M7670=People!$B$4,People!$A$3,Orders!M7670=People!$B$5,People!$A$5)</f>
        <v>Chuck Magee</v>
      </c>
      <c r="W7670" s="3" t="str">
        <f>IFERROR(VLOOKUP(B7670,Returns!$B$2:$C$801,2),"No")</f>
        <v>Yes</v>
      </c>
    </row>
    <row r="7671" spans="1:23" x14ac:dyDescent="0.2">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3" t="str" cm="1">
        <f t="array" ref="V7671">_xlfn.IFS(Orders!M7671=People!$B$2,People!$A$2,Orders!M7671=People!$B$3,People!$A$3,Orders!M7671=People!$B$4,People!$A$3,Orders!M7671=People!$B$5,People!$A$5)</f>
        <v>Chuck Magee</v>
      </c>
      <c r="W7671" s="3" t="str">
        <f>IFERROR(VLOOKUP(B7671,Returns!$B$2:$C$801,2),"No")</f>
        <v>Yes</v>
      </c>
    </row>
    <row r="7672" spans="1:23" x14ac:dyDescent="0.2">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3" t="str" cm="1">
        <f t="array" ref="V7672">_xlfn.IFS(Orders!M7672=People!$B$2,People!$A$2,Orders!M7672=People!$B$3,People!$A$3,Orders!M7672=People!$B$4,People!$A$3,Orders!M7672=People!$B$5,People!$A$5)</f>
        <v>Chuck Magee</v>
      </c>
      <c r="W7672" s="3" t="str">
        <f>IFERROR(VLOOKUP(B7672,Returns!$B$2:$C$801,2),"No")</f>
        <v>Yes</v>
      </c>
    </row>
    <row r="7673" spans="1:23" x14ac:dyDescent="0.2">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3" t="str" cm="1">
        <f t="array" ref="V7673">_xlfn.IFS(Orders!M7673=People!$B$2,People!$A$2,Orders!M7673=People!$B$3,People!$A$3,Orders!M7673=People!$B$4,People!$A$3,Orders!M7673=People!$B$5,People!$A$5)</f>
        <v>Chuck Magee</v>
      </c>
      <c r="W7673" s="3" t="str">
        <f>IFERROR(VLOOKUP(B7673,Returns!$B$2:$C$801,2),"No")</f>
        <v>Yes</v>
      </c>
    </row>
    <row r="7674" spans="1:23" x14ac:dyDescent="0.2">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3" t="str" cm="1">
        <f t="array" ref="V7674">_xlfn.IFS(Orders!M7674=People!$B$2,People!$A$2,Orders!M7674=People!$B$3,People!$A$3,Orders!M7674=People!$B$4,People!$A$3,Orders!M7674=People!$B$5,People!$A$5)</f>
        <v>Chuck Magee</v>
      </c>
      <c r="W7674" s="3" t="str">
        <f>IFERROR(VLOOKUP(B7674,Returns!$B$2:$C$801,2),"No")</f>
        <v>Yes</v>
      </c>
    </row>
    <row r="7675" spans="1:23" x14ac:dyDescent="0.2">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3" t="str" cm="1">
        <f t="array" ref="V7675">_xlfn.IFS(Orders!M7675=People!$B$2,People!$A$2,Orders!M7675=People!$B$3,People!$A$3,Orders!M7675=People!$B$4,People!$A$3,Orders!M7675=People!$B$5,People!$A$5)</f>
        <v>Chuck Magee</v>
      </c>
      <c r="W7675" s="3" t="str">
        <f>IFERROR(VLOOKUP(B7675,Returns!$B$2:$C$801,2),"No")</f>
        <v>Yes</v>
      </c>
    </row>
    <row r="7676" spans="1:23" x14ac:dyDescent="0.2">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3" t="str" cm="1">
        <f t="array" ref="V7676">_xlfn.IFS(Orders!M7676=People!$B$2,People!$A$2,Orders!M7676=People!$B$3,People!$A$3,Orders!M7676=People!$B$4,People!$A$3,Orders!M7676=People!$B$5,People!$A$5)</f>
        <v>Chuck Magee</v>
      </c>
      <c r="W7676" s="3" t="str">
        <f>IFERROR(VLOOKUP(B7676,Returns!$B$2:$C$801,2),"No")</f>
        <v>Yes</v>
      </c>
    </row>
    <row r="7677" spans="1:23" hidden="1" x14ac:dyDescent="0.2">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3" t="str" cm="1">
        <f t="array" ref="V7677">_xlfn.IFS(Orders!M7677=People!$B$2,People!$A$2,Orders!M7677=People!$B$3,People!$A$3,Orders!M7677=People!$B$4,People!$A$3,Orders!M7677=People!$B$5,People!$A$5)</f>
        <v>Anna Andreadi</v>
      </c>
      <c r="W7677" s="3" t="str">
        <f>IFERROR(VLOOKUP(B7677,Returns!$B$2:$C$801,2),"No")</f>
        <v>Yes</v>
      </c>
    </row>
    <row r="7678" spans="1:23" hidden="1" x14ac:dyDescent="0.2">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3" t="str" cm="1">
        <f t="array" ref="V7678">_xlfn.IFS(Orders!M7678=People!$B$2,People!$A$2,Orders!M7678=People!$B$3,People!$A$3,Orders!M7678=People!$B$4,People!$A$3,Orders!M7678=People!$B$5,People!$A$5)</f>
        <v>Cassandra Brandow</v>
      </c>
      <c r="W7678" s="3" t="str">
        <f>IFERROR(VLOOKUP(B7678,Returns!$B$2:$C$801,2),"No")</f>
        <v>Yes</v>
      </c>
    </row>
    <row r="7679" spans="1:23" x14ac:dyDescent="0.2">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3" t="str" cm="1">
        <f t="array" ref="V7679">_xlfn.IFS(Orders!M7679=People!$B$2,People!$A$2,Orders!M7679=People!$B$3,People!$A$3,Orders!M7679=People!$B$4,People!$A$3,Orders!M7679=People!$B$5,People!$A$5)</f>
        <v>Chuck Magee</v>
      </c>
      <c r="W7679" s="3" t="str">
        <f>IFERROR(VLOOKUP(B7679,Returns!$B$2:$C$801,2),"No")</f>
        <v>Yes</v>
      </c>
    </row>
    <row r="7680" spans="1:23" x14ac:dyDescent="0.2">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3" t="str" cm="1">
        <f t="array" ref="V7680">_xlfn.IFS(Orders!M7680=People!$B$2,People!$A$2,Orders!M7680=People!$B$3,People!$A$3,Orders!M7680=People!$B$4,People!$A$3,Orders!M7680=People!$B$5,People!$A$5)</f>
        <v>Chuck Magee</v>
      </c>
      <c r="W7680" s="3" t="str">
        <f>IFERROR(VLOOKUP(B7680,Returns!$B$2:$C$801,2),"No")</f>
        <v>Yes</v>
      </c>
    </row>
    <row r="7681" spans="1:23" x14ac:dyDescent="0.2">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3" t="str" cm="1">
        <f t="array" ref="V7681">_xlfn.IFS(Orders!M7681=People!$B$2,People!$A$2,Orders!M7681=People!$B$3,People!$A$3,Orders!M7681=People!$B$4,People!$A$3,Orders!M7681=People!$B$5,People!$A$5)</f>
        <v>Chuck Magee</v>
      </c>
      <c r="W7681" s="3" t="str">
        <f>IFERROR(VLOOKUP(B7681,Returns!$B$2:$C$801,2),"No")</f>
        <v>Yes</v>
      </c>
    </row>
    <row r="7682" spans="1:23" x14ac:dyDescent="0.2">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3" t="str" cm="1">
        <f t="array" ref="V7682">_xlfn.IFS(Orders!M7682=People!$B$2,People!$A$2,Orders!M7682=People!$B$3,People!$A$3,Orders!M7682=People!$B$4,People!$A$3,Orders!M7682=People!$B$5,People!$A$5)</f>
        <v>Chuck Magee</v>
      </c>
      <c r="W7682" s="3" t="str">
        <f>IFERROR(VLOOKUP(B7682,Returns!$B$2:$C$801,2),"No")</f>
        <v>Yes</v>
      </c>
    </row>
    <row r="7683" spans="1:23" x14ac:dyDescent="0.2">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3" t="str" cm="1">
        <f t="array" ref="V7683">_xlfn.IFS(Orders!M7683=People!$B$2,People!$A$2,Orders!M7683=People!$B$3,People!$A$3,Orders!M7683=People!$B$4,People!$A$3,Orders!M7683=People!$B$5,People!$A$5)</f>
        <v>Chuck Magee</v>
      </c>
      <c r="W7683" s="3" t="str">
        <f>IFERROR(VLOOKUP(B7683,Returns!$B$2:$C$801,2),"No")</f>
        <v>Yes</v>
      </c>
    </row>
    <row r="7684" spans="1:23" x14ac:dyDescent="0.2">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3" t="str" cm="1">
        <f t="array" ref="V7684">_xlfn.IFS(Orders!M7684=People!$B$2,People!$A$2,Orders!M7684=People!$B$3,People!$A$3,Orders!M7684=People!$B$4,People!$A$3,Orders!M7684=People!$B$5,People!$A$5)</f>
        <v>Chuck Magee</v>
      </c>
      <c r="W7684" s="3" t="str">
        <f>IFERROR(VLOOKUP(B7684,Returns!$B$2:$C$801,2),"No")</f>
        <v>Yes</v>
      </c>
    </row>
    <row r="7685" spans="1:23" x14ac:dyDescent="0.2">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3" t="str" cm="1">
        <f t="array" ref="V7685">_xlfn.IFS(Orders!M7685=People!$B$2,People!$A$2,Orders!M7685=People!$B$3,People!$A$3,Orders!M7685=People!$B$4,People!$A$3,Orders!M7685=People!$B$5,People!$A$5)</f>
        <v>Chuck Magee</v>
      </c>
      <c r="W7685" s="3" t="str">
        <f>IFERROR(VLOOKUP(B7685,Returns!$B$2:$C$801,2),"No")</f>
        <v>Yes</v>
      </c>
    </row>
    <row r="7686" spans="1:23" x14ac:dyDescent="0.2">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3" t="str" cm="1">
        <f t="array" ref="V7686">_xlfn.IFS(Orders!M7686=People!$B$2,People!$A$2,Orders!M7686=People!$B$3,People!$A$3,Orders!M7686=People!$B$4,People!$A$3,Orders!M7686=People!$B$5,People!$A$5)</f>
        <v>Chuck Magee</v>
      </c>
      <c r="W7686" s="3" t="str">
        <f>IFERROR(VLOOKUP(B7686,Returns!$B$2:$C$801,2),"No")</f>
        <v>Yes</v>
      </c>
    </row>
    <row r="7687" spans="1:23" x14ac:dyDescent="0.2">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3" t="str" cm="1">
        <f t="array" ref="V7687">_xlfn.IFS(Orders!M7687=People!$B$2,People!$A$2,Orders!M7687=People!$B$3,People!$A$3,Orders!M7687=People!$B$4,People!$A$3,Orders!M7687=People!$B$5,People!$A$5)</f>
        <v>Chuck Magee</v>
      </c>
      <c r="W7687" s="3" t="str">
        <f>IFERROR(VLOOKUP(B7687,Returns!$B$2:$C$801,2),"No")</f>
        <v>Yes</v>
      </c>
    </row>
    <row r="7688" spans="1:23" x14ac:dyDescent="0.2">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3" t="str" cm="1">
        <f t="array" ref="V7688">_xlfn.IFS(Orders!M7688=People!$B$2,People!$A$2,Orders!M7688=People!$B$3,People!$A$3,Orders!M7688=People!$B$4,People!$A$3,Orders!M7688=People!$B$5,People!$A$5)</f>
        <v>Chuck Magee</v>
      </c>
      <c r="W7688" s="3" t="str">
        <f>IFERROR(VLOOKUP(B7688,Returns!$B$2:$C$801,2),"No")</f>
        <v>Yes</v>
      </c>
    </row>
    <row r="7689" spans="1:23" x14ac:dyDescent="0.2">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3" t="str" cm="1">
        <f t="array" ref="V7689">_xlfn.IFS(Orders!M7689=People!$B$2,People!$A$2,Orders!M7689=People!$B$3,People!$A$3,Orders!M7689=People!$B$4,People!$A$3,Orders!M7689=People!$B$5,People!$A$5)</f>
        <v>Chuck Magee</v>
      </c>
      <c r="W7689" s="3" t="str">
        <f>IFERROR(VLOOKUP(B7689,Returns!$B$2:$C$801,2),"No")</f>
        <v>Yes</v>
      </c>
    </row>
    <row r="7690" spans="1:23" x14ac:dyDescent="0.2">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3" t="str" cm="1">
        <f t="array" ref="V7690">_xlfn.IFS(Orders!M7690=People!$B$2,People!$A$2,Orders!M7690=People!$B$3,People!$A$3,Orders!M7690=People!$B$4,People!$A$3,Orders!M7690=People!$B$5,People!$A$5)</f>
        <v>Chuck Magee</v>
      </c>
      <c r="W7690" s="3" t="str">
        <f>IFERROR(VLOOKUP(B7690,Returns!$B$2:$C$801,2),"No")</f>
        <v>Yes</v>
      </c>
    </row>
    <row r="7691" spans="1:23" hidden="1" x14ac:dyDescent="0.2">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3" t="str" cm="1">
        <f t="array" ref="V7691">_xlfn.IFS(Orders!M7691=People!$B$2,People!$A$2,Orders!M7691=People!$B$3,People!$A$3,Orders!M7691=People!$B$4,People!$A$3,Orders!M7691=People!$B$5,People!$A$5)</f>
        <v>Cassandra Brandow</v>
      </c>
      <c r="W7691" s="3" t="str">
        <f>IFERROR(VLOOKUP(B7691,Returns!$B$2:$C$801,2),"No")</f>
        <v>Yes</v>
      </c>
    </row>
    <row r="7692" spans="1:23" hidden="1" x14ac:dyDescent="0.2">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3" t="str" cm="1">
        <f t="array" ref="V7692">_xlfn.IFS(Orders!M7692=People!$B$2,People!$A$2,Orders!M7692=People!$B$3,People!$A$3,Orders!M7692=People!$B$4,People!$A$3,Orders!M7692=People!$B$5,People!$A$5)</f>
        <v>Cassandra Brandow</v>
      </c>
      <c r="W7692" s="3" t="str">
        <f>IFERROR(VLOOKUP(B7692,Returns!$B$2:$C$801,2),"No")</f>
        <v>Yes</v>
      </c>
    </row>
    <row r="7693" spans="1:23" hidden="1" x14ac:dyDescent="0.2">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3" t="str" cm="1">
        <f t="array" ref="V7693">_xlfn.IFS(Orders!M7693=People!$B$2,People!$A$2,Orders!M7693=People!$B$3,People!$A$3,Orders!M7693=People!$B$4,People!$A$3,Orders!M7693=People!$B$5,People!$A$5)</f>
        <v>Cassandra Brandow</v>
      </c>
      <c r="W7693" s="3" t="str">
        <f>IFERROR(VLOOKUP(B7693,Returns!$B$2:$C$801,2),"No")</f>
        <v>Yes</v>
      </c>
    </row>
    <row r="7694" spans="1:23" hidden="1" x14ac:dyDescent="0.2">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3" t="str" cm="1">
        <f t="array" ref="V7694">_xlfn.IFS(Orders!M7694=People!$B$2,People!$A$2,Orders!M7694=People!$B$3,People!$A$3,Orders!M7694=People!$B$4,People!$A$3,Orders!M7694=People!$B$5,People!$A$5)</f>
        <v>Anna Andreadi</v>
      </c>
      <c r="W7694" s="3" t="str">
        <f>IFERROR(VLOOKUP(B7694,Returns!$B$2:$C$801,2),"No")</f>
        <v>Yes</v>
      </c>
    </row>
    <row r="7695" spans="1:23" hidden="1" x14ac:dyDescent="0.2">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3" t="str" cm="1">
        <f t="array" ref="V7695">_xlfn.IFS(Orders!M7695=People!$B$2,People!$A$2,Orders!M7695=People!$B$3,People!$A$3,Orders!M7695=People!$B$4,People!$A$3,Orders!M7695=People!$B$5,People!$A$5)</f>
        <v>Anna Andreadi</v>
      </c>
      <c r="W7695" s="3" t="str">
        <f>IFERROR(VLOOKUP(B7695,Returns!$B$2:$C$801,2),"No")</f>
        <v>Yes</v>
      </c>
    </row>
    <row r="7696" spans="1:23" hidden="1" x14ac:dyDescent="0.2">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3" t="str" cm="1">
        <f t="array" ref="V7696">_xlfn.IFS(Orders!M7696=People!$B$2,People!$A$2,Orders!M7696=People!$B$3,People!$A$3,Orders!M7696=People!$B$4,People!$A$3,Orders!M7696=People!$B$5,People!$A$5)</f>
        <v>Anna Andreadi</v>
      </c>
      <c r="W7696" s="3" t="str">
        <f>IFERROR(VLOOKUP(B7696,Returns!$B$2:$C$801,2),"No")</f>
        <v>Yes</v>
      </c>
    </row>
    <row r="7697" spans="1:23" x14ac:dyDescent="0.2">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3" t="str" cm="1">
        <f t="array" ref="V7697">_xlfn.IFS(Orders!M7697=People!$B$2,People!$A$2,Orders!M7697=People!$B$3,People!$A$3,Orders!M7697=People!$B$4,People!$A$3,Orders!M7697=People!$B$5,People!$A$5)</f>
        <v>Chuck Magee</v>
      </c>
      <c r="W7697" s="3" t="str">
        <f>IFERROR(VLOOKUP(B7697,Returns!$B$2:$C$801,2),"No")</f>
        <v>Yes</v>
      </c>
    </row>
    <row r="7698" spans="1:23" x14ac:dyDescent="0.2">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3" t="str" cm="1">
        <f t="array" ref="V7698">_xlfn.IFS(Orders!M7698=People!$B$2,People!$A$2,Orders!M7698=People!$B$3,People!$A$3,Orders!M7698=People!$B$4,People!$A$3,Orders!M7698=People!$B$5,People!$A$5)</f>
        <v>Chuck Magee</v>
      </c>
      <c r="W7698" s="3" t="str">
        <f>IFERROR(VLOOKUP(B7698,Returns!$B$2:$C$801,2),"No")</f>
        <v>Yes</v>
      </c>
    </row>
    <row r="7699" spans="1:23" x14ac:dyDescent="0.2">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3" t="str" cm="1">
        <f t="array" ref="V7699">_xlfn.IFS(Orders!M7699=People!$B$2,People!$A$2,Orders!M7699=People!$B$3,People!$A$3,Orders!M7699=People!$B$4,People!$A$3,Orders!M7699=People!$B$5,People!$A$5)</f>
        <v>Chuck Magee</v>
      </c>
      <c r="W7699" s="3" t="str">
        <f>IFERROR(VLOOKUP(B7699,Returns!$B$2:$C$801,2),"No")</f>
        <v>Yes</v>
      </c>
    </row>
    <row r="7700" spans="1:23" x14ac:dyDescent="0.2">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3" t="str" cm="1">
        <f t="array" ref="V7700">_xlfn.IFS(Orders!M7700=People!$B$2,People!$A$2,Orders!M7700=People!$B$3,People!$A$3,Orders!M7700=People!$B$4,People!$A$3,Orders!M7700=People!$B$5,People!$A$5)</f>
        <v>Chuck Magee</v>
      </c>
      <c r="W7700" s="3" t="str">
        <f>IFERROR(VLOOKUP(B7700,Returns!$B$2:$C$801,2),"No")</f>
        <v>Yes</v>
      </c>
    </row>
    <row r="7701" spans="1:23" x14ac:dyDescent="0.2">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3" t="str" cm="1">
        <f t="array" ref="V7701">_xlfn.IFS(Orders!M7701=People!$B$2,People!$A$2,Orders!M7701=People!$B$3,People!$A$3,Orders!M7701=People!$B$4,People!$A$3,Orders!M7701=People!$B$5,People!$A$5)</f>
        <v>Chuck Magee</v>
      </c>
      <c r="W7701" s="3" t="str">
        <f>IFERROR(VLOOKUP(B7701,Returns!$B$2:$C$801,2),"No")</f>
        <v>Yes</v>
      </c>
    </row>
    <row r="7702" spans="1:23" x14ac:dyDescent="0.2">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3" t="str" cm="1">
        <f t="array" ref="V7702">_xlfn.IFS(Orders!M7702=People!$B$2,People!$A$2,Orders!M7702=People!$B$3,People!$A$3,Orders!M7702=People!$B$4,People!$A$3,Orders!M7702=People!$B$5,People!$A$5)</f>
        <v>Chuck Magee</v>
      </c>
      <c r="W7702" s="3" t="str">
        <f>IFERROR(VLOOKUP(B7702,Returns!$B$2:$C$801,2),"No")</f>
        <v>Yes</v>
      </c>
    </row>
    <row r="7703" spans="1:23" x14ac:dyDescent="0.2">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3" t="str" cm="1">
        <f t="array" ref="V7703">_xlfn.IFS(Orders!M7703=People!$B$2,People!$A$2,Orders!M7703=People!$B$3,People!$A$3,Orders!M7703=People!$B$4,People!$A$3,Orders!M7703=People!$B$5,People!$A$5)</f>
        <v>Chuck Magee</v>
      </c>
      <c r="W7703" s="3" t="str">
        <f>IFERROR(VLOOKUP(B7703,Returns!$B$2:$C$801,2),"No")</f>
        <v>Yes</v>
      </c>
    </row>
    <row r="7704" spans="1:23" x14ac:dyDescent="0.2">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3" t="str" cm="1">
        <f t="array" ref="V7704">_xlfn.IFS(Orders!M7704=People!$B$2,People!$A$2,Orders!M7704=People!$B$3,People!$A$3,Orders!M7704=People!$B$4,People!$A$3,Orders!M7704=People!$B$5,People!$A$5)</f>
        <v>Chuck Magee</v>
      </c>
      <c r="W7704" s="3" t="str">
        <f>IFERROR(VLOOKUP(B7704,Returns!$B$2:$C$801,2),"No")</f>
        <v>Yes</v>
      </c>
    </row>
    <row r="7705" spans="1:23" x14ac:dyDescent="0.2">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3" t="str" cm="1">
        <f t="array" ref="V7705">_xlfn.IFS(Orders!M7705=People!$B$2,People!$A$2,Orders!M7705=People!$B$3,People!$A$3,Orders!M7705=People!$B$4,People!$A$3,Orders!M7705=People!$B$5,People!$A$5)</f>
        <v>Chuck Magee</v>
      </c>
      <c r="W7705" s="3" t="str">
        <f>IFERROR(VLOOKUP(B7705,Returns!$B$2:$C$801,2),"No")</f>
        <v>Yes</v>
      </c>
    </row>
    <row r="7706" spans="1:23" x14ac:dyDescent="0.2">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3" t="str" cm="1">
        <f t="array" ref="V7706">_xlfn.IFS(Orders!M7706=People!$B$2,People!$A$2,Orders!M7706=People!$B$3,People!$A$3,Orders!M7706=People!$B$4,People!$A$3,Orders!M7706=People!$B$5,People!$A$5)</f>
        <v>Chuck Magee</v>
      </c>
      <c r="W7706" s="3" t="str">
        <f>IFERROR(VLOOKUP(B7706,Returns!$B$2:$C$801,2),"No")</f>
        <v>Yes</v>
      </c>
    </row>
    <row r="7707" spans="1:23" x14ac:dyDescent="0.2">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3" t="str" cm="1">
        <f t="array" ref="V7707">_xlfn.IFS(Orders!M7707=People!$B$2,People!$A$2,Orders!M7707=People!$B$3,People!$A$3,Orders!M7707=People!$B$4,People!$A$3,Orders!M7707=People!$B$5,People!$A$5)</f>
        <v>Chuck Magee</v>
      </c>
      <c r="W7707" s="3" t="str">
        <f>IFERROR(VLOOKUP(B7707,Returns!$B$2:$C$801,2),"No")</f>
        <v>Yes</v>
      </c>
    </row>
    <row r="7708" spans="1:23" x14ac:dyDescent="0.2">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3" t="str" cm="1">
        <f t="array" ref="V7708">_xlfn.IFS(Orders!M7708=People!$B$2,People!$A$2,Orders!M7708=People!$B$3,People!$A$3,Orders!M7708=People!$B$4,People!$A$3,Orders!M7708=People!$B$5,People!$A$5)</f>
        <v>Chuck Magee</v>
      </c>
      <c r="W7708" s="3" t="str">
        <f>IFERROR(VLOOKUP(B7708,Returns!$B$2:$C$801,2),"No")</f>
        <v>Yes</v>
      </c>
    </row>
    <row r="7709" spans="1:23" hidden="1" x14ac:dyDescent="0.2">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3" t="str" cm="1">
        <f t="array" ref="V7709">_xlfn.IFS(Orders!M7709=People!$B$2,People!$A$2,Orders!M7709=People!$B$3,People!$A$3,Orders!M7709=People!$B$4,People!$A$3,Orders!M7709=People!$B$5,People!$A$5)</f>
        <v>Anna Andreadi</v>
      </c>
      <c r="W7709" s="3" t="str">
        <f>IFERROR(VLOOKUP(B7709,Returns!$B$2:$C$801,2),"No")</f>
        <v>Yes</v>
      </c>
    </row>
    <row r="7710" spans="1:23" x14ac:dyDescent="0.2">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3" t="str" cm="1">
        <f t="array" ref="V7710">_xlfn.IFS(Orders!M7710=People!$B$2,People!$A$2,Orders!M7710=People!$B$3,People!$A$3,Orders!M7710=People!$B$4,People!$A$3,Orders!M7710=People!$B$5,People!$A$5)</f>
        <v>Chuck Magee</v>
      </c>
      <c r="W7710" s="3" t="str">
        <f>IFERROR(VLOOKUP(B7710,Returns!$B$2:$C$801,2),"No")</f>
        <v>Yes</v>
      </c>
    </row>
    <row r="7711" spans="1:23" x14ac:dyDescent="0.2">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3" t="str" cm="1">
        <f t="array" ref="V7711">_xlfn.IFS(Orders!M7711=People!$B$2,People!$A$2,Orders!M7711=People!$B$3,People!$A$3,Orders!M7711=People!$B$4,People!$A$3,Orders!M7711=People!$B$5,People!$A$5)</f>
        <v>Chuck Magee</v>
      </c>
      <c r="W7711" s="3" t="str">
        <f>IFERROR(VLOOKUP(B7711,Returns!$B$2:$C$801,2),"No")</f>
        <v>Yes</v>
      </c>
    </row>
    <row r="7712" spans="1:23" hidden="1" x14ac:dyDescent="0.2">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3" t="str" cm="1">
        <f t="array" ref="V7712">_xlfn.IFS(Orders!M7712=People!$B$2,People!$A$2,Orders!M7712=People!$B$3,People!$A$3,Orders!M7712=People!$B$4,People!$A$3,Orders!M7712=People!$B$5,People!$A$5)</f>
        <v>Anna Andreadi</v>
      </c>
      <c r="W7712" s="3" t="str">
        <f>IFERROR(VLOOKUP(B7712,Returns!$B$2:$C$801,2),"No")</f>
        <v>Yes</v>
      </c>
    </row>
    <row r="7713" spans="1:23" hidden="1" x14ac:dyDescent="0.2">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3" t="str" cm="1">
        <f t="array" ref="V7713">_xlfn.IFS(Orders!M7713=People!$B$2,People!$A$2,Orders!M7713=People!$B$3,People!$A$3,Orders!M7713=People!$B$4,People!$A$3,Orders!M7713=People!$B$5,People!$A$5)</f>
        <v>Cassandra Brandow</v>
      </c>
      <c r="W7713" s="3" t="str">
        <f>IFERROR(VLOOKUP(B7713,Returns!$B$2:$C$801,2),"No")</f>
        <v>Yes</v>
      </c>
    </row>
    <row r="7714" spans="1:23" hidden="1" x14ac:dyDescent="0.2">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3" t="str" cm="1">
        <f t="array" ref="V7714">_xlfn.IFS(Orders!M7714=People!$B$2,People!$A$2,Orders!M7714=People!$B$3,People!$A$3,Orders!M7714=People!$B$4,People!$A$3,Orders!M7714=People!$B$5,People!$A$5)</f>
        <v>Cassandra Brandow</v>
      </c>
      <c r="W7714" s="3" t="str">
        <f>IFERROR(VLOOKUP(B7714,Returns!$B$2:$C$801,2),"No")</f>
        <v>Yes</v>
      </c>
    </row>
    <row r="7715" spans="1:23" hidden="1" x14ac:dyDescent="0.2">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3" t="str" cm="1">
        <f t="array" ref="V7715">_xlfn.IFS(Orders!M7715=People!$B$2,People!$A$2,Orders!M7715=People!$B$3,People!$A$3,Orders!M7715=People!$B$4,People!$A$3,Orders!M7715=People!$B$5,People!$A$5)</f>
        <v>Cassandra Brandow</v>
      </c>
      <c r="W7715" s="3" t="str">
        <f>IFERROR(VLOOKUP(B7715,Returns!$B$2:$C$801,2),"No")</f>
        <v>Yes</v>
      </c>
    </row>
    <row r="7716" spans="1:23" hidden="1" x14ac:dyDescent="0.2">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3" t="str" cm="1">
        <f t="array" ref="V7716">_xlfn.IFS(Orders!M7716=People!$B$2,People!$A$2,Orders!M7716=People!$B$3,People!$A$3,Orders!M7716=People!$B$4,People!$A$3,Orders!M7716=People!$B$5,People!$A$5)</f>
        <v>Anna Andreadi</v>
      </c>
      <c r="W7716" s="3" t="str">
        <f>IFERROR(VLOOKUP(B7716,Returns!$B$2:$C$801,2),"No")</f>
        <v>Yes</v>
      </c>
    </row>
    <row r="7717" spans="1:23" x14ac:dyDescent="0.2">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3" t="str" cm="1">
        <f t="array" ref="V7717">_xlfn.IFS(Orders!M7717=People!$B$2,People!$A$2,Orders!M7717=People!$B$3,People!$A$3,Orders!M7717=People!$B$4,People!$A$3,Orders!M7717=People!$B$5,People!$A$5)</f>
        <v>Chuck Magee</v>
      </c>
      <c r="W7717" s="3" t="str">
        <f>IFERROR(VLOOKUP(B7717,Returns!$B$2:$C$801,2),"No")</f>
        <v>Yes</v>
      </c>
    </row>
    <row r="7718" spans="1:23" hidden="1" x14ac:dyDescent="0.2">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3" t="str" cm="1">
        <f t="array" ref="V7718">_xlfn.IFS(Orders!M7718=People!$B$2,People!$A$2,Orders!M7718=People!$B$3,People!$A$3,Orders!M7718=People!$B$4,People!$A$3,Orders!M7718=People!$B$5,People!$A$5)</f>
        <v>Anna Andreadi</v>
      </c>
      <c r="W7718" s="3" t="str">
        <f>IFERROR(VLOOKUP(B7718,Returns!$B$2:$C$801,2),"No")</f>
        <v>Yes</v>
      </c>
    </row>
    <row r="7719" spans="1:23" hidden="1" x14ac:dyDescent="0.2">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3" t="str" cm="1">
        <f t="array" ref="V7719">_xlfn.IFS(Orders!M7719=People!$B$2,People!$A$2,Orders!M7719=People!$B$3,People!$A$3,Orders!M7719=People!$B$4,People!$A$3,Orders!M7719=People!$B$5,People!$A$5)</f>
        <v>Anna Andreadi</v>
      </c>
      <c r="W7719" s="3" t="str">
        <f>IFERROR(VLOOKUP(B7719,Returns!$B$2:$C$801,2),"No")</f>
        <v>Yes</v>
      </c>
    </row>
    <row r="7720" spans="1:23" hidden="1" x14ac:dyDescent="0.2">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3" t="str" cm="1">
        <f t="array" ref="V7720">_xlfn.IFS(Orders!M7720=People!$B$2,People!$A$2,Orders!M7720=People!$B$3,People!$A$3,Orders!M7720=People!$B$4,People!$A$3,Orders!M7720=People!$B$5,People!$A$5)</f>
        <v>Anna Andreadi</v>
      </c>
      <c r="W7720" s="3" t="str">
        <f>IFERROR(VLOOKUP(B7720,Returns!$B$2:$C$801,2),"No")</f>
        <v>Yes</v>
      </c>
    </row>
    <row r="7721" spans="1:23" x14ac:dyDescent="0.2">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3" t="str" cm="1">
        <f t="array" ref="V7721">_xlfn.IFS(Orders!M7721=People!$B$2,People!$A$2,Orders!M7721=People!$B$3,People!$A$3,Orders!M7721=People!$B$4,People!$A$3,Orders!M7721=People!$B$5,People!$A$5)</f>
        <v>Chuck Magee</v>
      </c>
      <c r="W7721" s="3" t="str">
        <f>IFERROR(VLOOKUP(B7721,Returns!$B$2:$C$801,2),"No")</f>
        <v>Yes</v>
      </c>
    </row>
    <row r="7722" spans="1:23" x14ac:dyDescent="0.2">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3" t="str" cm="1">
        <f t="array" ref="V7722">_xlfn.IFS(Orders!M7722=People!$B$2,People!$A$2,Orders!M7722=People!$B$3,People!$A$3,Orders!M7722=People!$B$4,People!$A$3,Orders!M7722=People!$B$5,People!$A$5)</f>
        <v>Chuck Magee</v>
      </c>
      <c r="W7722" s="3" t="str">
        <f>IFERROR(VLOOKUP(B7722,Returns!$B$2:$C$801,2),"No")</f>
        <v>Yes</v>
      </c>
    </row>
    <row r="7723" spans="1:23" x14ac:dyDescent="0.2">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3" t="str" cm="1">
        <f t="array" ref="V7723">_xlfn.IFS(Orders!M7723=People!$B$2,People!$A$2,Orders!M7723=People!$B$3,People!$A$3,Orders!M7723=People!$B$4,People!$A$3,Orders!M7723=People!$B$5,People!$A$5)</f>
        <v>Chuck Magee</v>
      </c>
      <c r="W7723" s="3" t="str">
        <f>IFERROR(VLOOKUP(B7723,Returns!$B$2:$C$801,2),"No")</f>
        <v>Yes</v>
      </c>
    </row>
    <row r="7724" spans="1:23" hidden="1" x14ac:dyDescent="0.2">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3" t="str" cm="1">
        <f t="array" ref="V7724">_xlfn.IFS(Orders!M7724=People!$B$2,People!$A$2,Orders!M7724=People!$B$3,People!$A$3,Orders!M7724=People!$B$4,People!$A$3,Orders!M7724=People!$B$5,People!$A$5)</f>
        <v>Anna Andreadi</v>
      </c>
      <c r="W7724" s="3" t="str">
        <f>IFERROR(VLOOKUP(B7724,Returns!$B$2:$C$801,2),"No")</f>
        <v>Yes</v>
      </c>
    </row>
    <row r="7725" spans="1:23" x14ac:dyDescent="0.2">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3" t="str" cm="1">
        <f t="array" ref="V7725">_xlfn.IFS(Orders!M7725=People!$B$2,People!$A$2,Orders!M7725=People!$B$3,People!$A$3,Orders!M7725=People!$B$4,People!$A$3,Orders!M7725=People!$B$5,People!$A$5)</f>
        <v>Chuck Magee</v>
      </c>
      <c r="W7725" s="3" t="str">
        <f>IFERROR(VLOOKUP(B7725,Returns!$B$2:$C$801,2),"No")</f>
        <v>Yes</v>
      </c>
    </row>
    <row r="7726" spans="1:23" x14ac:dyDescent="0.2">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3" t="str" cm="1">
        <f t="array" ref="V7726">_xlfn.IFS(Orders!M7726=People!$B$2,People!$A$2,Orders!M7726=People!$B$3,People!$A$3,Orders!M7726=People!$B$4,People!$A$3,Orders!M7726=People!$B$5,People!$A$5)</f>
        <v>Chuck Magee</v>
      </c>
      <c r="W7726" s="3" t="str">
        <f>IFERROR(VLOOKUP(B7726,Returns!$B$2:$C$801,2),"No")</f>
        <v>Yes</v>
      </c>
    </row>
    <row r="7727" spans="1:23" x14ac:dyDescent="0.2">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3" t="str" cm="1">
        <f t="array" ref="V7727">_xlfn.IFS(Orders!M7727=People!$B$2,People!$A$2,Orders!M7727=People!$B$3,People!$A$3,Orders!M7727=People!$B$4,People!$A$3,Orders!M7727=People!$B$5,People!$A$5)</f>
        <v>Chuck Magee</v>
      </c>
      <c r="W7727" s="3" t="str">
        <f>IFERROR(VLOOKUP(B7727,Returns!$B$2:$C$801,2),"No")</f>
        <v>Yes</v>
      </c>
    </row>
    <row r="7728" spans="1:23" x14ac:dyDescent="0.2">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3" t="str" cm="1">
        <f t="array" ref="V7728">_xlfn.IFS(Orders!M7728=People!$B$2,People!$A$2,Orders!M7728=People!$B$3,People!$A$3,Orders!M7728=People!$B$4,People!$A$3,Orders!M7728=People!$B$5,People!$A$5)</f>
        <v>Chuck Magee</v>
      </c>
      <c r="W7728" s="3" t="str">
        <f>IFERROR(VLOOKUP(B7728,Returns!$B$2:$C$801,2),"No")</f>
        <v>Yes</v>
      </c>
    </row>
    <row r="7729" spans="1:23" x14ac:dyDescent="0.2">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3" t="str" cm="1">
        <f t="array" ref="V7729">_xlfn.IFS(Orders!M7729=People!$B$2,People!$A$2,Orders!M7729=People!$B$3,People!$A$3,Orders!M7729=People!$B$4,People!$A$3,Orders!M7729=People!$B$5,People!$A$5)</f>
        <v>Chuck Magee</v>
      </c>
      <c r="W7729" s="3" t="str">
        <f>IFERROR(VLOOKUP(B7729,Returns!$B$2:$C$801,2),"No")</f>
        <v>Yes</v>
      </c>
    </row>
    <row r="7730" spans="1:23" x14ac:dyDescent="0.2">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3" t="str" cm="1">
        <f t="array" ref="V7730">_xlfn.IFS(Orders!M7730=People!$B$2,People!$A$2,Orders!M7730=People!$B$3,People!$A$3,Orders!M7730=People!$B$4,People!$A$3,Orders!M7730=People!$B$5,People!$A$5)</f>
        <v>Chuck Magee</v>
      </c>
      <c r="W7730" s="3" t="str">
        <f>IFERROR(VLOOKUP(B7730,Returns!$B$2:$C$801,2),"No")</f>
        <v>Yes</v>
      </c>
    </row>
    <row r="7731" spans="1:23" hidden="1" x14ac:dyDescent="0.2">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3" t="str" cm="1">
        <f t="array" ref="V7731">_xlfn.IFS(Orders!M7731=People!$B$2,People!$A$2,Orders!M7731=People!$B$3,People!$A$3,Orders!M7731=People!$B$4,People!$A$3,Orders!M7731=People!$B$5,People!$A$5)</f>
        <v>Cassandra Brandow</v>
      </c>
      <c r="W7731" s="3" t="str">
        <f>IFERROR(VLOOKUP(B7731,Returns!$B$2:$C$801,2),"No")</f>
        <v>Yes</v>
      </c>
    </row>
    <row r="7732" spans="1:23" hidden="1" x14ac:dyDescent="0.2">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3" t="str" cm="1">
        <f t="array" ref="V7732">_xlfn.IFS(Orders!M7732=People!$B$2,People!$A$2,Orders!M7732=People!$B$3,People!$A$3,Orders!M7732=People!$B$4,People!$A$3,Orders!M7732=People!$B$5,People!$A$5)</f>
        <v>Anna Andreadi</v>
      </c>
      <c r="W7732" s="3" t="str">
        <f>IFERROR(VLOOKUP(B7732,Returns!$B$2:$C$801,2),"No")</f>
        <v>Yes</v>
      </c>
    </row>
    <row r="7733" spans="1:23" x14ac:dyDescent="0.2">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3" t="str" cm="1">
        <f t="array" ref="V7733">_xlfn.IFS(Orders!M7733=People!$B$2,People!$A$2,Orders!M7733=People!$B$3,People!$A$3,Orders!M7733=People!$B$4,People!$A$3,Orders!M7733=People!$B$5,People!$A$5)</f>
        <v>Chuck Magee</v>
      </c>
      <c r="W7733" s="3" t="str">
        <f>IFERROR(VLOOKUP(B7733,Returns!$B$2:$C$801,2),"No")</f>
        <v>Yes</v>
      </c>
    </row>
    <row r="7734" spans="1:23" x14ac:dyDescent="0.2">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3" t="str" cm="1">
        <f t="array" ref="V7734">_xlfn.IFS(Orders!M7734=People!$B$2,People!$A$2,Orders!M7734=People!$B$3,People!$A$3,Orders!M7734=People!$B$4,People!$A$3,Orders!M7734=People!$B$5,People!$A$5)</f>
        <v>Chuck Magee</v>
      </c>
      <c r="W7734" s="3" t="str">
        <f>IFERROR(VLOOKUP(B7734,Returns!$B$2:$C$801,2),"No")</f>
        <v>Yes</v>
      </c>
    </row>
    <row r="7735" spans="1:23" x14ac:dyDescent="0.2">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3" t="str" cm="1">
        <f t="array" ref="V7735">_xlfn.IFS(Orders!M7735=People!$B$2,People!$A$2,Orders!M7735=People!$B$3,People!$A$3,Orders!M7735=People!$B$4,People!$A$3,Orders!M7735=People!$B$5,People!$A$5)</f>
        <v>Chuck Magee</v>
      </c>
      <c r="W7735" s="3" t="str">
        <f>IFERROR(VLOOKUP(B7735,Returns!$B$2:$C$801,2),"No")</f>
        <v>Yes</v>
      </c>
    </row>
    <row r="7736" spans="1:23" hidden="1" x14ac:dyDescent="0.2">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3" t="str" cm="1">
        <f t="array" ref="V7736">_xlfn.IFS(Orders!M7736=People!$B$2,People!$A$2,Orders!M7736=People!$B$3,People!$A$3,Orders!M7736=People!$B$4,People!$A$3,Orders!M7736=People!$B$5,People!$A$5)</f>
        <v>Anna Andreadi</v>
      </c>
      <c r="W7736" s="3" t="str">
        <f>IFERROR(VLOOKUP(B7736,Returns!$B$2:$C$801,2),"No")</f>
        <v>Yes</v>
      </c>
    </row>
    <row r="7737" spans="1:23" hidden="1" x14ac:dyDescent="0.2">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3" t="str" cm="1">
        <f t="array" ref="V7737">_xlfn.IFS(Orders!M7737=People!$B$2,People!$A$2,Orders!M7737=People!$B$3,People!$A$3,Orders!M7737=People!$B$4,People!$A$3,Orders!M7737=People!$B$5,People!$A$5)</f>
        <v>Anna Andreadi</v>
      </c>
      <c r="W7737" s="3" t="str">
        <f>IFERROR(VLOOKUP(B7737,Returns!$B$2:$C$801,2),"No")</f>
        <v>Yes</v>
      </c>
    </row>
    <row r="7738" spans="1:23" x14ac:dyDescent="0.2">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3" t="str" cm="1">
        <f t="array" ref="V7738">_xlfn.IFS(Orders!M7738=People!$B$2,People!$A$2,Orders!M7738=People!$B$3,People!$A$3,Orders!M7738=People!$B$4,People!$A$3,Orders!M7738=People!$B$5,People!$A$5)</f>
        <v>Chuck Magee</v>
      </c>
      <c r="W7738" s="3" t="str">
        <f>IFERROR(VLOOKUP(B7738,Returns!$B$2:$C$801,2),"No")</f>
        <v>Yes</v>
      </c>
    </row>
    <row r="7739" spans="1:23" hidden="1" x14ac:dyDescent="0.2">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3" t="str" cm="1">
        <f t="array" ref="V7739">_xlfn.IFS(Orders!M7739=People!$B$2,People!$A$2,Orders!M7739=People!$B$3,People!$A$3,Orders!M7739=People!$B$4,People!$A$3,Orders!M7739=People!$B$5,People!$A$5)</f>
        <v>Cassandra Brandow</v>
      </c>
      <c r="W7739" s="3" t="str">
        <f>IFERROR(VLOOKUP(B7739,Returns!$B$2:$C$801,2),"No")</f>
        <v>Yes</v>
      </c>
    </row>
    <row r="7740" spans="1:23" x14ac:dyDescent="0.2">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3" t="str" cm="1">
        <f t="array" ref="V7740">_xlfn.IFS(Orders!M7740=People!$B$2,People!$A$2,Orders!M7740=People!$B$3,People!$A$3,Orders!M7740=People!$B$4,People!$A$3,Orders!M7740=People!$B$5,People!$A$5)</f>
        <v>Chuck Magee</v>
      </c>
      <c r="W7740" s="3" t="str">
        <f>IFERROR(VLOOKUP(B7740,Returns!$B$2:$C$801,2),"No")</f>
        <v>Yes</v>
      </c>
    </row>
    <row r="7741" spans="1:23" hidden="1" x14ac:dyDescent="0.2">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3" t="str" cm="1">
        <f t="array" ref="V7741">_xlfn.IFS(Orders!M7741=People!$B$2,People!$A$2,Orders!M7741=People!$B$3,People!$A$3,Orders!M7741=People!$B$4,People!$A$3,Orders!M7741=People!$B$5,People!$A$5)</f>
        <v>Anna Andreadi</v>
      </c>
      <c r="W7741" s="3" t="str">
        <f>IFERROR(VLOOKUP(B7741,Returns!$B$2:$C$801,2),"No")</f>
        <v>Yes</v>
      </c>
    </row>
    <row r="7742" spans="1:23" hidden="1" x14ac:dyDescent="0.2">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3" t="str" cm="1">
        <f t="array" ref="V7742">_xlfn.IFS(Orders!M7742=People!$B$2,People!$A$2,Orders!M7742=People!$B$3,People!$A$3,Orders!M7742=People!$B$4,People!$A$3,Orders!M7742=People!$B$5,People!$A$5)</f>
        <v>Anna Andreadi</v>
      </c>
      <c r="W7742" s="3" t="str">
        <f>IFERROR(VLOOKUP(B7742,Returns!$B$2:$C$801,2),"No")</f>
        <v>Yes</v>
      </c>
    </row>
    <row r="7743" spans="1:23" hidden="1" x14ac:dyDescent="0.2">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3" t="str" cm="1">
        <f t="array" ref="V7743">_xlfn.IFS(Orders!M7743=People!$B$2,People!$A$2,Orders!M7743=People!$B$3,People!$A$3,Orders!M7743=People!$B$4,People!$A$3,Orders!M7743=People!$B$5,People!$A$5)</f>
        <v>Anna Andreadi</v>
      </c>
      <c r="W7743" s="3" t="str">
        <f>IFERROR(VLOOKUP(B7743,Returns!$B$2:$C$801,2),"No")</f>
        <v>Yes</v>
      </c>
    </row>
    <row r="7744" spans="1:23" hidden="1" x14ac:dyDescent="0.2">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3" t="str" cm="1">
        <f t="array" ref="V7744">_xlfn.IFS(Orders!M7744=People!$B$2,People!$A$2,Orders!M7744=People!$B$3,People!$A$3,Orders!M7744=People!$B$4,People!$A$3,Orders!M7744=People!$B$5,People!$A$5)</f>
        <v>Anna Andreadi</v>
      </c>
      <c r="W7744" s="3" t="str">
        <f>IFERROR(VLOOKUP(B7744,Returns!$B$2:$C$801,2),"No")</f>
        <v>Yes</v>
      </c>
    </row>
    <row r="7745" spans="1:23" x14ac:dyDescent="0.2">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3" t="str" cm="1">
        <f t="array" ref="V7745">_xlfn.IFS(Orders!M7745=People!$B$2,People!$A$2,Orders!M7745=People!$B$3,People!$A$3,Orders!M7745=People!$B$4,People!$A$3,Orders!M7745=People!$B$5,People!$A$5)</f>
        <v>Chuck Magee</v>
      </c>
      <c r="W7745" s="3" t="str">
        <f>IFERROR(VLOOKUP(B7745,Returns!$B$2:$C$801,2),"No")</f>
        <v>Yes</v>
      </c>
    </row>
    <row r="7746" spans="1:23" x14ac:dyDescent="0.2">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3" t="str" cm="1">
        <f t="array" ref="V7746">_xlfn.IFS(Orders!M7746=People!$B$2,People!$A$2,Orders!M7746=People!$B$3,People!$A$3,Orders!M7746=People!$B$4,People!$A$3,Orders!M7746=People!$B$5,People!$A$5)</f>
        <v>Chuck Magee</v>
      </c>
      <c r="W7746" s="3" t="str">
        <f>IFERROR(VLOOKUP(B7746,Returns!$B$2:$C$801,2),"No")</f>
        <v>Yes</v>
      </c>
    </row>
    <row r="7747" spans="1:23" x14ac:dyDescent="0.2">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3" t="str" cm="1">
        <f t="array" ref="V7747">_xlfn.IFS(Orders!M7747=People!$B$2,People!$A$2,Orders!M7747=People!$B$3,People!$A$3,Orders!M7747=People!$B$4,People!$A$3,Orders!M7747=People!$B$5,People!$A$5)</f>
        <v>Chuck Magee</v>
      </c>
      <c r="W7747" s="3" t="str">
        <f>IFERROR(VLOOKUP(B7747,Returns!$B$2:$C$801,2),"No")</f>
        <v>Yes</v>
      </c>
    </row>
    <row r="7748" spans="1:23" x14ac:dyDescent="0.2">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3" t="str" cm="1">
        <f t="array" ref="V7748">_xlfn.IFS(Orders!M7748=People!$B$2,People!$A$2,Orders!M7748=People!$B$3,People!$A$3,Orders!M7748=People!$B$4,People!$A$3,Orders!M7748=People!$B$5,People!$A$5)</f>
        <v>Chuck Magee</v>
      </c>
      <c r="W7748" s="3" t="str">
        <f>IFERROR(VLOOKUP(B7748,Returns!$B$2:$C$801,2),"No")</f>
        <v>Yes</v>
      </c>
    </row>
    <row r="7749" spans="1:23" x14ac:dyDescent="0.2">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3" t="str" cm="1">
        <f t="array" ref="V7749">_xlfn.IFS(Orders!M7749=People!$B$2,People!$A$2,Orders!M7749=People!$B$3,People!$A$3,Orders!M7749=People!$B$4,People!$A$3,Orders!M7749=People!$B$5,People!$A$5)</f>
        <v>Chuck Magee</v>
      </c>
      <c r="W7749" s="3" t="str">
        <f>IFERROR(VLOOKUP(B7749,Returns!$B$2:$C$801,2),"No")</f>
        <v>Yes</v>
      </c>
    </row>
    <row r="7750" spans="1:23" hidden="1" x14ac:dyDescent="0.2">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3" t="str" cm="1">
        <f t="array" ref="V7750">_xlfn.IFS(Orders!M7750=People!$B$2,People!$A$2,Orders!M7750=People!$B$3,People!$A$3,Orders!M7750=People!$B$4,People!$A$3,Orders!M7750=People!$B$5,People!$A$5)</f>
        <v>Cassandra Brandow</v>
      </c>
      <c r="W7750" s="3" t="str">
        <f>IFERROR(VLOOKUP(B7750,Returns!$B$2:$C$801,2),"No")</f>
        <v>Yes</v>
      </c>
    </row>
    <row r="7751" spans="1:23" hidden="1" x14ac:dyDescent="0.2">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3" t="str" cm="1">
        <f t="array" ref="V7751">_xlfn.IFS(Orders!M7751=People!$B$2,People!$A$2,Orders!M7751=People!$B$3,People!$A$3,Orders!M7751=People!$B$4,People!$A$3,Orders!M7751=People!$B$5,People!$A$5)</f>
        <v>Cassandra Brandow</v>
      </c>
      <c r="W7751" s="3" t="str">
        <f>IFERROR(VLOOKUP(B7751,Returns!$B$2:$C$801,2),"No")</f>
        <v>Yes</v>
      </c>
    </row>
    <row r="7752" spans="1:23" hidden="1" x14ac:dyDescent="0.2">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3" t="str" cm="1">
        <f t="array" ref="V7752">_xlfn.IFS(Orders!M7752=People!$B$2,People!$A$2,Orders!M7752=People!$B$3,People!$A$3,Orders!M7752=People!$B$4,People!$A$3,Orders!M7752=People!$B$5,People!$A$5)</f>
        <v>Cassandra Brandow</v>
      </c>
      <c r="W7752" s="3" t="str">
        <f>IFERROR(VLOOKUP(B7752,Returns!$B$2:$C$801,2),"No")</f>
        <v>Yes</v>
      </c>
    </row>
    <row r="7753" spans="1:23" hidden="1" x14ac:dyDescent="0.2">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3" t="str" cm="1">
        <f t="array" ref="V7753">_xlfn.IFS(Orders!M7753=People!$B$2,People!$A$2,Orders!M7753=People!$B$3,People!$A$3,Orders!M7753=People!$B$4,People!$A$3,Orders!M7753=People!$B$5,People!$A$5)</f>
        <v>Cassandra Brandow</v>
      </c>
      <c r="W7753" s="3" t="str">
        <f>IFERROR(VLOOKUP(B7753,Returns!$B$2:$C$801,2),"No")</f>
        <v>Yes</v>
      </c>
    </row>
    <row r="7754" spans="1:23" hidden="1" x14ac:dyDescent="0.2">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3" t="str" cm="1">
        <f t="array" ref="V7754">_xlfn.IFS(Orders!M7754=People!$B$2,People!$A$2,Orders!M7754=People!$B$3,People!$A$3,Orders!M7754=People!$B$4,People!$A$3,Orders!M7754=People!$B$5,People!$A$5)</f>
        <v>Cassandra Brandow</v>
      </c>
      <c r="W7754" s="3" t="str">
        <f>IFERROR(VLOOKUP(B7754,Returns!$B$2:$C$801,2),"No")</f>
        <v>Yes</v>
      </c>
    </row>
    <row r="7755" spans="1:23" hidden="1" x14ac:dyDescent="0.2">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3" t="str" cm="1">
        <f t="array" ref="V7755">_xlfn.IFS(Orders!M7755=People!$B$2,People!$A$2,Orders!M7755=People!$B$3,People!$A$3,Orders!M7755=People!$B$4,People!$A$3,Orders!M7755=People!$B$5,People!$A$5)</f>
        <v>Cassandra Brandow</v>
      </c>
      <c r="W7755" s="3" t="str">
        <f>IFERROR(VLOOKUP(B7755,Returns!$B$2:$C$801,2),"No")</f>
        <v>Yes</v>
      </c>
    </row>
    <row r="7756" spans="1:23" x14ac:dyDescent="0.2">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3" t="str" cm="1">
        <f t="array" ref="V7756">_xlfn.IFS(Orders!M7756=People!$B$2,People!$A$2,Orders!M7756=People!$B$3,People!$A$3,Orders!M7756=People!$B$4,People!$A$3,Orders!M7756=People!$B$5,People!$A$5)</f>
        <v>Chuck Magee</v>
      </c>
      <c r="W7756" s="3" t="str">
        <f>IFERROR(VLOOKUP(B7756,Returns!$B$2:$C$801,2),"No")</f>
        <v>Yes</v>
      </c>
    </row>
    <row r="7757" spans="1:23" hidden="1" x14ac:dyDescent="0.2">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3" t="str" cm="1">
        <f t="array" ref="V7757">_xlfn.IFS(Orders!M7757=People!$B$2,People!$A$2,Orders!M7757=People!$B$3,People!$A$3,Orders!M7757=People!$B$4,People!$A$3,Orders!M7757=People!$B$5,People!$A$5)</f>
        <v>Cassandra Brandow</v>
      </c>
      <c r="W7757" s="3" t="str">
        <f>IFERROR(VLOOKUP(B7757,Returns!$B$2:$C$801,2),"No")</f>
        <v>Yes</v>
      </c>
    </row>
    <row r="7758" spans="1:23" hidden="1" x14ac:dyDescent="0.2">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3" t="str" cm="1">
        <f t="array" ref="V7758">_xlfn.IFS(Orders!M7758=People!$B$2,People!$A$2,Orders!M7758=People!$B$3,People!$A$3,Orders!M7758=People!$B$4,People!$A$3,Orders!M7758=People!$B$5,People!$A$5)</f>
        <v>Cassandra Brandow</v>
      </c>
      <c r="W7758" s="3" t="str">
        <f>IFERROR(VLOOKUP(B7758,Returns!$B$2:$C$801,2),"No")</f>
        <v>Yes</v>
      </c>
    </row>
    <row r="7759" spans="1:23" x14ac:dyDescent="0.2">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3" t="str" cm="1">
        <f t="array" ref="V7759">_xlfn.IFS(Orders!M7759=People!$B$2,People!$A$2,Orders!M7759=People!$B$3,People!$A$3,Orders!M7759=People!$B$4,People!$A$3,Orders!M7759=People!$B$5,People!$A$5)</f>
        <v>Chuck Magee</v>
      </c>
      <c r="W7759" s="3" t="str">
        <f>IFERROR(VLOOKUP(B7759,Returns!$B$2:$C$801,2),"No")</f>
        <v>Yes</v>
      </c>
    </row>
    <row r="7760" spans="1:23" x14ac:dyDescent="0.2">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3" t="str" cm="1">
        <f t="array" ref="V7760">_xlfn.IFS(Orders!M7760=People!$B$2,People!$A$2,Orders!M7760=People!$B$3,People!$A$3,Orders!M7760=People!$B$4,People!$A$3,Orders!M7760=People!$B$5,People!$A$5)</f>
        <v>Chuck Magee</v>
      </c>
      <c r="W7760" s="3" t="str">
        <f>IFERROR(VLOOKUP(B7760,Returns!$B$2:$C$801,2),"No")</f>
        <v>Yes</v>
      </c>
    </row>
    <row r="7761" spans="1:23" x14ac:dyDescent="0.2">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3" t="str" cm="1">
        <f t="array" ref="V7761">_xlfn.IFS(Orders!M7761=People!$B$2,People!$A$2,Orders!M7761=People!$B$3,People!$A$3,Orders!M7761=People!$B$4,People!$A$3,Orders!M7761=People!$B$5,People!$A$5)</f>
        <v>Chuck Magee</v>
      </c>
      <c r="W7761" s="3" t="str">
        <f>IFERROR(VLOOKUP(B7761,Returns!$B$2:$C$801,2),"No")</f>
        <v>Yes</v>
      </c>
    </row>
    <row r="7762" spans="1:23" hidden="1" x14ac:dyDescent="0.2">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3" t="str" cm="1">
        <f t="array" ref="V7762">_xlfn.IFS(Orders!M7762=People!$B$2,People!$A$2,Orders!M7762=People!$B$3,People!$A$3,Orders!M7762=People!$B$4,People!$A$3,Orders!M7762=People!$B$5,People!$A$5)</f>
        <v>Cassandra Brandow</v>
      </c>
      <c r="W7762" s="3" t="str">
        <f>IFERROR(VLOOKUP(B7762,Returns!$B$2:$C$801,2),"No")</f>
        <v>Yes</v>
      </c>
    </row>
    <row r="7763" spans="1:23" x14ac:dyDescent="0.2">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3" t="str" cm="1">
        <f t="array" ref="V7763">_xlfn.IFS(Orders!M7763=People!$B$2,People!$A$2,Orders!M7763=People!$B$3,People!$A$3,Orders!M7763=People!$B$4,People!$A$3,Orders!M7763=People!$B$5,People!$A$5)</f>
        <v>Chuck Magee</v>
      </c>
      <c r="W7763" s="3" t="str">
        <f>IFERROR(VLOOKUP(B7763,Returns!$B$2:$C$801,2),"No")</f>
        <v>Yes</v>
      </c>
    </row>
    <row r="7764" spans="1:23" hidden="1" x14ac:dyDescent="0.2">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3" t="str" cm="1">
        <f t="array" ref="V7764">_xlfn.IFS(Orders!M7764=People!$B$2,People!$A$2,Orders!M7764=People!$B$3,People!$A$3,Orders!M7764=People!$B$4,People!$A$3,Orders!M7764=People!$B$5,People!$A$5)</f>
        <v>Anna Andreadi</v>
      </c>
      <c r="W7764" s="3" t="str">
        <f>IFERROR(VLOOKUP(B7764,Returns!$B$2:$C$801,2),"No")</f>
        <v>Yes</v>
      </c>
    </row>
    <row r="7765" spans="1:23" hidden="1" x14ac:dyDescent="0.2">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3" t="str" cm="1">
        <f t="array" ref="V7765">_xlfn.IFS(Orders!M7765=People!$B$2,People!$A$2,Orders!M7765=People!$B$3,People!$A$3,Orders!M7765=People!$B$4,People!$A$3,Orders!M7765=People!$B$5,People!$A$5)</f>
        <v>Cassandra Brandow</v>
      </c>
      <c r="W7765" s="3" t="str">
        <f>IFERROR(VLOOKUP(B7765,Returns!$B$2:$C$801,2),"No")</f>
        <v>Yes</v>
      </c>
    </row>
    <row r="7766" spans="1:23" x14ac:dyDescent="0.2">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3" t="str" cm="1">
        <f t="array" ref="V7766">_xlfn.IFS(Orders!M7766=People!$B$2,People!$A$2,Orders!M7766=People!$B$3,People!$A$3,Orders!M7766=People!$B$4,People!$A$3,Orders!M7766=People!$B$5,People!$A$5)</f>
        <v>Chuck Magee</v>
      </c>
      <c r="W7766" s="3" t="str">
        <f>IFERROR(VLOOKUP(B7766,Returns!$B$2:$C$801,2),"No")</f>
        <v>Yes</v>
      </c>
    </row>
    <row r="7767" spans="1:23" x14ac:dyDescent="0.2">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3" t="str" cm="1">
        <f t="array" ref="V7767">_xlfn.IFS(Orders!M7767=People!$B$2,People!$A$2,Orders!M7767=People!$B$3,People!$A$3,Orders!M7767=People!$B$4,People!$A$3,Orders!M7767=People!$B$5,People!$A$5)</f>
        <v>Chuck Magee</v>
      </c>
      <c r="W7767" s="3" t="str">
        <f>IFERROR(VLOOKUP(B7767,Returns!$B$2:$C$801,2),"No")</f>
        <v>Yes</v>
      </c>
    </row>
    <row r="7768" spans="1:23" x14ac:dyDescent="0.2">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3" t="str" cm="1">
        <f t="array" ref="V7768">_xlfn.IFS(Orders!M7768=People!$B$2,People!$A$2,Orders!M7768=People!$B$3,People!$A$3,Orders!M7768=People!$B$4,People!$A$3,Orders!M7768=People!$B$5,People!$A$5)</f>
        <v>Chuck Magee</v>
      </c>
      <c r="W7768" s="3" t="str">
        <f>IFERROR(VLOOKUP(B7768,Returns!$B$2:$C$801,2),"No")</f>
        <v>Yes</v>
      </c>
    </row>
    <row r="7769" spans="1:23" hidden="1" x14ac:dyDescent="0.2">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3" t="str" cm="1">
        <f t="array" ref="V7769">_xlfn.IFS(Orders!M7769=People!$B$2,People!$A$2,Orders!M7769=People!$B$3,People!$A$3,Orders!M7769=People!$B$4,People!$A$3,Orders!M7769=People!$B$5,People!$A$5)</f>
        <v>Anna Andreadi</v>
      </c>
      <c r="W7769" s="3" t="str">
        <f>IFERROR(VLOOKUP(B7769,Returns!$B$2:$C$801,2),"No")</f>
        <v>Yes</v>
      </c>
    </row>
    <row r="7770" spans="1:23" hidden="1" x14ac:dyDescent="0.2">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3" t="str" cm="1">
        <f t="array" ref="V7770">_xlfn.IFS(Orders!M7770=People!$B$2,People!$A$2,Orders!M7770=People!$B$3,People!$A$3,Orders!M7770=People!$B$4,People!$A$3,Orders!M7770=People!$B$5,People!$A$5)</f>
        <v>Cassandra Brandow</v>
      </c>
      <c r="W7770" s="3" t="str">
        <f>IFERROR(VLOOKUP(B7770,Returns!$B$2:$C$801,2),"No")</f>
        <v>Yes</v>
      </c>
    </row>
    <row r="7771" spans="1:23" hidden="1" x14ac:dyDescent="0.2">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3" t="str" cm="1">
        <f t="array" ref="V7771">_xlfn.IFS(Orders!M7771=People!$B$2,People!$A$2,Orders!M7771=People!$B$3,People!$A$3,Orders!M7771=People!$B$4,People!$A$3,Orders!M7771=People!$B$5,People!$A$5)</f>
        <v>Anna Andreadi</v>
      </c>
      <c r="W7771" s="3" t="str">
        <f>IFERROR(VLOOKUP(B7771,Returns!$B$2:$C$801,2),"No")</f>
        <v>Yes</v>
      </c>
    </row>
    <row r="7772" spans="1:23" hidden="1" x14ac:dyDescent="0.2">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3" t="str" cm="1">
        <f t="array" ref="V7772">_xlfn.IFS(Orders!M7772=People!$B$2,People!$A$2,Orders!M7772=People!$B$3,People!$A$3,Orders!M7772=People!$B$4,People!$A$3,Orders!M7772=People!$B$5,People!$A$5)</f>
        <v>Anna Andreadi</v>
      </c>
      <c r="W7772" s="3" t="str">
        <f>IFERROR(VLOOKUP(B7772,Returns!$B$2:$C$801,2),"No")</f>
        <v>Yes</v>
      </c>
    </row>
    <row r="7773" spans="1:23" x14ac:dyDescent="0.2">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3" t="str" cm="1">
        <f t="array" ref="V7773">_xlfn.IFS(Orders!M7773=People!$B$2,People!$A$2,Orders!M7773=People!$B$3,People!$A$3,Orders!M7773=People!$B$4,People!$A$3,Orders!M7773=People!$B$5,People!$A$5)</f>
        <v>Chuck Magee</v>
      </c>
      <c r="W7773" s="3" t="str">
        <f>IFERROR(VLOOKUP(B7773,Returns!$B$2:$C$801,2),"No")</f>
        <v>Yes</v>
      </c>
    </row>
    <row r="7774" spans="1:23" x14ac:dyDescent="0.2">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3" t="str" cm="1">
        <f t="array" ref="V7774">_xlfn.IFS(Orders!M7774=People!$B$2,People!$A$2,Orders!M7774=People!$B$3,People!$A$3,Orders!M7774=People!$B$4,People!$A$3,Orders!M7774=People!$B$5,People!$A$5)</f>
        <v>Chuck Magee</v>
      </c>
      <c r="W7774" s="3" t="str">
        <f>IFERROR(VLOOKUP(B7774,Returns!$B$2:$C$801,2),"No")</f>
        <v>Yes</v>
      </c>
    </row>
    <row r="7775" spans="1:23" x14ac:dyDescent="0.2">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3" t="str" cm="1">
        <f t="array" ref="V7775">_xlfn.IFS(Orders!M7775=People!$B$2,People!$A$2,Orders!M7775=People!$B$3,People!$A$3,Orders!M7775=People!$B$4,People!$A$3,Orders!M7775=People!$B$5,People!$A$5)</f>
        <v>Chuck Magee</v>
      </c>
      <c r="W7775" s="3" t="str">
        <f>IFERROR(VLOOKUP(B7775,Returns!$B$2:$C$801,2),"No")</f>
        <v>Yes</v>
      </c>
    </row>
    <row r="7776" spans="1:23" hidden="1" x14ac:dyDescent="0.2">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3" t="str" cm="1">
        <f t="array" ref="V7776">_xlfn.IFS(Orders!M7776=People!$B$2,People!$A$2,Orders!M7776=People!$B$3,People!$A$3,Orders!M7776=People!$B$4,People!$A$3,Orders!M7776=People!$B$5,People!$A$5)</f>
        <v>Anna Andreadi</v>
      </c>
      <c r="W7776" s="3" t="str">
        <f>IFERROR(VLOOKUP(B7776,Returns!$B$2:$C$801,2),"No")</f>
        <v>Yes</v>
      </c>
    </row>
    <row r="7777" spans="1:23" hidden="1" x14ac:dyDescent="0.2">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3" t="str" cm="1">
        <f t="array" ref="V7777">_xlfn.IFS(Orders!M7777=People!$B$2,People!$A$2,Orders!M7777=People!$B$3,People!$A$3,Orders!M7777=People!$B$4,People!$A$3,Orders!M7777=People!$B$5,People!$A$5)</f>
        <v>Anna Andreadi</v>
      </c>
      <c r="W7777" s="3" t="str">
        <f>IFERROR(VLOOKUP(B7777,Returns!$B$2:$C$801,2),"No")</f>
        <v>Yes</v>
      </c>
    </row>
    <row r="7778" spans="1:23" hidden="1" x14ac:dyDescent="0.2">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3" t="str" cm="1">
        <f t="array" ref="V7778">_xlfn.IFS(Orders!M7778=People!$B$2,People!$A$2,Orders!M7778=People!$B$3,People!$A$3,Orders!M7778=People!$B$4,People!$A$3,Orders!M7778=People!$B$5,People!$A$5)</f>
        <v>Anna Andreadi</v>
      </c>
      <c r="W7778" s="3" t="str">
        <f>IFERROR(VLOOKUP(B7778,Returns!$B$2:$C$801,2),"No")</f>
        <v>Yes</v>
      </c>
    </row>
    <row r="7779" spans="1:23" hidden="1" x14ac:dyDescent="0.2">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3" t="str" cm="1">
        <f t="array" ref="V7779">_xlfn.IFS(Orders!M7779=People!$B$2,People!$A$2,Orders!M7779=People!$B$3,People!$A$3,Orders!M7779=People!$B$4,People!$A$3,Orders!M7779=People!$B$5,People!$A$5)</f>
        <v>Anna Andreadi</v>
      </c>
      <c r="W7779" s="3" t="str">
        <f>IFERROR(VLOOKUP(B7779,Returns!$B$2:$C$801,2),"No")</f>
        <v>Yes</v>
      </c>
    </row>
    <row r="7780" spans="1:23" hidden="1" x14ac:dyDescent="0.2">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3" t="str" cm="1">
        <f t="array" ref="V7780">_xlfn.IFS(Orders!M7780=People!$B$2,People!$A$2,Orders!M7780=People!$B$3,People!$A$3,Orders!M7780=People!$B$4,People!$A$3,Orders!M7780=People!$B$5,People!$A$5)</f>
        <v>Anna Andreadi</v>
      </c>
      <c r="W7780" s="3" t="str">
        <f>IFERROR(VLOOKUP(B7780,Returns!$B$2:$C$801,2),"No")</f>
        <v>Yes</v>
      </c>
    </row>
    <row r="7781" spans="1:23" hidden="1" x14ac:dyDescent="0.2">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3" t="str" cm="1">
        <f t="array" ref="V7781">_xlfn.IFS(Orders!M7781=People!$B$2,People!$A$2,Orders!M7781=People!$B$3,People!$A$3,Orders!M7781=People!$B$4,People!$A$3,Orders!M7781=People!$B$5,People!$A$5)</f>
        <v>Cassandra Brandow</v>
      </c>
      <c r="W7781" s="3" t="str">
        <f>IFERROR(VLOOKUP(B7781,Returns!$B$2:$C$801,2),"No")</f>
        <v>Yes</v>
      </c>
    </row>
    <row r="7782" spans="1:23" hidden="1" x14ac:dyDescent="0.2">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3" t="str" cm="1">
        <f t="array" ref="V7782">_xlfn.IFS(Orders!M7782=People!$B$2,People!$A$2,Orders!M7782=People!$B$3,People!$A$3,Orders!M7782=People!$B$4,People!$A$3,Orders!M7782=People!$B$5,People!$A$5)</f>
        <v>Cassandra Brandow</v>
      </c>
      <c r="W7782" s="3" t="str">
        <f>IFERROR(VLOOKUP(B7782,Returns!$B$2:$C$801,2),"No")</f>
        <v>Yes</v>
      </c>
    </row>
    <row r="7783" spans="1:23" x14ac:dyDescent="0.2">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3" t="str" cm="1">
        <f t="array" ref="V7783">_xlfn.IFS(Orders!M7783=People!$B$2,People!$A$2,Orders!M7783=People!$B$3,People!$A$3,Orders!M7783=People!$B$4,People!$A$3,Orders!M7783=People!$B$5,People!$A$5)</f>
        <v>Chuck Magee</v>
      </c>
      <c r="W7783" s="3" t="str">
        <f>IFERROR(VLOOKUP(B7783,Returns!$B$2:$C$801,2),"No")</f>
        <v>Yes</v>
      </c>
    </row>
    <row r="7784" spans="1:23" hidden="1" x14ac:dyDescent="0.2">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3" t="str" cm="1">
        <f t="array" ref="V7784">_xlfn.IFS(Orders!M7784=People!$B$2,People!$A$2,Orders!M7784=People!$B$3,People!$A$3,Orders!M7784=People!$B$4,People!$A$3,Orders!M7784=People!$B$5,People!$A$5)</f>
        <v>Cassandra Brandow</v>
      </c>
      <c r="W7784" s="3" t="str">
        <f>IFERROR(VLOOKUP(B7784,Returns!$B$2:$C$801,2),"No")</f>
        <v>Yes</v>
      </c>
    </row>
    <row r="7785" spans="1:23" hidden="1" x14ac:dyDescent="0.2">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3" t="str" cm="1">
        <f t="array" ref="V7785">_xlfn.IFS(Orders!M7785=People!$B$2,People!$A$2,Orders!M7785=People!$B$3,People!$A$3,Orders!M7785=People!$B$4,People!$A$3,Orders!M7785=People!$B$5,People!$A$5)</f>
        <v>Cassandra Brandow</v>
      </c>
      <c r="W7785" s="3" t="str">
        <f>IFERROR(VLOOKUP(B7785,Returns!$B$2:$C$801,2),"No")</f>
        <v>Yes</v>
      </c>
    </row>
    <row r="7786" spans="1:23" hidden="1" x14ac:dyDescent="0.2">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3" t="str" cm="1">
        <f t="array" ref="V7786">_xlfn.IFS(Orders!M7786=People!$B$2,People!$A$2,Orders!M7786=People!$B$3,People!$A$3,Orders!M7786=People!$B$4,People!$A$3,Orders!M7786=People!$B$5,People!$A$5)</f>
        <v>Cassandra Brandow</v>
      </c>
      <c r="W7786" s="3" t="str">
        <f>IFERROR(VLOOKUP(B7786,Returns!$B$2:$C$801,2),"No")</f>
        <v>Yes</v>
      </c>
    </row>
    <row r="7787" spans="1:23" x14ac:dyDescent="0.2">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3" t="str" cm="1">
        <f t="array" ref="V7787">_xlfn.IFS(Orders!M7787=People!$B$2,People!$A$2,Orders!M7787=People!$B$3,People!$A$3,Orders!M7787=People!$B$4,People!$A$3,Orders!M7787=People!$B$5,People!$A$5)</f>
        <v>Chuck Magee</v>
      </c>
      <c r="W7787" s="3" t="str">
        <f>IFERROR(VLOOKUP(B7787,Returns!$B$2:$C$801,2),"No")</f>
        <v>Yes</v>
      </c>
    </row>
    <row r="7788" spans="1:23" x14ac:dyDescent="0.2">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3" t="str" cm="1">
        <f t="array" ref="V7788">_xlfn.IFS(Orders!M7788=People!$B$2,People!$A$2,Orders!M7788=People!$B$3,People!$A$3,Orders!M7788=People!$B$4,People!$A$3,Orders!M7788=People!$B$5,People!$A$5)</f>
        <v>Chuck Magee</v>
      </c>
      <c r="W7788" s="3" t="str">
        <f>IFERROR(VLOOKUP(B7788,Returns!$B$2:$C$801,2),"No")</f>
        <v>Yes</v>
      </c>
    </row>
    <row r="7789" spans="1:23" x14ac:dyDescent="0.2">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3" t="str" cm="1">
        <f t="array" ref="V7789">_xlfn.IFS(Orders!M7789=People!$B$2,People!$A$2,Orders!M7789=People!$B$3,People!$A$3,Orders!M7789=People!$B$4,People!$A$3,Orders!M7789=People!$B$5,People!$A$5)</f>
        <v>Chuck Magee</v>
      </c>
      <c r="W7789" s="3" t="str">
        <f>IFERROR(VLOOKUP(B7789,Returns!$B$2:$C$801,2),"No")</f>
        <v>Yes</v>
      </c>
    </row>
    <row r="7790" spans="1:23" x14ac:dyDescent="0.2">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3" t="str" cm="1">
        <f t="array" ref="V7790">_xlfn.IFS(Orders!M7790=People!$B$2,People!$A$2,Orders!M7790=People!$B$3,People!$A$3,Orders!M7790=People!$B$4,People!$A$3,Orders!M7790=People!$B$5,People!$A$5)</f>
        <v>Chuck Magee</v>
      </c>
      <c r="W7790" s="3" t="str">
        <f>IFERROR(VLOOKUP(B7790,Returns!$B$2:$C$801,2),"No")</f>
        <v>Yes</v>
      </c>
    </row>
    <row r="7791" spans="1:23" x14ac:dyDescent="0.2">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3" t="str" cm="1">
        <f t="array" ref="V7791">_xlfn.IFS(Orders!M7791=People!$B$2,People!$A$2,Orders!M7791=People!$B$3,People!$A$3,Orders!M7791=People!$B$4,People!$A$3,Orders!M7791=People!$B$5,People!$A$5)</f>
        <v>Chuck Magee</v>
      </c>
      <c r="W7791" s="3" t="str">
        <f>IFERROR(VLOOKUP(B7791,Returns!$B$2:$C$801,2),"No")</f>
        <v>Yes</v>
      </c>
    </row>
    <row r="7792" spans="1:23" x14ac:dyDescent="0.2">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3" t="str" cm="1">
        <f t="array" ref="V7792">_xlfn.IFS(Orders!M7792=People!$B$2,People!$A$2,Orders!M7792=People!$B$3,People!$A$3,Orders!M7792=People!$B$4,People!$A$3,Orders!M7792=People!$B$5,People!$A$5)</f>
        <v>Chuck Magee</v>
      </c>
      <c r="W7792" s="3" t="str">
        <f>IFERROR(VLOOKUP(B7792,Returns!$B$2:$C$801,2),"No")</f>
        <v>Yes</v>
      </c>
    </row>
    <row r="7793" spans="1:23" x14ac:dyDescent="0.2">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3" t="str" cm="1">
        <f t="array" ref="V7793">_xlfn.IFS(Orders!M7793=People!$B$2,People!$A$2,Orders!M7793=People!$B$3,People!$A$3,Orders!M7793=People!$B$4,People!$A$3,Orders!M7793=People!$B$5,People!$A$5)</f>
        <v>Chuck Magee</v>
      </c>
      <c r="W7793" s="3" t="str">
        <f>IFERROR(VLOOKUP(B7793,Returns!$B$2:$C$801,2),"No")</f>
        <v>Yes</v>
      </c>
    </row>
    <row r="7794" spans="1:23" x14ac:dyDescent="0.2">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3" t="str" cm="1">
        <f t="array" ref="V7794">_xlfn.IFS(Orders!M7794=People!$B$2,People!$A$2,Orders!M7794=People!$B$3,People!$A$3,Orders!M7794=People!$B$4,People!$A$3,Orders!M7794=People!$B$5,People!$A$5)</f>
        <v>Chuck Magee</v>
      </c>
      <c r="W7794" s="3" t="str">
        <f>IFERROR(VLOOKUP(B7794,Returns!$B$2:$C$801,2),"No")</f>
        <v>Yes</v>
      </c>
    </row>
    <row r="7795" spans="1:23" hidden="1" x14ac:dyDescent="0.2">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3" t="str" cm="1">
        <f t="array" ref="V7795">_xlfn.IFS(Orders!M7795=People!$B$2,People!$A$2,Orders!M7795=People!$B$3,People!$A$3,Orders!M7795=People!$B$4,People!$A$3,Orders!M7795=People!$B$5,People!$A$5)</f>
        <v>Anna Andreadi</v>
      </c>
      <c r="W7795" s="3" t="str">
        <f>IFERROR(VLOOKUP(B7795,Returns!$B$2:$C$801,2),"No")</f>
        <v>Yes</v>
      </c>
    </row>
    <row r="7796" spans="1:23" hidden="1" x14ac:dyDescent="0.2">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3" t="str" cm="1">
        <f t="array" ref="V7796">_xlfn.IFS(Orders!M7796=People!$B$2,People!$A$2,Orders!M7796=People!$B$3,People!$A$3,Orders!M7796=People!$B$4,People!$A$3,Orders!M7796=People!$B$5,People!$A$5)</f>
        <v>Anna Andreadi</v>
      </c>
      <c r="W7796" s="3" t="str">
        <f>IFERROR(VLOOKUP(B7796,Returns!$B$2:$C$801,2),"No")</f>
        <v>Yes</v>
      </c>
    </row>
    <row r="7797" spans="1:23" x14ac:dyDescent="0.2">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3" t="str" cm="1">
        <f t="array" ref="V7797">_xlfn.IFS(Orders!M7797=People!$B$2,People!$A$2,Orders!M7797=People!$B$3,People!$A$3,Orders!M7797=People!$B$4,People!$A$3,Orders!M7797=People!$B$5,People!$A$5)</f>
        <v>Chuck Magee</v>
      </c>
      <c r="W7797" s="3" t="str">
        <f>IFERROR(VLOOKUP(B7797,Returns!$B$2:$C$801,2),"No")</f>
        <v>Yes</v>
      </c>
    </row>
    <row r="7798" spans="1:23" x14ac:dyDescent="0.2">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3" t="str" cm="1">
        <f t="array" ref="V7798">_xlfn.IFS(Orders!M7798=People!$B$2,People!$A$2,Orders!M7798=People!$B$3,People!$A$3,Orders!M7798=People!$B$4,People!$A$3,Orders!M7798=People!$B$5,People!$A$5)</f>
        <v>Chuck Magee</v>
      </c>
      <c r="W7798" s="3" t="str">
        <f>IFERROR(VLOOKUP(B7798,Returns!$B$2:$C$801,2),"No")</f>
        <v>Yes</v>
      </c>
    </row>
    <row r="7799" spans="1:23" x14ac:dyDescent="0.2">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3" t="str" cm="1">
        <f t="array" ref="V7799">_xlfn.IFS(Orders!M7799=People!$B$2,People!$A$2,Orders!M7799=People!$B$3,People!$A$3,Orders!M7799=People!$B$4,People!$A$3,Orders!M7799=People!$B$5,People!$A$5)</f>
        <v>Chuck Magee</v>
      </c>
      <c r="W7799" s="3" t="str">
        <f>IFERROR(VLOOKUP(B7799,Returns!$B$2:$C$801,2),"No")</f>
        <v>Yes</v>
      </c>
    </row>
    <row r="7800" spans="1:23" x14ac:dyDescent="0.2">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3" t="str" cm="1">
        <f t="array" ref="V7800">_xlfn.IFS(Orders!M7800=People!$B$2,People!$A$2,Orders!M7800=People!$B$3,People!$A$3,Orders!M7800=People!$B$4,People!$A$3,Orders!M7800=People!$B$5,People!$A$5)</f>
        <v>Chuck Magee</v>
      </c>
      <c r="W7800" s="3" t="str">
        <f>IFERROR(VLOOKUP(B7800,Returns!$B$2:$C$801,2),"No")</f>
        <v>Yes</v>
      </c>
    </row>
    <row r="7801" spans="1:23" x14ac:dyDescent="0.2">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3" t="str" cm="1">
        <f t="array" ref="V7801">_xlfn.IFS(Orders!M7801=People!$B$2,People!$A$2,Orders!M7801=People!$B$3,People!$A$3,Orders!M7801=People!$B$4,People!$A$3,Orders!M7801=People!$B$5,People!$A$5)</f>
        <v>Chuck Magee</v>
      </c>
      <c r="W7801" s="3" t="str">
        <f>IFERROR(VLOOKUP(B7801,Returns!$B$2:$C$801,2),"No")</f>
        <v>Yes</v>
      </c>
    </row>
    <row r="7802" spans="1:23" x14ac:dyDescent="0.2">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3" t="str" cm="1">
        <f t="array" ref="V7802">_xlfn.IFS(Orders!M7802=People!$B$2,People!$A$2,Orders!M7802=People!$B$3,People!$A$3,Orders!M7802=People!$B$4,People!$A$3,Orders!M7802=People!$B$5,People!$A$5)</f>
        <v>Chuck Magee</v>
      </c>
      <c r="W7802" s="3" t="str">
        <f>IFERROR(VLOOKUP(B7802,Returns!$B$2:$C$801,2),"No")</f>
        <v>Yes</v>
      </c>
    </row>
    <row r="7803" spans="1:23" hidden="1" x14ac:dyDescent="0.2">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3" t="str" cm="1">
        <f t="array" ref="V7803">_xlfn.IFS(Orders!M7803=People!$B$2,People!$A$2,Orders!M7803=People!$B$3,People!$A$3,Orders!M7803=People!$B$4,People!$A$3,Orders!M7803=People!$B$5,People!$A$5)</f>
        <v>Anna Andreadi</v>
      </c>
      <c r="W7803" s="3" t="str">
        <f>IFERROR(VLOOKUP(B7803,Returns!$B$2:$C$801,2),"No")</f>
        <v>Yes</v>
      </c>
    </row>
    <row r="7804" spans="1:23" hidden="1" x14ac:dyDescent="0.2">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3" t="str" cm="1">
        <f t="array" ref="V7804">_xlfn.IFS(Orders!M7804=People!$B$2,People!$A$2,Orders!M7804=People!$B$3,People!$A$3,Orders!M7804=People!$B$4,People!$A$3,Orders!M7804=People!$B$5,People!$A$5)</f>
        <v>Cassandra Brandow</v>
      </c>
      <c r="W7804" s="3" t="str">
        <f>IFERROR(VLOOKUP(B7804,Returns!$B$2:$C$801,2),"No")</f>
        <v>Yes</v>
      </c>
    </row>
    <row r="7805" spans="1:23" hidden="1" x14ac:dyDescent="0.2">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3" t="str" cm="1">
        <f t="array" ref="V7805">_xlfn.IFS(Orders!M7805=People!$B$2,People!$A$2,Orders!M7805=People!$B$3,People!$A$3,Orders!M7805=People!$B$4,People!$A$3,Orders!M7805=People!$B$5,People!$A$5)</f>
        <v>Cassandra Brandow</v>
      </c>
      <c r="W7805" s="3" t="str">
        <f>IFERROR(VLOOKUP(B7805,Returns!$B$2:$C$801,2),"No")</f>
        <v>Yes</v>
      </c>
    </row>
    <row r="7806" spans="1:23" hidden="1" x14ac:dyDescent="0.2">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3" t="str" cm="1">
        <f t="array" ref="V7806">_xlfn.IFS(Orders!M7806=People!$B$2,People!$A$2,Orders!M7806=People!$B$3,People!$A$3,Orders!M7806=People!$B$4,People!$A$3,Orders!M7806=People!$B$5,People!$A$5)</f>
        <v>Cassandra Brandow</v>
      </c>
      <c r="W7806" s="3" t="str">
        <f>IFERROR(VLOOKUP(B7806,Returns!$B$2:$C$801,2),"No")</f>
        <v>Yes</v>
      </c>
    </row>
    <row r="7807" spans="1:23" hidden="1" x14ac:dyDescent="0.2">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3" t="str" cm="1">
        <f t="array" ref="V7807">_xlfn.IFS(Orders!M7807=People!$B$2,People!$A$2,Orders!M7807=People!$B$3,People!$A$3,Orders!M7807=People!$B$4,People!$A$3,Orders!M7807=People!$B$5,People!$A$5)</f>
        <v>Cassandra Brandow</v>
      </c>
      <c r="W7807" s="3" t="str">
        <f>IFERROR(VLOOKUP(B7807,Returns!$B$2:$C$801,2),"No")</f>
        <v>Yes</v>
      </c>
    </row>
    <row r="7808" spans="1:23" hidden="1" x14ac:dyDescent="0.2">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3" t="str" cm="1">
        <f t="array" ref="V7808">_xlfn.IFS(Orders!M7808=People!$B$2,People!$A$2,Orders!M7808=People!$B$3,People!$A$3,Orders!M7808=People!$B$4,People!$A$3,Orders!M7808=People!$B$5,People!$A$5)</f>
        <v>Cassandra Brandow</v>
      </c>
      <c r="W7808" s="3" t="str">
        <f>IFERROR(VLOOKUP(B7808,Returns!$B$2:$C$801,2),"No")</f>
        <v>Yes</v>
      </c>
    </row>
    <row r="7809" spans="1:23" hidden="1" x14ac:dyDescent="0.2">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3" t="str" cm="1">
        <f t="array" ref="V7809">_xlfn.IFS(Orders!M7809=People!$B$2,People!$A$2,Orders!M7809=People!$B$3,People!$A$3,Orders!M7809=People!$B$4,People!$A$3,Orders!M7809=People!$B$5,People!$A$5)</f>
        <v>Cassandra Brandow</v>
      </c>
      <c r="W7809" s="3" t="str">
        <f>IFERROR(VLOOKUP(B7809,Returns!$B$2:$C$801,2),"No")</f>
        <v>Yes</v>
      </c>
    </row>
    <row r="7810" spans="1:23" hidden="1" x14ac:dyDescent="0.2">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3" t="str" cm="1">
        <f t="array" ref="V7810">_xlfn.IFS(Orders!M7810=People!$B$2,People!$A$2,Orders!M7810=People!$B$3,People!$A$3,Orders!M7810=People!$B$4,People!$A$3,Orders!M7810=People!$B$5,People!$A$5)</f>
        <v>Cassandra Brandow</v>
      </c>
      <c r="W7810" s="3" t="str">
        <f>IFERROR(VLOOKUP(B7810,Returns!$B$2:$C$801,2),"No")</f>
        <v>Yes</v>
      </c>
    </row>
    <row r="7811" spans="1:23" hidden="1" x14ac:dyDescent="0.2">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3" t="str" cm="1">
        <f t="array" ref="V7811">_xlfn.IFS(Orders!M7811=People!$B$2,People!$A$2,Orders!M7811=People!$B$3,People!$A$3,Orders!M7811=People!$B$4,People!$A$3,Orders!M7811=People!$B$5,People!$A$5)</f>
        <v>Cassandra Brandow</v>
      </c>
      <c r="W7811" s="3" t="str">
        <f>IFERROR(VLOOKUP(B7811,Returns!$B$2:$C$801,2),"No")</f>
        <v>Yes</v>
      </c>
    </row>
    <row r="7812" spans="1:23" x14ac:dyDescent="0.2">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3" t="str" cm="1">
        <f t="array" ref="V7812">_xlfn.IFS(Orders!M7812=People!$B$2,People!$A$2,Orders!M7812=People!$B$3,People!$A$3,Orders!M7812=People!$B$4,People!$A$3,Orders!M7812=People!$B$5,People!$A$5)</f>
        <v>Chuck Magee</v>
      </c>
      <c r="W7812" s="3" t="str">
        <f>IFERROR(VLOOKUP(B7812,Returns!$B$2:$C$801,2),"No")</f>
        <v>Yes</v>
      </c>
    </row>
    <row r="7813" spans="1:23" x14ac:dyDescent="0.2">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3" t="str" cm="1">
        <f t="array" ref="V7813">_xlfn.IFS(Orders!M7813=People!$B$2,People!$A$2,Orders!M7813=People!$B$3,People!$A$3,Orders!M7813=People!$B$4,People!$A$3,Orders!M7813=People!$B$5,People!$A$5)</f>
        <v>Chuck Magee</v>
      </c>
      <c r="W7813" s="3" t="str">
        <f>IFERROR(VLOOKUP(B7813,Returns!$B$2:$C$801,2),"No")</f>
        <v>Yes</v>
      </c>
    </row>
    <row r="7814" spans="1:23" x14ac:dyDescent="0.2">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3" t="str" cm="1">
        <f t="array" ref="V7814">_xlfn.IFS(Orders!M7814=People!$B$2,People!$A$2,Orders!M7814=People!$B$3,People!$A$3,Orders!M7814=People!$B$4,People!$A$3,Orders!M7814=People!$B$5,People!$A$5)</f>
        <v>Chuck Magee</v>
      </c>
      <c r="W7814" s="3" t="str">
        <f>IFERROR(VLOOKUP(B7814,Returns!$B$2:$C$801,2),"No")</f>
        <v>Yes</v>
      </c>
    </row>
    <row r="7815" spans="1:23" x14ac:dyDescent="0.2">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3" t="str" cm="1">
        <f t="array" ref="V7815">_xlfn.IFS(Orders!M7815=People!$B$2,People!$A$2,Orders!M7815=People!$B$3,People!$A$3,Orders!M7815=People!$B$4,People!$A$3,Orders!M7815=People!$B$5,People!$A$5)</f>
        <v>Chuck Magee</v>
      </c>
      <c r="W7815" s="3" t="str">
        <f>IFERROR(VLOOKUP(B7815,Returns!$B$2:$C$801,2),"No")</f>
        <v>Yes</v>
      </c>
    </row>
    <row r="7816" spans="1:23" hidden="1" x14ac:dyDescent="0.2">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3" t="str" cm="1">
        <f t="array" ref="V7816">_xlfn.IFS(Orders!M7816=People!$B$2,People!$A$2,Orders!M7816=People!$B$3,People!$A$3,Orders!M7816=People!$B$4,People!$A$3,Orders!M7816=People!$B$5,People!$A$5)</f>
        <v>Anna Andreadi</v>
      </c>
      <c r="W7816" s="3" t="str">
        <f>IFERROR(VLOOKUP(B7816,Returns!$B$2:$C$801,2),"No")</f>
        <v>Yes</v>
      </c>
    </row>
    <row r="7817" spans="1:23" hidden="1" x14ac:dyDescent="0.2">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3" t="str" cm="1">
        <f t="array" ref="V7817">_xlfn.IFS(Orders!M7817=People!$B$2,People!$A$2,Orders!M7817=People!$B$3,People!$A$3,Orders!M7817=People!$B$4,People!$A$3,Orders!M7817=People!$B$5,People!$A$5)</f>
        <v>Anna Andreadi</v>
      </c>
      <c r="W7817" s="3" t="str">
        <f>IFERROR(VLOOKUP(B7817,Returns!$B$2:$C$801,2),"No")</f>
        <v>Yes</v>
      </c>
    </row>
    <row r="7818" spans="1:23" hidden="1" x14ac:dyDescent="0.2">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3" t="str" cm="1">
        <f t="array" ref="V7818">_xlfn.IFS(Orders!M7818=People!$B$2,People!$A$2,Orders!M7818=People!$B$3,People!$A$3,Orders!M7818=People!$B$4,People!$A$3,Orders!M7818=People!$B$5,People!$A$5)</f>
        <v>Anna Andreadi</v>
      </c>
      <c r="W7818" s="3" t="str">
        <f>IFERROR(VLOOKUP(B7818,Returns!$B$2:$C$801,2),"No")</f>
        <v>Yes</v>
      </c>
    </row>
    <row r="7819" spans="1:23" hidden="1" x14ac:dyDescent="0.2">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3" t="str" cm="1">
        <f t="array" ref="V7819">_xlfn.IFS(Orders!M7819=People!$B$2,People!$A$2,Orders!M7819=People!$B$3,People!$A$3,Orders!M7819=People!$B$4,People!$A$3,Orders!M7819=People!$B$5,People!$A$5)</f>
        <v>Anna Andreadi</v>
      </c>
      <c r="W7819" s="3" t="str">
        <f>IFERROR(VLOOKUP(B7819,Returns!$B$2:$C$801,2),"No")</f>
        <v>Yes</v>
      </c>
    </row>
    <row r="7820" spans="1:23" hidden="1" x14ac:dyDescent="0.2">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3" t="str" cm="1">
        <f t="array" ref="V7820">_xlfn.IFS(Orders!M7820=People!$B$2,People!$A$2,Orders!M7820=People!$B$3,People!$A$3,Orders!M7820=People!$B$4,People!$A$3,Orders!M7820=People!$B$5,People!$A$5)</f>
        <v>Anna Andreadi</v>
      </c>
      <c r="W7820" s="3" t="str">
        <f>IFERROR(VLOOKUP(B7820,Returns!$B$2:$C$801,2),"No")</f>
        <v>Yes</v>
      </c>
    </row>
    <row r="7821" spans="1:23" hidden="1" x14ac:dyDescent="0.2">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3" t="str" cm="1">
        <f t="array" ref="V7821">_xlfn.IFS(Orders!M7821=People!$B$2,People!$A$2,Orders!M7821=People!$B$3,People!$A$3,Orders!M7821=People!$B$4,People!$A$3,Orders!M7821=People!$B$5,People!$A$5)</f>
        <v>Anna Andreadi</v>
      </c>
      <c r="W7821" s="3" t="str">
        <f>IFERROR(VLOOKUP(B7821,Returns!$B$2:$C$801,2),"No")</f>
        <v>Yes</v>
      </c>
    </row>
    <row r="7822" spans="1:23" x14ac:dyDescent="0.2">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3" t="str" cm="1">
        <f t="array" ref="V7822">_xlfn.IFS(Orders!M7822=People!$B$2,People!$A$2,Orders!M7822=People!$B$3,People!$A$3,Orders!M7822=People!$B$4,People!$A$3,Orders!M7822=People!$B$5,People!$A$5)</f>
        <v>Chuck Magee</v>
      </c>
      <c r="W7822" s="3" t="str">
        <f>IFERROR(VLOOKUP(B7822,Returns!$B$2:$C$801,2),"No")</f>
        <v>Yes</v>
      </c>
    </row>
    <row r="7823" spans="1:23" hidden="1" x14ac:dyDescent="0.2">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3" t="str" cm="1">
        <f t="array" ref="V7823">_xlfn.IFS(Orders!M7823=People!$B$2,People!$A$2,Orders!M7823=People!$B$3,People!$A$3,Orders!M7823=People!$B$4,People!$A$3,Orders!M7823=People!$B$5,People!$A$5)</f>
        <v>Cassandra Brandow</v>
      </c>
      <c r="W7823" s="3" t="str">
        <f>IFERROR(VLOOKUP(B7823,Returns!$B$2:$C$801,2),"No")</f>
        <v>Yes</v>
      </c>
    </row>
    <row r="7824" spans="1:23" x14ac:dyDescent="0.2">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3" t="str" cm="1">
        <f t="array" ref="V7824">_xlfn.IFS(Orders!M7824=People!$B$2,People!$A$2,Orders!M7824=People!$B$3,People!$A$3,Orders!M7824=People!$B$4,People!$A$3,Orders!M7824=People!$B$5,People!$A$5)</f>
        <v>Chuck Magee</v>
      </c>
      <c r="W7824" s="3" t="str">
        <f>IFERROR(VLOOKUP(B7824,Returns!$B$2:$C$801,2),"No")</f>
        <v>Yes</v>
      </c>
    </row>
    <row r="7825" spans="1:23" x14ac:dyDescent="0.2">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3" t="str" cm="1">
        <f t="array" ref="V7825">_xlfn.IFS(Orders!M7825=People!$B$2,People!$A$2,Orders!M7825=People!$B$3,People!$A$3,Orders!M7825=People!$B$4,People!$A$3,Orders!M7825=People!$B$5,People!$A$5)</f>
        <v>Chuck Magee</v>
      </c>
      <c r="W7825" s="3" t="str">
        <f>IFERROR(VLOOKUP(B7825,Returns!$B$2:$C$801,2),"No")</f>
        <v>Yes</v>
      </c>
    </row>
    <row r="7826" spans="1:23" hidden="1" x14ac:dyDescent="0.2">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3" t="str" cm="1">
        <f t="array" ref="V7826">_xlfn.IFS(Orders!M7826=People!$B$2,People!$A$2,Orders!M7826=People!$B$3,People!$A$3,Orders!M7826=People!$B$4,People!$A$3,Orders!M7826=People!$B$5,People!$A$5)</f>
        <v>Anna Andreadi</v>
      </c>
      <c r="W7826" s="3" t="str">
        <f>IFERROR(VLOOKUP(B7826,Returns!$B$2:$C$801,2),"No")</f>
        <v>Yes</v>
      </c>
    </row>
    <row r="7827" spans="1:23" x14ac:dyDescent="0.2">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3" t="str" cm="1">
        <f t="array" ref="V7827">_xlfn.IFS(Orders!M7827=People!$B$2,People!$A$2,Orders!M7827=People!$B$3,People!$A$3,Orders!M7827=People!$B$4,People!$A$3,Orders!M7827=People!$B$5,People!$A$5)</f>
        <v>Chuck Magee</v>
      </c>
      <c r="W7827" s="3" t="str">
        <f>IFERROR(VLOOKUP(B7827,Returns!$B$2:$C$801,2),"No")</f>
        <v>Yes</v>
      </c>
    </row>
    <row r="7828" spans="1:23" x14ac:dyDescent="0.2">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3" t="str" cm="1">
        <f t="array" ref="V7828">_xlfn.IFS(Orders!M7828=People!$B$2,People!$A$2,Orders!M7828=People!$B$3,People!$A$3,Orders!M7828=People!$B$4,People!$A$3,Orders!M7828=People!$B$5,People!$A$5)</f>
        <v>Chuck Magee</v>
      </c>
      <c r="W7828" s="3" t="str">
        <f>IFERROR(VLOOKUP(B7828,Returns!$B$2:$C$801,2),"No")</f>
        <v>Yes</v>
      </c>
    </row>
    <row r="7829" spans="1:23" x14ac:dyDescent="0.2">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3" t="str" cm="1">
        <f t="array" ref="V7829">_xlfn.IFS(Orders!M7829=People!$B$2,People!$A$2,Orders!M7829=People!$B$3,People!$A$3,Orders!M7829=People!$B$4,People!$A$3,Orders!M7829=People!$B$5,People!$A$5)</f>
        <v>Chuck Magee</v>
      </c>
      <c r="W7829" s="3" t="str">
        <f>IFERROR(VLOOKUP(B7829,Returns!$B$2:$C$801,2),"No")</f>
        <v>Yes</v>
      </c>
    </row>
    <row r="7830" spans="1:23" hidden="1" x14ac:dyDescent="0.2">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3" t="str" cm="1">
        <f t="array" ref="V7830">_xlfn.IFS(Orders!M7830=People!$B$2,People!$A$2,Orders!M7830=People!$B$3,People!$A$3,Orders!M7830=People!$B$4,People!$A$3,Orders!M7830=People!$B$5,People!$A$5)</f>
        <v>Anna Andreadi</v>
      </c>
      <c r="W7830" s="3" t="str">
        <f>IFERROR(VLOOKUP(B7830,Returns!$B$2:$C$801,2),"No")</f>
        <v>Yes</v>
      </c>
    </row>
    <row r="7831" spans="1:23" hidden="1" x14ac:dyDescent="0.2">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3" t="str" cm="1">
        <f t="array" ref="V7831">_xlfn.IFS(Orders!M7831=People!$B$2,People!$A$2,Orders!M7831=People!$B$3,People!$A$3,Orders!M7831=People!$B$4,People!$A$3,Orders!M7831=People!$B$5,People!$A$5)</f>
        <v>Anna Andreadi</v>
      </c>
      <c r="W7831" s="3" t="str">
        <f>IFERROR(VLOOKUP(B7831,Returns!$B$2:$C$801,2),"No")</f>
        <v>Yes</v>
      </c>
    </row>
    <row r="7832" spans="1:23" hidden="1" x14ac:dyDescent="0.2">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3" t="str" cm="1">
        <f t="array" ref="V7832">_xlfn.IFS(Orders!M7832=People!$B$2,People!$A$2,Orders!M7832=People!$B$3,People!$A$3,Orders!M7832=People!$B$4,People!$A$3,Orders!M7832=People!$B$5,People!$A$5)</f>
        <v>Anna Andreadi</v>
      </c>
      <c r="W7832" s="3" t="str">
        <f>IFERROR(VLOOKUP(B7832,Returns!$B$2:$C$801,2),"No")</f>
        <v>Yes</v>
      </c>
    </row>
    <row r="7833" spans="1:23" hidden="1" x14ac:dyDescent="0.2">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3" t="str" cm="1">
        <f t="array" ref="V7833">_xlfn.IFS(Orders!M7833=People!$B$2,People!$A$2,Orders!M7833=People!$B$3,People!$A$3,Orders!M7833=People!$B$4,People!$A$3,Orders!M7833=People!$B$5,People!$A$5)</f>
        <v>Anna Andreadi</v>
      </c>
      <c r="W7833" s="3" t="str">
        <f>IFERROR(VLOOKUP(B7833,Returns!$B$2:$C$801,2),"No")</f>
        <v>Yes</v>
      </c>
    </row>
    <row r="7834" spans="1:23" x14ac:dyDescent="0.2">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3" t="str" cm="1">
        <f t="array" ref="V7834">_xlfn.IFS(Orders!M7834=People!$B$2,People!$A$2,Orders!M7834=People!$B$3,People!$A$3,Orders!M7834=People!$B$4,People!$A$3,Orders!M7834=People!$B$5,People!$A$5)</f>
        <v>Chuck Magee</v>
      </c>
      <c r="W7834" s="3" t="str">
        <f>IFERROR(VLOOKUP(B7834,Returns!$B$2:$C$801,2),"No")</f>
        <v>Yes</v>
      </c>
    </row>
    <row r="7835" spans="1:23" hidden="1" x14ac:dyDescent="0.2">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3" t="str" cm="1">
        <f t="array" ref="V7835">_xlfn.IFS(Orders!M7835=People!$B$2,People!$A$2,Orders!M7835=People!$B$3,People!$A$3,Orders!M7835=People!$B$4,People!$A$3,Orders!M7835=People!$B$5,People!$A$5)</f>
        <v>Cassandra Brandow</v>
      </c>
      <c r="W7835" s="3" t="str">
        <f>IFERROR(VLOOKUP(B7835,Returns!$B$2:$C$801,2),"No")</f>
        <v>Yes</v>
      </c>
    </row>
    <row r="7836" spans="1:23" hidden="1" x14ac:dyDescent="0.2">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3" t="str" cm="1">
        <f t="array" ref="V7836">_xlfn.IFS(Orders!M7836=People!$B$2,People!$A$2,Orders!M7836=People!$B$3,People!$A$3,Orders!M7836=People!$B$4,People!$A$3,Orders!M7836=People!$B$5,People!$A$5)</f>
        <v>Anna Andreadi</v>
      </c>
      <c r="W7836" s="3" t="str">
        <f>IFERROR(VLOOKUP(B7836,Returns!$B$2:$C$801,2),"No")</f>
        <v>Yes</v>
      </c>
    </row>
    <row r="7837" spans="1:23" hidden="1" x14ac:dyDescent="0.2">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3" t="str" cm="1">
        <f t="array" ref="V7837">_xlfn.IFS(Orders!M7837=People!$B$2,People!$A$2,Orders!M7837=People!$B$3,People!$A$3,Orders!M7837=People!$B$4,People!$A$3,Orders!M7837=People!$B$5,People!$A$5)</f>
        <v>Anna Andreadi</v>
      </c>
      <c r="W7837" s="3" t="str">
        <f>IFERROR(VLOOKUP(B7837,Returns!$B$2:$C$801,2),"No")</f>
        <v>Yes</v>
      </c>
    </row>
    <row r="7838" spans="1:23" hidden="1" x14ac:dyDescent="0.2">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3" t="str" cm="1">
        <f t="array" ref="V7838">_xlfn.IFS(Orders!M7838=People!$B$2,People!$A$2,Orders!M7838=People!$B$3,People!$A$3,Orders!M7838=People!$B$4,People!$A$3,Orders!M7838=People!$B$5,People!$A$5)</f>
        <v>Anna Andreadi</v>
      </c>
      <c r="W7838" s="3" t="str">
        <f>IFERROR(VLOOKUP(B7838,Returns!$B$2:$C$801,2),"No")</f>
        <v>Yes</v>
      </c>
    </row>
    <row r="7839" spans="1:23" hidden="1" x14ac:dyDescent="0.2">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3" t="str" cm="1">
        <f t="array" ref="V7839">_xlfn.IFS(Orders!M7839=People!$B$2,People!$A$2,Orders!M7839=People!$B$3,People!$A$3,Orders!M7839=People!$B$4,People!$A$3,Orders!M7839=People!$B$5,People!$A$5)</f>
        <v>Anna Andreadi</v>
      </c>
      <c r="W7839" s="3" t="str">
        <f>IFERROR(VLOOKUP(B7839,Returns!$B$2:$C$801,2),"No")</f>
        <v>Yes</v>
      </c>
    </row>
    <row r="7840" spans="1:23" hidden="1" x14ac:dyDescent="0.2">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3" t="str" cm="1">
        <f t="array" ref="V7840">_xlfn.IFS(Orders!M7840=People!$B$2,People!$A$2,Orders!M7840=People!$B$3,People!$A$3,Orders!M7840=People!$B$4,People!$A$3,Orders!M7840=People!$B$5,People!$A$5)</f>
        <v>Anna Andreadi</v>
      </c>
      <c r="W7840" s="3" t="str">
        <f>IFERROR(VLOOKUP(B7840,Returns!$B$2:$C$801,2),"No")</f>
        <v>Yes</v>
      </c>
    </row>
    <row r="7841" spans="1:23" x14ac:dyDescent="0.2">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3" t="str" cm="1">
        <f t="array" ref="V7841">_xlfn.IFS(Orders!M7841=People!$B$2,People!$A$2,Orders!M7841=People!$B$3,People!$A$3,Orders!M7841=People!$B$4,People!$A$3,Orders!M7841=People!$B$5,People!$A$5)</f>
        <v>Chuck Magee</v>
      </c>
      <c r="W7841" s="3" t="str">
        <f>IFERROR(VLOOKUP(B7841,Returns!$B$2:$C$801,2),"No")</f>
        <v>Yes</v>
      </c>
    </row>
    <row r="7842" spans="1:23" x14ac:dyDescent="0.2">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3" t="str" cm="1">
        <f t="array" ref="V7842">_xlfn.IFS(Orders!M7842=People!$B$2,People!$A$2,Orders!M7842=People!$B$3,People!$A$3,Orders!M7842=People!$B$4,People!$A$3,Orders!M7842=People!$B$5,People!$A$5)</f>
        <v>Chuck Magee</v>
      </c>
      <c r="W7842" s="3" t="str">
        <f>IFERROR(VLOOKUP(B7842,Returns!$B$2:$C$801,2),"No")</f>
        <v>Yes</v>
      </c>
    </row>
    <row r="7843" spans="1:23" x14ac:dyDescent="0.2">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3" t="str" cm="1">
        <f t="array" ref="V7843">_xlfn.IFS(Orders!M7843=People!$B$2,People!$A$2,Orders!M7843=People!$B$3,People!$A$3,Orders!M7843=People!$B$4,People!$A$3,Orders!M7843=People!$B$5,People!$A$5)</f>
        <v>Chuck Magee</v>
      </c>
      <c r="W7843" s="3" t="str">
        <f>IFERROR(VLOOKUP(B7843,Returns!$B$2:$C$801,2),"No")</f>
        <v>Yes</v>
      </c>
    </row>
    <row r="7844" spans="1:23" hidden="1" x14ac:dyDescent="0.2">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3" t="str" cm="1">
        <f t="array" ref="V7844">_xlfn.IFS(Orders!M7844=People!$B$2,People!$A$2,Orders!M7844=People!$B$3,People!$A$3,Orders!M7844=People!$B$4,People!$A$3,Orders!M7844=People!$B$5,People!$A$5)</f>
        <v>Cassandra Brandow</v>
      </c>
      <c r="W7844" s="3" t="str">
        <f>IFERROR(VLOOKUP(B7844,Returns!$B$2:$C$801,2),"No")</f>
        <v>Yes</v>
      </c>
    </row>
    <row r="7845" spans="1:23" hidden="1" x14ac:dyDescent="0.2">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3" t="str" cm="1">
        <f t="array" ref="V7845">_xlfn.IFS(Orders!M7845=People!$B$2,People!$A$2,Orders!M7845=People!$B$3,People!$A$3,Orders!M7845=People!$B$4,People!$A$3,Orders!M7845=People!$B$5,People!$A$5)</f>
        <v>Cassandra Brandow</v>
      </c>
      <c r="W7845" s="3" t="str">
        <f>IFERROR(VLOOKUP(B7845,Returns!$B$2:$C$801,2),"No")</f>
        <v>Yes</v>
      </c>
    </row>
    <row r="7846" spans="1:23" x14ac:dyDescent="0.2">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3" t="str" cm="1">
        <f t="array" ref="V7846">_xlfn.IFS(Orders!M7846=People!$B$2,People!$A$2,Orders!M7846=People!$B$3,People!$A$3,Orders!M7846=People!$B$4,People!$A$3,Orders!M7846=People!$B$5,People!$A$5)</f>
        <v>Chuck Magee</v>
      </c>
      <c r="W7846" s="3" t="str">
        <f>IFERROR(VLOOKUP(B7846,Returns!$B$2:$C$801,2),"No")</f>
        <v>Yes</v>
      </c>
    </row>
    <row r="7847" spans="1:23" hidden="1" x14ac:dyDescent="0.2">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3" t="str" cm="1">
        <f t="array" ref="V7847">_xlfn.IFS(Orders!M7847=People!$B$2,People!$A$2,Orders!M7847=People!$B$3,People!$A$3,Orders!M7847=People!$B$4,People!$A$3,Orders!M7847=People!$B$5,People!$A$5)</f>
        <v>Cassandra Brandow</v>
      </c>
      <c r="W7847" s="3" t="str">
        <f>IFERROR(VLOOKUP(B7847,Returns!$B$2:$C$801,2),"No")</f>
        <v>Yes</v>
      </c>
    </row>
    <row r="7848" spans="1:23" hidden="1" x14ac:dyDescent="0.2">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3" t="str" cm="1">
        <f t="array" ref="V7848">_xlfn.IFS(Orders!M7848=People!$B$2,People!$A$2,Orders!M7848=People!$B$3,People!$A$3,Orders!M7848=People!$B$4,People!$A$3,Orders!M7848=People!$B$5,People!$A$5)</f>
        <v>Cassandra Brandow</v>
      </c>
      <c r="W7848" s="3" t="str">
        <f>IFERROR(VLOOKUP(B7848,Returns!$B$2:$C$801,2),"No")</f>
        <v>Yes</v>
      </c>
    </row>
    <row r="7849" spans="1:23" x14ac:dyDescent="0.2">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3" t="str" cm="1">
        <f t="array" ref="V7849">_xlfn.IFS(Orders!M7849=People!$B$2,People!$A$2,Orders!M7849=People!$B$3,People!$A$3,Orders!M7849=People!$B$4,People!$A$3,Orders!M7849=People!$B$5,People!$A$5)</f>
        <v>Chuck Magee</v>
      </c>
      <c r="W7849" s="3" t="str">
        <f>IFERROR(VLOOKUP(B7849,Returns!$B$2:$C$801,2),"No")</f>
        <v>Yes</v>
      </c>
    </row>
    <row r="7850" spans="1:23" x14ac:dyDescent="0.2">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3" t="str" cm="1">
        <f t="array" ref="V7850">_xlfn.IFS(Orders!M7850=People!$B$2,People!$A$2,Orders!M7850=People!$B$3,People!$A$3,Orders!M7850=People!$B$4,People!$A$3,Orders!M7850=People!$B$5,People!$A$5)</f>
        <v>Chuck Magee</v>
      </c>
      <c r="W7850" s="3" t="str">
        <f>IFERROR(VLOOKUP(B7850,Returns!$B$2:$C$801,2),"No")</f>
        <v>Yes</v>
      </c>
    </row>
    <row r="7851" spans="1:23" x14ac:dyDescent="0.2">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3" t="str" cm="1">
        <f t="array" ref="V7851">_xlfn.IFS(Orders!M7851=People!$B$2,People!$A$2,Orders!M7851=People!$B$3,People!$A$3,Orders!M7851=People!$B$4,People!$A$3,Orders!M7851=People!$B$5,People!$A$5)</f>
        <v>Chuck Magee</v>
      </c>
      <c r="W7851" s="3" t="str">
        <f>IFERROR(VLOOKUP(B7851,Returns!$B$2:$C$801,2),"No")</f>
        <v>Yes</v>
      </c>
    </row>
    <row r="7852" spans="1:23" x14ac:dyDescent="0.2">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3" t="str" cm="1">
        <f t="array" ref="V7852">_xlfn.IFS(Orders!M7852=People!$B$2,People!$A$2,Orders!M7852=People!$B$3,People!$A$3,Orders!M7852=People!$B$4,People!$A$3,Orders!M7852=People!$B$5,People!$A$5)</f>
        <v>Chuck Magee</v>
      </c>
      <c r="W7852" s="3" t="str">
        <f>IFERROR(VLOOKUP(B7852,Returns!$B$2:$C$801,2),"No")</f>
        <v>Yes</v>
      </c>
    </row>
    <row r="7853" spans="1:23" x14ac:dyDescent="0.2">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3" t="str" cm="1">
        <f t="array" ref="V7853">_xlfn.IFS(Orders!M7853=People!$B$2,People!$A$2,Orders!M7853=People!$B$3,People!$A$3,Orders!M7853=People!$B$4,People!$A$3,Orders!M7853=People!$B$5,People!$A$5)</f>
        <v>Chuck Magee</v>
      </c>
      <c r="W7853" s="3" t="str">
        <f>IFERROR(VLOOKUP(B7853,Returns!$B$2:$C$801,2),"No")</f>
        <v>Yes</v>
      </c>
    </row>
    <row r="7854" spans="1:23" x14ac:dyDescent="0.2">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3" t="str" cm="1">
        <f t="array" ref="V7854">_xlfn.IFS(Orders!M7854=People!$B$2,People!$A$2,Orders!M7854=People!$B$3,People!$A$3,Orders!M7854=People!$B$4,People!$A$3,Orders!M7854=People!$B$5,People!$A$5)</f>
        <v>Chuck Magee</v>
      </c>
      <c r="W7854" s="3" t="str">
        <f>IFERROR(VLOOKUP(B7854,Returns!$B$2:$C$801,2),"No")</f>
        <v>Yes</v>
      </c>
    </row>
    <row r="7855" spans="1:23" hidden="1" x14ac:dyDescent="0.2">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3" t="str" cm="1">
        <f t="array" ref="V7855">_xlfn.IFS(Orders!M7855=People!$B$2,People!$A$2,Orders!M7855=People!$B$3,People!$A$3,Orders!M7855=People!$B$4,People!$A$3,Orders!M7855=People!$B$5,People!$A$5)</f>
        <v>Anna Andreadi</v>
      </c>
      <c r="W7855" s="3" t="str">
        <f>IFERROR(VLOOKUP(B7855,Returns!$B$2:$C$801,2),"No")</f>
        <v>Yes</v>
      </c>
    </row>
    <row r="7856" spans="1:23" hidden="1" x14ac:dyDescent="0.2">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3" t="str" cm="1">
        <f t="array" ref="V7856">_xlfn.IFS(Orders!M7856=People!$B$2,People!$A$2,Orders!M7856=People!$B$3,People!$A$3,Orders!M7856=People!$B$4,People!$A$3,Orders!M7856=People!$B$5,People!$A$5)</f>
        <v>Cassandra Brandow</v>
      </c>
      <c r="W7856" s="3" t="str">
        <f>IFERROR(VLOOKUP(B7856,Returns!$B$2:$C$801,2),"No")</f>
        <v>Yes</v>
      </c>
    </row>
    <row r="7857" spans="1:23" hidden="1" x14ac:dyDescent="0.2">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3" t="str" cm="1">
        <f t="array" ref="V7857">_xlfn.IFS(Orders!M7857=People!$B$2,People!$A$2,Orders!M7857=People!$B$3,People!$A$3,Orders!M7857=People!$B$4,People!$A$3,Orders!M7857=People!$B$5,People!$A$5)</f>
        <v>Cassandra Brandow</v>
      </c>
      <c r="W7857" s="3" t="str">
        <f>IFERROR(VLOOKUP(B7857,Returns!$B$2:$C$801,2),"No")</f>
        <v>Yes</v>
      </c>
    </row>
    <row r="7858" spans="1:23" x14ac:dyDescent="0.2">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3" t="str" cm="1">
        <f t="array" ref="V7858">_xlfn.IFS(Orders!M7858=People!$B$2,People!$A$2,Orders!M7858=People!$B$3,People!$A$3,Orders!M7858=People!$B$4,People!$A$3,Orders!M7858=People!$B$5,People!$A$5)</f>
        <v>Chuck Magee</v>
      </c>
      <c r="W7858" s="3" t="str">
        <f>IFERROR(VLOOKUP(B7858,Returns!$B$2:$C$801,2),"No")</f>
        <v>Yes</v>
      </c>
    </row>
    <row r="7859" spans="1:23" x14ac:dyDescent="0.2">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3" t="str" cm="1">
        <f t="array" ref="V7859">_xlfn.IFS(Orders!M7859=People!$B$2,People!$A$2,Orders!M7859=People!$B$3,People!$A$3,Orders!M7859=People!$B$4,People!$A$3,Orders!M7859=People!$B$5,People!$A$5)</f>
        <v>Chuck Magee</v>
      </c>
      <c r="W7859" s="3" t="str">
        <f>IFERROR(VLOOKUP(B7859,Returns!$B$2:$C$801,2),"No")</f>
        <v>Yes</v>
      </c>
    </row>
    <row r="7860" spans="1:23" x14ac:dyDescent="0.2">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3" t="str" cm="1">
        <f t="array" ref="V7860">_xlfn.IFS(Orders!M7860=People!$B$2,People!$A$2,Orders!M7860=People!$B$3,People!$A$3,Orders!M7860=People!$B$4,People!$A$3,Orders!M7860=People!$B$5,People!$A$5)</f>
        <v>Chuck Magee</v>
      </c>
      <c r="W7860" s="3" t="str">
        <f>IFERROR(VLOOKUP(B7860,Returns!$B$2:$C$801,2),"No")</f>
        <v>Yes</v>
      </c>
    </row>
    <row r="7861" spans="1:23" x14ac:dyDescent="0.2">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3" t="str" cm="1">
        <f t="array" ref="V7861">_xlfn.IFS(Orders!M7861=People!$B$2,People!$A$2,Orders!M7861=People!$B$3,People!$A$3,Orders!M7861=People!$B$4,People!$A$3,Orders!M7861=People!$B$5,People!$A$5)</f>
        <v>Chuck Magee</v>
      </c>
      <c r="W7861" s="3" t="str">
        <f>IFERROR(VLOOKUP(B7861,Returns!$B$2:$C$801,2),"No")</f>
        <v>Yes</v>
      </c>
    </row>
    <row r="7862" spans="1:23" x14ac:dyDescent="0.2">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3" t="str" cm="1">
        <f t="array" ref="V7862">_xlfn.IFS(Orders!M7862=People!$B$2,People!$A$2,Orders!M7862=People!$B$3,People!$A$3,Orders!M7862=People!$B$4,People!$A$3,Orders!M7862=People!$B$5,People!$A$5)</f>
        <v>Chuck Magee</v>
      </c>
      <c r="W7862" s="3" t="str">
        <f>IFERROR(VLOOKUP(B7862,Returns!$B$2:$C$801,2),"No")</f>
        <v>Yes</v>
      </c>
    </row>
    <row r="7863" spans="1:23" hidden="1" x14ac:dyDescent="0.2">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3" t="str" cm="1">
        <f t="array" ref="V7863">_xlfn.IFS(Orders!M7863=People!$B$2,People!$A$2,Orders!M7863=People!$B$3,People!$A$3,Orders!M7863=People!$B$4,People!$A$3,Orders!M7863=People!$B$5,People!$A$5)</f>
        <v>Anna Andreadi</v>
      </c>
      <c r="W7863" s="3" t="str">
        <f>IFERROR(VLOOKUP(B7863,Returns!$B$2:$C$801,2),"No")</f>
        <v>Yes</v>
      </c>
    </row>
    <row r="7864" spans="1:23" hidden="1" x14ac:dyDescent="0.2">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3" t="str" cm="1">
        <f t="array" ref="V7864">_xlfn.IFS(Orders!M7864=People!$B$2,People!$A$2,Orders!M7864=People!$B$3,People!$A$3,Orders!M7864=People!$B$4,People!$A$3,Orders!M7864=People!$B$5,People!$A$5)</f>
        <v>Anna Andreadi</v>
      </c>
      <c r="W7864" s="3" t="str">
        <f>IFERROR(VLOOKUP(B7864,Returns!$B$2:$C$801,2),"No")</f>
        <v>Yes</v>
      </c>
    </row>
    <row r="7865" spans="1:23" hidden="1" x14ac:dyDescent="0.2">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3" t="str" cm="1">
        <f t="array" ref="V7865">_xlfn.IFS(Orders!M7865=People!$B$2,People!$A$2,Orders!M7865=People!$B$3,People!$A$3,Orders!M7865=People!$B$4,People!$A$3,Orders!M7865=People!$B$5,People!$A$5)</f>
        <v>Anna Andreadi</v>
      </c>
      <c r="W7865" s="3" t="str">
        <f>IFERROR(VLOOKUP(B7865,Returns!$B$2:$C$801,2),"No")</f>
        <v>Yes</v>
      </c>
    </row>
    <row r="7866" spans="1:23" hidden="1" x14ac:dyDescent="0.2">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3" t="str" cm="1">
        <f t="array" ref="V7866">_xlfn.IFS(Orders!M7866=People!$B$2,People!$A$2,Orders!M7866=People!$B$3,People!$A$3,Orders!M7866=People!$B$4,People!$A$3,Orders!M7866=People!$B$5,People!$A$5)</f>
        <v>Anna Andreadi</v>
      </c>
      <c r="W7866" s="3" t="str">
        <f>IFERROR(VLOOKUP(B7866,Returns!$B$2:$C$801,2),"No")</f>
        <v>Yes</v>
      </c>
    </row>
    <row r="7867" spans="1:23" hidden="1" x14ac:dyDescent="0.2">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3" t="str" cm="1">
        <f t="array" ref="V7867">_xlfn.IFS(Orders!M7867=People!$B$2,People!$A$2,Orders!M7867=People!$B$3,People!$A$3,Orders!M7867=People!$B$4,People!$A$3,Orders!M7867=People!$B$5,People!$A$5)</f>
        <v>Anna Andreadi</v>
      </c>
      <c r="W7867" s="3" t="str">
        <f>IFERROR(VLOOKUP(B7867,Returns!$B$2:$C$801,2),"No")</f>
        <v>Yes</v>
      </c>
    </row>
    <row r="7868" spans="1:23" hidden="1" x14ac:dyDescent="0.2">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3" t="str" cm="1">
        <f t="array" ref="V7868">_xlfn.IFS(Orders!M7868=People!$B$2,People!$A$2,Orders!M7868=People!$B$3,People!$A$3,Orders!M7868=People!$B$4,People!$A$3,Orders!M7868=People!$B$5,People!$A$5)</f>
        <v>Anna Andreadi</v>
      </c>
      <c r="W7868" s="3" t="str">
        <f>IFERROR(VLOOKUP(B7868,Returns!$B$2:$C$801,2),"No")</f>
        <v>Yes</v>
      </c>
    </row>
    <row r="7869" spans="1:23" hidden="1" x14ac:dyDescent="0.2">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3" t="str" cm="1">
        <f t="array" ref="V7869">_xlfn.IFS(Orders!M7869=People!$B$2,People!$A$2,Orders!M7869=People!$B$3,People!$A$3,Orders!M7869=People!$B$4,People!$A$3,Orders!M7869=People!$B$5,People!$A$5)</f>
        <v>Anna Andreadi</v>
      </c>
      <c r="W7869" s="3" t="str">
        <f>IFERROR(VLOOKUP(B7869,Returns!$B$2:$C$801,2),"No")</f>
        <v>Yes</v>
      </c>
    </row>
    <row r="7870" spans="1:23" hidden="1" x14ac:dyDescent="0.2">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3" t="str" cm="1">
        <f t="array" ref="V7870">_xlfn.IFS(Orders!M7870=People!$B$2,People!$A$2,Orders!M7870=People!$B$3,People!$A$3,Orders!M7870=People!$B$4,People!$A$3,Orders!M7870=People!$B$5,People!$A$5)</f>
        <v>Anna Andreadi</v>
      </c>
      <c r="W7870" s="3" t="str">
        <f>IFERROR(VLOOKUP(B7870,Returns!$B$2:$C$801,2),"No")</f>
        <v>Yes</v>
      </c>
    </row>
    <row r="7871" spans="1:23" hidden="1" x14ac:dyDescent="0.2">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3" t="str" cm="1">
        <f t="array" ref="V7871">_xlfn.IFS(Orders!M7871=People!$B$2,People!$A$2,Orders!M7871=People!$B$3,People!$A$3,Orders!M7871=People!$B$4,People!$A$3,Orders!M7871=People!$B$5,People!$A$5)</f>
        <v>Cassandra Brandow</v>
      </c>
      <c r="W7871" s="3" t="str">
        <f>IFERROR(VLOOKUP(B7871,Returns!$B$2:$C$801,2),"No")</f>
        <v>Yes</v>
      </c>
    </row>
    <row r="7872" spans="1:23" x14ac:dyDescent="0.2">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3" t="str" cm="1">
        <f t="array" ref="V7872">_xlfn.IFS(Orders!M7872=People!$B$2,People!$A$2,Orders!M7872=People!$B$3,People!$A$3,Orders!M7872=People!$B$4,People!$A$3,Orders!M7872=People!$B$5,People!$A$5)</f>
        <v>Chuck Magee</v>
      </c>
      <c r="W7872" s="3" t="str">
        <f>IFERROR(VLOOKUP(B7872,Returns!$B$2:$C$801,2),"No")</f>
        <v>Yes</v>
      </c>
    </row>
    <row r="7873" spans="1:23" hidden="1" x14ac:dyDescent="0.2">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3" t="str" cm="1">
        <f t="array" ref="V7873">_xlfn.IFS(Orders!M7873=People!$B$2,People!$A$2,Orders!M7873=People!$B$3,People!$A$3,Orders!M7873=People!$B$4,People!$A$3,Orders!M7873=People!$B$5,People!$A$5)</f>
        <v>Anna Andreadi</v>
      </c>
      <c r="W7873" s="3" t="str">
        <f>IFERROR(VLOOKUP(B7873,Returns!$B$2:$C$801,2),"No")</f>
        <v>Yes</v>
      </c>
    </row>
    <row r="7874" spans="1:23" hidden="1" x14ac:dyDescent="0.2">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3" t="str" cm="1">
        <f t="array" ref="V7874">_xlfn.IFS(Orders!M7874=People!$B$2,People!$A$2,Orders!M7874=People!$B$3,People!$A$3,Orders!M7874=People!$B$4,People!$A$3,Orders!M7874=People!$B$5,People!$A$5)</f>
        <v>Anna Andreadi</v>
      </c>
      <c r="W7874" s="3" t="str">
        <f>IFERROR(VLOOKUP(B7874,Returns!$B$2:$C$801,2),"No")</f>
        <v>Yes</v>
      </c>
    </row>
    <row r="7875" spans="1:23" hidden="1" x14ac:dyDescent="0.2">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3" t="str" cm="1">
        <f t="array" ref="V7875">_xlfn.IFS(Orders!M7875=People!$B$2,People!$A$2,Orders!M7875=People!$B$3,People!$A$3,Orders!M7875=People!$B$4,People!$A$3,Orders!M7875=People!$B$5,People!$A$5)</f>
        <v>Anna Andreadi</v>
      </c>
      <c r="W7875" s="3" t="str">
        <f>IFERROR(VLOOKUP(B7875,Returns!$B$2:$C$801,2),"No")</f>
        <v>Yes</v>
      </c>
    </row>
    <row r="7876" spans="1:23" hidden="1" x14ac:dyDescent="0.2">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3" t="str" cm="1">
        <f t="array" ref="V7876">_xlfn.IFS(Orders!M7876=People!$B$2,People!$A$2,Orders!M7876=People!$B$3,People!$A$3,Orders!M7876=People!$B$4,People!$A$3,Orders!M7876=People!$B$5,People!$A$5)</f>
        <v>Anna Andreadi</v>
      </c>
      <c r="W7876" s="3" t="str">
        <f>IFERROR(VLOOKUP(B7876,Returns!$B$2:$C$801,2),"No")</f>
        <v>Yes</v>
      </c>
    </row>
    <row r="7877" spans="1:23" hidden="1" x14ac:dyDescent="0.2">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3" t="str" cm="1">
        <f t="array" ref="V7877">_xlfn.IFS(Orders!M7877=People!$B$2,People!$A$2,Orders!M7877=People!$B$3,People!$A$3,Orders!M7877=People!$B$4,People!$A$3,Orders!M7877=People!$B$5,People!$A$5)</f>
        <v>Anna Andreadi</v>
      </c>
      <c r="W7877" s="3" t="str">
        <f>IFERROR(VLOOKUP(B7877,Returns!$B$2:$C$801,2),"No")</f>
        <v>Yes</v>
      </c>
    </row>
    <row r="7878" spans="1:23" hidden="1" x14ac:dyDescent="0.2">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3" t="str" cm="1">
        <f t="array" ref="V7878">_xlfn.IFS(Orders!M7878=People!$B$2,People!$A$2,Orders!M7878=People!$B$3,People!$A$3,Orders!M7878=People!$B$4,People!$A$3,Orders!M7878=People!$B$5,People!$A$5)</f>
        <v>Anna Andreadi</v>
      </c>
      <c r="W7878" s="3" t="str">
        <f>IFERROR(VLOOKUP(B7878,Returns!$B$2:$C$801,2),"No")</f>
        <v>Yes</v>
      </c>
    </row>
    <row r="7879" spans="1:23" hidden="1" x14ac:dyDescent="0.2">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3" t="str" cm="1">
        <f t="array" ref="V7879">_xlfn.IFS(Orders!M7879=People!$B$2,People!$A$2,Orders!M7879=People!$B$3,People!$A$3,Orders!M7879=People!$B$4,People!$A$3,Orders!M7879=People!$B$5,People!$A$5)</f>
        <v>Cassandra Brandow</v>
      </c>
      <c r="W7879" s="3" t="str">
        <f>IFERROR(VLOOKUP(B7879,Returns!$B$2:$C$801,2),"No")</f>
        <v>Yes</v>
      </c>
    </row>
    <row r="7880" spans="1:23" x14ac:dyDescent="0.2">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3" t="str" cm="1">
        <f t="array" ref="V7880">_xlfn.IFS(Orders!M7880=People!$B$2,People!$A$2,Orders!M7880=People!$B$3,People!$A$3,Orders!M7880=People!$B$4,People!$A$3,Orders!M7880=People!$B$5,People!$A$5)</f>
        <v>Chuck Magee</v>
      </c>
      <c r="W7880" s="3" t="str">
        <f>IFERROR(VLOOKUP(B7880,Returns!$B$2:$C$801,2),"No")</f>
        <v>Yes</v>
      </c>
    </row>
    <row r="7881" spans="1:23" x14ac:dyDescent="0.2">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3" t="str" cm="1">
        <f t="array" ref="V7881">_xlfn.IFS(Orders!M7881=People!$B$2,People!$A$2,Orders!M7881=People!$B$3,People!$A$3,Orders!M7881=People!$B$4,People!$A$3,Orders!M7881=People!$B$5,People!$A$5)</f>
        <v>Chuck Magee</v>
      </c>
      <c r="W7881" s="3" t="str">
        <f>IFERROR(VLOOKUP(B7881,Returns!$B$2:$C$801,2),"No")</f>
        <v>Yes</v>
      </c>
    </row>
    <row r="7882" spans="1:23" hidden="1" x14ac:dyDescent="0.2">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3" t="str" cm="1">
        <f t="array" ref="V7882">_xlfn.IFS(Orders!M7882=People!$B$2,People!$A$2,Orders!M7882=People!$B$3,People!$A$3,Orders!M7882=People!$B$4,People!$A$3,Orders!M7882=People!$B$5,People!$A$5)</f>
        <v>Anna Andreadi</v>
      </c>
      <c r="W7882" s="3" t="str">
        <f>IFERROR(VLOOKUP(B7882,Returns!$B$2:$C$801,2),"No")</f>
        <v>Yes</v>
      </c>
    </row>
    <row r="7883" spans="1:23" hidden="1" x14ac:dyDescent="0.2">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3" t="str" cm="1">
        <f t="array" ref="V7883">_xlfn.IFS(Orders!M7883=People!$B$2,People!$A$2,Orders!M7883=People!$B$3,People!$A$3,Orders!M7883=People!$B$4,People!$A$3,Orders!M7883=People!$B$5,People!$A$5)</f>
        <v>Anna Andreadi</v>
      </c>
      <c r="W7883" s="3" t="str">
        <f>IFERROR(VLOOKUP(B7883,Returns!$B$2:$C$801,2),"No")</f>
        <v>Yes</v>
      </c>
    </row>
    <row r="7884" spans="1:23" hidden="1" x14ac:dyDescent="0.2">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3" t="str" cm="1">
        <f t="array" ref="V7884">_xlfn.IFS(Orders!M7884=People!$B$2,People!$A$2,Orders!M7884=People!$B$3,People!$A$3,Orders!M7884=People!$B$4,People!$A$3,Orders!M7884=People!$B$5,People!$A$5)</f>
        <v>Anna Andreadi</v>
      </c>
      <c r="W7884" s="3" t="str">
        <f>IFERROR(VLOOKUP(B7884,Returns!$B$2:$C$801,2),"No")</f>
        <v>Yes</v>
      </c>
    </row>
    <row r="7885" spans="1:23" hidden="1" x14ac:dyDescent="0.2">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3" t="str" cm="1">
        <f t="array" ref="V7885">_xlfn.IFS(Orders!M7885=People!$B$2,People!$A$2,Orders!M7885=People!$B$3,People!$A$3,Orders!M7885=People!$B$4,People!$A$3,Orders!M7885=People!$B$5,People!$A$5)</f>
        <v>Anna Andreadi</v>
      </c>
      <c r="W7885" s="3" t="str">
        <f>IFERROR(VLOOKUP(B7885,Returns!$B$2:$C$801,2),"No")</f>
        <v>Yes</v>
      </c>
    </row>
    <row r="7886" spans="1:23" hidden="1" x14ac:dyDescent="0.2">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3" t="str" cm="1">
        <f t="array" ref="V7886">_xlfn.IFS(Orders!M7886=People!$B$2,People!$A$2,Orders!M7886=People!$B$3,People!$A$3,Orders!M7886=People!$B$4,People!$A$3,Orders!M7886=People!$B$5,People!$A$5)</f>
        <v>Anna Andreadi</v>
      </c>
      <c r="W7886" s="3" t="str">
        <f>IFERROR(VLOOKUP(B7886,Returns!$B$2:$C$801,2),"No")</f>
        <v>Yes</v>
      </c>
    </row>
    <row r="7887" spans="1:23" hidden="1" x14ac:dyDescent="0.2">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3" t="str" cm="1">
        <f t="array" ref="V7887">_xlfn.IFS(Orders!M7887=People!$B$2,People!$A$2,Orders!M7887=People!$B$3,People!$A$3,Orders!M7887=People!$B$4,People!$A$3,Orders!M7887=People!$B$5,People!$A$5)</f>
        <v>Anna Andreadi</v>
      </c>
      <c r="W7887" s="3" t="str">
        <f>IFERROR(VLOOKUP(B7887,Returns!$B$2:$C$801,2),"No")</f>
        <v>Yes</v>
      </c>
    </row>
    <row r="7888" spans="1:23" hidden="1" x14ac:dyDescent="0.2">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3" t="str" cm="1">
        <f t="array" ref="V7888">_xlfn.IFS(Orders!M7888=People!$B$2,People!$A$2,Orders!M7888=People!$B$3,People!$A$3,Orders!M7888=People!$B$4,People!$A$3,Orders!M7888=People!$B$5,People!$A$5)</f>
        <v>Anna Andreadi</v>
      </c>
      <c r="W7888" s="3" t="str">
        <f>IFERROR(VLOOKUP(B7888,Returns!$B$2:$C$801,2),"No")</f>
        <v>Yes</v>
      </c>
    </row>
    <row r="7889" spans="1:23" hidden="1" x14ac:dyDescent="0.2">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3" t="str" cm="1">
        <f t="array" ref="V7889">_xlfn.IFS(Orders!M7889=People!$B$2,People!$A$2,Orders!M7889=People!$B$3,People!$A$3,Orders!M7889=People!$B$4,People!$A$3,Orders!M7889=People!$B$5,People!$A$5)</f>
        <v>Anna Andreadi</v>
      </c>
      <c r="W7889" s="3" t="str">
        <f>IFERROR(VLOOKUP(B7889,Returns!$B$2:$C$801,2),"No")</f>
        <v>Yes</v>
      </c>
    </row>
    <row r="7890" spans="1:23" hidden="1" x14ac:dyDescent="0.2">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3" t="str" cm="1">
        <f t="array" ref="V7890">_xlfn.IFS(Orders!M7890=People!$B$2,People!$A$2,Orders!M7890=People!$B$3,People!$A$3,Orders!M7890=People!$B$4,People!$A$3,Orders!M7890=People!$B$5,People!$A$5)</f>
        <v>Anna Andreadi</v>
      </c>
      <c r="W7890" s="3" t="str">
        <f>IFERROR(VLOOKUP(B7890,Returns!$B$2:$C$801,2),"No")</f>
        <v>Yes</v>
      </c>
    </row>
    <row r="7891" spans="1:23" hidden="1" x14ac:dyDescent="0.2">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3" t="str" cm="1">
        <f t="array" ref="V7891">_xlfn.IFS(Orders!M7891=People!$B$2,People!$A$2,Orders!M7891=People!$B$3,People!$A$3,Orders!M7891=People!$B$4,People!$A$3,Orders!M7891=People!$B$5,People!$A$5)</f>
        <v>Cassandra Brandow</v>
      </c>
      <c r="W7891" s="3" t="str">
        <f>IFERROR(VLOOKUP(B7891,Returns!$B$2:$C$801,2),"No")</f>
        <v>Yes</v>
      </c>
    </row>
    <row r="7892" spans="1:23" hidden="1" x14ac:dyDescent="0.2">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3" t="str" cm="1">
        <f t="array" ref="V7892">_xlfn.IFS(Orders!M7892=People!$B$2,People!$A$2,Orders!M7892=People!$B$3,People!$A$3,Orders!M7892=People!$B$4,People!$A$3,Orders!M7892=People!$B$5,People!$A$5)</f>
        <v>Cassandra Brandow</v>
      </c>
      <c r="W7892" s="3" t="str">
        <f>IFERROR(VLOOKUP(B7892,Returns!$B$2:$C$801,2),"No")</f>
        <v>Yes</v>
      </c>
    </row>
    <row r="7893" spans="1:23" hidden="1" x14ac:dyDescent="0.2">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3" t="str" cm="1">
        <f t="array" ref="V7893">_xlfn.IFS(Orders!M7893=People!$B$2,People!$A$2,Orders!M7893=People!$B$3,People!$A$3,Orders!M7893=People!$B$4,People!$A$3,Orders!M7893=People!$B$5,People!$A$5)</f>
        <v>Cassandra Brandow</v>
      </c>
      <c r="W7893" s="3" t="str">
        <f>IFERROR(VLOOKUP(B7893,Returns!$B$2:$C$801,2),"No")</f>
        <v>Yes</v>
      </c>
    </row>
    <row r="7894" spans="1:23" hidden="1" x14ac:dyDescent="0.2">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3" t="str" cm="1">
        <f t="array" ref="V7894">_xlfn.IFS(Orders!M7894=People!$B$2,People!$A$2,Orders!M7894=People!$B$3,People!$A$3,Orders!M7894=People!$B$4,People!$A$3,Orders!M7894=People!$B$5,People!$A$5)</f>
        <v>Cassandra Brandow</v>
      </c>
      <c r="W7894" s="3" t="str">
        <f>IFERROR(VLOOKUP(B7894,Returns!$B$2:$C$801,2),"No")</f>
        <v>Yes</v>
      </c>
    </row>
    <row r="7895" spans="1:23" x14ac:dyDescent="0.2">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3" t="str" cm="1">
        <f t="array" ref="V7895">_xlfn.IFS(Orders!M7895=People!$B$2,People!$A$2,Orders!M7895=People!$B$3,People!$A$3,Orders!M7895=People!$B$4,People!$A$3,Orders!M7895=People!$B$5,People!$A$5)</f>
        <v>Chuck Magee</v>
      </c>
      <c r="W7895" s="3" t="str">
        <f>IFERROR(VLOOKUP(B7895,Returns!$B$2:$C$801,2),"No")</f>
        <v>Yes</v>
      </c>
    </row>
    <row r="7896" spans="1:23" x14ac:dyDescent="0.2">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3" t="str" cm="1">
        <f t="array" ref="V7896">_xlfn.IFS(Orders!M7896=People!$B$2,People!$A$2,Orders!M7896=People!$B$3,People!$A$3,Orders!M7896=People!$B$4,People!$A$3,Orders!M7896=People!$B$5,People!$A$5)</f>
        <v>Chuck Magee</v>
      </c>
      <c r="W7896" s="3" t="str">
        <f>IFERROR(VLOOKUP(B7896,Returns!$B$2:$C$801,2),"No")</f>
        <v>Yes</v>
      </c>
    </row>
    <row r="7897" spans="1:23" x14ac:dyDescent="0.2">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3" t="str" cm="1">
        <f t="array" ref="V7897">_xlfn.IFS(Orders!M7897=People!$B$2,People!$A$2,Orders!M7897=People!$B$3,People!$A$3,Orders!M7897=People!$B$4,People!$A$3,Orders!M7897=People!$B$5,People!$A$5)</f>
        <v>Chuck Magee</v>
      </c>
      <c r="W7897" s="3" t="str">
        <f>IFERROR(VLOOKUP(B7897,Returns!$B$2:$C$801,2),"No")</f>
        <v>Yes</v>
      </c>
    </row>
    <row r="7898" spans="1:23" x14ac:dyDescent="0.2">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3" t="str" cm="1">
        <f t="array" ref="V7898">_xlfn.IFS(Orders!M7898=People!$B$2,People!$A$2,Orders!M7898=People!$B$3,People!$A$3,Orders!M7898=People!$B$4,People!$A$3,Orders!M7898=People!$B$5,People!$A$5)</f>
        <v>Chuck Magee</v>
      </c>
      <c r="W7898" s="3" t="str">
        <f>IFERROR(VLOOKUP(B7898,Returns!$B$2:$C$801,2),"No")</f>
        <v>Yes</v>
      </c>
    </row>
    <row r="7899" spans="1:23" hidden="1" x14ac:dyDescent="0.2">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3" t="str" cm="1">
        <f t="array" ref="V7899">_xlfn.IFS(Orders!M7899=People!$B$2,People!$A$2,Orders!M7899=People!$B$3,People!$A$3,Orders!M7899=People!$B$4,People!$A$3,Orders!M7899=People!$B$5,People!$A$5)</f>
        <v>Cassandra Brandow</v>
      </c>
      <c r="W7899" s="3" t="str">
        <f>IFERROR(VLOOKUP(B7899,Returns!$B$2:$C$801,2),"No")</f>
        <v>Yes</v>
      </c>
    </row>
    <row r="7900" spans="1:23" hidden="1" x14ac:dyDescent="0.2">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3" t="str" cm="1">
        <f t="array" ref="V7900">_xlfn.IFS(Orders!M7900=People!$B$2,People!$A$2,Orders!M7900=People!$B$3,People!$A$3,Orders!M7900=People!$B$4,People!$A$3,Orders!M7900=People!$B$5,People!$A$5)</f>
        <v>Cassandra Brandow</v>
      </c>
      <c r="W7900" s="3" t="str">
        <f>IFERROR(VLOOKUP(B7900,Returns!$B$2:$C$801,2),"No")</f>
        <v>Yes</v>
      </c>
    </row>
    <row r="7901" spans="1:23" hidden="1" x14ac:dyDescent="0.2">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3" t="str" cm="1">
        <f t="array" ref="V7901">_xlfn.IFS(Orders!M7901=People!$B$2,People!$A$2,Orders!M7901=People!$B$3,People!$A$3,Orders!M7901=People!$B$4,People!$A$3,Orders!M7901=People!$B$5,People!$A$5)</f>
        <v>Cassandra Brandow</v>
      </c>
      <c r="W7901" s="3" t="str">
        <f>IFERROR(VLOOKUP(B7901,Returns!$B$2:$C$801,2),"No")</f>
        <v>Yes</v>
      </c>
    </row>
    <row r="7902" spans="1:23" hidden="1" x14ac:dyDescent="0.2">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3" t="str" cm="1">
        <f t="array" ref="V7902">_xlfn.IFS(Orders!M7902=People!$B$2,People!$A$2,Orders!M7902=People!$B$3,People!$A$3,Orders!M7902=People!$B$4,People!$A$3,Orders!M7902=People!$B$5,People!$A$5)</f>
        <v>Cassandra Brandow</v>
      </c>
      <c r="W7902" s="3" t="str">
        <f>IFERROR(VLOOKUP(B7902,Returns!$B$2:$C$801,2),"No")</f>
        <v>Yes</v>
      </c>
    </row>
    <row r="7903" spans="1:23" hidden="1" x14ac:dyDescent="0.2">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3" t="str" cm="1">
        <f t="array" ref="V7903">_xlfn.IFS(Orders!M7903=People!$B$2,People!$A$2,Orders!M7903=People!$B$3,People!$A$3,Orders!M7903=People!$B$4,People!$A$3,Orders!M7903=People!$B$5,People!$A$5)</f>
        <v>Cassandra Brandow</v>
      </c>
      <c r="W7903" s="3" t="str">
        <f>IFERROR(VLOOKUP(B7903,Returns!$B$2:$C$801,2),"No")</f>
        <v>Yes</v>
      </c>
    </row>
    <row r="7904" spans="1:23" hidden="1" x14ac:dyDescent="0.2">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3" t="str" cm="1">
        <f t="array" ref="V7904">_xlfn.IFS(Orders!M7904=People!$B$2,People!$A$2,Orders!M7904=People!$B$3,People!$A$3,Orders!M7904=People!$B$4,People!$A$3,Orders!M7904=People!$B$5,People!$A$5)</f>
        <v>Cassandra Brandow</v>
      </c>
      <c r="W7904" s="3" t="str">
        <f>IFERROR(VLOOKUP(B7904,Returns!$B$2:$C$801,2),"No")</f>
        <v>Yes</v>
      </c>
    </row>
    <row r="7905" spans="1:23" hidden="1" x14ac:dyDescent="0.2">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3" t="str" cm="1">
        <f t="array" ref="V7905">_xlfn.IFS(Orders!M7905=People!$B$2,People!$A$2,Orders!M7905=People!$B$3,People!$A$3,Orders!M7905=People!$B$4,People!$A$3,Orders!M7905=People!$B$5,People!$A$5)</f>
        <v>Cassandra Brandow</v>
      </c>
      <c r="W7905" s="3" t="str">
        <f>IFERROR(VLOOKUP(B7905,Returns!$B$2:$C$801,2),"No")</f>
        <v>Yes</v>
      </c>
    </row>
    <row r="7906" spans="1:23" x14ac:dyDescent="0.2">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3" t="str" cm="1">
        <f t="array" ref="V7906">_xlfn.IFS(Orders!M7906=People!$B$2,People!$A$2,Orders!M7906=People!$B$3,People!$A$3,Orders!M7906=People!$B$4,People!$A$3,Orders!M7906=People!$B$5,People!$A$5)</f>
        <v>Chuck Magee</v>
      </c>
      <c r="W7906" s="3" t="str">
        <f>IFERROR(VLOOKUP(B7906,Returns!$B$2:$C$801,2),"No")</f>
        <v>Yes</v>
      </c>
    </row>
    <row r="7907" spans="1:23" x14ac:dyDescent="0.2">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3" t="str" cm="1">
        <f t="array" ref="V7907">_xlfn.IFS(Orders!M7907=People!$B$2,People!$A$2,Orders!M7907=People!$B$3,People!$A$3,Orders!M7907=People!$B$4,People!$A$3,Orders!M7907=People!$B$5,People!$A$5)</f>
        <v>Chuck Magee</v>
      </c>
      <c r="W7907" s="3" t="str">
        <f>IFERROR(VLOOKUP(B7907,Returns!$B$2:$C$801,2),"No")</f>
        <v>Yes</v>
      </c>
    </row>
    <row r="7908" spans="1:23" x14ac:dyDescent="0.2">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3" t="str" cm="1">
        <f t="array" ref="V7908">_xlfn.IFS(Orders!M7908=People!$B$2,People!$A$2,Orders!M7908=People!$B$3,People!$A$3,Orders!M7908=People!$B$4,People!$A$3,Orders!M7908=People!$B$5,People!$A$5)</f>
        <v>Chuck Magee</v>
      </c>
      <c r="W7908" s="3" t="str">
        <f>IFERROR(VLOOKUP(B7908,Returns!$B$2:$C$801,2),"No")</f>
        <v>Yes</v>
      </c>
    </row>
    <row r="7909" spans="1:23" hidden="1" x14ac:dyDescent="0.2">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3" t="str" cm="1">
        <f t="array" ref="V7909">_xlfn.IFS(Orders!M7909=People!$B$2,People!$A$2,Orders!M7909=People!$B$3,People!$A$3,Orders!M7909=People!$B$4,People!$A$3,Orders!M7909=People!$B$5,People!$A$5)</f>
        <v>Anna Andreadi</v>
      </c>
      <c r="W7909" s="3" t="str">
        <f>IFERROR(VLOOKUP(B7909,Returns!$B$2:$C$801,2),"No")</f>
        <v>Yes</v>
      </c>
    </row>
    <row r="7910" spans="1:23" hidden="1" x14ac:dyDescent="0.2">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3" t="str" cm="1">
        <f t="array" ref="V7910">_xlfn.IFS(Orders!M7910=People!$B$2,People!$A$2,Orders!M7910=People!$B$3,People!$A$3,Orders!M7910=People!$B$4,People!$A$3,Orders!M7910=People!$B$5,People!$A$5)</f>
        <v>Anna Andreadi</v>
      </c>
      <c r="W7910" s="3" t="str">
        <f>IFERROR(VLOOKUP(B7910,Returns!$B$2:$C$801,2),"No")</f>
        <v>Yes</v>
      </c>
    </row>
    <row r="7911" spans="1:23" hidden="1" x14ac:dyDescent="0.2">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3" t="str" cm="1">
        <f t="array" ref="V7911">_xlfn.IFS(Orders!M7911=People!$B$2,People!$A$2,Orders!M7911=People!$B$3,People!$A$3,Orders!M7911=People!$B$4,People!$A$3,Orders!M7911=People!$B$5,People!$A$5)</f>
        <v>Anna Andreadi</v>
      </c>
      <c r="W7911" s="3" t="str">
        <f>IFERROR(VLOOKUP(B7911,Returns!$B$2:$C$801,2),"No")</f>
        <v>Yes</v>
      </c>
    </row>
    <row r="7912" spans="1:23" hidden="1" x14ac:dyDescent="0.2">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3" t="str" cm="1">
        <f t="array" ref="V7912">_xlfn.IFS(Orders!M7912=People!$B$2,People!$A$2,Orders!M7912=People!$B$3,People!$A$3,Orders!M7912=People!$B$4,People!$A$3,Orders!M7912=People!$B$5,People!$A$5)</f>
        <v>Anna Andreadi</v>
      </c>
      <c r="W7912" s="3" t="str">
        <f>IFERROR(VLOOKUP(B7912,Returns!$B$2:$C$801,2),"No")</f>
        <v>Yes</v>
      </c>
    </row>
    <row r="7913" spans="1:23" hidden="1" x14ac:dyDescent="0.2">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3" t="str" cm="1">
        <f t="array" ref="V7913">_xlfn.IFS(Orders!M7913=People!$B$2,People!$A$2,Orders!M7913=People!$B$3,People!$A$3,Orders!M7913=People!$B$4,People!$A$3,Orders!M7913=People!$B$5,People!$A$5)</f>
        <v>Anna Andreadi</v>
      </c>
      <c r="W7913" s="3" t="str">
        <f>IFERROR(VLOOKUP(B7913,Returns!$B$2:$C$801,2),"No")</f>
        <v>Yes</v>
      </c>
    </row>
    <row r="7914" spans="1:23" x14ac:dyDescent="0.2">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3" t="str" cm="1">
        <f t="array" ref="V7914">_xlfn.IFS(Orders!M7914=People!$B$2,People!$A$2,Orders!M7914=People!$B$3,People!$A$3,Orders!M7914=People!$B$4,People!$A$3,Orders!M7914=People!$B$5,People!$A$5)</f>
        <v>Chuck Magee</v>
      </c>
      <c r="W7914" s="3" t="str">
        <f>IFERROR(VLOOKUP(B7914,Returns!$B$2:$C$801,2),"No")</f>
        <v>Yes</v>
      </c>
    </row>
    <row r="7915" spans="1:23" x14ac:dyDescent="0.2">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3" t="str" cm="1">
        <f t="array" ref="V7915">_xlfn.IFS(Orders!M7915=People!$B$2,People!$A$2,Orders!M7915=People!$B$3,People!$A$3,Orders!M7915=People!$B$4,People!$A$3,Orders!M7915=People!$B$5,People!$A$5)</f>
        <v>Chuck Magee</v>
      </c>
      <c r="W7915" s="3" t="str">
        <f>IFERROR(VLOOKUP(B7915,Returns!$B$2:$C$801,2),"No")</f>
        <v>Yes</v>
      </c>
    </row>
    <row r="7916" spans="1:23" x14ac:dyDescent="0.2">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3" t="str" cm="1">
        <f t="array" ref="V7916">_xlfn.IFS(Orders!M7916=People!$B$2,People!$A$2,Orders!M7916=People!$B$3,People!$A$3,Orders!M7916=People!$B$4,People!$A$3,Orders!M7916=People!$B$5,People!$A$5)</f>
        <v>Chuck Magee</v>
      </c>
      <c r="W7916" s="3" t="str">
        <f>IFERROR(VLOOKUP(B7916,Returns!$B$2:$C$801,2),"No")</f>
        <v>Yes</v>
      </c>
    </row>
    <row r="7917" spans="1:23" x14ac:dyDescent="0.2">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3" t="str" cm="1">
        <f t="array" ref="V7917">_xlfn.IFS(Orders!M7917=People!$B$2,People!$A$2,Orders!M7917=People!$B$3,People!$A$3,Orders!M7917=People!$B$4,People!$A$3,Orders!M7917=People!$B$5,People!$A$5)</f>
        <v>Chuck Magee</v>
      </c>
      <c r="W7917" s="3" t="str">
        <f>IFERROR(VLOOKUP(B7917,Returns!$B$2:$C$801,2),"No")</f>
        <v>Yes</v>
      </c>
    </row>
    <row r="7918" spans="1:23" x14ac:dyDescent="0.2">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3" t="str" cm="1">
        <f t="array" ref="V7918">_xlfn.IFS(Orders!M7918=People!$B$2,People!$A$2,Orders!M7918=People!$B$3,People!$A$3,Orders!M7918=People!$B$4,People!$A$3,Orders!M7918=People!$B$5,People!$A$5)</f>
        <v>Chuck Magee</v>
      </c>
      <c r="W7918" s="3" t="str">
        <f>IFERROR(VLOOKUP(B7918,Returns!$B$2:$C$801,2),"No")</f>
        <v>Yes</v>
      </c>
    </row>
    <row r="7919" spans="1:23" x14ac:dyDescent="0.2">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3" t="str" cm="1">
        <f t="array" ref="V7919">_xlfn.IFS(Orders!M7919=People!$B$2,People!$A$2,Orders!M7919=People!$B$3,People!$A$3,Orders!M7919=People!$B$4,People!$A$3,Orders!M7919=People!$B$5,People!$A$5)</f>
        <v>Chuck Magee</v>
      </c>
      <c r="W7919" s="3" t="str">
        <f>IFERROR(VLOOKUP(B7919,Returns!$B$2:$C$801,2),"No")</f>
        <v>Yes</v>
      </c>
    </row>
    <row r="7920" spans="1:23" hidden="1" x14ac:dyDescent="0.2">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3" t="str" cm="1">
        <f t="array" ref="V7920">_xlfn.IFS(Orders!M7920=People!$B$2,People!$A$2,Orders!M7920=People!$B$3,People!$A$3,Orders!M7920=People!$B$4,People!$A$3,Orders!M7920=People!$B$5,People!$A$5)</f>
        <v>Anna Andreadi</v>
      </c>
      <c r="W7920" s="3" t="str">
        <f>IFERROR(VLOOKUP(B7920,Returns!$B$2:$C$801,2),"No")</f>
        <v>Yes</v>
      </c>
    </row>
    <row r="7921" spans="1:23" x14ac:dyDescent="0.2">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3" t="str" cm="1">
        <f t="array" ref="V7921">_xlfn.IFS(Orders!M7921=People!$B$2,People!$A$2,Orders!M7921=People!$B$3,People!$A$3,Orders!M7921=People!$B$4,People!$A$3,Orders!M7921=People!$B$5,People!$A$5)</f>
        <v>Chuck Magee</v>
      </c>
      <c r="W7921" s="3" t="str">
        <f>IFERROR(VLOOKUP(B7921,Returns!$B$2:$C$801,2),"No")</f>
        <v>Yes</v>
      </c>
    </row>
    <row r="7922" spans="1:23" x14ac:dyDescent="0.2">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3" t="str" cm="1">
        <f t="array" ref="V7922">_xlfn.IFS(Orders!M7922=People!$B$2,People!$A$2,Orders!M7922=People!$B$3,People!$A$3,Orders!M7922=People!$B$4,People!$A$3,Orders!M7922=People!$B$5,People!$A$5)</f>
        <v>Chuck Magee</v>
      </c>
      <c r="W7922" s="3" t="str">
        <f>IFERROR(VLOOKUP(B7922,Returns!$B$2:$C$801,2),"No")</f>
        <v>Yes</v>
      </c>
    </row>
    <row r="7923" spans="1:23" x14ac:dyDescent="0.2">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3" t="str" cm="1">
        <f t="array" ref="V7923">_xlfn.IFS(Orders!M7923=People!$B$2,People!$A$2,Orders!M7923=People!$B$3,People!$A$3,Orders!M7923=People!$B$4,People!$A$3,Orders!M7923=People!$B$5,People!$A$5)</f>
        <v>Chuck Magee</v>
      </c>
      <c r="W7923" s="3" t="str">
        <f>IFERROR(VLOOKUP(B7923,Returns!$B$2:$C$801,2),"No")</f>
        <v>Yes</v>
      </c>
    </row>
    <row r="7924" spans="1:23" hidden="1" x14ac:dyDescent="0.2">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3" t="str" cm="1">
        <f t="array" ref="V7924">_xlfn.IFS(Orders!M7924=People!$B$2,People!$A$2,Orders!M7924=People!$B$3,People!$A$3,Orders!M7924=People!$B$4,People!$A$3,Orders!M7924=People!$B$5,People!$A$5)</f>
        <v>Cassandra Brandow</v>
      </c>
      <c r="W7924" s="3" t="str">
        <f>IFERROR(VLOOKUP(B7924,Returns!$B$2:$C$801,2),"No")</f>
        <v>Yes</v>
      </c>
    </row>
    <row r="7925" spans="1:23" hidden="1" x14ac:dyDescent="0.2">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3" t="str" cm="1">
        <f t="array" ref="V7925">_xlfn.IFS(Orders!M7925=People!$B$2,People!$A$2,Orders!M7925=People!$B$3,People!$A$3,Orders!M7925=People!$B$4,People!$A$3,Orders!M7925=People!$B$5,People!$A$5)</f>
        <v>Cassandra Brandow</v>
      </c>
      <c r="W7925" s="3" t="str">
        <f>IFERROR(VLOOKUP(B7925,Returns!$B$2:$C$801,2),"No")</f>
        <v>Yes</v>
      </c>
    </row>
    <row r="7926" spans="1:23" hidden="1" x14ac:dyDescent="0.2">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3" t="str" cm="1">
        <f t="array" ref="V7926">_xlfn.IFS(Orders!M7926=People!$B$2,People!$A$2,Orders!M7926=People!$B$3,People!$A$3,Orders!M7926=People!$B$4,People!$A$3,Orders!M7926=People!$B$5,People!$A$5)</f>
        <v>Cassandra Brandow</v>
      </c>
      <c r="W7926" s="3" t="str">
        <f>IFERROR(VLOOKUP(B7926,Returns!$B$2:$C$801,2),"No")</f>
        <v>Yes</v>
      </c>
    </row>
    <row r="7927" spans="1:23" hidden="1" x14ac:dyDescent="0.2">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3" t="str" cm="1">
        <f t="array" ref="V7927">_xlfn.IFS(Orders!M7927=People!$B$2,People!$A$2,Orders!M7927=People!$B$3,People!$A$3,Orders!M7927=People!$B$4,People!$A$3,Orders!M7927=People!$B$5,People!$A$5)</f>
        <v>Cassandra Brandow</v>
      </c>
      <c r="W7927" s="3" t="str">
        <f>IFERROR(VLOOKUP(B7927,Returns!$B$2:$C$801,2),"No")</f>
        <v>Yes</v>
      </c>
    </row>
    <row r="7928" spans="1:23" x14ac:dyDescent="0.2">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3" t="str" cm="1">
        <f t="array" ref="V7928">_xlfn.IFS(Orders!M7928=People!$B$2,People!$A$2,Orders!M7928=People!$B$3,People!$A$3,Orders!M7928=People!$B$4,People!$A$3,Orders!M7928=People!$B$5,People!$A$5)</f>
        <v>Chuck Magee</v>
      </c>
      <c r="W7928" s="3" t="str">
        <f>IFERROR(VLOOKUP(B7928,Returns!$B$2:$C$801,2),"No")</f>
        <v>Yes</v>
      </c>
    </row>
    <row r="7929" spans="1:23" x14ac:dyDescent="0.2">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3" t="str" cm="1">
        <f t="array" ref="V7929">_xlfn.IFS(Orders!M7929=People!$B$2,People!$A$2,Orders!M7929=People!$B$3,People!$A$3,Orders!M7929=People!$B$4,People!$A$3,Orders!M7929=People!$B$5,People!$A$5)</f>
        <v>Chuck Magee</v>
      </c>
      <c r="W7929" s="3" t="str">
        <f>IFERROR(VLOOKUP(B7929,Returns!$B$2:$C$801,2),"No")</f>
        <v>Yes</v>
      </c>
    </row>
    <row r="7930" spans="1:23" x14ac:dyDescent="0.2">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3" t="str" cm="1">
        <f t="array" ref="V7930">_xlfn.IFS(Orders!M7930=People!$B$2,People!$A$2,Orders!M7930=People!$B$3,People!$A$3,Orders!M7930=People!$B$4,People!$A$3,Orders!M7930=People!$B$5,People!$A$5)</f>
        <v>Chuck Magee</v>
      </c>
      <c r="W7930" s="3" t="str">
        <f>IFERROR(VLOOKUP(B7930,Returns!$B$2:$C$801,2),"No")</f>
        <v>Yes</v>
      </c>
    </row>
    <row r="7931" spans="1:23" x14ac:dyDescent="0.2">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3" t="str" cm="1">
        <f t="array" ref="V7931">_xlfn.IFS(Orders!M7931=People!$B$2,People!$A$2,Orders!M7931=People!$B$3,People!$A$3,Orders!M7931=People!$B$4,People!$A$3,Orders!M7931=People!$B$5,People!$A$5)</f>
        <v>Chuck Magee</v>
      </c>
      <c r="W7931" s="3" t="str">
        <f>IFERROR(VLOOKUP(B7931,Returns!$B$2:$C$801,2),"No")</f>
        <v>Yes</v>
      </c>
    </row>
    <row r="7932" spans="1:23" x14ac:dyDescent="0.2">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3" t="str" cm="1">
        <f t="array" ref="V7932">_xlfn.IFS(Orders!M7932=People!$B$2,People!$A$2,Orders!M7932=People!$B$3,People!$A$3,Orders!M7932=People!$B$4,People!$A$3,Orders!M7932=People!$B$5,People!$A$5)</f>
        <v>Chuck Magee</v>
      </c>
      <c r="W7932" s="3" t="str">
        <f>IFERROR(VLOOKUP(B7932,Returns!$B$2:$C$801,2),"No")</f>
        <v>Yes</v>
      </c>
    </row>
    <row r="7933" spans="1:23" hidden="1" x14ac:dyDescent="0.2">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3" t="str" cm="1">
        <f t="array" ref="V7933">_xlfn.IFS(Orders!M7933=People!$B$2,People!$A$2,Orders!M7933=People!$B$3,People!$A$3,Orders!M7933=People!$B$4,People!$A$3,Orders!M7933=People!$B$5,People!$A$5)</f>
        <v>Anna Andreadi</v>
      </c>
      <c r="W7933" s="3" t="str">
        <f>IFERROR(VLOOKUP(B7933,Returns!$B$2:$C$801,2),"No")</f>
        <v>Yes</v>
      </c>
    </row>
    <row r="7934" spans="1:23" hidden="1" x14ac:dyDescent="0.2">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3" t="str" cm="1">
        <f t="array" ref="V7934">_xlfn.IFS(Orders!M7934=People!$B$2,People!$A$2,Orders!M7934=People!$B$3,People!$A$3,Orders!M7934=People!$B$4,People!$A$3,Orders!M7934=People!$B$5,People!$A$5)</f>
        <v>Anna Andreadi</v>
      </c>
      <c r="W7934" s="3" t="str">
        <f>IFERROR(VLOOKUP(B7934,Returns!$B$2:$C$801,2),"No")</f>
        <v>Yes</v>
      </c>
    </row>
    <row r="7935" spans="1:23" hidden="1" x14ac:dyDescent="0.2">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3" t="str" cm="1">
        <f t="array" ref="V7935">_xlfn.IFS(Orders!M7935=People!$B$2,People!$A$2,Orders!M7935=People!$B$3,People!$A$3,Orders!M7935=People!$B$4,People!$A$3,Orders!M7935=People!$B$5,People!$A$5)</f>
        <v>Anna Andreadi</v>
      </c>
      <c r="W7935" s="3" t="str">
        <f>IFERROR(VLOOKUP(B7935,Returns!$B$2:$C$801,2),"No")</f>
        <v>Yes</v>
      </c>
    </row>
    <row r="7936" spans="1:23" hidden="1" x14ac:dyDescent="0.2">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3" t="str" cm="1">
        <f t="array" ref="V7936">_xlfn.IFS(Orders!M7936=People!$B$2,People!$A$2,Orders!M7936=People!$B$3,People!$A$3,Orders!M7936=People!$B$4,People!$A$3,Orders!M7936=People!$B$5,People!$A$5)</f>
        <v>Anna Andreadi</v>
      </c>
      <c r="W7936" s="3" t="str">
        <f>IFERROR(VLOOKUP(B7936,Returns!$B$2:$C$801,2),"No")</f>
        <v>Yes</v>
      </c>
    </row>
    <row r="7937" spans="1:23" hidden="1" x14ac:dyDescent="0.2">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3" t="str" cm="1">
        <f t="array" ref="V7937">_xlfn.IFS(Orders!M7937=People!$B$2,People!$A$2,Orders!M7937=People!$B$3,People!$A$3,Orders!M7937=People!$B$4,People!$A$3,Orders!M7937=People!$B$5,People!$A$5)</f>
        <v>Anna Andreadi</v>
      </c>
      <c r="W7937" s="3" t="str">
        <f>IFERROR(VLOOKUP(B7937,Returns!$B$2:$C$801,2),"No")</f>
        <v>Yes</v>
      </c>
    </row>
    <row r="7938" spans="1:23" hidden="1" x14ac:dyDescent="0.2">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3" t="str" cm="1">
        <f t="array" ref="V7938">_xlfn.IFS(Orders!M7938=People!$B$2,People!$A$2,Orders!M7938=People!$B$3,People!$A$3,Orders!M7938=People!$B$4,People!$A$3,Orders!M7938=People!$B$5,People!$A$5)</f>
        <v>Anna Andreadi</v>
      </c>
      <c r="W7938" s="3" t="str">
        <f>IFERROR(VLOOKUP(B7938,Returns!$B$2:$C$801,2),"No")</f>
        <v>Yes</v>
      </c>
    </row>
    <row r="7939" spans="1:23" hidden="1" x14ac:dyDescent="0.2">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3" t="str" cm="1">
        <f t="array" ref="V7939">_xlfn.IFS(Orders!M7939=People!$B$2,People!$A$2,Orders!M7939=People!$B$3,People!$A$3,Orders!M7939=People!$B$4,People!$A$3,Orders!M7939=People!$B$5,People!$A$5)</f>
        <v>Anna Andreadi</v>
      </c>
      <c r="W7939" s="3" t="str">
        <f>IFERROR(VLOOKUP(B7939,Returns!$B$2:$C$801,2),"No")</f>
        <v>Yes</v>
      </c>
    </row>
    <row r="7940" spans="1:23" hidden="1" x14ac:dyDescent="0.2">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3" t="str" cm="1">
        <f t="array" ref="V7940">_xlfn.IFS(Orders!M7940=People!$B$2,People!$A$2,Orders!M7940=People!$B$3,People!$A$3,Orders!M7940=People!$B$4,People!$A$3,Orders!M7940=People!$B$5,People!$A$5)</f>
        <v>Anna Andreadi</v>
      </c>
      <c r="W7940" s="3" t="str">
        <f>IFERROR(VLOOKUP(B7940,Returns!$B$2:$C$801,2),"No")</f>
        <v>Yes</v>
      </c>
    </row>
    <row r="7941" spans="1:23" hidden="1" x14ac:dyDescent="0.2">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3" t="str" cm="1">
        <f t="array" ref="V7941">_xlfn.IFS(Orders!M7941=People!$B$2,People!$A$2,Orders!M7941=People!$B$3,People!$A$3,Orders!M7941=People!$B$4,People!$A$3,Orders!M7941=People!$B$5,People!$A$5)</f>
        <v>Anna Andreadi</v>
      </c>
      <c r="W7941" s="3" t="str">
        <f>IFERROR(VLOOKUP(B7941,Returns!$B$2:$C$801,2),"No")</f>
        <v>Yes</v>
      </c>
    </row>
    <row r="7942" spans="1:23" hidden="1" x14ac:dyDescent="0.2">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3" t="str" cm="1">
        <f t="array" ref="V7942">_xlfn.IFS(Orders!M7942=People!$B$2,People!$A$2,Orders!M7942=People!$B$3,People!$A$3,Orders!M7942=People!$B$4,People!$A$3,Orders!M7942=People!$B$5,People!$A$5)</f>
        <v>Anna Andreadi</v>
      </c>
      <c r="W7942" s="3" t="str">
        <f>IFERROR(VLOOKUP(B7942,Returns!$B$2:$C$801,2),"No")</f>
        <v>Yes</v>
      </c>
    </row>
    <row r="7943" spans="1:23" hidden="1" x14ac:dyDescent="0.2">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3" t="str" cm="1">
        <f t="array" ref="V7943">_xlfn.IFS(Orders!M7943=People!$B$2,People!$A$2,Orders!M7943=People!$B$3,People!$A$3,Orders!M7943=People!$B$4,People!$A$3,Orders!M7943=People!$B$5,People!$A$5)</f>
        <v>Anna Andreadi</v>
      </c>
      <c r="W7943" s="3" t="str">
        <f>IFERROR(VLOOKUP(B7943,Returns!$B$2:$C$801,2),"No")</f>
        <v>Yes</v>
      </c>
    </row>
    <row r="7944" spans="1:23" x14ac:dyDescent="0.2">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3" t="str" cm="1">
        <f t="array" ref="V7944">_xlfn.IFS(Orders!M7944=People!$B$2,People!$A$2,Orders!M7944=People!$B$3,People!$A$3,Orders!M7944=People!$B$4,People!$A$3,Orders!M7944=People!$B$5,People!$A$5)</f>
        <v>Chuck Magee</v>
      </c>
      <c r="W7944" s="3" t="str">
        <f>IFERROR(VLOOKUP(B7944,Returns!$B$2:$C$801,2),"No")</f>
        <v>Yes</v>
      </c>
    </row>
    <row r="7945" spans="1:23" x14ac:dyDescent="0.2">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3" t="str" cm="1">
        <f t="array" ref="V7945">_xlfn.IFS(Orders!M7945=People!$B$2,People!$A$2,Orders!M7945=People!$B$3,People!$A$3,Orders!M7945=People!$B$4,People!$A$3,Orders!M7945=People!$B$5,People!$A$5)</f>
        <v>Chuck Magee</v>
      </c>
      <c r="W7945" s="3" t="str">
        <f>IFERROR(VLOOKUP(B7945,Returns!$B$2:$C$801,2),"No")</f>
        <v>Yes</v>
      </c>
    </row>
    <row r="7946" spans="1:23" x14ac:dyDescent="0.2">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3" t="str" cm="1">
        <f t="array" ref="V7946">_xlfn.IFS(Orders!M7946=People!$B$2,People!$A$2,Orders!M7946=People!$B$3,People!$A$3,Orders!M7946=People!$B$4,People!$A$3,Orders!M7946=People!$B$5,People!$A$5)</f>
        <v>Chuck Magee</v>
      </c>
      <c r="W7946" s="3" t="str">
        <f>IFERROR(VLOOKUP(B7946,Returns!$B$2:$C$801,2),"No")</f>
        <v>Yes</v>
      </c>
    </row>
    <row r="7947" spans="1:23" x14ac:dyDescent="0.2">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3" t="str" cm="1">
        <f t="array" ref="V7947">_xlfn.IFS(Orders!M7947=People!$B$2,People!$A$2,Orders!M7947=People!$B$3,People!$A$3,Orders!M7947=People!$B$4,People!$A$3,Orders!M7947=People!$B$5,People!$A$5)</f>
        <v>Chuck Magee</v>
      </c>
      <c r="W7947" s="3" t="str">
        <f>IFERROR(VLOOKUP(B7947,Returns!$B$2:$C$801,2),"No")</f>
        <v>Yes</v>
      </c>
    </row>
    <row r="7948" spans="1:23" x14ac:dyDescent="0.2">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3" t="str" cm="1">
        <f t="array" ref="V7948">_xlfn.IFS(Orders!M7948=People!$B$2,People!$A$2,Orders!M7948=People!$B$3,People!$A$3,Orders!M7948=People!$B$4,People!$A$3,Orders!M7948=People!$B$5,People!$A$5)</f>
        <v>Chuck Magee</v>
      </c>
      <c r="W7948" s="3" t="str">
        <f>IFERROR(VLOOKUP(B7948,Returns!$B$2:$C$801,2),"No")</f>
        <v>Yes</v>
      </c>
    </row>
    <row r="7949" spans="1:23" x14ac:dyDescent="0.2">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3" t="str" cm="1">
        <f t="array" ref="V7949">_xlfn.IFS(Orders!M7949=People!$B$2,People!$A$2,Orders!M7949=People!$B$3,People!$A$3,Orders!M7949=People!$B$4,People!$A$3,Orders!M7949=People!$B$5,People!$A$5)</f>
        <v>Chuck Magee</v>
      </c>
      <c r="W7949" s="3" t="str">
        <f>IFERROR(VLOOKUP(B7949,Returns!$B$2:$C$801,2),"No")</f>
        <v>Yes</v>
      </c>
    </row>
    <row r="7950" spans="1:23" x14ac:dyDescent="0.2">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3" t="str" cm="1">
        <f t="array" ref="V7950">_xlfn.IFS(Orders!M7950=People!$B$2,People!$A$2,Orders!M7950=People!$B$3,People!$A$3,Orders!M7950=People!$B$4,People!$A$3,Orders!M7950=People!$B$5,People!$A$5)</f>
        <v>Chuck Magee</v>
      </c>
      <c r="W7950" s="3" t="str">
        <f>IFERROR(VLOOKUP(B7950,Returns!$B$2:$C$801,2),"No")</f>
        <v>Yes</v>
      </c>
    </row>
    <row r="7951" spans="1:23" x14ac:dyDescent="0.2">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3" t="str" cm="1">
        <f t="array" ref="V7951">_xlfn.IFS(Orders!M7951=People!$B$2,People!$A$2,Orders!M7951=People!$B$3,People!$A$3,Orders!M7951=People!$B$4,People!$A$3,Orders!M7951=People!$B$5,People!$A$5)</f>
        <v>Chuck Magee</v>
      </c>
      <c r="W7951" s="3" t="str">
        <f>IFERROR(VLOOKUP(B7951,Returns!$B$2:$C$801,2),"No")</f>
        <v>Yes</v>
      </c>
    </row>
    <row r="7952" spans="1:23" x14ac:dyDescent="0.2">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3" t="str" cm="1">
        <f t="array" ref="V7952">_xlfn.IFS(Orders!M7952=People!$B$2,People!$A$2,Orders!M7952=People!$B$3,People!$A$3,Orders!M7952=People!$B$4,People!$A$3,Orders!M7952=People!$B$5,People!$A$5)</f>
        <v>Chuck Magee</v>
      </c>
      <c r="W7952" s="3" t="str">
        <f>IFERROR(VLOOKUP(B7952,Returns!$B$2:$C$801,2),"No")</f>
        <v>Yes</v>
      </c>
    </row>
    <row r="7953" spans="1:23" x14ac:dyDescent="0.2">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3" t="str" cm="1">
        <f t="array" ref="V7953">_xlfn.IFS(Orders!M7953=People!$B$2,People!$A$2,Orders!M7953=People!$B$3,People!$A$3,Orders!M7953=People!$B$4,People!$A$3,Orders!M7953=People!$B$5,People!$A$5)</f>
        <v>Chuck Magee</v>
      </c>
      <c r="W7953" s="3" t="str">
        <f>IFERROR(VLOOKUP(B7953,Returns!$B$2:$C$801,2),"No")</f>
        <v>Yes</v>
      </c>
    </row>
    <row r="7954" spans="1:23" x14ac:dyDescent="0.2">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3" t="str" cm="1">
        <f t="array" ref="V7954">_xlfn.IFS(Orders!M7954=People!$B$2,People!$A$2,Orders!M7954=People!$B$3,People!$A$3,Orders!M7954=People!$B$4,People!$A$3,Orders!M7954=People!$B$5,People!$A$5)</f>
        <v>Chuck Magee</v>
      </c>
      <c r="W7954" s="3" t="str">
        <f>IFERROR(VLOOKUP(B7954,Returns!$B$2:$C$801,2),"No")</f>
        <v>Yes</v>
      </c>
    </row>
    <row r="7955" spans="1:23" x14ac:dyDescent="0.2">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3" t="str" cm="1">
        <f t="array" ref="V7955">_xlfn.IFS(Orders!M7955=People!$B$2,People!$A$2,Orders!M7955=People!$B$3,People!$A$3,Orders!M7955=People!$B$4,People!$A$3,Orders!M7955=People!$B$5,People!$A$5)</f>
        <v>Chuck Magee</v>
      </c>
      <c r="W7955" s="3" t="str">
        <f>IFERROR(VLOOKUP(B7955,Returns!$B$2:$C$801,2),"No")</f>
        <v>Yes</v>
      </c>
    </row>
    <row r="7956" spans="1:23" x14ac:dyDescent="0.2">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3" t="str" cm="1">
        <f t="array" ref="V7956">_xlfn.IFS(Orders!M7956=People!$B$2,People!$A$2,Orders!M7956=People!$B$3,People!$A$3,Orders!M7956=People!$B$4,People!$A$3,Orders!M7956=People!$B$5,People!$A$5)</f>
        <v>Chuck Magee</v>
      </c>
      <c r="W7956" s="3" t="str">
        <f>IFERROR(VLOOKUP(B7956,Returns!$B$2:$C$801,2),"No")</f>
        <v>Yes</v>
      </c>
    </row>
    <row r="7957" spans="1:23" hidden="1" x14ac:dyDescent="0.2">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3" t="str" cm="1">
        <f t="array" ref="V7957">_xlfn.IFS(Orders!M7957=People!$B$2,People!$A$2,Orders!M7957=People!$B$3,People!$A$3,Orders!M7957=People!$B$4,People!$A$3,Orders!M7957=People!$B$5,People!$A$5)</f>
        <v>Anna Andreadi</v>
      </c>
      <c r="W7957" s="3" t="str">
        <f>IFERROR(VLOOKUP(B7957,Returns!$B$2:$C$801,2),"No")</f>
        <v>Yes</v>
      </c>
    </row>
    <row r="7958" spans="1:23" hidden="1" x14ac:dyDescent="0.2">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3" t="str" cm="1">
        <f t="array" ref="V7958">_xlfn.IFS(Orders!M7958=People!$B$2,People!$A$2,Orders!M7958=People!$B$3,People!$A$3,Orders!M7958=People!$B$4,People!$A$3,Orders!M7958=People!$B$5,People!$A$5)</f>
        <v>Anna Andreadi</v>
      </c>
      <c r="W7958" s="3" t="str">
        <f>IFERROR(VLOOKUP(B7958,Returns!$B$2:$C$801,2),"No")</f>
        <v>Yes</v>
      </c>
    </row>
    <row r="7959" spans="1:23" hidden="1" x14ac:dyDescent="0.2">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3" t="str" cm="1">
        <f t="array" ref="V7959">_xlfn.IFS(Orders!M7959=People!$B$2,People!$A$2,Orders!M7959=People!$B$3,People!$A$3,Orders!M7959=People!$B$4,People!$A$3,Orders!M7959=People!$B$5,People!$A$5)</f>
        <v>Anna Andreadi</v>
      </c>
      <c r="W7959" s="3" t="str">
        <f>IFERROR(VLOOKUP(B7959,Returns!$B$2:$C$801,2),"No")</f>
        <v>Yes</v>
      </c>
    </row>
    <row r="7960" spans="1:23" hidden="1" x14ac:dyDescent="0.2">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3" t="str" cm="1">
        <f t="array" ref="V7960">_xlfn.IFS(Orders!M7960=People!$B$2,People!$A$2,Orders!M7960=People!$B$3,People!$A$3,Orders!M7960=People!$B$4,People!$A$3,Orders!M7960=People!$B$5,People!$A$5)</f>
        <v>Anna Andreadi</v>
      </c>
      <c r="W7960" s="3" t="str">
        <f>IFERROR(VLOOKUP(B7960,Returns!$B$2:$C$801,2),"No")</f>
        <v>Yes</v>
      </c>
    </row>
    <row r="7961" spans="1:23" hidden="1" x14ac:dyDescent="0.2">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3" t="str" cm="1">
        <f t="array" ref="V7961">_xlfn.IFS(Orders!M7961=People!$B$2,People!$A$2,Orders!M7961=People!$B$3,People!$A$3,Orders!M7961=People!$B$4,People!$A$3,Orders!M7961=People!$B$5,People!$A$5)</f>
        <v>Anna Andreadi</v>
      </c>
      <c r="W7961" s="3" t="str">
        <f>IFERROR(VLOOKUP(B7961,Returns!$B$2:$C$801,2),"No")</f>
        <v>Yes</v>
      </c>
    </row>
    <row r="7962" spans="1:23" hidden="1" x14ac:dyDescent="0.2">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3" t="str" cm="1">
        <f t="array" ref="V7962">_xlfn.IFS(Orders!M7962=People!$B$2,People!$A$2,Orders!M7962=People!$B$3,People!$A$3,Orders!M7962=People!$B$4,People!$A$3,Orders!M7962=People!$B$5,People!$A$5)</f>
        <v>Anna Andreadi</v>
      </c>
      <c r="W7962" s="3" t="str">
        <f>IFERROR(VLOOKUP(B7962,Returns!$B$2:$C$801,2),"No")</f>
        <v>Yes</v>
      </c>
    </row>
    <row r="7963" spans="1:23" hidden="1" x14ac:dyDescent="0.2">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3" t="str" cm="1">
        <f t="array" ref="V7963">_xlfn.IFS(Orders!M7963=People!$B$2,People!$A$2,Orders!M7963=People!$B$3,People!$A$3,Orders!M7963=People!$B$4,People!$A$3,Orders!M7963=People!$B$5,People!$A$5)</f>
        <v>Cassandra Brandow</v>
      </c>
      <c r="W7963" s="3" t="str">
        <f>IFERROR(VLOOKUP(B7963,Returns!$B$2:$C$801,2),"No")</f>
        <v>Yes</v>
      </c>
    </row>
    <row r="7964" spans="1:23" hidden="1" x14ac:dyDescent="0.2">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3" t="str" cm="1">
        <f t="array" ref="V7964">_xlfn.IFS(Orders!M7964=People!$B$2,People!$A$2,Orders!M7964=People!$B$3,People!$A$3,Orders!M7964=People!$B$4,People!$A$3,Orders!M7964=People!$B$5,People!$A$5)</f>
        <v>Cassandra Brandow</v>
      </c>
      <c r="W7964" s="3" t="str">
        <f>IFERROR(VLOOKUP(B7964,Returns!$B$2:$C$801,2),"No")</f>
        <v>Yes</v>
      </c>
    </row>
    <row r="7965" spans="1:23" hidden="1" x14ac:dyDescent="0.2">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3" t="str" cm="1">
        <f t="array" ref="V7965">_xlfn.IFS(Orders!M7965=People!$B$2,People!$A$2,Orders!M7965=People!$B$3,People!$A$3,Orders!M7965=People!$B$4,People!$A$3,Orders!M7965=People!$B$5,People!$A$5)</f>
        <v>Cassandra Brandow</v>
      </c>
      <c r="W7965" s="3" t="str">
        <f>IFERROR(VLOOKUP(B7965,Returns!$B$2:$C$801,2),"No")</f>
        <v>Yes</v>
      </c>
    </row>
    <row r="7966" spans="1:23" hidden="1" x14ac:dyDescent="0.2">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3" t="str" cm="1">
        <f t="array" ref="V7966">_xlfn.IFS(Orders!M7966=People!$B$2,People!$A$2,Orders!M7966=People!$B$3,People!$A$3,Orders!M7966=People!$B$4,People!$A$3,Orders!M7966=People!$B$5,People!$A$5)</f>
        <v>Cassandra Brandow</v>
      </c>
      <c r="W7966" s="3" t="str">
        <f>IFERROR(VLOOKUP(B7966,Returns!$B$2:$C$801,2),"No")</f>
        <v>Yes</v>
      </c>
    </row>
    <row r="7967" spans="1:23" hidden="1" x14ac:dyDescent="0.2">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3" t="str" cm="1">
        <f t="array" ref="V7967">_xlfn.IFS(Orders!M7967=People!$B$2,People!$A$2,Orders!M7967=People!$B$3,People!$A$3,Orders!M7967=People!$B$4,People!$A$3,Orders!M7967=People!$B$5,People!$A$5)</f>
        <v>Cassandra Brandow</v>
      </c>
      <c r="W7967" s="3" t="str">
        <f>IFERROR(VLOOKUP(B7967,Returns!$B$2:$C$801,2),"No")</f>
        <v>Yes</v>
      </c>
    </row>
    <row r="7968" spans="1:23" hidden="1" x14ac:dyDescent="0.2">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3" t="str" cm="1">
        <f t="array" ref="V7968">_xlfn.IFS(Orders!M7968=People!$B$2,People!$A$2,Orders!M7968=People!$B$3,People!$A$3,Orders!M7968=People!$B$4,People!$A$3,Orders!M7968=People!$B$5,People!$A$5)</f>
        <v>Anna Andreadi</v>
      </c>
      <c r="W7968" s="3" t="str">
        <f>IFERROR(VLOOKUP(B7968,Returns!$B$2:$C$801,2),"No")</f>
        <v>Yes</v>
      </c>
    </row>
    <row r="7969" spans="1:23" hidden="1" x14ac:dyDescent="0.2">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3" t="str" cm="1">
        <f t="array" ref="V7969">_xlfn.IFS(Orders!M7969=People!$B$2,People!$A$2,Orders!M7969=People!$B$3,People!$A$3,Orders!M7969=People!$B$4,People!$A$3,Orders!M7969=People!$B$5,People!$A$5)</f>
        <v>Anna Andreadi</v>
      </c>
      <c r="W7969" s="3" t="str">
        <f>IFERROR(VLOOKUP(B7969,Returns!$B$2:$C$801,2),"No")</f>
        <v>Yes</v>
      </c>
    </row>
    <row r="7970" spans="1:23" hidden="1" x14ac:dyDescent="0.2">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3" t="str" cm="1">
        <f t="array" ref="V7970">_xlfn.IFS(Orders!M7970=People!$B$2,People!$A$2,Orders!M7970=People!$B$3,People!$A$3,Orders!M7970=People!$B$4,People!$A$3,Orders!M7970=People!$B$5,People!$A$5)</f>
        <v>Anna Andreadi</v>
      </c>
      <c r="W7970" s="3" t="str">
        <f>IFERROR(VLOOKUP(B7970,Returns!$B$2:$C$801,2),"No")</f>
        <v>Yes</v>
      </c>
    </row>
    <row r="7971" spans="1:23" hidden="1" x14ac:dyDescent="0.2">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3" t="str" cm="1">
        <f t="array" ref="V7971">_xlfn.IFS(Orders!M7971=People!$B$2,People!$A$2,Orders!M7971=People!$B$3,People!$A$3,Orders!M7971=People!$B$4,People!$A$3,Orders!M7971=People!$B$5,People!$A$5)</f>
        <v>Anna Andreadi</v>
      </c>
      <c r="W7971" s="3" t="str">
        <f>IFERROR(VLOOKUP(B7971,Returns!$B$2:$C$801,2),"No")</f>
        <v>Yes</v>
      </c>
    </row>
    <row r="7972" spans="1:23" x14ac:dyDescent="0.2">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3" t="str" cm="1">
        <f t="array" ref="V7972">_xlfn.IFS(Orders!M7972=People!$B$2,People!$A$2,Orders!M7972=People!$B$3,People!$A$3,Orders!M7972=People!$B$4,People!$A$3,Orders!M7972=People!$B$5,People!$A$5)</f>
        <v>Chuck Magee</v>
      </c>
      <c r="W7972" s="3" t="str">
        <f>IFERROR(VLOOKUP(B7972,Returns!$B$2:$C$801,2),"No")</f>
        <v>Yes</v>
      </c>
    </row>
    <row r="7973" spans="1:23" x14ac:dyDescent="0.2">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3" t="str" cm="1">
        <f t="array" ref="V7973">_xlfn.IFS(Orders!M7973=People!$B$2,People!$A$2,Orders!M7973=People!$B$3,People!$A$3,Orders!M7973=People!$B$4,People!$A$3,Orders!M7973=People!$B$5,People!$A$5)</f>
        <v>Chuck Magee</v>
      </c>
      <c r="W7973" s="3" t="str">
        <f>IFERROR(VLOOKUP(B7973,Returns!$B$2:$C$801,2),"No")</f>
        <v>Yes</v>
      </c>
    </row>
    <row r="7974" spans="1:23" x14ac:dyDescent="0.2">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3" t="str" cm="1">
        <f t="array" ref="V7974">_xlfn.IFS(Orders!M7974=People!$B$2,People!$A$2,Orders!M7974=People!$B$3,People!$A$3,Orders!M7974=People!$B$4,People!$A$3,Orders!M7974=People!$B$5,People!$A$5)</f>
        <v>Chuck Magee</v>
      </c>
      <c r="W7974" s="3" t="str">
        <f>IFERROR(VLOOKUP(B7974,Returns!$B$2:$C$801,2),"No")</f>
        <v>Yes</v>
      </c>
    </row>
    <row r="7975" spans="1:23" x14ac:dyDescent="0.2">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3" t="str" cm="1">
        <f t="array" ref="V7975">_xlfn.IFS(Orders!M7975=People!$B$2,People!$A$2,Orders!M7975=People!$B$3,People!$A$3,Orders!M7975=People!$B$4,People!$A$3,Orders!M7975=People!$B$5,People!$A$5)</f>
        <v>Chuck Magee</v>
      </c>
      <c r="W7975" s="3" t="str">
        <f>IFERROR(VLOOKUP(B7975,Returns!$B$2:$C$801,2),"No")</f>
        <v>Yes</v>
      </c>
    </row>
    <row r="7976" spans="1:23" x14ac:dyDescent="0.2">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3" t="str" cm="1">
        <f t="array" ref="V7976">_xlfn.IFS(Orders!M7976=People!$B$2,People!$A$2,Orders!M7976=People!$B$3,People!$A$3,Orders!M7976=People!$B$4,People!$A$3,Orders!M7976=People!$B$5,People!$A$5)</f>
        <v>Chuck Magee</v>
      </c>
      <c r="W7976" s="3" t="str">
        <f>IFERROR(VLOOKUP(B7976,Returns!$B$2:$C$801,2),"No")</f>
        <v>Yes</v>
      </c>
    </row>
    <row r="7977" spans="1:23" x14ac:dyDescent="0.2">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3" t="str" cm="1">
        <f t="array" ref="V7977">_xlfn.IFS(Orders!M7977=People!$B$2,People!$A$2,Orders!M7977=People!$B$3,People!$A$3,Orders!M7977=People!$B$4,People!$A$3,Orders!M7977=People!$B$5,People!$A$5)</f>
        <v>Chuck Magee</v>
      </c>
      <c r="W7977" s="3" t="str">
        <f>IFERROR(VLOOKUP(B7977,Returns!$B$2:$C$801,2),"No")</f>
        <v>Yes</v>
      </c>
    </row>
    <row r="7978" spans="1:23" x14ac:dyDescent="0.2">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3" t="str" cm="1">
        <f t="array" ref="V7978">_xlfn.IFS(Orders!M7978=People!$B$2,People!$A$2,Orders!M7978=People!$B$3,People!$A$3,Orders!M7978=People!$B$4,People!$A$3,Orders!M7978=People!$B$5,People!$A$5)</f>
        <v>Chuck Magee</v>
      </c>
      <c r="W7978" s="3" t="str">
        <f>IFERROR(VLOOKUP(B7978,Returns!$B$2:$C$801,2),"No")</f>
        <v>Yes</v>
      </c>
    </row>
    <row r="7979" spans="1:23" hidden="1" x14ac:dyDescent="0.2">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3" t="str" cm="1">
        <f t="array" ref="V7979">_xlfn.IFS(Orders!M7979=People!$B$2,People!$A$2,Orders!M7979=People!$B$3,People!$A$3,Orders!M7979=People!$B$4,People!$A$3,Orders!M7979=People!$B$5,People!$A$5)</f>
        <v>Cassandra Brandow</v>
      </c>
      <c r="W7979" s="3" t="str">
        <f>IFERROR(VLOOKUP(B7979,Returns!$B$2:$C$801,2),"No")</f>
        <v>Yes</v>
      </c>
    </row>
    <row r="7980" spans="1:23" hidden="1" x14ac:dyDescent="0.2">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3" t="str" cm="1">
        <f t="array" ref="V7980">_xlfn.IFS(Orders!M7980=People!$B$2,People!$A$2,Orders!M7980=People!$B$3,People!$A$3,Orders!M7980=People!$B$4,People!$A$3,Orders!M7980=People!$B$5,People!$A$5)</f>
        <v>Cassandra Brandow</v>
      </c>
      <c r="W7980" s="3" t="str">
        <f>IFERROR(VLOOKUP(B7980,Returns!$B$2:$C$801,2),"No")</f>
        <v>Yes</v>
      </c>
    </row>
    <row r="7981" spans="1:23" hidden="1" x14ac:dyDescent="0.2">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3" t="str" cm="1">
        <f t="array" ref="V7981">_xlfn.IFS(Orders!M7981=People!$B$2,People!$A$2,Orders!M7981=People!$B$3,People!$A$3,Orders!M7981=People!$B$4,People!$A$3,Orders!M7981=People!$B$5,People!$A$5)</f>
        <v>Anna Andreadi</v>
      </c>
      <c r="W7981" s="3" t="str">
        <f>IFERROR(VLOOKUP(B7981,Returns!$B$2:$C$801,2),"No")</f>
        <v>Yes</v>
      </c>
    </row>
    <row r="7982" spans="1:23" x14ac:dyDescent="0.2">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3" t="str" cm="1">
        <f t="array" ref="V7982">_xlfn.IFS(Orders!M7982=People!$B$2,People!$A$2,Orders!M7982=People!$B$3,People!$A$3,Orders!M7982=People!$B$4,People!$A$3,Orders!M7982=People!$B$5,People!$A$5)</f>
        <v>Chuck Magee</v>
      </c>
      <c r="W7982" s="3" t="str">
        <f>IFERROR(VLOOKUP(B7982,Returns!$B$2:$C$801,2),"No")</f>
        <v>Yes</v>
      </c>
    </row>
    <row r="7983" spans="1:23" x14ac:dyDescent="0.2">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3" t="str" cm="1">
        <f t="array" ref="V7983">_xlfn.IFS(Orders!M7983=People!$B$2,People!$A$2,Orders!M7983=People!$B$3,People!$A$3,Orders!M7983=People!$B$4,People!$A$3,Orders!M7983=People!$B$5,People!$A$5)</f>
        <v>Chuck Magee</v>
      </c>
      <c r="W7983" s="3" t="str">
        <f>IFERROR(VLOOKUP(B7983,Returns!$B$2:$C$801,2),"No")</f>
        <v>Yes</v>
      </c>
    </row>
    <row r="7984" spans="1:23" x14ac:dyDescent="0.2">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3" t="str" cm="1">
        <f t="array" ref="V7984">_xlfn.IFS(Orders!M7984=People!$B$2,People!$A$2,Orders!M7984=People!$B$3,People!$A$3,Orders!M7984=People!$B$4,People!$A$3,Orders!M7984=People!$B$5,People!$A$5)</f>
        <v>Chuck Magee</v>
      </c>
      <c r="W7984" s="3" t="str">
        <f>IFERROR(VLOOKUP(B7984,Returns!$B$2:$C$801,2),"No")</f>
        <v>Yes</v>
      </c>
    </row>
    <row r="7985" spans="1:23" x14ac:dyDescent="0.2">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3" t="str" cm="1">
        <f t="array" ref="V7985">_xlfn.IFS(Orders!M7985=People!$B$2,People!$A$2,Orders!M7985=People!$B$3,People!$A$3,Orders!M7985=People!$B$4,People!$A$3,Orders!M7985=People!$B$5,People!$A$5)</f>
        <v>Chuck Magee</v>
      </c>
      <c r="W7985" s="3" t="str">
        <f>IFERROR(VLOOKUP(B7985,Returns!$B$2:$C$801,2),"No")</f>
        <v>Yes</v>
      </c>
    </row>
    <row r="7986" spans="1:23" x14ac:dyDescent="0.2">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3" t="str" cm="1">
        <f t="array" ref="V7986">_xlfn.IFS(Orders!M7986=People!$B$2,People!$A$2,Orders!M7986=People!$B$3,People!$A$3,Orders!M7986=People!$B$4,People!$A$3,Orders!M7986=People!$B$5,People!$A$5)</f>
        <v>Chuck Magee</v>
      </c>
      <c r="W7986" s="3" t="str">
        <f>IFERROR(VLOOKUP(B7986,Returns!$B$2:$C$801,2),"No")</f>
        <v>Yes</v>
      </c>
    </row>
    <row r="7987" spans="1:23" hidden="1" x14ac:dyDescent="0.2">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3" t="str" cm="1">
        <f t="array" ref="V7987">_xlfn.IFS(Orders!M7987=People!$B$2,People!$A$2,Orders!M7987=People!$B$3,People!$A$3,Orders!M7987=People!$B$4,People!$A$3,Orders!M7987=People!$B$5,People!$A$5)</f>
        <v>Anna Andreadi</v>
      </c>
      <c r="W7987" s="3" t="str">
        <f>IFERROR(VLOOKUP(B7987,Returns!$B$2:$C$801,2),"No")</f>
        <v>Yes</v>
      </c>
    </row>
    <row r="7988" spans="1:23" x14ac:dyDescent="0.2">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3" t="str" cm="1">
        <f t="array" ref="V7988">_xlfn.IFS(Orders!M7988=People!$B$2,People!$A$2,Orders!M7988=People!$B$3,People!$A$3,Orders!M7988=People!$B$4,People!$A$3,Orders!M7988=People!$B$5,People!$A$5)</f>
        <v>Chuck Magee</v>
      </c>
      <c r="W7988" s="3" t="str">
        <f>IFERROR(VLOOKUP(B7988,Returns!$B$2:$C$801,2),"No")</f>
        <v>Yes</v>
      </c>
    </row>
    <row r="7989" spans="1:23" x14ac:dyDescent="0.2">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3" t="str" cm="1">
        <f t="array" ref="V7989">_xlfn.IFS(Orders!M7989=People!$B$2,People!$A$2,Orders!M7989=People!$B$3,People!$A$3,Orders!M7989=People!$B$4,People!$A$3,Orders!M7989=People!$B$5,People!$A$5)</f>
        <v>Chuck Magee</v>
      </c>
      <c r="W7989" s="3" t="str">
        <f>IFERROR(VLOOKUP(B7989,Returns!$B$2:$C$801,2),"No")</f>
        <v>Yes</v>
      </c>
    </row>
    <row r="7990" spans="1:23" x14ac:dyDescent="0.2">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3" t="str" cm="1">
        <f t="array" ref="V7990">_xlfn.IFS(Orders!M7990=People!$B$2,People!$A$2,Orders!M7990=People!$B$3,People!$A$3,Orders!M7990=People!$B$4,People!$A$3,Orders!M7990=People!$B$5,People!$A$5)</f>
        <v>Chuck Magee</v>
      </c>
      <c r="W7990" s="3" t="str">
        <f>IFERROR(VLOOKUP(B7990,Returns!$B$2:$C$801,2),"No")</f>
        <v>Yes</v>
      </c>
    </row>
    <row r="7991" spans="1:23" x14ac:dyDescent="0.2">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3" t="str" cm="1">
        <f t="array" ref="V7991">_xlfn.IFS(Orders!M7991=People!$B$2,People!$A$2,Orders!M7991=People!$B$3,People!$A$3,Orders!M7991=People!$B$4,People!$A$3,Orders!M7991=People!$B$5,People!$A$5)</f>
        <v>Chuck Magee</v>
      </c>
      <c r="W7991" s="3" t="str">
        <f>IFERROR(VLOOKUP(B7991,Returns!$B$2:$C$801,2),"No")</f>
        <v>Yes</v>
      </c>
    </row>
    <row r="7992" spans="1:23" x14ac:dyDescent="0.2">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3" t="str" cm="1">
        <f t="array" ref="V7992">_xlfn.IFS(Orders!M7992=People!$B$2,People!$A$2,Orders!M7992=People!$B$3,People!$A$3,Orders!M7992=People!$B$4,People!$A$3,Orders!M7992=People!$B$5,People!$A$5)</f>
        <v>Chuck Magee</v>
      </c>
      <c r="W7992" s="3" t="str">
        <f>IFERROR(VLOOKUP(B7992,Returns!$B$2:$C$801,2),"No")</f>
        <v>Yes</v>
      </c>
    </row>
    <row r="7993" spans="1:23" hidden="1" x14ac:dyDescent="0.2">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3" t="str" cm="1">
        <f t="array" ref="V7993">_xlfn.IFS(Orders!M7993=People!$B$2,People!$A$2,Orders!M7993=People!$B$3,People!$A$3,Orders!M7993=People!$B$4,People!$A$3,Orders!M7993=People!$B$5,People!$A$5)</f>
        <v>Cassandra Brandow</v>
      </c>
      <c r="W7993" s="3" t="str">
        <f>IFERROR(VLOOKUP(B7993,Returns!$B$2:$C$801,2),"No")</f>
        <v>Yes</v>
      </c>
    </row>
    <row r="7994" spans="1:23" hidden="1" x14ac:dyDescent="0.2">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3" t="str" cm="1">
        <f t="array" ref="V7994">_xlfn.IFS(Orders!M7994=People!$B$2,People!$A$2,Orders!M7994=People!$B$3,People!$A$3,Orders!M7994=People!$B$4,People!$A$3,Orders!M7994=People!$B$5,People!$A$5)</f>
        <v>Cassandra Brandow</v>
      </c>
      <c r="W7994" s="3" t="str">
        <f>IFERROR(VLOOKUP(B7994,Returns!$B$2:$C$801,2),"No")</f>
        <v>Yes</v>
      </c>
    </row>
    <row r="7995" spans="1:23" hidden="1" x14ac:dyDescent="0.2">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3" t="str" cm="1">
        <f t="array" ref="V7995">_xlfn.IFS(Orders!M7995=People!$B$2,People!$A$2,Orders!M7995=People!$B$3,People!$A$3,Orders!M7995=People!$B$4,People!$A$3,Orders!M7995=People!$B$5,People!$A$5)</f>
        <v>Anna Andreadi</v>
      </c>
      <c r="W7995" s="3" t="str">
        <f>IFERROR(VLOOKUP(B7995,Returns!$B$2:$C$801,2),"No")</f>
        <v>Yes</v>
      </c>
    </row>
    <row r="7996" spans="1:23" hidden="1" x14ac:dyDescent="0.2">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3" t="str" cm="1">
        <f t="array" ref="V7996">_xlfn.IFS(Orders!M7996=People!$B$2,People!$A$2,Orders!M7996=People!$B$3,People!$A$3,Orders!M7996=People!$B$4,People!$A$3,Orders!M7996=People!$B$5,People!$A$5)</f>
        <v>Anna Andreadi</v>
      </c>
      <c r="W7996" s="3" t="str">
        <f>IFERROR(VLOOKUP(B7996,Returns!$B$2:$C$801,2),"No")</f>
        <v>Yes</v>
      </c>
    </row>
    <row r="7997" spans="1:23" hidden="1" x14ac:dyDescent="0.2">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3" t="str" cm="1">
        <f t="array" ref="V7997">_xlfn.IFS(Orders!M7997=People!$B$2,People!$A$2,Orders!M7997=People!$B$3,People!$A$3,Orders!M7997=People!$B$4,People!$A$3,Orders!M7997=People!$B$5,People!$A$5)</f>
        <v>Anna Andreadi</v>
      </c>
      <c r="W7997" s="3" t="str">
        <f>IFERROR(VLOOKUP(B7997,Returns!$B$2:$C$801,2),"No")</f>
        <v>Yes</v>
      </c>
    </row>
    <row r="7998" spans="1:23" hidden="1" x14ac:dyDescent="0.2">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3" t="str" cm="1">
        <f t="array" ref="V7998">_xlfn.IFS(Orders!M7998=People!$B$2,People!$A$2,Orders!M7998=People!$B$3,People!$A$3,Orders!M7998=People!$B$4,People!$A$3,Orders!M7998=People!$B$5,People!$A$5)</f>
        <v>Anna Andreadi</v>
      </c>
      <c r="W7998" s="3" t="str">
        <f>IFERROR(VLOOKUP(B7998,Returns!$B$2:$C$801,2),"No")</f>
        <v>Yes</v>
      </c>
    </row>
    <row r="7999" spans="1:23" hidden="1" x14ac:dyDescent="0.2">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3" t="str" cm="1">
        <f t="array" ref="V7999">_xlfn.IFS(Orders!M7999=People!$B$2,People!$A$2,Orders!M7999=People!$B$3,People!$A$3,Orders!M7999=People!$B$4,People!$A$3,Orders!M7999=People!$B$5,People!$A$5)</f>
        <v>Anna Andreadi</v>
      </c>
      <c r="W7999" s="3" t="str">
        <f>IFERROR(VLOOKUP(B7999,Returns!$B$2:$C$801,2),"No")</f>
        <v>Yes</v>
      </c>
    </row>
    <row r="8000" spans="1:23" hidden="1" x14ac:dyDescent="0.2">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3" t="str" cm="1">
        <f t="array" ref="V8000">_xlfn.IFS(Orders!M8000=People!$B$2,People!$A$2,Orders!M8000=People!$B$3,People!$A$3,Orders!M8000=People!$B$4,People!$A$3,Orders!M8000=People!$B$5,People!$A$5)</f>
        <v>Anna Andreadi</v>
      </c>
      <c r="W8000" s="3" t="str">
        <f>IFERROR(VLOOKUP(B8000,Returns!$B$2:$C$801,2),"No")</f>
        <v>Yes</v>
      </c>
    </row>
    <row r="8001" spans="1:23" hidden="1" x14ac:dyDescent="0.2">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3" t="str" cm="1">
        <f t="array" ref="V8001">_xlfn.IFS(Orders!M8001=People!$B$2,People!$A$2,Orders!M8001=People!$B$3,People!$A$3,Orders!M8001=People!$B$4,People!$A$3,Orders!M8001=People!$B$5,People!$A$5)</f>
        <v>Anna Andreadi</v>
      </c>
      <c r="W8001" s="3" t="str">
        <f>IFERROR(VLOOKUP(B8001,Returns!$B$2:$C$801,2),"No")</f>
        <v>Yes</v>
      </c>
    </row>
    <row r="8002" spans="1:23" x14ac:dyDescent="0.2">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3" t="str" cm="1">
        <f t="array" ref="V8002">_xlfn.IFS(Orders!M8002=People!$B$2,People!$A$2,Orders!M8002=People!$B$3,People!$A$3,Orders!M8002=People!$B$4,People!$A$3,Orders!M8002=People!$B$5,People!$A$5)</f>
        <v>Chuck Magee</v>
      </c>
      <c r="W8002" s="3" t="str">
        <f>IFERROR(VLOOKUP(B8002,Returns!$B$2:$C$801,2),"No")</f>
        <v>Yes</v>
      </c>
    </row>
    <row r="8003" spans="1:23" hidden="1" x14ac:dyDescent="0.2">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3" t="str" cm="1">
        <f t="array" ref="V8003">_xlfn.IFS(Orders!M8003=People!$B$2,People!$A$2,Orders!M8003=People!$B$3,People!$A$3,Orders!M8003=People!$B$4,People!$A$3,Orders!M8003=People!$B$5,People!$A$5)</f>
        <v>Anna Andreadi</v>
      </c>
      <c r="W8003" s="3" t="str">
        <f>IFERROR(VLOOKUP(B8003,Returns!$B$2:$C$801,2),"No")</f>
        <v>Yes</v>
      </c>
    </row>
    <row r="8004" spans="1:23" hidden="1" x14ac:dyDescent="0.2">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3" t="str" cm="1">
        <f t="array" ref="V8004">_xlfn.IFS(Orders!M8004=People!$B$2,People!$A$2,Orders!M8004=People!$B$3,People!$A$3,Orders!M8004=People!$B$4,People!$A$3,Orders!M8004=People!$B$5,People!$A$5)</f>
        <v>Anna Andreadi</v>
      </c>
      <c r="W8004" s="3" t="str">
        <f>IFERROR(VLOOKUP(B8004,Returns!$B$2:$C$801,2),"No")</f>
        <v>Yes</v>
      </c>
    </row>
    <row r="8005" spans="1:23" x14ac:dyDescent="0.2">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3" t="str" cm="1">
        <f t="array" ref="V8005">_xlfn.IFS(Orders!M8005=People!$B$2,People!$A$2,Orders!M8005=People!$B$3,People!$A$3,Orders!M8005=People!$B$4,People!$A$3,Orders!M8005=People!$B$5,People!$A$5)</f>
        <v>Chuck Magee</v>
      </c>
      <c r="W8005" s="3" t="str">
        <f>IFERROR(VLOOKUP(B8005,Returns!$B$2:$C$801,2),"No")</f>
        <v>Yes</v>
      </c>
    </row>
    <row r="8006" spans="1:23" x14ac:dyDescent="0.2">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3" t="str" cm="1">
        <f t="array" ref="V8006">_xlfn.IFS(Orders!M8006=People!$B$2,People!$A$2,Orders!M8006=People!$B$3,People!$A$3,Orders!M8006=People!$B$4,People!$A$3,Orders!M8006=People!$B$5,People!$A$5)</f>
        <v>Chuck Magee</v>
      </c>
      <c r="W8006" s="3" t="str">
        <f>IFERROR(VLOOKUP(B8006,Returns!$B$2:$C$801,2),"No")</f>
        <v>Yes</v>
      </c>
    </row>
    <row r="8007" spans="1:23" x14ac:dyDescent="0.2">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3" t="str" cm="1">
        <f t="array" ref="V8007">_xlfn.IFS(Orders!M8007=People!$B$2,People!$A$2,Orders!M8007=People!$B$3,People!$A$3,Orders!M8007=People!$B$4,People!$A$3,Orders!M8007=People!$B$5,People!$A$5)</f>
        <v>Chuck Magee</v>
      </c>
      <c r="W8007" s="3" t="str">
        <f>IFERROR(VLOOKUP(B8007,Returns!$B$2:$C$801,2),"No")</f>
        <v>Yes</v>
      </c>
    </row>
    <row r="8008" spans="1:23" hidden="1" x14ac:dyDescent="0.2">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3" t="str" cm="1">
        <f t="array" ref="V8008">_xlfn.IFS(Orders!M8008=People!$B$2,People!$A$2,Orders!M8008=People!$B$3,People!$A$3,Orders!M8008=People!$B$4,People!$A$3,Orders!M8008=People!$B$5,People!$A$5)</f>
        <v>Anna Andreadi</v>
      </c>
      <c r="W8008" s="3" t="str">
        <f>IFERROR(VLOOKUP(B8008,Returns!$B$2:$C$801,2),"No")</f>
        <v>Yes</v>
      </c>
    </row>
    <row r="8009" spans="1:23" x14ac:dyDescent="0.2">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3" t="str" cm="1">
        <f t="array" ref="V8009">_xlfn.IFS(Orders!M8009=People!$B$2,People!$A$2,Orders!M8009=People!$B$3,People!$A$3,Orders!M8009=People!$B$4,People!$A$3,Orders!M8009=People!$B$5,People!$A$5)</f>
        <v>Chuck Magee</v>
      </c>
      <c r="W8009" s="3" t="str">
        <f>IFERROR(VLOOKUP(B8009,Returns!$B$2:$C$801,2),"No")</f>
        <v>Yes</v>
      </c>
    </row>
    <row r="8010" spans="1:23" x14ac:dyDescent="0.2">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3" t="str" cm="1">
        <f t="array" ref="V8010">_xlfn.IFS(Orders!M8010=People!$B$2,People!$A$2,Orders!M8010=People!$B$3,People!$A$3,Orders!M8010=People!$B$4,People!$A$3,Orders!M8010=People!$B$5,People!$A$5)</f>
        <v>Chuck Magee</v>
      </c>
      <c r="W8010" s="3" t="str">
        <f>IFERROR(VLOOKUP(B8010,Returns!$B$2:$C$801,2),"No")</f>
        <v>Yes</v>
      </c>
    </row>
    <row r="8011" spans="1:23" x14ac:dyDescent="0.2">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3" t="str" cm="1">
        <f t="array" ref="V8011">_xlfn.IFS(Orders!M8011=People!$B$2,People!$A$2,Orders!M8011=People!$B$3,People!$A$3,Orders!M8011=People!$B$4,People!$A$3,Orders!M8011=People!$B$5,People!$A$5)</f>
        <v>Chuck Magee</v>
      </c>
      <c r="W8011" s="3" t="str">
        <f>IFERROR(VLOOKUP(B8011,Returns!$B$2:$C$801,2),"No")</f>
        <v>Yes</v>
      </c>
    </row>
    <row r="8012" spans="1:23" x14ac:dyDescent="0.2">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3" t="str" cm="1">
        <f t="array" ref="V8012">_xlfn.IFS(Orders!M8012=People!$B$2,People!$A$2,Orders!M8012=People!$B$3,People!$A$3,Orders!M8012=People!$B$4,People!$A$3,Orders!M8012=People!$B$5,People!$A$5)</f>
        <v>Chuck Magee</v>
      </c>
      <c r="W8012" s="3" t="str">
        <f>IFERROR(VLOOKUP(B8012,Returns!$B$2:$C$801,2),"No")</f>
        <v>Yes</v>
      </c>
    </row>
    <row r="8013" spans="1:23" hidden="1" x14ac:dyDescent="0.2">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3" t="str" cm="1">
        <f t="array" ref="V8013">_xlfn.IFS(Orders!M8013=People!$B$2,People!$A$2,Orders!M8013=People!$B$3,People!$A$3,Orders!M8013=People!$B$4,People!$A$3,Orders!M8013=People!$B$5,People!$A$5)</f>
        <v>Anna Andreadi</v>
      </c>
      <c r="W8013" s="3" t="str">
        <f>IFERROR(VLOOKUP(B8013,Returns!$B$2:$C$801,2),"No")</f>
        <v>Yes</v>
      </c>
    </row>
    <row r="8014" spans="1:23" x14ac:dyDescent="0.2">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3" t="str" cm="1">
        <f t="array" ref="V8014">_xlfn.IFS(Orders!M8014=People!$B$2,People!$A$2,Orders!M8014=People!$B$3,People!$A$3,Orders!M8014=People!$B$4,People!$A$3,Orders!M8014=People!$B$5,People!$A$5)</f>
        <v>Chuck Magee</v>
      </c>
      <c r="W8014" s="3" t="str">
        <f>IFERROR(VLOOKUP(B8014,Returns!$B$2:$C$801,2),"No")</f>
        <v>Yes</v>
      </c>
    </row>
    <row r="8015" spans="1:23" x14ac:dyDescent="0.2">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3" t="str" cm="1">
        <f t="array" ref="V8015">_xlfn.IFS(Orders!M8015=People!$B$2,People!$A$2,Orders!M8015=People!$B$3,People!$A$3,Orders!M8015=People!$B$4,People!$A$3,Orders!M8015=People!$B$5,People!$A$5)</f>
        <v>Chuck Magee</v>
      </c>
      <c r="W8015" s="3" t="str">
        <f>IFERROR(VLOOKUP(B8015,Returns!$B$2:$C$801,2),"No")</f>
        <v>Yes</v>
      </c>
    </row>
    <row r="8016" spans="1:23" x14ac:dyDescent="0.2">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3" t="str" cm="1">
        <f t="array" ref="V8016">_xlfn.IFS(Orders!M8016=People!$B$2,People!$A$2,Orders!M8016=People!$B$3,People!$A$3,Orders!M8016=People!$B$4,People!$A$3,Orders!M8016=People!$B$5,People!$A$5)</f>
        <v>Chuck Magee</v>
      </c>
      <c r="W8016" s="3" t="str">
        <f>IFERROR(VLOOKUP(B8016,Returns!$B$2:$C$801,2),"No")</f>
        <v>Yes</v>
      </c>
    </row>
    <row r="8017" spans="1:23" x14ac:dyDescent="0.2">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3" t="str" cm="1">
        <f t="array" ref="V8017">_xlfn.IFS(Orders!M8017=People!$B$2,People!$A$2,Orders!M8017=People!$B$3,People!$A$3,Orders!M8017=People!$B$4,People!$A$3,Orders!M8017=People!$B$5,People!$A$5)</f>
        <v>Chuck Magee</v>
      </c>
      <c r="W8017" s="3" t="str">
        <f>IFERROR(VLOOKUP(B8017,Returns!$B$2:$C$801,2),"No")</f>
        <v>Yes</v>
      </c>
    </row>
    <row r="8018" spans="1:23" x14ac:dyDescent="0.2">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3" t="str" cm="1">
        <f t="array" ref="V8018">_xlfn.IFS(Orders!M8018=People!$B$2,People!$A$2,Orders!M8018=People!$B$3,People!$A$3,Orders!M8018=People!$B$4,People!$A$3,Orders!M8018=People!$B$5,People!$A$5)</f>
        <v>Chuck Magee</v>
      </c>
      <c r="W8018" s="3" t="str">
        <f>IFERROR(VLOOKUP(B8018,Returns!$B$2:$C$801,2),"No")</f>
        <v>Yes</v>
      </c>
    </row>
    <row r="8019" spans="1:23" x14ac:dyDescent="0.2">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3" t="str" cm="1">
        <f t="array" ref="V8019">_xlfn.IFS(Orders!M8019=People!$B$2,People!$A$2,Orders!M8019=People!$B$3,People!$A$3,Orders!M8019=People!$B$4,People!$A$3,Orders!M8019=People!$B$5,People!$A$5)</f>
        <v>Chuck Magee</v>
      </c>
      <c r="W8019" s="3" t="str">
        <f>IFERROR(VLOOKUP(B8019,Returns!$B$2:$C$801,2),"No")</f>
        <v>Yes</v>
      </c>
    </row>
    <row r="8020" spans="1:23" hidden="1" x14ac:dyDescent="0.2">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3" t="str" cm="1">
        <f t="array" ref="V8020">_xlfn.IFS(Orders!M8020=People!$B$2,People!$A$2,Orders!M8020=People!$B$3,People!$A$3,Orders!M8020=People!$B$4,People!$A$3,Orders!M8020=People!$B$5,People!$A$5)</f>
        <v>Anna Andreadi</v>
      </c>
      <c r="W8020" s="3" t="str">
        <f>IFERROR(VLOOKUP(B8020,Returns!$B$2:$C$801,2),"No")</f>
        <v>Yes</v>
      </c>
    </row>
    <row r="8021" spans="1:23" x14ac:dyDescent="0.2">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3" t="str" cm="1">
        <f t="array" ref="V8021">_xlfn.IFS(Orders!M8021=People!$B$2,People!$A$2,Orders!M8021=People!$B$3,People!$A$3,Orders!M8021=People!$B$4,People!$A$3,Orders!M8021=People!$B$5,People!$A$5)</f>
        <v>Chuck Magee</v>
      </c>
      <c r="W8021" s="3" t="str">
        <f>IFERROR(VLOOKUP(B8021,Returns!$B$2:$C$801,2),"No")</f>
        <v>Yes</v>
      </c>
    </row>
    <row r="8022" spans="1:23" x14ac:dyDescent="0.2">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3" t="str" cm="1">
        <f t="array" ref="V8022">_xlfn.IFS(Orders!M8022=People!$B$2,People!$A$2,Orders!M8022=People!$B$3,People!$A$3,Orders!M8022=People!$B$4,People!$A$3,Orders!M8022=People!$B$5,People!$A$5)</f>
        <v>Chuck Magee</v>
      </c>
      <c r="W8022" s="3" t="str">
        <f>IFERROR(VLOOKUP(B8022,Returns!$B$2:$C$801,2),"No")</f>
        <v>Yes</v>
      </c>
    </row>
    <row r="8023" spans="1:23" x14ac:dyDescent="0.2">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3" t="str" cm="1">
        <f t="array" ref="V8023">_xlfn.IFS(Orders!M8023=People!$B$2,People!$A$2,Orders!M8023=People!$B$3,People!$A$3,Orders!M8023=People!$B$4,People!$A$3,Orders!M8023=People!$B$5,People!$A$5)</f>
        <v>Chuck Magee</v>
      </c>
      <c r="W8023" s="3" t="str">
        <f>IFERROR(VLOOKUP(B8023,Returns!$B$2:$C$801,2),"No")</f>
        <v>Yes</v>
      </c>
    </row>
    <row r="8024" spans="1:23" x14ac:dyDescent="0.2">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3" t="str" cm="1">
        <f t="array" ref="V8024">_xlfn.IFS(Orders!M8024=People!$B$2,People!$A$2,Orders!M8024=People!$B$3,People!$A$3,Orders!M8024=People!$B$4,People!$A$3,Orders!M8024=People!$B$5,People!$A$5)</f>
        <v>Chuck Magee</v>
      </c>
      <c r="W8024" s="3" t="str">
        <f>IFERROR(VLOOKUP(B8024,Returns!$B$2:$C$801,2),"No")</f>
        <v>Yes</v>
      </c>
    </row>
    <row r="8025" spans="1:23" x14ac:dyDescent="0.2">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3" t="str" cm="1">
        <f t="array" ref="V8025">_xlfn.IFS(Orders!M8025=People!$B$2,People!$A$2,Orders!M8025=People!$B$3,People!$A$3,Orders!M8025=People!$B$4,People!$A$3,Orders!M8025=People!$B$5,People!$A$5)</f>
        <v>Chuck Magee</v>
      </c>
      <c r="W8025" s="3" t="str">
        <f>IFERROR(VLOOKUP(B8025,Returns!$B$2:$C$801,2),"No")</f>
        <v>Yes</v>
      </c>
    </row>
    <row r="8026" spans="1:23" x14ac:dyDescent="0.2">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3" t="str" cm="1">
        <f t="array" ref="V8026">_xlfn.IFS(Orders!M8026=People!$B$2,People!$A$2,Orders!M8026=People!$B$3,People!$A$3,Orders!M8026=People!$B$4,People!$A$3,Orders!M8026=People!$B$5,People!$A$5)</f>
        <v>Chuck Magee</v>
      </c>
      <c r="W8026" s="3" t="str">
        <f>IFERROR(VLOOKUP(B8026,Returns!$B$2:$C$801,2),"No")</f>
        <v>Yes</v>
      </c>
    </row>
    <row r="8027" spans="1:23" x14ac:dyDescent="0.2">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3" t="str" cm="1">
        <f t="array" ref="V8027">_xlfn.IFS(Orders!M8027=People!$B$2,People!$A$2,Orders!M8027=People!$B$3,People!$A$3,Orders!M8027=People!$B$4,People!$A$3,Orders!M8027=People!$B$5,People!$A$5)</f>
        <v>Chuck Magee</v>
      </c>
      <c r="W8027" s="3" t="str">
        <f>IFERROR(VLOOKUP(B8027,Returns!$B$2:$C$801,2),"No")</f>
        <v>Yes</v>
      </c>
    </row>
    <row r="8028" spans="1:23" x14ac:dyDescent="0.2">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3" t="str" cm="1">
        <f t="array" ref="V8028">_xlfn.IFS(Orders!M8028=People!$B$2,People!$A$2,Orders!M8028=People!$B$3,People!$A$3,Orders!M8028=People!$B$4,People!$A$3,Orders!M8028=People!$B$5,People!$A$5)</f>
        <v>Chuck Magee</v>
      </c>
      <c r="W8028" s="3" t="str">
        <f>IFERROR(VLOOKUP(B8028,Returns!$B$2:$C$801,2),"No")</f>
        <v>Yes</v>
      </c>
    </row>
    <row r="8029" spans="1:23" x14ac:dyDescent="0.2">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3" t="str" cm="1">
        <f t="array" ref="V8029">_xlfn.IFS(Orders!M8029=People!$B$2,People!$A$2,Orders!M8029=People!$B$3,People!$A$3,Orders!M8029=People!$B$4,People!$A$3,Orders!M8029=People!$B$5,People!$A$5)</f>
        <v>Chuck Magee</v>
      </c>
      <c r="W8029" s="3" t="str">
        <f>IFERROR(VLOOKUP(B8029,Returns!$B$2:$C$801,2),"No")</f>
        <v>Yes</v>
      </c>
    </row>
    <row r="8030" spans="1:23" x14ac:dyDescent="0.2">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3" t="str" cm="1">
        <f t="array" ref="V8030">_xlfn.IFS(Orders!M8030=People!$B$2,People!$A$2,Orders!M8030=People!$B$3,People!$A$3,Orders!M8030=People!$B$4,People!$A$3,Orders!M8030=People!$B$5,People!$A$5)</f>
        <v>Chuck Magee</v>
      </c>
      <c r="W8030" s="3" t="str">
        <f>IFERROR(VLOOKUP(B8030,Returns!$B$2:$C$801,2),"No")</f>
        <v>Yes</v>
      </c>
    </row>
    <row r="8031" spans="1:23" x14ac:dyDescent="0.2">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3" t="str" cm="1">
        <f t="array" ref="V8031">_xlfn.IFS(Orders!M8031=People!$B$2,People!$A$2,Orders!M8031=People!$B$3,People!$A$3,Orders!M8031=People!$B$4,People!$A$3,Orders!M8031=People!$B$5,People!$A$5)</f>
        <v>Chuck Magee</v>
      </c>
      <c r="W8031" s="3" t="str">
        <f>IFERROR(VLOOKUP(B8031,Returns!$B$2:$C$801,2),"No")</f>
        <v>Yes</v>
      </c>
    </row>
    <row r="8032" spans="1:23" x14ac:dyDescent="0.2">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3" t="str" cm="1">
        <f t="array" ref="V8032">_xlfn.IFS(Orders!M8032=People!$B$2,People!$A$2,Orders!M8032=People!$B$3,People!$A$3,Orders!M8032=People!$B$4,People!$A$3,Orders!M8032=People!$B$5,People!$A$5)</f>
        <v>Chuck Magee</v>
      </c>
      <c r="W8032" s="3" t="str">
        <f>IFERROR(VLOOKUP(B8032,Returns!$B$2:$C$801,2),"No")</f>
        <v>Yes</v>
      </c>
    </row>
    <row r="8033" spans="1:23" x14ac:dyDescent="0.2">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3" t="str" cm="1">
        <f t="array" ref="V8033">_xlfn.IFS(Orders!M8033=People!$B$2,People!$A$2,Orders!M8033=People!$B$3,People!$A$3,Orders!M8033=People!$B$4,People!$A$3,Orders!M8033=People!$B$5,People!$A$5)</f>
        <v>Chuck Magee</v>
      </c>
      <c r="W8033" s="3" t="str">
        <f>IFERROR(VLOOKUP(B8033,Returns!$B$2:$C$801,2),"No")</f>
        <v>Yes</v>
      </c>
    </row>
    <row r="8034" spans="1:23" x14ac:dyDescent="0.2">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3" t="str" cm="1">
        <f t="array" ref="V8034">_xlfn.IFS(Orders!M8034=People!$B$2,People!$A$2,Orders!M8034=People!$B$3,People!$A$3,Orders!M8034=People!$B$4,People!$A$3,Orders!M8034=People!$B$5,People!$A$5)</f>
        <v>Chuck Magee</v>
      </c>
      <c r="W8034" s="3" t="str">
        <f>IFERROR(VLOOKUP(B8034,Returns!$B$2:$C$801,2),"No")</f>
        <v>Yes</v>
      </c>
    </row>
    <row r="8035" spans="1:23" x14ac:dyDescent="0.2">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3" t="str" cm="1">
        <f t="array" ref="V8035">_xlfn.IFS(Orders!M8035=People!$B$2,People!$A$2,Orders!M8035=People!$B$3,People!$A$3,Orders!M8035=People!$B$4,People!$A$3,Orders!M8035=People!$B$5,People!$A$5)</f>
        <v>Chuck Magee</v>
      </c>
      <c r="W8035" s="3" t="str">
        <f>IFERROR(VLOOKUP(B8035,Returns!$B$2:$C$801,2),"No")</f>
        <v>Yes</v>
      </c>
    </row>
    <row r="8036" spans="1:23" x14ac:dyDescent="0.2">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3" t="str" cm="1">
        <f t="array" ref="V8036">_xlfn.IFS(Orders!M8036=People!$B$2,People!$A$2,Orders!M8036=People!$B$3,People!$A$3,Orders!M8036=People!$B$4,People!$A$3,Orders!M8036=People!$B$5,People!$A$5)</f>
        <v>Chuck Magee</v>
      </c>
      <c r="W8036" s="3" t="str">
        <f>IFERROR(VLOOKUP(B8036,Returns!$B$2:$C$801,2),"No")</f>
        <v>Yes</v>
      </c>
    </row>
    <row r="8037" spans="1:23" x14ac:dyDescent="0.2">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3" t="str" cm="1">
        <f t="array" ref="V8037">_xlfn.IFS(Orders!M8037=People!$B$2,People!$A$2,Orders!M8037=People!$B$3,People!$A$3,Orders!M8037=People!$B$4,People!$A$3,Orders!M8037=People!$B$5,People!$A$5)</f>
        <v>Chuck Magee</v>
      </c>
      <c r="W8037" s="3" t="str">
        <f>IFERROR(VLOOKUP(B8037,Returns!$B$2:$C$801,2),"No")</f>
        <v>Yes</v>
      </c>
    </row>
    <row r="8038" spans="1:23" x14ac:dyDescent="0.2">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3" t="str" cm="1">
        <f t="array" ref="V8038">_xlfn.IFS(Orders!M8038=People!$B$2,People!$A$2,Orders!M8038=People!$B$3,People!$A$3,Orders!M8038=People!$B$4,People!$A$3,Orders!M8038=People!$B$5,People!$A$5)</f>
        <v>Chuck Magee</v>
      </c>
      <c r="W8038" s="3" t="str">
        <f>IFERROR(VLOOKUP(B8038,Returns!$B$2:$C$801,2),"No")</f>
        <v>Yes</v>
      </c>
    </row>
    <row r="8039" spans="1:23" hidden="1" x14ac:dyDescent="0.2">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3" t="str" cm="1">
        <f t="array" ref="V8039">_xlfn.IFS(Orders!M8039=People!$B$2,People!$A$2,Orders!M8039=People!$B$3,People!$A$3,Orders!M8039=People!$B$4,People!$A$3,Orders!M8039=People!$B$5,People!$A$5)</f>
        <v>Cassandra Brandow</v>
      </c>
      <c r="W8039" s="3" t="str">
        <f>IFERROR(VLOOKUP(B8039,Returns!$B$2:$C$801,2),"No")</f>
        <v>Yes</v>
      </c>
    </row>
    <row r="8040" spans="1:23" hidden="1" x14ac:dyDescent="0.2">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3" t="str" cm="1">
        <f t="array" ref="V8040">_xlfn.IFS(Orders!M8040=People!$B$2,People!$A$2,Orders!M8040=People!$B$3,People!$A$3,Orders!M8040=People!$B$4,People!$A$3,Orders!M8040=People!$B$5,People!$A$5)</f>
        <v>Anna Andreadi</v>
      </c>
      <c r="W8040" s="3" t="str">
        <f>IFERROR(VLOOKUP(B8040,Returns!$B$2:$C$801,2),"No")</f>
        <v>Yes</v>
      </c>
    </row>
    <row r="8041" spans="1:23" hidden="1" x14ac:dyDescent="0.2">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3" t="str" cm="1">
        <f t="array" ref="V8041">_xlfn.IFS(Orders!M8041=People!$B$2,People!$A$2,Orders!M8041=People!$B$3,People!$A$3,Orders!M8041=People!$B$4,People!$A$3,Orders!M8041=People!$B$5,People!$A$5)</f>
        <v>Anna Andreadi</v>
      </c>
      <c r="W8041" s="3" t="str">
        <f>IFERROR(VLOOKUP(B8041,Returns!$B$2:$C$801,2),"No")</f>
        <v>Yes</v>
      </c>
    </row>
    <row r="8042" spans="1:23" hidden="1" x14ac:dyDescent="0.2">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3" t="str" cm="1">
        <f t="array" ref="V8042">_xlfn.IFS(Orders!M8042=People!$B$2,People!$A$2,Orders!M8042=People!$B$3,People!$A$3,Orders!M8042=People!$B$4,People!$A$3,Orders!M8042=People!$B$5,People!$A$5)</f>
        <v>Anna Andreadi</v>
      </c>
      <c r="W8042" s="3" t="str">
        <f>IFERROR(VLOOKUP(B8042,Returns!$B$2:$C$801,2),"No")</f>
        <v>Yes</v>
      </c>
    </row>
    <row r="8043" spans="1:23" hidden="1" x14ac:dyDescent="0.2">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3" t="str" cm="1">
        <f t="array" ref="V8043">_xlfn.IFS(Orders!M8043=People!$B$2,People!$A$2,Orders!M8043=People!$B$3,People!$A$3,Orders!M8043=People!$B$4,People!$A$3,Orders!M8043=People!$B$5,People!$A$5)</f>
        <v>Anna Andreadi</v>
      </c>
      <c r="W8043" s="3" t="str">
        <f>IFERROR(VLOOKUP(B8043,Returns!$B$2:$C$801,2),"No")</f>
        <v>Yes</v>
      </c>
    </row>
    <row r="8044" spans="1:23" x14ac:dyDescent="0.2">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3" t="str" cm="1">
        <f t="array" ref="V8044">_xlfn.IFS(Orders!M8044=People!$B$2,People!$A$2,Orders!M8044=People!$B$3,People!$A$3,Orders!M8044=People!$B$4,People!$A$3,Orders!M8044=People!$B$5,People!$A$5)</f>
        <v>Chuck Magee</v>
      </c>
      <c r="W8044" s="3" t="str">
        <f>IFERROR(VLOOKUP(B8044,Returns!$B$2:$C$801,2),"No")</f>
        <v>Yes</v>
      </c>
    </row>
    <row r="8045" spans="1:23" x14ac:dyDescent="0.2">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3" t="str" cm="1">
        <f t="array" ref="V8045">_xlfn.IFS(Orders!M8045=People!$B$2,People!$A$2,Orders!M8045=People!$B$3,People!$A$3,Orders!M8045=People!$B$4,People!$A$3,Orders!M8045=People!$B$5,People!$A$5)</f>
        <v>Chuck Magee</v>
      </c>
      <c r="W8045" s="3" t="str">
        <f>IFERROR(VLOOKUP(B8045,Returns!$B$2:$C$801,2),"No")</f>
        <v>Yes</v>
      </c>
    </row>
    <row r="8046" spans="1:23" hidden="1" x14ac:dyDescent="0.2">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3" t="str" cm="1">
        <f t="array" ref="V8046">_xlfn.IFS(Orders!M8046=People!$B$2,People!$A$2,Orders!M8046=People!$B$3,People!$A$3,Orders!M8046=People!$B$4,People!$A$3,Orders!M8046=People!$B$5,People!$A$5)</f>
        <v>Anna Andreadi</v>
      </c>
      <c r="W8046" s="3" t="str">
        <f>IFERROR(VLOOKUP(B8046,Returns!$B$2:$C$801,2),"No")</f>
        <v>Yes</v>
      </c>
    </row>
    <row r="8047" spans="1:23" x14ac:dyDescent="0.2">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3" t="str" cm="1">
        <f t="array" ref="V8047">_xlfn.IFS(Orders!M8047=People!$B$2,People!$A$2,Orders!M8047=People!$B$3,People!$A$3,Orders!M8047=People!$B$4,People!$A$3,Orders!M8047=People!$B$5,People!$A$5)</f>
        <v>Chuck Magee</v>
      </c>
      <c r="W8047" s="3" t="str">
        <f>IFERROR(VLOOKUP(B8047,Returns!$B$2:$C$801,2),"No")</f>
        <v>Yes</v>
      </c>
    </row>
    <row r="8048" spans="1:23" x14ac:dyDescent="0.2">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3" t="str" cm="1">
        <f t="array" ref="V8048">_xlfn.IFS(Orders!M8048=People!$B$2,People!$A$2,Orders!M8048=People!$B$3,People!$A$3,Orders!M8048=People!$B$4,People!$A$3,Orders!M8048=People!$B$5,People!$A$5)</f>
        <v>Chuck Magee</v>
      </c>
      <c r="W8048" s="3" t="str">
        <f>IFERROR(VLOOKUP(B8048,Returns!$B$2:$C$801,2),"No")</f>
        <v>Yes</v>
      </c>
    </row>
    <row r="8049" spans="1:23" hidden="1" x14ac:dyDescent="0.2">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3" t="str" cm="1">
        <f t="array" ref="V8049">_xlfn.IFS(Orders!M8049=People!$B$2,People!$A$2,Orders!M8049=People!$B$3,People!$A$3,Orders!M8049=People!$B$4,People!$A$3,Orders!M8049=People!$B$5,People!$A$5)</f>
        <v>Cassandra Brandow</v>
      </c>
      <c r="W8049" s="3" t="str">
        <f>IFERROR(VLOOKUP(B8049,Returns!$B$2:$C$801,2),"No")</f>
        <v>Yes</v>
      </c>
    </row>
    <row r="8050" spans="1:23" x14ac:dyDescent="0.2">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3" t="str" cm="1">
        <f t="array" ref="V8050">_xlfn.IFS(Orders!M8050=People!$B$2,People!$A$2,Orders!M8050=People!$B$3,People!$A$3,Orders!M8050=People!$B$4,People!$A$3,Orders!M8050=People!$B$5,People!$A$5)</f>
        <v>Chuck Magee</v>
      </c>
      <c r="W8050" s="3" t="str">
        <f>IFERROR(VLOOKUP(B8050,Returns!$B$2:$C$801,2),"No")</f>
        <v>Yes</v>
      </c>
    </row>
    <row r="8051" spans="1:23" x14ac:dyDescent="0.2">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3" t="str" cm="1">
        <f t="array" ref="V8051">_xlfn.IFS(Orders!M8051=People!$B$2,People!$A$2,Orders!M8051=People!$B$3,People!$A$3,Orders!M8051=People!$B$4,People!$A$3,Orders!M8051=People!$B$5,People!$A$5)</f>
        <v>Chuck Magee</v>
      </c>
      <c r="W8051" s="3" t="str">
        <f>IFERROR(VLOOKUP(B8051,Returns!$B$2:$C$801,2),"No")</f>
        <v>Yes</v>
      </c>
    </row>
    <row r="8052" spans="1:23" x14ac:dyDescent="0.2">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3" t="str" cm="1">
        <f t="array" ref="V8052">_xlfn.IFS(Orders!M8052=People!$B$2,People!$A$2,Orders!M8052=People!$B$3,People!$A$3,Orders!M8052=People!$B$4,People!$A$3,Orders!M8052=People!$B$5,People!$A$5)</f>
        <v>Chuck Magee</v>
      </c>
      <c r="W8052" s="3" t="str">
        <f>IFERROR(VLOOKUP(B8052,Returns!$B$2:$C$801,2),"No")</f>
        <v>Yes</v>
      </c>
    </row>
    <row r="8053" spans="1:23" x14ac:dyDescent="0.2">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3" t="str" cm="1">
        <f t="array" ref="V8053">_xlfn.IFS(Orders!M8053=People!$B$2,People!$A$2,Orders!M8053=People!$B$3,People!$A$3,Orders!M8053=People!$B$4,People!$A$3,Orders!M8053=People!$B$5,People!$A$5)</f>
        <v>Chuck Magee</v>
      </c>
      <c r="W8053" s="3" t="str">
        <f>IFERROR(VLOOKUP(B8053,Returns!$B$2:$C$801,2),"No")</f>
        <v>Yes</v>
      </c>
    </row>
    <row r="8054" spans="1:23" x14ac:dyDescent="0.2">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3" t="str" cm="1">
        <f t="array" ref="V8054">_xlfn.IFS(Orders!M8054=People!$B$2,People!$A$2,Orders!M8054=People!$B$3,People!$A$3,Orders!M8054=People!$B$4,People!$A$3,Orders!M8054=People!$B$5,People!$A$5)</f>
        <v>Chuck Magee</v>
      </c>
      <c r="W8054" s="3" t="str">
        <f>IFERROR(VLOOKUP(B8054,Returns!$B$2:$C$801,2),"No")</f>
        <v>Yes</v>
      </c>
    </row>
    <row r="8055" spans="1:23" x14ac:dyDescent="0.2">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3" t="str" cm="1">
        <f t="array" ref="V8055">_xlfn.IFS(Orders!M8055=People!$B$2,People!$A$2,Orders!M8055=People!$B$3,People!$A$3,Orders!M8055=People!$B$4,People!$A$3,Orders!M8055=People!$B$5,People!$A$5)</f>
        <v>Chuck Magee</v>
      </c>
      <c r="W8055" s="3" t="str">
        <f>IFERROR(VLOOKUP(B8055,Returns!$B$2:$C$801,2),"No")</f>
        <v>Yes</v>
      </c>
    </row>
    <row r="8056" spans="1:23" hidden="1" x14ac:dyDescent="0.2">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3" t="str" cm="1">
        <f t="array" ref="V8056">_xlfn.IFS(Orders!M8056=People!$B$2,People!$A$2,Orders!M8056=People!$B$3,People!$A$3,Orders!M8056=People!$B$4,People!$A$3,Orders!M8056=People!$B$5,People!$A$5)</f>
        <v>Anna Andreadi</v>
      </c>
      <c r="W8056" s="3" t="str">
        <f>IFERROR(VLOOKUP(B8056,Returns!$B$2:$C$801,2),"No")</f>
        <v>Yes</v>
      </c>
    </row>
    <row r="8057" spans="1:23" hidden="1" x14ac:dyDescent="0.2">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3" t="str" cm="1">
        <f t="array" ref="V8057">_xlfn.IFS(Orders!M8057=People!$B$2,People!$A$2,Orders!M8057=People!$B$3,People!$A$3,Orders!M8057=People!$B$4,People!$A$3,Orders!M8057=People!$B$5,People!$A$5)</f>
        <v>Anna Andreadi</v>
      </c>
      <c r="W8057" s="3" t="str">
        <f>IFERROR(VLOOKUP(B8057,Returns!$B$2:$C$801,2),"No")</f>
        <v>Yes</v>
      </c>
    </row>
    <row r="8058" spans="1:23" hidden="1" x14ac:dyDescent="0.2">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3" t="str" cm="1">
        <f t="array" ref="V8058">_xlfn.IFS(Orders!M8058=People!$B$2,People!$A$2,Orders!M8058=People!$B$3,People!$A$3,Orders!M8058=People!$B$4,People!$A$3,Orders!M8058=People!$B$5,People!$A$5)</f>
        <v>Anna Andreadi</v>
      </c>
      <c r="W8058" s="3" t="str">
        <f>IFERROR(VLOOKUP(B8058,Returns!$B$2:$C$801,2),"No")</f>
        <v>Yes</v>
      </c>
    </row>
    <row r="8059" spans="1:23" hidden="1" x14ac:dyDescent="0.2">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3" t="str" cm="1">
        <f t="array" ref="V8059">_xlfn.IFS(Orders!M8059=People!$B$2,People!$A$2,Orders!M8059=People!$B$3,People!$A$3,Orders!M8059=People!$B$4,People!$A$3,Orders!M8059=People!$B$5,People!$A$5)</f>
        <v>Anna Andreadi</v>
      </c>
      <c r="W8059" s="3" t="str">
        <f>IFERROR(VLOOKUP(B8059,Returns!$B$2:$C$801,2),"No")</f>
        <v>Yes</v>
      </c>
    </row>
    <row r="8060" spans="1:23" hidden="1" x14ac:dyDescent="0.2">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3" t="str" cm="1">
        <f t="array" ref="V8060">_xlfn.IFS(Orders!M8060=People!$B$2,People!$A$2,Orders!M8060=People!$B$3,People!$A$3,Orders!M8060=People!$B$4,People!$A$3,Orders!M8060=People!$B$5,People!$A$5)</f>
        <v>Anna Andreadi</v>
      </c>
      <c r="W8060" s="3" t="str">
        <f>IFERROR(VLOOKUP(B8060,Returns!$B$2:$C$801,2),"No")</f>
        <v>Yes</v>
      </c>
    </row>
    <row r="8061" spans="1:23" hidden="1" x14ac:dyDescent="0.2">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3" t="str" cm="1">
        <f t="array" ref="V8061">_xlfn.IFS(Orders!M8061=People!$B$2,People!$A$2,Orders!M8061=People!$B$3,People!$A$3,Orders!M8061=People!$B$4,People!$A$3,Orders!M8061=People!$B$5,People!$A$5)</f>
        <v>Anna Andreadi</v>
      </c>
      <c r="W8061" s="3" t="str">
        <f>IFERROR(VLOOKUP(B8061,Returns!$B$2:$C$801,2),"No")</f>
        <v>Yes</v>
      </c>
    </row>
    <row r="8062" spans="1:23" x14ac:dyDescent="0.2">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3" t="str" cm="1">
        <f t="array" ref="V8062">_xlfn.IFS(Orders!M8062=People!$B$2,People!$A$2,Orders!M8062=People!$B$3,People!$A$3,Orders!M8062=People!$B$4,People!$A$3,Orders!M8062=People!$B$5,People!$A$5)</f>
        <v>Chuck Magee</v>
      </c>
      <c r="W8062" s="3" t="str">
        <f>IFERROR(VLOOKUP(B8062,Returns!$B$2:$C$801,2),"No")</f>
        <v>Yes</v>
      </c>
    </row>
    <row r="8063" spans="1:23" x14ac:dyDescent="0.2">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3" t="str" cm="1">
        <f t="array" ref="V8063">_xlfn.IFS(Orders!M8063=People!$B$2,People!$A$2,Orders!M8063=People!$B$3,People!$A$3,Orders!M8063=People!$B$4,People!$A$3,Orders!M8063=People!$B$5,People!$A$5)</f>
        <v>Chuck Magee</v>
      </c>
      <c r="W8063" s="3" t="str">
        <f>IFERROR(VLOOKUP(B8063,Returns!$B$2:$C$801,2),"No")</f>
        <v>Yes</v>
      </c>
    </row>
    <row r="8064" spans="1:23" x14ac:dyDescent="0.2">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3" t="str" cm="1">
        <f t="array" ref="V8064">_xlfn.IFS(Orders!M8064=People!$B$2,People!$A$2,Orders!M8064=People!$B$3,People!$A$3,Orders!M8064=People!$B$4,People!$A$3,Orders!M8064=People!$B$5,People!$A$5)</f>
        <v>Chuck Magee</v>
      </c>
      <c r="W8064" s="3" t="str">
        <f>IFERROR(VLOOKUP(B8064,Returns!$B$2:$C$801,2),"No")</f>
        <v>Yes</v>
      </c>
    </row>
    <row r="8065" spans="1:23" x14ac:dyDescent="0.2">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3" t="str" cm="1">
        <f t="array" ref="V8065">_xlfn.IFS(Orders!M8065=People!$B$2,People!$A$2,Orders!M8065=People!$B$3,People!$A$3,Orders!M8065=People!$B$4,People!$A$3,Orders!M8065=People!$B$5,People!$A$5)</f>
        <v>Chuck Magee</v>
      </c>
      <c r="W8065" s="3" t="str">
        <f>IFERROR(VLOOKUP(B8065,Returns!$B$2:$C$801,2),"No")</f>
        <v>Yes</v>
      </c>
    </row>
    <row r="8066" spans="1:23" x14ac:dyDescent="0.2">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3" t="str" cm="1">
        <f t="array" ref="V8066">_xlfn.IFS(Orders!M8066=People!$B$2,People!$A$2,Orders!M8066=People!$B$3,People!$A$3,Orders!M8066=People!$B$4,People!$A$3,Orders!M8066=People!$B$5,People!$A$5)</f>
        <v>Chuck Magee</v>
      </c>
      <c r="W8066" s="3" t="str">
        <f>IFERROR(VLOOKUP(B8066,Returns!$B$2:$C$801,2),"No")</f>
        <v>Yes</v>
      </c>
    </row>
    <row r="8067" spans="1:23" x14ac:dyDescent="0.2">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3" t="str" cm="1">
        <f t="array" ref="V8067">_xlfn.IFS(Orders!M8067=People!$B$2,People!$A$2,Orders!M8067=People!$B$3,People!$A$3,Orders!M8067=People!$B$4,People!$A$3,Orders!M8067=People!$B$5,People!$A$5)</f>
        <v>Chuck Magee</v>
      </c>
      <c r="W8067" s="3" t="str">
        <f>IFERROR(VLOOKUP(B8067,Returns!$B$2:$C$801,2),"No")</f>
        <v>Yes</v>
      </c>
    </row>
    <row r="8068" spans="1:23" x14ac:dyDescent="0.2">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3" t="str" cm="1">
        <f t="array" ref="V8068">_xlfn.IFS(Orders!M8068=People!$B$2,People!$A$2,Orders!M8068=People!$B$3,People!$A$3,Orders!M8068=People!$B$4,People!$A$3,Orders!M8068=People!$B$5,People!$A$5)</f>
        <v>Chuck Magee</v>
      </c>
      <c r="W8068" s="3" t="str">
        <f>IFERROR(VLOOKUP(B8068,Returns!$B$2:$C$801,2),"No")</f>
        <v>Yes</v>
      </c>
    </row>
    <row r="8069" spans="1:23" hidden="1" x14ac:dyDescent="0.2">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3" t="str" cm="1">
        <f t="array" ref="V8069">_xlfn.IFS(Orders!M8069=People!$B$2,People!$A$2,Orders!M8069=People!$B$3,People!$A$3,Orders!M8069=People!$B$4,People!$A$3,Orders!M8069=People!$B$5,People!$A$5)</f>
        <v>Anna Andreadi</v>
      </c>
      <c r="W8069" s="3" t="str">
        <f>IFERROR(VLOOKUP(B8069,Returns!$B$2:$C$801,2),"No")</f>
        <v>Yes</v>
      </c>
    </row>
    <row r="8070" spans="1:23" hidden="1" x14ac:dyDescent="0.2">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3" t="str" cm="1">
        <f t="array" ref="V8070">_xlfn.IFS(Orders!M8070=People!$B$2,People!$A$2,Orders!M8070=People!$B$3,People!$A$3,Orders!M8070=People!$B$4,People!$A$3,Orders!M8070=People!$B$5,People!$A$5)</f>
        <v>Anna Andreadi</v>
      </c>
      <c r="W8070" s="3" t="str">
        <f>IFERROR(VLOOKUP(B8070,Returns!$B$2:$C$801,2),"No")</f>
        <v>Yes</v>
      </c>
    </row>
    <row r="8071" spans="1:23" x14ac:dyDescent="0.2">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3" t="str" cm="1">
        <f t="array" ref="V8071">_xlfn.IFS(Orders!M8071=People!$B$2,People!$A$2,Orders!M8071=People!$B$3,People!$A$3,Orders!M8071=People!$B$4,People!$A$3,Orders!M8071=People!$B$5,People!$A$5)</f>
        <v>Chuck Magee</v>
      </c>
      <c r="W8071" s="3" t="str">
        <f>IFERROR(VLOOKUP(B8071,Returns!$B$2:$C$801,2),"No")</f>
        <v>Yes</v>
      </c>
    </row>
    <row r="8072" spans="1:23" x14ac:dyDescent="0.2">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3" t="str" cm="1">
        <f t="array" ref="V8072">_xlfn.IFS(Orders!M8072=People!$B$2,People!$A$2,Orders!M8072=People!$B$3,People!$A$3,Orders!M8072=People!$B$4,People!$A$3,Orders!M8072=People!$B$5,People!$A$5)</f>
        <v>Chuck Magee</v>
      </c>
      <c r="W8072" s="3" t="str">
        <f>IFERROR(VLOOKUP(B8072,Returns!$B$2:$C$801,2),"No")</f>
        <v>Yes</v>
      </c>
    </row>
    <row r="8073" spans="1:23" x14ac:dyDescent="0.2">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3" t="str" cm="1">
        <f t="array" ref="V8073">_xlfn.IFS(Orders!M8073=People!$B$2,People!$A$2,Orders!M8073=People!$B$3,People!$A$3,Orders!M8073=People!$B$4,People!$A$3,Orders!M8073=People!$B$5,People!$A$5)</f>
        <v>Chuck Magee</v>
      </c>
      <c r="W8073" s="3" t="str">
        <f>IFERROR(VLOOKUP(B8073,Returns!$B$2:$C$801,2),"No")</f>
        <v>Yes</v>
      </c>
    </row>
    <row r="8074" spans="1:23" x14ac:dyDescent="0.2">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3" t="str" cm="1">
        <f t="array" ref="V8074">_xlfn.IFS(Orders!M8074=People!$B$2,People!$A$2,Orders!M8074=People!$B$3,People!$A$3,Orders!M8074=People!$B$4,People!$A$3,Orders!M8074=People!$B$5,People!$A$5)</f>
        <v>Chuck Magee</v>
      </c>
      <c r="W8074" s="3" t="str">
        <f>IFERROR(VLOOKUP(B8074,Returns!$B$2:$C$801,2),"No")</f>
        <v>Yes</v>
      </c>
    </row>
    <row r="8075" spans="1:23" x14ac:dyDescent="0.2">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3" t="str" cm="1">
        <f t="array" ref="V8075">_xlfn.IFS(Orders!M8075=People!$B$2,People!$A$2,Orders!M8075=People!$B$3,People!$A$3,Orders!M8075=People!$B$4,People!$A$3,Orders!M8075=People!$B$5,People!$A$5)</f>
        <v>Chuck Magee</v>
      </c>
      <c r="W8075" s="3" t="str">
        <f>IFERROR(VLOOKUP(B8075,Returns!$B$2:$C$801,2),"No")</f>
        <v>Yes</v>
      </c>
    </row>
    <row r="8076" spans="1:23" x14ac:dyDescent="0.2">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3" t="str" cm="1">
        <f t="array" ref="V8076">_xlfn.IFS(Orders!M8076=People!$B$2,People!$A$2,Orders!M8076=People!$B$3,People!$A$3,Orders!M8076=People!$B$4,People!$A$3,Orders!M8076=People!$B$5,People!$A$5)</f>
        <v>Chuck Magee</v>
      </c>
      <c r="W8076" s="3" t="str">
        <f>IFERROR(VLOOKUP(B8076,Returns!$B$2:$C$801,2),"No")</f>
        <v>Yes</v>
      </c>
    </row>
    <row r="8077" spans="1:23" x14ac:dyDescent="0.2">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3" t="str" cm="1">
        <f t="array" ref="V8077">_xlfn.IFS(Orders!M8077=People!$B$2,People!$A$2,Orders!M8077=People!$B$3,People!$A$3,Orders!M8077=People!$B$4,People!$A$3,Orders!M8077=People!$B$5,People!$A$5)</f>
        <v>Chuck Magee</v>
      </c>
      <c r="W8077" s="3" t="str">
        <f>IFERROR(VLOOKUP(B8077,Returns!$B$2:$C$801,2),"No")</f>
        <v>Yes</v>
      </c>
    </row>
    <row r="8078" spans="1:23" hidden="1" x14ac:dyDescent="0.2">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3" t="str" cm="1">
        <f t="array" ref="V8078">_xlfn.IFS(Orders!M8078=People!$B$2,People!$A$2,Orders!M8078=People!$B$3,People!$A$3,Orders!M8078=People!$B$4,People!$A$3,Orders!M8078=People!$B$5,People!$A$5)</f>
        <v>Cassandra Brandow</v>
      </c>
      <c r="W8078" s="3" t="str">
        <f>IFERROR(VLOOKUP(B8078,Returns!$B$2:$C$801,2),"No")</f>
        <v>Yes</v>
      </c>
    </row>
    <row r="8079" spans="1:23" hidden="1" x14ac:dyDescent="0.2">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3" t="str" cm="1">
        <f t="array" ref="V8079">_xlfn.IFS(Orders!M8079=People!$B$2,People!$A$2,Orders!M8079=People!$B$3,People!$A$3,Orders!M8079=People!$B$4,People!$A$3,Orders!M8079=People!$B$5,People!$A$5)</f>
        <v>Cassandra Brandow</v>
      </c>
      <c r="W8079" s="3" t="str">
        <f>IFERROR(VLOOKUP(B8079,Returns!$B$2:$C$801,2),"No")</f>
        <v>Yes</v>
      </c>
    </row>
    <row r="8080" spans="1:23" hidden="1" x14ac:dyDescent="0.2">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3" t="str" cm="1">
        <f t="array" ref="V8080">_xlfn.IFS(Orders!M8080=People!$B$2,People!$A$2,Orders!M8080=People!$B$3,People!$A$3,Orders!M8080=People!$B$4,People!$A$3,Orders!M8080=People!$B$5,People!$A$5)</f>
        <v>Cassandra Brandow</v>
      </c>
      <c r="W8080" s="3" t="str">
        <f>IFERROR(VLOOKUP(B8080,Returns!$B$2:$C$801,2),"No")</f>
        <v>Yes</v>
      </c>
    </row>
    <row r="8081" spans="1:23" x14ac:dyDescent="0.2">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3" t="str" cm="1">
        <f t="array" ref="V8081">_xlfn.IFS(Orders!M8081=People!$B$2,People!$A$2,Orders!M8081=People!$B$3,People!$A$3,Orders!M8081=People!$B$4,People!$A$3,Orders!M8081=People!$B$5,People!$A$5)</f>
        <v>Chuck Magee</v>
      </c>
      <c r="W8081" s="3" t="str">
        <f>IFERROR(VLOOKUP(B8081,Returns!$B$2:$C$801,2),"No")</f>
        <v>Yes</v>
      </c>
    </row>
    <row r="8082" spans="1:23" hidden="1" x14ac:dyDescent="0.2">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3" t="str" cm="1">
        <f t="array" ref="V8082">_xlfn.IFS(Orders!M8082=People!$B$2,People!$A$2,Orders!M8082=People!$B$3,People!$A$3,Orders!M8082=People!$B$4,People!$A$3,Orders!M8082=People!$B$5,People!$A$5)</f>
        <v>Anna Andreadi</v>
      </c>
      <c r="W8082" s="3" t="str">
        <f>IFERROR(VLOOKUP(B8082,Returns!$B$2:$C$801,2),"No")</f>
        <v>Yes</v>
      </c>
    </row>
    <row r="8083" spans="1:23" hidden="1" x14ac:dyDescent="0.2">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3" t="str" cm="1">
        <f t="array" ref="V8083">_xlfn.IFS(Orders!M8083=People!$B$2,People!$A$2,Orders!M8083=People!$B$3,People!$A$3,Orders!M8083=People!$B$4,People!$A$3,Orders!M8083=People!$B$5,People!$A$5)</f>
        <v>Anna Andreadi</v>
      </c>
      <c r="W8083" s="3" t="str">
        <f>IFERROR(VLOOKUP(B8083,Returns!$B$2:$C$801,2),"No")</f>
        <v>Yes</v>
      </c>
    </row>
    <row r="8084" spans="1:23" hidden="1" x14ac:dyDescent="0.2">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3" t="str" cm="1">
        <f t="array" ref="V8084">_xlfn.IFS(Orders!M8084=People!$B$2,People!$A$2,Orders!M8084=People!$B$3,People!$A$3,Orders!M8084=People!$B$4,People!$A$3,Orders!M8084=People!$B$5,People!$A$5)</f>
        <v>Anna Andreadi</v>
      </c>
      <c r="W8084" s="3" t="str">
        <f>IFERROR(VLOOKUP(B8084,Returns!$B$2:$C$801,2),"No")</f>
        <v>Yes</v>
      </c>
    </row>
    <row r="8085" spans="1:23" hidden="1" x14ac:dyDescent="0.2">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3" t="str" cm="1">
        <f t="array" ref="V8085">_xlfn.IFS(Orders!M8085=People!$B$2,People!$A$2,Orders!M8085=People!$B$3,People!$A$3,Orders!M8085=People!$B$4,People!$A$3,Orders!M8085=People!$B$5,People!$A$5)</f>
        <v>Anna Andreadi</v>
      </c>
      <c r="W8085" s="3" t="str">
        <f>IFERROR(VLOOKUP(B8085,Returns!$B$2:$C$801,2),"No")</f>
        <v>Yes</v>
      </c>
    </row>
    <row r="8086" spans="1:23" hidden="1" x14ac:dyDescent="0.2">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3" t="str" cm="1">
        <f t="array" ref="V8086">_xlfn.IFS(Orders!M8086=People!$B$2,People!$A$2,Orders!M8086=People!$B$3,People!$A$3,Orders!M8086=People!$B$4,People!$A$3,Orders!M8086=People!$B$5,People!$A$5)</f>
        <v>Anna Andreadi</v>
      </c>
      <c r="W8086" s="3" t="str">
        <f>IFERROR(VLOOKUP(B8086,Returns!$B$2:$C$801,2),"No")</f>
        <v>Yes</v>
      </c>
    </row>
    <row r="8087" spans="1:23" hidden="1" x14ac:dyDescent="0.2">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3" t="str" cm="1">
        <f t="array" ref="V8087">_xlfn.IFS(Orders!M8087=People!$B$2,People!$A$2,Orders!M8087=People!$B$3,People!$A$3,Orders!M8087=People!$B$4,People!$A$3,Orders!M8087=People!$B$5,People!$A$5)</f>
        <v>Cassandra Brandow</v>
      </c>
      <c r="W8087" s="3" t="str">
        <f>IFERROR(VLOOKUP(B8087,Returns!$B$2:$C$801,2),"No")</f>
        <v>Yes</v>
      </c>
    </row>
    <row r="8088" spans="1:23" hidden="1" x14ac:dyDescent="0.2">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3" t="str" cm="1">
        <f t="array" ref="V8088">_xlfn.IFS(Orders!M8088=People!$B$2,People!$A$2,Orders!M8088=People!$B$3,People!$A$3,Orders!M8088=People!$B$4,People!$A$3,Orders!M8088=People!$B$5,People!$A$5)</f>
        <v>Cassandra Brandow</v>
      </c>
      <c r="W8088" s="3" t="str">
        <f>IFERROR(VLOOKUP(B8088,Returns!$B$2:$C$801,2),"No")</f>
        <v>Yes</v>
      </c>
    </row>
    <row r="8089" spans="1:23" hidden="1" x14ac:dyDescent="0.2">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3" t="str" cm="1">
        <f t="array" ref="V8089">_xlfn.IFS(Orders!M8089=People!$B$2,People!$A$2,Orders!M8089=People!$B$3,People!$A$3,Orders!M8089=People!$B$4,People!$A$3,Orders!M8089=People!$B$5,People!$A$5)</f>
        <v>Anna Andreadi</v>
      </c>
      <c r="W8089" s="3" t="str">
        <f>IFERROR(VLOOKUP(B8089,Returns!$B$2:$C$801,2),"No")</f>
        <v>Yes</v>
      </c>
    </row>
    <row r="8090" spans="1:23" hidden="1" x14ac:dyDescent="0.2">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3" t="str" cm="1">
        <f t="array" ref="V8090">_xlfn.IFS(Orders!M8090=People!$B$2,People!$A$2,Orders!M8090=People!$B$3,People!$A$3,Orders!M8090=People!$B$4,People!$A$3,Orders!M8090=People!$B$5,People!$A$5)</f>
        <v>Anna Andreadi</v>
      </c>
      <c r="W8090" s="3" t="str">
        <f>IFERROR(VLOOKUP(B8090,Returns!$B$2:$C$801,2),"No")</f>
        <v>Yes</v>
      </c>
    </row>
    <row r="8091" spans="1:23" x14ac:dyDescent="0.2">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3" t="str" cm="1">
        <f t="array" ref="V8091">_xlfn.IFS(Orders!M8091=People!$B$2,People!$A$2,Orders!M8091=People!$B$3,People!$A$3,Orders!M8091=People!$B$4,People!$A$3,Orders!M8091=People!$B$5,People!$A$5)</f>
        <v>Chuck Magee</v>
      </c>
      <c r="W8091" s="3" t="str">
        <f>IFERROR(VLOOKUP(B8091,Returns!$B$2:$C$801,2),"No")</f>
        <v>Yes</v>
      </c>
    </row>
    <row r="8092" spans="1:23" hidden="1" x14ac:dyDescent="0.2">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3" t="str" cm="1">
        <f t="array" ref="V8092">_xlfn.IFS(Orders!M8092=People!$B$2,People!$A$2,Orders!M8092=People!$B$3,People!$A$3,Orders!M8092=People!$B$4,People!$A$3,Orders!M8092=People!$B$5,People!$A$5)</f>
        <v>Anna Andreadi</v>
      </c>
      <c r="W8092" s="3" t="str">
        <f>IFERROR(VLOOKUP(B8092,Returns!$B$2:$C$801,2),"No")</f>
        <v>Yes</v>
      </c>
    </row>
    <row r="8093" spans="1:23" hidden="1" x14ac:dyDescent="0.2">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3" t="str" cm="1">
        <f t="array" ref="V8093">_xlfn.IFS(Orders!M8093=People!$B$2,People!$A$2,Orders!M8093=People!$B$3,People!$A$3,Orders!M8093=People!$B$4,People!$A$3,Orders!M8093=People!$B$5,People!$A$5)</f>
        <v>Anna Andreadi</v>
      </c>
      <c r="W8093" s="3" t="str">
        <f>IFERROR(VLOOKUP(B8093,Returns!$B$2:$C$801,2),"No")</f>
        <v>Yes</v>
      </c>
    </row>
    <row r="8094" spans="1:23" x14ac:dyDescent="0.2">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3" t="str" cm="1">
        <f t="array" ref="V8094">_xlfn.IFS(Orders!M8094=People!$B$2,People!$A$2,Orders!M8094=People!$B$3,People!$A$3,Orders!M8094=People!$B$4,People!$A$3,Orders!M8094=People!$B$5,People!$A$5)</f>
        <v>Chuck Magee</v>
      </c>
      <c r="W8094" s="3" t="str">
        <f>IFERROR(VLOOKUP(B8094,Returns!$B$2:$C$801,2),"No")</f>
        <v>Yes</v>
      </c>
    </row>
    <row r="8095" spans="1:23" hidden="1" x14ac:dyDescent="0.2">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3" t="str" cm="1">
        <f t="array" ref="V8095">_xlfn.IFS(Orders!M8095=People!$B$2,People!$A$2,Orders!M8095=People!$B$3,People!$A$3,Orders!M8095=People!$B$4,People!$A$3,Orders!M8095=People!$B$5,People!$A$5)</f>
        <v>Anna Andreadi</v>
      </c>
      <c r="W8095" s="3" t="str">
        <f>IFERROR(VLOOKUP(B8095,Returns!$B$2:$C$801,2),"No")</f>
        <v>Yes</v>
      </c>
    </row>
    <row r="8096" spans="1:23" hidden="1" x14ac:dyDescent="0.2">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3" t="str" cm="1">
        <f t="array" ref="V8096">_xlfn.IFS(Orders!M8096=People!$B$2,People!$A$2,Orders!M8096=People!$B$3,People!$A$3,Orders!M8096=People!$B$4,People!$A$3,Orders!M8096=People!$B$5,People!$A$5)</f>
        <v>Anna Andreadi</v>
      </c>
      <c r="W8096" s="3" t="str">
        <f>IFERROR(VLOOKUP(B8096,Returns!$B$2:$C$801,2),"No")</f>
        <v>Yes</v>
      </c>
    </row>
    <row r="8097" spans="1:23" hidden="1" x14ac:dyDescent="0.2">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3" t="str" cm="1">
        <f t="array" ref="V8097">_xlfn.IFS(Orders!M8097=People!$B$2,People!$A$2,Orders!M8097=People!$B$3,People!$A$3,Orders!M8097=People!$B$4,People!$A$3,Orders!M8097=People!$B$5,People!$A$5)</f>
        <v>Anna Andreadi</v>
      </c>
      <c r="W8097" s="3" t="str">
        <f>IFERROR(VLOOKUP(B8097,Returns!$B$2:$C$801,2),"No")</f>
        <v>Yes</v>
      </c>
    </row>
    <row r="8098" spans="1:23" hidden="1" x14ac:dyDescent="0.2">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3" t="str" cm="1">
        <f t="array" ref="V8098">_xlfn.IFS(Orders!M8098=People!$B$2,People!$A$2,Orders!M8098=People!$B$3,People!$A$3,Orders!M8098=People!$B$4,People!$A$3,Orders!M8098=People!$B$5,People!$A$5)</f>
        <v>Anna Andreadi</v>
      </c>
      <c r="W8098" s="3" t="str">
        <f>IFERROR(VLOOKUP(B8098,Returns!$B$2:$C$801,2),"No")</f>
        <v>Yes</v>
      </c>
    </row>
    <row r="8099" spans="1:23" hidden="1" x14ac:dyDescent="0.2">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3" t="str" cm="1">
        <f t="array" ref="V8099">_xlfn.IFS(Orders!M8099=People!$B$2,People!$A$2,Orders!M8099=People!$B$3,People!$A$3,Orders!M8099=People!$B$4,People!$A$3,Orders!M8099=People!$B$5,People!$A$5)</f>
        <v>Anna Andreadi</v>
      </c>
      <c r="W8099" s="3" t="str">
        <f>IFERROR(VLOOKUP(B8099,Returns!$B$2:$C$801,2),"No")</f>
        <v>Yes</v>
      </c>
    </row>
    <row r="8100" spans="1:23" hidden="1" x14ac:dyDescent="0.2">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3" t="str" cm="1">
        <f t="array" ref="V8100">_xlfn.IFS(Orders!M8100=People!$B$2,People!$A$2,Orders!M8100=People!$B$3,People!$A$3,Orders!M8100=People!$B$4,People!$A$3,Orders!M8100=People!$B$5,People!$A$5)</f>
        <v>Anna Andreadi</v>
      </c>
      <c r="W8100" s="3" t="str">
        <f>IFERROR(VLOOKUP(B8100,Returns!$B$2:$C$801,2),"No")</f>
        <v>Yes</v>
      </c>
    </row>
    <row r="8101" spans="1:23" hidden="1" x14ac:dyDescent="0.2">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3" t="str" cm="1">
        <f t="array" ref="V8101">_xlfn.IFS(Orders!M8101=People!$B$2,People!$A$2,Orders!M8101=People!$B$3,People!$A$3,Orders!M8101=People!$B$4,People!$A$3,Orders!M8101=People!$B$5,People!$A$5)</f>
        <v>Anna Andreadi</v>
      </c>
      <c r="W8101" s="3" t="str">
        <f>IFERROR(VLOOKUP(B8101,Returns!$B$2:$C$801,2),"No")</f>
        <v>Yes</v>
      </c>
    </row>
    <row r="8102" spans="1:23" hidden="1" x14ac:dyDescent="0.2">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3" t="str" cm="1">
        <f t="array" ref="V8102">_xlfn.IFS(Orders!M8102=People!$B$2,People!$A$2,Orders!M8102=People!$B$3,People!$A$3,Orders!M8102=People!$B$4,People!$A$3,Orders!M8102=People!$B$5,People!$A$5)</f>
        <v>Anna Andreadi</v>
      </c>
      <c r="W8102" s="3" t="str">
        <f>IFERROR(VLOOKUP(B8102,Returns!$B$2:$C$801,2),"No")</f>
        <v>Yes</v>
      </c>
    </row>
    <row r="8103" spans="1:23" hidden="1" x14ac:dyDescent="0.2">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3" t="str" cm="1">
        <f t="array" ref="V8103">_xlfn.IFS(Orders!M8103=People!$B$2,People!$A$2,Orders!M8103=People!$B$3,People!$A$3,Orders!M8103=People!$B$4,People!$A$3,Orders!M8103=People!$B$5,People!$A$5)</f>
        <v>Anna Andreadi</v>
      </c>
      <c r="W8103" s="3" t="str">
        <f>IFERROR(VLOOKUP(B8103,Returns!$B$2:$C$801,2),"No")</f>
        <v>Yes</v>
      </c>
    </row>
    <row r="8104" spans="1:23" hidden="1" x14ac:dyDescent="0.2">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3" t="str" cm="1">
        <f t="array" ref="V8104">_xlfn.IFS(Orders!M8104=People!$B$2,People!$A$2,Orders!M8104=People!$B$3,People!$A$3,Orders!M8104=People!$B$4,People!$A$3,Orders!M8104=People!$B$5,People!$A$5)</f>
        <v>Anna Andreadi</v>
      </c>
      <c r="W8104" s="3" t="str">
        <f>IFERROR(VLOOKUP(B8104,Returns!$B$2:$C$801,2),"No")</f>
        <v>Yes</v>
      </c>
    </row>
    <row r="8105" spans="1:23" hidden="1" x14ac:dyDescent="0.2">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3" t="str" cm="1">
        <f t="array" ref="V8105">_xlfn.IFS(Orders!M8105=People!$B$2,People!$A$2,Orders!M8105=People!$B$3,People!$A$3,Orders!M8105=People!$B$4,People!$A$3,Orders!M8105=People!$B$5,People!$A$5)</f>
        <v>Anna Andreadi</v>
      </c>
      <c r="W8105" s="3" t="str">
        <f>IFERROR(VLOOKUP(B8105,Returns!$B$2:$C$801,2),"No")</f>
        <v>Yes</v>
      </c>
    </row>
    <row r="8106" spans="1:23" hidden="1" x14ac:dyDescent="0.2">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3" t="str" cm="1">
        <f t="array" ref="V8106">_xlfn.IFS(Orders!M8106=People!$B$2,People!$A$2,Orders!M8106=People!$B$3,People!$A$3,Orders!M8106=People!$B$4,People!$A$3,Orders!M8106=People!$B$5,People!$A$5)</f>
        <v>Anna Andreadi</v>
      </c>
      <c r="W8106" s="3" t="str">
        <f>IFERROR(VLOOKUP(B8106,Returns!$B$2:$C$801,2),"No")</f>
        <v>Yes</v>
      </c>
    </row>
    <row r="8107" spans="1:23" x14ac:dyDescent="0.2">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3" t="str" cm="1">
        <f t="array" ref="V8107">_xlfn.IFS(Orders!M8107=People!$B$2,People!$A$2,Orders!M8107=People!$B$3,People!$A$3,Orders!M8107=People!$B$4,People!$A$3,Orders!M8107=People!$B$5,People!$A$5)</f>
        <v>Chuck Magee</v>
      </c>
      <c r="W8107" s="3" t="str">
        <f>IFERROR(VLOOKUP(B8107,Returns!$B$2:$C$801,2),"No")</f>
        <v>Yes</v>
      </c>
    </row>
    <row r="8108" spans="1:23" x14ac:dyDescent="0.2">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3" t="str" cm="1">
        <f t="array" ref="V8108">_xlfn.IFS(Orders!M8108=People!$B$2,People!$A$2,Orders!M8108=People!$B$3,People!$A$3,Orders!M8108=People!$B$4,People!$A$3,Orders!M8108=People!$B$5,People!$A$5)</f>
        <v>Chuck Magee</v>
      </c>
      <c r="W8108" s="3" t="str">
        <f>IFERROR(VLOOKUP(B8108,Returns!$B$2:$C$801,2),"No")</f>
        <v>Yes</v>
      </c>
    </row>
    <row r="8109" spans="1:23" x14ac:dyDescent="0.2">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3" t="str" cm="1">
        <f t="array" ref="V8109">_xlfn.IFS(Orders!M8109=People!$B$2,People!$A$2,Orders!M8109=People!$B$3,People!$A$3,Orders!M8109=People!$B$4,People!$A$3,Orders!M8109=People!$B$5,People!$A$5)</f>
        <v>Chuck Magee</v>
      </c>
      <c r="W8109" s="3" t="str">
        <f>IFERROR(VLOOKUP(B8109,Returns!$B$2:$C$801,2),"No")</f>
        <v>Yes</v>
      </c>
    </row>
    <row r="8110" spans="1:23" x14ac:dyDescent="0.2">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3" t="str" cm="1">
        <f t="array" ref="V8110">_xlfn.IFS(Orders!M8110=People!$B$2,People!$A$2,Orders!M8110=People!$B$3,People!$A$3,Orders!M8110=People!$B$4,People!$A$3,Orders!M8110=People!$B$5,People!$A$5)</f>
        <v>Chuck Magee</v>
      </c>
      <c r="W8110" s="3" t="str">
        <f>IFERROR(VLOOKUP(B8110,Returns!$B$2:$C$801,2),"No")</f>
        <v>Yes</v>
      </c>
    </row>
    <row r="8111" spans="1:23" x14ac:dyDescent="0.2">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3" t="str" cm="1">
        <f t="array" ref="V8111">_xlfn.IFS(Orders!M8111=People!$B$2,People!$A$2,Orders!M8111=People!$B$3,People!$A$3,Orders!M8111=People!$B$4,People!$A$3,Orders!M8111=People!$B$5,People!$A$5)</f>
        <v>Chuck Magee</v>
      </c>
      <c r="W8111" s="3" t="str">
        <f>IFERROR(VLOOKUP(B8111,Returns!$B$2:$C$801,2),"No")</f>
        <v>Yes</v>
      </c>
    </row>
    <row r="8112" spans="1:23" x14ac:dyDescent="0.2">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3" t="str" cm="1">
        <f t="array" ref="V8112">_xlfn.IFS(Orders!M8112=People!$B$2,People!$A$2,Orders!M8112=People!$B$3,People!$A$3,Orders!M8112=People!$B$4,People!$A$3,Orders!M8112=People!$B$5,People!$A$5)</f>
        <v>Chuck Magee</v>
      </c>
      <c r="W8112" s="3" t="str">
        <f>IFERROR(VLOOKUP(B8112,Returns!$B$2:$C$801,2),"No")</f>
        <v>Yes</v>
      </c>
    </row>
    <row r="8113" spans="1:23" x14ac:dyDescent="0.2">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3" t="str" cm="1">
        <f t="array" ref="V8113">_xlfn.IFS(Orders!M8113=People!$B$2,People!$A$2,Orders!M8113=People!$B$3,People!$A$3,Orders!M8113=People!$B$4,People!$A$3,Orders!M8113=People!$B$5,People!$A$5)</f>
        <v>Chuck Magee</v>
      </c>
      <c r="W8113" s="3" t="str">
        <f>IFERROR(VLOOKUP(B8113,Returns!$B$2:$C$801,2),"No")</f>
        <v>Yes</v>
      </c>
    </row>
    <row r="8114" spans="1:23" x14ac:dyDescent="0.2">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3" t="str" cm="1">
        <f t="array" ref="V8114">_xlfn.IFS(Orders!M8114=People!$B$2,People!$A$2,Orders!M8114=People!$B$3,People!$A$3,Orders!M8114=People!$B$4,People!$A$3,Orders!M8114=People!$B$5,People!$A$5)</f>
        <v>Chuck Magee</v>
      </c>
      <c r="W8114" s="3" t="str">
        <f>IFERROR(VLOOKUP(B8114,Returns!$B$2:$C$801,2),"No")</f>
        <v>Yes</v>
      </c>
    </row>
    <row r="8115" spans="1:23" x14ac:dyDescent="0.2">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3" t="str" cm="1">
        <f t="array" ref="V8115">_xlfn.IFS(Orders!M8115=People!$B$2,People!$A$2,Orders!M8115=People!$B$3,People!$A$3,Orders!M8115=People!$B$4,People!$A$3,Orders!M8115=People!$B$5,People!$A$5)</f>
        <v>Chuck Magee</v>
      </c>
      <c r="W8115" s="3" t="str">
        <f>IFERROR(VLOOKUP(B8115,Returns!$B$2:$C$801,2),"No")</f>
        <v>Yes</v>
      </c>
    </row>
    <row r="8116" spans="1:23" x14ac:dyDescent="0.2">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3" t="str" cm="1">
        <f t="array" ref="V8116">_xlfn.IFS(Orders!M8116=People!$B$2,People!$A$2,Orders!M8116=People!$B$3,People!$A$3,Orders!M8116=People!$B$4,People!$A$3,Orders!M8116=People!$B$5,People!$A$5)</f>
        <v>Chuck Magee</v>
      </c>
      <c r="W8116" s="3" t="str">
        <f>IFERROR(VLOOKUP(B8116,Returns!$B$2:$C$801,2),"No")</f>
        <v>Yes</v>
      </c>
    </row>
    <row r="8117" spans="1:23" hidden="1" x14ac:dyDescent="0.2">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3" t="str" cm="1">
        <f t="array" ref="V8117">_xlfn.IFS(Orders!M8117=People!$B$2,People!$A$2,Orders!M8117=People!$B$3,People!$A$3,Orders!M8117=People!$B$4,People!$A$3,Orders!M8117=People!$B$5,People!$A$5)</f>
        <v>Anna Andreadi</v>
      </c>
      <c r="W8117" s="3" t="str">
        <f>IFERROR(VLOOKUP(B8117,Returns!$B$2:$C$801,2),"No")</f>
        <v>Yes</v>
      </c>
    </row>
    <row r="8118" spans="1:23" x14ac:dyDescent="0.2">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3" t="str" cm="1">
        <f t="array" ref="V8118">_xlfn.IFS(Orders!M8118=People!$B$2,People!$A$2,Orders!M8118=People!$B$3,People!$A$3,Orders!M8118=People!$B$4,People!$A$3,Orders!M8118=People!$B$5,People!$A$5)</f>
        <v>Chuck Magee</v>
      </c>
      <c r="W8118" s="3" t="str">
        <f>IFERROR(VLOOKUP(B8118,Returns!$B$2:$C$801,2),"No")</f>
        <v>Yes</v>
      </c>
    </row>
    <row r="8119" spans="1:23" hidden="1" x14ac:dyDescent="0.2">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3" t="str" cm="1">
        <f t="array" ref="V8119">_xlfn.IFS(Orders!M8119=People!$B$2,People!$A$2,Orders!M8119=People!$B$3,People!$A$3,Orders!M8119=People!$B$4,People!$A$3,Orders!M8119=People!$B$5,People!$A$5)</f>
        <v>Anna Andreadi</v>
      </c>
      <c r="W8119" s="3" t="str">
        <f>IFERROR(VLOOKUP(B8119,Returns!$B$2:$C$801,2),"No")</f>
        <v>Yes</v>
      </c>
    </row>
    <row r="8120" spans="1:23" x14ac:dyDescent="0.2">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3" t="str" cm="1">
        <f t="array" ref="V8120">_xlfn.IFS(Orders!M8120=People!$B$2,People!$A$2,Orders!M8120=People!$B$3,People!$A$3,Orders!M8120=People!$B$4,People!$A$3,Orders!M8120=People!$B$5,People!$A$5)</f>
        <v>Chuck Magee</v>
      </c>
      <c r="W8120" s="3" t="str">
        <f>IFERROR(VLOOKUP(B8120,Returns!$B$2:$C$801,2),"No")</f>
        <v>Yes</v>
      </c>
    </row>
    <row r="8121" spans="1:23" hidden="1" x14ac:dyDescent="0.2">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3" t="str" cm="1">
        <f t="array" ref="V8121">_xlfn.IFS(Orders!M8121=People!$B$2,People!$A$2,Orders!M8121=People!$B$3,People!$A$3,Orders!M8121=People!$B$4,People!$A$3,Orders!M8121=People!$B$5,People!$A$5)</f>
        <v>Anna Andreadi</v>
      </c>
      <c r="W8121" s="3" t="str">
        <f>IFERROR(VLOOKUP(B8121,Returns!$B$2:$C$801,2),"No")</f>
        <v>Yes</v>
      </c>
    </row>
    <row r="8122" spans="1:23" hidden="1" x14ac:dyDescent="0.2">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3" t="str" cm="1">
        <f t="array" ref="V8122">_xlfn.IFS(Orders!M8122=People!$B$2,People!$A$2,Orders!M8122=People!$B$3,People!$A$3,Orders!M8122=People!$B$4,People!$A$3,Orders!M8122=People!$B$5,People!$A$5)</f>
        <v>Anna Andreadi</v>
      </c>
      <c r="W8122" s="3" t="str">
        <f>IFERROR(VLOOKUP(B8122,Returns!$B$2:$C$801,2),"No")</f>
        <v>Yes</v>
      </c>
    </row>
    <row r="8123" spans="1:23" hidden="1" x14ac:dyDescent="0.2">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3" t="str" cm="1">
        <f t="array" ref="V8123">_xlfn.IFS(Orders!M8123=People!$B$2,People!$A$2,Orders!M8123=People!$B$3,People!$A$3,Orders!M8123=People!$B$4,People!$A$3,Orders!M8123=People!$B$5,People!$A$5)</f>
        <v>Anna Andreadi</v>
      </c>
      <c r="W8123" s="3" t="str">
        <f>IFERROR(VLOOKUP(B8123,Returns!$B$2:$C$801,2),"No")</f>
        <v>Yes</v>
      </c>
    </row>
    <row r="8124" spans="1:23" x14ac:dyDescent="0.2">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3" t="str" cm="1">
        <f t="array" ref="V8124">_xlfn.IFS(Orders!M8124=People!$B$2,People!$A$2,Orders!M8124=People!$B$3,People!$A$3,Orders!M8124=People!$B$4,People!$A$3,Orders!M8124=People!$B$5,People!$A$5)</f>
        <v>Chuck Magee</v>
      </c>
      <c r="W8124" s="3" t="str">
        <f>IFERROR(VLOOKUP(B8124,Returns!$B$2:$C$801,2),"No")</f>
        <v>Yes</v>
      </c>
    </row>
    <row r="8125" spans="1:23" x14ac:dyDescent="0.2">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3" t="str" cm="1">
        <f t="array" ref="V8125">_xlfn.IFS(Orders!M8125=People!$B$2,People!$A$2,Orders!M8125=People!$B$3,People!$A$3,Orders!M8125=People!$B$4,People!$A$3,Orders!M8125=People!$B$5,People!$A$5)</f>
        <v>Chuck Magee</v>
      </c>
      <c r="W8125" s="3" t="str">
        <f>IFERROR(VLOOKUP(B8125,Returns!$B$2:$C$801,2),"No")</f>
        <v>Yes</v>
      </c>
    </row>
    <row r="8126" spans="1:23" hidden="1" x14ac:dyDescent="0.2">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3" t="str" cm="1">
        <f t="array" ref="V8126">_xlfn.IFS(Orders!M8126=People!$B$2,People!$A$2,Orders!M8126=People!$B$3,People!$A$3,Orders!M8126=People!$B$4,People!$A$3,Orders!M8126=People!$B$5,People!$A$5)</f>
        <v>Anna Andreadi</v>
      </c>
      <c r="W8126" s="3" t="str">
        <f>IFERROR(VLOOKUP(B8126,Returns!$B$2:$C$801,2),"No")</f>
        <v>Yes</v>
      </c>
    </row>
    <row r="8127" spans="1:23" x14ac:dyDescent="0.2">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3" t="str" cm="1">
        <f t="array" ref="V8127">_xlfn.IFS(Orders!M8127=People!$B$2,People!$A$2,Orders!M8127=People!$B$3,People!$A$3,Orders!M8127=People!$B$4,People!$A$3,Orders!M8127=People!$B$5,People!$A$5)</f>
        <v>Chuck Magee</v>
      </c>
      <c r="W8127" s="3" t="str">
        <f>IFERROR(VLOOKUP(B8127,Returns!$B$2:$C$801,2),"No")</f>
        <v>Yes</v>
      </c>
    </row>
    <row r="8128" spans="1:23" x14ac:dyDescent="0.2">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3" t="str" cm="1">
        <f t="array" ref="V8128">_xlfn.IFS(Orders!M8128=People!$B$2,People!$A$2,Orders!M8128=People!$B$3,People!$A$3,Orders!M8128=People!$B$4,People!$A$3,Orders!M8128=People!$B$5,People!$A$5)</f>
        <v>Chuck Magee</v>
      </c>
      <c r="W8128" s="3" t="str">
        <f>IFERROR(VLOOKUP(B8128,Returns!$B$2:$C$801,2),"No")</f>
        <v>Yes</v>
      </c>
    </row>
    <row r="8129" spans="1:23" x14ac:dyDescent="0.2">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3" t="str" cm="1">
        <f t="array" ref="V8129">_xlfn.IFS(Orders!M8129=People!$B$2,People!$A$2,Orders!M8129=People!$B$3,People!$A$3,Orders!M8129=People!$B$4,People!$A$3,Orders!M8129=People!$B$5,People!$A$5)</f>
        <v>Chuck Magee</v>
      </c>
      <c r="W8129" s="3" t="str">
        <f>IFERROR(VLOOKUP(B8129,Returns!$B$2:$C$801,2),"No")</f>
        <v>Yes</v>
      </c>
    </row>
    <row r="8130" spans="1:23" x14ac:dyDescent="0.2">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3" t="str" cm="1">
        <f t="array" ref="V8130">_xlfn.IFS(Orders!M8130=People!$B$2,People!$A$2,Orders!M8130=People!$B$3,People!$A$3,Orders!M8130=People!$B$4,People!$A$3,Orders!M8130=People!$B$5,People!$A$5)</f>
        <v>Chuck Magee</v>
      </c>
      <c r="W8130" s="3" t="str">
        <f>IFERROR(VLOOKUP(B8130,Returns!$B$2:$C$801,2),"No")</f>
        <v>Yes</v>
      </c>
    </row>
    <row r="8131" spans="1:23" hidden="1" x14ac:dyDescent="0.2">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3" t="str" cm="1">
        <f t="array" ref="V8131">_xlfn.IFS(Orders!M8131=People!$B$2,People!$A$2,Orders!M8131=People!$B$3,People!$A$3,Orders!M8131=People!$B$4,People!$A$3,Orders!M8131=People!$B$5,People!$A$5)</f>
        <v>Anna Andreadi</v>
      </c>
      <c r="W8131" s="3" t="str">
        <f>IFERROR(VLOOKUP(B8131,Returns!$B$2:$C$801,2),"No")</f>
        <v>Yes</v>
      </c>
    </row>
    <row r="8132" spans="1:23" hidden="1" x14ac:dyDescent="0.2">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3" t="str" cm="1">
        <f t="array" ref="V8132">_xlfn.IFS(Orders!M8132=People!$B$2,People!$A$2,Orders!M8132=People!$B$3,People!$A$3,Orders!M8132=People!$B$4,People!$A$3,Orders!M8132=People!$B$5,People!$A$5)</f>
        <v>Anna Andreadi</v>
      </c>
      <c r="W8132" s="3" t="str">
        <f>IFERROR(VLOOKUP(B8132,Returns!$B$2:$C$801,2),"No")</f>
        <v>Yes</v>
      </c>
    </row>
    <row r="8133" spans="1:23" hidden="1" x14ac:dyDescent="0.2">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3" t="str" cm="1">
        <f t="array" ref="V8133">_xlfn.IFS(Orders!M8133=People!$B$2,People!$A$2,Orders!M8133=People!$B$3,People!$A$3,Orders!M8133=People!$B$4,People!$A$3,Orders!M8133=People!$B$5,People!$A$5)</f>
        <v>Anna Andreadi</v>
      </c>
      <c r="W8133" s="3" t="str">
        <f>IFERROR(VLOOKUP(B8133,Returns!$B$2:$C$801,2),"No")</f>
        <v>Yes</v>
      </c>
    </row>
    <row r="8134" spans="1:23" hidden="1" x14ac:dyDescent="0.2">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3" t="str" cm="1">
        <f t="array" ref="V8134">_xlfn.IFS(Orders!M8134=People!$B$2,People!$A$2,Orders!M8134=People!$B$3,People!$A$3,Orders!M8134=People!$B$4,People!$A$3,Orders!M8134=People!$B$5,People!$A$5)</f>
        <v>Anna Andreadi</v>
      </c>
      <c r="W8134" s="3" t="str">
        <f>IFERROR(VLOOKUP(B8134,Returns!$B$2:$C$801,2),"No")</f>
        <v>Yes</v>
      </c>
    </row>
    <row r="8135" spans="1:23" x14ac:dyDescent="0.2">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3" t="str" cm="1">
        <f t="array" ref="V8135">_xlfn.IFS(Orders!M8135=People!$B$2,People!$A$2,Orders!M8135=People!$B$3,People!$A$3,Orders!M8135=People!$B$4,People!$A$3,Orders!M8135=People!$B$5,People!$A$5)</f>
        <v>Chuck Magee</v>
      </c>
      <c r="W8135" s="3" t="str">
        <f>IFERROR(VLOOKUP(B8135,Returns!$B$2:$C$801,2),"No")</f>
        <v>Yes</v>
      </c>
    </row>
    <row r="8136" spans="1:23" hidden="1" x14ac:dyDescent="0.2">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3" t="str" cm="1">
        <f t="array" ref="V8136">_xlfn.IFS(Orders!M8136=People!$B$2,People!$A$2,Orders!M8136=People!$B$3,People!$A$3,Orders!M8136=People!$B$4,People!$A$3,Orders!M8136=People!$B$5,People!$A$5)</f>
        <v>Anna Andreadi</v>
      </c>
      <c r="W8136" s="3" t="str">
        <f>IFERROR(VLOOKUP(B8136,Returns!$B$2:$C$801,2),"No")</f>
        <v>Yes</v>
      </c>
    </row>
    <row r="8137" spans="1:23" hidden="1" x14ac:dyDescent="0.2">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3" t="str" cm="1">
        <f t="array" ref="V8137">_xlfn.IFS(Orders!M8137=People!$B$2,People!$A$2,Orders!M8137=People!$B$3,People!$A$3,Orders!M8137=People!$B$4,People!$A$3,Orders!M8137=People!$B$5,People!$A$5)</f>
        <v>Anna Andreadi</v>
      </c>
      <c r="W8137" s="3" t="str">
        <f>IFERROR(VLOOKUP(B8137,Returns!$B$2:$C$801,2),"No")</f>
        <v>Yes</v>
      </c>
    </row>
    <row r="8138" spans="1:23" hidden="1" x14ac:dyDescent="0.2">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3" t="str" cm="1">
        <f t="array" ref="V8138">_xlfn.IFS(Orders!M8138=People!$B$2,People!$A$2,Orders!M8138=People!$B$3,People!$A$3,Orders!M8138=People!$B$4,People!$A$3,Orders!M8138=People!$B$5,People!$A$5)</f>
        <v>Cassandra Brandow</v>
      </c>
      <c r="W8138" s="3" t="str">
        <f>IFERROR(VLOOKUP(B8138,Returns!$B$2:$C$801,2),"No")</f>
        <v>Yes</v>
      </c>
    </row>
    <row r="8139" spans="1:23" x14ac:dyDescent="0.2">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3" t="str" cm="1">
        <f t="array" ref="V8139">_xlfn.IFS(Orders!M8139=People!$B$2,People!$A$2,Orders!M8139=People!$B$3,People!$A$3,Orders!M8139=People!$B$4,People!$A$3,Orders!M8139=People!$B$5,People!$A$5)</f>
        <v>Chuck Magee</v>
      </c>
      <c r="W8139" s="3" t="str">
        <f>IFERROR(VLOOKUP(B8139,Returns!$B$2:$C$801,2),"No")</f>
        <v>Yes</v>
      </c>
    </row>
    <row r="8140" spans="1:23" x14ac:dyDescent="0.2">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3" t="str" cm="1">
        <f t="array" ref="V8140">_xlfn.IFS(Orders!M8140=People!$B$2,People!$A$2,Orders!M8140=People!$B$3,People!$A$3,Orders!M8140=People!$B$4,People!$A$3,Orders!M8140=People!$B$5,People!$A$5)</f>
        <v>Chuck Magee</v>
      </c>
      <c r="W8140" s="3" t="str">
        <f>IFERROR(VLOOKUP(B8140,Returns!$B$2:$C$801,2),"No")</f>
        <v>Yes</v>
      </c>
    </row>
    <row r="8141" spans="1:23" x14ac:dyDescent="0.2">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3" t="str" cm="1">
        <f t="array" ref="V8141">_xlfn.IFS(Orders!M8141=People!$B$2,People!$A$2,Orders!M8141=People!$B$3,People!$A$3,Orders!M8141=People!$B$4,People!$A$3,Orders!M8141=People!$B$5,People!$A$5)</f>
        <v>Chuck Magee</v>
      </c>
      <c r="W8141" s="3" t="str">
        <f>IFERROR(VLOOKUP(B8141,Returns!$B$2:$C$801,2),"No")</f>
        <v>Yes</v>
      </c>
    </row>
    <row r="8142" spans="1:23" x14ac:dyDescent="0.2">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3" t="str" cm="1">
        <f t="array" ref="V8142">_xlfn.IFS(Orders!M8142=People!$B$2,People!$A$2,Orders!M8142=People!$B$3,People!$A$3,Orders!M8142=People!$B$4,People!$A$3,Orders!M8142=People!$B$5,People!$A$5)</f>
        <v>Chuck Magee</v>
      </c>
      <c r="W8142" s="3" t="str">
        <f>IFERROR(VLOOKUP(B8142,Returns!$B$2:$C$801,2),"No")</f>
        <v>Yes</v>
      </c>
    </row>
    <row r="8143" spans="1:23" hidden="1" x14ac:dyDescent="0.2">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3" t="str" cm="1">
        <f t="array" ref="V8143">_xlfn.IFS(Orders!M8143=People!$B$2,People!$A$2,Orders!M8143=People!$B$3,People!$A$3,Orders!M8143=People!$B$4,People!$A$3,Orders!M8143=People!$B$5,People!$A$5)</f>
        <v>Anna Andreadi</v>
      </c>
      <c r="W8143" s="3" t="str">
        <f>IFERROR(VLOOKUP(B8143,Returns!$B$2:$C$801,2),"No")</f>
        <v>Yes</v>
      </c>
    </row>
    <row r="8144" spans="1:23" hidden="1" x14ac:dyDescent="0.2">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3" t="str" cm="1">
        <f t="array" ref="V8144">_xlfn.IFS(Orders!M8144=People!$B$2,People!$A$2,Orders!M8144=People!$B$3,People!$A$3,Orders!M8144=People!$B$4,People!$A$3,Orders!M8144=People!$B$5,People!$A$5)</f>
        <v>Anna Andreadi</v>
      </c>
      <c r="W8144" s="3" t="str">
        <f>IFERROR(VLOOKUP(B8144,Returns!$B$2:$C$801,2),"No")</f>
        <v>Yes</v>
      </c>
    </row>
    <row r="8145" spans="1:23" hidden="1" x14ac:dyDescent="0.2">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3" t="str" cm="1">
        <f t="array" ref="V8145">_xlfn.IFS(Orders!M8145=People!$B$2,People!$A$2,Orders!M8145=People!$B$3,People!$A$3,Orders!M8145=People!$B$4,People!$A$3,Orders!M8145=People!$B$5,People!$A$5)</f>
        <v>Anna Andreadi</v>
      </c>
      <c r="W8145" s="3" t="str">
        <f>IFERROR(VLOOKUP(B8145,Returns!$B$2:$C$801,2),"No")</f>
        <v>Yes</v>
      </c>
    </row>
    <row r="8146" spans="1:23" hidden="1" x14ac:dyDescent="0.2">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3" t="str" cm="1">
        <f t="array" ref="V8146">_xlfn.IFS(Orders!M8146=People!$B$2,People!$A$2,Orders!M8146=People!$B$3,People!$A$3,Orders!M8146=People!$B$4,People!$A$3,Orders!M8146=People!$B$5,People!$A$5)</f>
        <v>Anna Andreadi</v>
      </c>
      <c r="W8146" s="3" t="str">
        <f>IFERROR(VLOOKUP(B8146,Returns!$B$2:$C$801,2),"No")</f>
        <v>Yes</v>
      </c>
    </row>
    <row r="8147" spans="1:23" x14ac:dyDescent="0.2">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3" t="str" cm="1">
        <f t="array" ref="V8147">_xlfn.IFS(Orders!M8147=People!$B$2,People!$A$2,Orders!M8147=People!$B$3,People!$A$3,Orders!M8147=People!$B$4,People!$A$3,Orders!M8147=People!$B$5,People!$A$5)</f>
        <v>Chuck Magee</v>
      </c>
      <c r="W8147" s="3" t="str">
        <f>IFERROR(VLOOKUP(B8147,Returns!$B$2:$C$801,2),"No")</f>
        <v>Yes</v>
      </c>
    </row>
    <row r="8148" spans="1:23" x14ac:dyDescent="0.2">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3" t="str" cm="1">
        <f t="array" ref="V8148">_xlfn.IFS(Orders!M8148=People!$B$2,People!$A$2,Orders!M8148=People!$B$3,People!$A$3,Orders!M8148=People!$B$4,People!$A$3,Orders!M8148=People!$B$5,People!$A$5)</f>
        <v>Chuck Magee</v>
      </c>
      <c r="W8148" s="3" t="str">
        <f>IFERROR(VLOOKUP(B8148,Returns!$B$2:$C$801,2),"No")</f>
        <v>Yes</v>
      </c>
    </row>
    <row r="8149" spans="1:23" hidden="1" x14ac:dyDescent="0.2">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3" t="str" cm="1">
        <f t="array" ref="V8149">_xlfn.IFS(Orders!M8149=People!$B$2,People!$A$2,Orders!M8149=People!$B$3,People!$A$3,Orders!M8149=People!$B$4,People!$A$3,Orders!M8149=People!$B$5,People!$A$5)</f>
        <v>Cassandra Brandow</v>
      </c>
      <c r="W8149" s="3" t="str">
        <f>IFERROR(VLOOKUP(B8149,Returns!$B$2:$C$801,2),"No")</f>
        <v>Yes</v>
      </c>
    </row>
    <row r="8150" spans="1:23" hidden="1" x14ac:dyDescent="0.2">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3" t="str" cm="1">
        <f t="array" ref="V8150">_xlfn.IFS(Orders!M8150=People!$B$2,People!$A$2,Orders!M8150=People!$B$3,People!$A$3,Orders!M8150=People!$B$4,People!$A$3,Orders!M8150=People!$B$5,People!$A$5)</f>
        <v>Anna Andreadi</v>
      </c>
      <c r="W8150" s="3" t="str">
        <f>IFERROR(VLOOKUP(B8150,Returns!$B$2:$C$801,2),"No")</f>
        <v>Yes</v>
      </c>
    </row>
    <row r="8151" spans="1:23" x14ac:dyDescent="0.2">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3" t="str" cm="1">
        <f t="array" ref="V8151">_xlfn.IFS(Orders!M8151=People!$B$2,People!$A$2,Orders!M8151=People!$B$3,People!$A$3,Orders!M8151=People!$B$4,People!$A$3,Orders!M8151=People!$B$5,People!$A$5)</f>
        <v>Chuck Magee</v>
      </c>
      <c r="W8151" s="3" t="str">
        <f>IFERROR(VLOOKUP(B8151,Returns!$B$2:$C$801,2),"No")</f>
        <v>Yes</v>
      </c>
    </row>
    <row r="8152" spans="1:23" x14ac:dyDescent="0.2">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3" t="str" cm="1">
        <f t="array" ref="V8152">_xlfn.IFS(Orders!M8152=People!$B$2,People!$A$2,Orders!M8152=People!$B$3,People!$A$3,Orders!M8152=People!$B$4,People!$A$3,Orders!M8152=People!$B$5,People!$A$5)</f>
        <v>Chuck Magee</v>
      </c>
      <c r="W8152" s="3" t="str">
        <f>IFERROR(VLOOKUP(B8152,Returns!$B$2:$C$801,2),"No")</f>
        <v>Yes</v>
      </c>
    </row>
    <row r="8153" spans="1:23" hidden="1" x14ac:dyDescent="0.2">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3" t="str" cm="1">
        <f t="array" ref="V8153">_xlfn.IFS(Orders!M8153=People!$B$2,People!$A$2,Orders!M8153=People!$B$3,People!$A$3,Orders!M8153=People!$B$4,People!$A$3,Orders!M8153=People!$B$5,People!$A$5)</f>
        <v>Anna Andreadi</v>
      </c>
      <c r="W8153" s="3" t="str">
        <f>IFERROR(VLOOKUP(B8153,Returns!$B$2:$C$801,2),"No")</f>
        <v>Yes</v>
      </c>
    </row>
    <row r="8154" spans="1:23" hidden="1" x14ac:dyDescent="0.2">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3" t="str" cm="1">
        <f t="array" ref="V8154">_xlfn.IFS(Orders!M8154=People!$B$2,People!$A$2,Orders!M8154=People!$B$3,People!$A$3,Orders!M8154=People!$B$4,People!$A$3,Orders!M8154=People!$B$5,People!$A$5)</f>
        <v>Anna Andreadi</v>
      </c>
      <c r="W8154" s="3" t="str">
        <f>IFERROR(VLOOKUP(B8154,Returns!$B$2:$C$801,2),"No")</f>
        <v>Yes</v>
      </c>
    </row>
    <row r="8155" spans="1:23" hidden="1" x14ac:dyDescent="0.2">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3" t="str" cm="1">
        <f t="array" ref="V8155">_xlfn.IFS(Orders!M8155=People!$B$2,People!$A$2,Orders!M8155=People!$B$3,People!$A$3,Orders!M8155=People!$B$4,People!$A$3,Orders!M8155=People!$B$5,People!$A$5)</f>
        <v>Anna Andreadi</v>
      </c>
      <c r="W8155" s="3" t="str">
        <f>IFERROR(VLOOKUP(B8155,Returns!$B$2:$C$801,2),"No")</f>
        <v>Yes</v>
      </c>
    </row>
    <row r="8156" spans="1:23" x14ac:dyDescent="0.2">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3" t="str" cm="1">
        <f t="array" ref="V8156">_xlfn.IFS(Orders!M8156=People!$B$2,People!$A$2,Orders!M8156=People!$B$3,People!$A$3,Orders!M8156=People!$B$4,People!$A$3,Orders!M8156=People!$B$5,People!$A$5)</f>
        <v>Chuck Magee</v>
      </c>
      <c r="W8156" s="3" t="str">
        <f>IFERROR(VLOOKUP(B8156,Returns!$B$2:$C$801,2),"No")</f>
        <v>Yes</v>
      </c>
    </row>
    <row r="8157" spans="1:23" x14ac:dyDescent="0.2">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3" t="str" cm="1">
        <f t="array" ref="V8157">_xlfn.IFS(Orders!M8157=People!$B$2,People!$A$2,Orders!M8157=People!$B$3,People!$A$3,Orders!M8157=People!$B$4,People!$A$3,Orders!M8157=People!$B$5,People!$A$5)</f>
        <v>Chuck Magee</v>
      </c>
      <c r="W8157" s="3" t="str">
        <f>IFERROR(VLOOKUP(B8157,Returns!$B$2:$C$801,2),"No")</f>
        <v>Yes</v>
      </c>
    </row>
    <row r="8158" spans="1:23" x14ac:dyDescent="0.2">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3" t="str" cm="1">
        <f t="array" ref="V8158">_xlfn.IFS(Orders!M8158=People!$B$2,People!$A$2,Orders!M8158=People!$B$3,People!$A$3,Orders!M8158=People!$B$4,People!$A$3,Orders!M8158=People!$B$5,People!$A$5)</f>
        <v>Chuck Magee</v>
      </c>
      <c r="W8158" s="3" t="str">
        <f>IFERROR(VLOOKUP(B8158,Returns!$B$2:$C$801,2),"No")</f>
        <v>Yes</v>
      </c>
    </row>
    <row r="8159" spans="1:23" hidden="1" x14ac:dyDescent="0.2">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3" t="str" cm="1">
        <f t="array" ref="V8159">_xlfn.IFS(Orders!M8159=People!$B$2,People!$A$2,Orders!M8159=People!$B$3,People!$A$3,Orders!M8159=People!$B$4,People!$A$3,Orders!M8159=People!$B$5,People!$A$5)</f>
        <v>Anna Andreadi</v>
      </c>
      <c r="W8159" s="3" t="str">
        <f>IFERROR(VLOOKUP(B8159,Returns!$B$2:$C$801,2),"No")</f>
        <v>Yes</v>
      </c>
    </row>
    <row r="8160" spans="1:23" x14ac:dyDescent="0.2">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3" t="str" cm="1">
        <f t="array" ref="V8160">_xlfn.IFS(Orders!M8160=People!$B$2,People!$A$2,Orders!M8160=People!$B$3,People!$A$3,Orders!M8160=People!$B$4,People!$A$3,Orders!M8160=People!$B$5,People!$A$5)</f>
        <v>Chuck Magee</v>
      </c>
      <c r="W8160" s="3" t="str">
        <f>IFERROR(VLOOKUP(B8160,Returns!$B$2:$C$801,2),"No")</f>
        <v>Yes</v>
      </c>
    </row>
    <row r="8161" spans="1:23" x14ac:dyDescent="0.2">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3" t="str" cm="1">
        <f t="array" ref="V8161">_xlfn.IFS(Orders!M8161=People!$B$2,People!$A$2,Orders!M8161=People!$B$3,People!$A$3,Orders!M8161=People!$B$4,People!$A$3,Orders!M8161=People!$B$5,People!$A$5)</f>
        <v>Chuck Magee</v>
      </c>
      <c r="W8161" s="3" t="str">
        <f>IFERROR(VLOOKUP(B8161,Returns!$B$2:$C$801,2),"No")</f>
        <v>Yes</v>
      </c>
    </row>
    <row r="8162" spans="1:23" x14ac:dyDescent="0.2">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3" t="str" cm="1">
        <f t="array" ref="V8162">_xlfn.IFS(Orders!M8162=People!$B$2,People!$A$2,Orders!M8162=People!$B$3,People!$A$3,Orders!M8162=People!$B$4,People!$A$3,Orders!M8162=People!$B$5,People!$A$5)</f>
        <v>Chuck Magee</v>
      </c>
      <c r="W8162" s="3" t="str">
        <f>IFERROR(VLOOKUP(B8162,Returns!$B$2:$C$801,2),"No")</f>
        <v>Yes</v>
      </c>
    </row>
    <row r="8163" spans="1:23" x14ac:dyDescent="0.2">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3" t="str" cm="1">
        <f t="array" ref="V8163">_xlfn.IFS(Orders!M8163=People!$B$2,People!$A$2,Orders!M8163=People!$B$3,People!$A$3,Orders!M8163=People!$B$4,People!$A$3,Orders!M8163=People!$B$5,People!$A$5)</f>
        <v>Chuck Magee</v>
      </c>
      <c r="W8163" s="3" t="str">
        <f>IFERROR(VLOOKUP(B8163,Returns!$B$2:$C$801,2),"No")</f>
        <v>Yes</v>
      </c>
    </row>
    <row r="8164" spans="1:23" x14ac:dyDescent="0.2">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3" t="str" cm="1">
        <f t="array" ref="V8164">_xlfn.IFS(Orders!M8164=People!$B$2,People!$A$2,Orders!M8164=People!$B$3,People!$A$3,Orders!M8164=People!$B$4,People!$A$3,Orders!M8164=People!$B$5,People!$A$5)</f>
        <v>Chuck Magee</v>
      </c>
      <c r="W8164" s="3" t="str">
        <f>IFERROR(VLOOKUP(B8164,Returns!$B$2:$C$801,2),"No")</f>
        <v>Yes</v>
      </c>
    </row>
    <row r="8165" spans="1:23" hidden="1" x14ac:dyDescent="0.2">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3" t="str" cm="1">
        <f t="array" ref="V8165">_xlfn.IFS(Orders!M8165=People!$B$2,People!$A$2,Orders!M8165=People!$B$3,People!$A$3,Orders!M8165=People!$B$4,People!$A$3,Orders!M8165=People!$B$5,People!$A$5)</f>
        <v>Anna Andreadi</v>
      </c>
      <c r="W8165" s="3" t="str">
        <f>IFERROR(VLOOKUP(B8165,Returns!$B$2:$C$801,2),"No")</f>
        <v>Yes</v>
      </c>
    </row>
    <row r="8166" spans="1:23" hidden="1" x14ac:dyDescent="0.2">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3" t="str" cm="1">
        <f t="array" ref="V8166">_xlfn.IFS(Orders!M8166=People!$B$2,People!$A$2,Orders!M8166=People!$B$3,People!$A$3,Orders!M8166=People!$B$4,People!$A$3,Orders!M8166=People!$B$5,People!$A$5)</f>
        <v>Anna Andreadi</v>
      </c>
      <c r="W8166" s="3" t="str">
        <f>IFERROR(VLOOKUP(B8166,Returns!$B$2:$C$801,2),"No")</f>
        <v>Yes</v>
      </c>
    </row>
    <row r="8167" spans="1:23" hidden="1" x14ac:dyDescent="0.2">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3" t="str" cm="1">
        <f t="array" ref="V8167">_xlfn.IFS(Orders!M8167=People!$B$2,People!$A$2,Orders!M8167=People!$B$3,People!$A$3,Orders!M8167=People!$B$4,People!$A$3,Orders!M8167=People!$B$5,People!$A$5)</f>
        <v>Anna Andreadi</v>
      </c>
      <c r="W8167" s="3" t="str">
        <f>IFERROR(VLOOKUP(B8167,Returns!$B$2:$C$801,2),"No")</f>
        <v>Yes</v>
      </c>
    </row>
    <row r="8168" spans="1:23" hidden="1" x14ac:dyDescent="0.2">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3" t="str" cm="1">
        <f t="array" ref="V8168">_xlfn.IFS(Orders!M8168=People!$B$2,People!$A$2,Orders!M8168=People!$B$3,People!$A$3,Orders!M8168=People!$B$4,People!$A$3,Orders!M8168=People!$B$5,People!$A$5)</f>
        <v>Anna Andreadi</v>
      </c>
      <c r="W8168" s="3" t="str">
        <f>IFERROR(VLOOKUP(B8168,Returns!$B$2:$C$801,2),"No")</f>
        <v>Yes</v>
      </c>
    </row>
    <row r="8169" spans="1:23" hidden="1" x14ac:dyDescent="0.2">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3" t="str" cm="1">
        <f t="array" ref="V8169">_xlfn.IFS(Orders!M8169=People!$B$2,People!$A$2,Orders!M8169=People!$B$3,People!$A$3,Orders!M8169=People!$B$4,People!$A$3,Orders!M8169=People!$B$5,People!$A$5)</f>
        <v>Anna Andreadi</v>
      </c>
      <c r="W8169" s="3" t="str">
        <f>IFERROR(VLOOKUP(B8169,Returns!$B$2:$C$801,2),"No")</f>
        <v>Yes</v>
      </c>
    </row>
    <row r="8170" spans="1:23" hidden="1" x14ac:dyDescent="0.2">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3" t="str" cm="1">
        <f t="array" ref="V8170">_xlfn.IFS(Orders!M8170=People!$B$2,People!$A$2,Orders!M8170=People!$B$3,People!$A$3,Orders!M8170=People!$B$4,People!$A$3,Orders!M8170=People!$B$5,People!$A$5)</f>
        <v>Anna Andreadi</v>
      </c>
      <c r="W8170" s="3" t="str">
        <f>IFERROR(VLOOKUP(B8170,Returns!$B$2:$C$801,2),"No")</f>
        <v>Yes</v>
      </c>
    </row>
    <row r="8171" spans="1:23" hidden="1" x14ac:dyDescent="0.2">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3" t="str" cm="1">
        <f t="array" ref="V8171">_xlfn.IFS(Orders!M8171=People!$B$2,People!$A$2,Orders!M8171=People!$B$3,People!$A$3,Orders!M8171=People!$B$4,People!$A$3,Orders!M8171=People!$B$5,People!$A$5)</f>
        <v>Anna Andreadi</v>
      </c>
      <c r="W8171" s="3" t="str">
        <f>IFERROR(VLOOKUP(B8171,Returns!$B$2:$C$801,2),"No")</f>
        <v>Yes</v>
      </c>
    </row>
    <row r="8172" spans="1:23" hidden="1" x14ac:dyDescent="0.2">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3" t="str" cm="1">
        <f t="array" ref="V8172">_xlfn.IFS(Orders!M8172=People!$B$2,People!$A$2,Orders!M8172=People!$B$3,People!$A$3,Orders!M8172=People!$B$4,People!$A$3,Orders!M8172=People!$B$5,People!$A$5)</f>
        <v>Anna Andreadi</v>
      </c>
      <c r="W8172" s="3" t="str">
        <f>IFERROR(VLOOKUP(B8172,Returns!$B$2:$C$801,2),"No")</f>
        <v>Yes</v>
      </c>
    </row>
    <row r="8173" spans="1:23" hidden="1" x14ac:dyDescent="0.2">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3" t="str" cm="1">
        <f t="array" ref="V8173">_xlfn.IFS(Orders!M8173=People!$B$2,People!$A$2,Orders!M8173=People!$B$3,People!$A$3,Orders!M8173=People!$B$4,People!$A$3,Orders!M8173=People!$B$5,People!$A$5)</f>
        <v>Cassandra Brandow</v>
      </c>
      <c r="W8173" s="3" t="str">
        <f>IFERROR(VLOOKUP(B8173,Returns!$B$2:$C$801,2),"No")</f>
        <v>Yes</v>
      </c>
    </row>
    <row r="8174" spans="1:23" hidden="1" x14ac:dyDescent="0.2">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3" t="str" cm="1">
        <f t="array" ref="V8174">_xlfn.IFS(Orders!M8174=People!$B$2,People!$A$2,Orders!M8174=People!$B$3,People!$A$3,Orders!M8174=People!$B$4,People!$A$3,Orders!M8174=People!$B$5,People!$A$5)</f>
        <v>Anna Andreadi</v>
      </c>
      <c r="W8174" s="3" t="str">
        <f>IFERROR(VLOOKUP(B8174,Returns!$B$2:$C$801,2),"No")</f>
        <v>Yes</v>
      </c>
    </row>
    <row r="8175" spans="1:23" hidden="1" x14ac:dyDescent="0.2">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3" t="str" cm="1">
        <f t="array" ref="V8175">_xlfn.IFS(Orders!M8175=People!$B$2,People!$A$2,Orders!M8175=People!$B$3,People!$A$3,Orders!M8175=People!$B$4,People!$A$3,Orders!M8175=People!$B$5,People!$A$5)</f>
        <v>Anna Andreadi</v>
      </c>
      <c r="W8175" s="3" t="str">
        <f>IFERROR(VLOOKUP(B8175,Returns!$B$2:$C$801,2),"No")</f>
        <v>Yes</v>
      </c>
    </row>
    <row r="8176" spans="1:23" hidden="1" x14ac:dyDescent="0.2">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3" t="str" cm="1">
        <f t="array" ref="V8176">_xlfn.IFS(Orders!M8176=People!$B$2,People!$A$2,Orders!M8176=People!$B$3,People!$A$3,Orders!M8176=People!$B$4,People!$A$3,Orders!M8176=People!$B$5,People!$A$5)</f>
        <v>Anna Andreadi</v>
      </c>
      <c r="W8176" s="3" t="str">
        <f>IFERROR(VLOOKUP(B8176,Returns!$B$2:$C$801,2),"No")</f>
        <v>Yes</v>
      </c>
    </row>
    <row r="8177" spans="1:23" x14ac:dyDescent="0.2">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3" t="str" cm="1">
        <f t="array" ref="V8177">_xlfn.IFS(Orders!M8177=People!$B$2,People!$A$2,Orders!M8177=People!$B$3,People!$A$3,Orders!M8177=People!$B$4,People!$A$3,Orders!M8177=People!$B$5,People!$A$5)</f>
        <v>Chuck Magee</v>
      </c>
      <c r="W8177" s="3" t="str">
        <f>IFERROR(VLOOKUP(B8177,Returns!$B$2:$C$801,2),"No")</f>
        <v>Yes</v>
      </c>
    </row>
    <row r="8178" spans="1:23" x14ac:dyDescent="0.2">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3" t="str" cm="1">
        <f t="array" ref="V8178">_xlfn.IFS(Orders!M8178=People!$B$2,People!$A$2,Orders!M8178=People!$B$3,People!$A$3,Orders!M8178=People!$B$4,People!$A$3,Orders!M8178=People!$B$5,People!$A$5)</f>
        <v>Chuck Magee</v>
      </c>
      <c r="W8178" s="3" t="str">
        <f>IFERROR(VLOOKUP(B8178,Returns!$B$2:$C$801,2),"No")</f>
        <v>Yes</v>
      </c>
    </row>
    <row r="8179" spans="1:23" hidden="1" x14ac:dyDescent="0.2">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3" t="str" cm="1">
        <f t="array" ref="V8179">_xlfn.IFS(Orders!M8179=People!$B$2,People!$A$2,Orders!M8179=People!$B$3,People!$A$3,Orders!M8179=People!$B$4,People!$A$3,Orders!M8179=People!$B$5,People!$A$5)</f>
        <v>Anna Andreadi</v>
      </c>
      <c r="W8179" s="3" t="str">
        <f>IFERROR(VLOOKUP(B8179,Returns!$B$2:$C$801,2),"No")</f>
        <v>Yes</v>
      </c>
    </row>
    <row r="8180" spans="1:23" hidden="1" x14ac:dyDescent="0.2">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3" t="str" cm="1">
        <f t="array" ref="V8180">_xlfn.IFS(Orders!M8180=People!$B$2,People!$A$2,Orders!M8180=People!$B$3,People!$A$3,Orders!M8180=People!$B$4,People!$A$3,Orders!M8180=People!$B$5,People!$A$5)</f>
        <v>Anna Andreadi</v>
      </c>
      <c r="W8180" s="3" t="str">
        <f>IFERROR(VLOOKUP(B8180,Returns!$B$2:$C$801,2),"No")</f>
        <v>Yes</v>
      </c>
    </row>
    <row r="8181" spans="1:23" hidden="1" x14ac:dyDescent="0.2">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3" t="str" cm="1">
        <f t="array" ref="V8181">_xlfn.IFS(Orders!M8181=People!$B$2,People!$A$2,Orders!M8181=People!$B$3,People!$A$3,Orders!M8181=People!$B$4,People!$A$3,Orders!M8181=People!$B$5,People!$A$5)</f>
        <v>Anna Andreadi</v>
      </c>
      <c r="W8181" s="3" t="str">
        <f>IFERROR(VLOOKUP(B8181,Returns!$B$2:$C$801,2),"No")</f>
        <v>Yes</v>
      </c>
    </row>
    <row r="8182" spans="1:23" x14ac:dyDescent="0.2">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3" t="str" cm="1">
        <f t="array" ref="V8182">_xlfn.IFS(Orders!M8182=People!$B$2,People!$A$2,Orders!M8182=People!$B$3,People!$A$3,Orders!M8182=People!$B$4,People!$A$3,Orders!M8182=People!$B$5,People!$A$5)</f>
        <v>Chuck Magee</v>
      </c>
      <c r="W8182" s="3" t="str">
        <f>IFERROR(VLOOKUP(B8182,Returns!$B$2:$C$801,2),"No")</f>
        <v>Yes</v>
      </c>
    </row>
    <row r="8183" spans="1:23" x14ac:dyDescent="0.2">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3" t="str" cm="1">
        <f t="array" ref="V8183">_xlfn.IFS(Orders!M8183=People!$B$2,People!$A$2,Orders!M8183=People!$B$3,People!$A$3,Orders!M8183=People!$B$4,People!$A$3,Orders!M8183=People!$B$5,People!$A$5)</f>
        <v>Chuck Magee</v>
      </c>
      <c r="W8183" s="3" t="str">
        <f>IFERROR(VLOOKUP(B8183,Returns!$B$2:$C$801,2),"No")</f>
        <v>Yes</v>
      </c>
    </row>
    <row r="8184" spans="1:23" x14ac:dyDescent="0.2">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3" t="str" cm="1">
        <f t="array" ref="V8184">_xlfn.IFS(Orders!M8184=People!$B$2,People!$A$2,Orders!M8184=People!$B$3,People!$A$3,Orders!M8184=People!$B$4,People!$A$3,Orders!M8184=People!$B$5,People!$A$5)</f>
        <v>Chuck Magee</v>
      </c>
      <c r="W8184" s="3" t="str">
        <f>IFERROR(VLOOKUP(B8184,Returns!$B$2:$C$801,2),"No")</f>
        <v>Yes</v>
      </c>
    </row>
    <row r="8185" spans="1:23" x14ac:dyDescent="0.2">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3" t="str" cm="1">
        <f t="array" ref="V8185">_xlfn.IFS(Orders!M8185=People!$B$2,People!$A$2,Orders!M8185=People!$B$3,People!$A$3,Orders!M8185=People!$B$4,People!$A$3,Orders!M8185=People!$B$5,People!$A$5)</f>
        <v>Chuck Magee</v>
      </c>
      <c r="W8185" s="3" t="str">
        <f>IFERROR(VLOOKUP(B8185,Returns!$B$2:$C$801,2),"No")</f>
        <v>Yes</v>
      </c>
    </row>
    <row r="8186" spans="1:23" x14ac:dyDescent="0.2">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3" t="str" cm="1">
        <f t="array" ref="V8186">_xlfn.IFS(Orders!M8186=People!$B$2,People!$A$2,Orders!M8186=People!$B$3,People!$A$3,Orders!M8186=People!$B$4,People!$A$3,Orders!M8186=People!$B$5,People!$A$5)</f>
        <v>Chuck Magee</v>
      </c>
      <c r="W8186" s="3" t="str">
        <f>IFERROR(VLOOKUP(B8186,Returns!$B$2:$C$801,2),"No")</f>
        <v>Yes</v>
      </c>
    </row>
    <row r="8187" spans="1:23" x14ac:dyDescent="0.2">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3" t="str" cm="1">
        <f t="array" ref="V8187">_xlfn.IFS(Orders!M8187=People!$B$2,People!$A$2,Orders!M8187=People!$B$3,People!$A$3,Orders!M8187=People!$B$4,People!$A$3,Orders!M8187=People!$B$5,People!$A$5)</f>
        <v>Chuck Magee</v>
      </c>
      <c r="W8187" s="3" t="str">
        <f>IFERROR(VLOOKUP(B8187,Returns!$B$2:$C$801,2),"No")</f>
        <v>Yes</v>
      </c>
    </row>
    <row r="8188" spans="1:23" x14ac:dyDescent="0.2">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3" t="str" cm="1">
        <f t="array" ref="V8188">_xlfn.IFS(Orders!M8188=People!$B$2,People!$A$2,Orders!M8188=People!$B$3,People!$A$3,Orders!M8188=People!$B$4,People!$A$3,Orders!M8188=People!$B$5,People!$A$5)</f>
        <v>Chuck Magee</v>
      </c>
      <c r="W8188" s="3" t="str">
        <f>IFERROR(VLOOKUP(B8188,Returns!$B$2:$C$801,2),"No")</f>
        <v>Yes</v>
      </c>
    </row>
    <row r="8189" spans="1:23" x14ac:dyDescent="0.2">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3" t="str" cm="1">
        <f t="array" ref="V8189">_xlfn.IFS(Orders!M8189=People!$B$2,People!$A$2,Orders!M8189=People!$B$3,People!$A$3,Orders!M8189=People!$B$4,People!$A$3,Orders!M8189=People!$B$5,People!$A$5)</f>
        <v>Chuck Magee</v>
      </c>
      <c r="W8189" s="3" t="str">
        <f>IFERROR(VLOOKUP(B8189,Returns!$B$2:$C$801,2),"No")</f>
        <v>Yes</v>
      </c>
    </row>
    <row r="8190" spans="1:23" x14ac:dyDescent="0.2">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3" t="str" cm="1">
        <f t="array" ref="V8190">_xlfn.IFS(Orders!M8190=People!$B$2,People!$A$2,Orders!M8190=People!$B$3,People!$A$3,Orders!M8190=People!$B$4,People!$A$3,Orders!M8190=People!$B$5,People!$A$5)</f>
        <v>Chuck Magee</v>
      </c>
      <c r="W8190" s="3" t="str">
        <f>IFERROR(VLOOKUP(B8190,Returns!$B$2:$C$801,2),"No")</f>
        <v>Yes</v>
      </c>
    </row>
    <row r="8191" spans="1:23" x14ac:dyDescent="0.2">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3" t="str" cm="1">
        <f t="array" ref="V8191">_xlfn.IFS(Orders!M8191=People!$B$2,People!$A$2,Orders!M8191=People!$B$3,People!$A$3,Orders!M8191=People!$B$4,People!$A$3,Orders!M8191=People!$B$5,People!$A$5)</f>
        <v>Chuck Magee</v>
      </c>
      <c r="W8191" s="3" t="str">
        <f>IFERROR(VLOOKUP(B8191,Returns!$B$2:$C$801,2),"No")</f>
        <v>Yes</v>
      </c>
    </row>
    <row r="8192" spans="1:23" x14ac:dyDescent="0.2">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3" t="str" cm="1">
        <f t="array" ref="V8192">_xlfn.IFS(Orders!M8192=People!$B$2,People!$A$2,Orders!M8192=People!$B$3,People!$A$3,Orders!M8192=People!$B$4,People!$A$3,Orders!M8192=People!$B$5,People!$A$5)</f>
        <v>Chuck Magee</v>
      </c>
      <c r="W8192" s="3" t="str">
        <f>IFERROR(VLOOKUP(B8192,Returns!$B$2:$C$801,2),"No")</f>
        <v>Yes</v>
      </c>
    </row>
    <row r="8193" spans="1:23" x14ac:dyDescent="0.2">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3" t="str" cm="1">
        <f t="array" ref="V8193">_xlfn.IFS(Orders!M8193=People!$B$2,People!$A$2,Orders!M8193=People!$B$3,People!$A$3,Orders!M8193=People!$B$4,People!$A$3,Orders!M8193=People!$B$5,People!$A$5)</f>
        <v>Chuck Magee</v>
      </c>
      <c r="W8193" s="3" t="str">
        <f>IFERROR(VLOOKUP(B8193,Returns!$B$2:$C$801,2),"No")</f>
        <v>Yes</v>
      </c>
    </row>
    <row r="8194" spans="1:23" hidden="1" x14ac:dyDescent="0.2">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3" t="str" cm="1">
        <f t="array" ref="V8194">_xlfn.IFS(Orders!M8194=People!$B$2,People!$A$2,Orders!M8194=People!$B$3,People!$A$3,Orders!M8194=People!$B$4,People!$A$3,Orders!M8194=People!$B$5,People!$A$5)</f>
        <v>Cassandra Brandow</v>
      </c>
      <c r="W8194" s="3" t="str">
        <f>IFERROR(VLOOKUP(B8194,Returns!$B$2:$C$801,2),"No")</f>
        <v>Yes</v>
      </c>
    </row>
    <row r="8195" spans="1:23" hidden="1" x14ac:dyDescent="0.2">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3" t="str" cm="1">
        <f t="array" ref="V8195">_xlfn.IFS(Orders!M8195=People!$B$2,People!$A$2,Orders!M8195=People!$B$3,People!$A$3,Orders!M8195=People!$B$4,People!$A$3,Orders!M8195=People!$B$5,People!$A$5)</f>
        <v>Cassandra Brandow</v>
      </c>
      <c r="W8195" s="3" t="str">
        <f>IFERROR(VLOOKUP(B8195,Returns!$B$2:$C$801,2),"No")</f>
        <v>Yes</v>
      </c>
    </row>
    <row r="8196" spans="1:23" hidden="1" x14ac:dyDescent="0.2">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3" t="str" cm="1">
        <f t="array" ref="V8196">_xlfn.IFS(Orders!M8196=People!$B$2,People!$A$2,Orders!M8196=People!$B$3,People!$A$3,Orders!M8196=People!$B$4,People!$A$3,Orders!M8196=People!$B$5,People!$A$5)</f>
        <v>Cassandra Brandow</v>
      </c>
      <c r="W8196" s="3" t="str">
        <f>IFERROR(VLOOKUP(B8196,Returns!$B$2:$C$801,2),"No")</f>
        <v>Yes</v>
      </c>
    </row>
    <row r="8197" spans="1:23" hidden="1" x14ac:dyDescent="0.2">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3" t="str" cm="1">
        <f t="array" ref="V8197">_xlfn.IFS(Orders!M8197=People!$B$2,People!$A$2,Orders!M8197=People!$B$3,People!$A$3,Orders!M8197=People!$B$4,People!$A$3,Orders!M8197=People!$B$5,People!$A$5)</f>
        <v>Anna Andreadi</v>
      </c>
      <c r="W8197" s="3" t="str">
        <f>IFERROR(VLOOKUP(B8197,Returns!$B$2:$C$801,2),"No")</f>
        <v>Yes</v>
      </c>
    </row>
    <row r="8198" spans="1:23" hidden="1" x14ac:dyDescent="0.2">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3" t="str" cm="1">
        <f t="array" ref="V8198">_xlfn.IFS(Orders!M8198=People!$B$2,People!$A$2,Orders!M8198=People!$B$3,People!$A$3,Orders!M8198=People!$B$4,People!$A$3,Orders!M8198=People!$B$5,People!$A$5)</f>
        <v>Cassandra Brandow</v>
      </c>
      <c r="W8198" s="3" t="str">
        <f>IFERROR(VLOOKUP(B8198,Returns!$B$2:$C$801,2),"No")</f>
        <v>Yes</v>
      </c>
    </row>
    <row r="8199" spans="1:23" hidden="1" x14ac:dyDescent="0.2">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3" t="str" cm="1">
        <f t="array" ref="V8199">_xlfn.IFS(Orders!M8199=People!$B$2,People!$A$2,Orders!M8199=People!$B$3,People!$A$3,Orders!M8199=People!$B$4,People!$A$3,Orders!M8199=People!$B$5,People!$A$5)</f>
        <v>Cassandra Brandow</v>
      </c>
      <c r="W8199" s="3" t="str">
        <f>IFERROR(VLOOKUP(B8199,Returns!$B$2:$C$801,2),"No")</f>
        <v>Yes</v>
      </c>
    </row>
    <row r="8200" spans="1:23" hidden="1" x14ac:dyDescent="0.2">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3" t="str" cm="1">
        <f t="array" ref="V8200">_xlfn.IFS(Orders!M8200=People!$B$2,People!$A$2,Orders!M8200=People!$B$3,People!$A$3,Orders!M8200=People!$B$4,People!$A$3,Orders!M8200=People!$B$5,People!$A$5)</f>
        <v>Cassandra Brandow</v>
      </c>
      <c r="W8200" s="3" t="str">
        <f>IFERROR(VLOOKUP(B8200,Returns!$B$2:$C$801,2),"No")</f>
        <v>Yes</v>
      </c>
    </row>
    <row r="8201" spans="1:23" x14ac:dyDescent="0.2">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3" t="str" cm="1">
        <f t="array" ref="V8201">_xlfn.IFS(Orders!M8201=People!$B$2,People!$A$2,Orders!M8201=People!$B$3,People!$A$3,Orders!M8201=People!$B$4,People!$A$3,Orders!M8201=People!$B$5,People!$A$5)</f>
        <v>Chuck Magee</v>
      </c>
      <c r="W8201" s="3" t="str">
        <f>IFERROR(VLOOKUP(B8201,Returns!$B$2:$C$801,2),"No")</f>
        <v>Yes</v>
      </c>
    </row>
    <row r="8202" spans="1:23" x14ac:dyDescent="0.2">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3" t="str" cm="1">
        <f t="array" ref="V8202">_xlfn.IFS(Orders!M8202=People!$B$2,People!$A$2,Orders!M8202=People!$B$3,People!$A$3,Orders!M8202=People!$B$4,People!$A$3,Orders!M8202=People!$B$5,People!$A$5)</f>
        <v>Chuck Magee</v>
      </c>
      <c r="W8202" s="3" t="str">
        <f>IFERROR(VLOOKUP(B8202,Returns!$B$2:$C$801,2),"No")</f>
        <v>Yes</v>
      </c>
    </row>
    <row r="8203" spans="1:23" x14ac:dyDescent="0.2">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3" t="str" cm="1">
        <f t="array" ref="V8203">_xlfn.IFS(Orders!M8203=People!$B$2,People!$A$2,Orders!M8203=People!$B$3,People!$A$3,Orders!M8203=People!$B$4,People!$A$3,Orders!M8203=People!$B$5,People!$A$5)</f>
        <v>Chuck Magee</v>
      </c>
      <c r="W8203" s="3" t="str">
        <f>IFERROR(VLOOKUP(B8203,Returns!$B$2:$C$801,2),"No")</f>
        <v>Yes</v>
      </c>
    </row>
    <row r="8204" spans="1:23" x14ac:dyDescent="0.2">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3" t="str" cm="1">
        <f t="array" ref="V8204">_xlfn.IFS(Orders!M8204=People!$B$2,People!$A$2,Orders!M8204=People!$B$3,People!$A$3,Orders!M8204=People!$B$4,People!$A$3,Orders!M8204=People!$B$5,People!$A$5)</f>
        <v>Chuck Magee</v>
      </c>
      <c r="W8204" s="3" t="str">
        <f>IFERROR(VLOOKUP(B8204,Returns!$B$2:$C$801,2),"No")</f>
        <v>Yes</v>
      </c>
    </row>
    <row r="8205" spans="1:23" x14ac:dyDescent="0.2">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3" t="str" cm="1">
        <f t="array" ref="V8205">_xlfn.IFS(Orders!M8205=People!$B$2,People!$A$2,Orders!M8205=People!$B$3,People!$A$3,Orders!M8205=People!$B$4,People!$A$3,Orders!M8205=People!$B$5,People!$A$5)</f>
        <v>Chuck Magee</v>
      </c>
      <c r="W8205" s="3" t="str">
        <f>IFERROR(VLOOKUP(B8205,Returns!$B$2:$C$801,2),"No")</f>
        <v>Yes</v>
      </c>
    </row>
    <row r="8206" spans="1:23" x14ac:dyDescent="0.2">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3" t="str" cm="1">
        <f t="array" ref="V8206">_xlfn.IFS(Orders!M8206=People!$B$2,People!$A$2,Orders!M8206=People!$B$3,People!$A$3,Orders!M8206=People!$B$4,People!$A$3,Orders!M8206=People!$B$5,People!$A$5)</f>
        <v>Chuck Magee</v>
      </c>
      <c r="W8206" s="3" t="str">
        <f>IFERROR(VLOOKUP(B8206,Returns!$B$2:$C$801,2),"No")</f>
        <v>Yes</v>
      </c>
    </row>
    <row r="8207" spans="1:23" x14ac:dyDescent="0.2">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3" t="str" cm="1">
        <f t="array" ref="V8207">_xlfn.IFS(Orders!M8207=People!$B$2,People!$A$2,Orders!M8207=People!$B$3,People!$A$3,Orders!M8207=People!$B$4,People!$A$3,Orders!M8207=People!$B$5,People!$A$5)</f>
        <v>Chuck Magee</v>
      </c>
      <c r="W8207" s="3" t="str">
        <f>IFERROR(VLOOKUP(B8207,Returns!$B$2:$C$801,2),"No")</f>
        <v>Yes</v>
      </c>
    </row>
    <row r="8208" spans="1:23" hidden="1" x14ac:dyDescent="0.2">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3" t="str" cm="1">
        <f t="array" ref="V8208">_xlfn.IFS(Orders!M8208=People!$B$2,People!$A$2,Orders!M8208=People!$B$3,People!$A$3,Orders!M8208=People!$B$4,People!$A$3,Orders!M8208=People!$B$5,People!$A$5)</f>
        <v>Cassandra Brandow</v>
      </c>
      <c r="W8208" s="3" t="str">
        <f>IFERROR(VLOOKUP(B8208,Returns!$B$2:$C$801,2),"No")</f>
        <v>Yes</v>
      </c>
    </row>
    <row r="8209" spans="1:23" hidden="1" x14ac:dyDescent="0.2">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3" t="str" cm="1">
        <f t="array" ref="V8209">_xlfn.IFS(Orders!M8209=People!$B$2,People!$A$2,Orders!M8209=People!$B$3,People!$A$3,Orders!M8209=People!$B$4,People!$A$3,Orders!M8209=People!$B$5,People!$A$5)</f>
        <v>Cassandra Brandow</v>
      </c>
      <c r="W8209" s="3" t="str">
        <f>IFERROR(VLOOKUP(B8209,Returns!$B$2:$C$801,2),"No")</f>
        <v>Yes</v>
      </c>
    </row>
    <row r="8210" spans="1:23" hidden="1" x14ac:dyDescent="0.2">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3" t="str" cm="1">
        <f t="array" ref="V8210">_xlfn.IFS(Orders!M8210=People!$B$2,People!$A$2,Orders!M8210=People!$B$3,People!$A$3,Orders!M8210=People!$B$4,People!$A$3,Orders!M8210=People!$B$5,People!$A$5)</f>
        <v>Cassandra Brandow</v>
      </c>
      <c r="W8210" s="3" t="str">
        <f>IFERROR(VLOOKUP(B8210,Returns!$B$2:$C$801,2),"No")</f>
        <v>Yes</v>
      </c>
    </row>
    <row r="8211" spans="1:23" hidden="1" x14ac:dyDescent="0.2">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3" t="str" cm="1">
        <f t="array" ref="V8211">_xlfn.IFS(Orders!M8211=People!$B$2,People!$A$2,Orders!M8211=People!$B$3,People!$A$3,Orders!M8211=People!$B$4,People!$A$3,Orders!M8211=People!$B$5,People!$A$5)</f>
        <v>Cassandra Brandow</v>
      </c>
      <c r="W8211" s="3" t="str">
        <f>IFERROR(VLOOKUP(B8211,Returns!$B$2:$C$801,2),"No")</f>
        <v>Yes</v>
      </c>
    </row>
    <row r="8212" spans="1:23" hidden="1" x14ac:dyDescent="0.2">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3" t="str" cm="1">
        <f t="array" ref="V8212">_xlfn.IFS(Orders!M8212=People!$B$2,People!$A$2,Orders!M8212=People!$B$3,People!$A$3,Orders!M8212=People!$B$4,People!$A$3,Orders!M8212=People!$B$5,People!$A$5)</f>
        <v>Cassandra Brandow</v>
      </c>
      <c r="W8212" s="3" t="str">
        <f>IFERROR(VLOOKUP(B8212,Returns!$B$2:$C$801,2),"No")</f>
        <v>Yes</v>
      </c>
    </row>
    <row r="8213" spans="1:23" x14ac:dyDescent="0.2">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3" t="str" cm="1">
        <f t="array" ref="V8213">_xlfn.IFS(Orders!M8213=People!$B$2,People!$A$2,Orders!M8213=People!$B$3,People!$A$3,Orders!M8213=People!$B$4,People!$A$3,Orders!M8213=People!$B$5,People!$A$5)</f>
        <v>Chuck Magee</v>
      </c>
      <c r="W8213" s="3" t="str">
        <f>IFERROR(VLOOKUP(B8213,Returns!$B$2:$C$801,2),"No")</f>
        <v>Yes</v>
      </c>
    </row>
    <row r="8214" spans="1:23" x14ac:dyDescent="0.2">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3" t="str" cm="1">
        <f t="array" ref="V8214">_xlfn.IFS(Orders!M8214=People!$B$2,People!$A$2,Orders!M8214=People!$B$3,People!$A$3,Orders!M8214=People!$B$4,People!$A$3,Orders!M8214=People!$B$5,People!$A$5)</f>
        <v>Chuck Magee</v>
      </c>
      <c r="W8214" s="3" t="str">
        <f>IFERROR(VLOOKUP(B8214,Returns!$B$2:$C$801,2),"No")</f>
        <v>Yes</v>
      </c>
    </row>
    <row r="8215" spans="1:23" hidden="1" x14ac:dyDescent="0.2">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3" t="str" cm="1">
        <f t="array" ref="V8215">_xlfn.IFS(Orders!M8215=People!$B$2,People!$A$2,Orders!M8215=People!$B$3,People!$A$3,Orders!M8215=People!$B$4,People!$A$3,Orders!M8215=People!$B$5,People!$A$5)</f>
        <v>Cassandra Brandow</v>
      </c>
      <c r="W8215" s="3" t="str">
        <f>IFERROR(VLOOKUP(B8215,Returns!$B$2:$C$801,2),"No")</f>
        <v>Yes</v>
      </c>
    </row>
    <row r="8216" spans="1:23" hidden="1" x14ac:dyDescent="0.2">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3" t="str" cm="1">
        <f t="array" ref="V8216">_xlfn.IFS(Orders!M8216=People!$B$2,People!$A$2,Orders!M8216=People!$B$3,People!$A$3,Orders!M8216=People!$B$4,People!$A$3,Orders!M8216=People!$B$5,People!$A$5)</f>
        <v>Cassandra Brandow</v>
      </c>
      <c r="W8216" s="3" t="str">
        <f>IFERROR(VLOOKUP(B8216,Returns!$B$2:$C$801,2),"No")</f>
        <v>Yes</v>
      </c>
    </row>
    <row r="8217" spans="1:23" hidden="1" x14ac:dyDescent="0.2">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3" t="str" cm="1">
        <f t="array" ref="V8217">_xlfn.IFS(Orders!M8217=People!$B$2,People!$A$2,Orders!M8217=People!$B$3,People!$A$3,Orders!M8217=People!$B$4,People!$A$3,Orders!M8217=People!$B$5,People!$A$5)</f>
        <v>Cassandra Brandow</v>
      </c>
      <c r="W8217" s="3" t="str">
        <f>IFERROR(VLOOKUP(B8217,Returns!$B$2:$C$801,2),"No")</f>
        <v>Yes</v>
      </c>
    </row>
    <row r="8218" spans="1:23" hidden="1" x14ac:dyDescent="0.2">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3" t="str" cm="1">
        <f t="array" ref="V8218">_xlfn.IFS(Orders!M8218=People!$B$2,People!$A$2,Orders!M8218=People!$B$3,People!$A$3,Orders!M8218=People!$B$4,People!$A$3,Orders!M8218=People!$B$5,People!$A$5)</f>
        <v>Cassandra Brandow</v>
      </c>
      <c r="W8218" s="3" t="str">
        <f>IFERROR(VLOOKUP(B8218,Returns!$B$2:$C$801,2),"No")</f>
        <v>Yes</v>
      </c>
    </row>
    <row r="8219" spans="1:23" x14ac:dyDescent="0.2">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3" t="str" cm="1">
        <f t="array" ref="V8219">_xlfn.IFS(Orders!M8219=People!$B$2,People!$A$2,Orders!M8219=People!$B$3,People!$A$3,Orders!M8219=People!$B$4,People!$A$3,Orders!M8219=People!$B$5,People!$A$5)</f>
        <v>Chuck Magee</v>
      </c>
      <c r="W8219" s="3" t="str">
        <f>IFERROR(VLOOKUP(B8219,Returns!$B$2:$C$801,2),"No")</f>
        <v>Yes</v>
      </c>
    </row>
    <row r="8220" spans="1:23" x14ac:dyDescent="0.2">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3" t="str" cm="1">
        <f t="array" ref="V8220">_xlfn.IFS(Orders!M8220=People!$B$2,People!$A$2,Orders!M8220=People!$B$3,People!$A$3,Orders!M8220=People!$B$4,People!$A$3,Orders!M8220=People!$B$5,People!$A$5)</f>
        <v>Chuck Magee</v>
      </c>
      <c r="W8220" s="3" t="str">
        <f>IFERROR(VLOOKUP(B8220,Returns!$B$2:$C$801,2),"No")</f>
        <v>Yes</v>
      </c>
    </row>
    <row r="8221" spans="1:23" x14ac:dyDescent="0.2">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3" t="str" cm="1">
        <f t="array" ref="V8221">_xlfn.IFS(Orders!M8221=People!$B$2,People!$A$2,Orders!M8221=People!$B$3,People!$A$3,Orders!M8221=People!$B$4,People!$A$3,Orders!M8221=People!$B$5,People!$A$5)</f>
        <v>Chuck Magee</v>
      </c>
      <c r="W8221" s="3" t="str">
        <f>IFERROR(VLOOKUP(B8221,Returns!$B$2:$C$801,2),"No")</f>
        <v>Yes</v>
      </c>
    </row>
    <row r="8222" spans="1:23" x14ac:dyDescent="0.2">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3" t="str" cm="1">
        <f t="array" ref="V8222">_xlfn.IFS(Orders!M8222=People!$B$2,People!$A$2,Orders!M8222=People!$B$3,People!$A$3,Orders!M8222=People!$B$4,People!$A$3,Orders!M8222=People!$B$5,People!$A$5)</f>
        <v>Chuck Magee</v>
      </c>
      <c r="W8222" s="3" t="str">
        <f>IFERROR(VLOOKUP(B8222,Returns!$B$2:$C$801,2),"No")</f>
        <v>Yes</v>
      </c>
    </row>
    <row r="8223" spans="1:23" x14ac:dyDescent="0.2">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3" t="str" cm="1">
        <f t="array" ref="V8223">_xlfn.IFS(Orders!M8223=People!$B$2,People!$A$2,Orders!M8223=People!$B$3,People!$A$3,Orders!M8223=People!$B$4,People!$A$3,Orders!M8223=People!$B$5,People!$A$5)</f>
        <v>Chuck Magee</v>
      </c>
      <c r="W8223" s="3" t="str">
        <f>IFERROR(VLOOKUP(B8223,Returns!$B$2:$C$801,2),"No")</f>
        <v>Yes</v>
      </c>
    </row>
    <row r="8224" spans="1:23" x14ac:dyDescent="0.2">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3" t="str" cm="1">
        <f t="array" ref="V8224">_xlfn.IFS(Orders!M8224=People!$B$2,People!$A$2,Orders!M8224=People!$B$3,People!$A$3,Orders!M8224=People!$B$4,People!$A$3,Orders!M8224=People!$B$5,People!$A$5)</f>
        <v>Chuck Magee</v>
      </c>
      <c r="W8224" s="3" t="str">
        <f>IFERROR(VLOOKUP(B8224,Returns!$B$2:$C$801,2),"No")</f>
        <v>Yes</v>
      </c>
    </row>
    <row r="8225" spans="1:23" hidden="1" x14ac:dyDescent="0.2">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3" t="str" cm="1">
        <f t="array" ref="V8225">_xlfn.IFS(Orders!M8225=People!$B$2,People!$A$2,Orders!M8225=People!$B$3,People!$A$3,Orders!M8225=People!$B$4,People!$A$3,Orders!M8225=People!$B$5,People!$A$5)</f>
        <v>Anna Andreadi</v>
      </c>
      <c r="W8225" s="3" t="str">
        <f>IFERROR(VLOOKUP(B8225,Returns!$B$2:$C$801,2),"No")</f>
        <v>Yes</v>
      </c>
    </row>
    <row r="8226" spans="1:23" hidden="1" x14ac:dyDescent="0.2">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3" t="str" cm="1">
        <f t="array" ref="V8226">_xlfn.IFS(Orders!M8226=People!$B$2,People!$A$2,Orders!M8226=People!$B$3,People!$A$3,Orders!M8226=People!$B$4,People!$A$3,Orders!M8226=People!$B$5,People!$A$5)</f>
        <v>Anna Andreadi</v>
      </c>
      <c r="W8226" s="3" t="str">
        <f>IFERROR(VLOOKUP(B8226,Returns!$B$2:$C$801,2),"No")</f>
        <v>Yes</v>
      </c>
    </row>
    <row r="8227" spans="1:23" x14ac:dyDescent="0.2">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3" t="str" cm="1">
        <f t="array" ref="V8227">_xlfn.IFS(Orders!M8227=People!$B$2,People!$A$2,Orders!M8227=People!$B$3,People!$A$3,Orders!M8227=People!$B$4,People!$A$3,Orders!M8227=People!$B$5,People!$A$5)</f>
        <v>Chuck Magee</v>
      </c>
      <c r="W8227" s="3" t="str">
        <f>IFERROR(VLOOKUP(B8227,Returns!$B$2:$C$801,2),"No")</f>
        <v>Yes</v>
      </c>
    </row>
    <row r="8228" spans="1:23" x14ac:dyDescent="0.2">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3" t="str" cm="1">
        <f t="array" ref="V8228">_xlfn.IFS(Orders!M8228=People!$B$2,People!$A$2,Orders!M8228=People!$B$3,People!$A$3,Orders!M8228=People!$B$4,People!$A$3,Orders!M8228=People!$B$5,People!$A$5)</f>
        <v>Chuck Magee</v>
      </c>
      <c r="W8228" s="3" t="str">
        <f>IFERROR(VLOOKUP(B8228,Returns!$B$2:$C$801,2),"No")</f>
        <v>Yes</v>
      </c>
    </row>
    <row r="8229" spans="1:23" x14ac:dyDescent="0.2">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3" t="str" cm="1">
        <f t="array" ref="V8229">_xlfn.IFS(Orders!M8229=People!$B$2,People!$A$2,Orders!M8229=People!$B$3,People!$A$3,Orders!M8229=People!$B$4,People!$A$3,Orders!M8229=People!$B$5,People!$A$5)</f>
        <v>Chuck Magee</v>
      </c>
      <c r="W8229" s="3" t="str">
        <f>IFERROR(VLOOKUP(B8229,Returns!$B$2:$C$801,2),"No")</f>
        <v>Yes</v>
      </c>
    </row>
    <row r="8230" spans="1:23" x14ac:dyDescent="0.2">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3" t="str" cm="1">
        <f t="array" ref="V8230">_xlfn.IFS(Orders!M8230=People!$B$2,People!$A$2,Orders!M8230=People!$B$3,People!$A$3,Orders!M8230=People!$B$4,People!$A$3,Orders!M8230=People!$B$5,People!$A$5)</f>
        <v>Chuck Magee</v>
      </c>
      <c r="W8230" s="3" t="str">
        <f>IFERROR(VLOOKUP(B8230,Returns!$B$2:$C$801,2),"No")</f>
        <v>Yes</v>
      </c>
    </row>
    <row r="8231" spans="1:23" x14ac:dyDescent="0.2">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3" t="str" cm="1">
        <f t="array" ref="V8231">_xlfn.IFS(Orders!M8231=People!$B$2,People!$A$2,Orders!M8231=People!$B$3,People!$A$3,Orders!M8231=People!$B$4,People!$A$3,Orders!M8231=People!$B$5,People!$A$5)</f>
        <v>Chuck Magee</v>
      </c>
      <c r="W8231" s="3" t="str">
        <f>IFERROR(VLOOKUP(B8231,Returns!$B$2:$C$801,2),"No")</f>
        <v>Yes</v>
      </c>
    </row>
    <row r="8232" spans="1:23" hidden="1" x14ac:dyDescent="0.2">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3" t="str" cm="1">
        <f t="array" ref="V8232">_xlfn.IFS(Orders!M8232=People!$B$2,People!$A$2,Orders!M8232=People!$B$3,People!$A$3,Orders!M8232=People!$B$4,People!$A$3,Orders!M8232=People!$B$5,People!$A$5)</f>
        <v>Cassandra Brandow</v>
      </c>
      <c r="W8232" s="3" t="str">
        <f>IFERROR(VLOOKUP(B8232,Returns!$B$2:$C$801,2),"No")</f>
        <v>Yes</v>
      </c>
    </row>
    <row r="8233" spans="1:23" hidden="1" x14ac:dyDescent="0.2">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3" t="str" cm="1">
        <f t="array" ref="V8233">_xlfn.IFS(Orders!M8233=People!$B$2,People!$A$2,Orders!M8233=People!$B$3,People!$A$3,Orders!M8233=People!$B$4,People!$A$3,Orders!M8233=People!$B$5,People!$A$5)</f>
        <v>Cassandra Brandow</v>
      </c>
      <c r="W8233" s="3" t="str">
        <f>IFERROR(VLOOKUP(B8233,Returns!$B$2:$C$801,2),"No")</f>
        <v>Yes</v>
      </c>
    </row>
    <row r="8234" spans="1:23" hidden="1" x14ac:dyDescent="0.2">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3" t="str" cm="1">
        <f t="array" ref="V8234">_xlfn.IFS(Orders!M8234=People!$B$2,People!$A$2,Orders!M8234=People!$B$3,People!$A$3,Orders!M8234=People!$B$4,People!$A$3,Orders!M8234=People!$B$5,People!$A$5)</f>
        <v>Anna Andreadi</v>
      </c>
      <c r="W8234" s="3" t="str">
        <f>IFERROR(VLOOKUP(B8234,Returns!$B$2:$C$801,2),"No")</f>
        <v>Yes</v>
      </c>
    </row>
    <row r="8235" spans="1:23" hidden="1" x14ac:dyDescent="0.2">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3" t="str" cm="1">
        <f t="array" ref="V8235">_xlfn.IFS(Orders!M8235=People!$B$2,People!$A$2,Orders!M8235=People!$B$3,People!$A$3,Orders!M8235=People!$B$4,People!$A$3,Orders!M8235=People!$B$5,People!$A$5)</f>
        <v>Anna Andreadi</v>
      </c>
      <c r="W8235" s="3" t="str">
        <f>IFERROR(VLOOKUP(B8235,Returns!$B$2:$C$801,2),"No")</f>
        <v>Yes</v>
      </c>
    </row>
    <row r="8236" spans="1:23" hidden="1" x14ac:dyDescent="0.2">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3" t="str" cm="1">
        <f t="array" ref="V8236">_xlfn.IFS(Orders!M8236=People!$B$2,People!$A$2,Orders!M8236=People!$B$3,People!$A$3,Orders!M8236=People!$B$4,People!$A$3,Orders!M8236=People!$B$5,People!$A$5)</f>
        <v>Cassandra Brandow</v>
      </c>
      <c r="W8236" s="3" t="str">
        <f>IFERROR(VLOOKUP(B8236,Returns!$B$2:$C$801,2),"No")</f>
        <v>Yes</v>
      </c>
    </row>
    <row r="8237" spans="1:23" hidden="1" x14ac:dyDescent="0.2">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3" t="str" cm="1">
        <f t="array" ref="V8237">_xlfn.IFS(Orders!M8237=People!$B$2,People!$A$2,Orders!M8237=People!$B$3,People!$A$3,Orders!M8237=People!$B$4,People!$A$3,Orders!M8237=People!$B$5,People!$A$5)</f>
        <v>Cassandra Brandow</v>
      </c>
      <c r="W8237" s="3" t="str">
        <f>IFERROR(VLOOKUP(B8237,Returns!$B$2:$C$801,2),"No")</f>
        <v>Yes</v>
      </c>
    </row>
    <row r="8238" spans="1:23" hidden="1" x14ac:dyDescent="0.2">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3" t="str" cm="1">
        <f t="array" ref="V8238">_xlfn.IFS(Orders!M8238=People!$B$2,People!$A$2,Orders!M8238=People!$B$3,People!$A$3,Orders!M8238=People!$B$4,People!$A$3,Orders!M8238=People!$B$5,People!$A$5)</f>
        <v>Cassandra Brandow</v>
      </c>
      <c r="W8238" s="3" t="str">
        <f>IFERROR(VLOOKUP(B8238,Returns!$B$2:$C$801,2),"No")</f>
        <v>Yes</v>
      </c>
    </row>
    <row r="8239" spans="1:23" hidden="1" x14ac:dyDescent="0.2">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3" t="str" cm="1">
        <f t="array" ref="V8239">_xlfn.IFS(Orders!M8239=People!$B$2,People!$A$2,Orders!M8239=People!$B$3,People!$A$3,Orders!M8239=People!$B$4,People!$A$3,Orders!M8239=People!$B$5,People!$A$5)</f>
        <v>Cassandra Brandow</v>
      </c>
      <c r="W8239" s="3" t="str">
        <f>IFERROR(VLOOKUP(B8239,Returns!$B$2:$C$801,2),"No")</f>
        <v>Yes</v>
      </c>
    </row>
    <row r="8240" spans="1:23" hidden="1" x14ac:dyDescent="0.2">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3" t="str" cm="1">
        <f t="array" ref="V8240">_xlfn.IFS(Orders!M8240=People!$B$2,People!$A$2,Orders!M8240=People!$B$3,People!$A$3,Orders!M8240=People!$B$4,People!$A$3,Orders!M8240=People!$B$5,People!$A$5)</f>
        <v>Cassandra Brandow</v>
      </c>
      <c r="W8240" s="3" t="str">
        <f>IFERROR(VLOOKUP(B8240,Returns!$B$2:$C$801,2),"No")</f>
        <v>Yes</v>
      </c>
    </row>
    <row r="8241" spans="1:23" hidden="1" x14ac:dyDescent="0.2">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3" t="str" cm="1">
        <f t="array" ref="V8241">_xlfn.IFS(Orders!M8241=People!$B$2,People!$A$2,Orders!M8241=People!$B$3,People!$A$3,Orders!M8241=People!$B$4,People!$A$3,Orders!M8241=People!$B$5,People!$A$5)</f>
        <v>Cassandra Brandow</v>
      </c>
      <c r="W8241" s="3" t="str">
        <f>IFERROR(VLOOKUP(B8241,Returns!$B$2:$C$801,2),"No")</f>
        <v>Yes</v>
      </c>
    </row>
    <row r="8242" spans="1:23" hidden="1" x14ac:dyDescent="0.2">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3" t="str" cm="1">
        <f t="array" ref="V8242">_xlfn.IFS(Orders!M8242=People!$B$2,People!$A$2,Orders!M8242=People!$B$3,People!$A$3,Orders!M8242=People!$B$4,People!$A$3,Orders!M8242=People!$B$5,People!$A$5)</f>
        <v>Cassandra Brandow</v>
      </c>
      <c r="W8242" s="3" t="str">
        <f>IFERROR(VLOOKUP(B8242,Returns!$B$2:$C$801,2),"No")</f>
        <v>Yes</v>
      </c>
    </row>
    <row r="8243" spans="1:23" x14ac:dyDescent="0.2">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3" t="str" cm="1">
        <f t="array" ref="V8243">_xlfn.IFS(Orders!M8243=People!$B$2,People!$A$2,Orders!M8243=People!$B$3,People!$A$3,Orders!M8243=People!$B$4,People!$A$3,Orders!M8243=People!$B$5,People!$A$5)</f>
        <v>Chuck Magee</v>
      </c>
      <c r="W8243" s="3" t="str">
        <f>IFERROR(VLOOKUP(B8243,Returns!$B$2:$C$801,2),"No")</f>
        <v>Yes</v>
      </c>
    </row>
    <row r="8244" spans="1:23" x14ac:dyDescent="0.2">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3" t="str" cm="1">
        <f t="array" ref="V8244">_xlfn.IFS(Orders!M8244=People!$B$2,People!$A$2,Orders!M8244=People!$B$3,People!$A$3,Orders!M8244=People!$B$4,People!$A$3,Orders!M8244=People!$B$5,People!$A$5)</f>
        <v>Chuck Magee</v>
      </c>
      <c r="W8244" s="3" t="str">
        <f>IFERROR(VLOOKUP(B8244,Returns!$B$2:$C$801,2),"No")</f>
        <v>Yes</v>
      </c>
    </row>
    <row r="8245" spans="1:23" hidden="1" x14ac:dyDescent="0.2">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3" t="str" cm="1">
        <f t="array" ref="V8245">_xlfn.IFS(Orders!M8245=People!$B$2,People!$A$2,Orders!M8245=People!$B$3,People!$A$3,Orders!M8245=People!$B$4,People!$A$3,Orders!M8245=People!$B$5,People!$A$5)</f>
        <v>Anna Andreadi</v>
      </c>
      <c r="W8245" s="3" t="str">
        <f>IFERROR(VLOOKUP(B8245,Returns!$B$2:$C$801,2),"No")</f>
        <v>Yes</v>
      </c>
    </row>
    <row r="8246" spans="1:23" hidden="1" x14ac:dyDescent="0.2">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3" t="str" cm="1">
        <f t="array" ref="V8246">_xlfn.IFS(Orders!M8246=People!$B$2,People!$A$2,Orders!M8246=People!$B$3,People!$A$3,Orders!M8246=People!$B$4,People!$A$3,Orders!M8246=People!$B$5,People!$A$5)</f>
        <v>Anna Andreadi</v>
      </c>
      <c r="W8246" s="3" t="str">
        <f>IFERROR(VLOOKUP(B8246,Returns!$B$2:$C$801,2),"No")</f>
        <v>Yes</v>
      </c>
    </row>
    <row r="8247" spans="1:23" hidden="1" x14ac:dyDescent="0.2">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3" t="str" cm="1">
        <f t="array" ref="V8247">_xlfn.IFS(Orders!M8247=People!$B$2,People!$A$2,Orders!M8247=People!$B$3,People!$A$3,Orders!M8247=People!$B$4,People!$A$3,Orders!M8247=People!$B$5,People!$A$5)</f>
        <v>Cassandra Brandow</v>
      </c>
      <c r="W8247" s="3" t="str">
        <f>IFERROR(VLOOKUP(B8247,Returns!$B$2:$C$801,2),"No")</f>
        <v>Yes</v>
      </c>
    </row>
    <row r="8248" spans="1:23" x14ac:dyDescent="0.2">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3" t="str" cm="1">
        <f t="array" ref="V8248">_xlfn.IFS(Orders!M8248=People!$B$2,People!$A$2,Orders!M8248=People!$B$3,People!$A$3,Orders!M8248=People!$B$4,People!$A$3,Orders!M8248=People!$B$5,People!$A$5)</f>
        <v>Chuck Magee</v>
      </c>
      <c r="W8248" s="3" t="str">
        <f>IFERROR(VLOOKUP(B8248,Returns!$B$2:$C$801,2),"No")</f>
        <v>Yes</v>
      </c>
    </row>
    <row r="8249" spans="1:23" x14ac:dyDescent="0.2">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3" t="str" cm="1">
        <f t="array" ref="V8249">_xlfn.IFS(Orders!M8249=People!$B$2,People!$A$2,Orders!M8249=People!$B$3,People!$A$3,Orders!M8249=People!$B$4,People!$A$3,Orders!M8249=People!$B$5,People!$A$5)</f>
        <v>Chuck Magee</v>
      </c>
      <c r="W8249" s="3" t="str">
        <f>IFERROR(VLOOKUP(B8249,Returns!$B$2:$C$801,2),"No")</f>
        <v>Yes</v>
      </c>
    </row>
    <row r="8250" spans="1:23" x14ac:dyDescent="0.2">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3" t="str" cm="1">
        <f t="array" ref="V8250">_xlfn.IFS(Orders!M8250=People!$B$2,People!$A$2,Orders!M8250=People!$B$3,People!$A$3,Orders!M8250=People!$B$4,People!$A$3,Orders!M8250=People!$B$5,People!$A$5)</f>
        <v>Chuck Magee</v>
      </c>
      <c r="W8250" s="3" t="str">
        <f>IFERROR(VLOOKUP(B8250,Returns!$B$2:$C$801,2),"No")</f>
        <v>Yes</v>
      </c>
    </row>
    <row r="8251" spans="1:23" x14ac:dyDescent="0.2">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3" t="str" cm="1">
        <f t="array" ref="V8251">_xlfn.IFS(Orders!M8251=People!$B$2,People!$A$2,Orders!M8251=People!$B$3,People!$A$3,Orders!M8251=People!$B$4,People!$A$3,Orders!M8251=People!$B$5,People!$A$5)</f>
        <v>Chuck Magee</v>
      </c>
      <c r="W8251" s="3" t="str">
        <f>IFERROR(VLOOKUP(B8251,Returns!$B$2:$C$801,2),"No")</f>
        <v>Yes</v>
      </c>
    </row>
    <row r="8252" spans="1:23" x14ac:dyDescent="0.2">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3" t="str" cm="1">
        <f t="array" ref="V8252">_xlfn.IFS(Orders!M8252=People!$B$2,People!$A$2,Orders!M8252=People!$B$3,People!$A$3,Orders!M8252=People!$B$4,People!$A$3,Orders!M8252=People!$B$5,People!$A$5)</f>
        <v>Chuck Magee</v>
      </c>
      <c r="W8252" s="3" t="str">
        <f>IFERROR(VLOOKUP(B8252,Returns!$B$2:$C$801,2),"No")</f>
        <v>Yes</v>
      </c>
    </row>
    <row r="8253" spans="1:23" x14ac:dyDescent="0.2">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3" t="str" cm="1">
        <f t="array" ref="V8253">_xlfn.IFS(Orders!M8253=People!$B$2,People!$A$2,Orders!M8253=People!$B$3,People!$A$3,Orders!M8253=People!$B$4,People!$A$3,Orders!M8253=People!$B$5,People!$A$5)</f>
        <v>Chuck Magee</v>
      </c>
      <c r="W8253" s="3" t="str">
        <f>IFERROR(VLOOKUP(B8253,Returns!$B$2:$C$801,2),"No")</f>
        <v>Yes</v>
      </c>
    </row>
    <row r="8254" spans="1:23" x14ac:dyDescent="0.2">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3" t="str" cm="1">
        <f t="array" ref="V8254">_xlfn.IFS(Orders!M8254=People!$B$2,People!$A$2,Orders!M8254=People!$B$3,People!$A$3,Orders!M8254=People!$B$4,People!$A$3,Orders!M8254=People!$B$5,People!$A$5)</f>
        <v>Chuck Magee</v>
      </c>
      <c r="W8254" s="3" t="str">
        <f>IFERROR(VLOOKUP(B8254,Returns!$B$2:$C$801,2),"No")</f>
        <v>Yes</v>
      </c>
    </row>
    <row r="8255" spans="1:23" hidden="1" x14ac:dyDescent="0.2">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3" t="str" cm="1">
        <f t="array" ref="V8255">_xlfn.IFS(Orders!M8255=People!$B$2,People!$A$2,Orders!M8255=People!$B$3,People!$A$3,Orders!M8255=People!$B$4,People!$A$3,Orders!M8255=People!$B$5,People!$A$5)</f>
        <v>Anna Andreadi</v>
      </c>
      <c r="W8255" s="3" t="str">
        <f>IFERROR(VLOOKUP(B8255,Returns!$B$2:$C$801,2),"No")</f>
        <v>Yes</v>
      </c>
    </row>
    <row r="8256" spans="1:23" hidden="1" x14ac:dyDescent="0.2">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3" t="str" cm="1">
        <f t="array" ref="V8256">_xlfn.IFS(Orders!M8256=People!$B$2,People!$A$2,Orders!M8256=People!$B$3,People!$A$3,Orders!M8256=People!$B$4,People!$A$3,Orders!M8256=People!$B$5,People!$A$5)</f>
        <v>Anna Andreadi</v>
      </c>
      <c r="W8256" s="3" t="str">
        <f>IFERROR(VLOOKUP(B8256,Returns!$B$2:$C$801,2),"No")</f>
        <v>Yes</v>
      </c>
    </row>
    <row r="8257" spans="1:23" hidden="1" x14ac:dyDescent="0.2">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3" t="str" cm="1">
        <f t="array" ref="V8257">_xlfn.IFS(Orders!M8257=People!$B$2,People!$A$2,Orders!M8257=People!$B$3,People!$A$3,Orders!M8257=People!$B$4,People!$A$3,Orders!M8257=People!$B$5,People!$A$5)</f>
        <v>Anna Andreadi</v>
      </c>
      <c r="W8257" s="3" t="str">
        <f>IFERROR(VLOOKUP(B8257,Returns!$B$2:$C$801,2),"No")</f>
        <v>Yes</v>
      </c>
    </row>
    <row r="8258" spans="1:23" hidden="1" x14ac:dyDescent="0.2">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3" t="str" cm="1">
        <f t="array" ref="V8258">_xlfn.IFS(Orders!M8258=People!$B$2,People!$A$2,Orders!M8258=People!$B$3,People!$A$3,Orders!M8258=People!$B$4,People!$A$3,Orders!M8258=People!$B$5,People!$A$5)</f>
        <v>Anna Andreadi</v>
      </c>
      <c r="W8258" s="3" t="str">
        <f>IFERROR(VLOOKUP(B8258,Returns!$B$2:$C$801,2),"No")</f>
        <v>Yes</v>
      </c>
    </row>
    <row r="8259" spans="1:23" hidden="1" x14ac:dyDescent="0.2">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3" t="str" cm="1">
        <f t="array" ref="V8259">_xlfn.IFS(Orders!M8259=People!$B$2,People!$A$2,Orders!M8259=People!$B$3,People!$A$3,Orders!M8259=People!$B$4,People!$A$3,Orders!M8259=People!$B$5,People!$A$5)</f>
        <v>Anna Andreadi</v>
      </c>
      <c r="W8259" s="3" t="str">
        <f>IFERROR(VLOOKUP(B8259,Returns!$B$2:$C$801,2),"No")</f>
        <v>Yes</v>
      </c>
    </row>
    <row r="8260" spans="1:23" hidden="1" x14ac:dyDescent="0.2">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3" t="str" cm="1">
        <f t="array" ref="V8260">_xlfn.IFS(Orders!M8260=People!$B$2,People!$A$2,Orders!M8260=People!$B$3,People!$A$3,Orders!M8260=People!$B$4,People!$A$3,Orders!M8260=People!$B$5,People!$A$5)</f>
        <v>Anna Andreadi</v>
      </c>
      <c r="W8260" s="3" t="str">
        <f>IFERROR(VLOOKUP(B8260,Returns!$B$2:$C$801,2),"No")</f>
        <v>Yes</v>
      </c>
    </row>
    <row r="8261" spans="1:23" x14ac:dyDescent="0.2">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3" t="str" cm="1">
        <f t="array" ref="V8261">_xlfn.IFS(Orders!M8261=People!$B$2,People!$A$2,Orders!M8261=People!$B$3,People!$A$3,Orders!M8261=People!$B$4,People!$A$3,Orders!M8261=People!$B$5,People!$A$5)</f>
        <v>Chuck Magee</v>
      </c>
      <c r="W8261" s="3" t="str">
        <f>IFERROR(VLOOKUP(B8261,Returns!$B$2:$C$801,2),"No")</f>
        <v>Yes</v>
      </c>
    </row>
    <row r="8262" spans="1:23" x14ac:dyDescent="0.2">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3" t="str" cm="1">
        <f t="array" ref="V8262">_xlfn.IFS(Orders!M8262=People!$B$2,People!$A$2,Orders!M8262=People!$B$3,People!$A$3,Orders!M8262=People!$B$4,People!$A$3,Orders!M8262=People!$B$5,People!$A$5)</f>
        <v>Chuck Magee</v>
      </c>
      <c r="W8262" s="3" t="str">
        <f>IFERROR(VLOOKUP(B8262,Returns!$B$2:$C$801,2),"No")</f>
        <v>Yes</v>
      </c>
    </row>
    <row r="8263" spans="1:23" x14ac:dyDescent="0.2">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3" t="str" cm="1">
        <f t="array" ref="V8263">_xlfn.IFS(Orders!M8263=People!$B$2,People!$A$2,Orders!M8263=People!$B$3,People!$A$3,Orders!M8263=People!$B$4,People!$A$3,Orders!M8263=People!$B$5,People!$A$5)</f>
        <v>Chuck Magee</v>
      </c>
      <c r="W8263" s="3" t="str">
        <f>IFERROR(VLOOKUP(B8263,Returns!$B$2:$C$801,2),"No")</f>
        <v>Yes</v>
      </c>
    </row>
    <row r="8264" spans="1:23" hidden="1" x14ac:dyDescent="0.2">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3" t="str" cm="1">
        <f t="array" ref="V8264">_xlfn.IFS(Orders!M8264=People!$B$2,People!$A$2,Orders!M8264=People!$B$3,People!$A$3,Orders!M8264=People!$B$4,People!$A$3,Orders!M8264=People!$B$5,People!$A$5)</f>
        <v>Cassandra Brandow</v>
      </c>
      <c r="W8264" s="3" t="str">
        <f>IFERROR(VLOOKUP(B8264,Returns!$B$2:$C$801,2),"No")</f>
        <v>Yes</v>
      </c>
    </row>
    <row r="8265" spans="1:23" hidden="1" x14ac:dyDescent="0.2">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3" t="str" cm="1">
        <f t="array" ref="V8265">_xlfn.IFS(Orders!M8265=People!$B$2,People!$A$2,Orders!M8265=People!$B$3,People!$A$3,Orders!M8265=People!$B$4,People!$A$3,Orders!M8265=People!$B$5,People!$A$5)</f>
        <v>Cassandra Brandow</v>
      </c>
      <c r="W8265" s="3" t="str">
        <f>IFERROR(VLOOKUP(B8265,Returns!$B$2:$C$801,2),"No")</f>
        <v>Yes</v>
      </c>
    </row>
    <row r="8266" spans="1:23" x14ac:dyDescent="0.2">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3" t="str" cm="1">
        <f t="array" ref="V8266">_xlfn.IFS(Orders!M8266=People!$B$2,People!$A$2,Orders!M8266=People!$B$3,People!$A$3,Orders!M8266=People!$B$4,People!$A$3,Orders!M8266=People!$B$5,People!$A$5)</f>
        <v>Chuck Magee</v>
      </c>
      <c r="W8266" s="3" t="str">
        <f>IFERROR(VLOOKUP(B8266,Returns!$B$2:$C$801,2),"No")</f>
        <v>Yes</v>
      </c>
    </row>
    <row r="8267" spans="1:23" x14ac:dyDescent="0.2">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3" t="str" cm="1">
        <f t="array" ref="V8267">_xlfn.IFS(Orders!M8267=People!$B$2,People!$A$2,Orders!M8267=People!$B$3,People!$A$3,Orders!M8267=People!$B$4,People!$A$3,Orders!M8267=People!$B$5,People!$A$5)</f>
        <v>Chuck Magee</v>
      </c>
      <c r="W8267" s="3" t="str">
        <f>IFERROR(VLOOKUP(B8267,Returns!$B$2:$C$801,2),"No")</f>
        <v>Yes</v>
      </c>
    </row>
    <row r="8268" spans="1:23" x14ac:dyDescent="0.2">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3" t="str" cm="1">
        <f t="array" ref="V8268">_xlfn.IFS(Orders!M8268=People!$B$2,People!$A$2,Orders!M8268=People!$B$3,People!$A$3,Orders!M8268=People!$B$4,People!$A$3,Orders!M8268=People!$B$5,People!$A$5)</f>
        <v>Chuck Magee</v>
      </c>
      <c r="W8268" s="3" t="str">
        <f>IFERROR(VLOOKUP(B8268,Returns!$B$2:$C$801,2),"No")</f>
        <v>Yes</v>
      </c>
    </row>
    <row r="8269" spans="1:23" x14ac:dyDescent="0.2">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3" t="str" cm="1">
        <f t="array" ref="V8269">_xlfn.IFS(Orders!M8269=People!$B$2,People!$A$2,Orders!M8269=People!$B$3,People!$A$3,Orders!M8269=People!$B$4,People!$A$3,Orders!M8269=People!$B$5,People!$A$5)</f>
        <v>Chuck Magee</v>
      </c>
      <c r="W8269" s="3" t="str">
        <f>IFERROR(VLOOKUP(B8269,Returns!$B$2:$C$801,2),"No")</f>
        <v>Yes</v>
      </c>
    </row>
    <row r="8270" spans="1:23" x14ac:dyDescent="0.2">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3" t="str" cm="1">
        <f t="array" ref="V8270">_xlfn.IFS(Orders!M8270=People!$B$2,People!$A$2,Orders!M8270=People!$B$3,People!$A$3,Orders!M8270=People!$B$4,People!$A$3,Orders!M8270=People!$B$5,People!$A$5)</f>
        <v>Chuck Magee</v>
      </c>
      <c r="W8270" s="3" t="str">
        <f>IFERROR(VLOOKUP(B8270,Returns!$B$2:$C$801,2),"No")</f>
        <v>Yes</v>
      </c>
    </row>
    <row r="8271" spans="1:23" x14ac:dyDescent="0.2">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3" t="str" cm="1">
        <f t="array" ref="V8271">_xlfn.IFS(Orders!M8271=People!$B$2,People!$A$2,Orders!M8271=People!$B$3,People!$A$3,Orders!M8271=People!$B$4,People!$A$3,Orders!M8271=People!$B$5,People!$A$5)</f>
        <v>Chuck Magee</v>
      </c>
      <c r="W8271" s="3" t="str">
        <f>IFERROR(VLOOKUP(B8271,Returns!$B$2:$C$801,2),"No")</f>
        <v>Yes</v>
      </c>
    </row>
    <row r="8272" spans="1:23" x14ac:dyDescent="0.2">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3" t="str" cm="1">
        <f t="array" ref="V8272">_xlfn.IFS(Orders!M8272=People!$B$2,People!$A$2,Orders!M8272=People!$B$3,People!$A$3,Orders!M8272=People!$B$4,People!$A$3,Orders!M8272=People!$B$5,People!$A$5)</f>
        <v>Chuck Magee</v>
      </c>
      <c r="W8272" s="3" t="str">
        <f>IFERROR(VLOOKUP(B8272,Returns!$B$2:$C$801,2),"No")</f>
        <v>Yes</v>
      </c>
    </row>
    <row r="8273" spans="1:23" x14ac:dyDescent="0.2">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3" t="str" cm="1">
        <f t="array" ref="V8273">_xlfn.IFS(Orders!M8273=People!$B$2,People!$A$2,Orders!M8273=People!$B$3,People!$A$3,Orders!M8273=People!$B$4,People!$A$3,Orders!M8273=People!$B$5,People!$A$5)</f>
        <v>Chuck Magee</v>
      </c>
      <c r="W8273" s="3" t="str">
        <f>IFERROR(VLOOKUP(B8273,Returns!$B$2:$C$801,2),"No")</f>
        <v>Yes</v>
      </c>
    </row>
    <row r="8274" spans="1:23" hidden="1" x14ac:dyDescent="0.2">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3" t="str" cm="1">
        <f t="array" ref="V8274">_xlfn.IFS(Orders!M8274=People!$B$2,People!$A$2,Orders!M8274=People!$B$3,People!$A$3,Orders!M8274=People!$B$4,People!$A$3,Orders!M8274=People!$B$5,People!$A$5)</f>
        <v>Anna Andreadi</v>
      </c>
      <c r="W8274" s="3" t="str">
        <f>IFERROR(VLOOKUP(B8274,Returns!$B$2:$C$801,2),"No")</f>
        <v>Yes</v>
      </c>
    </row>
    <row r="8275" spans="1:23" x14ac:dyDescent="0.2">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3" t="str" cm="1">
        <f t="array" ref="V8275">_xlfn.IFS(Orders!M8275=People!$B$2,People!$A$2,Orders!M8275=People!$B$3,People!$A$3,Orders!M8275=People!$B$4,People!$A$3,Orders!M8275=People!$B$5,People!$A$5)</f>
        <v>Chuck Magee</v>
      </c>
      <c r="W8275" s="3" t="str">
        <f>IFERROR(VLOOKUP(B8275,Returns!$B$2:$C$801,2),"No")</f>
        <v>Yes</v>
      </c>
    </row>
    <row r="8276" spans="1:23" x14ac:dyDescent="0.2">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3" t="str" cm="1">
        <f t="array" ref="V8276">_xlfn.IFS(Orders!M8276=People!$B$2,People!$A$2,Orders!M8276=People!$B$3,People!$A$3,Orders!M8276=People!$B$4,People!$A$3,Orders!M8276=People!$B$5,People!$A$5)</f>
        <v>Chuck Magee</v>
      </c>
      <c r="W8276" s="3" t="str">
        <f>IFERROR(VLOOKUP(B8276,Returns!$B$2:$C$801,2),"No")</f>
        <v>Yes</v>
      </c>
    </row>
    <row r="8277" spans="1:23" x14ac:dyDescent="0.2">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3" t="str" cm="1">
        <f t="array" ref="V8277">_xlfn.IFS(Orders!M8277=People!$B$2,People!$A$2,Orders!M8277=People!$B$3,People!$A$3,Orders!M8277=People!$B$4,People!$A$3,Orders!M8277=People!$B$5,People!$A$5)</f>
        <v>Chuck Magee</v>
      </c>
      <c r="W8277" s="3" t="str">
        <f>IFERROR(VLOOKUP(B8277,Returns!$B$2:$C$801,2),"No")</f>
        <v>Yes</v>
      </c>
    </row>
    <row r="8278" spans="1:23" hidden="1" x14ac:dyDescent="0.2">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3" t="str" cm="1">
        <f t="array" ref="V8278">_xlfn.IFS(Orders!M8278=People!$B$2,People!$A$2,Orders!M8278=People!$B$3,People!$A$3,Orders!M8278=People!$B$4,People!$A$3,Orders!M8278=People!$B$5,People!$A$5)</f>
        <v>Cassandra Brandow</v>
      </c>
      <c r="W8278" s="3" t="str">
        <f>IFERROR(VLOOKUP(B8278,Returns!$B$2:$C$801,2),"No")</f>
        <v>Yes</v>
      </c>
    </row>
    <row r="8279" spans="1:23" hidden="1" x14ac:dyDescent="0.2">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3" t="str" cm="1">
        <f t="array" ref="V8279">_xlfn.IFS(Orders!M8279=People!$B$2,People!$A$2,Orders!M8279=People!$B$3,People!$A$3,Orders!M8279=People!$B$4,People!$A$3,Orders!M8279=People!$B$5,People!$A$5)</f>
        <v>Cassandra Brandow</v>
      </c>
      <c r="W8279" s="3" t="str">
        <f>IFERROR(VLOOKUP(B8279,Returns!$B$2:$C$801,2),"No")</f>
        <v>Yes</v>
      </c>
    </row>
    <row r="8280" spans="1:23" hidden="1" x14ac:dyDescent="0.2">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3" t="str" cm="1">
        <f t="array" ref="V8280">_xlfn.IFS(Orders!M8280=People!$B$2,People!$A$2,Orders!M8280=People!$B$3,People!$A$3,Orders!M8280=People!$B$4,People!$A$3,Orders!M8280=People!$B$5,People!$A$5)</f>
        <v>Cassandra Brandow</v>
      </c>
      <c r="W8280" s="3" t="str">
        <f>IFERROR(VLOOKUP(B8280,Returns!$B$2:$C$801,2),"No")</f>
        <v>Yes</v>
      </c>
    </row>
    <row r="8281" spans="1:23" hidden="1" x14ac:dyDescent="0.2">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3" t="str" cm="1">
        <f t="array" ref="V8281">_xlfn.IFS(Orders!M8281=People!$B$2,People!$A$2,Orders!M8281=People!$B$3,People!$A$3,Orders!M8281=People!$B$4,People!$A$3,Orders!M8281=People!$B$5,People!$A$5)</f>
        <v>Cassandra Brandow</v>
      </c>
      <c r="W8281" s="3" t="str">
        <f>IFERROR(VLOOKUP(B8281,Returns!$B$2:$C$801,2),"No")</f>
        <v>Yes</v>
      </c>
    </row>
    <row r="8282" spans="1:23" hidden="1" x14ac:dyDescent="0.2">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3" t="str" cm="1">
        <f t="array" ref="V8282">_xlfn.IFS(Orders!M8282=People!$B$2,People!$A$2,Orders!M8282=People!$B$3,People!$A$3,Orders!M8282=People!$B$4,People!$A$3,Orders!M8282=People!$B$5,People!$A$5)</f>
        <v>Cassandra Brandow</v>
      </c>
      <c r="W8282" s="3" t="str">
        <f>IFERROR(VLOOKUP(B8282,Returns!$B$2:$C$801,2),"No")</f>
        <v>Yes</v>
      </c>
    </row>
    <row r="8283" spans="1:23" hidden="1" x14ac:dyDescent="0.2">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3" t="str" cm="1">
        <f t="array" ref="V8283">_xlfn.IFS(Orders!M8283=People!$B$2,People!$A$2,Orders!M8283=People!$B$3,People!$A$3,Orders!M8283=People!$B$4,People!$A$3,Orders!M8283=People!$B$5,People!$A$5)</f>
        <v>Cassandra Brandow</v>
      </c>
      <c r="W8283" s="3" t="str">
        <f>IFERROR(VLOOKUP(B8283,Returns!$B$2:$C$801,2),"No")</f>
        <v>Yes</v>
      </c>
    </row>
    <row r="8284" spans="1:23" x14ac:dyDescent="0.2">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3" t="str" cm="1">
        <f t="array" ref="V8284">_xlfn.IFS(Orders!M8284=People!$B$2,People!$A$2,Orders!M8284=People!$B$3,People!$A$3,Orders!M8284=People!$B$4,People!$A$3,Orders!M8284=People!$B$5,People!$A$5)</f>
        <v>Chuck Magee</v>
      </c>
      <c r="W8284" s="3" t="str">
        <f>IFERROR(VLOOKUP(B8284,Returns!$B$2:$C$801,2),"No")</f>
        <v>Yes</v>
      </c>
    </row>
    <row r="8285" spans="1:23" x14ac:dyDescent="0.2">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3" t="str" cm="1">
        <f t="array" ref="V8285">_xlfn.IFS(Orders!M8285=People!$B$2,People!$A$2,Orders!M8285=People!$B$3,People!$A$3,Orders!M8285=People!$B$4,People!$A$3,Orders!M8285=People!$B$5,People!$A$5)</f>
        <v>Chuck Magee</v>
      </c>
      <c r="W8285" s="3" t="str">
        <f>IFERROR(VLOOKUP(B8285,Returns!$B$2:$C$801,2),"No")</f>
        <v>Yes</v>
      </c>
    </row>
    <row r="8286" spans="1:23" x14ac:dyDescent="0.2">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3" t="str" cm="1">
        <f t="array" ref="V8286">_xlfn.IFS(Orders!M8286=People!$B$2,People!$A$2,Orders!M8286=People!$B$3,People!$A$3,Orders!M8286=People!$B$4,People!$A$3,Orders!M8286=People!$B$5,People!$A$5)</f>
        <v>Chuck Magee</v>
      </c>
      <c r="W8286" s="3" t="str">
        <f>IFERROR(VLOOKUP(B8286,Returns!$B$2:$C$801,2),"No")</f>
        <v>Yes</v>
      </c>
    </row>
    <row r="8287" spans="1:23" x14ac:dyDescent="0.2">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3" t="str" cm="1">
        <f t="array" ref="V8287">_xlfn.IFS(Orders!M8287=People!$B$2,People!$A$2,Orders!M8287=People!$B$3,People!$A$3,Orders!M8287=People!$B$4,People!$A$3,Orders!M8287=People!$B$5,People!$A$5)</f>
        <v>Chuck Magee</v>
      </c>
      <c r="W8287" s="3" t="str">
        <f>IFERROR(VLOOKUP(B8287,Returns!$B$2:$C$801,2),"No")</f>
        <v>Yes</v>
      </c>
    </row>
    <row r="8288" spans="1:23" hidden="1" x14ac:dyDescent="0.2">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3" t="str" cm="1">
        <f t="array" ref="V8288">_xlfn.IFS(Orders!M8288=People!$B$2,People!$A$2,Orders!M8288=People!$B$3,People!$A$3,Orders!M8288=People!$B$4,People!$A$3,Orders!M8288=People!$B$5,People!$A$5)</f>
        <v>Cassandra Brandow</v>
      </c>
      <c r="W8288" s="3" t="str">
        <f>IFERROR(VLOOKUP(B8288,Returns!$B$2:$C$801,2),"No")</f>
        <v>Yes</v>
      </c>
    </row>
    <row r="8289" spans="1:23" hidden="1" x14ac:dyDescent="0.2">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3" t="str" cm="1">
        <f t="array" ref="V8289">_xlfn.IFS(Orders!M8289=People!$B$2,People!$A$2,Orders!M8289=People!$B$3,People!$A$3,Orders!M8289=People!$B$4,People!$A$3,Orders!M8289=People!$B$5,People!$A$5)</f>
        <v>Cassandra Brandow</v>
      </c>
      <c r="W8289" s="3" t="str">
        <f>IFERROR(VLOOKUP(B8289,Returns!$B$2:$C$801,2),"No")</f>
        <v>Yes</v>
      </c>
    </row>
    <row r="8290" spans="1:23" hidden="1" x14ac:dyDescent="0.2">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3" t="str" cm="1">
        <f t="array" ref="V8290">_xlfn.IFS(Orders!M8290=People!$B$2,People!$A$2,Orders!M8290=People!$B$3,People!$A$3,Orders!M8290=People!$B$4,People!$A$3,Orders!M8290=People!$B$5,People!$A$5)</f>
        <v>Cassandra Brandow</v>
      </c>
      <c r="W8290" s="3" t="str">
        <f>IFERROR(VLOOKUP(B8290,Returns!$B$2:$C$801,2),"No")</f>
        <v>Yes</v>
      </c>
    </row>
    <row r="8291" spans="1:23" hidden="1" x14ac:dyDescent="0.2">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3" t="str" cm="1">
        <f t="array" ref="V8291">_xlfn.IFS(Orders!M8291=People!$B$2,People!$A$2,Orders!M8291=People!$B$3,People!$A$3,Orders!M8291=People!$B$4,People!$A$3,Orders!M8291=People!$B$5,People!$A$5)</f>
        <v>Cassandra Brandow</v>
      </c>
      <c r="W8291" s="3" t="str">
        <f>IFERROR(VLOOKUP(B8291,Returns!$B$2:$C$801,2),"No")</f>
        <v>Yes</v>
      </c>
    </row>
    <row r="8292" spans="1:23" hidden="1" x14ac:dyDescent="0.2">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3" t="str" cm="1">
        <f t="array" ref="V8292">_xlfn.IFS(Orders!M8292=People!$B$2,People!$A$2,Orders!M8292=People!$B$3,People!$A$3,Orders!M8292=People!$B$4,People!$A$3,Orders!M8292=People!$B$5,People!$A$5)</f>
        <v>Cassandra Brandow</v>
      </c>
      <c r="W8292" s="3" t="str">
        <f>IFERROR(VLOOKUP(B8292,Returns!$B$2:$C$801,2),"No")</f>
        <v>Yes</v>
      </c>
    </row>
    <row r="8293" spans="1:23" hidden="1" x14ac:dyDescent="0.2">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3" t="str" cm="1">
        <f t="array" ref="V8293">_xlfn.IFS(Orders!M8293=People!$B$2,People!$A$2,Orders!M8293=People!$B$3,People!$A$3,Orders!M8293=People!$B$4,People!$A$3,Orders!M8293=People!$B$5,People!$A$5)</f>
        <v>Cassandra Brandow</v>
      </c>
      <c r="W8293" s="3" t="str">
        <f>IFERROR(VLOOKUP(B8293,Returns!$B$2:$C$801,2),"No")</f>
        <v>Yes</v>
      </c>
    </row>
    <row r="8294" spans="1:23" x14ac:dyDescent="0.2">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3" t="str" cm="1">
        <f t="array" ref="V8294">_xlfn.IFS(Orders!M8294=People!$B$2,People!$A$2,Orders!M8294=People!$B$3,People!$A$3,Orders!M8294=People!$B$4,People!$A$3,Orders!M8294=People!$B$5,People!$A$5)</f>
        <v>Chuck Magee</v>
      </c>
      <c r="W8294" s="3" t="str">
        <f>IFERROR(VLOOKUP(B8294,Returns!$B$2:$C$801,2),"No")</f>
        <v>Yes</v>
      </c>
    </row>
    <row r="8295" spans="1:23" hidden="1" x14ac:dyDescent="0.2">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3" t="str" cm="1">
        <f t="array" ref="V8295">_xlfn.IFS(Orders!M8295=People!$B$2,People!$A$2,Orders!M8295=People!$B$3,People!$A$3,Orders!M8295=People!$B$4,People!$A$3,Orders!M8295=People!$B$5,People!$A$5)</f>
        <v>Anna Andreadi</v>
      </c>
      <c r="W8295" s="3" t="str">
        <f>IFERROR(VLOOKUP(B8295,Returns!$B$2:$C$801,2),"No")</f>
        <v>Yes</v>
      </c>
    </row>
    <row r="8296" spans="1:23" x14ac:dyDescent="0.2">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3" t="str" cm="1">
        <f t="array" ref="V8296">_xlfn.IFS(Orders!M8296=People!$B$2,People!$A$2,Orders!M8296=People!$B$3,People!$A$3,Orders!M8296=People!$B$4,People!$A$3,Orders!M8296=People!$B$5,People!$A$5)</f>
        <v>Chuck Magee</v>
      </c>
      <c r="W8296" s="3" t="str">
        <f>IFERROR(VLOOKUP(B8296,Returns!$B$2:$C$801,2),"No")</f>
        <v>Yes</v>
      </c>
    </row>
    <row r="8297" spans="1:23" hidden="1" x14ac:dyDescent="0.2">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3" t="str" cm="1">
        <f t="array" ref="V8297">_xlfn.IFS(Orders!M8297=People!$B$2,People!$A$2,Orders!M8297=People!$B$3,People!$A$3,Orders!M8297=People!$B$4,People!$A$3,Orders!M8297=People!$B$5,People!$A$5)</f>
        <v>Cassandra Brandow</v>
      </c>
      <c r="W8297" s="3" t="str">
        <f>IFERROR(VLOOKUP(B8297,Returns!$B$2:$C$801,2),"No")</f>
        <v>Yes</v>
      </c>
    </row>
    <row r="8298" spans="1:23" hidden="1" x14ac:dyDescent="0.2">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3" t="str" cm="1">
        <f t="array" ref="V8298">_xlfn.IFS(Orders!M8298=People!$B$2,People!$A$2,Orders!M8298=People!$B$3,People!$A$3,Orders!M8298=People!$B$4,People!$A$3,Orders!M8298=People!$B$5,People!$A$5)</f>
        <v>Cassandra Brandow</v>
      </c>
      <c r="W8298" s="3" t="str">
        <f>IFERROR(VLOOKUP(B8298,Returns!$B$2:$C$801,2),"No")</f>
        <v>Yes</v>
      </c>
    </row>
    <row r="8299" spans="1:23" hidden="1" x14ac:dyDescent="0.2">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3" t="str" cm="1">
        <f t="array" ref="V8299">_xlfn.IFS(Orders!M8299=People!$B$2,People!$A$2,Orders!M8299=People!$B$3,People!$A$3,Orders!M8299=People!$B$4,People!$A$3,Orders!M8299=People!$B$5,People!$A$5)</f>
        <v>Cassandra Brandow</v>
      </c>
      <c r="W8299" s="3" t="str">
        <f>IFERROR(VLOOKUP(B8299,Returns!$B$2:$C$801,2),"No")</f>
        <v>Yes</v>
      </c>
    </row>
    <row r="8300" spans="1:23" hidden="1" x14ac:dyDescent="0.2">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3" t="str" cm="1">
        <f t="array" ref="V8300">_xlfn.IFS(Orders!M8300=People!$B$2,People!$A$2,Orders!M8300=People!$B$3,People!$A$3,Orders!M8300=People!$B$4,People!$A$3,Orders!M8300=People!$B$5,People!$A$5)</f>
        <v>Cassandra Brandow</v>
      </c>
      <c r="W8300" s="3" t="str">
        <f>IFERROR(VLOOKUP(B8300,Returns!$B$2:$C$801,2),"No")</f>
        <v>Yes</v>
      </c>
    </row>
    <row r="8301" spans="1:23" hidden="1" x14ac:dyDescent="0.2">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3" t="str" cm="1">
        <f t="array" ref="V8301">_xlfn.IFS(Orders!M8301=People!$B$2,People!$A$2,Orders!M8301=People!$B$3,People!$A$3,Orders!M8301=People!$B$4,People!$A$3,Orders!M8301=People!$B$5,People!$A$5)</f>
        <v>Anna Andreadi</v>
      </c>
      <c r="W8301" s="3" t="str">
        <f>IFERROR(VLOOKUP(B8301,Returns!$B$2:$C$801,2),"No")</f>
        <v>Yes</v>
      </c>
    </row>
    <row r="8302" spans="1:23" x14ac:dyDescent="0.2">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3" t="str" cm="1">
        <f t="array" ref="V8302">_xlfn.IFS(Orders!M8302=People!$B$2,People!$A$2,Orders!M8302=People!$B$3,People!$A$3,Orders!M8302=People!$B$4,People!$A$3,Orders!M8302=People!$B$5,People!$A$5)</f>
        <v>Chuck Magee</v>
      </c>
      <c r="W8302" s="3" t="str">
        <f>IFERROR(VLOOKUP(B8302,Returns!$B$2:$C$801,2),"No")</f>
        <v>Yes</v>
      </c>
    </row>
    <row r="8303" spans="1:23" hidden="1" x14ac:dyDescent="0.2">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3" t="str" cm="1">
        <f t="array" ref="V8303">_xlfn.IFS(Orders!M8303=People!$B$2,People!$A$2,Orders!M8303=People!$B$3,People!$A$3,Orders!M8303=People!$B$4,People!$A$3,Orders!M8303=People!$B$5,People!$A$5)</f>
        <v>Anna Andreadi</v>
      </c>
      <c r="W8303" s="3" t="str">
        <f>IFERROR(VLOOKUP(B8303,Returns!$B$2:$C$801,2),"No")</f>
        <v>Yes</v>
      </c>
    </row>
    <row r="8304" spans="1:23" hidden="1" x14ac:dyDescent="0.2">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3" t="str" cm="1">
        <f t="array" ref="V8304">_xlfn.IFS(Orders!M8304=People!$B$2,People!$A$2,Orders!M8304=People!$B$3,People!$A$3,Orders!M8304=People!$B$4,People!$A$3,Orders!M8304=People!$B$5,People!$A$5)</f>
        <v>Anna Andreadi</v>
      </c>
      <c r="W8304" s="3" t="str">
        <f>IFERROR(VLOOKUP(B8304,Returns!$B$2:$C$801,2),"No")</f>
        <v>Yes</v>
      </c>
    </row>
    <row r="8305" spans="1:23" hidden="1" x14ac:dyDescent="0.2">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3" t="str" cm="1">
        <f t="array" ref="V8305">_xlfn.IFS(Orders!M8305=People!$B$2,People!$A$2,Orders!M8305=People!$B$3,People!$A$3,Orders!M8305=People!$B$4,People!$A$3,Orders!M8305=People!$B$5,People!$A$5)</f>
        <v>Anna Andreadi</v>
      </c>
      <c r="W8305" s="3" t="str">
        <f>IFERROR(VLOOKUP(B8305,Returns!$B$2:$C$801,2),"No")</f>
        <v>Yes</v>
      </c>
    </row>
    <row r="8306" spans="1:23" hidden="1" x14ac:dyDescent="0.2">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3" t="str" cm="1">
        <f t="array" ref="V8306">_xlfn.IFS(Orders!M8306=People!$B$2,People!$A$2,Orders!M8306=People!$B$3,People!$A$3,Orders!M8306=People!$B$4,People!$A$3,Orders!M8306=People!$B$5,People!$A$5)</f>
        <v>Anna Andreadi</v>
      </c>
      <c r="W8306" s="3" t="str">
        <f>IFERROR(VLOOKUP(B8306,Returns!$B$2:$C$801,2),"No")</f>
        <v>Yes</v>
      </c>
    </row>
    <row r="8307" spans="1:23" x14ac:dyDescent="0.2">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3" t="str" cm="1">
        <f t="array" ref="V8307">_xlfn.IFS(Orders!M8307=People!$B$2,People!$A$2,Orders!M8307=People!$B$3,People!$A$3,Orders!M8307=People!$B$4,People!$A$3,Orders!M8307=People!$B$5,People!$A$5)</f>
        <v>Chuck Magee</v>
      </c>
      <c r="W8307" s="3" t="str">
        <f>IFERROR(VLOOKUP(B8307,Returns!$B$2:$C$801,2),"No")</f>
        <v>Yes</v>
      </c>
    </row>
    <row r="8308" spans="1:23" x14ac:dyDescent="0.2">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3" t="str" cm="1">
        <f t="array" ref="V8308">_xlfn.IFS(Orders!M8308=People!$B$2,People!$A$2,Orders!M8308=People!$B$3,People!$A$3,Orders!M8308=People!$B$4,People!$A$3,Orders!M8308=People!$B$5,People!$A$5)</f>
        <v>Chuck Magee</v>
      </c>
      <c r="W8308" s="3" t="str">
        <f>IFERROR(VLOOKUP(B8308,Returns!$B$2:$C$801,2),"No")</f>
        <v>Yes</v>
      </c>
    </row>
    <row r="8309" spans="1:23" x14ac:dyDescent="0.2">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3" t="str" cm="1">
        <f t="array" ref="V8309">_xlfn.IFS(Orders!M8309=People!$B$2,People!$A$2,Orders!M8309=People!$B$3,People!$A$3,Orders!M8309=People!$B$4,People!$A$3,Orders!M8309=People!$B$5,People!$A$5)</f>
        <v>Chuck Magee</v>
      </c>
      <c r="W8309" s="3" t="str">
        <f>IFERROR(VLOOKUP(B8309,Returns!$B$2:$C$801,2),"No")</f>
        <v>Yes</v>
      </c>
    </row>
    <row r="8310" spans="1:23" hidden="1" x14ac:dyDescent="0.2">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3" t="str" cm="1">
        <f t="array" ref="V8310">_xlfn.IFS(Orders!M8310=People!$B$2,People!$A$2,Orders!M8310=People!$B$3,People!$A$3,Orders!M8310=People!$B$4,People!$A$3,Orders!M8310=People!$B$5,People!$A$5)</f>
        <v>Anna Andreadi</v>
      </c>
      <c r="W8310" s="3" t="str">
        <f>IFERROR(VLOOKUP(B8310,Returns!$B$2:$C$801,2),"No")</f>
        <v>Yes</v>
      </c>
    </row>
    <row r="8311" spans="1:23" x14ac:dyDescent="0.2">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3" t="str" cm="1">
        <f t="array" ref="V8311">_xlfn.IFS(Orders!M8311=People!$B$2,People!$A$2,Orders!M8311=People!$B$3,People!$A$3,Orders!M8311=People!$B$4,People!$A$3,Orders!M8311=People!$B$5,People!$A$5)</f>
        <v>Chuck Magee</v>
      </c>
      <c r="W8311" s="3" t="str">
        <f>IFERROR(VLOOKUP(B8311,Returns!$B$2:$C$801,2),"No")</f>
        <v>Yes</v>
      </c>
    </row>
    <row r="8312" spans="1:23" x14ac:dyDescent="0.2">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3" t="str" cm="1">
        <f t="array" ref="V8312">_xlfn.IFS(Orders!M8312=People!$B$2,People!$A$2,Orders!M8312=People!$B$3,People!$A$3,Orders!M8312=People!$B$4,People!$A$3,Orders!M8312=People!$B$5,People!$A$5)</f>
        <v>Chuck Magee</v>
      </c>
      <c r="W8312" s="3" t="str">
        <f>IFERROR(VLOOKUP(B8312,Returns!$B$2:$C$801,2),"No")</f>
        <v>Yes</v>
      </c>
    </row>
    <row r="8313" spans="1:23" hidden="1" x14ac:dyDescent="0.2">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3" t="str" cm="1">
        <f t="array" ref="V8313">_xlfn.IFS(Orders!M8313=People!$B$2,People!$A$2,Orders!M8313=People!$B$3,People!$A$3,Orders!M8313=People!$B$4,People!$A$3,Orders!M8313=People!$B$5,People!$A$5)</f>
        <v>Cassandra Brandow</v>
      </c>
      <c r="W8313" s="3" t="str">
        <f>IFERROR(VLOOKUP(B8313,Returns!$B$2:$C$801,2),"No")</f>
        <v>Yes</v>
      </c>
    </row>
    <row r="8314" spans="1:23" hidden="1" x14ac:dyDescent="0.2">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3" t="str" cm="1">
        <f t="array" ref="V8314">_xlfn.IFS(Orders!M8314=People!$B$2,People!$A$2,Orders!M8314=People!$B$3,People!$A$3,Orders!M8314=People!$B$4,People!$A$3,Orders!M8314=People!$B$5,People!$A$5)</f>
        <v>Cassandra Brandow</v>
      </c>
      <c r="W8314" s="3" t="str">
        <f>IFERROR(VLOOKUP(B8314,Returns!$B$2:$C$801,2),"No")</f>
        <v>Yes</v>
      </c>
    </row>
    <row r="8315" spans="1:23" x14ac:dyDescent="0.2">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3" t="str" cm="1">
        <f t="array" ref="V8315">_xlfn.IFS(Orders!M8315=People!$B$2,People!$A$2,Orders!M8315=People!$B$3,People!$A$3,Orders!M8315=People!$B$4,People!$A$3,Orders!M8315=People!$B$5,People!$A$5)</f>
        <v>Chuck Magee</v>
      </c>
      <c r="W8315" s="3" t="str">
        <f>IFERROR(VLOOKUP(B8315,Returns!$B$2:$C$801,2),"No")</f>
        <v>Yes</v>
      </c>
    </row>
    <row r="8316" spans="1:23" x14ac:dyDescent="0.2">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3" t="str" cm="1">
        <f t="array" ref="V8316">_xlfn.IFS(Orders!M8316=People!$B$2,People!$A$2,Orders!M8316=People!$B$3,People!$A$3,Orders!M8316=People!$B$4,People!$A$3,Orders!M8316=People!$B$5,People!$A$5)</f>
        <v>Chuck Magee</v>
      </c>
      <c r="W8316" s="3" t="str">
        <f>IFERROR(VLOOKUP(B8316,Returns!$B$2:$C$801,2),"No")</f>
        <v>Yes</v>
      </c>
    </row>
    <row r="8317" spans="1:23" x14ac:dyDescent="0.2">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3" t="str" cm="1">
        <f t="array" ref="V8317">_xlfn.IFS(Orders!M8317=People!$B$2,People!$A$2,Orders!M8317=People!$B$3,People!$A$3,Orders!M8317=People!$B$4,People!$A$3,Orders!M8317=People!$B$5,People!$A$5)</f>
        <v>Chuck Magee</v>
      </c>
      <c r="W8317" s="3" t="str">
        <f>IFERROR(VLOOKUP(B8317,Returns!$B$2:$C$801,2),"No")</f>
        <v>Yes</v>
      </c>
    </row>
    <row r="8318" spans="1:23" x14ac:dyDescent="0.2">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3" t="str" cm="1">
        <f t="array" ref="V8318">_xlfn.IFS(Orders!M8318=People!$B$2,People!$A$2,Orders!M8318=People!$B$3,People!$A$3,Orders!M8318=People!$B$4,People!$A$3,Orders!M8318=People!$B$5,People!$A$5)</f>
        <v>Chuck Magee</v>
      </c>
      <c r="W8318" s="3" t="str">
        <f>IFERROR(VLOOKUP(B8318,Returns!$B$2:$C$801,2),"No")</f>
        <v>Yes</v>
      </c>
    </row>
    <row r="8319" spans="1:23" hidden="1" x14ac:dyDescent="0.2">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3" t="str" cm="1">
        <f t="array" ref="V8319">_xlfn.IFS(Orders!M8319=People!$B$2,People!$A$2,Orders!M8319=People!$B$3,People!$A$3,Orders!M8319=People!$B$4,People!$A$3,Orders!M8319=People!$B$5,People!$A$5)</f>
        <v>Cassandra Brandow</v>
      </c>
      <c r="W8319" s="3" t="str">
        <f>IFERROR(VLOOKUP(B8319,Returns!$B$2:$C$801,2),"No")</f>
        <v>Yes</v>
      </c>
    </row>
    <row r="8320" spans="1:23" hidden="1" x14ac:dyDescent="0.2">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3" t="str" cm="1">
        <f t="array" ref="V8320">_xlfn.IFS(Orders!M8320=People!$B$2,People!$A$2,Orders!M8320=People!$B$3,People!$A$3,Orders!M8320=People!$B$4,People!$A$3,Orders!M8320=People!$B$5,People!$A$5)</f>
        <v>Cassandra Brandow</v>
      </c>
      <c r="W8320" s="3" t="str">
        <f>IFERROR(VLOOKUP(B8320,Returns!$B$2:$C$801,2),"No")</f>
        <v>Yes</v>
      </c>
    </row>
    <row r="8321" spans="1:23" x14ac:dyDescent="0.2">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3" t="str" cm="1">
        <f t="array" ref="V8321">_xlfn.IFS(Orders!M8321=People!$B$2,People!$A$2,Orders!M8321=People!$B$3,People!$A$3,Orders!M8321=People!$B$4,People!$A$3,Orders!M8321=People!$B$5,People!$A$5)</f>
        <v>Chuck Magee</v>
      </c>
      <c r="W8321" s="3" t="str">
        <f>IFERROR(VLOOKUP(B8321,Returns!$B$2:$C$801,2),"No")</f>
        <v>Yes</v>
      </c>
    </row>
    <row r="8322" spans="1:23" x14ac:dyDescent="0.2">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3" t="str" cm="1">
        <f t="array" ref="V8322">_xlfn.IFS(Orders!M8322=People!$B$2,People!$A$2,Orders!M8322=People!$B$3,People!$A$3,Orders!M8322=People!$B$4,People!$A$3,Orders!M8322=People!$B$5,People!$A$5)</f>
        <v>Chuck Magee</v>
      </c>
      <c r="W8322" s="3" t="str">
        <f>IFERROR(VLOOKUP(B8322,Returns!$B$2:$C$801,2),"No")</f>
        <v>Yes</v>
      </c>
    </row>
    <row r="8323" spans="1:23" x14ac:dyDescent="0.2">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3" t="str" cm="1">
        <f t="array" ref="V8323">_xlfn.IFS(Orders!M8323=People!$B$2,People!$A$2,Orders!M8323=People!$B$3,People!$A$3,Orders!M8323=People!$B$4,People!$A$3,Orders!M8323=People!$B$5,People!$A$5)</f>
        <v>Chuck Magee</v>
      </c>
      <c r="W8323" s="3" t="str">
        <f>IFERROR(VLOOKUP(B8323,Returns!$B$2:$C$801,2),"No")</f>
        <v>Yes</v>
      </c>
    </row>
    <row r="8324" spans="1:23" x14ac:dyDescent="0.2">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3" t="str" cm="1">
        <f t="array" ref="V8324">_xlfn.IFS(Orders!M8324=People!$B$2,People!$A$2,Orders!M8324=People!$B$3,People!$A$3,Orders!M8324=People!$B$4,People!$A$3,Orders!M8324=People!$B$5,People!$A$5)</f>
        <v>Chuck Magee</v>
      </c>
      <c r="W8324" s="3" t="str">
        <f>IFERROR(VLOOKUP(B8324,Returns!$B$2:$C$801,2),"No")</f>
        <v>Yes</v>
      </c>
    </row>
    <row r="8325" spans="1:23" x14ac:dyDescent="0.2">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3" t="str" cm="1">
        <f t="array" ref="V8325">_xlfn.IFS(Orders!M8325=People!$B$2,People!$A$2,Orders!M8325=People!$B$3,People!$A$3,Orders!M8325=People!$B$4,People!$A$3,Orders!M8325=People!$B$5,People!$A$5)</f>
        <v>Chuck Magee</v>
      </c>
      <c r="W8325" s="3" t="str">
        <f>IFERROR(VLOOKUP(B8325,Returns!$B$2:$C$801,2),"No")</f>
        <v>Yes</v>
      </c>
    </row>
    <row r="8326" spans="1:23" hidden="1" x14ac:dyDescent="0.2">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3" t="str" cm="1">
        <f t="array" ref="V8326">_xlfn.IFS(Orders!M8326=People!$B$2,People!$A$2,Orders!M8326=People!$B$3,People!$A$3,Orders!M8326=People!$B$4,People!$A$3,Orders!M8326=People!$B$5,People!$A$5)</f>
        <v>Cassandra Brandow</v>
      </c>
      <c r="W8326" s="3" t="str">
        <f>IFERROR(VLOOKUP(B8326,Returns!$B$2:$C$801,2),"No")</f>
        <v>Yes</v>
      </c>
    </row>
    <row r="8327" spans="1:23" hidden="1" x14ac:dyDescent="0.2">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3" t="str" cm="1">
        <f t="array" ref="V8327">_xlfn.IFS(Orders!M8327=People!$B$2,People!$A$2,Orders!M8327=People!$B$3,People!$A$3,Orders!M8327=People!$B$4,People!$A$3,Orders!M8327=People!$B$5,People!$A$5)</f>
        <v>Cassandra Brandow</v>
      </c>
      <c r="W8327" s="3" t="str">
        <f>IFERROR(VLOOKUP(B8327,Returns!$B$2:$C$801,2),"No")</f>
        <v>Yes</v>
      </c>
    </row>
    <row r="8328" spans="1:23" x14ac:dyDescent="0.2">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3" t="str" cm="1">
        <f t="array" ref="V8328">_xlfn.IFS(Orders!M8328=People!$B$2,People!$A$2,Orders!M8328=People!$B$3,People!$A$3,Orders!M8328=People!$B$4,People!$A$3,Orders!M8328=People!$B$5,People!$A$5)</f>
        <v>Chuck Magee</v>
      </c>
      <c r="W8328" s="3" t="str">
        <f>IFERROR(VLOOKUP(B8328,Returns!$B$2:$C$801,2),"No")</f>
        <v>Yes</v>
      </c>
    </row>
    <row r="8329" spans="1:23" x14ac:dyDescent="0.2">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3" t="str" cm="1">
        <f t="array" ref="V8329">_xlfn.IFS(Orders!M8329=People!$B$2,People!$A$2,Orders!M8329=People!$B$3,People!$A$3,Orders!M8329=People!$B$4,People!$A$3,Orders!M8329=People!$B$5,People!$A$5)</f>
        <v>Chuck Magee</v>
      </c>
      <c r="W8329" s="3" t="str">
        <f>IFERROR(VLOOKUP(B8329,Returns!$B$2:$C$801,2),"No")</f>
        <v>Yes</v>
      </c>
    </row>
    <row r="8330" spans="1:23" x14ac:dyDescent="0.2">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3" t="str" cm="1">
        <f t="array" ref="V8330">_xlfn.IFS(Orders!M8330=People!$B$2,People!$A$2,Orders!M8330=People!$B$3,People!$A$3,Orders!M8330=People!$B$4,People!$A$3,Orders!M8330=People!$B$5,People!$A$5)</f>
        <v>Chuck Magee</v>
      </c>
      <c r="W8330" s="3" t="str">
        <f>IFERROR(VLOOKUP(B8330,Returns!$B$2:$C$801,2),"No")</f>
        <v>Yes</v>
      </c>
    </row>
    <row r="8331" spans="1:23" x14ac:dyDescent="0.2">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3" t="str" cm="1">
        <f t="array" ref="V8331">_xlfn.IFS(Orders!M8331=People!$B$2,People!$A$2,Orders!M8331=People!$B$3,People!$A$3,Orders!M8331=People!$B$4,People!$A$3,Orders!M8331=People!$B$5,People!$A$5)</f>
        <v>Chuck Magee</v>
      </c>
      <c r="W8331" s="3" t="str">
        <f>IFERROR(VLOOKUP(B8331,Returns!$B$2:$C$801,2),"No")</f>
        <v>Yes</v>
      </c>
    </row>
    <row r="8332" spans="1:23" x14ac:dyDescent="0.2">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3" t="str" cm="1">
        <f t="array" ref="V8332">_xlfn.IFS(Orders!M8332=People!$B$2,People!$A$2,Orders!M8332=People!$B$3,People!$A$3,Orders!M8332=People!$B$4,People!$A$3,Orders!M8332=People!$B$5,People!$A$5)</f>
        <v>Chuck Magee</v>
      </c>
      <c r="W8332" s="3" t="str">
        <f>IFERROR(VLOOKUP(B8332,Returns!$B$2:$C$801,2),"No")</f>
        <v>Yes</v>
      </c>
    </row>
    <row r="8333" spans="1:23" x14ac:dyDescent="0.2">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3" t="str" cm="1">
        <f t="array" ref="V8333">_xlfn.IFS(Orders!M8333=People!$B$2,People!$A$2,Orders!M8333=People!$B$3,People!$A$3,Orders!M8333=People!$B$4,People!$A$3,Orders!M8333=People!$B$5,People!$A$5)</f>
        <v>Chuck Magee</v>
      </c>
      <c r="W8333" s="3" t="str">
        <f>IFERROR(VLOOKUP(B8333,Returns!$B$2:$C$801,2),"No")</f>
        <v>Yes</v>
      </c>
    </row>
    <row r="8334" spans="1:23" x14ac:dyDescent="0.2">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3" t="str" cm="1">
        <f t="array" ref="V8334">_xlfn.IFS(Orders!M8334=People!$B$2,People!$A$2,Orders!M8334=People!$B$3,People!$A$3,Orders!M8334=People!$B$4,People!$A$3,Orders!M8334=People!$B$5,People!$A$5)</f>
        <v>Chuck Magee</v>
      </c>
      <c r="W8334" s="3" t="str">
        <f>IFERROR(VLOOKUP(B8334,Returns!$B$2:$C$801,2),"No")</f>
        <v>Yes</v>
      </c>
    </row>
    <row r="8335" spans="1:23" x14ac:dyDescent="0.2">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3" t="str" cm="1">
        <f t="array" ref="V8335">_xlfn.IFS(Orders!M8335=People!$B$2,People!$A$2,Orders!M8335=People!$B$3,People!$A$3,Orders!M8335=People!$B$4,People!$A$3,Orders!M8335=People!$B$5,People!$A$5)</f>
        <v>Chuck Magee</v>
      </c>
      <c r="W8335" s="3" t="str">
        <f>IFERROR(VLOOKUP(B8335,Returns!$B$2:$C$801,2),"No")</f>
        <v>Yes</v>
      </c>
    </row>
    <row r="8336" spans="1:23" x14ac:dyDescent="0.2">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3" t="str" cm="1">
        <f t="array" ref="V8336">_xlfn.IFS(Orders!M8336=People!$B$2,People!$A$2,Orders!M8336=People!$B$3,People!$A$3,Orders!M8336=People!$B$4,People!$A$3,Orders!M8336=People!$B$5,People!$A$5)</f>
        <v>Chuck Magee</v>
      </c>
      <c r="W8336" s="3" t="str">
        <f>IFERROR(VLOOKUP(B8336,Returns!$B$2:$C$801,2),"No")</f>
        <v>Yes</v>
      </c>
    </row>
    <row r="8337" spans="1:23" x14ac:dyDescent="0.2">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3" t="str" cm="1">
        <f t="array" ref="V8337">_xlfn.IFS(Orders!M8337=People!$B$2,People!$A$2,Orders!M8337=People!$B$3,People!$A$3,Orders!M8337=People!$B$4,People!$A$3,Orders!M8337=People!$B$5,People!$A$5)</f>
        <v>Chuck Magee</v>
      </c>
      <c r="W8337" s="3" t="str">
        <f>IFERROR(VLOOKUP(B8337,Returns!$B$2:$C$801,2),"No")</f>
        <v>Yes</v>
      </c>
    </row>
    <row r="8338" spans="1:23" hidden="1" x14ac:dyDescent="0.2">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3" t="str" cm="1">
        <f t="array" ref="V8338">_xlfn.IFS(Orders!M8338=People!$B$2,People!$A$2,Orders!M8338=People!$B$3,People!$A$3,Orders!M8338=People!$B$4,People!$A$3,Orders!M8338=People!$B$5,People!$A$5)</f>
        <v>Cassandra Brandow</v>
      </c>
      <c r="W8338" s="3" t="str">
        <f>IFERROR(VLOOKUP(B8338,Returns!$B$2:$C$801,2),"No")</f>
        <v>Yes</v>
      </c>
    </row>
    <row r="8339" spans="1:23" hidden="1" x14ac:dyDescent="0.2">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3" t="str" cm="1">
        <f t="array" ref="V8339">_xlfn.IFS(Orders!M8339=People!$B$2,People!$A$2,Orders!M8339=People!$B$3,People!$A$3,Orders!M8339=People!$B$4,People!$A$3,Orders!M8339=People!$B$5,People!$A$5)</f>
        <v>Cassandra Brandow</v>
      </c>
      <c r="W8339" s="3" t="str">
        <f>IFERROR(VLOOKUP(B8339,Returns!$B$2:$C$801,2),"No")</f>
        <v>Yes</v>
      </c>
    </row>
    <row r="8340" spans="1:23" hidden="1" x14ac:dyDescent="0.2">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3" t="str" cm="1">
        <f t="array" ref="V8340">_xlfn.IFS(Orders!M8340=People!$B$2,People!$A$2,Orders!M8340=People!$B$3,People!$A$3,Orders!M8340=People!$B$4,People!$A$3,Orders!M8340=People!$B$5,People!$A$5)</f>
        <v>Cassandra Brandow</v>
      </c>
      <c r="W8340" s="3" t="str">
        <f>IFERROR(VLOOKUP(B8340,Returns!$B$2:$C$801,2),"No")</f>
        <v>Yes</v>
      </c>
    </row>
    <row r="8341" spans="1:23" hidden="1" x14ac:dyDescent="0.2">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3" t="str" cm="1">
        <f t="array" ref="V8341">_xlfn.IFS(Orders!M8341=People!$B$2,People!$A$2,Orders!M8341=People!$B$3,People!$A$3,Orders!M8341=People!$B$4,People!$A$3,Orders!M8341=People!$B$5,People!$A$5)</f>
        <v>Anna Andreadi</v>
      </c>
      <c r="W8341" s="3" t="str">
        <f>IFERROR(VLOOKUP(B8341,Returns!$B$2:$C$801,2),"No")</f>
        <v>Yes</v>
      </c>
    </row>
    <row r="8342" spans="1:23" hidden="1" x14ac:dyDescent="0.2">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3" t="str" cm="1">
        <f t="array" ref="V8342">_xlfn.IFS(Orders!M8342=People!$B$2,People!$A$2,Orders!M8342=People!$B$3,People!$A$3,Orders!M8342=People!$B$4,People!$A$3,Orders!M8342=People!$B$5,People!$A$5)</f>
        <v>Cassandra Brandow</v>
      </c>
      <c r="W8342" s="3" t="str">
        <f>IFERROR(VLOOKUP(B8342,Returns!$B$2:$C$801,2),"No")</f>
        <v>Yes</v>
      </c>
    </row>
    <row r="8343" spans="1:23" hidden="1" x14ac:dyDescent="0.2">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3" t="str" cm="1">
        <f t="array" ref="V8343">_xlfn.IFS(Orders!M8343=People!$B$2,People!$A$2,Orders!M8343=People!$B$3,People!$A$3,Orders!M8343=People!$B$4,People!$A$3,Orders!M8343=People!$B$5,People!$A$5)</f>
        <v>Anna Andreadi</v>
      </c>
      <c r="W8343" s="3" t="str">
        <f>IFERROR(VLOOKUP(B8343,Returns!$B$2:$C$801,2),"No")</f>
        <v>Yes</v>
      </c>
    </row>
    <row r="8344" spans="1:23" hidden="1" x14ac:dyDescent="0.2">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3" t="str" cm="1">
        <f t="array" ref="V8344">_xlfn.IFS(Orders!M8344=People!$B$2,People!$A$2,Orders!M8344=People!$B$3,People!$A$3,Orders!M8344=People!$B$4,People!$A$3,Orders!M8344=People!$B$5,People!$A$5)</f>
        <v>Cassandra Brandow</v>
      </c>
      <c r="W8344" s="3" t="str">
        <f>IFERROR(VLOOKUP(B8344,Returns!$B$2:$C$801,2),"No")</f>
        <v>Yes</v>
      </c>
    </row>
    <row r="8345" spans="1:23" hidden="1" x14ac:dyDescent="0.2">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3" t="str" cm="1">
        <f t="array" ref="V8345">_xlfn.IFS(Orders!M8345=People!$B$2,People!$A$2,Orders!M8345=People!$B$3,People!$A$3,Orders!M8345=People!$B$4,People!$A$3,Orders!M8345=People!$B$5,People!$A$5)</f>
        <v>Cassandra Brandow</v>
      </c>
      <c r="W8345" s="3" t="str">
        <f>IFERROR(VLOOKUP(B8345,Returns!$B$2:$C$801,2),"No")</f>
        <v>Yes</v>
      </c>
    </row>
    <row r="8346" spans="1:23" hidden="1" x14ac:dyDescent="0.2">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3" t="str" cm="1">
        <f t="array" ref="V8346">_xlfn.IFS(Orders!M8346=People!$B$2,People!$A$2,Orders!M8346=People!$B$3,People!$A$3,Orders!M8346=People!$B$4,People!$A$3,Orders!M8346=People!$B$5,People!$A$5)</f>
        <v>Cassandra Brandow</v>
      </c>
      <c r="W8346" s="3" t="str">
        <f>IFERROR(VLOOKUP(B8346,Returns!$B$2:$C$801,2),"No")</f>
        <v>Yes</v>
      </c>
    </row>
    <row r="8347" spans="1:23" hidden="1" x14ac:dyDescent="0.2">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3" t="str" cm="1">
        <f t="array" ref="V8347">_xlfn.IFS(Orders!M8347=People!$B$2,People!$A$2,Orders!M8347=People!$B$3,People!$A$3,Orders!M8347=People!$B$4,People!$A$3,Orders!M8347=People!$B$5,People!$A$5)</f>
        <v>Cassandra Brandow</v>
      </c>
      <c r="W8347" s="3" t="str">
        <f>IFERROR(VLOOKUP(B8347,Returns!$B$2:$C$801,2),"No")</f>
        <v>Yes</v>
      </c>
    </row>
    <row r="8348" spans="1:23" x14ac:dyDescent="0.2">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3" t="str" cm="1">
        <f t="array" ref="V8348">_xlfn.IFS(Orders!M8348=People!$B$2,People!$A$2,Orders!M8348=People!$B$3,People!$A$3,Orders!M8348=People!$B$4,People!$A$3,Orders!M8348=People!$B$5,People!$A$5)</f>
        <v>Chuck Magee</v>
      </c>
      <c r="W8348" s="3" t="str">
        <f>IFERROR(VLOOKUP(B8348,Returns!$B$2:$C$801,2),"No")</f>
        <v>Yes</v>
      </c>
    </row>
    <row r="8349" spans="1:23" x14ac:dyDescent="0.2">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3" t="str" cm="1">
        <f t="array" ref="V8349">_xlfn.IFS(Orders!M8349=People!$B$2,People!$A$2,Orders!M8349=People!$B$3,People!$A$3,Orders!M8349=People!$B$4,People!$A$3,Orders!M8349=People!$B$5,People!$A$5)</f>
        <v>Chuck Magee</v>
      </c>
      <c r="W8349" s="3" t="str">
        <f>IFERROR(VLOOKUP(B8349,Returns!$B$2:$C$801,2),"No")</f>
        <v>Yes</v>
      </c>
    </row>
    <row r="8350" spans="1:23" x14ac:dyDescent="0.2">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3" t="str" cm="1">
        <f t="array" ref="V8350">_xlfn.IFS(Orders!M8350=People!$B$2,People!$A$2,Orders!M8350=People!$B$3,People!$A$3,Orders!M8350=People!$B$4,People!$A$3,Orders!M8350=People!$B$5,People!$A$5)</f>
        <v>Chuck Magee</v>
      </c>
      <c r="W8350" s="3" t="str">
        <f>IFERROR(VLOOKUP(B8350,Returns!$B$2:$C$801,2),"No")</f>
        <v>Yes</v>
      </c>
    </row>
    <row r="8351" spans="1:23" x14ac:dyDescent="0.2">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3" t="str" cm="1">
        <f t="array" ref="V8351">_xlfn.IFS(Orders!M8351=People!$B$2,People!$A$2,Orders!M8351=People!$B$3,People!$A$3,Orders!M8351=People!$B$4,People!$A$3,Orders!M8351=People!$B$5,People!$A$5)</f>
        <v>Chuck Magee</v>
      </c>
      <c r="W8351" s="3" t="str">
        <f>IFERROR(VLOOKUP(B8351,Returns!$B$2:$C$801,2),"No")</f>
        <v>Yes</v>
      </c>
    </row>
    <row r="8352" spans="1:23" x14ac:dyDescent="0.2">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3" t="str" cm="1">
        <f t="array" ref="V8352">_xlfn.IFS(Orders!M8352=People!$B$2,People!$A$2,Orders!M8352=People!$B$3,People!$A$3,Orders!M8352=People!$B$4,People!$A$3,Orders!M8352=People!$B$5,People!$A$5)</f>
        <v>Chuck Magee</v>
      </c>
      <c r="W8352" s="3" t="str">
        <f>IFERROR(VLOOKUP(B8352,Returns!$B$2:$C$801,2),"No")</f>
        <v>Yes</v>
      </c>
    </row>
    <row r="8353" spans="1:23" x14ac:dyDescent="0.2">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3" t="str" cm="1">
        <f t="array" ref="V8353">_xlfn.IFS(Orders!M8353=People!$B$2,People!$A$2,Orders!M8353=People!$B$3,People!$A$3,Orders!M8353=People!$B$4,People!$A$3,Orders!M8353=People!$B$5,People!$A$5)</f>
        <v>Chuck Magee</v>
      </c>
      <c r="W8353" s="3" t="str">
        <f>IFERROR(VLOOKUP(B8353,Returns!$B$2:$C$801,2),"No")</f>
        <v>Yes</v>
      </c>
    </row>
    <row r="8354" spans="1:23" x14ac:dyDescent="0.2">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3" t="str" cm="1">
        <f t="array" ref="V8354">_xlfn.IFS(Orders!M8354=People!$B$2,People!$A$2,Orders!M8354=People!$B$3,People!$A$3,Orders!M8354=People!$B$4,People!$A$3,Orders!M8354=People!$B$5,People!$A$5)</f>
        <v>Chuck Magee</v>
      </c>
      <c r="W8354" s="3" t="str">
        <f>IFERROR(VLOOKUP(B8354,Returns!$B$2:$C$801,2),"No")</f>
        <v>Yes</v>
      </c>
    </row>
    <row r="8355" spans="1:23" x14ac:dyDescent="0.2">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3" t="str" cm="1">
        <f t="array" ref="V8355">_xlfn.IFS(Orders!M8355=People!$B$2,People!$A$2,Orders!M8355=People!$B$3,People!$A$3,Orders!M8355=People!$B$4,People!$A$3,Orders!M8355=People!$B$5,People!$A$5)</f>
        <v>Chuck Magee</v>
      </c>
      <c r="W8355" s="3" t="str">
        <f>IFERROR(VLOOKUP(B8355,Returns!$B$2:$C$801,2),"No")</f>
        <v>Yes</v>
      </c>
    </row>
    <row r="8356" spans="1:23" x14ac:dyDescent="0.2">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3" t="str" cm="1">
        <f t="array" ref="V8356">_xlfn.IFS(Orders!M8356=People!$B$2,People!$A$2,Orders!M8356=People!$B$3,People!$A$3,Orders!M8356=People!$B$4,People!$A$3,Orders!M8356=People!$B$5,People!$A$5)</f>
        <v>Chuck Magee</v>
      </c>
      <c r="W8356" s="3" t="str">
        <f>IFERROR(VLOOKUP(B8356,Returns!$B$2:$C$801,2),"No")</f>
        <v>Yes</v>
      </c>
    </row>
    <row r="8357" spans="1:23" x14ac:dyDescent="0.2">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3" t="str" cm="1">
        <f t="array" ref="V8357">_xlfn.IFS(Orders!M8357=People!$B$2,People!$A$2,Orders!M8357=People!$B$3,People!$A$3,Orders!M8357=People!$B$4,People!$A$3,Orders!M8357=People!$B$5,People!$A$5)</f>
        <v>Chuck Magee</v>
      </c>
      <c r="W8357" s="3" t="str">
        <f>IFERROR(VLOOKUP(B8357,Returns!$B$2:$C$801,2),"No")</f>
        <v>Yes</v>
      </c>
    </row>
    <row r="8358" spans="1:23" hidden="1" x14ac:dyDescent="0.2">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3" t="str" cm="1">
        <f t="array" ref="V8358">_xlfn.IFS(Orders!M8358=People!$B$2,People!$A$2,Orders!M8358=People!$B$3,People!$A$3,Orders!M8358=People!$B$4,People!$A$3,Orders!M8358=People!$B$5,People!$A$5)</f>
        <v>Cassandra Brandow</v>
      </c>
      <c r="W8358" s="3" t="str">
        <f>IFERROR(VLOOKUP(B8358,Returns!$B$2:$C$801,2),"No")</f>
        <v>Yes</v>
      </c>
    </row>
    <row r="8359" spans="1:23" hidden="1" x14ac:dyDescent="0.2">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3" t="str" cm="1">
        <f t="array" ref="V8359">_xlfn.IFS(Orders!M8359=People!$B$2,People!$A$2,Orders!M8359=People!$B$3,People!$A$3,Orders!M8359=People!$B$4,People!$A$3,Orders!M8359=People!$B$5,People!$A$5)</f>
        <v>Anna Andreadi</v>
      </c>
      <c r="W8359" s="3" t="str">
        <f>IFERROR(VLOOKUP(B8359,Returns!$B$2:$C$801,2),"No")</f>
        <v>Yes</v>
      </c>
    </row>
    <row r="8360" spans="1:23" hidden="1" x14ac:dyDescent="0.2">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3" t="str" cm="1">
        <f t="array" ref="V8360">_xlfn.IFS(Orders!M8360=People!$B$2,People!$A$2,Orders!M8360=People!$B$3,People!$A$3,Orders!M8360=People!$B$4,People!$A$3,Orders!M8360=People!$B$5,People!$A$5)</f>
        <v>Anna Andreadi</v>
      </c>
      <c r="W8360" s="3" t="str">
        <f>IFERROR(VLOOKUP(B8360,Returns!$B$2:$C$801,2),"No")</f>
        <v>Yes</v>
      </c>
    </row>
    <row r="8361" spans="1:23" hidden="1" x14ac:dyDescent="0.2">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3" t="str" cm="1">
        <f t="array" ref="V8361">_xlfn.IFS(Orders!M8361=People!$B$2,People!$A$2,Orders!M8361=People!$B$3,People!$A$3,Orders!M8361=People!$B$4,People!$A$3,Orders!M8361=People!$B$5,People!$A$5)</f>
        <v>Anna Andreadi</v>
      </c>
      <c r="W8361" s="3" t="str">
        <f>IFERROR(VLOOKUP(B8361,Returns!$B$2:$C$801,2),"No")</f>
        <v>Yes</v>
      </c>
    </row>
    <row r="8362" spans="1:23" x14ac:dyDescent="0.2">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3" t="str" cm="1">
        <f t="array" ref="V8362">_xlfn.IFS(Orders!M8362=People!$B$2,People!$A$2,Orders!M8362=People!$B$3,People!$A$3,Orders!M8362=People!$B$4,People!$A$3,Orders!M8362=People!$B$5,People!$A$5)</f>
        <v>Chuck Magee</v>
      </c>
      <c r="W8362" s="3" t="str">
        <f>IFERROR(VLOOKUP(B8362,Returns!$B$2:$C$801,2),"No")</f>
        <v>Yes</v>
      </c>
    </row>
    <row r="8363" spans="1:23" x14ac:dyDescent="0.2">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3" t="str" cm="1">
        <f t="array" ref="V8363">_xlfn.IFS(Orders!M8363=People!$B$2,People!$A$2,Orders!M8363=People!$B$3,People!$A$3,Orders!M8363=People!$B$4,People!$A$3,Orders!M8363=People!$B$5,People!$A$5)</f>
        <v>Chuck Magee</v>
      </c>
      <c r="W8363" s="3" t="str">
        <f>IFERROR(VLOOKUP(B8363,Returns!$B$2:$C$801,2),"No")</f>
        <v>Yes</v>
      </c>
    </row>
    <row r="8364" spans="1:23" x14ac:dyDescent="0.2">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3" t="str" cm="1">
        <f t="array" ref="V8364">_xlfn.IFS(Orders!M8364=People!$B$2,People!$A$2,Orders!M8364=People!$B$3,People!$A$3,Orders!M8364=People!$B$4,People!$A$3,Orders!M8364=People!$B$5,People!$A$5)</f>
        <v>Chuck Magee</v>
      </c>
      <c r="W8364" s="3" t="str">
        <f>IFERROR(VLOOKUP(B8364,Returns!$B$2:$C$801,2),"No")</f>
        <v>Yes</v>
      </c>
    </row>
    <row r="8365" spans="1:23" x14ac:dyDescent="0.2">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3" t="str" cm="1">
        <f t="array" ref="V8365">_xlfn.IFS(Orders!M8365=People!$B$2,People!$A$2,Orders!M8365=People!$B$3,People!$A$3,Orders!M8365=People!$B$4,People!$A$3,Orders!M8365=People!$B$5,People!$A$5)</f>
        <v>Chuck Magee</v>
      </c>
      <c r="W8365" s="3" t="str">
        <f>IFERROR(VLOOKUP(B8365,Returns!$B$2:$C$801,2),"No")</f>
        <v>Yes</v>
      </c>
    </row>
    <row r="8366" spans="1:23" hidden="1" x14ac:dyDescent="0.2">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3" t="str" cm="1">
        <f t="array" ref="V8366">_xlfn.IFS(Orders!M8366=People!$B$2,People!$A$2,Orders!M8366=People!$B$3,People!$A$3,Orders!M8366=People!$B$4,People!$A$3,Orders!M8366=People!$B$5,People!$A$5)</f>
        <v>Cassandra Brandow</v>
      </c>
      <c r="W8366" s="3" t="str">
        <f>IFERROR(VLOOKUP(B8366,Returns!$B$2:$C$801,2),"No")</f>
        <v>Yes</v>
      </c>
    </row>
    <row r="8367" spans="1:23" hidden="1" x14ac:dyDescent="0.2">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3" t="str" cm="1">
        <f t="array" ref="V8367">_xlfn.IFS(Orders!M8367=People!$B$2,People!$A$2,Orders!M8367=People!$B$3,People!$A$3,Orders!M8367=People!$B$4,People!$A$3,Orders!M8367=People!$B$5,People!$A$5)</f>
        <v>Anna Andreadi</v>
      </c>
      <c r="W8367" s="3" t="str">
        <f>IFERROR(VLOOKUP(B8367,Returns!$B$2:$C$801,2),"No")</f>
        <v>Yes</v>
      </c>
    </row>
    <row r="8368" spans="1:23" hidden="1" x14ac:dyDescent="0.2">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3" t="str" cm="1">
        <f t="array" ref="V8368">_xlfn.IFS(Orders!M8368=People!$B$2,People!$A$2,Orders!M8368=People!$B$3,People!$A$3,Orders!M8368=People!$B$4,People!$A$3,Orders!M8368=People!$B$5,People!$A$5)</f>
        <v>Anna Andreadi</v>
      </c>
      <c r="W8368" s="3" t="str">
        <f>IFERROR(VLOOKUP(B8368,Returns!$B$2:$C$801,2),"No")</f>
        <v>Yes</v>
      </c>
    </row>
    <row r="8369" spans="1:23" hidden="1" x14ac:dyDescent="0.2">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3" t="str" cm="1">
        <f t="array" ref="V8369">_xlfn.IFS(Orders!M8369=People!$B$2,People!$A$2,Orders!M8369=People!$B$3,People!$A$3,Orders!M8369=People!$B$4,People!$A$3,Orders!M8369=People!$B$5,People!$A$5)</f>
        <v>Anna Andreadi</v>
      </c>
      <c r="W8369" s="3" t="str">
        <f>IFERROR(VLOOKUP(B8369,Returns!$B$2:$C$801,2),"No")</f>
        <v>Yes</v>
      </c>
    </row>
    <row r="8370" spans="1:23" hidden="1" x14ac:dyDescent="0.2">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3" t="str" cm="1">
        <f t="array" ref="V8370">_xlfn.IFS(Orders!M8370=People!$B$2,People!$A$2,Orders!M8370=People!$B$3,People!$A$3,Orders!M8370=People!$B$4,People!$A$3,Orders!M8370=People!$B$5,People!$A$5)</f>
        <v>Anna Andreadi</v>
      </c>
      <c r="W8370" s="3" t="str">
        <f>IFERROR(VLOOKUP(B8370,Returns!$B$2:$C$801,2),"No")</f>
        <v>Yes</v>
      </c>
    </row>
    <row r="8371" spans="1:23" hidden="1" x14ac:dyDescent="0.2">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3" t="str" cm="1">
        <f t="array" ref="V8371">_xlfn.IFS(Orders!M8371=People!$B$2,People!$A$2,Orders!M8371=People!$B$3,People!$A$3,Orders!M8371=People!$B$4,People!$A$3,Orders!M8371=People!$B$5,People!$A$5)</f>
        <v>Anna Andreadi</v>
      </c>
      <c r="W8371" s="3" t="str">
        <f>IFERROR(VLOOKUP(B8371,Returns!$B$2:$C$801,2),"No")</f>
        <v>Yes</v>
      </c>
    </row>
    <row r="8372" spans="1:23" hidden="1" x14ac:dyDescent="0.2">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3" t="str" cm="1">
        <f t="array" ref="V8372">_xlfn.IFS(Orders!M8372=People!$B$2,People!$A$2,Orders!M8372=People!$B$3,People!$A$3,Orders!M8372=People!$B$4,People!$A$3,Orders!M8372=People!$B$5,People!$A$5)</f>
        <v>Anna Andreadi</v>
      </c>
      <c r="W8372" s="3" t="str">
        <f>IFERROR(VLOOKUP(B8372,Returns!$B$2:$C$801,2),"No")</f>
        <v>Yes</v>
      </c>
    </row>
    <row r="8373" spans="1:23" x14ac:dyDescent="0.2">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3" t="str" cm="1">
        <f t="array" ref="V8373">_xlfn.IFS(Orders!M8373=People!$B$2,People!$A$2,Orders!M8373=People!$B$3,People!$A$3,Orders!M8373=People!$B$4,People!$A$3,Orders!M8373=People!$B$5,People!$A$5)</f>
        <v>Chuck Magee</v>
      </c>
      <c r="W8373" s="3" t="str">
        <f>IFERROR(VLOOKUP(B8373,Returns!$B$2:$C$801,2),"No")</f>
        <v>Yes</v>
      </c>
    </row>
    <row r="8374" spans="1:23" hidden="1" x14ac:dyDescent="0.2">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3" t="str" cm="1">
        <f t="array" ref="V8374">_xlfn.IFS(Orders!M8374=People!$B$2,People!$A$2,Orders!M8374=People!$B$3,People!$A$3,Orders!M8374=People!$B$4,People!$A$3,Orders!M8374=People!$B$5,People!$A$5)</f>
        <v>Anna Andreadi</v>
      </c>
      <c r="W8374" s="3" t="str">
        <f>IFERROR(VLOOKUP(B8374,Returns!$B$2:$C$801,2),"No")</f>
        <v>Yes</v>
      </c>
    </row>
    <row r="8375" spans="1:23" hidden="1" x14ac:dyDescent="0.2">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3" t="str" cm="1">
        <f t="array" ref="V8375">_xlfn.IFS(Orders!M8375=People!$B$2,People!$A$2,Orders!M8375=People!$B$3,People!$A$3,Orders!M8375=People!$B$4,People!$A$3,Orders!M8375=People!$B$5,People!$A$5)</f>
        <v>Anna Andreadi</v>
      </c>
      <c r="W8375" s="3" t="str">
        <f>IFERROR(VLOOKUP(B8375,Returns!$B$2:$C$801,2),"No")</f>
        <v>Yes</v>
      </c>
    </row>
    <row r="8376" spans="1:23" hidden="1" x14ac:dyDescent="0.2">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3" t="str" cm="1">
        <f t="array" ref="V8376">_xlfn.IFS(Orders!M8376=People!$B$2,People!$A$2,Orders!M8376=People!$B$3,People!$A$3,Orders!M8376=People!$B$4,People!$A$3,Orders!M8376=People!$B$5,People!$A$5)</f>
        <v>Anna Andreadi</v>
      </c>
      <c r="W8376" s="3" t="str">
        <f>IFERROR(VLOOKUP(B8376,Returns!$B$2:$C$801,2),"No")</f>
        <v>Yes</v>
      </c>
    </row>
    <row r="8377" spans="1:23" hidden="1" x14ac:dyDescent="0.2">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3" t="str" cm="1">
        <f t="array" ref="V8377">_xlfn.IFS(Orders!M8377=People!$B$2,People!$A$2,Orders!M8377=People!$B$3,People!$A$3,Orders!M8377=People!$B$4,People!$A$3,Orders!M8377=People!$B$5,People!$A$5)</f>
        <v>Anna Andreadi</v>
      </c>
      <c r="W8377" s="3" t="str">
        <f>IFERROR(VLOOKUP(B8377,Returns!$B$2:$C$801,2),"No")</f>
        <v>Yes</v>
      </c>
    </row>
    <row r="8378" spans="1:23" hidden="1" x14ac:dyDescent="0.2">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3" t="str" cm="1">
        <f t="array" ref="V8378">_xlfn.IFS(Orders!M8378=People!$B$2,People!$A$2,Orders!M8378=People!$B$3,People!$A$3,Orders!M8378=People!$B$4,People!$A$3,Orders!M8378=People!$B$5,People!$A$5)</f>
        <v>Cassandra Brandow</v>
      </c>
      <c r="W8378" s="3" t="str">
        <f>IFERROR(VLOOKUP(B8378,Returns!$B$2:$C$801,2),"No")</f>
        <v>Yes</v>
      </c>
    </row>
    <row r="8379" spans="1:23" x14ac:dyDescent="0.2">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3" t="str" cm="1">
        <f t="array" ref="V8379">_xlfn.IFS(Orders!M8379=People!$B$2,People!$A$2,Orders!M8379=People!$B$3,People!$A$3,Orders!M8379=People!$B$4,People!$A$3,Orders!M8379=People!$B$5,People!$A$5)</f>
        <v>Chuck Magee</v>
      </c>
      <c r="W8379" s="3" t="str">
        <f>IFERROR(VLOOKUP(B8379,Returns!$B$2:$C$801,2),"No")</f>
        <v>Yes</v>
      </c>
    </row>
    <row r="8380" spans="1:23" x14ac:dyDescent="0.2">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3" t="str" cm="1">
        <f t="array" ref="V8380">_xlfn.IFS(Orders!M8380=People!$B$2,People!$A$2,Orders!M8380=People!$B$3,People!$A$3,Orders!M8380=People!$B$4,People!$A$3,Orders!M8380=People!$B$5,People!$A$5)</f>
        <v>Chuck Magee</v>
      </c>
      <c r="W8380" s="3" t="str">
        <f>IFERROR(VLOOKUP(B8380,Returns!$B$2:$C$801,2),"No")</f>
        <v>Yes</v>
      </c>
    </row>
    <row r="8381" spans="1:23" x14ac:dyDescent="0.2">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3" t="str" cm="1">
        <f t="array" ref="V8381">_xlfn.IFS(Orders!M8381=People!$B$2,People!$A$2,Orders!M8381=People!$B$3,People!$A$3,Orders!M8381=People!$B$4,People!$A$3,Orders!M8381=People!$B$5,People!$A$5)</f>
        <v>Chuck Magee</v>
      </c>
      <c r="W8381" s="3" t="str">
        <f>IFERROR(VLOOKUP(B8381,Returns!$B$2:$C$801,2),"No")</f>
        <v>Yes</v>
      </c>
    </row>
    <row r="8382" spans="1:23" x14ac:dyDescent="0.2">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3" t="str" cm="1">
        <f t="array" ref="V8382">_xlfn.IFS(Orders!M8382=People!$B$2,People!$A$2,Orders!M8382=People!$B$3,People!$A$3,Orders!M8382=People!$B$4,People!$A$3,Orders!M8382=People!$B$5,People!$A$5)</f>
        <v>Chuck Magee</v>
      </c>
      <c r="W8382" s="3" t="str">
        <f>IFERROR(VLOOKUP(B8382,Returns!$B$2:$C$801,2),"No")</f>
        <v>Yes</v>
      </c>
    </row>
    <row r="8383" spans="1:23" hidden="1" x14ac:dyDescent="0.2">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3" t="str" cm="1">
        <f t="array" ref="V8383">_xlfn.IFS(Orders!M8383=People!$B$2,People!$A$2,Orders!M8383=People!$B$3,People!$A$3,Orders!M8383=People!$B$4,People!$A$3,Orders!M8383=People!$B$5,People!$A$5)</f>
        <v>Anna Andreadi</v>
      </c>
      <c r="W8383" s="3" t="str">
        <f>IFERROR(VLOOKUP(B8383,Returns!$B$2:$C$801,2),"No")</f>
        <v>Yes</v>
      </c>
    </row>
    <row r="8384" spans="1:23" x14ac:dyDescent="0.2">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3" t="str" cm="1">
        <f t="array" ref="V8384">_xlfn.IFS(Orders!M8384=People!$B$2,People!$A$2,Orders!M8384=People!$B$3,People!$A$3,Orders!M8384=People!$B$4,People!$A$3,Orders!M8384=People!$B$5,People!$A$5)</f>
        <v>Chuck Magee</v>
      </c>
      <c r="W8384" s="3" t="str">
        <f>IFERROR(VLOOKUP(B8384,Returns!$B$2:$C$801,2),"No")</f>
        <v>Yes</v>
      </c>
    </row>
    <row r="8385" spans="1:23" x14ac:dyDescent="0.2">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3" t="str" cm="1">
        <f t="array" ref="V8385">_xlfn.IFS(Orders!M8385=People!$B$2,People!$A$2,Orders!M8385=People!$B$3,People!$A$3,Orders!M8385=People!$B$4,People!$A$3,Orders!M8385=People!$B$5,People!$A$5)</f>
        <v>Chuck Magee</v>
      </c>
      <c r="W8385" s="3" t="str">
        <f>IFERROR(VLOOKUP(B8385,Returns!$B$2:$C$801,2),"No")</f>
        <v>Yes</v>
      </c>
    </row>
    <row r="8386" spans="1:23" x14ac:dyDescent="0.2">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3" t="str" cm="1">
        <f t="array" ref="V8386">_xlfn.IFS(Orders!M8386=People!$B$2,People!$A$2,Orders!M8386=People!$B$3,People!$A$3,Orders!M8386=People!$B$4,People!$A$3,Orders!M8386=People!$B$5,People!$A$5)</f>
        <v>Chuck Magee</v>
      </c>
      <c r="W8386" s="3" t="str">
        <f>IFERROR(VLOOKUP(B8386,Returns!$B$2:$C$801,2),"No")</f>
        <v>Yes</v>
      </c>
    </row>
    <row r="8387" spans="1:23" hidden="1" x14ac:dyDescent="0.2">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3" t="str" cm="1">
        <f t="array" ref="V8387">_xlfn.IFS(Orders!M8387=People!$B$2,People!$A$2,Orders!M8387=People!$B$3,People!$A$3,Orders!M8387=People!$B$4,People!$A$3,Orders!M8387=People!$B$5,People!$A$5)</f>
        <v>Anna Andreadi</v>
      </c>
      <c r="W8387" s="3" t="str">
        <f>IFERROR(VLOOKUP(B8387,Returns!$B$2:$C$801,2),"No")</f>
        <v>Yes</v>
      </c>
    </row>
    <row r="8388" spans="1:23" x14ac:dyDescent="0.2">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3" t="str" cm="1">
        <f t="array" ref="V8388">_xlfn.IFS(Orders!M8388=People!$B$2,People!$A$2,Orders!M8388=People!$B$3,People!$A$3,Orders!M8388=People!$B$4,People!$A$3,Orders!M8388=People!$B$5,People!$A$5)</f>
        <v>Chuck Magee</v>
      </c>
      <c r="W8388" s="3" t="str">
        <f>IFERROR(VLOOKUP(B8388,Returns!$B$2:$C$801,2),"No")</f>
        <v>Yes</v>
      </c>
    </row>
    <row r="8389" spans="1:23" x14ac:dyDescent="0.2">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3" t="str" cm="1">
        <f t="array" ref="V8389">_xlfn.IFS(Orders!M8389=People!$B$2,People!$A$2,Orders!M8389=People!$B$3,People!$A$3,Orders!M8389=People!$B$4,People!$A$3,Orders!M8389=People!$B$5,People!$A$5)</f>
        <v>Chuck Magee</v>
      </c>
      <c r="W8389" s="3" t="str">
        <f>IFERROR(VLOOKUP(B8389,Returns!$B$2:$C$801,2),"No")</f>
        <v>Yes</v>
      </c>
    </row>
    <row r="8390" spans="1:23" x14ac:dyDescent="0.2">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3" t="str" cm="1">
        <f t="array" ref="V8390">_xlfn.IFS(Orders!M8390=People!$B$2,People!$A$2,Orders!M8390=People!$B$3,People!$A$3,Orders!M8390=People!$B$4,People!$A$3,Orders!M8390=People!$B$5,People!$A$5)</f>
        <v>Chuck Magee</v>
      </c>
      <c r="W8390" s="3" t="str">
        <f>IFERROR(VLOOKUP(B8390,Returns!$B$2:$C$801,2),"No")</f>
        <v>Yes</v>
      </c>
    </row>
    <row r="8391" spans="1:23" x14ac:dyDescent="0.2">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3" t="str" cm="1">
        <f t="array" ref="V8391">_xlfn.IFS(Orders!M8391=People!$B$2,People!$A$2,Orders!M8391=People!$B$3,People!$A$3,Orders!M8391=People!$B$4,People!$A$3,Orders!M8391=People!$B$5,People!$A$5)</f>
        <v>Chuck Magee</v>
      </c>
      <c r="W8391" s="3" t="str">
        <f>IFERROR(VLOOKUP(B8391,Returns!$B$2:$C$801,2),"No")</f>
        <v>Yes</v>
      </c>
    </row>
    <row r="8392" spans="1:23" hidden="1" x14ac:dyDescent="0.2">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3" t="str" cm="1">
        <f t="array" ref="V8392">_xlfn.IFS(Orders!M8392=People!$B$2,People!$A$2,Orders!M8392=People!$B$3,People!$A$3,Orders!M8392=People!$B$4,People!$A$3,Orders!M8392=People!$B$5,People!$A$5)</f>
        <v>Anna Andreadi</v>
      </c>
      <c r="W8392" s="3" t="str">
        <f>IFERROR(VLOOKUP(B8392,Returns!$B$2:$C$801,2),"No")</f>
        <v>Yes</v>
      </c>
    </row>
    <row r="8393" spans="1:23" x14ac:dyDescent="0.2">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3" t="str" cm="1">
        <f t="array" ref="V8393">_xlfn.IFS(Orders!M8393=People!$B$2,People!$A$2,Orders!M8393=People!$B$3,People!$A$3,Orders!M8393=People!$B$4,People!$A$3,Orders!M8393=People!$B$5,People!$A$5)</f>
        <v>Chuck Magee</v>
      </c>
      <c r="W8393" s="3" t="str">
        <f>IFERROR(VLOOKUP(B8393,Returns!$B$2:$C$801,2),"No")</f>
        <v>Yes</v>
      </c>
    </row>
    <row r="8394" spans="1:23" x14ac:dyDescent="0.2">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3" t="str" cm="1">
        <f t="array" ref="V8394">_xlfn.IFS(Orders!M8394=People!$B$2,People!$A$2,Orders!M8394=People!$B$3,People!$A$3,Orders!M8394=People!$B$4,People!$A$3,Orders!M8394=People!$B$5,People!$A$5)</f>
        <v>Chuck Magee</v>
      </c>
      <c r="W8394" s="3" t="str">
        <f>IFERROR(VLOOKUP(B8394,Returns!$B$2:$C$801,2),"No")</f>
        <v>Yes</v>
      </c>
    </row>
    <row r="8395" spans="1:23" x14ac:dyDescent="0.2">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3" t="str" cm="1">
        <f t="array" ref="V8395">_xlfn.IFS(Orders!M8395=People!$B$2,People!$A$2,Orders!M8395=People!$B$3,People!$A$3,Orders!M8395=People!$B$4,People!$A$3,Orders!M8395=People!$B$5,People!$A$5)</f>
        <v>Chuck Magee</v>
      </c>
      <c r="W8395" s="3" t="str">
        <f>IFERROR(VLOOKUP(B8395,Returns!$B$2:$C$801,2),"No")</f>
        <v>Yes</v>
      </c>
    </row>
    <row r="8396" spans="1:23" x14ac:dyDescent="0.2">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3" t="str" cm="1">
        <f t="array" ref="V8396">_xlfn.IFS(Orders!M8396=People!$B$2,People!$A$2,Orders!M8396=People!$B$3,People!$A$3,Orders!M8396=People!$B$4,People!$A$3,Orders!M8396=People!$B$5,People!$A$5)</f>
        <v>Chuck Magee</v>
      </c>
      <c r="W8396" s="3" t="str">
        <f>IFERROR(VLOOKUP(B8396,Returns!$B$2:$C$801,2),"No")</f>
        <v>Yes</v>
      </c>
    </row>
    <row r="8397" spans="1:23" x14ac:dyDescent="0.2">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3" t="str" cm="1">
        <f t="array" ref="V8397">_xlfn.IFS(Orders!M8397=People!$B$2,People!$A$2,Orders!M8397=People!$B$3,People!$A$3,Orders!M8397=People!$B$4,People!$A$3,Orders!M8397=People!$B$5,People!$A$5)</f>
        <v>Chuck Magee</v>
      </c>
      <c r="W8397" s="3" t="str">
        <f>IFERROR(VLOOKUP(B8397,Returns!$B$2:$C$801,2),"No")</f>
        <v>Yes</v>
      </c>
    </row>
    <row r="8398" spans="1:23" hidden="1" x14ac:dyDescent="0.2">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3" t="str" cm="1">
        <f t="array" ref="V8398">_xlfn.IFS(Orders!M8398=People!$B$2,People!$A$2,Orders!M8398=People!$B$3,People!$A$3,Orders!M8398=People!$B$4,People!$A$3,Orders!M8398=People!$B$5,People!$A$5)</f>
        <v>Cassandra Brandow</v>
      </c>
      <c r="W8398" s="3" t="str">
        <f>IFERROR(VLOOKUP(B8398,Returns!$B$2:$C$801,2),"No")</f>
        <v>Yes</v>
      </c>
    </row>
    <row r="8399" spans="1:23" x14ac:dyDescent="0.2">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3" t="str" cm="1">
        <f t="array" ref="V8399">_xlfn.IFS(Orders!M8399=People!$B$2,People!$A$2,Orders!M8399=People!$B$3,People!$A$3,Orders!M8399=People!$B$4,People!$A$3,Orders!M8399=People!$B$5,People!$A$5)</f>
        <v>Chuck Magee</v>
      </c>
      <c r="W8399" s="3" t="str">
        <f>IFERROR(VLOOKUP(B8399,Returns!$B$2:$C$801,2),"No")</f>
        <v>Yes</v>
      </c>
    </row>
    <row r="8400" spans="1:23" x14ac:dyDescent="0.2">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3" t="str" cm="1">
        <f t="array" ref="V8400">_xlfn.IFS(Orders!M8400=People!$B$2,People!$A$2,Orders!M8400=People!$B$3,People!$A$3,Orders!M8400=People!$B$4,People!$A$3,Orders!M8400=People!$B$5,People!$A$5)</f>
        <v>Chuck Magee</v>
      </c>
      <c r="W8400" s="3" t="str">
        <f>IFERROR(VLOOKUP(B8400,Returns!$B$2:$C$801,2),"No")</f>
        <v>Yes</v>
      </c>
    </row>
    <row r="8401" spans="1:23" hidden="1" x14ac:dyDescent="0.2">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3" t="str" cm="1">
        <f t="array" ref="V8401">_xlfn.IFS(Orders!M8401=People!$B$2,People!$A$2,Orders!M8401=People!$B$3,People!$A$3,Orders!M8401=People!$B$4,People!$A$3,Orders!M8401=People!$B$5,People!$A$5)</f>
        <v>Anna Andreadi</v>
      </c>
      <c r="W8401" s="3" t="str">
        <f>IFERROR(VLOOKUP(B8401,Returns!$B$2:$C$801,2),"No")</f>
        <v>Yes</v>
      </c>
    </row>
    <row r="8402" spans="1:23" x14ac:dyDescent="0.2">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3" t="str" cm="1">
        <f t="array" ref="V8402">_xlfn.IFS(Orders!M8402=People!$B$2,People!$A$2,Orders!M8402=People!$B$3,People!$A$3,Orders!M8402=People!$B$4,People!$A$3,Orders!M8402=People!$B$5,People!$A$5)</f>
        <v>Chuck Magee</v>
      </c>
      <c r="W8402" s="3" t="str">
        <f>IFERROR(VLOOKUP(B8402,Returns!$B$2:$C$801,2),"No")</f>
        <v>Yes</v>
      </c>
    </row>
    <row r="8403" spans="1:23" x14ac:dyDescent="0.2">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3" t="str" cm="1">
        <f t="array" ref="V8403">_xlfn.IFS(Orders!M8403=People!$B$2,People!$A$2,Orders!M8403=People!$B$3,People!$A$3,Orders!M8403=People!$B$4,People!$A$3,Orders!M8403=People!$B$5,People!$A$5)</f>
        <v>Chuck Magee</v>
      </c>
      <c r="W8403" s="3" t="str">
        <f>IFERROR(VLOOKUP(B8403,Returns!$B$2:$C$801,2),"No")</f>
        <v>Yes</v>
      </c>
    </row>
    <row r="8404" spans="1:23" x14ac:dyDescent="0.2">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3" t="str" cm="1">
        <f t="array" ref="V8404">_xlfn.IFS(Orders!M8404=People!$B$2,People!$A$2,Orders!M8404=People!$B$3,People!$A$3,Orders!M8404=People!$B$4,People!$A$3,Orders!M8404=People!$B$5,People!$A$5)</f>
        <v>Chuck Magee</v>
      </c>
      <c r="W8404" s="3" t="str">
        <f>IFERROR(VLOOKUP(B8404,Returns!$B$2:$C$801,2),"No")</f>
        <v>Yes</v>
      </c>
    </row>
    <row r="8405" spans="1:23" hidden="1" x14ac:dyDescent="0.2">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3" t="str" cm="1">
        <f t="array" ref="V8405">_xlfn.IFS(Orders!M8405=People!$B$2,People!$A$2,Orders!M8405=People!$B$3,People!$A$3,Orders!M8405=People!$B$4,People!$A$3,Orders!M8405=People!$B$5,People!$A$5)</f>
        <v>Anna Andreadi</v>
      </c>
      <c r="W8405" s="3" t="str">
        <f>IFERROR(VLOOKUP(B8405,Returns!$B$2:$C$801,2),"No")</f>
        <v>Yes</v>
      </c>
    </row>
    <row r="8406" spans="1:23" x14ac:dyDescent="0.2">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3" t="str" cm="1">
        <f t="array" ref="V8406">_xlfn.IFS(Orders!M8406=People!$B$2,People!$A$2,Orders!M8406=People!$B$3,People!$A$3,Orders!M8406=People!$B$4,People!$A$3,Orders!M8406=People!$B$5,People!$A$5)</f>
        <v>Chuck Magee</v>
      </c>
      <c r="W8406" s="3" t="str">
        <f>IFERROR(VLOOKUP(B8406,Returns!$B$2:$C$801,2),"No")</f>
        <v>Yes</v>
      </c>
    </row>
    <row r="8407" spans="1:23" x14ac:dyDescent="0.2">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3" t="str" cm="1">
        <f t="array" ref="V8407">_xlfn.IFS(Orders!M8407=People!$B$2,People!$A$2,Orders!M8407=People!$B$3,People!$A$3,Orders!M8407=People!$B$4,People!$A$3,Orders!M8407=People!$B$5,People!$A$5)</f>
        <v>Chuck Magee</v>
      </c>
      <c r="W8407" s="3" t="str">
        <f>IFERROR(VLOOKUP(B8407,Returns!$B$2:$C$801,2),"No")</f>
        <v>Yes</v>
      </c>
    </row>
    <row r="8408" spans="1:23" x14ac:dyDescent="0.2">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3" t="str" cm="1">
        <f t="array" ref="V8408">_xlfn.IFS(Orders!M8408=People!$B$2,People!$A$2,Orders!M8408=People!$B$3,People!$A$3,Orders!M8408=People!$B$4,People!$A$3,Orders!M8408=People!$B$5,People!$A$5)</f>
        <v>Chuck Magee</v>
      </c>
      <c r="W8408" s="3" t="str">
        <f>IFERROR(VLOOKUP(B8408,Returns!$B$2:$C$801,2),"No")</f>
        <v>Yes</v>
      </c>
    </row>
    <row r="8409" spans="1:23" x14ac:dyDescent="0.2">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3" t="str" cm="1">
        <f t="array" ref="V8409">_xlfn.IFS(Orders!M8409=People!$B$2,People!$A$2,Orders!M8409=People!$B$3,People!$A$3,Orders!M8409=People!$B$4,People!$A$3,Orders!M8409=People!$B$5,People!$A$5)</f>
        <v>Chuck Magee</v>
      </c>
      <c r="W8409" s="3" t="str">
        <f>IFERROR(VLOOKUP(B8409,Returns!$B$2:$C$801,2),"No")</f>
        <v>Yes</v>
      </c>
    </row>
    <row r="8410" spans="1:23" x14ac:dyDescent="0.2">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3" t="str" cm="1">
        <f t="array" ref="V8410">_xlfn.IFS(Orders!M8410=People!$B$2,People!$A$2,Orders!M8410=People!$B$3,People!$A$3,Orders!M8410=People!$B$4,People!$A$3,Orders!M8410=People!$B$5,People!$A$5)</f>
        <v>Chuck Magee</v>
      </c>
      <c r="W8410" s="3" t="str">
        <f>IFERROR(VLOOKUP(B8410,Returns!$B$2:$C$801,2),"No")</f>
        <v>Yes</v>
      </c>
    </row>
    <row r="8411" spans="1:23" hidden="1" x14ac:dyDescent="0.2">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3" t="str" cm="1">
        <f t="array" ref="V8411">_xlfn.IFS(Orders!M8411=People!$B$2,People!$A$2,Orders!M8411=People!$B$3,People!$A$3,Orders!M8411=People!$B$4,People!$A$3,Orders!M8411=People!$B$5,People!$A$5)</f>
        <v>Anna Andreadi</v>
      </c>
      <c r="W8411" s="3" t="str">
        <f>IFERROR(VLOOKUP(B8411,Returns!$B$2:$C$801,2),"No")</f>
        <v>Yes</v>
      </c>
    </row>
    <row r="8412" spans="1:23" hidden="1" x14ac:dyDescent="0.2">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3" t="str" cm="1">
        <f t="array" ref="V8412">_xlfn.IFS(Orders!M8412=People!$B$2,People!$A$2,Orders!M8412=People!$B$3,People!$A$3,Orders!M8412=People!$B$4,People!$A$3,Orders!M8412=People!$B$5,People!$A$5)</f>
        <v>Cassandra Brandow</v>
      </c>
      <c r="W8412" s="3" t="str">
        <f>IFERROR(VLOOKUP(B8412,Returns!$B$2:$C$801,2),"No")</f>
        <v>Yes</v>
      </c>
    </row>
    <row r="8413" spans="1:23" hidden="1" x14ac:dyDescent="0.2">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3" t="str" cm="1">
        <f t="array" ref="V8413">_xlfn.IFS(Orders!M8413=People!$B$2,People!$A$2,Orders!M8413=People!$B$3,People!$A$3,Orders!M8413=People!$B$4,People!$A$3,Orders!M8413=People!$B$5,People!$A$5)</f>
        <v>Cassandra Brandow</v>
      </c>
      <c r="W8413" s="3" t="str">
        <f>IFERROR(VLOOKUP(B8413,Returns!$B$2:$C$801,2),"No")</f>
        <v>Yes</v>
      </c>
    </row>
    <row r="8414" spans="1:23" x14ac:dyDescent="0.2">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3" t="str" cm="1">
        <f t="array" ref="V8414">_xlfn.IFS(Orders!M8414=People!$B$2,People!$A$2,Orders!M8414=People!$B$3,People!$A$3,Orders!M8414=People!$B$4,People!$A$3,Orders!M8414=People!$B$5,People!$A$5)</f>
        <v>Chuck Magee</v>
      </c>
      <c r="W8414" s="3" t="str">
        <f>IFERROR(VLOOKUP(B8414,Returns!$B$2:$C$801,2),"No")</f>
        <v>Yes</v>
      </c>
    </row>
    <row r="8415" spans="1:23" x14ac:dyDescent="0.2">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3" t="str" cm="1">
        <f t="array" ref="V8415">_xlfn.IFS(Orders!M8415=People!$B$2,People!$A$2,Orders!M8415=People!$B$3,People!$A$3,Orders!M8415=People!$B$4,People!$A$3,Orders!M8415=People!$B$5,People!$A$5)</f>
        <v>Chuck Magee</v>
      </c>
      <c r="W8415" s="3" t="str">
        <f>IFERROR(VLOOKUP(B8415,Returns!$B$2:$C$801,2),"No")</f>
        <v>Yes</v>
      </c>
    </row>
    <row r="8416" spans="1:23" x14ac:dyDescent="0.2">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3" t="str" cm="1">
        <f t="array" ref="V8416">_xlfn.IFS(Orders!M8416=People!$B$2,People!$A$2,Orders!M8416=People!$B$3,People!$A$3,Orders!M8416=People!$B$4,People!$A$3,Orders!M8416=People!$B$5,People!$A$5)</f>
        <v>Chuck Magee</v>
      </c>
      <c r="W8416" s="3" t="str">
        <f>IFERROR(VLOOKUP(B8416,Returns!$B$2:$C$801,2),"No")</f>
        <v>Yes</v>
      </c>
    </row>
    <row r="8417" spans="1:23" x14ac:dyDescent="0.2">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3" t="str" cm="1">
        <f t="array" ref="V8417">_xlfn.IFS(Orders!M8417=People!$B$2,People!$A$2,Orders!M8417=People!$B$3,People!$A$3,Orders!M8417=People!$B$4,People!$A$3,Orders!M8417=People!$B$5,People!$A$5)</f>
        <v>Chuck Magee</v>
      </c>
      <c r="W8417" s="3" t="str">
        <f>IFERROR(VLOOKUP(B8417,Returns!$B$2:$C$801,2),"No")</f>
        <v>Yes</v>
      </c>
    </row>
    <row r="8418" spans="1:23" hidden="1" x14ac:dyDescent="0.2">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3" t="str" cm="1">
        <f t="array" ref="V8418">_xlfn.IFS(Orders!M8418=People!$B$2,People!$A$2,Orders!M8418=People!$B$3,People!$A$3,Orders!M8418=People!$B$4,People!$A$3,Orders!M8418=People!$B$5,People!$A$5)</f>
        <v>Anna Andreadi</v>
      </c>
      <c r="W8418" s="3" t="str">
        <f>IFERROR(VLOOKUP(B8418,Returns!$B$2:$C$801,2),"No")</f>
        <v>Yes</v>
      </c>
    </row>
    <row r="8419" spans="1:23" hidden="1" x14ac:dyDescent="0.2">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3" t="str" cm="1">
        <f t="array" ref="V8419">_xlfn.IFS(Orders!M8419=People!$B$2,People!$A$2,Orders!M8419=People!$B$3,People!$A$3,Orders!M8419=People!$B$4,People!$A$3,Orders!M8419=People!$B$5,People!$A$5)</f>
        <v>Anna Andreadi</v>
      </c>
      <c r="W8419" s="3" t="str">
        <f>IFERROR(VLOOKUP(B8419,Returns!$B$2:$C$801,2),"No")</f>
        <v>Yes</v>
      </c>
    </row>
    <row r="8420" spans="1:23" hidden="1" x14ac:dyDescent="0.2">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3" t="str" cm="1">
        <f t="array" ref="V8420">_xlfn.IFS(Orders!M8420=People!$B$2,People!$A$2,Orders!M8420=People!$B$3,People!$A$3,Orders!M8420=People!$B$4,People!$A$3,Orders!M8420=People!$B$5,People!$A$5)</f>
        <v>Anna Andreadi</v>
      </c>
      <c r="W8420" s="3" t="str">
        <f>IFERROR(VLOOKUP(B8420,Returns!$B$2:$C$801,2),"No")</f>
        <v>Yes</v>
      </c>
    </row>
    <row r="8421" spans="1:23" hidden="1" x14ac:dyDescent="0.2">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3" t="str" cm="1">
        <f t="array" ref="V8421">_xlfn.IFS(Orders!M8421=People!$B$2,People!$A$2,Orders!M8421=People!$B$3,People!$A$3,Orders!M8421=People!$B$4,People!$A$3,Orders!M8421=People!$B$5,People!$A$5)</f>
        <v>Anna Andreadi</v>
      </c>
      <c r="W8421" s="3" t="str">
        <f>IFERROR(VLOOKUP(B8421,Returns!$B$2:$C$801,2),"No")</f>
        <v>Yes</v>
      </c>
    </row>
    <row r="8422" spans="1:23" hidden="1" x14ac:dyDescent="0.2">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3" t="str" cm="1">
        <f t="array" ref="V8422">_xlfn.IFS(Orders!M8422=People!$B$2,People!$A$2,Orders!M8422=People!$B$3,People!$A$3,Orders!M8422=People!$B$4,People!$A$3,Orders!M8422=People!$B$5,People!$A$5)</f>
        <v>Anna Andreadi</v>
      </c>
      <c r="W8422" s="3" t="str">
        <f>IFERROR(VLOOKUP(B8422,Returns!$B$2:$C$801,2),"No")</f>
        <v>Yes</v>
      </c>
    </row>
    <row r="8423" spans="1:23" x14ac:dyDescent="0.2">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3" t="str" cm="1">
        <f t="array" ref="V8423">_xlfn.IFS(Orders!M8423=People!$B$2,People!$A$2,Orders!M8423=People!$B$3,People!$A$3,Orders!M8423=People!$B$4,People!$A$3,Orders!M8423=People!$B$5,People!$A$5)</f>
        <v>Chuck Magee</v>
      </c>
      <c r="W8423" s="3" t="str">
        <f>IFERROR(VLOOKUP(B8423,Returns!$B$2:$C$801,2),"No")</f>
        <v>Yes</v>
      </c>
    </row>
    <row r="8424" spans="1:23" x14ac:dyDescent="0.2">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3" t="str" cm="1">
        <f t="array" ref="V8424">_xlfn.IFS(Orders!M8424=People!$B$2,People!$A$2,Orders!M8424=People!$B$3,People!$A$3,Orders!M8424=People!$B$4,People!$A$3,Orders!M8424=People!$B$5,People!$A$5)</f>
        <v>Chuck Magee</v>
      </c>
      <c r="W8424" s="3" t="str">
        <f>IFERROR(VLOOKUP(B8424,Returns!$B$2:$C$801,2),"No")</f>
        <v>Yes</v>
      </c>
    </row>
    <row r="8425" spans="1:23" x14ac:dyDescent="0.2">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3" t="str" cm="1">
        <f t="array" ref="V8425">_xlfn.IFS(Orders!M8425=People!$B$2,People!$A$2,Orders!M8425=People!$B$3,People!$A$3,Orders!M8425=People!$B$4,People!$A$3,Orders!M8425=People!$B$5,People!$A$5)</f>
        <v>Chuck Magee</v>
      </c>
      <c r="W8425" s="3" t="str">
        <f>IFERROR(VLOOKUP(B8425,Returns!$B$2:$C$801,2),"No")</f>
        <v>Yes</v>
      </c>
    </row>
    <row r="8426" spans="1:23" x14ac:dyDescent="0.2">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3" t="str" cm="1">
        <f t="array" ref="V8426">_xlfn.IFS(Orders!M8426=People!$B$2,People!$A$2,Orders!M8426=People!$B$3,People!$A$3,Orders!M8426=People!$B$4,People!$A$3,Orders!M8426=People!$B$5,People!$A$5)</f>
        <v>Chuck Magee</v>
      </c>
      <c r="W8426" s="3" t="str">
        <f>IFERROR(VLOOKUP(B8426,Returns!$B$2:$C$801,2),"No")</f>
        <v>Yes</v>
      </c>
    </row>
    <row r="8427" spans="1:23" x14ac:dyDescent="0.2">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3" t="str" cm="1">
        <f t="array" ref="V8427">_xlfn.IFS(Orders!M8427=People!$B$2,People!$A$2,Orders!M8427=People!$B$3,People!$A$3,Orders!M8427=People!$B$4,People!$A$3,Orders!M8427=People!$B$5,People!$A$5)</f>
        <v>Chuck Magee</v>
      </c>
      <c r="W8427" s="3" t="str">
        <f>IFERROR(VLOOKUP(B8427,Returns!$B$2:$C$801,2),"No")</f>
        <v>Yes</v>
      </c>
    </row>
    <row r="8428" spans="1:23" hidden="1" x14ac:dyDescent="0.2">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3" t="str" cm="1">
        <f t="array" ref="V8428">_xlfn.IFS(Orders!M8428=People!$B$2,People!$A$2,Orders!M8428=People!$B$3,People!$A$3,Orders!M8428=People!$B$4,People!$A$3,Orders!M8428=People!$B$5,People!$A$5)</f>
        <v>Anna Andreadi</v>
      </c>
      <c r="W8428" s="3" t="str">
        <f>IFERROR(VLOOKUP(B8428,Returns!$B$2:$C$801,2),"No")</f>
        <v>Yes</v>
      </c>
    </row>
    <row r="8429" spans="1:23" x14ac:dyDescent="0.2">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3" t="str" cm="1">
        <f t="array" ref="V8429">_xlfn.IFS(Orders!M8429=People!$B$2,People!$A$2,Orders!M8429=People!$B$3,People!$A$3,Orders!M8429=People!$B$4,People!$A$3,Orders!M8429=People!$B$5,People!$A$5)</f>
        <v>Chuck Magee</v>
      </c>
      <c r="W8429" s="3" t="str">
        <f>IFERROR(VLOOKUP(B8429,Returns!$B$2:$C$801,2),"No")</f>
        <v>Yes</v>
      </c>
    </row>
    <row r="8430" spans="1:23" hidden="1" x14ac:dyDescent="0.2">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3" t="str" cm="1">
        <f t="array" ref="V8430">_xlfn.IFS(Orders!M8430=People!$B$2,People!$A$2,Orders!M8430=People!$B$3,People!$A$3,Orders!M8430=People!$B$4,People!$A$3,Orders!M8430=People!$B$5,People!$A$5)</f>
        <v>Anna Andreadi</v>
      </c>
      <c r="W8430" s="3" t="str">
        <f>IFERROR(VLOOKUP(B8430,Returns!$B$2:$C$801,2),"No")</f>
        <v>Yes</v>
      </c>
    </row>
    <row r="8431" spans="1:23" x14ac:dyDescent="0.2">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3" t="str" cm="1">
        <f t="array" ref="V8431">_xlfn.IFS(Orders!M8431=People!$B$2,People!$A$2,Orders!M8431=People!$B$3,People!$A$3,Orders!M8431=People!$B$4,People!$A$3,Orders!M8431=People!$B$5,People!$A$5)</f>
        <v>Chuck Magee</v>
      </c>
      <c r="W8431" s="3" t="str">
        <f>IFERROR(VLOOKUP(B8431,Returns!$B$2:$C$801,2),"No")</f>
        <v>Yes</v>
      </c>
    </row>
    <row r="8432" spans="1:23" x14ac:dyDescent="0.2">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3" t="str" cm="1">
        <f t="array" ref="V8432">_xlfn.IFS(Orders!M8432=People!$B$2,People!$A$2,Orders!M8432=People!$B$3,People!$A$3,Orders!M8432=People!$B$4,People!$A$3,Orders!M8432=People!$B$5,People!$A$5)</f>
        <v>Chuck Magee</v>
      </c>
      <c r="W8432" s="3" t="str">
        <f>IFERROR(VLOOKUP(B8432,Returns!$B$2:$C$801,2),"No")</f>
        <v>Yes</v>
      </c>
    </row>
    <row r="8433" spans="1:23" x14ac:dyDescent="0.2">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3" t="str" cm="1">
        <f t="array" ref="V8433">_xlfn.IFS(Orders!M8433=People!$B$2,People!$A$2,Orders!M8433=People!$B$3,People!$A$3,Orders!M8433=People!$B$4,People!$A$3,Orders!M8433=People!$B$5,People!$A$5)</f>
        <v>Chuck Magee</v>
      </c>
      <c r="W8433" s="3" t="str">
        <f>IFERROR(VLOOKUP(B8433,Returns!$B$2:$C$801,2),"No")</f>
        <v>Yes</v>
      </c>
    </row>
    <row r="8434" spans="1:23" x14ac:dyDescent="0.2">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3" t="str" cm="1">
        <f t="array" ref="V8434">_xlfn.IFS(Orders!M8434=People!$B$2,People!$A$2,Orders!M8434=People!$B$3,People!$A$3,Orders!M8434=People!$B$4,People!$A$3,Orders!M8434=People!$B$5,People!$A$5)</f>
        <v>Chuck Magee</v>
      </c>
      <c r="W8434" s="3" t="str">
        <f>IFERROR(VLOOKUP(B8434,Returns!$B$2:$C$801,2),"No")</f>
        <v>Yes</v>
      </c>
    </row>
    <row r="8435" spans="1:23" x14ac:dyDescent="0.2">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3" t="str" cm="1">
        <f t="array" ref="V8435">_xlfn.IFS(Orders!M8435=People!$B$2,People!$A$2,Orders!M8435=People!$B$3,People!$A$3,Orders!M8435=People!$B$4,People!$A$3,Orders!M8435=People!$B$5,People!$A$5)</f>
        <v>Chuck Magee</v>
      </c>
      <c r="W8435" s="3" t="str">
        <f>IFERROR(VLOOKUP(B8435,Returns!$B$2:$C$801,2),"No")</f>
        <v>Yes</v>
      </c>
    </row>
    <row r="8436" spans="1:23" x14ac:dyDescent="0.2">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3" t="str" cm="1">
        <f t="array" ref="V8436">_xlfn.IFS(Orders!M8436=People!$B$2,People!$A$2,Orders!M8436=People!$B$3,People!$A$3,Orders!M8436=People!$B$4,People!$A$3,Orders!M8436=People!$B$5,People!$A$5)</f>
        <v>Chuck Magee</v>
      </c>
      <c r="W8436" s="3" t="str">
        <f>IFERROR(VLOOKUP(B8436,Returns!$B$2:$C$801,2),"No")</f>
        <v>Yes</v>
      </c>
    </row>
    <row r="8437" spans="1:23" x14ac:dyDescent="0.2">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3" t="str" cm="1">
        <f t="array" ref="V8437">_xlfn.IFS(Orders!M8437=People!$B$2,People!$A$2,Orders!M8437=People!$B$3,People!$A$3,Orders!M8437=People!$B$4,People!$A$3,Orders!M8437=People!$B$5,People!$A$5)</f>
        <v>Chuck Magee</v>
      </c>
      <c r="W8437" s="3" t="str">
        <f>IFERROR(VLOOKUP(B8437,Returns!$B$2:$C$801,2),"No")</f>
        <v>Yes</v>
      </c>
    </row>
    <row r="8438" spans="1:23" hidden="1" x14ac:dyDescent="0.2">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3" t="str" cm="1">
        <f t="array" ref="V8438">_xlfn.IFS(Orders!M8438=People!$B$2,People!$A$2,Orders!M8438=People!$B$3,People!$A$3,Orders!M8438=People!$B$4,People!$A$3,Orders!M8438=People!$B$5,People!$A$5)</f>
        <v>Anna Andreadi</v>
      </c>
      <c r="W8438" s="3" t="str">
        <f>IFERROR(VLOOKUP(B8438,Returns!$B$2:$C$801,2),"No")</f>
        <v>Yes</v>
      </c>
    </row>
    <row r="8439" spans="1:23" x14ac:dyDescent="0.2">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3" t="str" cm="1">
        <f t="array" ref="V8439">_xlfn.IFS(Orders!M8439=People!$B$2,People!$A$2,Orders!M8439=People!$B$3,People!$A$3,Orders!M8439=People!$B$4,People!$A$3,Orders!M8439=People!$B$5,People!$A$5)</f>
        <v>Chuck Magee</v>
      </c>
      <c r="W8439" s="3" t="str">
        <f>IFERROR(VLOOKUP(B8439,Returns!$B$2:$C$801,2),"No")</f>
        <v>Yes</v>
      </c>
    </row>
    <row r="8440" spans="1:23" hidden="1" x14ac:dyDescent="0.2">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3" t="str" cm="1">
        <f t="array" ref="V8440">_xlfn.IFS(Orders!M8440=People!$B$2,People!$A$2,Orders!M8440=People!$B$3,People!$A$3,Orders!M8440=People!$B$4,People!$A$3,Orders!M8440=People!$B$5,People!$A$5)</f>
        <v>Anna Andreadi</v>
      </c>
      <c r="W8440" s="3" t="str">
        <f>IFERROR(VLOOKUP(B8440,Returns!$B$2:$C$801,2),"No")</f>
        <v>Yes</v>
      </c>
    </row>
    <row r="8441" spans="1:23" x14ac:dyDescent="0.2">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3" t="str" cm="1">
        <f t="array" ref="V8441">_xlfn.IFS(Orders!M8441=People!$B$2,People!$A$2,Orders!M8441=People!$B$3,People!$A$3,Orders!M8441=People!$B$4,People!$A$3,Orders!M8441=People!$B$5,People!$A$5)</f>
        <v>Chuck Magee</v>
      </c>
      <c r="W8441" s="3" t="str">
        <f>IFERROR(VLOOKUP(B8441,Returns!$B$2:$C$801,2),"No")</f>
        <v>Yes</v>
      </c>
    </row>
    <row r="8442" spans="1:23" x14ac:dyDescent="0.2">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3" t="str" cm="1">
        <f t="array" ref="V8442">_xlfn.IFS(Orders!M8442=People!$B$2,People!$A$2,Orders!M8442=People!$B$3,People!$A$3,Orders!M8442=People!$B$4,People!$A$3,Orders!M8442=People!$B$5,People!$A$5)</f>
        <v>Chuck Magee</v>
      </c>
      <c r="W8442" s="3" t="str">
        <f>IFERROR(VLOOKUP(B8442,Returns!$B$2:$C$801,2),"No")</f>
        <v>Yes</v>
      </c>
    </row>
    <row r="8443" spans="1:23" hidden="1" x14ac:dyDescent="0.2">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3" t="str" cm="1">
        <f t="array" ref="V8443">_xlfn.IFS(Orders!M8443=People!$B$2,People!$A$2,Orders!M8443=People!$B$3,People!$A$3,Orders!M8443=People!$B$4,People!$A$3,Orders!M8443=People!$B$5,People!$A$5)</f>
        <v>Anna Andreadi</v>
      </c>
      <c r="W8443" s="3" t="str">
        <f>IFERROR(VLOOKUP(B8443,Returns!$B$2:$C$801,2),"No")</f>
        <v>Yes</v>
      </c>
    </row>
    <row r="8444" spans="1:23" x14ac:dyDescent="0.2">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3" t="str" cm="1">
        <f t="array" ref="V8444">_xlfn.IFS(Orders!M8444=People!$B$2,People!$A$2,Orders!M8444=People!$B$3,People!$A$3,Orders!M8444=People!$B$4,People!$A$3,Orders!M8444=People!$B$5,People!$A$5)</f>
        <v>Chuck Magee</v>
      </c>
      <c r="W8444" s="3" t="str">
        <f>IFERROR(VLOOKUP(B8444,Returns!$B$2:$C$801,2),"No")</f>
        <v>Yes</v>
      </c>
    </row>
    <row r="8445" spans="1:23" x14ac:dyDescent="0.2">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3" t="str" cm="1">
        <f t="array" ref="V8445">_xlfn.IFS(Orders!M8445=People!$B$2,People!$A$2,Orders!M8445=People!$B$3,People!$A$3,Orders!M8445=People!$B$4,People!$A$3,Orders!M8445=People!$B$5,People!$A$5)</f>
        <v>Chuck Magee</v>
      </c>
      <c r="W8445" s="3" t="str">
        <f>IFERROR(VLOOKUP(B8445,Returns!$B$2:$C$801,2),"No")</f>
        <v>Yes</v>
      </c>
    </row>
    <row r="8446" spans="1:23" x14ac:dyDescent="0.2">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3" t="str" cm="1">
        <f t="array" ref="V8446">_xlfn.IFS(Orders!M8446=People!$B$2,People!$A$2,Orders!M8446=People!$B$3,People!$A$3,Orders!M8446=People!$B$4,People!$A$3,Orders!M8446=People!$B$5,People!$A$5)</f>
        <v>Chuck Magee</v>
      </c>
      <c r="W8446" s="3" t="str">
        <f>IFERROR(VLOOKUP(B8446,Returns!$B$2:$C$801,2),"No")</f>
        <v>Yes</v>
      </c>
    </row>
    <row r="8447" spans="1:23" x14ac:dyDescent="0.2">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3" t="str" cm="1">
        <f t="array" ref="V8447">_xlfn.IFS(Orders!M8447=People!$B$2,People!$A$2,Orders!M8447=People!$B$3,People!$A$3,Orders!M8447=People!$B$4,People!$A$3,Orders!M8447=People!$B$5,People!$A$5)</f>
        <v>Chuck Magee</v>
      </c>
      <c r="W8447" s="3" t="str">
        <f>IFERROR(VLOOKUP(B8447,Returns!$B$2:$C$801,2),"No")</f>
        <v>Yes</v>
      </c>
    </row>
    <row r="8448" spans="1:23" x14ac:dyDescent="0.2">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3" t="str" cm="1">
        <f t="array" ref="V8448">_xlfn.IFS(Orders!M8448=People!$B$2,People!$A$2,Orders!M8448=People!$B$3,People!$A$3,Orders!M8448=People!$B$4,People!$A$3,Orders!M8448=People!$B$5,People!$A$5)</f>
        <v>Chuck Magee</v>
      </c>
      <c r="W8448" s="3" t="str">
        <f>IFERROR(VLOOKUP(B8448,Returns!$B$2:$C$801,2),"No")</f>
        <v>Yes</v>
      </c>
    </row>
    <row r="8449" spans="1:23" x14ac:dyDescent="0.2">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3" t="str" cm="1">
        <f t="array" ref="V8449">_xlfn.IFS(Orders!M8449=People!$B$2,People!$A$2,Orders!M8449=People!$B$3,People!$A$3,Orders!M8449=People!$B$4,People!$A$3,Orders!M8449=People!$B$5,People!$A$5)</f>
        <v>Chuck Magee</v>
      </c>
      <c r="W8449" s="3" t="str">
        <f>IFERROR(VLOOKUP(B8449,Returns!$B$2:$C$801,2),"No")</f>
        <v>Yes</v>
      </c>
    </row>
    <row r="8450" spans="1:23" x14ac:dyDescent="0.2">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3" t="str" cm="1">
        <f t="array" ref="V8450">_xlfn.IFS(Orders!M8450=People!$B$2,People!$A$2,Orders!M8450=People!$B$3,People!$A$3,Orders!M8450=People!$B$4,People!$A$3,Orders!M8450=People!$B$5,People!$A$5)</f>
        <v>Chuck Magee</v>
      </c>
      <c r="W8450" s="3" t="str">
        <f>IFERROR(VLOOKUP(B8450,Returns!$B$2:$C$801,2),"No")</f>
        <v>Yes</v>
      </c>
    </row>
    <row r="8451" spans="1:23" x14ac:dyDescent="0.2">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3" t="str" cm="1">
        <f t="array" ref="V8451">_xlfn.IFS(Orders!M8451=People!$B$2,People!$A$2,Orders!M8451=People!$B$3,People!$A$3,Orders!M8451=People!$B$4,People!$A$3,Orders!M8451=People!$B$5,People!$A$5)</f>
        <v>Chuck Magee</v>
      </c>
      <c r="W8451" s="3" t="str">
        <f>IFERROR(VLOOKUP(B8451,Returns!$B$2:$C$801,2),"No")</f>
        <v>Yes</v>
      </c>
    </row>
    <row r="8452" spans="1:23" x14ac:dyDescent="0.2">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3" t="str" cm="1">
        <f t="array" ref="V8452">_xlfn.IFS(Orders!M8452=People!$B$2,People!$A$2,Orders!M8452=People!$B$3,People!$A$3,Orders!M8452=People!$B$4,People!$A$3,Orders!M8452=People!$B$5,People!$A$5)</f>
        <v>Chuck Magee</v>
      </c>
      <c r="W8452" s="3" t="str">
        <f>IFERROR(VLOOKUP(B8452,Returns!$B$2:$C$801,2),"No")</f>
        <v>Yes</v>
      </c>
    </row>
    <row r="8453" spans="1:23" hidden="1" x14ac:dyDescent="0.2">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3" t="str" cm="1">
        <f t="array" ref="V8453">_xlfn.IFS(Orders!M8453=People!$B$2,People!$A$2,Orders!M8453=People!$B$3,People!$A$3,Orders!M8453=People!$B$4,People!$A$3,Orders!M8453=People!$B$5,People!$A$5)</f>
        <v>Anna Andreadi</v>
      </c>
      <c r="W8453" s="3" t="str">
        <f>IFERROR(VLOOKUP(B8453,Returns!$B$2:$C$801,2),"No")</f>
        <v>Yes</v>
      </c>
    </row>
    <row r="8454" spans="1:23" x14ac:dyDescent="0.2">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3" t="str" cm="1">
        <f t="array" ref="V8454">_xlfn.IFS(Orders!M8454=People!$B$2,People!$A$2,Orders!M8454=People!$B$3,People!$A$3,Orders!M8454=People!$B$4,People!$A$3,Orders!M8454=People!$B$5,People!$A$5)</f>
        <v>Chuck Magee</v>
      </c>
      <c r="W8454" s="3" t="str">
        <f>IFERROR(VLOOKUP(B8454,Returns!$B$2:$C$801,2),"No")</f>
        <v>Yes</v>
      </c>
    </row>
    <row r="8455" spans="1:23" x14ac:dyDescent="0.2">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3" t="str" cm="1">
        <f t="array" ref="V8455">_xlfn.IFS(Orders!M8455=People!$B$2,People!$A$2,Orders!M8455=People!$B$3,People!$A$3,Orders!M8455=People!$B$4,People!$A$3,Orders!M8455=People!$B$5,People!$A$5)</f>
        <v>Chuck Magee</v>
      </c>
      <c r="W8455" s="3" t="str">
        <f>IFERROR(VLOOKUP(B8455,Returns!$B$2:$C$801,2),"No")</f>
        <v>Yes</v>
      </c>
    </row>
    <row r="8456" spans="1:23" x14ac:dyDescent="0.2">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3" t="str" cm="1">
        <f t="array" ref="V8456">_xlfn.IFS(Orders!M8456=People!$B$2,People!$A$2,Orders!M8456=People!$B$3,People!$A$3,Orders!M8456=People!$B$4,People!$A$3,Orders!M8456=People!$B$5,People!$A$5)</f>
        <v>Chuck Magee</v>
      </c>
      <c r="W8456" s="3" t="str">
        <f>IFERROR(VLOOKUP(B8456,Returns!$B$2:$C$801,2),"No")</f>
        <v>Yes</v>
      </c>
    </row>
    <row r="8457" spans="1:23" hidden="1" x14ac:dyDescent="0.2">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3" t="str" cm="1">
        <f t="array" ref="V8457">_xlfn.IFS(Orders!M8457=People!$B$2,People!$A$2,Orders!M8457=People!$B$3,People!$A$3,Orders!M8457=People!$B$4,People!$A$3,Orders!M8457=People!$B$5,People!$A$5)</f>
        <v>Anna Andreadi</v>
      </c>
      <c r="W8457" s="3" t="str">
        <f>IFERROR(VLOOKUP(B8457,Returns!$B$2:$C$801,2),"No")</f>
        <v>Yes</v>
      </c>
    </row>
    <row r="8458" spans="1:23" x14ac:dyDescent="0.2">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3" t="str" cm="1">
        <f t="array" ref="V8458">_xlfn.IFS(Orders!M8458=People!$B$2,People!$A$2,Orders!M8458=People!$B$3,People!$A$3,Orders!M8458=People!$B$4,People!$A$3,Orders!M8458=People!$B$5,People!$A$5)</f>
        <v>Chuck Magee</v>
      </c>
      <c r="W8458" s="3" t="str">
        <f>IFERROR(VLOOKUP(B8458,Returns!$B$2:$C$801,2),"No")</f>
        <v>Yes</v>
      </c>
    </row>
    <row r="8459" spans="1:23" x14ac:dyDescent="0.2">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3" t="str" cm="1">
        <f t="array" ref="V8459">_xlfn.IFS(Orders!M8459=People!$B$2,People!$A$2,Orders!M8459=People!$B$3,People!$A$3,Orders!M8459=People!$B$4,People!$A$3,Orders!M8459=People!$B$5,People!$A$5)</f>
        <v>Chuck Magee</v>
      </c>
      <c r="W8459" s="3" t="str">
        <f>IFERROR(VLOOKUP(B8459,Returns!$B$2:$C$801,2),"No")</f>
        <v>Yes</v>
      </c>
    </row>
    <row r="8460" spans="1:23" x14ac:dyDescent="0.2">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3" t="str" cm="1">
        <f t="array" ref="V8460">_xlfn.IFS(Orders!M8460=People!$B$2,People!$A$2,Orders!M8460=People!$B$3,People!$A$3,Orders!M8460=People!$B$4,People!$A$3,Orders!M8460=People!$B$5,People!$A$5)</f>
        <v>Chuck Magee</v>
      </c>
      <c r="W8460" s="3" t="str">
        <f>IFERROR(VLOOKUP(B8460,Returns!$B$2:$C$801,2),"No")</f>
        <v>Yes</v>
      </c>
    </row>
    <row r="8461" spans="1:23" x14ac:dyDescent="0.2">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3" t="str" cm="1">
        <f t="array" ref="V8461">_xlfn.IFS(Orders!M8461=People!$B$2,People!$A$2,Orders!M8461=People!$B$3,People!$A$3,Orders!M8461=People!$B$4,People!$A$3,Orders!M8461=People!$B$5,People!$A$5)</f>
        <v>Chuck Magee</v>
      </c>
      <c r="W8461" s="3" t="str">
        <f>IFERROR(VLOOKUP(B8461,Returns!$B$2:$C$801,2),"No")</f>
        <v>Yes</v>
      </c>
    </row>
    <row r="8462" spans="1:23" x14ac:dyDescent="0.2">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3" t="str" cm="1">
        <f t="array" ref="V8462">_xlfn.IFS(Orders!M8462=People!$B$2,People!$A$2,Orders!M8462=People!$B$3,People!$A$3,Orders!M8462=People!$B$4,People!$A$3,Orders!M8462=People!$B$5,People!$A$5)</f>
        <v>Chuck Magee</v>
      </c>
      <c r="W8462" s="3" t="str">
        <f>IFERROR(VLOOKUP(B8462,Returns!$B$2:$C$801,2),"No")</f>
        <v>Yes</v>
      </c>
    </row>
    <row r="8463" spans="1:23" x14ac:dyDescent="0.2">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3" t="str" cm="1">
        <f t="array" ref="V8463">_xlfn.IFS(Orders!M8463=People!$B$2,People!$A$2,Orders!M8463=People!$B$3,People!$A$3,Orders!M8463=People!$B$4,People!$A$3,Orders!M8463=People!$B$5,People!$A$5)</f>
        <v>Chuck Magee</v>
      </c>
      <c r="W8463" s="3" t="str">
        <f>IFERROR(VLOOKUP(B8463,Returns!$B$2:$C$801,2),"No")</f>
        <v>Yes</v>
      </c>
    </row>
    <row r="8464" spans="1:23" x14ac:dyDescent="0.2">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3" t="str" cm="1">
        <f t="array" ref="V8464">_xlfn.IFS(Orders!M8464=People!$B$2,People!$A$2,Orders!M8464=People!$B$3,People!$A$3,Orders!M8464=People!$B$4,People!$A$3,Orders!M8464=People!$B$5,People!$A$5)</f>
        <v>Chuck Magee</v>
      </c>
      <c r="W8464" s="3" t="str">
        <f>IFERROR(VLOOKUP(B8464,Returns!$B$2:$C$801,2),"No")</f>
        <v>Yes</v>
      </c>
    </row>
    <row r="8465" spans="1:23" hidden="1" x14ac:dyDescent="0.2">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3" t="str" cm="1">
        <f t="array" ref="V8465">_xlfn.IFS(Orders!M8465=People!$B$2,People!$A$2,Orders!M8465=People!$B$3,People!$A$3,Orders!M8465=People!$B$4,People!$A$3,Orders!M8465=People!$B$5,People!$A$5)</f>
        <v>Anna Andreadi</v>
      </c>
      <c r="W8465" s="3" t="str">
        <f>IFERROR(VLOOKUP(B8465,Returns!$B$2:$C$801,2),"No")</f>
        <v>Yes</v>
      </c>
    </row>
    <row r="8466" spans="1:23" hidden="1" x14ac:dyDescent="0.2">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3" t="str" cm="1">
        <f t="array" ref="V8466">_xlfn.IFS(Orders!M8466=People!$B$2,People!$A$2,Orders!M8466=People!$B$3,People!$A$3,Orders!M8466=People!$B$4,People!$A$3,Orders!M8466=People!$B$5,People!$A$5)</f>
        <v>Anna Andreadi</v>
      </c>
      <c r="W8466" s="3" t="str">
        <f>IFERROR(VLOOKUP(B8466,Returns!$B$2:$C$801,2),"No")</f>
        <v>Yes</v>
      </c>
    </row>
    <row r="8467" spans="1:23" x14ac:dyDescent="0.2">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3" t="str" cm="1">
        <f t="array" ref="V8467">_xlfn.IFS(Orders!M8467=People!$B$2,People!$A$2,Orders!M8467=People!$B$3,People!$A$3,Orders!M8467=People!$B$4,People!$A$3,Orders!M8467=People!$B$5,People!$A$5)</f>
        <v>Chuck Magee</v>
      </c>
      <c r="W8467" s="3" t="str">
        <f>IFERROR(VLOOKUP(B8467,Returns!$B$2:$C$801,2),"No")</f>
        <v>Yes</v>
      </c>
    </row>
    <row r="8468" spans="1:23" x14ac:dyDescent="0.2">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3" t="str" cm="1">
        <f t="array" ref="V8468">_xlfn.IFS(Orders!M8468=People!$B$2,People!$A$2,Orders!M8468=People!$B$3,People!$A$3,Orders!M8468=People!$B$4,People!$A$3,Orders!M8468=People!$B$5,People!$A$5)</f>
        <v>Chuck Magee</v>
      </c>
      <c r="W8468" s="3" t="str">
        <f>IFERROR(VLOOKUP(B8468,Returns!$B$2:$C$801,2),"No")</f>
        <v>Yes</v>
      </c>
    </row>
    <row r="8469" spans="1:23" hidden="1" x14ac:dyDescent="0.2">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3" t="str" cm="1">
        <f t="array" ref="V8469">_xlfn.IFS(Orders!M8469=People!$B$2,People!$A$2,Orders!M8469=People!$B$3,People!$A$3,Orders!M8469=People!$B$4,People!$A$3,Orders!M8469=People!$B$5,People!$A$5)</f>
        <v>Anna Andreadi</v>
      </c>
      <c r="W8469" s="3" t="str">
        <f>IFERROR(VLOOKUP(B8469,Returns!$B$2:$C$801,2),"No")</f>
        <v>Yes</v>
      </c>
    </row>
    <row r="8470" spans="1:23" x14ac:dyDescent="0.2">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3" t="str" cm="1">
        <f t="array" ref="V8470">_xlfn.IFS(Orders!M8470=People!$B$2,People!$A$2,Orders!M8470=People!$B$3,People!$A$3,Orders!M8470=People!$B$4,People!$A$3,Orders!M8470=People!$B$5,People!$A$5)</f>
        <v>Chuck Magee</v>
      </c>
      <c r="W8470" s="3" t="str">
        <f>IFERROR(VLOOKUP(B8470,Returns!$B$2:$C$801,2),"No")</f>
        <v>Yes</v>
      </c>
    </row>
    <row r="8471" spans="1:23" hidden="1" x14ac:dyDescent="0.2">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3" t="str" cm="1">
        <f t="array" ref="V8471">_xlfn.IFS(Orders!M8471=People!$B$2,People!$A$2,Orders!M8471=People!$B$3,People!$A$3,Orders!M8471=People!$B$4,People!$A$3,Orders!M8471=People!$B$5,People!$A$5)</f>
        <v>Cassandra Brandow</v>
      </c>
      <c r="W8471" s="3" t="str">
        <f>IFERROR(VLOOKUP(B8471,Returns!$B$2:$C$801,2),"No")</f>
        <v>Yes</v>
      </c>
    </row>
    <row r="8472" spans="1:23" hidden="1" x14ac:dyDescent="0.2">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3" t="str" cm="1">
        <f t="array" ref="V8472">_xlfn.IFS(Orders!M8472=People!$B$2,People!$A$2,Orders!M8472=People!$B$3,People!$A$3,Orders!M8472=People!$B$4,People!$A$3,Orders!M8472=People!$B$5,People!$A$5)</f>
        <v>Cassandra Brandow</v>
      </c>
      <c r="W8472" s="3" t="str">
        <f>IFERROR(VLOOKUP(B8472,Returns!$B$2:$C$801,2),"No")</f>
        <v>Yes</v>
      </c>
    </row>
    <row r="8473" spans="1:23" hidden="1" x14ac:dyDescent="0.2">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3" t="str" cm="1">
        <f t="array" ref="V8473">_xlfn.IFS(Orders!M8473=People!$B$2,People!$A$2,Orders!M8473=People!$B$3,People!$A$3,Orders!M8473=People!$B$4,People!$A$3,Orders!M8473=People!$B$5,People!$A$5)</f>
        <v>Cassandra Brandow</v>
      </c>
      <c r="W8473" s="3" t="str">
        <f>IFERROR(VLOOKUP(B8473,Returns!$B$2:$C$801,2),"No")</f>
        <v>Yes</v>
      </c>
    </row>
    <row r="8474" spans="1:23" hidden="1" x14ac:dyDescent="0.2">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3" t="str" cm="1">
        <f t="array" ref="V8474">_xlfn.IFS(Orders!M8474=People!$B$2,People!$A$2,Orders!M8474=People!$B$3,People!$A$3,Orders!M8474=People!$B$4,People!$A$3,Orders!M8474=People!$B$5,People!$A$5)</f>
        <v>Cassandra Brandow</v>
      </c>
      <c r="W8474" s="3" t="str">
        <f>IFERROR(VLOOKUP(B8474,Returns!$B$2:$C$801,2),"No")</f>
        <v>Yes</v>
      </c>
    </row>
    <row r="8475" spans="1:23" hidden="1" x14ac:dyDescent="0.2">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3" t="str" cm="1">
        <f t="array" ref="V8475">_xlfn.IFS(Orders!M8475=People!$B$2,People!$A$2,Orders!M8475=People!$B$3,People!$A$3,Orders!M8475=People!$B$4,People!$A$3,Orders!M8475=People!$B$5,People!$A$5)</f>
        <v>Cassandra Brandow</v>
      </c>
      <c r="W8475" s="3" t="str">
        <f>IFERROR(VLOOKUP(B8475,Returns!$B$2:$C$801,2),"No")</f>
        <v>Yes</v>
      </c>
    </row>
    <row r="8476" spans="1:23" x14ac:dyDescent="0.2">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3" t="str" cm="1">
        <f t="array" ref="V8476">_xlfn.IFS(Orders!M8476=People!$B$2,People!$A$2,Orders!M8476=People!$B$3,People!$A$3,Orders!M8476=People!$B$4,People!$A$3,Orders!M8476=People!$B$5,People!$A$5)</f>
        <v>Chuck Magee</v>
      </c>
      <c r="W8476" s="3" t="str">
        <f>IFERROR(VLOOKUP(B8476,Returns!$B$2:$C$801,2),"No")</f>
        <v>Yes</v>
      </c>
    </row>
    <row r="8477" spans="1:23" x14ac:dyDescent="0.2">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3" t="str" cm="1">
        <f t="array" ref="V8477">_xlfn.IFS(Orders!M8477=People!$B$2,People!$A$2,Orders!M8477=People!$B$3,People!$A$3,Orders!M8477=People!$B$4,People!$A$3,Orders!M8477=People!$B$5,People!$A$5)</f>
        <v>Chuck Magee</v>
      </c>
      <c r="W8477" s="3" t="str">
        <f>IFERROR(VLOOKUP(B8477,Returns!$B$2:$C$801,2),"No")</f>
        <v>Yes</v>
      </c>
    </row>
    <row r="8478" spans="1:23" hidden="1" x14ac:dyDescent="0.2">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3" t="str" cm="1">
        <f t="array" ref="V8478">_xlfn.IFS(Orders!M8478=People!$B$2,People!$A$2,Orders!M8478=People!$B$3,People!$A$3,Orders!M8478=People!$B$4,People!$A$3,Orders!M8478=People!$B$5,People!$A$5)</f>
        <v>Anna Andreadi</v>
      </c>
      <c r="W8478" s="3" t="str">
        <f>IFERROR(VLOOKUP(B8478,Returns!$B$2:$C$801,2),"No")</f>
        <v>Yes</v>
      </c>
    </row>
    <row r="8479" spans="1:23" x14ac:dyDescent="0.2">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3" t="str" cm="1">
        <f t="array" ref="V8479">_xlfn.IFS(Orders!M8479=People!$B$2,People!$A$2,Orders!M8479=People!$B$3,People!$A$3,Orders!M8479=People!$B$4,People!$A$3,Orders!M8479=People!$B$5,People!$A$5)</f>
        <v>Chuck Magee</v>
      </c>
      <c r="W8479" s="3" t="str">
        <f>IFERROR(VLOOKUP(B8479,Returns!$B$2:$C$801,2),"No")</f>
        <v>Yes</v>
      </c>
    </row>
    <row r="8480" spans="1:23" hidden="1" x14ac:dyDescent="0.2">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3" t="str" cm="1">
        <f t="array" ref="V8480">_xlfn.IFS(Orders!M8480=People!$B$2,People!$A$2,Orders!M8480=People!$B$3,People!$A$3,Orders!M8480=People!$B$4,People!$A$3,Orders!M8480=People!$B$5,People!$A$5)</f>
        <v>Anna Andreadi</v>
      </c>
      <c r="W8480" s="3" t="str">
        <f>IFERROR(VLOOKUP(B8480,Returns!$B$2:$C$801,2),"No")</f>
        <v>Yes</v>
      </c>
    </row>
    <row r="8481" spans="1:23" hidden="1" x14ac:dyDescent="0.2">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3" t="str" cm="1">
        <f t="array" ref="V8481">_xlfn.IFS(Orders!M8481=People!$B$2,People!$A$2,Orders!M8481=People!$B$3,People!$A$3,Orders!M8481=People!$B$4,People!$A$3,Orders!M8481=People!$B$5,People!$A$5)</f>
        <v>Anna Andreadi</v>
      </c>
      <c r="W8481" s="3" t="str">
        <f>IFERROR(VLOOKUP(B8481,Returns!$B$2:$C$801,2),"No")</f>
        <v>Yes</v>
      </c>
    </row>
    <row r="8482" spans="1:23" x14ac:dyDescent="0.2">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3" t="str" cm="1">
        <f t="array" ref="V8482">_xlfn.IFS(Orders!M8482=People!$B$2,People!$A$2,Orders!M8482=People!$B$3,People!$A$3,Orders!M8482=People!$B$4,People!$A$3,Orders!M8482=People!$B$5,People!$A$5)</f>
        <v>Chuck Magee</v>
      </c>
      <c r="W8482" s="3" t="str">
        <f>IFERROR(VLOOKUP(B8482,Returns!$B$2:$C$801,2),"No")</f>
        <v>Yes</v>
      </c>
    </row>
    <row r="8483" spans="1:23" x14ac:dyDescent="0.2">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3" t="str" cm="1">
        <f t="array" ref="V8483">_xlfn.IFS(Orders!M8483=People!$B$2,People!$A$2,Orders!M8483=People!$B$3,People!$A$3,Orders!M8483=People!$B$4,People!$A$3,Orders!M8483=People!$B$5,People!$A$5)</f>
        <v>Chuck Magee</v>
      </c>
      <c r="W8483" s="3" t="str">
        <f>IFERROR(VLOOKUP(B8483,Returns!$B$2:$C$801,2),"No")</f>
        <v>Yes</v>
      </c>
    </row>
    <row r="8484" spans="1:23" x14ac:dyDescent="0.2">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3" t="str" cm="1">
        <f t="array" ref="V8484">_xlfn.IFS(Orders!M8484=People!$B$2,People!$A$2,Orders!M8484=People!$B$3,People!$A$3,Orders!M8484=People!$B$4,People!$A$3,Orders!M8484=People!$B$5,People!$A$5)</f>
        <v>Chuck Magee</v>
      </c>
      <c r="W8484" s="3" t="str">
        <f>IFERROR(VLOOKUP(B8484,Returns!$B$2:$C$801,2),"No")</f>
        <v>Yes</v>
      </c>
    </row>
    <row r="8485" spans="1:23" x14ac:dyDescent="0.2">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3" t="str" cm="1">
        <f t="array" ref="V8485">_xlfn.IFS(Orders!M8485=People!$B$2,People!$A$2,Orders!M8485=People!$B$3,People!$A$3,Orders!M8485=People!$B$4,People!$A$3,Orders!M8485=People!$B$5,People!$A$5)</f>
        <v>Chuck Magee</v>
      </c>
      <c r="W8485" s="3" t="str">
        <f>IFERROR(VLOOKUP(B8485,Returns!$B$2:$C$801,2),"No")</f>
        <v>Yes</v>
      </c>
    </row>
    <row r="8486" spans="1:23" hidden="1" x14ac:dyDescent="0.2">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3" t="str" cm="1">
        <f t="array" ref="V8486">_xlfn.IFS(Orders!M8486=People!$B$2,People!$A$2,Orders!M8486=People!$B$3,People!$A$3,Orders!M8486=People!$B$4,People!$A$3,Orders!M8486=People!$B$5,People!$A$5)</f>
        <v>Anna Andreadi</v>
      </c>
      <c r="W8486" s="3" t="str">
        <f>IFERROR(VLOOKUP(B8486,Returns!$B$2:$C$801,2),"No")</f>
        <v>Yes</v>
      </c>
    </row>
    <row r="8487" spans="1:23" hidden="1" x14ac:dyDescent="0.2">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3" t="str" cm="1">
        <f t="array" ref="V8487">_xlfn.IFS(Orders!M8487=People!$B$2,People!$A$2,Orders!M8487=People!$B$3,People!$A$3,Orders!M8487=People!$B$4,People!$A$3,Orders!M8487=People!$B$5,People!$A$5)</f>
        <v>Anna Andreadi</v>
      </c>
      <c r="W8487" s="3" t="str">
        <f>IFERROR(VLOOKUP(B8487,Returns!$B$2:$C$801,2),"No")</f>
        <v>Yes</v>
      </c>
    </row>
    <row r="8488" spans="1:23" hidden="1" x14ac:dyDescent="0.2">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3" t="str" cm="1">
        <f t="array" ref="V8488">_xlfn.IFS(Orders!M8488=People!$B$2,People!$A$2,Orders!M8488=People!$B$3,People!$A$3,Orders!M8488=People!$B$4,People!$A$3,Orders!M8488=People!$B$5,People!$A$5)</f>
        <v>Anna Andreadi</v>
      </c>
      <c r="W8488" s="3" t="str">
        <f>IFERROR(VLOOKUP(B8488,Returns!$B$2:$C$801,2),"No")</f>
        <v>Yes</v>
      </c>
    </row>
    <row r="8489" spans="1:23" hidden="1" x14ac:dyDescent="0.2">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3" t="str" cm="1">
        <f t="array" ref="V8489">_xlfn.IFS(Orders!M8489=People!$B$2,People!$A$2,Orders!M8489=People!$B$3,People!$A$3,Orders!M8489=People!$B$4,People!$A$3,Orders!M8489=People!$B$5,People!$A$5)</f>
        <v>Anna Andreadi</v>
      </c>
      <c r="W8489" s="3" t="str">
        <f>IFERROR(VLOOKUP(B8489,Returns!$B$2:$C$801,2),"No")</f>
        <v>Yes</v>
      </c>
    </row>
    <row r="8490" spans="1:23" hidden="1" x14ac:dyDescent="0.2">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3" t="str" cm="1">
        <f t="array" ref="V8490">_xlfn.IFS(Orders!M8490=People!$B$2,People!$A$2,Orders!M8490=People!$B$3,People!$A$3,Orders!M8490=People!$B$4,People!$A$3,Orders!M8490=People!$B$5,People!$A$5)</f>
        <v>Cassandra Brandow</v>
      </c>
      <c r="W8490" s="3" t="str">
        <f>IFERROR(VLOOKUP(B8490,Returns!$B$2:$C$801,2),"No")</f>
        <v>Yes</v>
      </c>
    </row>
    <row r="8491" spans="1:23" hidden="1" x14ac:dyDescent="0.2">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3" t="str" cm="1">
        <f t="array" ref="V8491">_xlfn.IFS(Orders!M8491=People!$B$2,People!$A$2,Orders!M8491=People!$B$3,People!$A$3,Orders!M8491=People!$B$4,People!$A$3,Orders!M8491=People!$B$5,People!$A$5)</f>
        <v>Cassandra Brandow</v>
      </c>
      <c r="W8491" s="3" t="str">
        <f>IFERROR(VLOOKUP(B8491,Returns!$B$2:$C$801,2),"No")</f>
        <v>Yes</v>
      </c>
    </row>
    <row r="8492" spans="1:23" hidden="1" x14ac:dyDescent="0.2">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3" t="str" cm="1">
        <f t="array" ref="V8492">_xlfn.IFS(Orders!M8492=People!$B$2,People!$A$2,Orders!M8492=People!$B$3,People!$A$3,Orders!M8492=People!$B$4,People!$A$3,Orders!M8492=People!$B$5,People!$A$5)</f>
        <v>Cassandra Brandow</v>
      </c>
      <c r="W8492" s="3" t="str">
        <f>IFERROR(VLOOKUP(B8492,Returns!$B$2:$C$801,2),"No")</f>
        <v>Yes</v>
      </c>
    </row>
    <row r="8493" spans="1:23" hidden="1" x14ac:dyDescent="0.2">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3" t="str" cm="1">
        <f t="array" ref="V8493">_xlfn.IFS(Orders!M8493=People!$B$2,People!$A$2,Orders!M8493=People!$B$3,People!$A$3,Orders!M8493=People!$B$4,People!$A$3,Orders!M8493=People!$B$5,People!$A$5)</f>
        <v>Anna Andreadi</v>
      </c>
      <c r="W8493" s="3" t="str">
        <f>IFERROR(VLOOKUP(B8493,Returns!$B$2:$C$801,2),"No")</f>
        <v>Yes</v>
      </c>
    </row>
    <row r="8494" spans="1:23" x14ac:dyDescent="0.2">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3" t="str" cm="1">
        <f t="array" ref="V8494">_xlfn.IFS(Orders!M8494=People!$B$2,People!$A$2,Orders!M8494=People!$B$3,People!$A$3,Orders!M8494=People!$B$4,People!$A$3,Orders!M8494=People!$B$5,People!$A$5)</f>
        <v>Chuck Magee</v>
      </c>
      <c r="W8494" s="3" t="str">
        <f>IFERROR(VLOOKUP(B8494,Returns!$B$2:$C$801,2),"No")</f>
        <v>Yes</v>
      </c>
    </row>
    <row r="8495" spans="1:23" x14ac:dyDescent="0.2">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3" t="str" cm="1">
        <f t="array" ref="V8495">_xlfn.IFS(Orders!M8495=People!$B$2,People!$A$2,Orders!M8495=People!$B$3,People!$A$3,Orders!M8495=People!$B$4,People!$A$3,Orders!M8495=People!$B$5,People!$A$5)</f>
        <v>Chuck Magee</v>
      </c>
      <c r="W8495" s="3" t="str">
        <f>IFERROR(VLOOKUP(B8495,Returns!$B$2:$C$801,2),"No")</f>
        <v>Yes</v>
      </c>
    </row>
    <row r="8496" spans="1:23" x14ac:dyDescent="0.2">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3" t="str" cm="1">
        <f t="array" ref="V8496">_xlfn.IFS(Orders!M8496=People!$B$2,People!$A$2,Orders!M8496=People!$B$3,People!$A$3,Orders!M8496=People!$B$4,People!$A$3,Orders!M8496=People!$B$5,People!$A$5)</f>
        <v>Chuck Magee</v>
      </c>
      <c r="W8496" s="3" t="str">
        <f>IFERROR(VLOOKUP(B8496,Returns!$B$2:$C$801,2),"No")</f>
        <v>Yes</v>
      </c>
    </row>
    <row r="8497" spans="1:23" hidden="1" x14ac:dyDescent="0.2">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3" t="str" cm="1">
        <f t="array" ref="V8497">_xlfn.IFS(Orders!M8497=People!$B$2,People!$A$2,Orders!M8497=People!$B$3,People!$A$3,Orders!M8497=People!$B$4,People!$A$3,Orders!M8497=People!$B$5,People!$A$5)</f>
        <v>Anna Andreadi</v>
      </c>
      <c r="W8497" s="3" t="str">
        <f>IFERROR(VLOOKUP(B8497,Returns!$B$2:$C$801,2),"No")</f>
        <v>Yes</v>
      </c>
    </row>
    <row r="8498" spans="1:23" x14ac:dyDescent="0.2">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3" t="str" cm="1">
        <f t="array" ref="V8498">_xlfn.IFS(Orders!M8498=People!$B$2,People!$A$2,Orders!M8498=People!$B$3,People!$A$3,Orders!M8498=People!$B$4,People!$A$3,Orders!M8498=People!$B$5,People!$A$5)</f>
        <v>Chuck Magee</v>
      </c>
      <c r="W8498" s="3" t="str">
        <f>IFERROR(VLOOKUP(B8498,Returns!$B$2:$C$801,2),"No")</f>
        <v>Yes</v>
      </c>
    </row>
    <row r="8499" spans="1:23" x14ac:dyDescent="0.2">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3" t="str" cm="1">
        <f t="array" ref="V8499">_xlfn.IFS(Orders!M8499=People!$B$2,People!$A$2,Orders!M8499=People!$B$3,People!$A$3,Orders!M8499=People!$B$4,People!$A$3,Orders!M8499=People!$B$5,People!$A$5)</f>
        <v>Chuck Magee</v>
      </c>
      <c r="W8499" s="3" t="str">
        <f>IFERROR(VLOOKUP(B8499,Returns!$B$2:$C$801,2),"No")</f>
        <v>Yes</v>
      </c>
    </row>
    <row r="8500" spans="1:23" x14ac:dyDescent="0.2">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3" t="str" cm="1">
        <f t="array" ref="V8500">_xlfn.IFS(Orders!M8500=People!$B$2,People!$A$2,Orders!M8500=People!$B$3,People!$A$3,Orders!M8500=People!$B$4,People!$A$3,Orders!M8500=People!$B$5,People!$A$5)</f>
        <v>Chuck Magee</v>
      </c>
      <c r="W8500" s="3" t="str">
        <f>IFERROR(VLOOKUP(B8500,Returns!$B$2:$C$801,2),"No")</f>
        <v>Yes</v>
      </c>
    </row>
    <row r="8501" spans="1:23" x14ac:dyDescent="0.2">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3" t="str" cm="1">
        <f t="array" ref="V8501">_xlfn.IFS(Orders!M8501=People!$B$2,People!$A$2,Orders!M8501=People!$B$3,People!$A$3,Orders!M8501=People!$B$4,People!$A$3,Orders!M8501=People!$B$5,People!$A$5)</f>
        <v>Chuck Magee</v>
      </c>
      <c r="W8501" s="3" t="str">
        <f>IFERROR(VLOOKUP(B8501,Returns!$B$2:$C$801,2),"No")</f>
        <v>Yes</v>
      </c>
    </row>
    <row r="8502" spans="1:23" x14ac:dyDescent="0.2">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3" t="str" cm="1">
        <f t="array" ref="V8502">_xlfn.IFS(Orders!M8502=People!$B$2,People!$A$2,Orders!M8502=People!$B$3,People!$A$3,Orders!M8502=People!$B$4,People!$A$3,Orders!M8502=People!$B$5,People!$A$5)</f>
        <v>Chuck Magee</v>
      </c>
      <c r="W8502" s="3" t="str">
        <f>IFERROR(VLOOKUP(B8502,Returns!$B$2:$C$801,2),"No")</f>
        <v>Yes</v>
      </c>
    </row>
    <row r="8503" spans="1:23" hidden="1" x14ac:dyDescent="0.2">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3" t="str" cm="1">
        <f t="array" ref="V8503">_xlfn.IFS(Orders!M8503=People!$B$2,People!$A$2,Orders!M8503=People!$B$3,People!$A$3,Orders!M8503=People!$B$4,People!$A$3,Orders!M8503=People!$B$5,People!$A$5)</f>
        <v>Anna Andreadi</v>
      </c>
      <c r="W8503" s="3" t="str">
        <f>IFERROR(VLOOKUP(B8503,Returns!$B$2:$C$801,2),"No")</f>
        <v>Yes</v>
      </c>
    </row>
    <row r="8504" spans="1:23" hidden="1" x14ac:dyDescent="0.2">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3" t="str" cm="1">
        <f t="array" ref="V8504">_xlfn.IFS(Orders!M8504=People!$B$2,People!$A$2,Orders!M8504=People!$B$3,People!$A$3,Orders!M8504=People!$B$4,People!$A$3,Orders!M8504=People!$B$5,People!$A$5)</f>
        <v>Anna Andreadi</v>
      </c>
      <c r="W8504" s="3" t="str">
        <f>IFERROR(VLOOKUP(B8504,Returns!$B$2:$C$801,2),"No")</f>
        <v>Yes</v>
      </c>
    </row>
    <row r="8505" spans="1:23" hidden="1" x14ac:dyDescent="0.2">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3" t="str" cm="1">
        <f t="array" ref="V8505">_xlfn.IFS(Orders!M8505=People!$B$2,People!$A$2,Orders!M8505=People!$B$3,People!$A$3,Orders!M8505=People!$B$4,People!$A$3,Orders!M8505=People!$B$5,People!$A$5)</f>
        <v>Anna Andreadi</v>
      </c>
      <c r="W8505" s="3" t="str">
        <f>IFERROR(VLOOKUP(B8505,Returns!$B$2:$C$801,2),"No")</f>
        <v>Yes</v>
      </c>
    </row>
    <row r="8506" spans="1:23" x14ac:dyDescent="0.2">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3" t="str" cm="1">
        <f t="array" ref="V8506">_xlfn.IFS(Orders!M8506=People!$B$2,People!$A$2,Orders!M8506=People!$B$3,People!$A$3,Orders!M8506=People!$B$4,People!$A$3,Orders!M8506=People!$B$5,People!$A$5)</f>
        <v>Chuck Magee</v>
      </c>
      <c r="W8506" s="3" t="str">
        <f>IFERROR(VLOOKUP(B8506,Returns!$B$2:$C$801,2),"No")</f>
        <v>Yes</v>
      </c>
    </row>
    <row r="8507" spans="1:23" x14ac:dyDescent="0.2">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3" t="str" cm="1">
        <f t="array" ref="V8507">_xlfn.IFS(Orders!M8507=People!$B$2,People!$A$2,Orders!M8507=People!$B$3,People!$A$3,Orders!M8507=People!$B$4,People!$A$3,Orders!M8507=People!$B$5,People!$A$5)</f>
        <v>Chuck Magee</v>
      </c>
      <c r="W8507" s="3" t="str">
        <f>IFERROR(VLOOKUP(B8507,Returns!$B$2:$C$801,2),"No")</f>
        <v>Yes</v>
      </c>
    </row>
    <row r="8508" spans="1:23" x14ac:dyDescent="0.2">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3" t="str" cm="1">
        <f t="array" ref="V8508">_xlfn.IFS(Orders!M8508=People!$B$2,People!$A$2,Orders!M8508=People!$B$3,People!$A$3,Orders!M8508=People!$B$4,People!$A$3,Orders!M8508=People!$B$5,People!$A$5)</f>
        <v>Chuck Magee</v>
      </c>
      <c r="W8508" s="3" t="str">
        <f>IFERROR(VLOOKUP(B8508,Returns!$B$2:$C$801,2),"No")</f>
        <v>Yes</v>
      </c>
    </row>
    <row r="8509" spans="1:23" x14ac:dyDescent="0.2">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3" t="str" cm="1">
        <f t="array" ref="V8509">_xlfn.IFS(Orders!M8509=People!$B$2,People!$A$2,Orders!M8509=People!$B$3,People!$A$3,Orders!M8509=People!$B$4,People!$A$3,Orders!M8509=People!$B$5,People!$A$5)</f>
        <v>Chuck Magee</v>
      </c>
      <c r="W8509" s="3" t="str">
        <f>IFERROR(VLOOKUP(B8509,Returns!$B$2:$C$801,2),"No")</f>
        <v>Yes</v>
      </c>
    </row>
    <row r="8510" spans="1:23" x14ac:dyDescent="0.2">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3" t="str" cm="1">
        <f t="array" ref="V8510">_xlfn.IFS(Orders!M8510=People!$B$2,People!$A$2,Orders!M8510=People!$B$3,People!$A$3,Orders!M8510=People!$B$4,People!$A$3,Orders!M8510=People!$B$5,People!$A$5)</f>
        <v>Chuck Magee</v>
      </c>
      <c r="W8510" s="3" t="str">
        <f>IFERROR(VLOOKUP(B8510,Returns!$B$2:$C$801,2),"No")</f>
        <v>Yes</v>
      </c>
    </row>
    <row r="8511" spans="1:23" x14ac:dyDescent="0.2">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3" t="str" cm="1">
        <f t="array" ref="V8511">_xlfn.IFS(Orders!M8511=People!$B$2,People!$A$2,Orders!M8511=People!$B$3,People!$A$3,Orders!M8511=People!$B$4,People!$A$3,Orders!M8511=People!$B$5,People!$A$5)</f>
        <v>Chuck Magee</v>
      </c>
      <c r="W8511" s="3" t="str">
        <f>IFERROR(VLOOKUP(B8511,Returns!$B$2:$C$801,2),"No")</f>
        <v>Yes</v>
      </c>
    </row>
    <row r="8512" spans="1:23" x14ac:dyDescent="0.2">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3" t="str" cm="1">
        <f t="array" ref="V8512">_xlfn.IFS(Orders!M8512=People!$B$2,People!$A$2,Orders!M8512=People!$B$3,People!$A$3,Orders!M8512=People!$B$4,People!$A$3,Orders!M8512=People!$B$5,People!$A$5)</f>
        <v>Chuck Magee</v>
      </c>
      <c r="W8512" s="3" t="str">
        <f>IFERROR(VLOOKUP(B8512,Returns!$B$2:$C$801,2),"No")</f>
        <v>Yes</v>
      </c>
    </row>
    <row r="8513" spans="1:23" x14ac:dyDescent="0.2">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3" t="str" cm="1">
        <f t="array" ref="V8513">_xlfn.IFS(Orders!M8513=People!$B$2,People!$A$2,Orders!M8513=People!$B$3,People!$A$3,Orders!M8513=People!$B$4,People!$A$3,Orders!M8513=People!$B$5,People!$A$5)</f>
        <v>Chuck Magee</v>
      </c>
      <c r="W8513" s="3" t="str">
        <f>IFERROR(VLOOKUP(B8513,Returns!$B$2:$C$801,2),"No")</f>
        <v>Yes</v>
      </c>
    </row>
    <row r="8514" spans="1:23" x14ac:dyDescent="0.2">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3" t="str" cm="1">
        <f t="array" ref="V8514">_xlfn.IFS(Orders!M8514=People!$B$2,People!$A$2,Orders!M8514=People!$B$3,People!$A$3,Orders!M8514=People!$B$4,People!$A$3,Orders!M8514=People!$B$5,People!$A$5)</f>
        <v>Chuck Magee</v>
      </c>
      <c r="W8514" s="3" t="str">
        <f>IFERROR(VLOOKUP(B8514,Returns!$B$2:$C$801,2),"No")</f>
        <v>Yes</v>
      </c>
    </row>
    <row r="8515" spans="1:23" hidden="1" x14ac:dyDescent="0.2">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3" t="str" cm="1">
        <f t="array" ref="V8515">_xlfn.IFS(Orders!M8515=People!$B$2,People!$A$2,Orders!M8515=People!$B$3,People!$A$3,Orders!M8515=People!$B$4,People!$A$3,Orders!M8515=People!$B$5,People!$A$5)</f>
        <v>Cassandra Brandow</v>
      </c>
      <c r="W8515" s="3" t="str">
        <f>IFERROR(VLOOKUP(B8515,Returns!$B$2:$C$801,2),"No")</f>
        <v>Yes</v>
      </c>
    </row>
    <row r="8516" spans="1:23" hidden="1" x14ac:dyDescent="0.2">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3" t="str" cm="1">
        <f t="array" ref="V8516">_xlfn.IFS(Orders!M8516=People!$B$2,People!$A$2,Orders!M8516=People!$B$3,People!$A$3,Orders!M8516=People!$B$4,People!$A$3,Orders!M8516=People!$B$5,People!$A$5)</f>
        <v>Cassandra Brandow</v>
      </c>
      <c r="W8516" s="3" t="str">
        <f>IFERROR(VLOOKUP(B8516,Returns!$B$2:$C$801,2),"No")</f>
        <v>Yes</v>
      </c>
    </row>
    <row r="8517" spans="1:23" hidden="1" x14ac:dyDescent="0.2">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3" t="str" cm="1">
        <f t="array" ref="V8517">_xlfn.IFS(Orders!M8517=People!$B$2,People!$A$2,Orders!M8517=People!$B$3,People!$A$3,Orders!M8517=People!$B$4,People!$A$3,Orders!M8517=People!$B$5,People!$A$5)</f>
        <v>Cassandra Brandow</v>
      </c>
      <c r="W8517" s="3" t="str">
        <f>IFERROR(VLOOKUP(B8517,Returns!$B$2:$C$801,2),"No")</f>
        <v>Yes</v>
      </c>
    </row>
    <row r="8518" spans="1:23" x14ac:dyDescent="0.2">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3" t="str" cm="1">
        <f t="array" ref="V8518">_xlfn.IFS(Orders!M8518=People!$B$2,People!$A$2,Orders!M8518=People!$B$3,People!$A$3,Orders!M8518=People!$B$4,People!$A$3,Orders!M8518=People!$B$5,People!$A$5)</f>
        <v>Chuck Magee</v>
      </c>
      <c r="W8518" s="3" t="str">
        <f>IFERROR(VLOOKUP(B8518,Returns!$B$2:$C$801,2),"No")</f>
        <v>Yes</v>
      </c>
    </row>
    <row r="8519" spans="1:23" x14ac:dyDescent="0.2">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3" t="str" cm="1">
        <f t="array" ref="V8519">_xlfn.IFS(Orders!M8519=People!$B$2,People!$A$2,Orders!M8519=People!$B$3,People!$A$3,Orders!M8519=People!$B$4,People!$A$3,Orders!M8519=People!$B$5,People!$A$5)</f>
        <v>Chuck Magee</v>
      </c>
      <c r="W8519" s="3" t="str">
        <f>IFERROR(VLOOKUP(B8519,Returns!$B$2:$C$801,2),"No")</f>
        <v>Yes</v>
      </c>
    </row>
    <row r="8520" spans="1:23" x14ac:dyDescent="0.2">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3" t="str" cm="1">
        <f t="array" ref="V8520">_xlfn.IFS(Orders!M8520=People!$B$2,People!$A$2,Orders!M8520=People!$B$3,People!$A$3,Orders!M8520=People!$B$4,People!$A$3,Orders!M8520=People!$B$5,People!$A$5)</f>
        <v>Chuck Magee</v>
      </c>
      <c r="W8520" s="3" t="str">
        <f>IFERROR(VLOOKUP(B8520,Returns!$B$2:$C$801,2),"No")</f>
        <v>Yes</v>
      </c>
    </row>
    <row r="8521" spans="1:23" x14ac:dyDescent="0.2">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3" t="str" cm="1">
        <f t="array" ref="V8521">_xlfn.IFS(Orders!M8521=People!$B$2,People!$A$2,Orders!M8521=People!$B$3,People!$A$3,Orders!M8521=People!$B$4,People!$A$3,Orders!M8521=People!$B$5,People!$A$5)</f>
        <v>Chuck Magee</v>
      </c>
      <c r="W8521" s="3" t="str">
        <f>IFERROR(VLOOKUP(B8521,Returns!$B$2:$C$801,2),"No")</f>
        <v>Yes</v>
      </c>
    </row>
    <row r="8522" spans="1:23" x14ac:dyDescent="0.2">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3" t="str" cm="1">
        <f t="array" ref="V8522">_xlfn.IFS(Orders!M8522=People!$B$2,People!$A$2,Orders!M8522=People!$B$3,People!$A$3,Orders!M8522=People!$B$4,People!$A$3,Orders!M8522=People!$B$5,People!$A$5)</f>
        <v>Chuck Magee</v>
      </c>
      <c r="W8522" s="3" t="str">
        <f>IFERROR(VLOOKUP(B8522,Returns!$B$2:$C$801,2),"No")</f>
        <v>Yes</v>
      </c>
    </row>
    <row r="8523" spans="1:23" x14ac:dyDescent="0.2">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3" t="str" cm="1">
        <f t="array" ref="V8523">_xlfn.IFS(Orders!M8523=People!$B$2,People!$A$2,Orders!M8523=People!$B$3,People!$A$3,Orders!M8523=People!$B$4,People!$A$3,Orders!M8523=People!$B$5,People!$A$5)</f>
        <v>Chuck Magee</v>
      </c>
      <c r="W8523" s="3" t="str">
        <f>IFERROR(VLOOKUP(B8523,Returns!$B$2:$C$801,2),"No")</f>
        <v>Yes</v>
      </c>
    </row>
    <row r="8524" spans="1:23" x14ac:dyDescent="0.2">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3" t="str" cm="1">
        <f t="array" ref="V8524">_xlfn.IFS(Orders!M8524=People!$B$2,People!$A$2,Orders!M8524=People!$B$3,People!$A$3,Orders!M8524=People!$B$4,People!$A$3,Orders!M8524=People!$B$5,People!$A$5)</f>
        <v>Chuck Magee</v>
      </c>
      <c r="W8524" s="3" t="str">
        <f>IFERROR(VLOOKUP(B8524,Returns!$B$2:$C$801,2),"No")</f>
        <v>Yes</v>
      </c>
    </row>
    <row r="8525" spans="1:23" hidden="1" x14ac:dyDescent="0.2">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3" t="str" cm="1">
        <f t="array" ref="V8525">_xlfn.IFS(Orders!M8525=People!$B$2,People!$A$2,Orders!M8525=People!$B$3,People!$A$3,Orders!M8525=People!$B$4,People!$A$3,Orders!M8525=People!$B$5,People!$A$5)</f>
        <v>Anna Andreadi</v>
      </c>
      <c r="W8525" s="3" t="str">
        <f>IFERROR(VLOOKUP(B8525,Returns!$B$2:$C$801,2),"No")</f>
        <v>Yes</v>
      </c>
    </row>
    <row r="8526" spans="1:23" x14ac:dyDescent="0.2">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3" t="str" cm="1">
        <f t="array" ref="V8526">_xlfn.IFS(Orders!M8526=People!$B$2,People!$A$2,Orders!M8526=People!$B$3,People!$A$3,Orders!M8526=People!$B$4,People!$A$3,Orders!M8526=People!$B$5,People!$A$5)</f>
        <v>Chuck Magee</v>
      </c>
      <c r="W8526" s="3" t="str">
        <f>IFERROR(VLOOKUP(B8526,Returns!$B$2:$C$801,2),"No")</f>
        <v>Yes</v>
      </c>
    </row>
    <row r="8527" spans="1:23" x14ac:dyDescent="0.2">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3" t="str" cm="1">
        <f t="array" ref="V8527">_xlfn.IFS(Orders!M8527=People!$B$2,People!$A$2,Orders!M8527=People!$B$3,People!$A$3,Orders!M8527=People!$B$4,People!$A$3,Orders!M8527=People!$B$5,People!$A$5)</f>
        <v>Chuck Magee</v>
      </c>
      <c r="W8527" s="3" t="str">
        <f>IFERROR(VLOOKUP(B8527,Returns!$B$2:$C$801,2),"No")</f>
        <v>Yes</v>
      </c>
    </row>
    <row r="8528" spans="1:23" x14ac:dyDescent="0.2">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3" t="str" cm="1">
        <f t="array" ref="V8528">_xlfn.IFS(Orders!M8528=People!$B$2,People!$A$2,Orders!M8528=People!$B$3,People!$A$3,Orders!M8528=People!$B$4,People!$A$3,Orders!M8528=People!$B$5,People!$A$5)</f>
        <v>Chuck Magee</v>
      </c>
      <c r="W8528" s="3" t="str">
        <f>IFERROR(VLOOKUP(B8528,Returns!$B$2:$C$801,2),"No")</f>
        <v>Yes</v>
      </c>
    </row>
    <row r="8529" spans="1:23" x14ac:dyDescent="0.2">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3" t="str" cm="1">
        <f t="array" ref="V8529">_xlfn.IFS(Orders!M8529=People!$B$2,People!$A$2,Orders!M8529=People!$B$3,People!$A$3,Orders!M8529=People!$B$4,People!$A$3,Orders!M8529=People!$B$5,People!$A$5)</f>
        <v>Chuck Magee</v>
      </c>
      <c r="W8529" s="3" t="str">
        <f>IFERROR(VLOOKUP(B8529,Returns!$B$2:$C$801,2),"No")</f>
        <v>Yes</v>
      </c>
    </row>
    <row r="8530" spans="1:23" x14ac:dyDescent="0.2">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3" t="str" cm="1">
        <f t="array" ref="V8530">_xlfn.IFS(Orders!M8530=People!$B$2,People!$A$2,Orders!M8530=People!$B$3,People!$A$3,Orders!M8530=People!$B$4,People!$A$3,Orders!M8530=People!$B$5,People!$A$5)</f>
        <v>Chuck Magee</v>
      </c>
      <c r="W8530" s="3" t="str">
        <f>IFERROR(VLOOKUP(B8530,Returns!$B$2:$C$801,2),"No")</f>
        <v>Yes</v>
      </c>
    </row>
    <row r="8531" spans="1:23" hidden="1" x14ac:dyDescent="0.2">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3" t="str" cm="1">
        <f t="array" ref="V8531">_xlfn.IFS(Orders!M8531=People!$B$2,People!$A$2,Orders!M8531=People!$B$3,People!$A$3,Orders!M8531=People!$B$4,People!$A$3,Orders!M8531=People!$B$5,People!$A$5)</f>
        <v>Anna Andreadi</v>
      </c>
      <c r="W8531" s="3" t="str">
        <f>IFERROR(VLOOKUP(B8531,Returns!$B$2:$C$801,2),"No")</f>
        <v>Yes</v>
      </c>
    </row>
    <row r="8532" spans="1:23" x14ac:dyDescent="0.2">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3" t="str" cm="1">
        <f t="array" ref="V8532">_xlfn.IFS(Orders!M8532=People!$B$2,People!$A$2,Orders!M8532=People!$B$3,People!$A$3,Orders!M8532=People!$B$4,People!$A$3,Orders!M8532=People!$B$5,People!$A$5)</f>
        <v>Chuck Magee</v>
      </c>
      <c r="W8532" s="3" t="str">
        <f>IFERROR(VLOOKUP(B8532,Returns!$B$2:$C$801,2),"No")</f>
        <v>Yes</v>
      </c>
    </row>
    <row r="8533" spans="1:23" x14ac:dyDescent="0.2">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3" t="str" cm="1">
        <f t="array" ref="V8533">_xlfn.IFS(Orders!M8533=People!$B$2,People!$A$2,Orders!M8533=People!$B$3,People!$A$3,Orders!M8533=People!$B$4,People!$A$3,Orders!M8533=People!$B$5,People!$A$5)</f>
        <v>Chuck Magee</v>
      </c>
      <c r="W8533" s="3" t="str">
        <f>IFERROR(VLOOKUP(B8533,Returns!$B$2:$C$801,2),"No")</f>
        <v>Yes</v>
      </c>
    </row>
    <row r="8534" spans="1:23" x14ac:dyDescent="0.2">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3" t="str" cm="1">
        <f t="array" ref="V8534">_xlfn.IFS(Orders!M8534=People!$B$2,People!$A$2,Orders!M8534=People!$B$3,People!$A$3,Orders!M8534=People!$B$4,People!$A$3,Orders!M8534=People!$B$5,People!$A$5)</f>
        <v>Chuck Magee</v>
      </c>
      <c r="W8534" s="3" t="str">
        <f>IFERROR(VLOOKUP(B8534,Returns!$B$2:$C$801,2),"No")</f>
        <v>Yes</v>
      </c>
    </row>
    <row r="8535" spans="1:23" x14ac:dyDescent="0.2">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3" t="str" cm="1">
        <f t="array" ref="V8535">_xlfn.IFS(Orders!M8535=People!$B$2,People!$A$2,Orders!M8535=People!$B$3,People!$A$3,Orders!M8535=People!$B$4,People!$A$3,Orders!M8535=People!$B$5,People!$A$5)</f>
        <v>Chuck Magee</v>
      </c>
      <c r="W8535" s="3" t="str">
        <f>IFERROR(VLOOKUP(B8535,Returns!$B$2:$C$801,2),"No")</f>
        <v>Yes</v>
      </c>
    </row>
    <row r="8536" spans="1:23" hidden="1" x14ac:dyDescent="0.2">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3" t="str" cm="1">
        <f t="array" ref="V8536">_xlfn.IFS(Orders!M8536=People!$B$2,People!$A$2,Orders!M8536=People!$B$3,People!$A$3,Orders!M8536=People!$B$4,People!$A$3,Orders!M8536=People!$B$5,People!$A$5)</f>
        <v>Cassandra Brandow</v>
      </c>
      <c r="W8536" s="3" t="str">
        <f>IFERROR(VLOOKUP(B8536,Returns!$B$2:$C$801,2),"No")</f>
        <v>Yes</v>
      </c>
    </row>
    <row r="8537" spans="1:23" hidden="1" x14ac:dyDescent="0.2">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3" t="str" cm="1">
        <f t="array" ref="V8537">_xlfn.IFS(Orders!M8537=People!$B$2,People!$A$2,Orders!M8537=People!$B$3,People!$A$3,Orders!M8537=People!$B$4,People!$A$3,Orders!M8537=People!$B$5,People!$A$5)</f>
        <v>Anna Andreadi</v>
      </c>
      <c r="W8537" s="3" t="str">
        <f>IFERROR(VLOOKUP(B8537,Returns!$B$2:$C$801,2),"No")</f>
        <v>Yes</v>
      </c>
    </row>
    <row r="8538" spans="1:23" x14ac:dyDescent="0.2">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3" t="str" cm="1">
        <f t="array" ref="V8538">_xlfn.IFS(Orders!M8538=People!$B$2,People!$A$2,Orders!M8538=People!$B$3,People!$A$3,Orders!M8538=People!$B$4,People!$A$3,Orders!M8538=People!$B$5,People!$A$5)</f>
        <v>Chuck Magee</v>
      </c>
      <c r="W8538" s="3" t="str">
        <f>IFERROR(VLOOKUP(B8538,Returns!$B$2:$C$801,2),"No")</f>
        <v>Yes</v>
      </c>
    </row>
    <row r="8539" spans="1:23" x14ac:dyDescent="0.2">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3" t="str" cm="1">
        <f t="array" ref="V8539">_xlfn.IFS(Orders!M8539=People!$B$2,People!$A$2,Orders!M8539=People!$B$3,People!$A$3,Orders!M8539=People!$B$4,People!$A$3,Orders!M8539=People!$B$5,People!$A$5)</f>
        <v>Chuck Magee</v>
      </c>
      <c r="W8539" s="3" t="str">
        <f>IFERROR(VLOOKUP(B8539,Returns!$B$2:$C$801,2),"No")</f>
        <v>Yes</v>
      </c>
    </row>
    <row r="8540" spans="1:23" x14ac:dyDescent="0.2">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3" t="str" cm="1">
        <f t="array" ref="V8540">_xlfn.IFS(Orders!M8540=People!$B$2,People!$A$2,Orders!M8540=People!$B$3,People!$A$3,Orders!M8540=People!$B$4,People!$A$3,Orders!M8540=People!$B$5,People!$A$5)</f>
        <v>Chuck Magee</v>
      </c>
      <c r="W8540" s="3" t="str">
        <f>IFERROR(VLOOKUP(B8540,Returns!$B$2:$C$801,2),"No")</f>
        <v>Yes</v>
      </c>
    </row>
    <row r="8541" spans="1:23" hidden="1" x14ac:dyDescent="0.2">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3" t="str" cm="1">
        <f t="array" ref="V8541">_xlfn.IFS(Orders!M8541=People!$B$2,People!$A$2,Orders!M8541=People!$B$3,People!$A$3,Orders!M8541=People!$B$4,People!$A$3,Orders!M8541=People!$B$5,People!$A$5)</f>
        <v>Anna Andreadi</v>
      </c>
      <c r="W8541" s="3" t="str">
        <f>IFERROR(VLOOKUP(B8541,Returns!$B$2:$C$801,2),"No")</f>
        <v>Yes</v>
      </c>
    </row>
    <row r="8542" spans="1:23" hidden="1" x14ac:dyDescent="0.2">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3" t="str" cm="1">
        <f t="array" ref="V8542">_xlfn.IFS(Orders!M8542=People!$B$2,People!$A$2,Orders!M8542=People!$B$3,People!$A$3,Orders!M8542=People!$B$4,People!$A$3,Orders!M8542=People!$B$5,People!$A$5)</f>
        <v>Anna Andreadi</v>
      </c>
      <c r="W8542" s="3" t="str">
        <f>IFERROR(VLOOKUP(B8542,Returns!$B$2:$C$801,2),"No")</f>
        <v>Yes</v>
      </c>
    </row>
    <row r="8543" spans="1:23" x14ac:dyDescent="0.2">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3" t="str" cm="1">
        <f t="array" ref="V8543">_xlfn.IFS(Orders!M8543=People!$B$2,People!$A$2,Orders!M8543=People!$B$3,People!$A$3,Orders!M8543=People!$B$4,People!$A$3,Orders!M8543=People!$B$5,People!$A$5)</f>
        <v>Chuck Magee</v>
      </c>
      <c r="W8543" s="3" t="str">
        <f>IFERROR(VLOOKUP(B8543,Returns!$B$2:$C$801,2),"No")</f>
        <v>Yes</v>
      </c>
    </row>
    <row r="8544" spans="1:23" x14ac:dyDescent="0.2">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3" t="str" cm="1">
        <f t="array" ref="V8544">_xlfn.IFS(Orders!M8544=People!$B$2,People!$A$2,Orders!M8544=People!$B$3,People!$A$3,Orders!M8544=People!$B$4,People!$A$3,Orders!M8544=People!$B$5,People!$A$5)</f>
        <v>Chuck Magee</v>
      </c>
      <c r="W8544" s="3" t="str">
        <f>IFERROR(VLOOKUP(B8544,Returns!$B$2:$C$801,2),"No")</f>
        <v>Yes</v>
      </c>
    </row>
    <row r="8545" spans="1:23" x14ac:dyDescent="0.2">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3" t="str" cm="1">
        <f t="array" ref="V8545">_xlfn.IFS(Orders!M8545=People!$B$2,People!$A$2,Orders!M8545=People!$B$3,People!$A$3,Orders!M8545=People!$B$4,People!$A$3,Orders!M8545=People!$B$5,People!$A$5)</f>
        <v>Chuck Magee</v>
      </c>
      <c r="W8545" s="3" t="str">
        <f>IFERROR(VLOOKUP(B8545,Returns!$B$2:$C$801,2),"No")</f>
        <v>Yes</v>
      </c>
    </row>
    <row r="8546" spans="1:23" hidden="1" x14ac:dyDescent="0.2">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3" t="str" cm="1">
        <f t="array" ref="V8546">_xlfn.IFS(Orders!M8546=People!$B$2,People!$A$2,Orders!M8546=People!$B$3,People!$A$3,Orders!M8546=People!$B$4,People!$A$3,Orders!M8546=People!$B$5,People!$A$5)</f>
        <v>Cassandra Brandow</v>
      </c>
      <c r="W8546" s="3" t="str">
        <f>IFERROR(VLOOKUP(B8546,Returns!$B$2:$C$801,2),"No")</f>
        <v>Yes</v>
      </c>
    </row>
    <row r="8547" spans="1:23" hidden="1" x14ac:dyDescent="0.2">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3" t="str" cm="1">
        <f t="array" ref="V8547">_xlfn.IFS(Orders!M8547=People!$B$2,People!$A$2,Orders!M8547=People!$B$3,People!$A$3,Orders!M8547=People!$B$4,People!$A$3,Orders!M8547=People!$B$5,People!$A$5)</f>
        <v>Cassandra Brandow</v>
      </c>
      <c r="W8547" s="3" t="str">
        <f>IFERROR(VLOOKUP(B8547,Returns!$B$2:$C$801,2),"No")</f>
        <v>Yes</v>
      </c>
    </row>
    <row r="8548" spans="1:23" hidden="1" x14ac:dyDescent="0.2">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3" t="str" cm="1">
        <f t="array" ref="V8548">_xlfn.IFS(Orders!M8548=People!$B$2,People!$A$2,Orders!M8548=People!$B$3,People!$A$3,Orders!M8548=People!$B$4,People!$A$3,Orders!M8548=People!$B$5,People!$A$5)</f>
        <v>Cassandra Brandow</v>
      </c>
      <c r="W8548" s="3" t="str">
        <f>IFERROR(VLOOKUP(B8548,Returns!$B$2:$C$801,2),"No")</f>
        <v>Yes</v>
      </c>
    </row>
    <row r="8549" spans="1:23" hidden="1" x14ac:dyDescent="0.2">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3" t="str" cm="1">
        <f t="array" ref="V8549">_xlfn.IFS(Orders!M8549=People!$B$2,People!$A$2,Orders!M8549=People!$B$3,People!$A$3,Orders!M8549=People!$B$4,People!$A$3,Orders!M8549=People!$B$5,People!$A$5)</f>
        <v>Anna Andreadi</v>
      </c>
      <c r="W8549" s="3" t="str">
        <f>IFERROR(VLOOKUP(B8549,Returns!$B$2:$C$801,2),"No")</f>
        <v>Yes</v>
      </c>
    </row>
    <row r="8550" spans="1:23" hidden="1" x14ac:dyDescent="0.2">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3" t="str" cm="1">
        <f t="array" ref="V8550">_xlfn.IFS(Orders!M8550=People!$B$2,People!$A$2,Orders!M8550=People!$B$3,People!$A$3,Orders!M8550=People!$B$4,People!$A$3,Orders!M8550=People!$B$5,People!$A$5)</f>
        <v>Anna Andreadi</v>
      </c>
      <c r="W8550" s="3" t="str">
        <f>IFERROR(VLOOKUP(B8550,Returns!$B$2:$C$801,2),"No")</f>
        <v>Yes</v>
      </c>
    </row>
    <row r="8551" spans="1:23" hidden="1" x14ac:dyDescent="0.2">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3" t="str" cm="1">
        <f t="array" ref="V8551">_xlfn.IFS(Orders!M8551=People!$B$2,People!$A$2,Orders!M8551=People!$B$3,People!$A$3,Orders!M8551=People!$B$4,People!$A$3,Orders!M8551=People!$B$5,People!$A$5)</f>
        <v>Anna Andreadi</v>
      </c>
      <c r="W8551" s="3" t="str">
        <f>IFERROR(VLOOKUP(B8551,Returns!$B$2:$C$801,2),"No")</f>
        <v>Yes</v>
      </c>
    </row>
    <row r="8552" spans="1:23" x14ac:dyDescent="0.2">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3" t="str" cm="1">
        <f t="array" ref="V8552">_xlfn.IFS(Orders!M8552=People!$B$2,People!$A$2,Orders!M8552=People!$B$3,People!$A$3,Orders!M8552=People!$B$4,People!$A$3,Orders!M8552=People!$B$5,People!$A$5)</f>
        <v>Chuck Magee</v>
      </c>
      <c r="W8552" s="3" t="str">
        <f>IFERROR(VLOOKUP(B8552,Returns!$B$2:$C$801,2),"No")</f>
        <v>Yes</v>
      </c>
    </row>
    <row r="8553" spans="1:23" x14ac:dyDescent="0.2">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3" t="str" cm="1">
        <f t="array" ref="V8553">_xlfn.IFS(Orders!M8553=People!$B$2,People!$A$2,Orders!M8553=People!$B$3,People!$A$3,Orders!M8553=People!$B$4,People!$A$3,Orders!M8553=People!$B$5,People!$A$5)</f>
        <v>Chuck Magee</v>
      </c>
      <c r="W8553" s="3" t="str">
        <f>IFERROR(VLOOKUP(B8553,Returns!$B$2:$C$801,2),"No")</f>
        <v>Yes</v>
      </c>
    </row>
    <row r="8554" spans="1:23" x14ac:dyDescent="0.2">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3" t="str" cm="1">
        <f t="array" ref="V8554">_xlfn.IFS(Orders!M8554=People!$B$2,People!$A$2,Orders!M8554=People!$B$3,People!$A$3,Orders!M8554=People!$B$4,People!$A$3,Orders!M8554=People!$B$5,People!$A$5)</f>
        <v>Chuck Magee</v>
      </c>
      <c r="W8554" s="3" t="str">
        <f>IFERROR(VLOOKUP(B8554,Returns!$B$2:$C$801,2),"No")</f>
        <v>Yes</v>
      </c>
    </row>
    <row r="8555" spans="1:23" hidden="1" x14ac:dyDescent="0.2">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3" t="str" cm="1">
        <f t="array" ref="V8555">_xlfn.IFS(Orders!M8555=People!$B$2,People!$A$2,Orders!M8555=People!$B$3,People!$A$3,Orders!M8555=People!$B$4,People!$A$3,Orders!M8555=People!$B$5,People!$A$5)</f>
        <v>Cassandra Brandow</v>
      </c>
      <c r="W8555" s="3" t="str">
        <f>IFERROR(VLOOKUP(B8555,Returns!$B$2:$C$801,2),"No")</f>
        <v>Yes</v>
      </c>
    </row>
    <row r="8556" spans="1:23" hidden="1" x14ac:dyDescent="0.2">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3" t="str" cm="1">
        <f t="array" ref="V8556">_xlfn.IFS(Orders!M8556=People!$B$2,People!$A$2,Orders!M8556=People!$B$3,People!$A$3,Orders!M8556=People!$B$4,People!$A$3,Orders!M8556=People!$B$5,People!$A$5)</f>
        <v>Cassandra Brandow</v>
      </c>
      <c r="W8556" s="3" t="str">
        <f>IFERROR(VLOOKUP(B8556,Returns!$B$2:$C$801,2),"No")</f>
        <v>Yes</v>
      </c>
    </row>
    <row r="8557" spans="1:23" hidden="1" x14ac:dyDescent="0.2">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3" t="str" cm="1">
        <f t="array" ref="V8557">_xlfn.IFS(Orders!M8557=People!$B$2,People!$A$2,Orders!M8557=People!$B$3,People!$A$3,Orders!M8557=People!$B$4,People!$A$3,Orders!M8557=People!$B$5,People!$A$5)</f>
        <v>Cassandra Brandow</v>
      </c>
      <c r="W8557" s="3" t="str">
        <f>IFERROR(VLOOKUP(B8557,Returns!$B$2:$C$801,2),"No")</f>
        <v>Yes</v>
      </c>
    </row>
    <row r="8558" spans="1:23" hidden="1" x14ac:dyDescent="0.2">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3" t="str" cm="1">
        <f t="array" ref="V8558">_xlfn.IFS(Orders!M8558=People!$B$2,People!$A$2,Orders!M8558=People!$B$3,People!$A$3,Orders!M8558=People!$B$4,People!$A$3,Orders!M8558=People!$B$5,People!$A$5)</f>
        <v>Cassandra Brandow</v>
      </c>
      <c r="W8558" s="3" t="str">
        <f>IFERROR(VLOOKUP(B8558,Returns!$B$2:$C$801,2),"No")</f>
        <v>Yes</v>
      </c>
    </row>
    <row r="8559" spans="1:23" x14ac:dyDescent="0.2">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3" t="str" cm="1">
        <f t="array" ref="V8559">_xlfn.IFS(Orders!M8559=People!$B$2,People!$A$2,Orders!M8559=People!$B$3,People!$A$3,Orders!M8559=People!$B$4,People!$A$3,Orders!M8559=People!$B$5,People!$A$5)</f>
        <v>Chuck Magee</v>
      </c>
      <c r="W8559" s="3" t="str">
        <f>IFERROR(VLOOKUP(B8559,Returns!$B$2:$C$801,2),"No")</f>
        <v>Yes</v>
      </c>
    </row>
    <row r="8560" spans="1:23" x14ac:dyDescent="0.2">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3" t="str" cm="1">
        <f t="array" ref="V8560">_xlfn.IFS(Orders!M8560=People!$B$2,People!$A$2,Orders!M8560=People!$B$3,People!$A$3,Orders!M8560=People!$B$4,People!$A$3,Orders!M8560=People!$B$5,People!$A$5)</f>
        <v>Chuck Magee</v>
      </c>
      <c r="W8560" s="3" t="str">
        <f>IFERROR(VLOOKUP(B8560,Returns!$B$2:$C$801,2),"No")</f>
        <v>Yes</v>
      </c>
    </row>
    <row r="8561" spans="1:23" x14ac:dyDescent="0.2">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3" t="str" cm="1">
        <f t="array" ref="V8561">_xlfn.IFS(Orders!M8561=People!$B$2,People!$A$2,Orders!M8561=People!$B$3,People!$A$3,Orders!M8561=People!$B$4,People!$A$3,Orders!M8561=People!$B$5,People!$A$5)</f>
        <v>Chuck Magee</v>
      </c>
      <c r="W8561" s="3" t="str">
        <f>IFERROR(VLOOKUP(B8561,Returns!$B$2:$C$801,2),"No")</f>
        <v>Yes</v>
      </c>
    </row>
    <row r="8562" spans="1:23" x14ac:dyDescent="0.2">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3" t="str" cm="1">
        <f t="array" ref="V8562">_xlfn.IFS(Orders!M8562=People!$B$2,People!$A$2,Orders!M8562=People!$B$3,People!$A$3,Orders!M8562=People!$B$4,People!$A$3,Orders!M8562=People!$B$5,People!$A$5)</f>
        <v>Chuck Magee</v>
      </c>
      <c r="W8562" s="3" t="str">
        <f>IFERROR(VLOOKUP(B8562,Returns!$B$2:$C$801,2),"No")</f>
        <v>Yes</v>
      </c>
    </row>
    <row r="8563" spans="1:23" x14ac:dyDescent="0.2">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3" t="str" cm="1">
        <f t="array" ref="V8563">_xlfn.IFS(Orders!M8563=People!$B$2,People!$A$2,Orders!M8563=People!$B$3,People!$A$3,Orders!M8563=People!$B$4,People!$A$3,Orders!M8563=People!$B$5,People!$A$5)</f>
        <v>Chuck Magee</v>
      </c>
      <c r="W8563" s="3" t="str">
        <f>IFERROR(VLOOKUP(B8563,Returns!$B$2:$C$801,2),"No")</f>
        <v>Yes</v>
      </c>
    </row>
    <row r="8564" spans="1:23" x14ac:dyDescent="0.2">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3" t="str" cm="1">
        <f t="array" ref="V8564">_xlfn.IFS(Orders!M8564=People!$B$2,People!$A$2,Orders!M8564=People!$B$3,People!$A$3,Orders!M8564=People!$B$4,People!$A$3,Orders!M8564=People!$B$5,People!$A$5)</f>
        <v>Chuck Magee</v>
      </c>
      <c r="W8564" s="3" t="str">
        <f>IFERROR(VLOOKUP(B8564,Returns!$B$2:$C$801,2),"No")</f>
        <v>Yes</v>
      </c>
    </row>
    <row r="8565" spans="1:23" hidden="1" x14ac:dyDescent="0.2">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3" t="str" cm="1">
        <f t="array" ref="V8565">_xlfn.IFS(Orders!M8565=People!$B$2,People!$A$2,Orders!M8565=People!$B$3,People!$A$3,Orders!M8565=People!$B$4,People!$A$3,Orders!M8565=People!$B$5,People!$A$5)</f>
        <v>Cassandra Brandow</v>
      </c>
      <c r="W8565" s="3" t="str">
        <f>IFERROR(VLOOKUP(B8565,Returns!$B$2:$C$801,2),"No")</f>
        <v>Yes</v>
      </c>
    </row>
    <row r="8566" spans="1:23" hidden="1" x14ac:dyDescent="0.2">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3" t="str" cm="1">
        <f t="array" ref="V8566">_xlfn.IFS(Orders!M8566=People!$B$2,People!$A$2,Orders!M8566=People!$B$3,People!$A$3,Orders!M8566=People!$B$4,People!$A$3,Orders!M8566=People!$B$5,People!$A$5)</f>
        <v>Cassandra Brandow</v>
      </c>
      <c r="W8566" s="3" t="str">
        <f>IFERROR(VLOOKUP(B8566,Returns!$B$2:$C$801,2),"No")</f>
        <v>Yes</v>
      </c>
    </row>
    <row r="8567" spans="1:23" x14ac:dyDescent="0.2">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3" t="str" cm="1">
        <f t="array" ref="V8567">_xlfn.IFS(Orders!M8567=People!$B$2,People!$A$2,Orders!M8567=People!$B$3,People!$A$3,Orders!M8567=People!$B$4,People!$A$3,Orders!M8567=People!$B$5,People!$A$5)</f>
        <v>Chuck Magee</v>
      </c>
      <c r="W8567" s="3" t="str">
        <f>IFERROR(VLOOKUP(B8567,Returns!$B$2:$C$801,2),"No")</f>
        <v>Yes</v>
      </c>
    </row>
    <row r="8568" spans="1:23" x14ac:dyDescent="0.2">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3" t="str" cm="1">
        <f t="array" ref="V8568">_xlfn.IFS(Orders!M8568=People!$B$2,People!$A$2,Orders!M8568=People!$B$3,People!$A$3,Orders!M8568=People!$B$4,People!$A$3,Orders!M8568=People!$B$5,People!$A$5)</f>
        <v>Chuck Magee</v>
      </c>
      <c r="W8568" s="3" t="str">
        <f>IFERROR(VLOOKUP(B8568,Returns!$B$2:$C$801,2),"No")</f>
        <v>Yes</v>
      </c>
    </row>
    <row r="8569" spans="1:23" x14ac:dyDescent="0.2">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3" t="str" cm="1">
        <f t="array" ref="V8569">_xlfn.IFS(Orders!M8569=People!$B$2,People!$A$2,Orders!M8569=People!$B$3,People!$A$3,Orders!M8569=People!$B$4,People!$A$3,Orders!M8569=People!$B$5,People!$A$5)</f>
        <v>Chuck Magee</v>
      </c>
      <c r="W8569" s="3" t="str">
        <f>IFERROR(VLOOKUP(B8569,Returns!$B$2:$C$801,2),"No")</f>
        <v>Yes</v>
      </c>
    </row>
    <row r="8570" spans="1:23" x14ac:dyDescent="0.2">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3" t="str" cm="1">
        <f t="array" ref="V8570">_xlfn.IFS(Orders!M8570=People!$B$2,People!$A$2,Orders!M8570=People!$B$3,People!$A$3,Orders!M8570=People!$B$4,People!$A$3,Orders!M8570=People!$B$5,People!$A$5)</f>
        <v>Chuck Magee</v>
      </c>
      <c r="W8570" s="3" t="str">
        <f>IFERROR(VLOOKUP(B8570,Returns!$B$2:$C$801,2),"No")</f>
        <v>Yes</v>
      </c>
    </row>
    <row r="8571" spans="1:23" x14ac:dyDescent="0.2">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3" t="str" cm="1">
        <f t="array" ref="V8571">_xlfn.IFS(Orders!M8571=People!$B$2,People!$A$2,Orders!M8571=People!$B$3,People!$A$3,Orders!M8571=People!$B$4,People!$A$3,Orders!M8571=People!$B$5,People!$A$5)</f>
        <v>Chuck Magee</v>
      </c>
      <c r="W8571" s="3" t="str">
        <f>IFERROR(VLOOKUP(B8571,Returns!$B$2:$C$801,2),"No")</f>
        <v>Yes</v>
      </c>
    </row>
    <row r="8572" spans="1:23" x14ac:dyDescent="0.2">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3" t="str" cm="1">
        <f t="array" ref="V8572">_xlfn.IFS(Orders!M8572=People!$B$2,People!$A$2,Orders!M8572=People!$B$3,People!$A$3,Orders!M8572=People!$B$4,People!$A$3,Orders!M8572=People!$B$5,People!$A$5)</f>
        <v>Chuck Magee</v>
      </c>
      <c r="W8572" s="3" t="str">
        <f>IFERROR(VLOOKUP(B8572,Returns!$B$2:$C$801,2),"No")</f>
        <v>Yes</v>
      </c>
    </row>
    <row r="8573" spans="1:23" x14ac:dyDescent="0.2">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3" t="str" cm="1">
        <f t="array" ref="V8573">_xlfn.IFS(Orders!M8573=People!$B$2,People!$A$2,Orders!M8573=People!$B$3,People!$A$3,Orders!M8573=People!$B$4,People!$A$3,Orders!M8573=People!$B$5,People!$A$5)</f>
        <v>Chuck Magee</v>
      </c>
      <c r="W8573" s="3" t="str">
        <f>IFERROR(VLOOKUP(B8573,Returns!$B$2:$C$801,2),"No")</f>
        <v>Yes</v>
      </c>
    </row>
    <row r="8574" spans="1:23" x14ac:dyDescent="0.2">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3" t="str" cm="1">
        <f t="array" ref="V8574">_xlfn.IFS(Orders!M8574=People!$B$2,People!$A$2,Orders!M8574=People!$B$3,People!$A$3,Orders!M8574=People!$B$4,People!$A$3,Orders!M8574=People!$B$5,People!$A$5)</f>
        <v>Chuck Magee</v>
      </c>
      <c r="W8574" s="3" t="str">
        <f>IFERROR(VLOOKUP(B8574,Returns!$B$2:$C$801,2),"No")</f>
        <v>Yes</v>
      </c>
    </row>
    <row r="8575" spans="1:23" x14ac:dyDescent="0.2">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3" t="str" cm="1">
        <f t="array" ref="V8575">_xlfn.IFS(Orders!M8575=People!$B$2,People!$A$2,Orders!M8575=People!$B$3,People!$A$3,Orders!M8575=People!$B$4,People!$A$3,Orders!M8575=People!$B$5,People!$A$5)</f>
        <v>Chuck Magee</v>
      </c>
      <c r="W8575" s="3" t="str">
        <f>IFERROR(VLOOKUP(B8575,Returns!$B$2:$C$801,2),"No")</f>
        <v>Yes</v>
      </c>
    </row>
    <row r="8576" spans="1:23" hidden="1" x14ac:dyDescent="0.2">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3" t="str" cm="1">
        <f t="array" ref="V8576">_xlfn.IFS(Orders!M8576=People!$B$2,People!$A$2,Orders!M8576=People!$B$3,People!$A$3,Orders!M8576=People!$B$4,People!$A$3,Orders!M8576=People!$B$5,People!$A$5)</f>
        <v>Anna Andreadi</v>
      </c>
      <c r="W8576" s="3" t="str">
        <f>IFERROR(VLOOKUP(B8576,Returns!$B$2:$C$801,2),"No")</f>
        <v>Yes</v>
      </c>
    </row>
    <row r="8577" spans="1:23" hidden="1" x14ac:dyDescent="0.2">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3" t="str" cm="1">
        <f t="array" ref="V8577">_xlfn.IFS(Orders!M8577=People!$B$2,People!$A$2,Orders!M8577=People!$B$3,People!$A$3,Orders!M8577=People!$B$4,People!$A$3,Orders!M8577=People!$B$5,People!$A$5)</f>
        <v>Cassandra Brandow</v>
      </c>
      <c r="W8577" s="3" t="str">
        <f>IFERROR(VLOOKUP(B8577,Returns!$B$2:$C$801,2),"No")</f>
        <v>Yes</v>
      </c>
    </row>
    <row r="8578" spans="1:23" x14ac:dyDescent="0.2">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3" t="str" cm="1">
        <f t="array" ref="V8578">_xlfn.IFS(Orders!M8578=People!$B$2,People!$A$2,Orders!M8578=People!$B$3,People!$A$3,Orders!M8578=People!$B$4,People!$A$3,Orders!M8578=People!$B$5,People!$A$5)</f>
        <v>Chuck Magee</v>
      </c>
      <c r="W8578" s="3" t="str">
        <f>IFERROR(VLOOKUP(B8578,Returns!$B$2:$C$801,2),"No")</f>
        <v>Yes</v>
      </c>
    </row>
    <row r="8579" spans="1:23" x14ac:dyDescent="0.2">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3" t="str" cm="1">
        <f t="array" ref="V8579">_xlfn.IFS(Orders!M8579=People!$B$2,People!$A$2,Orders!M8579=People!$B$3,People!$A$3,Orders!M8579=People!$B$4,People!$A$3,Orders!M8579=People!$B$5,People!$A$5)</f>
        <v>Chuck Magee</v>
      </c>
      <c r="W8579" s="3" t="str">
        <f>IFERROR(VLOOKUP(B8579,Returns!$B$2:$C$801,2),"No")</f>
        <v>Yes</v>
      </c>
    </row>
    <row r="8580" spans="1:23" x14ac:dyDescent="0.2">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3" t="str" cm="1">
        <f t="array" ref="V8580">_xlfn.IFS(Orders!M8580=People!$B$2,People!$A$2,Orders!M8580=People!$B$3,People!$A$3,Orders!M8580=People!$B$4,People!$A$3,Orders!M8580=People!$B$5,People!$A$5)</f>
        <v>Chuck Magee</v>
      </c>
      <c r="W8580" s="3" t="str">
        <f>IFERROR(VLOOKUP(B8580,Returns!$B$2:$C$801,2),"No")</f>
        <v>Yes</v>
      </c>
    </row>
    <row r="8581" spans="1:23" hidden="1" x14ac:dyDescent="0.2">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3" t="str" cm="1">
        <f t="array" ref="V8581">_xlfn.IFS(Orders!M8581=People!$B$2,People!$A$2,Orders!M8581=People!$B$3,People!$A$3,Orders!M8581=People!$B$4,People!$A$3,Orders!M8581=People!$B$5,People!$A$5)</f>
        <v>Cassandra Brandow</v>
      </c>
      <c r="W8581" s="3" t="str">
        <f>IFERROR(VLOOKUP(B8581,Returns!$B$2:$C$801,2),"No")</f>
        <v>Yes</v>
      </c>
    </row>
    <row r="8582" spans="1:23" x14ac:dyDescent="0.2">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3" t="str" cm="1">
        <f t="array" ref="V8582">_xlfn.IFS(Orders!M8582=People!$B$2,People!$A$2,Orders!M8582=People!$B$3,People!$A$3,Orders!M8582=People!$B$4,People!$A$3,Orders!M8582=People!$B$5,People!$A$5)</f>
        <v>Chuck Magee</v>
      </c>
      <c r="W8582" s="3" t="str">
        <f>IFERROR(VLOOKUP(B8582,Returns!$B$2:$C$801,2),"No")</f>
        <v>Yes</v>
      </c>
    </row>
    <row r="8583" spans="1:23" x14ac:dyDescent="0.2">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3" t="str" cm="1">
        <f t="array" ref="V8583">_xlfn.IFS(Orders!M8583=People!$B$2,People!$A$2,Orders!M8583=People!$B$3,People!$A$3,Orders!M8583=People!$B$4,People!$A$3,Orders!M8583=People!$B$5,People!$A$5)</f>
        <v>Chuck Magee</v>
      </c>
      <c r="W8583" s="3" t="str">
        <f>IFERROR(VLOOKUP(B8583,Returns!$B$2:$C$801,2),"No")</f>
        <v>Yes</v>
      </c>
    </row>
    <row r="8584" spans="1:23" x14ac:dyDescent="0.2">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3" t="str" cm="1">
        <f t="array" ref="V8584">_xlfn.IFS(Orders!M8584=People!$B$2,People!$A$2,Orders!M8584=People!$B$3,People!$A$3,Orders!M8584=People!$B$4,People!$A$3,Orders!M8584=People!$B$5,People!$A$5)</f>
        <v>Chuck Magee</v>
      </c>
      <c r="W8584" s="3" t="str">
        <f>IFERROR(VLOOKUP(B8584,Returns!$B$2:$C$801,2),"No")</f>
        <v>Yes</v>
      </c>
    </row>
    <row r="8585" spans="1:23" x14ac:dyDescent="0.2">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3" t="str" cm="1">
        <f t="array" ref="V8585">_xlfn.IFS(Orders!M8585=People!$B$2,People!$A$2,Orders!M8585=People!$B$3,People!$A$3,Orders!M8585=People!$B$4,People!$A$3,Orders!M8585=People!$B$5,People!$A$5)</f>
        <v>Chuck Magee</v>
      </c>
      <c r="W8585" s="3" t="str">
        <f>IFERROR(VLOOKUP(B8585,Returns!$B$2:$C$801,2),"No")</f>
        <v>Yes</v>
      </c>
    </row>
    <row r="8586" spans="1:23" hidden="1" x14ac:dyDescent="0.2">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3" t="str" cm="1">
        <f t="array" ref="V8586">_xlfn.IFS(Orders!M8586=People!$B$2,People!$A$2,Orders!M8586=People!$B$3,People!$A$3,Orders!M8586=People!$B$4,People!$A$3,Orders!M8586=People!$B$5,People!$A$5)</f>
        <v>Anna Andreadi</v>
      </c>
      <c r="W8586" s="3" t="str">
        <f>IFERROR(VLOOKUP(B8586,Returns!$B$2:$C$801,2),"No")</f>
        <v>Yes</v>
      </c>
    </row>
    <row r="8587" spans="1:23" x14ac:dyDescent="0.2">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3" t="str" cm="1">
        <f t="array" ref="V8587">_xlfn.IFS(Orders!M8587=People!$B$2,People!$A$2,Orders!M8587=People!$B$3,People!$A$3,Orders!M8587=People!$B$4,People!$A$3,Orders!M8587=People!$B$5,People!$A$5)</f>
        <v>Chuck Magee</v>
      </c>
      <c r="W8587" s="3" t="str">
        <f>IFERROR(VLOOKUP(B8587,Returns!$B$2:$C$801,2),"No")</f>
        <v>Yes</v>
      </c>
    </row>
    <row r="8588" spans="1:23" hidden="1" x14ac:dyDescent="0.2">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3" t="str" cm="1">
        <f t="array" ref="V8588">_xlfn.IFS(Orders!M8588=People!$B$2,People!$A$2,Orders!M8588=People!$B$3,People!$A$3,Orders!M8588=People!$B$4,People!$A$3,Orders!M8588=People!$B$5,People!$A$5)</f>
        <v>Anna Andreadi</v>
      </c>
      <c r="W8588" s="3" t="str">
        <f>IFERROR(VLOOKUP(B8588,Returns!$B$2:$C$801,2),"No")</f>
        <v>Yes</v>
      </c>
    </row>
    <row r="8589" spans="1:23" hidden="1" x14ac:dyDescent="0.2">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3" t="str" cm="1">
        <f t="array" ref="V8589">_xlfn.IFS(Orders!M8589=People!$B$2,People!$A$2,Orders!M8589=People!$B$3,People!$A$3,Orders!M8589=People!$B$4,People!$A$3,Orders!M8589=People!$B$5,People!$A$5)</f>
        <v>Anna Andreadi</v>
      </c>
      <c r="W8589" s="3" t="str">
        <f>IFERROR(VLOOKUP(B8589,Returns!$B$2:$C$801,2),"No")</f>
        <v>Yes</v>
      </c>
    </row>
    <row r="8590" spans="1:23" x14ac:dyDescent="0.2">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3" t="str" cm="1">
        <f t="array" ref="V8590">_xlfn.IFS(Orders!M8590=People!$B$2,People!$A$2,Orders!M8590=People!$B$3,People!$A$3,Orders!M8590=People!$B$4,People!$A$3,Orders!M8590=People!$B$5,People!$A$5)</f>
        <v>Chuck Magee</v>
      </c>
      <c r="W8590" s="3" t="str">
        <f>IFERROR(VLOOKUP(B8590,Returns!$B$2:$C$801,2),"No")</f>
        <v>Yes</v>
      </c>
    </row>
    <row r="8591" spans="1:23" x14ac:dyDescent="0.2">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3" t="str" cm="1">
        <f t="array" ref="V8591">_xlfn.IFS(Orders!M8591=People!$B$2,People!$A$2,Orders!M8591=People!$B$3,People!$A$3,Orders!M8591=People!$B$4,People!$A$3,Orders!M8591=People!$B$5,People!$A$5)</f>
        <v>Chuck Magee</v>
      </c>
      <c r="W8591" s="3" t="str">
        <f>IFERROR(VLOOKUP(B8591,Returns!$B$2:$C$801,2),"No")</f>
        <v>Yes</v>
      </c>
    </row>
    <row r="8592" spans="1:23" x14ac:dyDescent="0.2">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3" t="str" cm="1">
        <f t="array" ref="V8592">_xlfn.IFS(Orders!M8592=People!$B$2,People!$A$2,Orders!M8592=People!$B$3,People!$A$3,Orders!M8592=People!$B$4,People!$A$3,Orders!M8592=People!$B$5,People!$A$5)</f>
        <v>Chuck Magee</v>
      </c>
      <c r="W8592" s="3" t="str">
        <f>IFERROR(VLOOKUP(B8592,Returns!$B$2:$C$801,2),"No")</f>
        <v>Yes</v>
      </c>
    </row>
    <row r="8593" spans="1:23" hidden="1" x14ac:dyDescent="0.2">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3" t="str" cm="1">
        <f t="array" ref="V8593">_xlfn.IFS(Orders!M8593=People!$B$2,People!$A$2,Orders!M8593=People!$B$3,People!$A$3,Orders!M8593=People!$B$4,People!$A$3,Orders!M8593=People!$B$5,People!$A$5)</f>
        <v>Anna Andreadi</v>
      </c>
      <c r="W8593" s="3" t="str">
        <f>IFERROR(VLOOKUP(B8593,Returns!$B$2:$C$801,2),"No")</f>
        <v>Yes</v>
      </c>
    </row>
    <row r="8594" spans="1:23" hidden="1" x14ac:dyDescent="0.2">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3" t="str" cm="1">
        <f t="array" ref="V8594">_xlfn.IFS(Orders!M8594=People!$B$2,People!$A$2,Orders!M8594=People!$B$3,People!$A$3,Orders!M8594=People!$B$4,People!$A$3,Orders!M8594=People!$B$5,People!$A$5)</f>
        <v>Anna Andreadi</v>
      </c>
      <c r="W8594" s="3" t="str">
        <f>IFERROR(VLOOKUP(B8594,Returns!$B$2:$C$801,2),"No")</f>
        <v>Yes</v>
      </c>
    </row>
    <row r="8595" spans="1:23" hidden="1" x14ac:dyDescent="0.2">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3" t="str" cm="1">
        <f t="array" ref="V8595">_xlfn.IFS(Orders!M8595=People!$B$2,People!$A$2,Orders!M8595=People!$B$3,People!$A$3,Orders!M8595=People!$B$4,People!$A$3,Orders!M8595=People!$B$5,People!$A$5)</f>
        <v>Cassandra Brandow</v>
      </c>
      <c r="W8595" s="3" t="str">
        <f>IFERROR(VLOOKUP(B8595,Returns!$B$2:$C$801,2),"No")</f>
        <v>Yes</v>
      </c>
    </row>
    <row r="8596" spans="1:23" hidden="1" x14ac:dyDescent="0.2">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3" t="str" cm="1">
        <f t="array" ref="V8596">_xlfn.IFS(Orders!M8596=People!$B$2,People!$A$2,Orders!M8596=People!$B$3,People!$A$3,Orders!M8596=People!$B$4,People!$A$3,Orders!M8596=People!$B$5,People!$A$5)</f>
        <v>Cassandra Brandow</v>
      </c>
      <c r="W8596" s="3" t="str">
        <f>IFERROR(VLOOKUP(B8596,Returns!$B$2:$C$801,2),"No")</f>
        <v>Yes</v>
      </c>
    </row>
    <row r="8597" spans="1:23" hidden="1" x14ac:dyDescent="0.2">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3" t="str" cm="1">
        <f t="array" ref="V8597">_xlfn.IFS(Orders!M8597=People!$B$2,People!$A$2,Orders!M8597=People!$B$3,People!$A$3,Orders!M8597=People!$B$4,People!$A$3,Orders!M8597=People!$B$5,People!$A$5)</f>
        <v>Cassandra Brandow</v>
      </c>
      <c r="W8597" s="3" t="str">
        <f>IFERROR(VLOOKUP(B8597,Returns!$B$2:$C$801,2),"No")</f>
        <v>Yes</v>
      </c>
    </row>
    <row r="8598" spans="1:23" hidden="1" x14ac:dyDescent="0.2">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3" t="str" cm="1">
        <f t="array" ref="V8598">_xlfn.IFS(Orders!M8598=People!$B$2,People!$A$2,Orders!M8598=People!$B$3,People!$A$3,Orders!M8598=People!$B$4,People!$A$3,Orders!M8598=People!$B$5,People!$A$5)</f>
        <v>Cassandra Brandow</v>
      </c>
      <c r="W8598" s="3" t="str">
        <f>IFERROR(VLOOKUP(B8598,Returns!$B$2:$C$801,2),"No")</f>
        <v>Yes</v>
      </c>
    </row>
    <row r="8599" spans="1:23" hidden="1" x14ac:dyDescent="0.2">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3" t="str" cm="1">
        <f t="array" ref="V8599">_xlfn.IFS(Orders!M8599=People!$B$2,People!$A$2,Orders!M8599=People!$B$3,People!$A$3,Orders!M8599=People!$B$4,People!$A$3,Orders!M8599=People!$B$5,People!$A$5)</f>
        <v>Anna Andreadi</v>
      </c>
      <c r="W8599" s="3" t="str">
        <f>IFERROR(VLOOKUP(B8599,Returns!$B$2:$C$801,2),"No")</f>
        <v>Yes</v>
      </c>
    </row>
    <row r="8600" spans="1:23" hidden="1" x14ac:dyDescent="0.2">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3" t="str" cm="1">
        <f t="array" ref="V8600">_xlfn.IFS(Orders!M8600=People!$B$2,People!$A$2,Orders!M8600=People!$B$3,People!$A$3,Orders!M8600=People!$B$4,People!$A$3,Orders!M8600=People!$B$5,People!$A$5)</f>
        <v>Anna Andreadi</v>
      </c>
      <c r="W8600" s="3" t="str">
        <f>IFERROR(VLOOKUP(B8600,Returns!$B$2:$C$801,2),"No")</f>
        <v>Yes</v>
      </c>
    </row>
    <row r="8601" spans="1:23" hidden="1" x14ac:dyDescent="0.2">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3" t="str" cm="1">
        <f t="array" ref="V8601">_xlfn.IFS(Orders!M8601=People!$B$2,People!$A$2,Orders!M8601=People!$B$3,People!$A$3,Orders!M8601=People!$B$4,People!$A$3,Orders!M8601=People!$B$5,People!$A$5)</f>
        <v>Anna Andreadi</v>
      </c>
      <c r="W8601" s="3" t="str">
        <f>IFERROR(VLOOKUP(B8601,Returns!$B$2:$C$801,2),"No")</f>
        <v>Yes</v>
      </c>
    </row>
    <row r="8602" spans="1:23" hidden="1" x14ac:dyDescent="0.2">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3" t="str" cm="1">
        <f t="array" ref="V8602">_xlfn.IFS(Orders!M8602=People!$B$2,People!$A$2,Orders!M8602=People!$B$3,People!$A$3,Orders!M8602=People!$B$4,People!$A$3,Orders!M8602=People!$B$5,People!$A$5)</f>
        <v>Anna Andreadi</v>
      </c>
      <c r="W8602" s="3" t="str">
        <f>IFERROR(VLOOKUP(B8602,Returns!$B$2:$C$801,2),"No")</f>
        <v>Yes</v>
      </c>
    </row>
    <row r="8603" spans="1:23" hidden="1" x14ac:dyDescent="0.2">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3" t="str" cm="1">
        <f t="array" ref="V8603">_xlfn.IFS(Orders!M8603=People!$B$2,People!$A$2,Orders!M8603=People!$B$3,People!$A$3,Orders!M8603=People!$B$4,People!$A$3,Orders!M8603=People!$B$5,People!$A$5)</f>
        <v>Anna Andreadi</v>
      </c>
      <c r="W8603" s="3" t="str">
        <f>IFERROR(VLOOKUP(B8603,Returns!$B$2:$C$801,2),"No")</f>
        <v>Yes</v>
      </c>
    </row>
    <row r="8604" spans="1:23" hidden="1" x14ac:dyDescent="0.2">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3" t="str" cm="1">
        <f t="array" ref="V8604">_xlfn.IFS(Orders!M8604=People!$B$2,People!$A$2,Orders!M8604=People!$B$3,People!$A$3,Orders!M8604=People!$B$4,People!$A$3,Orders!M8604=People!$B$5,People!$A$5)</f>
        <v>Anna Andreadi</v>
      </c>
      <c r="W8604" s="3" t="str">
        <f>IFERROR(VLOOKUP(B8604,Returns!$B$2:$C$801,2),"No")</f>
        <v>Yes</v>
      </c>
    </row>
    <row r="8605" spans="1:23" x14ac:dyDescent="0.2">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3" t="str" cm="1">
        <f t="array" ref="V8605">_xlfn.IFS(Orders!M8605=People!$B$2,People!$A$2,Orders!M8605=People!$B$3,People!$A$3,Orders!M8605=People!$B$4,People!$A$3,Orders!M8605=People!$B$5,People!$A$5)</f>
        <v>Chuck Magee</v>
      </c>
      <c r="W8605" s="3" t="str">
        <f>IFERROR(VLOOKUP(B8605,Returns!$B$2:$C$801,2),"No")</f>
        <v>Yes</v>
      </c>
    </row>
    <row r="8606" spans="1:23" x14ac:dyDescent="0.2">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3" t="str" cm="1">
        <f t="array" ref="V8606">_xlfn.IFS(Orders!M8606=People!$B$2,People!$A$2,Orders!M8606=People!$B$3,People!$A$3,Orders!M8606=People!$B$4,People!$A$3,Orders!M8606=People!$B$5,People!$A$5)</f>
        <v>Chuck Magee</v>
      </c>
      <c r="W8606" s="3" t="str">
        <f>IFERROR(VLOOKUP(B8606,Returns!$B$2:$C$801,2),"No")</f>
        <v>Yes</v>
      </c>
    </row>
    <row r="8607" spans="1:23" x14ac:dyDescent="0.2">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3" t="str" cm="1">
        <f t="array" ref="V8607">_xlfn.IFS(Orders!M8607=People!$B$2,People!$A$2,Orders!M8607=People!$B$3,People!$A$3,Orders!M8607=People!$B$4,People!$A$3,Orders!M8607=People!$B$5,People!$A$5)</f>
        <v>Chuck Magee</v>
      </c>
      <c r="W8607" s="3" t="str">
        <f>IFERROR(VLOOKUP(B8607,Returns!$B$2:$C$801,2),"No")</f>
        <v>Yes</v>
      </c>
    </row>
    <row r="8608" spans="1:23" x14ac:dyDescent="0.2">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3" t="str" cm="1">
        <f t="array" ref="V8608">_xlfn.IFS(Orders!M8608=People!$B$2,People!$A$2,Orders!M8608=People!$B$3,People!$A$3,Orders!M8608=People!$B$4,People!$A$3,Orders!M8608=People!$B$5,People!$A$5)</f>
        <v>Chuck Magee</v>
      </c>
      <c r="W8608" s="3" t="str">
        <f>IFERROR(VLOOKUP(B8608,Returns!$B$2:$C$801,2),"No")</f>
        <v>Yes</v>
      </c>
    </row>
    <row r="8609" spans="1:23" x14ac:dyDescent="0.2">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3" t="str" cm="1">
        <f t="array" ref="V8609">_xlfn.IFS(Orders!M8609=People!$B$2,People!$A$2,Orders!M8609=People!$B$3,People!$A$3,Orders!M8609=People!$B$4,People!$A$3,Orders!M8609=People!$B$5,People!$A$5)</f>
        <v>Chuck Magee</v>
      </c>
      <c r="W8609" s="3" t="str">
        <f>IFERROR(VLOOKUP(B8609,Returns!$B$2:$C$801,2),"No")</f>
        <v>Yes</v>
      </c>
    </row>
    <row r="8610" spans="1:23" x14ac:dyDescent="0.2">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3" t="str" cm="1">
        <f t="array" ref="V8610">_xlfn.IFS(Orders!M8610=People!$B$2,People!$A$2,Orders!M8610=People!$B$3,People!$A$3,Orders!M8610=People!$B$4,People!$A$3,Orders!M8610=People!$B$5,People!$A$5)</f>
        <v>Chuck Magee</v>
      </c>
      <c r="W8610" s="3" t="str">
        <f>IFERROR(VLOOKUP(B8610,Returns!$B$2:$C$801,2),"No")</f>
        <v>Yes</v>
      </c>
    </row>
    <row r="8611" spans="1:23" x14ac:dyDescent="0.2">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3" t="str" cm="1">
        <f t="array" ref="V8611">_xlfn.IFS(Orders!M8611=People!$B$2,People!$A$2,Orders!M8611=People!$B$3,People!$A$3,Orders!M8611=People!$B$4,People!$A$3,Orders!M8611=People!$B$5,People!$A$5)</f>
        <v>Chuck Magee</v>
      </c>
      <c r="W8611" s="3" t="str">
        <f>IFERROR(VLOOKUP(B8611,Returns!$B$2:$C$801,2),"No")</f>
        <v>Yes</v>
      </c>
    </row>
    <row r="8612" spans="1:23" x14ac:dyDescent="0.2">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3" t="str" cm="1">
        <f t="array" ref="V8612">_xlfn.IFS(Orders!M8612=People!$B$2,People!$A$2,Orders!M8612=People!$B$3,People!$A$3,Orders!M8612=People!$B$4,People!$A$3,Orders!M8612=People!$B$5,People!$A$5)</f>
        <v>Chuck Magee</v>
      </c>
      <c r="W8612" s="3" t="str">
        <f>IFERROR(VLOOKUP(B8612,Returns!$B$2:$C$801,2),"No")</f>
        <v>Yes</v>
      </c>
    </row>
    <row r="8613" spans="1:23" hidden="1" x14ac:dyDescent="0.2">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3" t="str" cm="1">
        <f t="array" ref="V8613">_xlfn.IFS(Orders!M8613=People!$B$2,People!$A$2,Orders!M8613=People!$B$3,People!$A$3,Orders!M8613=People!$B$4,People!$A$3,Orders!M8613=People!$B$5,People!$A$5)</f>
        <v>Anna Andreadi</v>
      </c>
      <c r="W8613" s="3" t="str">
        <f>IFERROR(VLOOKUP(B8613,Returns!$B$2:$C$801,2),"No")</f>
        <v>Yes</v>
      </c>
    </row>
    <row r="8614" spans="1:23" hidden="1" x14ac:dyDescent="0.2">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3" t="str" cm="1">
        <f t="array" ref="V8614">_xlfn.IFS(Orders!M8614=People!$B$2,People!$A$2,Orders!M8614=People!$B$3,People!$A$3,Orders!M8614=People!$B$4,People!$A$3,Orders!M8614=People!$B$5,People!$A$5)</f>
        <v>Anna Andreadi</v>
      </c>
      <c r="W8614" s="3" t="str">
        <f>IFERROR(VLOOKUP(B8614,Returns!$B$2:$C$801,2),"No")</f>
        <v>Yes</v>
      </c>
    </row>
    <row r="8615" spans="1:23" hidden="1" x14ac:dyDescent="0.2">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3" t="str" cm="1">
        <f t="array" ref="V8615">_xlfn.IFS(Orders!M8615=People!$B$2,People!$A$2,Orders!M8615=People!$B$3,People!$A$3,Orders!M8615=People!$B$4,People!$A$3,Orders!M8615=People!$B$5,People!$A$5)</f>
        <v>Anna Andreadi</v>
      </c>
      <c r="W8615" s="3" t="str">
        <f>IFERROR(VLOOKUP(B8615,Returns!$B$2:$C$801,2),"No")</f>
        <v>Yes</v>
      </c>
    </row>
    <row r="8616" spans="1:23" hidden="1" x14ac:dyDescent="0.2">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3" t="str" cm="1">
        <f t="array" ref="V8616">_xlfn.IFS(Orders!M8616=People!$B$2,People!$A$2,Orders!M8616=People!$B$3,People!$A$3,Orders!M8616=People!$B$4,People!$A$3,Orders!M8616=People!$B$5,People!$A$5)</f>
        <v>Anna Andreadi</v>
      </c>
      <c r="W8616" s="3" t="str">
        <f>IFERROR(VLOOKUP(B8616,Returns!$B$2:$C$801,2),"No")</f>
        <v>Yes</v>
      </c>
    </row>
    <row r="8617" spans="1:23" hidden="1" x14ac:dyDescent="0.2">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3" t="str" cm="1">
        <f t="array" ref="V8617">_xlfn.IFS(Orders!M8617=People!$B$2,People!$A$2,Orders!M8617=People!$B$3,People!$A$3,Orders!M8617=People!$B$4,People!$A$3,Orders!M8617=People!$B$5,People!$A$5)</f>
        <v>Anna Andreadi</v>
      </c>
      <c r="W8617" s="3" t="str">
        <f>IFERROR(VLOOKUP(B8617,Returns!$B$2:$C$801,2),"No")</f>
        <v>Yes</v>
      </c>
    </row>
    <row r="8618" spans="1:23" hidden="1" x14ac:dyDescent="0.2">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3" t="str" cm="1">
        <f t="array" ref="V8618">_xlfn.IFS(Orders!M8618=People!$B$2,People!$A$2,Orders!M8618=People!$B$3,People!$A$3,Orders!M8618=People!$B$4,People!$A$3,Orders!M8618=People!$B$5,People!$A$5)</f>
        <v>Anna Andreadi</v>
      </c>
      <c r="W8618" s="3" t="str">
        <f>IFERROR(VLOOKUP(B8618,Returns!$B$2:$C$801,2),"No")</f>
        <v>Yes</v>
      </c>
    </row>
    <row r="8619" spans="1:23" hidden="1" x14ac:dyDescent="0.2">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3" t="str" cm="1">
        <f t="array" ref="V8619">_xlfn.IFS(Orders!M8619=People!$B$2,People!$A$2,Orders!M8619=People!$B$3,People!$A$3,Orders!M8619=People!$B$4,People!$A$3,Orders!M8619=People!$B$5,People!$A$5)</f>
        <v>Anna Andreadi</v>
      </c>
      <c r="W8619" s="3" t="str">
        <f>IFERROR(VLOOKUP(B8619,Returns!$B$2:$C$801,2),"No")</f>
        <v>Yes</v>
      </c>
    </row>
    <row r="8620" spans="1:23" hidden="1" x14ac:dyDescent="0.2">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3" t="str" cm="1">
        <f t="array" ref="V8620">_xlfn.IFS(Orders!M8620=People!$B$2,People!$A$2,Orders!M8620=People!$B$3,People!$A$3,Orders!M8620=People!$B$4,People!$A$3,Orders!M8620=People!$B$5,People!$A$5)</f>
        <v>Anna Andreadi</v>
      </c>
      <c r="W8620" s="3" t="str">
        <f>IFERROR(VLOOKUP(B8620,Returns!$B$2:$C$801,2),"No")</f>
        <v>Yes</v>
      </c>
    </row>
    <row r="8621" spans="1:23" x14ac:dyDescent="0.2">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3" t="str" cm="1">
        <f t="array" ref="V8621">_xlfn.IFS(Orders!M8621=People!$B$2,People!$A$2,Orders!M8621=People!$B$3,People!$A$3,Orders!M8621=People!$B$4,People!$A$3,Orders!M8621=People!$B$5,People!$A$5)</f>
        <v>Chuck Magee</v>
      </c>
      <c r="W8621" s="3" t="str">
        <f>IFERROR(VLOOKUP(B8621,Returns!$B$2:$C$801,2),"No")</f>
        <v>Yes</v>
      </c>
    </row>
    <row r="8622" spans="1:23" x14ac:dyDescent="0.2">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3" t="str" cm="1">
        <f t="array" ref="V8622">_xlfn.IFS(Orders!M8622=People!$B$2,People!$A$2,Orders!M8622=People!$B$3,People!$A$3,Orders!M8622=People!$B$4,People!$A$3,Orders!M8622=People!$B$5,People!$A$5)</f>
        <v>Chuck Magee</v>
      </c>
      <c r="W8622" s="3" t="str">
        <f>IFERROR(VLOOKUP(B8622,Returns!$B$2:$C$801,2),"No")</f>
        <v>Yes</v>
      </c>
    </row>
    <row r="8623" spans="1:23" hidden="1" x14ac:dyDescent="0.2">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3" t="str" cm="1">
        <f t="array" ref="V8623">_xlfn.IFS(Orders!M8623=People!$B$2,People!$A$2,Orders!M8623=People!$B$3,People!$A$3,Orders!M8623=People!$B$4,People!$A$3,Orders!M8623=People!$B$5,People!$A$5)</f>
        <v>Cassandra Brandow</v>
      </c>
      <c r="W8623" s="3" t="str">
        <f>IFERROR(VLOOKUP(B8623,Returns!$B$2:$C$801,2),"No")</f>
        <v>Yes</v>
      </c>
    </row>
    <row r="8624" spans="1:23" hidden="1" x14ac:dyDescent="0.2">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3" t="str" cm="1">
        <f t="array" ref="V8624">_xlfn.IFS(Orders!M8624=People!$B$2,People!$A$2,Orders!M8624=People!$B$3,People!$A$3,Orders!M8624=People!$B$4,People!$A$3,Orders!M8624=People!$B$5,People!$A$5)</f>
        <v>Anna Andreadi</v>
      </c>
      <c r="W8624" s="3" t="str">
        <f>IFERROR(VLOOKUP(B8624,Returns!$B$2:$C$801,2),"No")</f>
        <v>Yes</v>
      </c>
    </row>
    <row r="8625" spans="1:23" hidden="1" x14ac:dyDescent="0.2">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3" t="str" cm="1">
        <f t="array" ref="V8625">_xlfn.IFS(Orders!M8625=People!$B$2,People!$A$2,Orders!M8625=People!$B$3,People!$A$3,Orders!M8625=People!$B$4,People!$A$3,Orders!M8625=People!$B$5,People!$A$5)</f>
        <v>Cassandra Brandow</v>
      </c>
      <c r="W8625" s="3" t="str">
        <f>IFERROR(VLOOKUP(B8625,Returns!$B$2:$C$801,2),"No")</f>
        <v>Yes</v>
      </c>
    </row>
    <row r="8626" spans="1:23" hidden="1" x14ac:dyDescent="0.2">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3" t="str" cm="1">
        <f t="array" ref="V8626">_xlfn.IFS(Orders!M8626=People!$B$2,People!$A$2,Orders!M8626=People!$B$3,People!$A$3,Orders!M8626=People!$B$4,People!$A$3,Orders!M8626=People!$B$5,People!$A$5)</f>
        <v>Cassandra Brandow</v>
      </c>
      <c r="W8626" s="3" t="str">
        <f>IFERROR(VLOOKUP(B8626,Returns!$B$2:$C$801,2),"No")</f>
        <v>Yes</v>
      </c>
    </row>
    <row r="8627" spans="1:23" hidden="1" x14ac:dyDescent="0.2">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3" t="str" cm="1">
        <f t="array" ref="V8627">_xlfn.IFS(Orders!M8627=People!$B$2,People!$A$2,Orders!M8627=People!$B$3,People!$A$3,Orders!M8627=People!$B$4,People!$A$3,Orders!M8627=People!$B$5,People!$A$5)</f>
        <v>Anna Andreadi</v>
      </c>
      <c r="W8627" s="3" t="str">
        <f>IFERROR(VLOOKUP(B8627,Returns!$B$2:$C$801,2),"No")</f>
        <v>Yes</v>
      </c>
    </row>
    <row r="8628" spans="1:23" x14ac:dyDescent="0.2">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3" t="str" cm="1">
        <f t="array" ref="V8628">_xlfn.IFS(Orders!M8628=People!$B$2,People!$A$2,Orders!M8628=People!$B$3,People!$A$3,Orders!M8628=People!$B$4,People!$A$3,Orders!M8628=People!$B$5,People!$A$5)</f>
        <v>Chuck Magee</v>
      </c>
      <c r="W8628" s="3" t="str">
        <f>IFERROR(VLOOKUP(B8628,Returns!$B$2:$C$801,2),"No")</f>
        <v>Yes</v>
      </c>
    </row>
    <row r="8629" spans="1:23" x14ac:dyDescent="0.2">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3" t="str" cm="1">
        <f t="array" ref="V8629">_xlfn.IFS(Orders!M8629=People!$B$2,People!$A$2,Orders!M8629=People!$B$3,People!$A$3,Orders!M8629=People!$B$4,People!$A$3,Orders!M8629=People!$B$5,People!$A$5)</f>
        <v>Chuck Magee</v>
      </c>
      <c r="W8629" s="3" t="str">
        <f>IFERROR(VLOOKUP(B8629,Returns!$B$2:$C$801,2),"No")</f>
        <v>Yes</v>
      </c>
    </row>
    <row r="8630" spans="1:23" x14ac:dyDescent="0.2">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3" t="str" cm="1">
        <f t="array" ref="V8630">_xlfn.IFS(Orders!M8630=People!$B$2,People!$A$2,Orders!M8630=People!$B$3,People!$A$3,Orders!M8630=People!$B$4,People!$A$3,Orders!M8630=People!$B$5,People!$A$5)</f>
        <v>Chuck Magee</v>
      </c>
      <c r="W8630" s="3" t="str">
        <f>IFERROR(VLOOKUP(B8630,Returns!$B$2:$C$801,2),"No")</f>
        <v>Yes</v>
      </c>
    </row>
    <row r="8631" spans="1:23" x14ac:dyDescent="0.2">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3" t="str" cm="1">
        <f t="array" ref="V8631">_xlfn.IFS(Orders!M8631=People!$B$2,People!$A$2,Orders!M8631=People!$B$3,People!$A$3,Orders!M8631=People!$B$4,People!$A$3,Orders!M8631=People!$B$5,People!$A$5)</f>
        <v>Chuck Magee</v>
      </c>
      <c r="W8631" s="3" t="str">
        <f>IFERROR(VLOOKUP(B8631,Returns!$B$2:$C$801,2),"No")</f>
        <v>Yes</v>
      </c>
    </row>
    <row r="8632" spans="1:23" x14ac:dyDescent="0.2">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3" t="str" cm="1">
        <f t="array" ref="V8632">_xlfn.IFS(Orders!M8632=People!$B$2,People!$A$2,Orders!M8632=People!$B$3,People!$A$3,Orders!M8632=People!$B$4,People!$A$3,Orders!M8632=People!$B$5,People!$A$5)</f>
        <v>Chuck Magee</v>
      </c>
      <c r="W8632" s="3" t="str">
        <f>IFERROR(VLOOKUP(B8632,Returns!$B$2:$C$801,2),"No")</f>
        <v>Yes</v>
      </c>
    </row>
    <row r="8633" spans="1:23" x14ac:dyDescent="0.2">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3" t="str" cm="1">
        <f t="array" ref="V8633">_xlfn.IFS(Orders!M8633=People!$B$2,People!$A$2,Orders!M8633=People!$B$3,People!$A$3,Orders!M8633=People!$B$4,People!$A$3,Orders!M8633=People!$B$5,People!$A$5)</f>
        <v>Chuck Magee</v>
      </c>
      <c r="W8633" s="3" t="str">
        <f>IFERROR(VLOOKUP(B8633,Returns!$B$2:$C$801,2),"No")</f>
        <v>Yes</v>
      </c>
    </row>
    <row r="8634" spans="1:23" x14ac:dyDescent="0.2">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3" t="str" cm="1">
        <f t="array" ref="V8634">_xlfn.IFS(Orders!M8634=People!$B$2,People!$A$2,Orders!M8634=People!$B$3,People!$A$3,Orders!M8634=People!$B$4,People!$A$3,Orders!M8634=People!$B$5,People!$A$5)</f>
        <v>Chuck Magee</v>
      </c>
      <c r="W8634" s="3" t="str">
        <f>IFERROR(VLOOKUP(B8634,Returns!$B$2:$C$801,2),"No")</f>
        <v>Yes</v>
      </c>
    </row>
    <row r="8635" spans="1:23" x14ac:dyDescent="0.2">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3" t="str" cm="1">
        <f t="array" ref="V8635">_xlfn.IFS(Orders!M8635=People!$B$2,People!$A$2,Orders!M8635=People!$B$3,People!$A$3,Orders!M8635=People!$B$4,People!$A$3,Orders!M8635=People!$B$5,People!$A$5)</f>
        <v>Chuck Magee</v>
      </c>
      <c r="W8635" s="3" t="str">
        <f>IFERROR(VLOOKUP(B8635,Returns!$B$2:$C$801,2),"No")</f>
        <v>Yes</v>
      </c>
    </row>
    <row r="8636" spans="1:23" x14ac:dyDescent="0.2">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3" t="str" cm="1">
        <f t="array" ref="V8636">_xlfn.IFS(Orders!M8636=People!$B$2,People!$A$2,Orders!M8636=People!$B$3,People!$A$3,Orders!M8636=People!$B$4,People!$A$3,Orders!M8636=People!$B$5,People!$A$5)</f>
        <v>Chuck Magee</v>
      </c>
      <c r="W8636" s="3" t="str">
        <f>IFERROR(VLOOKUP(B8636,Returns!$B$2:$C$801,2),"No")</f>
        <v>Yes</v>
      </c>
    </row>
    <row r="8637" spans="1:23" hidden="1" x14ac:dyDescent="0.2">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3" t="str" cm="1">
        <f t="array" ref="V8637">_xlfn.IFS(Orders!M8637=People!$B$2,People!$A$2,Orders!M8637=People!$B$3,People!$A$3,Orders!M8637=People!$B$4,People!$A$3,Orders!M8637=People!$B$5,People!$A$5)</f>
        <v>Cassandra Brandow</v>
      </c>
      <c r="W8637" s="3" t="str">
        <f>IFERROR(VLOOKUP(B8637,Returns!$B$2:$C$801,2),"No")</f>
        <v>Yes</v>
      </c>
    </row>
    <row r="8638" spans="1:23" hidden="1" x14ac:dyDescent="0.2">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3" t="str" cm="1">
        <f t="array" ref="V8638">_xlfn.IFS(Orders!M8638=People!$B$2,People!$A$2,Orders!M8638=People!$B$3,People!$A$3,Orders!M8638=People!$B$4,People!$A$3,Orders!M8638=People!$B$5,People!$A$5)</f>
        <v>Cassandra Brandow</v>
      </c>
      <c r="W8638" s="3" t="str">
        <f>IFERROR(VLOOKUP(B8638,Returns!$B$2:$C$801,2),"No")</f>
        <v>Yes</v>
      </c>
    </row>
    <row r="8639" spans="1:23" hidden="1" x14ac:dyDescent="0.2">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3" t="str" cm="1">
        <f t="array" ref="V8639">_xlfn.IFS(Orders!M8639=People!$B$2,People!$A$2,Orders!M8639=People!$B$3,People!$A$3,Orders!M8639=People!$B$4,People!$A$3,Orders!M8639=People!$B$5,People!$A$5)</f>
        <v>Anna Andreadi</v>
      </c>
      <c r="W8639" s="3" t="str">
        <f>IFERROR(VLOOKUP(B8639,Returns!$B$2:$C$801,2),"No")</f>
        <v>Yes</v>
      </c>
    </row>
    <row r="8640" spans="1:23" x14ac:dyDescent="0.2">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3" t="str" cm="1">
        <f t="array" ref="V8640">_xlfn.IFS(Orders!M8640=People!$B$2,People!$A$2,Orders!M8640=People!$B$3,People!$A$3,Orders!M8640=People!$B$4,People!$A$3,Orders!M8640=People!$B$5,People!$A$5)</f>
        <v>Chuck Magee</v>
      </c>
      <c r="W8640" s="3" t="str">
        <f>IFERROR(VLOOKUP(B8640,Returns!$B$2:$C$801,2),"No")</f>
        <v>Yes</v>
      </c>
    </row>
    <row r="8641" spans="1:23" hidden="1" x14ac:dyDescent="0.2">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3" t="str" cm="1">
        <f t="array" ref="V8641">_xlfn.IFS(Orders!M8641=People!$B$2,People!$A$2,Orders!M8641=People!$B$3,People!$A$3,Orders!M8641=People!$B$4,People!$A$3,Orders!M8641=People!$B$5,People!$A$5)</f>
        <v>Cassandra Brandow</v>
      </c>
      <c r="W8641" s="3" t="str">
        <f>IFERROR(VLOOKUP(B8641,Returns!$B$2:$C$801,2),"No")</f>
        <v>Yes</v>
      </c>
    </row>
    <row r="8642" spans="1:23" x14ac:dyDescent="0.2">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3" t="str" cm="1">
        <f t="array" ref="V8642">_xlfn.IFS(Orders!M8642=People!$B$2,People!$A$2,Orders!M8642=People!$B$3,People!$A$3,Orders!M8642=People!$B$4,People!$A$3,Orders!M8642=People!$B$5,People!$A$5)</f>
        <v>Chuck Magee</v>
      </c>
      <c r="W8642" s="3" t="str">
        <f>IFERROR(VLOOKUP(B8642,Returns!$B$2:$C$801,2),"No")</f>
        <v>Yes</v>
      </c>
    </row>
    <row r="8643" spans="1:23" hidden="1" x14ac:dyDescent="0.2">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3" t="str" cm="1">
        <f t="array" ref="V8643">_xlfn.IFS(Orders!M8643=People!$B$2,People!$A$2,Orders!M8643=People!$B$3,People!$A$3,Orders!M8643=People!$B$4,People!$A$3,Orders!M8643=People!$B$5,People!$A$5)</f>
        <v>Anna Andreadi</v>
      </c>
      <c r="W8643" s="3" t="str">
        <f>IFERROR(VLOOKUP(B8643,Returns!$B$2:$C$801,2),"No")</f>
        <v>Yes</v>
      </c>
    </row>
    <row r="8644" spans="1:23" hidden="1" x14ac:dyDescent="0.2">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3" t="str" cm="1">
        <f t="array" ref="V8644">_xlfn.IFS(Orders!M8644=People!$B$2,People!$A$2,Orders!M8644=People!$B$3,People!$A$3,Orders!M8644=People!$B$4,People!$A$3,Orders!M8644=People!$B$5,People!$A$5)</f>
        <v>Cassandra Brandow</v>
      </c>
      <c r="W8644" s="3" t="str">
        <f>IFERROR(VLOOKUP(B8644,Returns!$B$2:$C$801,2),"No")</f>
        <v>Yes</v>
      </c>
    </row>
    <row r="8645" spans="1:23" hidden="1" x14ac:dyDescent="0.2">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3" t="str" cm="1">
        <f t="array" ref="V8645">_xlfn.IFS(Orders!M8645=People!$B$2,People!$A$2,Orders!M8645=People!$B$3,People!$A$3,Orders!M8645=People!$B$4,People!$A$3,Orders!M8645=People!$B$5,People!$A$5)</f>
        <v>Cassandra Brandow</v>
      </c>
      <c r="W8645" s="3" t="str">
        <f>IFERROR(VLOOKUP(B8645,Returns!$B$2:$C$801,2),"No")</f>
        <v>Yes</v>
      </c>
    </row>
    <row r="8646" spans="1:23" hidden="1" x14ac:dyDescent="0.2">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3" t="str" cm="1">
        <f t="array" ref="V8646">_xlfn.IFS(Orders!M8646=People!$B$2,People!$A$2,Orders!M8646=People!$B$3,People!$A$3,Orders!M8646=People!$B$4,People!$A$3,Orders!M8646=People!$B$5,People!$A$5)</f>
        <v>Cassandra Brandow</v>
      </c>
      <c r="W8646" s="3" t="str">
        <f>IFERROR(VLOOKUP(B8646,Returns!$B$2:$C$801,2),"No")</f>
        <v>Yes</v>
      </c>
    </row>
    <row r="8647" spans="1:23" hidden="1" x14ac:dyDescent="0.2">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3" t="str" cm="1">
        <f t="array" ref="V8647">_xlfn.IFS(Orders!M8647=People!$B$2,People!$A$2,Orders!M8647=People!$B$3,People!$A$3,Orders!M8647=People!$B$4,People!$A$3,Orders!M8647=People!$B$5,People!$A$5)</f>
        <v>Cassandra Brandow</v>
      </c>
      <c r="W8647" s="3" t="str">
        <f>IFERROR(VLOOKUP(B8647,Returns!$B$2:$C$801,2),"No")</f>
        <v>Yes</v>
      </c>
    </row>
    <row r="8648" spans="1:23" hidden="1" x14ac:dyDescent="0.2">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3" t="str" cm="1">
        <f t="array" ref="V8648">_xlfn.IFS(Orders!M8648=People!$B$2,People!$A$2,Orders!M8648=People!$B$3,People!$A$3,Orders!M8648=People!$B$4,People!$A$3,Orders!M8648=People!$B$5,People!$A$5)</f>
        <v>Anna Andreadi</v>
      </c>
      <c r="W8648" s="3" t="str">
        <f>IFERROR(VLOOKUP(B8648,Returns!$B$2:$C$801,2),"No")</f>
        <v>Yes</v>
      </c>
    </row>
    <row r="8649" spans="1:23" hidden="1" x14ac:dyDescent="0.2">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3" t="str" cm="1">
        <f t="array" ref="V8649">_xlfn.IFS(Orders!M8649=People!$B$2,People!$A$2,Orders!M8649=People!$B$3,People!$A$3,Orders!M8649=People!$B$4,People!$A$3,Orders!M8649=People!$B$5,People!$A$5)</f>
        <v>Cassandra Brandow</v>
      </c>
      <c r="W8649" s="3" t="str">
        <f>IFERROR(VLOOKUP(B8649,Returns!$B$2:$C$801,2),"No")</f>
        <v>Yes</v>
      </c>
    </row>
    <row r="8650" spans="1:23" hidden="1" x14ac:dyDescent="0.2">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3" t="str" cm="1">
        <f t="array" ref="V8650">_xlfn.IFS(Orders!M8650=People!$B$2,People!$A$2,Orders!M8650=People!$B$3,People!$A$3,Orders!M8650=People!$B$4,People!$A$3,Orders!M8650=People!$B$5,People!$A$5)</f>
        <v>Cassandra Brandow</v>
      </c>
      <c r="W8650" s="3" t="str">
        <f>IFERROR(VLOOKUP(B8650,Returns!$B$2:$C$801,2),"No")</f>
        <v>Yes</v>
      </c>
    </row>
    <row r="8651" spans="1:23" hidden="1" x14ac:dyDescent="0.2">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3" t="str" cm="1">
        <f t="array" ref="V8651">_xlfn.IFS(Orders!M8651=People!$B$2,People!$A$2,Orders!M8651=People!$B$3,People!$A$3,Orders!M8651=People!$B$4,People!$A$3,Orders!M8651=People!$B$5,People!$A$5)</f>
        <v>Cassandra Brandow</v>
      </c>
      <c r="W8651" s="3" t="str">
        <f>IFERROR(VLOOKUP(B8651,Returns!$B$2:$C$801,2),"No")</f>
        <v>Yes</v>
      </c>
    </row>
    <row r="8652" spans="1:23" hidden="1" x14ac:dyDescent="0.2">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3" t="str" cm="1">
        <f t="array" ref="V8652">_xlfn.IFS(Orders!M8652=People!$B$2,People!$A$2,Orders!M8652=People!$B$3,People!$A$3,Orders!M8652=People!$B$4,People!$A$3,Orders!M8652=People!$B$5,People!$A$5)</f>
        <v>Anna Andreadi</v>
      </c>
      <c r="W8652" s="3" t="str">
        <f>IFERROR(VLOOKUP(B8652,Returns!$B$2:$C$801,2),"No")</f>
        <v>Yes</v>
      </c>
    </row>
    <row r="8653" spans="1:23" hidden="1" x14ac:dyDescent="0.2">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3" t="str" cm="1">
        <f t="array" ref="V8653">_xlfn.IFS(Orders!M8653=People!$B$2,People!$A$2,Orders!M8653=People!$B$3,People!$A$3,Orders!M8653=People!$B$4,People!$A$3,Orders!M8653=People!$B$5,People!$A$5)</f>
        <v>Anna Andreadi</v>
      </c>
      <c r="W8653" s="3" t="str">
        <f>IFERROR(VLOOKUP(B8653,Returns!$B$2:$C$801,2),"No")</f>
        <v>Yes</v>
      </c>
    </row>
    <row r="8654" spans="1:23" hidden="1" x14ac:dyDescent="0.2">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3" t="str" cm="1">
        <f t="array" ref="V8654">_xlfn.IFS(Orders!M8654=People!$B$2,People!$A$2,Orders!M8654=People!$B$3,People!$A$3,Orders!M8654=People!$B$4,People!$A$3,Orders!M8654=People!$B$5,People!$A$5)</f>
        <v>Anna Andreadi</v>
      </c>
      <c r="W8654" s="3" t="str">
        <f>IFERROR(VLOOKUP(B8654,Returns!$B$2:$C$801,2),"No")</f>
        <v>Yes</v>
      </c>
    </row>
    <row r="8655" spans="1:23" hidden="1" x14ac:dyDescent="0.2">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3" t="str" cm="1">
        <f t="array" ref="V8655">_xlfn.IFS(Orders!M8655=People!$B$2,People!$A$2,Orders!M8655=People!$B$3,People!$A$3,Orders!M8655=People!$B$4,People!$A$3,Orders!M8655=People!$B$5,People!$A$5)</f>
        <v>Anna Andreadi</v>
      </c>
      <c r="W8655" s="3" t="str">
        <f>IFERROR(VLOOKUP(B8655,Returns!$B$2:$C$801,2),"No")</f>
        <v>Yes</v>
      </c>
    </row>
    <row r="8656" spans="1:23" hidden="1" x14ac:dyDescent="0.2">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3" t="str" cm="1">
        <f t="array" ref="V8656">_xlfn.IFS(Orders!M8656=People!$B$2,People!$A$2,Orders!M8656=People!$B$3,People!$A$3,Orders!M8656=People!$B$4,People!$A$3,Orders!M8656=People!$B$5,People!$A$5)</f>
        <v>Anna Andreadi</v>
      </c>
      <c r="W8656" s="3" t="str">
        <f>IFERROR(VLOOKUP(B8656,Returns!$B$2:$C$801,2),"No")</f>
        <v>Yes</v>
      </c>
    </row>
    <row r="8657" spans="1:23" hidden="1" x14ac:dyDescent="0.2">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3" t="str" cm="1">
        <f t="array" ref="V8657">_xlfn.IFS(Orders!M8657=People!$B$2,People!$A$2,Orders!M8657=People!$B$3,People!$A$3,Orders!M8657=People!$B$4,People!$A$3,Orders!M8657=People!$B$5,People!$A$5)</f>
        <v>Anna Andreadi</v>
      </c>
      <c r="W8657" s="3" t="str">
        <f>IFERROR(VLOOKUP(B8657,Returns!$B$2:$C$801,2),"No")</f>
        <v>Yes</v>
      </c>
    </row>
    <row r="8658" spans="1:23" hidden="1" x14ac:dyDescent="0.2">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3" t="str" cm="1">
        <f t="array" ref="V8658">_xlfn.IFS(Orders!M8658=People!$B$2,People!$A$2,Orders!M8658=People!$B$3,People!$A$3,Orders!M8658=People!$B$4,People!$A$3,Orders!M8658=People!$B$5,People!$A$5)</f>
        <v>Anna Andreadi</v>
      </c>
      <c r="W8658" s="3" t="str">
        <f>IFERROR(VLOOKUP(B8658,Returns!$B$2:$C$801,2),"No")</f>
        <v>Yes</v>
      </c>
    </row>
    <row r="8659" spans="1:23" hidden="1" x14ac:dyDescent="0.2">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3" t="str" cm="1">
        <f t="array" ref="V8659">_xlfn.IFS(Orders!M8659=People!$B$2,People!$A$2,Orders!M8659=People!$B$3,People!$A$3,Orders!M8659=People!$B$4,People!$A$3,Orders!M8659=People!$B$5,People!$A$5)</f>
        <v>Anna Andreadi</v>
      </c>
      <c r="W8659" s="3" t="str">
        <f>IFERROR(VLOOKUP(B8659,Returns!$B$2:$C$801,2),"No")</f>
        <v>Yes</v>
      </c>
    </row>
    <row r="8660" spans="1:23" x14ac:dyDescent="0.2">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3" t="str" cm="1">
        <f t="array" ref="V8660">_xlfn.IFS(Orders!M8660=People!$B$2,People!$A$2,Orders!M8660=People!$B$3,People!$A$3,Orders!M8660=People!$B$4,People!$A$3,Orders!M8660=People!$B$5,People!$A$5)</f>
        <v>Chuck Magee</v>
      </c>
      <c r="W8660" s="3" t="str">
        <f>IFERROR(VLOOKUP(B8660,Returns!$B$2:$C$801,2),"No")</f>
        <v>Yes</v>
      </c>
    </row>
    <row r="8661" spans="1:23" x14ac:dyDescent="0.2">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3" t="str" cm="1">
        <f t="array" ref="V8661">_xlfn.IFS(Orders!M8661=People!$B$2,People!$A$2,Orders!M8661=People!$B$3,People!$A$3,Orders!M8661=People!$B$4,People!$A$3,Orders!M8661=People!$B$5,People!$A$5)</f>
        <v>Chuck Magee</v>
      </c>
      <c r="W8661" s="3" t="str">
        <f>IFERROR(VLOOKUP(B8661,Returns!$B$2:$C$801,2),"No")</f>
        <v>Yes</v>
      </c>
    </row>
    <row r="8662" spans="1:23" hidden="1" x14ac:dyDescent="0.2">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3" t="str" cm="1">
        <f t="array" ref="V8662">_xlfn.IFS(Orders!M8662=People!$B$2,People!$A$2,Orders!M8662=People!$B$3,People!$A$3,Orders!M8662=People!$B$4,People!$A$3,Orders!M8662=People!$B$5,People!$A$5)</f>
        <v>Cassandra Brandow</v>
      </c>
      <c r="W8662" s="3" t="str">
        <f>IFERROR(VLOOKUP(B8662,Returns!$B$2:$C$801,2),"No")</f>
        <v>Yes</v>
      </c>
    </row>
    <row r="8663" spans="1:23" x14ac:dyDescent="0.2">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3" t="str" cm="1">
        <f t="array" ref="V8663">_xlfn.IFS(Orders!M8663=People!$B$2,People!$A$2,Orders!M8663=People!$B$3,People!$A$3,Orders!M8663=People!$B$4,People!$A$3,Orders!M8663=People!$B$5,People!$A$5)</f>
        <v>Chuck Magee</v>
      </c>
      <c r="W8663" s="3" t="str">
        <f>IFERROR(VLOOKUP(B8663,Returns!$B$2:$C$801,2),"No")</f>
        <v>Yes</v>
      </c>
    </row>
    <row r="8664" spans="1:23" x14ac:dyDescent="0.2">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3" t="str" cm="1">
        <f t="array" ref="V8664">_xlfn.IFS(Orders!M8664=People!$B$2,People!$A$2,Orders!M8664=People!$B$3,People!$A$3,Orders!M8664=People!$B$4,People!$A$3,Orders!M8664=People!$B$5,People!$A$5)</f>
        <v>Chuck Magee</v>
      </c>
      <c r="W8664" s="3" t="str">
        <f>IFERROR(VLOOKUP(B8664,Returns!$B$2:$C$801,2),"No")</f>
        <v>Yes</v>
      </c>
    </row>
    <row r="8665" spans="1:23" x14ac:dyDescent="0.2">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3" t="str" cm="1">
        <f t="array" ref="V8665">_xlfn.IFS(Orders!M8665=People!$B$2,People!$A$2,Orders!M8665=People!$B$3,People!$A$3,Orders!M8665=People!$B$4,People!$A$3,Orders!M8665=People!$B$5,People!$A$5)</f>
        <v>Chuck Magee</v>
      </c>
      <c r="W8665" s="3" t="str">
        <f>IFERROR(VLOOKUP(B8665,Returns!$B$2:$C$801,2),"No")</f>
        <v>Yes</v>
      </c>
    </row>
    <row r="8666" spans="1:23" hidden="1" x14ac:dyDescent="0.2">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3" t="str" cm="1">
        <f t="array" ref="V8666">_xlfn.IFS(Orders!M8666=People!$B$2,People!$A$2,Orders!M8666=People!$B$3,People!$A$3,Orders!M8666=People!$B$4,People!$A$3,Orders!M8666=People!$B$5,People!$A$5)</f>
        <v>Anna Andreadi</v>
      </c>
      <c r="W8666" s="3" t="str">
        <f>IFERROR(VLOOKUP(B8666,Returns!$B$2:$C$801,2),"No")</f>
        <v>Yes</v>
      </c>
    </row>
    <row r="8667" spans="1:23" hidden="1" x14ac:dyDescent="0.2">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3" t="str" cm="1">
        <f t="array" ref="V8667">_xlfn.IFS(Orders!M8667=People!$B$2,People!$A$2,Orders!M8667=People!$B$3,People!$A$3,Orders!M8667=People!$B$4,People!$A$3,Orders!M8667=People!$B$5,People!$A$5)</f>
        <v>Anna Andreadi</v>
      </c>
      <c r="W8667" s="3" t="str">
        <f>IFERROR(VLOOKUP(B8667,Returns!$B$2:$C$801,2),"No")</f>
        <v>Yes</v>
      </c>
    </row>
    <row r="8668" spans="1:23" x14ac:dyDescent="0.2">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3" t="str" cm="1">
        <f t="array" ref="V8668">_xlfn.IFS(Orders!M8668=People!$B$2,People!$A$2,Orders!M8668=People!$B$3,People!$A$3,Orders!M8668=People!$B$4,People!$A$3,Orders!M8668=People!$B$5,People!$A$5)</f>
        <v>Chuck Magee</v>
      </c>
      <c r="W8668" s="3" t="str">
        <f>IFERROR(VLOOKUP(B8668,Returns!$B$2:$C$801,2),"No")</f>
        <v>Yes</v>
      </c>
    </row>
    <row r="8669" spans="1:23" hidden="1" x14ac:dyDescent="0.2">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3" t="str" cm="1">
        <f t="array" ref="V8669">_xlfn.IFS(Orders!M8669=People!$B$2,People!$A$2,Orders!M8669=People!$B$3,People!$A$3,Orders!M8669=People!$B$4,People!$A$3,Orders!M8669=People!$B$5,People!$A$5)</f>
        <v>Anna Andreadi</v>
      </c>
      <c r="W8669" s="3" t="str">
        <f>IFERROR(VLOOKUP(B8669,Returns!$B$2:$C$801,2),"No")</f>
        <v>Yes</v>
      </c>
    </row>
    <row r="8670" spans="1:23" hidden="1" x14ac:dyDescent="0.2">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3" t="str" cm="1">
        <f t="array" ref="V8670">_xlfn.IFS(Orders!M8670=People!$B$2,People!$A$2,Orders!M8670=People!$B$3,People!$A$3,Orders!M8670=People!$B$4,People!$A$3,Orders!M8670=People!$B$5,People!$A$5)</f>
        <v>Anna Andreadi</v>
      </c>
      <c r="W8670" s="3" t="str">
        <f>IFERROR(VLOOKUP(B8670,Returns!$B$2:$C$801,2),"No")</f>
        <v>Yes</v>
      </c>
    </row>
    <row r="8671" spans="1:23" hidden="1" x14ac:dyDescent="0.2">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3" t="str" cm="1">
        <f t="array" ref="V8671">_xlfn.IFS(Orders!M8671=People!$B$2,People!$A$2,Orders!M8671=People!$B$3,People!$A$3,Orders!M8671=People!$B$4,People!$A$3,Orders!M8671=People!$B$5,People!$A$5)</f>
        <v>Anna Andreadi</v>
      </c>
      <c r="W8671" s="3" t="str">
        <f>IFERROR(VLOOKUP(B8671,Returns!$B$2:$C$801,2),"No")</f>
        <v>Yes</v>
      </c>
    </row>
    <row r="8672" spans="1:23" x14ac:dyDescent="0.2">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3" t="str" cm="1">
        <f t="array" ref="V8672">_xlfn.IFS(Orders!M8672=People!$B$2,People!$A$2,Orders!M8672=People!$B$3,People!$A$3,Orders!M8672=People!$B$4,People!$A$3,Orders!M8672=People!$B$5,People!$A$5)</f>
        <v>Chuck Magee</v>
      </c>
      <c r="W8672" s="3" t="str">
        <f>IFERROR(VLOOKUP(B8672,Returns!$B$2:$C$801,2),"No")</f>
        <v>Yes</v>
      </c>
    </row>
    <row r="8673" spans="1:23" x14ac:dyDescent="0.2">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3" t="str" cm="1">
        <f t="array" ref="V8673">_xlfn.IFS(Orders!M8673=People!$B$2,People!$A$2,Orders!M8673=People!$B$3,People!$A$3,Orders!M8673=People!$B$4,People!$A$3,Orders!M8673=People!$B$5,People!$A$5)</f>
        <v>Chuck Magee</v>
      </c>
      <c r="W8673" s="3" t="str">
        <f>IFERROR(VLOOKUP(B8673,Returns!$B$2:$C$801,2),"No")</f>
        <v>Yes</v>
      </c>
    </row>
    <row r="8674" spans="1:23" x14ac:dyDescent="0.2">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3" t="str" cm="1">
        <f t="array" ref="V8674">_xlfn.IFS(Orders!M8674=People!$B$2,People!$A$2,Orders!M8674=People!$B$3,People!$A$3,Orders!M8674=People!$B$4,People!$A$3,Orders!M8674=People!$B$5,People!$A$5)</f>
        <v>Chuck Magee</v>
      </c>
      <c r="W8674" s="3" t="str">
        <f>IFERROR(VLOOKUP(B8674,Returns!$B$2:$C$801,2),"No")</f>
        <v>Yes</v>
      </c>
    </row>
    <row r="8675" spans="1:23" x14ac:dyDescent="0.2">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3" t="str" cm="1">
        <f t="array" ref="V8675">_xlfn.IFS(Orders!M8675=People!$B$2,People!$A$2,Orders!M8675=People!$B$3,People!$A$3,Orders!M8675=People!$B$4,People!$A$3,Orders!M8675=People!$B$5,People!$A$5)</f>
        <v>Chuck Magee</v>
      </c>
      <c r="W8675" s="3" t="str">
        <f>IFERROR(VLOOKUP(B8675,Returns!$B$2:$C$801,2),"No")</f>
        <v>Yes</v>
      </c>
    </row>
    <row r="8676" spans="1:23" x14ac:dyDescent="0.2">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3" t="str" cm="1">
        <f t="array" ref="V8676">_xlfn.IFS(Orders!M8676=People!$B$2,People!$A$2,Orders!M8676=People!$B$3,People!$A$3,Orders!M8676=People!$B$4,People!$A$3,Orders!M8676=People!$B$5,People!$A$5)</f>
        <v>Chuck Magee</v>
      </c>
      <c r="W8676" s="3" t="str">
        <f>IFERROR(VLOOKUP(B8676,Returns!$B$2:$C$801,2),"No")</f>
        <v>Yes</v>
      </c>
    </row>
    <row r="8677" spans="1:23" x14ac:dyDescent="0.2">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3" t="str" cm="1">
        <f t="array" ref="V8677">_xlfn.IFS(Orders!M8677=People!$B$2,People!$A$2,Orders!M8677=People!$B$3,People!$A$3,Orders!M8677=People!$B$4,People!$A$3,Orders!M8677=People!$B$5,People!$A$5)</f>
        <v>Chuck Magee</v>
      </c>
      <c r="W8677" s="3" t="str">
        <f>IFERROR(VLOOKUP(B8677,Returns!$B$2:$C$801,2),"No")</f>
        <v>Yes</v>
      </c>
    </row>
    <row r="8678" spans="1:23" x14ac:dyDescent="0.2">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3" t="str" cm="1">
        <f t="array" ref="V8678">_xlfn.IFS(Orders!M8678=People!$B$2,People!$A$2,Orders!M8678=People!$B$3,People!$A$3,Orders!M8678=People!$B$4,People!$A$3,Orders!M8678=People!$B$5,People!$A$5)</f>
        <v>Chuck Magee</v>
      </c>
      <c r="W8678" s="3" t="str">
        <f>IFERROR(VLOOKUP(B8678,Returns!$B$2:$C$801,2),"No")</f>
        <v>Yes</v>
      </c>
    </row>
    <row r="8679" spans="1:23" x14ac:dyDescent="0.2">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3" t="str" cm="1">
        <f t="array" ref="V8679">_xlfn.IFS(Orders!M8679=People!$B$2,People!$A$2,Orders!M8679=People!$B$3,People!$A$3,Orders!M8679=People!$B$4,People!$A$3,Orders!M8679=People!$B$5,People!$A$5)</f>
        <v>Chuck Magee</v>
      </c>
      <c r="W8679" s="3" t="str">
        <f>IFERROR(VLOOKUP(B8679,Returns!$B$2:$C$801,2),"No")</f>
        <v>Yes</v>
      </c>
    </row>
    <row r="8680" spans="1:23" x14ac:dyDescent="0.2">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3" t="str" cm="1">
        <f t="array" ref="V8680">_xlfn.IFS(Orders!M8680=People!$B$2,People!$A$2,Orders!M8680=People!$B$3,People!$A$3,Orders!M8680=People!$B$4,People!$A$3,Orders!M8680=People!$B$5,People!$A$5)</f>
        <v>Chuck Magee</v>
      </c>
      <c r="W8680" s="3" t="str">
        <f>IFERROR(VLOOKUP(B8680,Returns!$B$2:$C$801,2),"No")</f>
        <v>Yes</v>
      </c>
    </row>
    <row r="8681" spans="1:23" x14ac:dyDescent="0.2">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3" t="str" cm="1">
        <f t="array" ref="V8681">_xlfn.IFS(Orders!M8681=People!$B$2,People!$A$2,Orders!M8681=People!$B$3,People!$A$3,Orders!M8681=People!$B$4,People!$A$3,Orders!M8681=People!$B$5,People!$A$5)</f>
        <v>Chuck Magee</v>
      </c>
      <c r="W8681" s="3" t="str">
        <f>IFERROR(VLOOKUP(B8681,Returns!$B$2:$C$801,2),"No")</f>
        <v>Yes</v>
      </c>
    </row>
    <row r="8682" spans="1:23" hidden="1" x14ac:dyDescent="0.2">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3" t="str" cm="1">
        <f t="array" ref="V8682">_xlfn.IFS(Orders!M8682=People!$B$2,People!$A$2,Orders!M8682=People!$B$3,People!$A$3,Orders!M8682=People!$B$4,People!$A$3,Orders!M8682=People!$B$5,People!$A$5)</f>
        <v>Cassandra Brandow</v>
      </c>
      <c r="W8682" s="3" t="str">
        <f>IFERROR(VLOOKUP(B8682,Returns!$B$2:$C$801,2),"No")</f>
        <v>Yes</v>
      </c>
    </row>
    <row r="8683" spans="1:23" hidden="1" x14ac:dyDescent="0.2">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3" t="str" cm="1">
        <f t="array" ref="V8683">_xlfn.IFS(Orders!M8683=People!$B$2,People!$A$2,Orders!M8683=People!$B$3,People!$A$3,Orders!M8683=People!$B$4,People!$A$3,Orders!M8683=People!$B$5,People!$A$5)</f>
        <v>Cassandra Brandow</v>
      </c>
      <c r="W8683" s="3" t="str">
        <f>IFERROR(VLOOKUP(B8683,Returns!$B$2:$C$801,2),"No")</f>
        <v>Yes</v>
      </c>
    </row>
    <row r="8684" spans="1:23" hidden="1" x14ac:dyDescent="0.2">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3" t="str" cm="1">
        <f t="array" ref="V8684">_xlfn.IFS(Orders!M8684=People!$B$2,People!$A$2,Orders!M8684=People!$B$3,People!$A$3,Orders!M8684=People!$B$4,People!$A$3,Orders!M8684=People!$B$5,People!$A$5)</f>
        <v>Cassandra Brandow</v>
      </c>
      <c r="W8684" s="3" t="str">
        <f>IFERROR(VLOOKUP(B8684,Returns!$B$2:$C$801,2),"No")</f>
        <v>Yes</v>
      </c>
    </row>
    <row r="8685" spans="1:23" hidden="1" x14ac:dyDescent="0.2">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3" t="str" cm="1">
        <f t="array" ref="V8685">_xlfn.IFS(Orders!M8685=People!$B$2,People!$A$2,Orders!M8685=People!$B$3,People!$A$3,Orders!M8685=People!$B$4,People!$A$3,Orders!M8685=People!$B$5,People!$A$5)</f>
        <v>Anna Andreadi</v>
      </c>
      <c r="W8685" s="3" t="str">
        <f>IFERROR(VLOOKUP(B8685,Returns!$B$2:$C$801,2),"No")</f>
        <v>Yes</v>
      </c>
    </row>
    <row r="8686" spans="1:23" hidden="1" x14ac:dyDescent="0.2">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3" t="str" cm="1">
        <f t="array" ref="V8686">_xlfn.IFS(Orders!M8686=People!$B$2,People!$A$2,Orders!M8686=People!$B$3,People!$A$3,Orders!M8686=People!$B$4,People!$A$3,Orders!M8686=People!$B$5,People!$A$5)</f>
        <v>Anna Andreadi</v>
      </c>
      <c r="W8686" s="3" t="str">
        <f>IFERROR(VLOOKUP(B8686,Returns!$B$2:$C$801,2),"No")</f>
        <v>Yes</v>
      </c>
    </row>
    <row r="8687" spans="1:23" x14ac:dyDescent="0.2">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3" t="str" cm="1">
        <f t="array" ref="V8687">_xlfn.IFS(Orders!M8687=People!$B$2,People!$A$2,Orders!M8687=People!$B$3,People!$A$3,Orders!M8687=People!$B$4,People!$A$3,Orders!M8687=People!$B$5,People!$A$5)</f>
        <v>Chuck Magee</v>
      </c>
      <c r="W8687" s="3" t="str">
        <f>IFERROR(VLOOKUP(B8687,Returns!$B$2:$C$801,2),"No")</f>
        <v>Yes</v>
      </c>
    </row>
    <row r="8688" spans="1:23" hidden="1" x14ac:dyDescent="0.2">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3" t="str" cm="1">
        <f t="array" ref="V8688">_xlfn.IFS(Orders!M8688=People!$B$2,People!$A$2,Orders!M8688=People!$B$3,People!$A$3,Orders!M8688=People!$B$4,People!$A$3,Orders!M8688=People!$B$5,People!$A$5)</f>
        <v>Anna Andreadi</v>
      </c>
      <c r="W8688" s="3" t="str">
        <f>IFERROR(VLOOKUP(B8688,Returns!$B$2:$C$801,2),"No")</f>
        <v>Yes</v>
      </c>
    </row>
    <row r="8689" spans="1:23" hidden="1" x14ac:dyDescent="0.2">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3" t="str" cm="1">
        <f t="array" ref="V8689">_xlfn.IFS(Orders!M8689=People!$B$2,People!$A$2,Orders!M8689=People!$B$3,People!$A$3,Orders!M8689=People!$B$4,People!$A$3,Orders!M8689=People!$B$5,People!$A$5)</f>
        <v>Anna Andreadi</v>
      </c>
      <c r="W8689" s="3" t="str">
        <f>IFERROR(VLOOKUP(B8689,Returns!$B$2:$C$801,2),"No")</f>
        <v>Yes</v>
      </c>
    </row>
    <row r="8690" spans="1:23" hidden="1" x14ac:dyDescent="0.2">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3" t="str" cm="1">
        <f t="array" ref="V8690">_xlfn.IFS(Orders!M8690=People!$B$2,People!$A$2,Orders!M8690=People!$B$3,People!$A$3,Orders!M8690=People!$B$4,People!$A$3,Orders!M8690=People!$B$5,People!$A$5)</f>
        <v>Anna Andreadi</v>
      </c>
      <c r="W8690" s="3" t="str">
        <f>IFERROR(VLOOKUP(B8690,Returns!$B$2:$C$801,2),"No")</f>
        <v>Yes</v>
      </c>
    </row>
    <row r="8691" spans="1:23" x14ac:dyDescent="0.2">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3" t="str" cm="1">
        <f t="array" ref="V8691">_xlfn.IFS(Orders!M8691=People!$B$2,People!$A$2,Orders!M8691=People!$B$3,People!$A$3,Orders!M8691=People!$B$4,People!$A$3,Orders!M8691=People!$B$5,People!$A$5)</f>
        <v>Chuck Magee</v>
      </c>
      <c r="W8691" s="3" t="str">
        <f>IFERROR(VLOOKUP(B8691,Returns!$B$2:$C$801,2),"No")</f>
        <v>Yes</v>
      </c>
    </row>
    <row r="8692" spans="1:23" x14ac:dyDescent="0.2">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3" t="str" cm="1">
        <f t="array" ref="V8692">_xlfn.IFS(Orders!M8692=People!$B$2,People!$A$2,Orders!M8692=People!$B$3,People!$A$3,Orders!M8692=People!$B$4,People!$A$3,Orders!M8692=People!$B$5,People!$A$5)</f>
        <v>Chuck Magee</v>
      </c>
      <c r="W8692" s="3" t="str">
        <f>IFERROR(VLOOKUP(B8692,Returns!$B$2:$C$801,2),"No")</f>
        <v>Yes</v>
      </c>
    </row>
    <row r="8693" spans="1:23" x14ac:dyDescent="0.2">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3" t="str" cm="1">
        <f t="array" ref="V8693">_xlfn.IFS(Orders!M8693=People!$B$2,People!$A$2,Orders!M8693=People!$B$3,People!$A$3,Orders!M8693=People!$B$4,People!$A$3,Orders!M8693=People!$B$5,People!$A$5)</f>
        <v>Chuck Magee</v>
      </c>
      <c r="W8693" s="3" t="str">
        <f>IFERROR(VLOOKUP(B8693,Returns!$B$2:$C$801,2),"No")</f>
        <v>Yes</v>
      </c>
    </row>
    <row r="8694" spans="1:23" x14ac:dyDescent="0.2">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3" t="str" cm="1">
        <f t="array" ref="V8694">_xlfn.IFS(Orders!M8694=People!$B$2,People!$A$2,Orders!M8694=People!$B$3,People!$A$3,Orders!M8694=People!$B$4,People!$A$3,Orders!M8694=People!$B$5,People!$A$5)</f>
        <v>Chuck Magee</v>
      </c>
      <c r="W8694" s="3" t="str">
        <f>IFERROR(VLOOKUP(B8694,Returns!$B$2:$C$801,2),"No")</f>
        <v>Yes</v>
      </c>
    </row>
    <row r="8695" spans="1:23" hidden="1" x14ac:dyDescent="0.2">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3" t="str" cm="1">
        <f t="array" ref="V8695">_xlfn.IFS(Orders!M8695=People!$B$2,People!$A$2,Orders!M8695=People!$B$3,People!$A$3,Orders!M8695=People!$B$4,People!$A$3,Orders!M8695=People!$B$5,People!$A$5)</f>
        <v>Anna Andreadi</v>
      </c>
      <c r="W8695" s="3" t="str">
        <f>IFERROR(VLOOKUP(B8695,Returns!$B$2:$C$801,2),"No")</f>
        <v>Yes</v>
      </c>
    </row>
    <row r="8696" spans="1:23" x14ac:dyDescent="0.2">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3" t="str" cm="1">
        <f t="array" ref="V8696">_xlfn.IFS(Orders!M8696=People!$B$2,People!$A$2,Orders!M8696=People!$B$3,People!$A$3,Orders!M8696=People!$B$4,People!$A$3,Orders!M8696=People!$B$5,People!$A$5)</f>
        <v>Chuck Magee</v>
      </c>
      <c r="W8696" s="3" t="str">
        <f>IFERROR(VLOOKUP(B8696,Returns!$B$2:$C$801,2),"No")</f>
        <v>Yes</v>
      </c>
    </row>
    <row r="8697" spans="1:23" hidden="1" x14ac:dyDescent="0.2">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3" t="str" cm="1">
        <f t="array" ref="V8697">_xlfn.IFS(Orders!M8697=People!$B$2,People!$A$2,Orders!M8697=People!$B$3,People!$A$3,Orders!M8697=People!$B$4,People!$A$3,Orders!M8697=People!$B$5,People!$A$5)</f>
        <v>Anna Andreadi</v>
      </c>
      <c r="W8697" s="3" t="str">
        <f>IFERROR(VLOOKUP(B8697,Returns!$B$2:$C$801,2),"No")</f>
        <v>Yes</v>
      </c>
    </row>
    <row r="8698" spans="1:23" hidden="1" x14ac:dyDescent="0.2">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3" t="str" cm="1">
        <f t="array" ref="V8698">_xlfn.IFS(Orders!M8698=People!$B$2,People!$A$2,Orders!M8698=People!$B$3,People!$A$3,Orders!M8698=People!$B$4,People!$A$3,Orders!M8698=People!$B$5,People!$A$5)</f>
        <v>Cassandra Brandow</v>
      </c>
      <c r="W8698" s="3" t="str">
        <f>IFERROR(VLOOKUP(B8698,Returns!$B$2:$C$801,2),"No")</f>
        <v>Yes</v>
      </c>
    </row>
    <row r="8699" spans="1:23" hidden="1" x14ac:dyDescent="0.2">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3" t="str" cm="1">
        <f t="array" ref="V8699">_xlfn.IFS(Orders!M8699=People!$B$2,People!$A$2,Orders!M8699=People!$B$3,People!$A$3,Orders!M8699=People!$B$4,People!$A$3,Orders!M8699=People!$B$5,People!$A$5)</f>
        <v>Cassandra Brandow</v>
      </c>
      <c r="W8699" s="3" t="str">
        <f>IFERROR(VLOOKUP(B8699,Returns!$B$2:$C$801,2),"No")</f>
        <v>Yes</v>
      </c>
    </row>
    <row r="8700" spans="1:23" hidden="1" x14ac:dyDescent="0.2">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3" t="str" cm="1">
        <f t="array" ref="V8700">_xlfn.IFS(Orders!M8700=People!$B$2,People!$A$2,Orders!M8700=People!$B$3,People!$A$3,Orders!M8700=People!$B$4,People!$A$3,Orders!M8700=People!$B$5,People!$A$5)</f>
        <v>Cassandra Brandow</v>
      </c>
      <c r="W8700" s="3" t="str">
        <f>IFERROR(VLOOKUP(B8700,Returns!$B$2:$C$801,2),"No")</f>
        <v>Yes</v>
      </c>
    </row>
    <row r="8701" spans="1:23" hidden="1" x14ac:dyDescent="0.2">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3" t="str" cm="1">
        <f t="array" ref="V8701">_xlfn.IFS(Orders!M8701=People!$B$2,People!$A$2,Orders!M8701=People!$B$3,People!$A$3,Orders!M8701=People!$B$4,People!$A$3,Orders!M8701=People!$B$5,People!$A$5)</f>
        <v>Cassandra Brandow</v>
      </c>
      <c r="W8701" s="3" t="str">
        <f>IFERROR(VLOOKUP(B8701,Returns!$B$2:$C$801,2),"No")</f>
        <v>Yes</v>
      </c>
    </row>
    <row r="8702" spans="1:23" hidden="1" x14ac:dyDescent="0.2">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3" t="str" cm="1">
        <f t="array" ref="V8702">_xlfn.IFS(Orders!M8702=People!$B$2,People!$A$2,Orders!M8702=People!$B$3,People!$A$3,Orders!M8702=People!$B$4,People!$A$3,Orders!M8702=People!$B$5,People!$A$5)</f>
        <v>Cassandra Brandow</v>
      </c>
      <c r="W8702" s="3" t="str">
        <f>IFERROR(VLOOKUP(B8702,Returns!$B$2:$C$801,2),"No")</f>
        <v>Yes</v>
      </c>
    </row>
    <row r="8703" spans="1:23" hidden="1" x14ac:dyDescent="0.2">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3" t="str" cm="1">
        <f t="array" ref="V8703">_xlfn.IFS(Orders!M8703=People!$B$2,People!$A$2,Orders!M8703=People!$B$3,People!$A$3,Orders!M8703=People!$B$4,People!$A$3,Orders!M8703=People!$B$5,People!$A$5)</f>
        <v>Cassandra Brandow</v>
      </c>
      <c r="W8703" s="3" t="str">
        <f>IFERROR(VLOOKUP(B8703,Returns!$B$2:$C$801,2),"No")</f>
        <v>Yes</v>
      </c>
    </row>
    <row r="8704" spans="1:23" hidden="1" x14ac:dyDescent="0.2">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3" t="str" cm="1">
        <f t="array" ref="V8704">_xlfn.IFS(Orders!M8704=People!$B$2,People!$A$2,Orders!M8704=People!$B$3,People!$A$3,Orders!M8704=People!$B$4,People!$A$3,Orders!M8704=People!$B$5,People!$A$5)</f>
        <v>Cassandra Brandow</v>
      </c>
      <c r="W8704" s="3" t="str">
        <f>IFERROR(VLOOKUP(B8704,Returns!$B$2:$C$801,2),"No")</f>
        <v>Yes</v>
      </c>
    </row>
    <row r="8705" spans="1:23" x14ac:dyDescent="0.2">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3" t="str" cm="1">
        <f t="array" ref="V8705">_xlfn.IFS(Orders!M8705=People!$B$2,People!$A$2,Orders!M8705=People!$B$3,People!$A$3,Orders!M8705=People!$B$4,People!$A$3,Orders!M8705=People!$B$5,People!$A$5)</f>
        <v>Chuck Magee</v>
      </c>
      <c r="W8705" s="3" t="str">
        <f>IFERROR(VLOOKUP(B8705,Returns!$B$2:$C$801,2),"No")</f>
        <v>Yes</v>
      </c>
    </row>
    <row r="8706" spans="1:23" x14ac:dyDescent="0.2">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3" t="str" cm="1">
        <f t="array" ref="V8706">_xlfn.IFS(Orders!M8706=People!$B$2,People!$A$2,Orders!M8706=People!$B$3,People!$A$3,Orders!M8706=People!$B$4,People!$A$3,Orders!M8706=People!$B$5,People!$A$5)</f>
        <v>Chuck Magee</v>
      </c>
      <c r="W8706" s="3" t="str">
        <f>IFERROR(VLOOKUP(B8706,Returns!$B$2:$C$801,2),"No")</f>
        <v>Yes</v>
      </c>
    </row>
    <row r="8707" spans="1:23" hidden="1" x14ac:dyDescent="0.2">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3" t="str" cm="1">
        <f t="array" ref="V8707">_xlfn.IFS(Orders!M8707=People!$B$2,People!$A$2,Orders!M8707=People!$B$3,People!$A$3,Orders!M8707=People!$B$4,People!$A$3,Orders!M8707=People!$B$5,People!$A$5)</f>
        <v>Anna Andreadi</v>
      </c>
      <c r="W8707" s="3" t="str">
        <f>IFERROR(VLOOKUP(B8707,Returns!$B$2:$C$801,2),"No")</f>
        <v>Yes</v>
      </c>
    </row>
    <row r="8708" spans="1:23" x14ac:dyDescent="0.2">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3" t="str" cm="1">
        <f t="array" ref="V8708">_xlfn.IFS(Orders!M8708=People!$B$2,People!$A$2,Orders!M8708=People!$B$3,People!$A$3,Orders!M8708=People!$B$4,People!$A$3,Orders!M8708=People!$B$5,People!$A$5)</f>
        <v>Chuck Magee</v>
      </c>
      <c r="W8708" s="3" t="str">
        <f>IFERROR(VLOOKUP(B8708,Returns!$B$2:$C$801,2),"No")</f>
        <v>Yes</v>
      </c>
    </row>
    <row r="8709" spans="1:23" x14ac:dyDescent="0.2">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3" t="str" cm="1">
        <f t="array" ref="V8709">_xlfn.IFS(Orders!M8709=People!$B$2,People!$A$2,Orders!M8709=People!$B$3,People!$A$3,Orders!M8709=People!$B$4,People!$A$3,Orders!M8709=People!$B$5,People!$A$5)</f>
        <v>Chuck Magee</v>
      </c>
      <c r="W8709" s="3" t="str">
        <f>IFERROR(VLOOKUP(B8709,Returns!$B$2:$C$801,2),"No")</f>
        <v>Yes</v>
      </c>
    </row>
    <row r="8710" spans="1:23" hidden="1" x14ac:dyDescent="0.2">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3" t="str" cm="1">
        <f t="array" ref="V8710">_xlfn.IFS(Orders!M8710=People!$B$2,People!$A$2,Orders!M8710=People!$B$3,People!$A$3,Orders!M8710=People!$B$4,People!$A$3,Orders!M8710=People!$B$5,People!$A$5)</f>
        <v>Anna Andreadi</v>
      </c>
      <c r="W8710" s="3" t="str">
        <f>IFERROR(VLOOKUP(B8710,Returns!$B$2:$C$801,2),"No")</f>
        <v>Yes</v>
      </c>
    </row>
    <row r="8711" spans="1:23" hidden="1" x14ac:dyDescent="0.2">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3" t="str" cm="1">
        <f t="array" ref="V8711">_xlfn.IFS(Orders!M8711=People!$B$2,People!$A$2,Orders!M8711=People!$B$3,People!$A$3,Orders!M8711=People!$B$4,People!$A$3,Orders!M8711=People!$B$5,People!$A$5)</f>
        <v>Anna Andreadi</v>
      </c>
      <c r="W8711" s="3" t="str">
        <f>IFERROR(VLOOKUP(B8711,Returns!$B$2:$C$801,2),"No")</f>
        <v>Yes</v>
      </c>
    </row>
    <row r="8712" spans="1:23" hidden="1" x14ac:dyDescent="0.2">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3" t="str" cm="1">
        <f t="array" ref="V8712">_xlfn.IFS(Orders!M8712=People!$B$2,People!$A$2,Orders!M8712=People!$B$3,People!$A$3,Orders!M8712=People!$B$4,People!$A$3,Orders!M8712=People!$B$5,People!$A$5)</f>
        <v>Anna Andreadi</v>
      </c>
      <c r="W8712" s="3" t="str">
        <f>IFERROR(VLOOKUP(B8712,Returns!$B$2:$C$801,2),"No")</f>
        <v>Yes</v>
      </c>
    </row>
    <row r="8713" spans="1:23" hidden="1" x14ac:dyDescent="0.2">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3" t="str" cm="1">
        <f t="array" ref="V8713">_xlfn.IFS(Orders!M8713=People!$B$2,People!$A$2,Orders!M8713=People!$B$3,People!$A$3,Orders!M8713=People!$B$4,People!$A$3,Orders!M8713=People!$B$5,People!$A$5)</f>
        <v>Anna Andreadi</v>
      </c>
      <c r="W8713" s="3" t="str">
        <f>IFERROR(VLOOKUP(B8713,Returns!$B$2:$C$801,2),"No")</f>
        <v>Yes</v>
      </c>
    </row>
    <row r="8714" spans="1:23" hidden="1" x14ac:dyDescent="0.2">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3" t="str" cm="1">
        <f t="array" ref="V8714">_xlfn.IFS(Orders!M8714=People!$B$2,People!$A$2,Orders!M8714=People!$B$3,People!$A$3,Orders!M8714=People!$B$4,People!$A$3,Orders!M8714=People!$B$5,People!$A$5)</f>
        <v>Anna Andreadi</v>
      </c>
      <c r="W8714" s="3" t="str">
        <f>IFERROR(VLOOKUP(B8714,Returns!$B$2:$C$801,2),"No")</f>
        <v>Yes</v>
      </c>
    </row>
    <row r="8715" spans="1:23" hidden="1" x14ac:dyDescent="0.2">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3" t="str" cm="1">
        <f t="array" ref="V8715">_xlfn.IFS(Orders!M8715=People!$B$2,People!$A$2,Orders!M8715=People!$B$3,People!$A$3,Orders!M8715=People!$B$4,People!$A$3,Orders!M8715=People!$B$5,People!$A$5)</f>
        <v>Anna Andreadi</v>
      </c>
      <c r="W8715" s="3" t="str">
        <f>IFERROR(VLOOKUP(B8715,Returns!$B$2:$C$801,2),"No")</f>
        <v>Yes</v>
      </c>
    </row>
    <row r="8716" spans="1:23" hidden="1" x14ac:dyDescent="0.2">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3" t="str" cm="1">
        <f t="array" ref="V8716">_xlfn.IFS(Orders!M8716=People!$B$2,People!$A$2,Orders!M8716=People!$B$3,People!$A$3,Orders!M8716=People!$B$4,People!$A$3,Orders!M8716=People!$B$5,People!$A$5)</f>
        <v>Anna Andreadi</v>
      </c>
      <c r="W8716" s="3" t="str">
        <f>IFERROR(VLOOKUP(B8716,Returns!$B$2:$C$801,2),"No")</f>
        <v>Yes</v>
      </c>
    </row>
    <row r="8717" spans="1:23" x14ac:dyDescent="0.2">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3" t="str" cm="1">
        <f t="array" ref="V8717">_xlfn.IFS(Orders!M8717=People!$B$2,People!$A$2,Orders!M8717=People!$B$3,People!$A$3,Orders!M8717=People!$B$4,People!$A$3,Orders!M8717=People!$B$5,People!$A$5)</f>
        <v>Chuck Magee</v>
      </c>
      <c r="W8717" s="3" t="str">
        <f>IFERROR(VLOOKUP(B8717,Returns!$B$2:$C$801,2),"No")</f>
        <v>Yes</v>
      </c>
    </row>
    <row r="8718" spans="1:23" x14ac:dyDescent="0.2">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3" t="str" cm="1">
        <f t="array" ref="V8718">_xlfn.IFS(Orders!M8718=People!$B$2,People!$A$2,Orders!M8718=People!$B$3,People!$A$3,Orders!M8718=People!$B$4,People!$A$3,Orders!M8718=People!$B$5,People!$A$5)</f>
        <v>Chuck Magee</v>
      </c>
      <c r="W8718" s="3" t="str">
        <f>IFERROR(VLOOKUP(B8718,Returns!$B$2:$C$801,2),"No")</f>
        <v>Yes</v>
      </c>
    </row>
    <row r="8719" spans="1:23" x14ac:dyDescent="0.2">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3" t="str" cm="1">
        <f t="array" ref="V8719">_xlfn.IFS(Orders!M8719=People!$B$2,People!$A$2,Orders!M8719=People!$B$3,People!$A$3,Orders!M8719=People!$B$4,People!$A$3,Orders!M8719=People!$B$5,People!$A$5)</f>
        <v>Chuck Magee</v>
      </c>
      <c r="W8719" s="3" t="str">
        <f>IFERROR(VLOOKUP(B8719,Returns!$B$2:$C$801,2),"No")</f>
        <v>Yes</v>
      </c>
    </row>
    <row r="8720" spans="1:23" x14ac:dyDescent="0.2">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3" t="str" cm="1">
        <f t="array" ref="V8720">_xlfn.IFS(Orders!M8720=People!$B$2,People!$A$2,Orders!M8720=People!$B$3,People!$A$3,Orders!M8720=People!$B$4,People!$A$3,Orders!M8720=People!$B$5,People!$A$5)</f>
        <v>Chuck Magee</v>
      </c>
      <c r="W8720" s="3" t="str">
        <f>IFERROR(VLOOKUP(B8720,Returns!$B$2:$C$801,2),"No")</f>
        <v>Yes</v>
      </c>
    </row>
    <row r="8721" spans="1:23" x14ac:dyDescent="0.2">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3" t="str" cm="1">
        <f t="array" ref="V8721">_xlfn.IFS(Orders!M8721=People!$B$2,People!$A$2,Orders!M8721=People!$B$3,People!$A$3,Orders!M8721=People!$B$4,People!$A$3,Orders!M8721=People!$B$5,People!$A$5)</f>
        <v>Chuck Magee</v>
      </c>
      <c r="W8721" s="3" t="str">
        <f>IFERROR(VLOOKUP(B8721,Returns!$B$2:$C$801,2),"No")</f>
        <v>Yes</v>
      </c>
    </row>
    <row r="8722" spans="1:23" x14ac:dyDescent="0.2">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3" t="str" cm="1">
        <f t="array" ref="V8722">_xlfn.IFS(Orders!M8722=People!$B$2,People!$A$2,Orders!M8722=People!$B$3,People!$A$3,Orders!M8722=People!$B$4,People!$A$3,Orders!M8722=People!$B$5,People!$A$5)</f>
        <v>Chuck Magee</v>
      </c>
      <c r="W8722" s="3" t="str">
        <f>IFERROR(VLOOKUP(B8722,Returns!$B$2:$C$801,2),"No")</f>
        <v>Yes</v>
      </c>
    </row>
    <row r="8723" spans="1:23" x14ac:dyDescent="0.2">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3" t="str" cm="1">
        <f t="array" ref="V8723">_xlfn.IFS(Orders!M8723=People!$B$2,People!$A$2,Orders!M8723=People!$B$3,People!$A$3,Orders!M8723=People!$B$4,People!$A$3,Orders!M8723=People!$B$5,People!$A$5)</f>
        <v>Chuck Magee</v>
      </c>
      <c r="W8723" s="3" t="str">
        <f>IFERROR(VLOOKUP(B8723,Returns!$B$2:$C$801,2),"No")</f>
        <v>Yes</v>
      </c>
    </row>
    <row r="8724" spans="1:23" x14ac:dyDescent="0.2">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3" t="str" cm="1">
        <f t="array" ref="V8724">_xlfn.IFS(Orders!M8724=People!$B$2,People!$A$2,Orders!M8724=People!$B$3,People!$A$3,Orders!M8724=People!$B$4,People!$A$3,Orders!M8724=People!$B$5,People!$A$5)</f>
        <v>Chuck Magee</v>
      </c>
      <c r="W8724" s="3" t="str">
        <f>IFERROR(VLOOKUP(B8724,Returns!$B$2:$C$801,2),"No")</f>
        <v>Yes</v>
      </c>
    </row>
    <row r="8725" spans="1:23" hidden="1" x14ac:dyDescent="0.2">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3" t="str" cm="1">
        <f t="array" ref="V8725">_xlfn.IFS(Orders!M8725=People!$B$2,People!$A$2,Orders!M8725=People!$B$3,People!$A$3,Orders!M8725=People!$B$4,People!$A$3,Orders!M8725=People!$B$5,People!$A$5)</f>
        <v>Cassandra Brandow</v>
      </c>
      <c r="W8725" s="3" t="str">
        <f>IFERROR(VLOOKUP(B8725,Returns!$B$2:$C$801,2),"No")</f>
        <v>Yes</v>
      </c>
    </row>
    <row r="8726" spans="1:23" hidden="1" x14ac:dyDescent="0.2">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3" t="str" cm="1">
        <f t="array" ref="V8726">_xlfn.IFS(Orders!M8726=People!$B$2,People!$A$2,Orders!M8726=People!$B$3,People!$A$3,Orders!M8726=People!$B$4,People!$A$3,Orders!M8726=People!$B$5,People!$A$5)</f>
        <v>Cassandra Brandow</v>
      </c>
      <c r="W8726" s="3" t="str">
        <f>IFERROR(VLOOKUP(B8726,Returns!$B$2:$C$801,2),"No")</f>
        <v>Yes</v>
      </c>
    </row>
    <row r="8727" spans="1:23" hidden="1" x14ac:dyDescent="0.2">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3" t="str" cm="1">
        <f t="array" ref="V8727">_xlfn.IFS(Orders!M8727=People!$B$2,People!$A$2,Orders!M8727=People!$B$3,People!$A$3,Orders!M8727=People!$B$4,People!$A$3,Orders!M8727=People!$B$5,People!$A$5)</f>
        <v>Anna Andreadi</v>
      </c>
      <c r="W8727" s="3" t="str">
        <f>IFERROR(VLOOKUP(B8727,Returns!$B$2:$C$801,2),"No")</f>
        <v>Yes</v>
      </c>
    </row>
    <row r="8728" spans="1:23" hidden="1" x14ac:dyDescent="0.2">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3" t="str" cm="1">
        <f t="array" ref="V8728">_xlfn.IFS(Orders!M8728=People!$B$2,People!$A$2,Orders!M8728=People!$B$3,People!$A$3,Orders!M8728=People!$B$4,People!$A$3,Orders!M8728=People!$B$5,People!$A$5)</f>
        <v>Cassandra Brandow</v>
      </c>
      <c r="W8728" s="3" t="str">
        <f>IFERROR(VLOOKUP(B8728,Returns!$B$2:$C$801,2),"No")</f>
        <v>Yes</v>
      </c>
    </row>
    <row r="8729" spans="1:23" hidden="1" x14ac:dyDescent="0.2">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3" t="str" cm="1">
        <f t="array" ref="V8729">_xlfn.IFS(Orders!M8729=People!$B$2,People!$A$2,Orders!M8729=People!$B$3,People!$A$3,Orders!M8729=People!$B$4,People!$A$3,Orders!M8729=People!$B$5,People!$A$5)</f>
        <v>Cassandra Brandow</v>
      </c>
      <c r="W8729" s="3" t="str">
        <f>IFERROR(VLOOKUP(B8729,Returns!$B$2:$C$801,2),"No")</f>
        <v>Yes</v>
      </c>
    </row>
    <row r="8730" spans="1:23" hidden="1" x14ac:dyDescent="0.2">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3" t="str" cm="1">
        <f t="array" ref="V8730">_xlfn.IFS(Orders!M8730=People!$B$2,People!$A$2,Orders!M8730=People!$B$3,People!$A$3,Orders!M8730=People!$B$4,People!$A$3,Orders!M8730=People!$B$5,People!$A$5)</f>
        <v>Cassandra Brandow</v>
      </c>
      <c r="W8730" s="3" t="str">
        <f>IFERROR(VLOOKUP(B8730,Returns!$B$2:$C$801,2),"No")</f>
        <v>Yes</v>
      </c>
    </row>
    <row r="8731" spans="1:23" hidden="1" x14ac:dyDescent="0.2">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3" t="str" cm="1">
        <f t="array" ref="V8731">_xlfn.IFS(Orders!M8731=People!$B$2,People!$A$2,Orders!M8731=People!$B$3,People!$A$3,Orders!M8731=People!$B$4,People!$A$3,Orders!M8731=People!$B$5,People!$A$5)</f>
        <v>Cassandra Brandow</v>
      </c>
      <c r="W8731" s="3" t="str">
        <f>IFERROR(VLOOKUP(B8731,Returns!$B$2:$C$801,2),"No")</f>
        <v>Yes</v>
      </c>
    </row>
    <row r="8732" spans="1:23" hidden="1" x14ac:dyDescent="0.2">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3" t="str" cm="1">
        <f t="array" ref="V8732">_xlfn.IFS(Orders!M8732=People!$B$2,People!$A$2,Orders!M8732=People!$B$3,People!$A$3,Orders!M8732=People!$B$4,People!$A$3,Orders!M8732=People!$B$5,People!$A$5)</f>
        <v>Cassandra Brandow</v>
      </c>
      <c r="W8732" s="3" t="str">
        <f>IFERROR(VLOOKUP(B8732,Returns!$B$2:$C$801,2),"No")</f>
        <v>Yes</v>
      </c>
    </row>
    <row r="8733" spans="1:23" x14ac:dyDescent="0.2">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3" t="str" cm="1">
        <f t="array" ref="V8733">_xlfn.IFS(Orders!M8733=People!$B$2,People!$A$2,Orders!M8733=People!$B$3,People!$A$3,Orders!M8733=People!$B$4,People!$A$3,Orders!M8733=People!$B$5,People!$A$5)</f>
        <v>Chuck Magee</v>
      </c>
      <c r="W8733" s="3" t="str">
        <f>IFERROR(VLOOKUP(B8733,Returns!$B$2:$C$801,2),"No")</f>
        <v>Yes</v>
      </c>
    </row>
    <row r="8734" spans="1:23" hidden="1" x14ac:dyDescent="0.2">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3" t="str" cm="1">
        <f t="array" ref="V8734">_xlfn.IFS(Orders!M8734=People!$B$2,People!$A$2,Orders!M8734=People!$B$3,People!$A$3,Orders!M8734=People!$B$4,People!$A$3,Orders!M8734=People!$B$5,People!$A$5)</f>
        <v>Anna Andreadi</v>
      </c>
      <c r="W8734" s="3" t="str">
        <f>IFERROR(VLOOKUP(B8734,Returns!$B$2:$C$801,2),"No")</f>
        <v>Yes</v>
      </c>
    </row>
    <row r="8735" spans="1:23" hidden="1" x14ac:dyDescent="0.2">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3" t="str" cm="1">
        <f t="array" ref="V8735">_xlfn.IFS(Orders!M8735=People!$B$2,People!$A$2,Orders!M8735=People!$B$3,People!$A$3,Orders!M8735=People!$B$4,People!$A$3,Orders!M8735=People!$B$5,People!$A$5)</f>
        <v>Anna Andreadi</v>
      </c>
      <c r="W8735" s="3" t="str">
        <f>IFERROR(VLOOKUP(B8735,Returns!$B$2:$C$801,2),"No")</f>
        <v>Yes</v>
      </c>
    </row>
    <row r="8736" spans="1:23" hidden="1" x14ac:dyDescent="0.2">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3" t="str" cm="1">
        <f t="array" ref="V8736">_xlfn.IFS(Orders!M8736=People!$B$2,People!$A$2,Orders!M8736=People!$B$3,People!$A$3,Orders!M8736=People!$B$4,People!$A$3,Orders!M8736=People!$B$5,People!$A$5)</f>
        <v>Anna Andreadi</v>
      </c>
      <c r="W8736" s="3" t="str">
        <f>IFERROR(VLOOKUP(B8736,Returns!$B$2:$C$801,2),"No")</f>
        <v>Yes</v>
      </c>
    </row>
    <row r="8737" spans="1:23" x14ac:dyDescent="0.2">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3" t="str" cm="1">
        <f t="array" ref="V8737">_xlfn.IFS(Orders!M8737=People!$B$2,People!$A$2,Orders!M8737=People!$B$3,People!$A$3,Orders!M8737=People!$B$4,People!$A$3,Orders!M8737=People!$B$5,People!$A$5)</f>
        <v>Chuck Magee</v>
      </c>
      <c r="W8737" s="3" t="str">
        <f>IFERROR(VLOOKUP(B8737,Returns!$B$2:$C$801,2),"No")</f>
        <v>Yes</v>
      </c>
    </row>
    <row r="8738" spans="1:23" x14ac:dyDescent="0.2">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3" t="str" cm="1">
        <f t="array" ref="V8738">_xlfn.IFS(Orders!M8738=People!$B$2,People!$A$2,Orders!M8738=People!$B$3,People!$A$3,Orders!M8738=People!$B$4,People!$A$3,Orders!M8738=People!$B$5,People!$A$5)</f>
        <v>Chuck Magee</v>
      </c>
      <c r="W8738" s="3" t="str">
        <f>IFERROR(VLOOKUP(B8738,Returns!$B$2:$C$801,2),"No")</f>
        <v>Yes</v>
      </c>
    </row>
    <row r="8739" spans="1:23" hidden="1" x14ac:dyDescent="0.2">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3" t="str" cm="1">
        <f t="array" ref="V8739">_xlfn.IFS(Orders!M8739=People!$B$2,People!$A$2,Orders!M8739=People!$B$3,People!$A$3,Orders!M8739=People!$B$4,People!$A$3,Orders!M8739=People!$B$5,People!$A$5)</f>
        <v>Cassandra Brandow</v>
      </c>
      <c r="W8739" s="3" t="str">
        <f>IFERROR(VLOOKUP(B8739,Returns!$B$2:$C$801,2),"No")</f>
        <v>Yes</v>
      </c>
    </row>
    <row r="8740" spans="1:23" x14ac:dyDescent="0.2">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3" t="str" cm="1">
        <f t="array" ref="V8740">_xlfn.IFS(Orders!M8740=People!$B$2,People!$A$2,Orders!M8740=People!$B$3,People!$A$3,Orders!M8740=People!$B$4,People!$A$3,Orders!M8740=People!$B$5,People!$A$5)</f>
        <v>Chuck Magee</v>
      </c>
      <c r="W8740" s="3" t="str">
        <f>IFERROR(VLOOKUP(B8740,Returns!$B$2:$C$801,2),"No")</f>
        <v>Yes</v>
      </c>
    </row>
    <row r="8741" spans="1:23" x14ac:dyDescent="0.2">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3" t="str" cm="1">
        <f t="array" ref="V8741">_xlfn.IFS(Orders!M8741=People!$B$2,People!$A$2,Orders!M8741=People!$B$3,People!$A$3,Orders!M8741=People!$B$4,People!$A$3,Orders!M8741=People!$B$5,People!$A$5)</f>
        <v>Chuck Magee</v>
      </c>
      <c r="W8741" s="3" t="str">
        <f>IFERROR(VLOOKUP(B8741,Returns!$B$2:$C$801,2),"No")</f>
        <v>Yes</v>
      </c>
    </row>
    <row r="8742" spans="1:23" hidden="1" x14ac:dyDescent="0.2">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3" t="str" cm="1">
        <f t="array" ref="V8742">_xlfn.IFS(Orders!M8742=People!$B$2,People!$A$2,Orders!M8742=People!$B$3,People!$A$3,Orders!M8742=People!$B$4,People!$A$3,Orders!M8742=People!$B$5,People!$A$5)</f>
        <v>Cassandra Brandow</v>
      </c>
      <c r="W8742" s="3" t="str">
        <f>IFERROR(VLOOKUP(B8742,Returns!$B$2:$C$801,2),"No")</f>
        <v>Yes</v>
      </c>
    </row>
    <row r="8743" spans="1:23" x14ac:dyDescent="0.2">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3" t="str" cm="1">
        <f t="array" ref="V8743">_xlfn.IFS(Orders!M8743=People!$B$2,People!$A$2,Orders!M8743=People!$B$3,People!$A$3,Orders!M8743=People!$B$4,People!$A$3,Orders!M8743=People!$B$5,People!$A$5)</f>
        <v>Chuck Magee</v>
      </c>
      <c r="W8743" s="3" t="str">
        <f>IFERROR(VLOOKUP(B8743,Returns!$B$2:$C$801,2),"No")</f>
        <v>Yes</v>
      </c>
    </row>
    <row r="8744" spans="1:23" hidden="1" x14ac:dyDescent="0.2">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3" t="str" cm="1">
        <f t="array" ref="V8744">_xlfn.IFS(Orders!M8744=People!$B$2,People!$A$2,Orders!M8744=People!$B$3,People!$A$3,Orders!M8744=People!$B$4,People!$A$3,Orders!M8744=People!$B$5,People!$A$5)</f>
        <v>Anna Andreadi</v>
      </c>
      <c r="W8744" s="3" t="str">
        <f>IFERROR(VLOOKUP(B8744,Returns!$B$2:$C$801,2),"No")</f>
        <v>Yes</v>
      </c>
    </row>
    <row r="8745" spans="1:23" hidden="1" x14ac:dyDescent="0.2">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3" t="str" cm="1">
        <f t="array" ref="V8745">_xlfn.IFS(Orders!M8745=People!$B$2,People!$A$2,Orders!M8745=People!$B$3,People!$A$3,Orders!M8745=People!$B$4,People!$A$3,Orders!M8745=People!$B$5,People!$A$5)</f>
        <v>Anna Andreadi</v>
      </c>
      <c r="W8745" s="3" t="str">
        <f>IFERROR(VLOOKUP(B8745,Returns!$B$2:$C$801,2),"No")</f>
        <v>Yes</v>
      </c>
    </row>
    <row r="8746" spans="1:23" x14ac:dyDescent="0.2">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3" t="str" cm="1">
        <f t="array" ref="V8746">_xlfn.IFS(Orders!M8746=People!$B$2,People!$A$2,Orders!M8746=People!$B$3,People!$A$3,Orders!M8746=People!$B$4,People!$A$3,Orders!M8746=People!$B$5,People!$A$5)</f>
        <v>Chuck Magee</v>
      </c>
      <c r="W8746" s="3" t="str">
        <f>IFERROR(VLOOKUP(B8746,Returns!$B$2:$C$801,2),"No")</f>
        <v>Yes</v>
      </c>
    </row>
    <row r="8747" spans="1:23" x14ac:dyDescent="0.2">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3" t="str" cm="1">
        <f t="array" ref="V8747">_xlfn.IFS(Orders!M8747=People!$B$2,People!$A$2,Orders!M8747=People!$B$3,People!$A$3,Orders!M8747=People!$B$4,People!$A$3,Orders!M8747=People!$B$5,People!$A$5)</f>
        <v>Chuck Magee</v>
      </c>
      <c r="W8747" s="3" t="str">
        <f>IFERROR(VLOOKUP(B8747,Returns!$B$2:$C$801,2),"No")</f>
        <v>Yes</v>
      </c>
    </row>
    <row r="8748" spans="1:23" hidden="1" x14ac:dyDescent="0.2">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3" t="str" cm="1">
        <f t="array" ref="V8748">_xlfn.IFS(Orders!M8748=People!$B$2,People!$A$2,Orders!M8748=People!$B$3,People!$A$3,Orders!M8748=People!$B$4,People!$A$3,Orders!M8748=People!$B$5,People!$A$5)</f>
        <v>Anna Andreadi</v>
      </c>
      <c r="W8748" s="3" t="str">
        <f>IFERROR(VLOOKUP(B8748,Returns!$B$2:$C$801,2),"No")</f>
        <v>Yes</v>
      </c>
    </row>
    <row r="8749" spans="1:23" hidden="1" x14ac:dyDescent="0.2">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3" t="str" cm="1">
        <f t="array" ref="V8749">_xlfn.IFS(Orders!M8749=People!$B$2,People!$A$2,Orders!M8749=People!$B$3,People!$A$3,Orders!M8749=People!$B$4,People!$A$3,Orders!M8749=People!$B$5,People!$A$5)</f>
        <v>Anna Andreadi</v>
      </c>
      <c r="W8749" s="3" t="str">
        <f>IFERROR(VLOOKUP(B8749,Returns!$B$2:$C$801,2),"No")</f>
        <v>Yes</v>
      </c>
    </row>
    <row r="8750" spans="1:23" hidden="1" x14ac:dyDescent="0.2">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3" t="str" cm="1">
        <f t="array" ref="V8750">_xlfn.IFS(Orders!M8750=People!$B$2,People!$A$2,Orders!M8750=People!$B$3,People!$A$3,Orders!M8750=People!$B$4,People!$A$3,Orders!M8750=People!$B$5,People!$A$5)</f>
        <v>Anna Andreadi</v>
      </c>
      <c r="W8750" s="3" t="str">
        <f>IFERROR(VLOOKUP(B8750,Returns!$B$2:$C$801,2),"No")</f>
        <v>Yes</v>
      </c>
    </row>
    <row r="8751" spans="1:23" x14ac:dyDescent="0.2">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3" t="str" cm="1">
        <f t="array" ref="V8751">_xlfn.IFS(Orders!M8751=People!$B$2,People!$A$2,Orders!M8751=People!$B$3,People!$A$3,Orders!M8751=People!$B$4,People!$A$3,Orders!M8751=People!$B$5,People!$A$5)</f>
        <v>Chuck Magee</v>
      </c>
      <c r="W8751" s="3" t="str">
        <f>IFERROR(VLOOKUP(B8751,Returns!$B$2:$C$801,2),"No")</f>
        <v>Yes</v>
      </c>
    </row>
    <row r="8752" spans="1:23" x14ac:dyDescent="0.2">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3" t="str" cm="1">
        <f t="array" ref="V8752">_xlfn.IFS(Orders!M8752=People!$B$2,People!$A$2,Orders!M8752=People!$B$3,People!$A$3,Orders!M8752=People!$B$4,People!$A$3,Orders!M8752=People!$B$5,People!$A$5)</f>
        <v>Chuck Magee</v>
      </c>
      <c r="W8752" s="3" t="str">
        <f>IFERROR(VLOOKUP(B8752,Returns!$B$2:$C$801,2),"No")</f>
        <v>Yes</v>
      </c>
    </row>
    <row r="8753" spans="1:23" hidden="1" x14ac:dyDescent="0.2">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3" t="str" cm="1">
        <f t="array" ref="V8753">_xlfn.IFS(Orders!M8753=People!$B$2,People!$A$2,Orders!M8753=People!$B$3,People!$A$3,Orders!M8753=People!$B$4,People!$A$3,Orders!M8753=People!$B$5,People!$A$5)</f>
        <v>Cassandra Brandow</v>
      </c>
      <c r="W8753" s="3" t="str">
        <f>IFERROR(VLOOKUP(B8753,Returns!$B$2:$C$801,2),"No")</f>
        <v>Yes</v>
      </c>
    </row>
    <row r="8754" spans="1:23" hidden="1" x14ac:dyDescent="0.2">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3" t="str" cm="1">
        <f t="array" ref="V8754">_xlfn.IFS(Orders!M8754=People!$B$2,People!$A$2,Orders!M8754=People!$B$3,People!$A$3,Orders!M8754=People!$B$4,People!$A$3,Orders!M8754=People!$B$5,People!$A$5)</f>
        <v>Cassandra Brandow</v>
      </c>
      <c r="W8754" s="3" t="str">
        <f>IFERROR(VLOOKUP(B8754,Returns!$B$2:$C$801,2),"No")</f>
        <v>Yes</v>
      </c>
    </row>
    <row r="8755" spans="1:23" x14ac:dyDescent="0.2">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3" t="str" cm="1">
        <f t="array" ref="V8755">_xlfn.IFS(Orders!M8755=People!$B$2,People!$A$2,Orders!M8755=People!$B$3,People!$A$3,Orders!M8755=People!$B$4,People!$A$3,Orders!M8755=People!$B$5,People!$A$5)</f>
        <v>Chuck Magee</v>
      </c>
      <c r="W8755" s="3" t="str">
        <f>IFERROR(VLOOKUP(B8755,Returns!$B$2:$C$801,2),"No")</f>
        <v>Yes</v>
      </c>
    </row>
    <row r="8756" spans="1:23" x14ac:dyDescent="0.2">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3" t="str" cm="1">
        <f t="array" ref="V8756">_xlfn.IFS(Orders!M8756=People!$B$2,People!$A$2,Orders!M8756=People!$B$3,People!$A$3,Orders!M8756=People!$B$4,People!$A$3,Orders!M8756=People!$B$5,People!$A$5)</f>
        <v>Chuck Magee</v>
      </c>
      <c r="W8756" s="3" t="str">
        <f>IFERROR(VLOOKUP(B8756,Returns!$B$2:$C$801,2),"No")</f>
        <v>Yes</v>
      </c>
    </row>
    <row r="8757" spans="1:23" x14ac:dyDescent="0.2">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3" t="str" cm="1">
        <f t="array" ref="V8757">_xlfn.IFS(Orders!M8757=People!$B$2,People!$A$2,Orders!M8757=People!$B$3,People!$A$3,Orders!M8757=People!$B$4,People!$A$3,Orders!M8757=People!$B$5,People!$A$5)</f>
        <v>Chuck Magee</v>
      </c>
      <c r="W8757" s="3" t="str">
        <f>IFERROR(VLOOKUP(B8757,Returns!$B$2:$C$801,2),"No")</f>
        <v>Yes</v>
      </c>
    </row>
    <row r="8758" spans="1:23" x14ac:dyDescent="0.2">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3" t="str" cm="1">
        <f t="array" ref="V8758">_xlfn.IFS(Orders!M8758=People!$B$2,People!$A$2,Orders!M8758=People!$B$3,People!$A$3,Orders!M8758=People!$B$4,People!$A$3,Orders!M8758=People!$B$5,People!$A$5)</f>
        <v>Chuck Magee</v>
      </c>
      <c r="W8758" s="3" t="str">
        <f>IFERROR(VLOOKUP(B8758,Returns!$B$2:$C$801,2),"No")</f>
        <v>Yes</v>
      </c>
    </row>
    <row r="8759" spans="1:23" x14ac:dyDescent="0.2">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3" t="str" cm="1">
        <f t="array" ref="V8759">_xlfn.IFS(Orders!M8759=People!$B$2,People!$A$2,Orders!M8759=People!$B$3,People!$A$3,Orders!M8759=People!$B$4,People!$A$3,Orders!M8759=People!$B$5,People!$A$5)</f>
        <v>Chuck Magee</v>
      </c>
      <c r="W8759" s="3" t="str">
        <f>IFERROR(VLOOKUP(B8759,Returns!$B$2:$C$801,2),"No")</f>
        <v>Yes</v>
      </c>
    </row>
    <row r="8760" spans="1:23" x14ac:dyDescent="0.2">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3" t="str" cm="1">
        <f t="array" ref="V8760">_xlfn.IFS(Orders!M8760=People!$B$2,People!$A$2,Orders!M8760=People!$B$3,People!$A$3,Orders!M8760=People!$B$4,People!$A$3,Orders!M8760=People!$B$5,People!$A$5)</f>
        <v>Chuck Magee</v>
      </c>
      <c r="W8760" s="3" t="str">
        <f>IFERROR(VLOOKUP(B8760,Returns!$B$2:$C$801,2),"No")</f>
        <v>Yes</v>
      </c>
    </row>
    <row r="8761" spans="1:23" x14ac:dyDescent="0.2">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3" t="str" cm="1">
        <f t="array" ref="V8761">_xlfn.IFS(Orders!M8761=People!$B$2,People!$A$2,Orders!M8761=People!$B$3,People!$A$3,Orders!M8761=People!$B$4,People!$A$3,Orders!M8761=People!$B$5,People!$A$5)</f>
        <v>Chuck Magee</v>
      </c>
      <c r="W8761" s="3" t="str">
        <f>IFERROR(VLOOKUP(B8761,Returns!$B$2:$C$801,2),"No")</f>
        <v>Yes</v>
      </c>
    </row>
    <row r="8762" spans="1:23" hidden="1" x14ac:dyDescent="0.2">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3" t="str" cm="1">
        <f t="array" ref="V8762">_xlfn.IFS(Orders!M8762=People!$B$2,People!$A$2,Orders!M8762=People!$B$3,People!$A$3,Orders!M8762=People!$B$4,People!$A$3,Orders!M8762=People!$B$5,People!$A$5)</f>
        <v>Cassandra Brandow</v>
      </c>
      <c r="W8762" s="3" t="str">
        <f>IFERROR(VLOOKUP(B8762,Returns!$B$2:$C$801,2),"No")</f>
        <v>Yes</v>
      </c>
    </row>
    <row r="8763" spans="1:23" hidden="1" x14ac:dyDescent="0.2">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3" t="str" cm="1">
        <f t="array" ref="V8763">_xlfn.IFS(Orders!M8763=People!$B$2,People!$A$2,Orders!M8763=People!$B$3,People!$A$3,Orders!M8763=People!$B$4,People!$A$3,Orders!M8763=People!$B$5,People!$A$5)</f>
        <v>Cassandra Brandow</v>
      </c>
      <c r="W8763" s="3" t="str">
        <f>IFERROR(VLOOKUP(B8763,Returns!$B$2:$C$801,2),"No")</f>
        <v>Yes</v>
      </c>
    </row>
    <row r="8764" spans="1:23" hidden="1" x14ac:dyDescent="0.2">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3" t="str" cm="1">
        <f t="array" ref="V8764">_xlfn.IFS(Orders!M8764=People!$B$2,People!$A$2,Orders!M8764=People!$B$3,People!$A$3,Orders!M8764=People!$B$4,People!$A$3,Orders!M8764=People!$B$5,People!$A$5)</f>
        <v>Anna Andreadi</v>
      </c>
      <c r="W8764" s="3" t="str">
        <f>IFERROR(VLOOKUP(B8764,Returns!$B$2:$C$801,2),"No")</f>
        <v>Yes</v>
      </c>
    </row>
    <row r="8765" spans="1:23" hidden="1" x14ac:dyDescent="0.2">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3" t="str" cm="1">
        <f t="array" ref="V8765">_xlfn.IFS(Orders!M8765=People!$B$2,People!$A$2,Orders!M8765=People!$B$3,People!$A$3,Orders!M8765=People!$B$4,People!$A$3,Orders!M8765=People!$B$5,People!$A$5)</f>
        <v>Anna Andreadi</v>
      </c>
      <c r="W8765" s="3" t="str">
        <f>IFERROR(VLOOKUP(B8765,Returns!$B$2:$C$801,2),"No")</f>
        <v>Yes</v>
      </c>
    </row>
    <row r="8766" spans="1:23" x14ac:dyDescent="0.2">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3" t="str" cm="1">
        <f t="array" ref="V8766">_xlfn.IFS(Orders!M8766=People!$B$2,People!$A$2,Orders!M8766=People!$B$3,People!$A$3,Orders!M8766=People!$B$4,People!$A$3,Orders!M8766=People!$B$5,People!$A$5)</f>
        <v>Chuck Magee</v>
      </c>
      <c r="W8766" s="3" t="str">
        <f>IFERROR(VLOOKUP(B8766,Returns!$B$2:$C$801,2),"No")</f>
        <v>Yes</v>
      </c>
    </row>
    <row r="8767" spans="1:23" x14ac:dyDescent="0.2">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3" t="str" cm="1">
        <f t="array" ref="V8767">_xlfn.IFS(Orders!M8767=People!$B$2,People!$A$2,Orders!M8767=People!$B$3,People!$A$3,Orders!M8767=People!$B$4,People!$A$3,Orders!M8767=People!$B$5,People!$A$5)</f>
        <v>Chuck Magee</v>
      </c>
      <c r="W8767" s="3" t="str">
        <f>IFERROR(VLOOKUP(B8767,Returns!$B$2:$C$801,2),"No")</f>
        <v>Yes</v>
      </c>
    </row>
    <row r="8768" spans="1:23" x14ac:dyDescent="0.2">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3" t="str" cm="1">
        <f t="array" ref="V8768">_xlfn.IFS(Orders!M8768=People!$B$2,People!$A$2,Orders!M8768=People!$B$3,People!$A$3,Orders!M8768=People!$B$4,People!$A$3,Orders!M8768=People!$B$5,People!$A$5)</f>
        <v>Chuck Magee</v>
      </c>
      <c r="W8768" s="3" t="str">
        <f>IFERROR(VLOOKUP(B8768,Returns!$B$2:$C$801,2),"No")</f>
        <v>Yes</v>
      </c>
    </row>
    <row r="8769" spans="1:23" x14ac:dyDescent="0.2">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3" t="str" cm="1">
        <f t="array" ref="V8769">_xlfn.IFS(Orders!M8769=People!$B$2,People!$A$2,Orders!M8769=People!$B$3,People!$A$3,Orders!M8769=People!$B$4,People!$A$3,Orders!M8769=People!$B$5,People!$A$5)</f>
        <v>Chuck Magee</v>
      </c>
      <c r="W8769" s="3" t="str">
        <f>IFERROR(VLOOKUP(B8769,Returns!$B$2:$C$801,2),"No")</f>
        <v>Yes</v>
      </c>
    </row>
    <row r="8770" spans="1:23" x14ac:dyDescent="0.2">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3" t="str" cm="1">
        <f t="array" ref="V8770">_xlfn.IFS(Orders!M8770=People!$B$2,People!$A$2,Orders!M8770=People!$B$3,People!$A$3,Orders!M8770=People!$B$4,People!$A$3,Orders!M8770=People!$B$5,People!$A$5)</f>
        <v>Chuck Magee</v>
      </c>
      <c r="W8770" s="3" t="str">
        <f>IFERROR(VLOOKUP(B8770,Returns!$B$2:$C$801,2),"No")</f>
        <v>Yes</v>
      </c>
    </row>
    <row r="8771" spans="1:23" hidden="1" x14ac:dyDescent="0.2">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3" t="str" cm="1">
        <f t="array" ref="V8771">_xlfn.IFS(Orders!M8771=People!$B$2,People!$A$2,Orders!M8771=People!$B$3,People!$A$3,Orders!M8771=People!$B$4,People!$A$3,Orders!M8771=People!$B$5,People!$A$5)</f>
        <v>Anna Andreadi</v>
      </c>
      <c r="W8771" s="3" t="str">
        <f>IFERROR(VLOOKUP(B8771,Returns!$B$2:$C$801,2),"No")</f>
        <v>Yes</v>
      </c>
    </row>
    <row r="8772" spans="1:23" hidden="1" x14ac:dyDescent="0.2">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3" t="str" cm="1">
        <f t="array" ref="V8772">_xlfn.IFS(Orders!M8772=People!$B$2,People!$A$2,Orders!M8772=People!$B$3,People!$A$3,Orders!M8772=People!$B$4,People!$A$3,Orders!M8772=People!$B$5,People!$A$5)</f>
        <v>Anna Andreadi</v>
      </c>
      <c r="W8772" s="3" t="str">
        <f>IFERROR(VLOOKUP(B8772,Returns!$B$2:$C$801,2),"No")</f>
        <v>Yes</v>
      </c>
    </row>
    <row r="8773" spans="1:23" hidden="1" x14ac:dyDescent="0.2">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3" t="str" cm="1">
        <f t="array" ref="V8773">_xlfn.IFS(Orders!M8773=People!$B$2,People!$A$2,Orders!M8773=People!$B$3,People!$A$3,Orders!M8773=People!$B$4,People!$A$3,Orders!M8773=People!$B$5,People!$A$5)</f>
        <v>Cassandra Brandow</v>
      </c>
      <c r="W8773" s="3" t="str">
        <f>IFERROR(VLOOKUP(B8773,Returns!$B$2:$C$801,2),"No")</f>
        <v>Yes</v>
      </c>
    </row>
    <row r="8774" spans="1:23" hidden="1" x14ac:dyDescent="0.2">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3" t="str" cm="1">
        <f t="array" ref="V8774">_xlfn.IFS(Orders!M8774=People!$B$2,People!$A$2,Orders!M8774=People!$B$3,People!$A$3,Orders!M8774=People!$B$4,People!$A$3,Orders!M8774=People!$B$5,People!$A$5)</f>
        <v>Cassandra Brandow</v>
      </c>
      <c r="W8774" s="3" t="str">
        <f>IFERROR(VLOOKUP(B8774,Returns!$B$2:$C$801,2),"No")</f>
        <v>Yes</v>
      </c>
    </row>
    <row r="8775" spans="1:23" x14ac:dyDescent="0.2">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3" t="str" cm="1">
        <f t="array" ref="V8775">_xlfn.IFS(Orders!M8775=People!$B$2,People!$A$2,Orders!M8775=People!$B$3,People!$A$3,Orders!M8775=People!$B$4,People!$A$3,Orders!M8775=People!$B$5,People!$A$5)</f>
        <v>Chuck Magee</v>
      </c>
      <c r="W8775" s="3" t="str">
        <f>IFERROR(VLOOKUP(B8775,Returns!$B$2:$C$801,2),"No")</f>
        <v>Yes</v>
      </c>
    </row>
    <row r="8776" spans="1:23" x14ac:dyDescent="0.2">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3" t="str" cm="1">
        <f t="array" ref="V8776">_xlfn.IFS(Orders!M8776=People!$B$2,People!$A$2,Orders!M8776=People!$B$3,People!$A$3,Orders!M8776=People!$B$4,People!$A$3,Orders!M8776=People!$B$5,People!$A$5)</f>
        <v>Chuck Magee</v>
      </c>
      <c r="W8776" s="3" t="str">
        <f>IFERROR(VLOOKUP(B8776,Returns!$B$2:$C$801,2),"No")</f>
        <v>Yes</v>
      </c>
    </row>
    <row r="8777" spans="1:23" x14ac:dyDescent="0.2">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3" t="str" cm="1">
        <f t="array" ref="V8777">_xlfn.IFS(Orders!M8777=People!$B$2,People!$A$2,Orders!M8777=People!$B$3,People!$A$3,Orders!M8777=People!$B$4,People!$A$3,Orders!M8777=People!$B$5,People!$A$5)</f>
        <v>Chuck Magee</v>
      </c>
      <c r="W8777" s="3" t="str">
        <f>IFERROR(VLOOKUP(B8777,Returns!$B$2:$C$801,2),"No")</f>
        <v>Yes</v>
      </c>
    </row>
    <row r="8778" spans="1:23" x14ac:dyDescent="0.2">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3" t="str" cm="1">
        <f t="array" ref="V8778">_xlfn.IFS(Orders!M8778=People!$B$2,People!$A$2,Orders!M8778=People!$B$3,People!$A$3,Orders!M8778=People!$B$4,People!$A$3,Orders!M8778=People!$B$5,People!$A$5)</f>
        <v>Chuck Magee</v>
      </c>
      <c r="W8778" s="3" t="str">
        <f>IFERROR(VLOOKUP(B8778,Returns!$B$2:$C$801,2),"No")</f>
        <v>Yes</v>
      </c>
    </row>
    <row r="8779" spans="1:23" x14ac:dyDescent="0.2">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3" t="str" cm="1">
        <f t="array" ref="V8779">_xlfn.IFS(Orders!M8779=People!$B$2,People!$A$2,Orders!M8779=People!$B$3,People!$A$3,Orders!M8779=People!$B$4,People!$A$3,Orders!M8779=People!$B$5,People!$A$5)</f>
        <v>Chuck Magee</v>
      </c>
      <c r="W8779" s="3" t="str">
        <f>IFERROR(VLOOKUP(B8779,Returns!$B$2:$C$801,2),"No")</f>
        <v>Yes</v>
      </c>
    </row>
    <row r="8780" spans="1:23" x14ac:dyDescent="0.2">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3" t="str" cm="1">
        <f t="array" ref="V8780">_xlfn.IFS(Orders!M8780=People!$B$2,People!$A$2,Orders!M8780=People!$B$3,People!$A$3,Orders!M8780=People!$B$4,People!$A$3,Orders!M8780=People!$B$5,People!$A$5)</f>
        <v>Chuck Magee</v>
      </c>
      <c r="W8780" s="3" t="str">
        <f>IFERROR(VLOOKUP(B8780,Returns!$B$2:$C$801,2),"No")</f>
        <v>Yes</v>
      </c>
    </row>
    <row r="8781" spans="1:23" hidden="1" x14ac:dyDescent="0.2">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3" t="str" cm="1">
        <f t="array" ref="V8781">_xlfn.IFS(Orders!M8781=People!$B$2,People!$A$2,Orders!M8781=People!$B$3,People!$A$3,Orders!M8781=People!$B$4,People!$A$3,Orders!M8781=People!$B$5,People!$A$5)</f>
        <v>Anna Andreadi</v>
      </c>
      <c r="W8781" s="3" t="str">
        <f>IFERROR(VLOOKUP(B8781,Returns!$B$2:$C$801,2),"No")</f>
        <v>Yes</v>
      </c>
    </row>
    <row r="8782" spans="1:23" x14ac:dyDescent="0.2">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3" t="str" cm="1">
        <f t="array" ref="V8782">_xlfn.IFS(Orders!M8782=People!$B$2,People!$A$2,Orders!M8782=People!$B$3,People!$A$3,Orders!M8782=People!$B$4,People!$A$3,Orders!M8782=People!$B$5,People!$A$5)</f>
        <v>Chuck Magee</v>
      </c>
      <c r="W8782" s="3" t="str">
        <f>IFERROR(VLOOKUP(B8782,Returns!$B$2:$C$801,2),"No")</f>
        <v>Yes</v>
      </c>
    </row>
    <row r="8783" spans="1:23" x14ac:dyDescent="0.2">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3" t="str" cm="1">
        <f t="array" ref="V8783">_xlfn.IFS(Orders!M8783=People!$B$2,People!$A$2,Orders!M8783=People!$B$3,People!$A$3,Orders!M8783=People!$B$4,People!$A$3,Orders!M8783=People!$B$5,People!$A$5)</f>
        <v>Chuck Magee</v>
      </c>
      <c r="W8783" s="3" t="str">
        <f>IFERROR(VLOOKUP(B8783,Returns!$B$2:$C$801,2),"No")</f>
        <v>Yes</v>
      </c>
    </row>
    <row r="8784" spans="1:23" hidden="1" x14ac:dyDescent="0.2">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3" t="str" cm="1">
        <f t="array" ref="V8784">_xlfn.IFS(Orders!M8784=People!$B$2,People!$A$2,Orders!M8784=People!$B$3,People!$A$3,Orders!M8784=People!$B$4,People!$A$3,Orders!M8784=People!$B$5,People!$A$5)</f>
        <v>Anna Andreadi</v>
      </c>
      <c r="W8784" s="3" t="str">
        <f>IFERROR(VLOOKUP(B8784,Returns!$B$2:$C$801,2),"No")</f>
        <v>Yes</v>
      </c>
    </row>
    <row r="8785" spans="1:23" hidden="1" x14ac:dyDescent="0.2">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3" t="str" cm="1">
        <f t="array" ref="V8785">_xlfn.IFS(Orders!M8785=People!$B$2,People!$A$2,Orders!M8785=People!$B$3,People!$A$3,Orders!M8785=People!$B$4,People!$A$3,Orders!M8785=People!$B$5,People!$A$5)</f>
        <v>Anna Andreadi</v>
      </c>
      <c r="W8785" s="3" t="str">
        <f>IFERROR(VLOOKUP(B8785,Returns!$B$2:$C$801,2),"No")</f>
        <v>Yes</v>
      </c>
    </row>
    <row r="8786" spans="1:23" hidden="1" x14ac:dyDescent="0.2">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3" t="str" cm="1">
        <f t="array" ref="V8786">_xlfn.IFS(Orders!M8786=People!$B$2,People!$A$2,Orders!M8786=People!$B$3,People!$A$3,Orders!M8786=People!$B$4,People!$A$3,Orders!M8786=People!$B$5,People!$A$5)</f>
        <v>Cassandra Brandow</v>
      </c>
      <c r="W8786" s="3" t="str">
        <f>IFERROR(VLOOKUP(B8786,Returns!$B$2:$C$801,2),"No")</f>
        <v>Yes</v>
      </c>
    </row>
    <row r="8787" spans="1:23" hidden="1" x14ac:dyDescent="0.2">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3" t="str" cm="1">
        <f t="array" ref="V8787">_xlfn.IFS(Orders!M8787=People!$B$2,People!$A$2,Orders!M8787=People!$B$3,People!$A$3,Orders!M8787=People!$B$4,People!$A$3,Orders!M8787=People!$B$5,People!$A$5)</f>
        <v>Anna Andreadi</v>
      </c>
      <c r="W8787" s="3" t="str">
        <f>IFERROR(VLOOKUP(B8787,Returns!$B$2:$C$801,2),"No")</f>
        <v>Yes</v>
      </c>
    </row>
    <row r="8788" spans="1:23" hidden="1" x14ac:dyDescent="0.2">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3" t="str" cm="1">
        <f t="array" ref="V8788">_xlfn.IFS(Orders!M8788=People!$B$2,People!$A$2,Orders!M8788=People!$B$3,People!$A$3,Orders!M8788=People!$B$4,People!$A$3,Orders!M8788=People!$B$5,People!$A$5)</f>
        <v>Anna Andreadi</v>
      </c>
      <c r="W8788" s="3" t="str">
        <f>IFERROR(VLOOKUP(B8788,Returns!$B$2:$C$801,2),"No")</f>
        <v>Yes</v>
      </c>
    </row>
    <row r="8789" spans="1:23" hidden="1" x14ac:dyDescent="0.2">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3" t="str" cm="1">
        <f t="array" ref="V8789">_xlfn.IFS(Orders!M8789=People!$B$2,People!$A$2,Orders!M8789=People!$B$3,People!$A$3,Orders!M8789=People!$B$4,People!$A$3,Orders!M8789=People!$B$5,People!$A$5)</f>
        <v>Anna Andreadi</v>
      </c>
      <c r="W8789" s="3" t="str">
        <f>IFERROR(VLOOKUP(B8789,Returns!$B$2:$C$801,2),"No")</f>
        <v>Yes</v>
      </c>
    </row>
    <row r="8790" spans="1:23" hidden="1" x14ac:dyDescent="0.2">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3" t="str" cm="1">
        <f t="array" ref="V8790">_xlfn.IFS(Orders!M8790=People!$B$2,People!$A$2,Orders!M8790=People!$B$3,People!$A$3,Orders!M8790=People!$B$4,People!$A$3,Orders!M8790=People!$B$5,People!$A$5)</f>
        <v>Cassandra Brandow</v>
      </c>
      <c r="W8790" s="3" t="str">
        <f>IFERROR(VLOOKUP(B8790,Returns!$B$2:$C$801,2),"No")</f>
        <v>Yes</v>
      </c>
    </row>
    <row r="8791" spans="1:23" hidden="1" x14ac:dyDescent="0.2">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3" t="str" cm="1">
        <f t="array" ref="V8791">_xlfn.IFS(Orders!M8791=People!$B$2,People!$A$2,Orders!M8791=People!$B$3,People!$A$3,Orders!M8791=People!$B$4,People!$A$3,Orders!M8791=People!$B$5,People!$A$5)</f>
        <v>Cassandra Brandow</v>
      </c>
      <c r="W8791" s="3" t="str">
        <f>IFERROR(VLOOKUP(B8791,Returns!$B$2:$C$801,2),"No")</f>
        <v>Yes</v>
      </c>
    </row>
    <row r="8792" spans="1:23" hidden="1" x14ac:dyDescent="0.2">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3" t="str" cm="1">
        <f t="array" ref="V8792">_xlfn.IFS(Orders!M8792=People!$B$2,People!$A$2,Orders!M8792=People!$B$3,People!$A$3,Orders!M8792=People!$B$4,People!$A$3,Orders!M8792=People!$B$5,People!$A$5)</f>
        <v>Cassandra Brandow</v>
      </c>
      <c r="W8792" s="3" t="str">
        <f>IFERROR(VLOOKUP(B8792,Returns!$B$2:$C$801,2),"No")</f>
        <v>Yes</v>
      </c>
    </row>
    <row r="8793" spans="1:23" x14ac:dyDescent="0.2">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3" t="str" cm="1">
        <f t="array" ref="V8793">_xlfn.IFS(Orders!M8793=People!$B$2,People!$A$2,Orders!M8793=People!$B$3,People!$A$3,Orders!M8793=People!$B$4,People!$A$3,Orders!M8793=People!$B$5,People!$A$5)</f>
        <v>Chuck Magee</v>
      </c>
      <c r="W8793" s="3" t="str">
        <f>IFERROR(VLOOKUP(B8793,Returns!$B$2:$C$801,2),"No")</f>
        <v>Yes</v>
      </c>
    </row>
    <row r="8794" spans="1:23" hidden="1" x14ac:dyDescent="0.2">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3" t="str" cm="1">
        <f t="array" ref="V8794">_xlfn.IFS(Orders!M8794=People!$B$2,People!$A$2,Orders!M8794=People!$B$3,People!$A$3,Orders!M8794=People!$B$4,People!$A$3,Orders!M8794=People!$B$5,People!$A$5)</f>
        <v>Anna Andreadi</v>
      </c>
      <c r="W8794" s="3" t="str">
        <f>IFERROR(VLOOKUP(B8794,Returns!$B$2:$C$801,2),"No")</f>
        <v>Yes</v>
      </c>
    </row>
    <row r="8795" spans="1:23" hidden="1" x14ac:dyDescent="0.2">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3" t="str" cm="1">
        <f t="array" ref="V8795">_xlfn.IFS(Orders!M8795=People!$B$2,People!$A$2,Orders!M8795=People!$B$3,People!$A$3,Orders!M8795=People!$B$4,People!$A$3,Orders!M8795=People!$B$5,People!$A$5)</f>
        <v>Anna Andreadi</v>
      </c>
      <c r="W8795" s="3" t="str">
        <f>IFERROR(VLOOKUP(B8795,Returns!$B$2:$C$801,2),"No")</f>
        <v>Yes</v>
      </c>
    </row>
    <row r="8796" spans="1:23" hidden="1" x14ac:dyDescent="0.2">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3" t="str" cm="1">
        <f t="array" ref="V8796">_xlfn.IFS(Orders!M8796=People!$B$2,People!$A$2,Orders!M8796=People!$B$3,People!$A$3,Orders!M8796=People!$B$4,People!$A$3,Orders!M8796=People!$B$5,People!$A$5)</f>
        <v>Anna Andreadi</v>
      </c>
      <c r="W8796" s="3" t="str">
        <f>IFERROR(VLOOKUP(B8796,Returns!$B$2:$C$801,2),"No")</f>
        <v>Yes</v>
      </c>
    </row>
    <row r="8797" spans="1:23" hidden="1" x14ac:dyDescent="0.2">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3" t="str" cm="1">
        <f t="array" ref="V8797">_xlfn.IFS(Orders!M8797=People!$B$2,People!$A$2,Orders!M8797=People!$B$3,People!$A$3,Orders!M8797=People!$B$4,People!$A$3,Orders!M8797=People!$B$5,People!$A$5)</f>
        <v>Anna Andreadi</v>
      </c>
      <c r="W8797" s="3" t="str">
        <f>IFERROR(VLOOKUP(B8797,Returns!$B$2:$C$801,2),"No")</f>
        <v>Yes</v>
      </c>
    </row>
    <row r="8798" spans="1:23" hidden="1" x14ac:dyDescent="0.2">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3" t="str" cm="1">
        <f t="array" ref="V8798">_xlfn.IFS(Orders!M8798=People!$B$2,People!$A$2,Orders!M8798=People!$B$3,People!$A$3,Orders!M8798=People!$B$4,People!$A$3,Orders!M8798=People!$B$5,People!$A$5)</f>
        <v>Anna Andreadi</v>
      </c>
      <c r="W8798" s="3" t="str">
        <f>IFERROR(VLOOKUP(B8798,Returns!$B$2:$C$801,2),"No")</f>
        <v>Yes</v>
      </c>
    </row>
    <row r="8799" spans="1:23" hidden="1" x14ac:dyDescent="0.2">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3" t="str" cm="1">
        <f t="array" ref="V8799">_xlfn.IFS(Orders!M8799=People!$B$2,People!$A$2,Orders!M8799=People!$B$3,People!$A$3,Orders!M8799=People!$B$4,People!$A$3,Orders!M8799=People!$B$5,People!$A$5)</f>
        <v>Anna Andreadi</v>
      </c>
      <c r="W8799" s="3" t="str">
        <f>IFERROR(VLOOKUP(B8799,Returns!$B$2:$C$801,2),"No")</f>
        <v>Yes</v>
      </c>
    </row>
    <row r="8800" spans="1:23" x14ac:dyDescent="0.2">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3" t="str" cm="1">
        <f t="array" ref="V8800">_xlfn.IFS(Orders!M8800=People!$B$2,People!$A$2,Orders!M8800=People!$B$3,People!$A$3,Orders!M8800=People!$B$4,People!$A$3,Orders!M8800=People!$B$5,People!$A$5)</f>
        <v>Chuck Magee</v>
      </c>
      <c r="W8800" s="3" t="str">
        <f>IFERROR(VLOOKUP(B8800,Returns!$B$2:$C$801,2),"No")</f>
        <v>Yes</v>
      </c>
    </row>
    <row r="8801" spans="1:23" x14ac:dyDescent="0.2">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3" t="str" cm="1">
        <f t="array" ref="V8801">_xlfn.IFS(Orders!M8801=People!$B$2,People!$A$2,Orders!M8801=People!$B$3,People!$A$3,Orders!M8801=People!$B$4,People!$A$3,Orders!M8801=People!$B$5,People!$A$5)</f>
        <v>Chuck Magee</v>
      </c>
      <c r="W8801" s="3" t="str">
        <f>IFERROR(VLOOKUP(B8801,Returns!$B$2:$C$801,2),"No")</f>
        <v>Yes</v>
      </c>
    </row>
    <row r="8802" spans="1:23" x14ac:dyDescent="0.2">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3" t="str" cm="1">
        <f t="array" ref="V8802">_xlfn.IFS(Orders!M8802=People!$B$2,People!$A$2,Orders!M8802=People!$B$3,People!$A$3,Orders!M8802=People!$B$4,People!$A$3,Orders!M8802=People!$B$5,People!$A$5)</f>
        <v>Chuck Magee</v>
      </c>
      <c r="W8802" s="3" t="str">
        <f>IFERROR(VLOOKUP(B8802,Returns!$B$2:$C$801,2),"No")</f>
        <v>Yes</v>
      </c>
    </row>
    <row r="8803" spans="1:23" x14ac:dyDescent="0.2">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3" t="str" cm="1">
        <f t="array" ref="V8803">_xlfn.IFS(Orders!M8803=People!$B$2,People!$A$2,Orders!M8803=People!$B$3,People!$A$3,Orders!M8803=People!$B$4,People!$A$3,Orders!M8803=People!$B$5,People!$A$5)</f>
        <v>Chuck Magee</v>
      </c>
      <c r="W8803" s="3" t="str">
        <f>IFERROR(VLOOKUP(B8803,Returns!$B$2:$C$801,2),"No")</f>
        <v>Yes</v>
      </c>
    </row>
    <row r="8804" spans="1:23" x14ac:dyDescent="0.2">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3" t="str" cm="1">
        <f t="array" ref="V8804">_xlfn.IFS(Orders!M8804=People!$B$2,People!$A$2,Orders!M8804=People!$B$3,People!$A$3,Orders!M8804=People!$B$4,People!$A$3,Orders!M8804=People!$B$5,People!$A$5)</f>
        <v>Chuck Magee</v>
      </c>
      <c r="W8804" s="3" t="str">
        <f>IFERROR(VLOOKUP(B8804,Returns!$B$2:$C$801,2),"No")</f>
        <v>Yes</v>
      </c>
    </row>
    <row r="8805" spans="1:23" x14ac:dyDescent="0.2">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3" t="str" cm="1">
        <f t="array" ref="V8805">_xlfn.IFS(Orders!M8805=People!$B$2,People!$A$2,Orders!M8805=People!$B$3,People!$A$3,Orders!M8805=People!$B$4,People!$A$3,Orders!M8805=People!$B$5,People!$A$5)</f>
        <v>Chuck Magee</v>
      </c>
      <c r="W8805" s="3" t="str">
        <f>IFERROR(VLOOKUP(B8805,Returns!$B$2:$C$801,2),"No")</f>
        <v>Yes</v>
      </c>
    </row>
    <row r="8806" spans="1:23" x14ac:dyDescent="0.2">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3" t="str" cm="1">
        <f t="array" ref="V8806">_xlfn.IFS(Orders!M8806=People!$B$2,People!$A$2,Orders!M8806=People!$B$3,People!$A$3,Orders!M8806=People!$B$4,People!$A$3,Orders!M8806=People!$B$5,People!$A$5)</f>
        <v>Chuck Magee</v>
      </c>
      <c r="W8806" s="3" t="str">
        <f>IFERROR(VLOOKUP(B8806,Returns!$B$2:$C$801,2),"No")</f>
        <v>Yes</v>
      </c>
    </row>
    <row r="8807" spans="1:23" hidden="1" x14ac:dyDescent="0.2">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3" t="str" cm="1">
        <f t="array" ref="V8807">_xlfn.IFS(Orders!M8807=People!$B$2,People!$A$2,Orders!M8807=People!$B$3,People!$A$3,Orders!M8807=People!$B$4,People!$A$3,Orders!M8807=People!$B$5,People!$A$5)</f>
        <v>Anna Andreadi</v>
      </c>
      <c r="W8807" s="3" t="str">
        <f>IFERROR(VLOOKUP(B8807,Returns!$B$2:$C$801,2),"No")</f>
        <v>Yes</v>
      </c>
    </row>
    <row r="8808" spans="1:23" x14ac:dyDescent="0.2">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3" t="str" cm="1">
        <f t="array" ref="V8808">_xlfn.IFS(Orders!M8808=People!$B$2,People!$A$2,Orders!M8808=People!$B$3,People!$A$3,Orders!M8808=People!$B$4,People!$A$3,Orders!M8808=People!$B$5,People!$A$5)</f>
        <v>Chuck Magee</v>
      </c>
      <c r="W8808" s="3" t="str">
        <f>IFERROR(VLOOKUP(B8808,Returns!$B$2:$C$801,2),"No")</f>
        <v>Yes</v>
      </c>
    </row>
    <row r="8809" spans="1:23" x14ac:dyDescent="0.2">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3" t="str" cm="1">
        <f t="array" ref="V8809">_xlfn.IFS(Orders!M8809=People!$B$2,People!$A$2,Orders!M8809=People!$B$3,People!$A$3,Orders!M8809=People!$B$4,People!$A$3,Orders!M8809=People!$B$5,People!$A$5)</f>
        <v>Chuck Magee</v>
      </c>
      <c r="W8809" s="3" t="str">
        <f>IFERROR(VLOOKUP(B8809,Returns!$B$2:$C$801,2),"No")</f>
        <v>Yes</v>
      </c>
    </row>
    <row r="8810" spans="1:23" x14ac:dyDescent="0.2">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3" t="str" cm="1">
        <f t="array" ref="V8810">_xlfn.IFS(Orders!M8810=People!$B$2,People!$A$2,Orders!M8810=People!$B$3,People!$A$3,Orders!M8810=People!$B$4,People!$A$3,Orders!M8810=People!$B$5,People!$A$5)</f>
        <v>Chuck Magee</v>
      </c>
      <c r="W8810" s="3" t="str">
        <f>IFERROR(VLOOKUP(B8810,Returns!$B$2:$C$801,2),"No")</f>
        <v>Yes</v>
      </c>
    </row>
    <row r="8811" spans="1:23" x14ac:dyDescent="0.2">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3" t="str" cm="1">
        <f t="array" ref="V8811">_xlfn.IFS(Orders!M8811=People!$B$2,People!$A$2,Orders!M8811=People!$B$3,People!$A$3,Orders!M8811=People!$B$4,People!$A$3,Orders!M8811=People!$B$5,People!$A$5)</f>
        <v>Chuck Magee</v>
      </c>
      <c r="W8811" s="3" t="str">
        <f>IFERROR(VLOOKUP(B8811,Returns!$B$2:$C$801,2),"No")</f>
        <v>Yes</v>
      </c>
    </row>
    <row r="8812" spans="1:23" hidden="1" x14ac:dyDescent="0.2">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3" t="str" cm="1">
        <f t="array" ref="V8812">_xlfn.IFS(Orders!M8812=People!$B$2,People!$A$2,Orders!M8812=People!$B$3,People!$A$3,Orders!M8812=People!$B$4,People!$A$3,Orders!M8812=People!$B$5,People!$A$5)</f>
        <v>Anna Andreadi</v>
      </c>
      <c r="W8812" s="3" t="str">
        <f>IFERROR(VLOOKUP(B8812,Returns!$B$2:$C$801,2),"No")</f>
        <v>Yes</v>
      </c>
    </row>
    <row r="8813" spans="1:23" x14ac:dyDescent="0.2">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3" t="str" cm="1">
        <f t="array" ref="V8813">_xlfn.IFS(Orders!M8813=People!$B$2,People!$A$2,Orders!M8813=People!$B$3,People!$A$3,Orders!M8813=People!$B$4,People!$A$3,Orders!M8813=People!$B$5,People!$A$5)</f>
        <v>Chuck Magee</v>
      </c>
      <c r="W8813" s="3" t="str">
        <f>IFERROR(VLOOKUP(B8813,Returns!$B$2:$C$801,2),"No")</f>
        <v>Yes</v>
      </c>
    </row>
    <row r="8814" spans="1:23" x14ac:dyDescent="0.2">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3" t="str" cm="1">
        <f t="array" ref="V8814">_xlfn.IFS(Orders!M8814=People!$B$2,People!$A$2,Orders!M8814=People!$B$3,People!$A$3,Orders!M8814=People!$B$4,People!$A$3,Orders!M8814=People!$B$5,People!$A$5)</f>
        <v>Chuck Magee</v>
      </c>
      <c r="W8814" s="3" t="str">
        <f>IFERROR(VLOOKUP(B8814,Returns!$B$2:$C$801,2),"No")</f>
        <v>Yes</v>
      </c>
    </row>
    <row r="8815" spans="1:23" hidden="1" x14ac:dyDescent="0.2">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3" t="str" cm="1">
        <f t="array" ref="V8815">_xlfn.IFS(Orders!M8815=People!$B$2,People!$A$2,Orders!M8815=People!$B$3,People!$A$3,Orders!M8815=People!$B$4,People!$A$3,Orders!M8815=People!$B$5,People!$A$5)</f>
        <v>Anna Andreadi</v>
      </c>
      <c r="W8815" s="3" t="str">
        <f>IFERROR(VLOOKUP(B8815,Returns!$B$2:$C$801,2),"No")</f>
        <v>Yes</v>
      </c>
    </row>
    <row r="8816" spans="1:23" x14ac:dyDescent="0.2">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3" t="str" cm="1">
        <f t="array" ref="V8816">_xlfn.IFS(Orders!M8816=People!$B$2,People!$A$2,Orders!M8816=People!$B$3,People!$A$3,Orders!M8816=People!$B$4,People!$A$3,Orders!M8816=People!$B$5,People!$A$5)</f>
        <v>Chuck Magee</v>
      </c>
      <c r="W8816" s="3" t="str">
        <f>IFERROR(VLOOKUP(B8816,Returns!$B$2:$C$801,2),"No")</f>
        <v>Yes</v>
      </c>
    </row>
    <row r="8817" spans="1:23" x14ac:dyDescent="0.2">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3" t="str" cm="1">
        <f t="array" ref="V8817">_xlfn.IFS(Orders!M8817=People!$B$2,People!$A$2,Orders!M8817=People!$B$3,People!$A$3,Orders!M8817=People!$B$4,People!$A$3,Orders!M8817=People!$B$5,People!$A$5)</f>
        <v>Chuck Magee</v>
      </c>
      <c r="W8817" s="3" t="str">
        <f>IFERROR(VLOOKUP(B8817,Returns!$B$2:$C$801,2),"No")</f>
        <v>Yes</v>
      </c>
    </row>
    <row r="8818" spans="1:23" x14ac:dyDescent="0.2">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3" t="str" cm="1">
        <f t="array" ref="V8818">_xlfn.IFS(Orders!M8818=People!$B$2,People!$A$2,Orders!M8818=People!$B$3,People!$A$3,Orders!M8818=People!$B$4,People!$A$3,Orders!M8818=People!$B$5,People!$A$5)</f>
        <v>Chuck Magee</v>
      </c>
      <c r="W8818" s="3" t="str">
        <f>IFERROR(VLOOKUP(B8818,Returns!$B$2:$C$801,2),"No")</f>
        <v>Yes</v>
      </c>
    </row>
    <row r="8819" spans="1:23" x14ac:dyDescent="0.2">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3" t="str" cm="1">
        <f t="array" ref="V8819">_xlfn.IFS(Orders!M8819=People!$B$2,People!$A$2,Orders!M8819=People!$B$3,People!$A$3,Orders!M8819=People!$B$4,People!$A$3,Orders!M8819=People!$B$5,People!$A$5)</f>
        <v>Chuck Magee</v>
      </c>
      <c r="W8819" s="3" t="str">
        <f>IFERROR(VLOOKUP(B8819,Returns!$B$2:$C$801,2),"No")</f>
        <v>Yes</v>
      </c>
    </row>
    <row r="8820" spans="1:23" x14ac:dyDescent="0.2">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3" t="str" cm="1">
        <f t="array" ref="V8820">_xlfn.IFS(Orders!M8820=People!$B$2,People!$A$2,Orders!M8820=People!$B$3,People!$A$3,Orders!M8820=People!$B$4,People!$A$3,Orders!M8820=People!$B$5,People!$A$5)</f>
        <v>Chuck Magee</v>
      </c>
      <c r="W8820" s="3" t="str">
        <f>IFERROR(VLOOKUP(B8820,Returns!$B$2:$C$801,2),"No")</f>
        <v>Yes</v>
      </c>
    </row>
    <row r="8821" spans="1:23" x14ac:dyDescent="0.2">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3" t="str" cm="1">
        <f t="array" ref="V8821">_xlfn.IFS(Orders!M8821=People!$B$2,People!$A$2,Orders!M8821=People!$B$3,People!$A$3,Orders!M8821=People!$B$4,People!$A$3,Orders!M8821=People!$B$5,People!$A$5)</f>
        <v>Chuck Magee</v>
      </c>
      <c r="W8821" s="3" t="str">
        <f>IFERROR(VLOOKUP(B8821,Returns!$B$2:$C$801,2),"No")</f>
        <v>Yes</v>
      </c>
    </row>
    <row r="8822" spans="1:23" hidden="1" x14ac:dyDescent="0.2">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3" t="str" cm="1">
        <f t="array" ref="V8822">_xlfn.IFS(Orders!M8822=People!$B$2,People!$A$2,Orders!M8822=People!$B$3,People!$A$3,Orders!M8822=People!$B$4,People!$A$3,Orders!M8822=People!$B$5,People!$A$5)</f>
        <v>Cassandra Brandow</v>
      </c>
      <c r="W8822" s="3" t="str">
        <f>IFERROR(VLOOKUP(B8822,Returns!$B$2:$C$801,2),"No")</f>
        <v>Yes</v>
      </c>
    </row>
    <row r="8823" spans="1:23" hidden="1" x14ac:dyDescent="0.2">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3" t="str" cm="1">
        <f t="array" ref="V8823">_xlfn.IFS(Orders!M8823=People!$B$2,People!$A$2,Orders!M8823=People!$B$3,People!$A$3,Orders!M8823=People!$B$4,People!$A$3,Orders!M8823=People!$B$5,People!$A$5)</f>
        <v>Cassandra Brandow</v>
      </c>
      <c r="W8823" s="3" t="str">
        <f>IFERROR(VLOOKUP(B8823,Returns!$B$2:$C$801,2),"No")</f>
        <v>Yes</v>
      </c>
    </row>
    <row r="8824" spans="1:23" hidden="1" x14ac:dyDescent="0.2">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3" t="str" cm="1">
        <f t="array" ref="V8824">_xlfn.IFS(Orders!M8824=People!$B$2,People!$A$2,Orders!M8824=People!$B$3,People!$A$3,Orders!M8824=People!$B$4,People!$A$3,Orders!M8824=People!$B$5,People!$A$5)</f>
        <v>Cassandra Brandow</v>
      </c>
      <c r="W8824" s="3" t="str">
        <f>IFERROR(VLOOKUP(B8824,Returns!$B$2:$C$801,2),"No")</f>
        <v>Yes</v>
      </c>
    </row>
    <row r="8825" spans="1:23" hidden="1" x14ac:dyDescent="0.2">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3" t="str" cm="1">
        <f t="array" ref="V8825">_xlfn.IFS(Orders!M8825=People!$B$2,People!$A$2,Orders!M8825=People!$B$3,People!$A$3,Orders!M8825=People!$B$4,People!$A$3,Orders!M8825=People!$B$5,People!$A$5)</f>
        <v>Cassandra Brandow</v>
      </c>
      <c r="W8825" s="3" t="str">
        <f>IFERROR(VLOOKUP(B8825,Returns!$B$2:$C$801,2),"No")</f>
        <v>Yes</v>
      </c>
    </row>
    <row r="8826" spans="1:23" x14ac:dyDescent="0.2">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3" t="str" cm="1">
        <f t="array" ref="V8826">_xlfn.IFS(Orders!M8826=People!$B$2,People!$A$2,Orders!M8826=People!$B$3,People!$A$3,Orders!M8826=People!$B$4,People!$A$3,Orders!M8826=People!$B$5,People!$A$5)</f>
        <v>Chuck Magee</v>
      </c>
      <c r="W8826" s="3" t="str">
        <f>IFERROR(VLOOKUP(B8826,Returns!$B$2:$C$801,2),"No")</f>
        <v>Yes</v>
      </c>
    </row>
    <row r="8827" spans="1:23" x14ac:dyDescent="0.2">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3" t="str" cm="1">
        <f t="array" ref="V8827">_xlfn.IFS(Orders!M8827=People!$B$2,People!$A$2,Orders!M8827=People!$B$3,People!$A$3,Orders!M8827=People!$B$4,People!$A$3,Orders!M8827=People!$B$5,People!$A$5)</f>
        <v>Chuck Magee</v>
      </c>
      <c r="W8827" s="3" t="str">
        <f>IFERROR(VLOOKUP(B8827,Returns!$B$2:$C$801,2),"No")</f>
        <v>Yes</v>
      </c>
    </row>
    <row r="8828" spans="1:23" x14ac:dyDescent="0.2">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3" t="str" cm="1">
        <f t="array" ref="V8828">_xlfn.IFS(Orders!M8828=People!$B$2,People!$A$2,Orders!M8828=People!$B$3,People!$A$3,Orders!M8828=People!$B$4,People!$A$3,Orders!M8828=People!$B$5,People!$A$5)</f>
        <v>Chuck Magee</v>
      </c>
      <c r="W8828" s="3" t="str">
        <f>IFERROR(VLOOKUP(B8828,Returns!$B$2:$C$801,2),"No")</f>
        <v>Yes</v>
      </c>
    </row>
    <row r="8829" spans="1:23" x14ac:dyDescent="0.2">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3" t="str" cm="1">
        <f t="array" ref="V8829">_xlfn.IFS(Orders!M8829=People!$B$2,People!$A$2,Orders!M8829=People!$B$3,People!$A$3,Orders!M8829=People!$B$4,People!$A$3,Orders!M8829=People!$B$5,People!$A$5)</f>
        <v>Chuck Magee</v>
      </c>
      <c r="W8829" s="3" t="str">
        <f>IFERROR(VLOOKUP(B8829,Returns!$B$2:$C$801,2),"No")</f>
        <v>Yes</v>
      </c>
    </row>
    <row r="8830" spans="1:23" x14ac:dyDescent="0.2">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3" t="str" cm="1">
        <f t="array" ref="V8830">_xlfn.IFS(Orders!M8830=People!$B$2,People!$A$2,Orders!M8830=People!$B$3,People!$A$3,Orders!M8830=People!$B$4,People!$A$3,Orders!M8830=People!$B$5,People!$A$5)</f>
        <v>Chuck Magee</v>
      </c>
      <c r="W8830" s="3" t="str">
        <f>IFERROR(VLOOKUP(B8830,Returns!$B$2:$C$801,2),"No")</f>
        <v>Yes</v>
      </c>
    </row>
    <row r="8831" spans="1:23" x14ac:dyDescent="0.2">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3" t="str" cm="1">
        <f t="array" ref="V8831">_xlfn.IFS(Orders!M8831=People!$B$2,People!$A$2,Orders!M8831=People!$B$3,People!$A$3,Orders!M8831=People!$B$4,People!$A$3,Orders!M8831=People!$B$5,People!$A$5)</f>
        <v>Chuck Magee</v>
      </c>
      <c r="W8831" s="3" t="str">
        <f>IFERROR(VLOOKUP(B8831,Returns!$B$2:$C$801,2),"No")</f>
        <v>Yes</v>
      </c>
    </row>
    <row r="8832" spans="1:23" hidden="1" x14ac:dyDescent="0.2">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3" t="str" cm="1">
        <f t="array" ref="V8832">_xlfn.IFS(Orders!M8832=People!$B$2,People!$A$2,Orders!M8832=People!$B$3,People!$A$3,Orders!M8832=People!$B$4,People!$A$3,Orders!M8832=People!$B$5,People!$A$5)</f>
        <v>Anna Andreadi</v>
      </c>
      <c r="W8832" s="3" t="str">
        <f>IFERROR(VLOOKUP(B8832,Returns!$B$2:$C$801,2),"No")</f>
        <v>Yes</v>
      </c>
    </row>
    <row r="8833" spans="1:23" hidden="1" x14ac:dyDescent="0.2">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3" t="str" cm="1">
        <f t="array" ref="V8833">_xlfn.IFS(Orders!M8833=People!$B$2,People!$A$2,Orders!M8833=People!$B$3,People!$A$3,Orders!M8833=People!$B$4,People!$A$3,Orders!M8833=People!$B$5,People!$A$5)</f>
        <v>Cassandra Brandow</v>
      </c>
      <c r="W8833" s="3" t="str">
        <f>IFERROR(VLOOKUP(B8833,Returns!$B$2:$C$801,2),"No")</f>
        <v>Yes</v>
      </c>
    </row>
    <row r="8834" spans="1:23" x14ac:dyDescent="0.2">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3" t="str" cm="1">
        <f t="array" ref="V8834">_xlfn.IFS(Orders!M8834=People!$B$2,People!$A$2,Orders!M8834=People!$B$3,People!$A$3,Orders!M8834=People!$B$4,People!$A$3,Orders!M8834=People!$B$5,People!$A$5)</f>
        <v>Chuck Magee</v>
      </c>
      <c r="W8834" s="3" t="str">
        <f>IFERROR(VLOOKUP(B8834,Returns!$B$2:$C$801,2),"No")</f>
        <v>Yes</v>
      </c>
    </row>
    <row r="8835" spans="1:23" hidden="1" x14ac:dyDescent="0.2">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3" t="str" cm="1">
        <f t="array" ref="V8835">_xlfn.IFS(Orders!M8835=People!$B$2,People!$A$2,Orders!M8835=People!$B$3,People!$A$3,Orders!M8835=People!$B$4,People!$A$3,Orders!M8835=People!$B$5,People!$A$5)</f>
        <v>Cassandra Brandow</v>
      </c>
      <c r="W8835" s="3" t="str">
        <f>IFERROR(VLOOKUP(B8835,Returns!$B$2:$C$801,2),"No")</f>
        <v>Yes</v>
      </c>
    </row>
    <row r="8836" spans="1:23" hidden="1" x14ac:dyDescent="0.2">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3" t="str" cm="1">
        <f t="array" ref="V8836">_xlfn.IFS(Orders!M8836=People!$B$2,People!$A$2,Orders!M8836=People!$B$3,People!$A$3,Orders!M8836=People!$B$4,People!$A$3,Orders!M8836=People!$B$5,People!$A$5)</f>
        <v>Cassandra Brandow</v>
      </c>
      <c r="W8836" s="3" t="str">
        <f>IFERROR(VLOOKUP(B8836,Returns!$B$2:$C$801,2),"No")</f>
        <v>Yes</v>
      </c>
    </row>
    <row r="8837" spans="1:23" hidden="1" x14ac:dyDescent="0.2">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3" t="str" cm="1">
        <f t="array" ref="V8837">_xlfn.IFS(Orders!M8837=People!$B$2,People!$A$2,Orders!M8837=People!$B$3,People!$A$3,Orders!M8837=People!$B$4,People!$A$3,Orders!M8837=People!$B$5,People!$A$5)</f>
        <v>Cassandra Brandow</v>
      </c>
      <c r="W8837" s="3" t="str">
        <f>IFERROR(VLOOKUP(B8837,Returns!$B$2:$C$801,2),"No")</f>
        <v>Yes</v>
      </c>
    </row>
    <row r="8838" spans="1:23" hidden="1" x14ac:dyDescent="0.2">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3" t="str" cm="1">
        <f t="array" ref="V8838">_xlfn.IFS(Orders!M8838=People!$B$2,People!$A$2,Orders!M8838=People!$B$3,People!$A$3,Orders!M8838=People!$B$4,People!$A$3,Orders!M8838=People!$B$5,People!$A$5)</f>
        <v>Cassandra Brandow</v>
      </c>
      <c r="W8838" s="3" t="str">
        <f>IFERROR(VLOOKUP(B8838,Returns!$B$2:$C$801,2),"No")</f>
        <v>Yes</v>
      </c>
    </row>
    <row r="8839" spans="1:23" hidden="1" x14ac:dyDescent="0.2">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3" t="str" cm="1">
        <f t="array" ref="V8839">_xlfn.IFS(Orders!M8839=People!$B$2,People!$A$2,Orders!M8839=People!$B$3,People!$A$3,Orders!M8839=People!$B$4,People!$A$3,Orders!M8839=People!$B$5,People!$A$5)</f>
        <v>Cassandra Brandow</v>
      </c>
      <c r="W8839" s="3" t="str">
        <f>IFERROR(VLOOKUP(B8839,Returns!$B$2:$C$801,2),"No")</f>
        <v>Yes</v>
      </c>
    </row>
    <row r="8840" spans="1:23" hidden="1" x14ac:dyDescent="0.2">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3" t="str" cm="1">
        <f t="array" ref="V8840">_xlfn.IFS(Orders!M8840=People!$B$2,People!$A$2,Orders!M8840=People!$B$3,People!$A$3,Orders!M8840=People!$B$4,People!$A$3,Orders!M8840=People!$B$5,People!$A$5)</f>
        <v>Anna Andreadi</v>
      </c>
      <c r="W8840" s="3" t="str">
        <f>IFERROR(VLOOKUP(B8840,Returns!$B$2:$C$801,2),"No")</f>
        <v>Yes</v>
      </c>
    </row>
    <row r="8841" spans="1:23" hidden="1" x14ac:dyDescent="0.2">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3" t="str" cm="1">
        <f t="array" ref="V8841">_xlfn.IFS(Orders!M8841=People!$B$2,People!$A$2,Orders!M8841=People!$B$3,People!$A$3,Orders!M8841=People!$B$4,People!$A$3,Orders!M8841=People!$B$5,People!$A$5)</f>
        <v>Anna Andreadi</v>
      </c>
      <c r="W8841" s="3" t="str">
        <f>IFERROR(VLOOKUP(B8841,Returns!$B$2:$C$801,2),"No")</f>
        <v>Yes</v>
      </c>
    </row>
    <row r="8842" spans="1:23" hidden="1" x14ac:dyDescent="0.2">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3" t="str" cm="1">
        <f t="array" ref="V8842">_xlfn.IFS(Orders!M8842=People!$B$2,People!$A$2,Orders!M8842=People!$B$3,People!$A$3,Orders!M8842=People!$B$4,People!$A$3,Orders!M8842=People!$B$5,People!$A$5)</f>
        <v>Anna Andreadi</v>
      </c>
      <c r="W8842" s="3" t="str">
        <f>IFERROR(VLOOKUP(B8842,Returns!$B$2:$C$801,2),"No")</f>
        <v>Yes</v>
      </c>
    </row>
    <row r="8843" spans="1:23" hidden="1" x14ac:dyDescent="0.2">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3" t="str" cm="1">
        <f t="array" ref="V8843">_xlfn.IFS(Orders!M8843=People!$B$2,People!$A$2,Orders!M8843=People!$B$3,People!$A$3,Orders!M8843=People!$B$4,People!$A$3,Orders!M8843=People!$B$5,People!$A$5)</f>
        <v>Anna Andreadi</v>
      </c>
      <c r="W8843" s="3" t="str">
        <f>IFERROR(VLOOKUP(B8843,Returns!$B$2:$C$801,2),"No")</f>
        <v>Yes</v>
      </c>
    </row>
    <row r="8844" spans="1:23" hidden="1" x14ac:dyDescent="0.2">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3" t="str" cm="1">
        <f t="array" ref="V8844">_xlfn.IFS(Orders!M8844=People!$B$2,People!$A$2,Orders!M8844=People!$B$3,People!$A$3,Orders!M8844=People!$B$4,People!$A$3,Orders!M8844=People!$B$5,People!$A$5)</f>
        <v>Anna Andreadi</v>
      </c>
      <c r="W8844" s="3" t="str">
        <f>IFERROR(VLOOKUP(B8844,Returns!$B$2:$C$801,2),"No")</f>
        <v>Yes</v>
      </c>
    </row>
    <row r="8845" spans="1:23" x14ac:dyDescent="0.2">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3" t="str" cm="1">
        <f t="array" ref="V8845">_xlfn.IFS(Orders!M8845=People!$B$2,People!$A$2,Orders!M8845=People!$B$3,People!$A$3,Orders!M8845=People!$B$4,People!$A$3,Orders!M8845=People!$B$5,People!$A$5)</f>
        <v>Chuck Magee</v>
      </c>
      <c r="W8845" s="3" t="str">
        <f>IFERROR(VLOOKUP(B8845,Returns!$B$2:$C$801,2),"No")</f>
        <v>Yes</v>
      </c>
    </row>
    <row r="8846" spans="1:23" x14ac:dyDescent="0.2">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3" t="str" cm="1">
        <f t="array" ref="V8846">_xlfn.IFS(Orders!M8846=People!$B$2,People!$A$2,Orders!M8846=People!$B$3,People!$A$3,Orders!M8846=People!$B$4,People!$A$3,Orders!M8846=People!$B$5,People!$A$5)</f>
        <v>Chuck Magee</v>
      </c>
      <c r="W8846" s="3" t="str">
        <f>IFERROR(VLOOKUP(B8846,Returns!$B$2:$C$801,2),"No")</f>
        <v>Yes</v>
      </c>
    </row>
    <row r="8847" spans="1:23" x14ac:dyDescent="0.2">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3" t="str" cm="1">
        <f t="array" ref="V8847">_xlfn.IFS(Orders!M8847=People!$B$2,People!$A$2,Orders!M8847=People!$B$3,People!$A$3,Orders!M8847=People!$B$4,People!$A$3,Orders!M8847=People!$B$5,People!$A$5)</f>
        <v>Chuck Magee</v>
      </c>
      <c r="W8847" s="3" t="str">
        <f>IFERROR(VLOOKUP(B8847,Returns!$B$2:$C$801,2),"No")</f>
        <v>Yes</v>
      </c>
    </row>
    <row r="8848" spans="1:23" x14ac:dyDescent="0.2">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3" t="str" cm="1">
        <f t="array" ref="V8848">_xlfn.IFS(Orders!M8848=People!$B$2,People!$A$2,Orders!M8848=People!$B$3,People!$A$3,Orders!M8848=People!$B$4,People!$A$3,Orders!M8848=People!$B$5,People!$A$5)</f>
        <v>Chuck Magee</v>
      </c>
      <c r="W8848" s="3" t="str">
        <f>IFERROR(VLOOKUP(B8848,Returns!$B$2:$C$801,2),"No")</f>
        <v>Yes</v>
      </c>
    </row>
    <row r="8849" spans="1:23" x14ac:dyDescent="0.2">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3" t="str" cm="1">
        <f t="array" ref="V8849">_xlfn.IFS(Orders!M8849=People!$B$2,People!$A$2,Orders!M8849=People!$B$3,People!$A$3,Orders!M8849=People!$B$4,People!$A$3,Orders!M8849=People!$B$5,People!$A$5)</f>
        <v>Chuck Magee</v>
      </c>
      <c r="W8849" s="3" t="str">
        <f>IFERROR(VLOOKUP(B8849,Returns!$B$2:$C$801,2),"No")</f>
        <v>Yes</v>
      </c>
    </row>
    <row r="8850" spans="1:23" hidden="1" x14ac:dyDescent="0.2">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3" t="str" cm="1">
        <f t="array" ref="V8850">_xlfn.IFS(Orders!M8850=People!$B$2,People!$A$2,Orders!M8850=People!$B$3,People!$A$3,Orders!M8850=People!$B$4,People!$A$3,Orders!M8850=People!$B$5,People!$A$5)</f>
        <v>Cassandra Brandow</v>
      </c>
      <c r="W8850" s="3" t="str">
        <f>IFERROR(VLOOKUP(B8850,Returns!$B$2:$C$801,2),"No")</f>
        <v>Yes</v>
      </c>
    </row>
    <row r="8851" spans="1:23" hidden="1" x14ac:dyDescent="0.2">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3" t="str" cm="1">
        <f t="array" ref="V8851">_xlfn.IFS(Orders!M8851=People!$B$2,People!$A$2,Orders!M8851=People!$B$3,People!$A$3,Orders!M8851=People!$B$4,People!$A$3,Orders!M8851=People!$B$5,People!$A$5)</f>
        <v>Cassandra Brandow</v>
      </c>
      <c r="W8851" s="3" t="str">
        <f>IFERROR(VLOOKUP(B8851,Returns!$B$2:$C$801,2),"No")</f>
        <v>Yes</v>
      </c>
    </row>
    <row r="8852" spans="1:23" hidden="1" x14ac:dyDescent="0.2">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3" t="str" cm="1">
        <f t="array" ref="V8852">_xlfn.IFS(Orders!M8852=People!$B$2,People!$A$2,Orders!M8852=People!$B$3,People!$A$3,Orders!M8852=People!$B$4,People!$A$3,Orders!M8852=People!$B$5,People!$A$5)</f>
        <v>Cassandra Brandow</v>
      </c>
      <c r="W8852" s="3" t="str">
        <f>IFERROR(VLOOKUP(B8852,Returns!$B$2:$C$801,2),"No")</f>
        <v>Yes</v>
      </c>
    </row>
    <row r="8853" spans="1:23" hidden="1" x14ac:dyDescent="0.2">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3" t="str" cm="1">
        <f t="array" ref="V8853">_xlfn.IFS(Orders!M8853=People!$B$2,People!$A$2,Orders!M8853=People!$B$3,People!$A$3,Orders!M8853=People!$B$4,People!$A$3,Orders!M8853=People!$B$5,People!$A$5)</f>
        <v>Cassandra Brandow</v>
      </c>
      <c r="W8853" s="3" t="str">
        <f>IFERROR(VLOOKUP(B8853,Returns!$B$2:$C$801,2),"No")</f>
        <v>Yes</v>
      </c>
    </row>
    <row r="8854" spans="1:23" x14ac:dyDescent="0.2">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3" t="str" cm="1">
        <f t="array" ref="V8854">_xlfn.IFS(Orders!M8854=People!$B$2,People!$A$2,Orders!M8854=People!$B$3,People!$A$3,Orders!M8854=People!$B$4,People!$A$3,Orders!M8854=People!$B$5,People!$A$5)</f>
        <v>Chuck Magee</v>
      </c>
      <c r="W8854" s="3" t="str">
        <f>IFERROR(VLOOKUP(B8854,Returns!$B$2:$C$801,2),"No")</f>
        <v>Yes</v>
      </c>
    </row>
    <row r="8855" spans="1:23" x14ac:dyDescent="0.2">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3" t="str" cm="1">
        <f t="array" ref="V8855">_xlfn.IFS(Orders!M8855=People!$B$2,People!$A$2,Orders!M8855=People!$B$3,People!$A$3,Orders!M8855=People!$B$4,People!$A$3,Orders!M8855=People!$B$5,People!$A$5)</f>
        <v>Chuck Magee</v>
      </c>
      <c r="W8855" s="3" t="str">
        <f>IFERROR(VLOOKUP(B8855,Returns!$B$2:$C$801,2),"No")</f>
        <v>Yes</v>
      </c>
    </row>
    <row r="8856" spans="1:23" x14ac:dyDescent="0.2">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3" t="str" cm="1">
        <f t="array" ref="V8856">_xlfn.IFS(Orders!M8856=People!$B$2,People!$A$2,Orders!M8856=People!$B$3,People!$A$3,Orders!M8856=People!$B$4,People!$A$3,Orders!M8856=People!$B$5,People!$A$5)</f>
        <v>Chuck Magee</v>
      </c>
      <c r="W8856" s="3" t="str">
        <f>IFERROR(VLOOKUP(B8856,Returns!$B$2:$C$801,2),"No")</f>
        <v>Yes</v>
      </c>
    </row>
    <row r="8857" spans="1:23" hidden="1" x14ac:dyDescent="0.2">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3" t="str" cm="1">
        <f t="array" ref="V8857">_xlfn.IFS(Orders!M8857=People!$B$2,People!$A$2,Orders!M8857=People!$B$3,People!$A$3,Orders!M8857=People!$B$4,People!$A$3,Orders!M8857=People!$B$5,People!$A$5)</f>
        <v>Anna Andreadi</v>
      </c>
      <c r="W8857" s="3" t="str">
        <f>IFERROR(VLOOKUP(B8857,Returns!$B$2:$C$801,2),"No")</f>
        <v>Yes</v>
      </c>
    </row>
    <row r="8858" spans="1:23" hidden="1" x14ac:dyDescent="0.2">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3" t="str" cm="1">
        <f t="array" ref="V8858">_xlfn.IFS(Orders!M8858=People!$B$2,People!$A$2,Orders!M8858=People!$B$3,People!$A$3,Orders!M8858=People!$B$4,People!$A$3,Orders!M8858=People!$B$5,People!$A$5)</f>
        <v>Anna Andreadi</v>
      </c>
      <c r="W8858" s="3" t="str">
        <f>IFERROR(VLOOKUP(B8858,Returns!$B$2:$C$801,2),"No")</f>
        <v>Yes</v>
      </c>
    </row>
    <row r="8859" spans="1:23" hidden="1" x14ac:dyDescent="0.2">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3" t="str" cm="1">
        <f t="array" ref="V8859">_xlfn.IFS(Orders!M8859=People!$B$2,People!$A$2,Orders!M8859=People!$B$3,People!$A$3,Orders!M8859=People!$B$4,People!$A$3,Orders!M8859=People!$B$5,People!$A$5)</f>
        <v>Anna Andreadi</v>
      </c>
      <c r="W8859" s="3" t="str">
        <f>IFERROR(VLOOKUP(B8859,Returns!$B$2:$C$801,2),"No")</f>
        <v>Yes</v>
      </c>
    </row>
    <row r="8860" spans="1:23" hidden="1" x14ac:dyDescent="0.2">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3" t="str" cm="1">
        <f t="array" ref="V8860">_xlfn.IFS(Orders!M8860=People!$B$2,People!$A$2,Orders!M8860=People!$B$3,People!$A$3,Orders!M8860=People!$B$4,People!$A$3,Orders!M8860=People!$B$5,People!$A$5)</f>
        <v>Anna Andreadi</v>
      </c>
      <c r="W8860" s="3" t="str">
        <f>IFERROR(VLOOKUP(B8860,Returns!$B$2:$C$801,2),"No")</f>
        <v>Yes</v>
      </c>
    </row>
    <row r="8861" spans="1:23" hidden="1" x14ac:dyDescent="0.2">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3" t="str" cm="1">
        <f t="array" ref="V8861">_xlfn.IFS(Orders!M8861=People!$B$2,People!$A$2,Orders!M8861=People!$B$3,People!$A$3,Orders!M8861=People!$B$4,People!$A$3,Orders!M8861=People!$B$5,People!$A$5)</f>
        <v>Cassandra Brandow</v>
      </c>
      <c r="W8861" s="3" t="str">
        <f>IFERROR(VLOOKUP(B8861,Returns!$B$2:$C$801,2),"No")</f>
        <v>Yes</v>
      </c>
    </row>
    <row r="8862" spans="1:23" x14ac:dyDescent="0.2">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3" t="str" cm="1">
        <f t="array" ref="V8862">_xlfn.IFS(Orders!M8862=People!$B$2,People!$A$2,Orders!M8862=People!$B$3,People!$A$3,Orders!M8862=People!$B$4,People!$A$3,Orders!M8862=People!$B$5,People!$A$5)</f>
        <v>Chuck Magee</v>
      </c>
      <c r="W8862" s="3" t="str">
        <f>IFERROR(VLOOKUP(B8862,Returns!$B$2:$C$801,2),"No")</f>
        <v>Yes</v>
      </c>
    </row>
    <row r="8863" spans="1:23" x14ac:dyDescent="0.2">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3" t="str" cm="1">
        <f t="array" ref="V8863">_xlfn.IFS(Orders!M8863=People!$B$2,People!$A$2,Orders!M8863=People!$B$3,People!$A$3,Orders!M8863=People!$B$4,People!$A$3,Orders!M8863=People!$B$5,People!$A$5)</f>
        <v>Chuck Magee</v>
      </c>
      <c r="W8863" s="3" t="str">
        <f>IFERROR(VLOOKUP(B8863,Returns!$B$2:$C$801,2),"No")</f>
        <v>Yes</v>
      </c>
    </row>
    <row r="8864" spans="1:23" x14ac:dyDescent="0.2">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3" t="str" cm="1">
        <f t="array" ref="V8864">_xlfn.IFS(Orders!M8864=People!$B$2,People!$A$2,Orders!M8864=People!$B$3,People!$A$3,Orders!M8864=People!$B$4,People!$A$3,Orders!M8864=People!$B$5,People!$A$5)</f>
        <v>Chuck Magee</v>
      </c>
      <c r="W8864" s="3" t="str">
        <f>IFERROR(VLOOKUP(B8864,Returns!$B$2:$C$801,2),"No")</f>
        <v>Yes</v>
      </c>
    </row>
    <row r="8865" spans="1:23" x14ac:dyDescent="0.2">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3" t="str" cm="1">
        <f t="array" ref="V8865">_xlfn.IFS(Orders!M8865=People!$B$2,People!$A$2,Orders!M8865=People!$B$3,People!$A$3,Orders!M8865=People!$B$4,People!$A$3,Orders!M8865=People!$B$5,People!$A$5)</f>
        <v>Chuck Magee</v>
      </c>
      <c r="W8865" s="3" t="str">
        <f>IFERROR(VLOOKUP(B8865,Returns!$B$2:$C$801,2),"No")</f>
        <v>Yes</v>
      </c>
    </row>
    <row r="8866" spans="1:23" x14ac:dyDescent="0.2">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3" t="str" cm="1">
        <f t="array" ref="V8866">_xlfn.IFS(Orders!M8866=People!$B$2,People!$A$2,Orders!M8866=People!$B$3,People!$A$3,Orders!M8866=People!$B$4,People!$A$3,Orders!M8866=People!$B$5,People!$A$5)</f>
        <v>Chuck Magee</v>
      </c>
      <c r="W8866" s="3" t="str">
        <f>IFERROR(VLOOKUP(B8866,Returns!$B$2:$C$801,2),"No")</f>
        <v>Yes</v>
      </c>
    </row>
    <row r="8867" spans="1:23" hidden="1" x14ac:dyDescent="0.2">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3" t="str" cm="1">
        <f t="array" ref="V8867">_xlfn.IFS(Orders!M8867=People!$B$2,People!$A$2,Orders!M8867=People!$B$3,People!$A$3,Orders!M8867=People!$B$4,People!$A$3,Orders!M8867=People!$B$5,People!$A$5)</f>
        <v>Cassandra Brandow</v>
      </c>
      <c r="W8867" s="3" t="str">
        <f>IFERROR(VLOOKUP(B8867,Returns!$B$2:$C$801,2),"No")</f>
        <v>Yes</v>
      </c>
    </row>
    <row r="8868" spans="1:23" x14ac:dyDescent="0.2">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3" t="str" cm="1">
        <f t="array" ref="V8868">_xlfn.IFS(Orders!M8868=People!$B$2,People!$A$2,Orders!M8868=People!$B$3,People!$A$3,Orders!M8868=People!$B$4,People!$A$3,Orders!M8868=People!$B$5,People!$A$5)</f>
        <v>Chuck Magee</v>
      </c>
      <c r="W8868" s="3" t="str">
        <f>IFERROR(VLOOKUP(B8868,Returns!$B$2:$C$801,2),"No")</f>
        <v>Yes</v>
      </c>
    </row>
    <row r="8869" spans="1:23" x14ac:dyDescent="0.2">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3" t="str" cm="1">
        <f t="array" ref="V8869">_xlfn.IFS(Orders!M8869=People!$B$2,People!$A$2,Orders!M8869=People!$B$3,People!$A$3,Orders!M8869=People!$B$4,People!$A$3,Orders!M8869=People!$B$5,People!$A$5)</f>
        <v>Chuck Magee</v>
      </c>
      <c r="W8869" s="3" t="str">
        <f>IFERROR(VLOOKUP(B8869,Returns!$B$2:$C$801,2),"No")</f>
        <v>Yes</v>
      </c>
    </row>
    <row r="8870" spans="1:23" hidden="1" x14ac:dyDescent="0.2">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3" t="str" cm="1">
        <f t="array" ref="V8870">_xlfn.IFS(Orders!M8870=People!$B$2,People!$A$2,Orders!M8870=People!$B$3,People!$A$3,Orders!M8870=People!$B$4,People!$A$3,Orders!M8870=People!$B$5,People!$A$5)</f>
        <v>Anna Andreadi</v>
      </c>
      <c r="W8870" s="3" t="str">
        <f>IFERROR(VLOOKUP(B8870,Returns!$B$2:$C$801,2),"No")</f>
        <v>Yes</v>
      </c>
    </row>
    <row r="8871" spans="1:23" hidden="1" x14ac:dyDescent="0.2">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3" t="str" cm="1">
        <f t="array" ref="V8871">_xlfn.IFS(Orders!M8871=People!$B$2,People!$A$2,Orders!M8871=People!$B$3,People!$A$3,Orders!M8871=People!$B$4,People!$A$3,Orders!M8871=People!$B$5,People!$A$5)</f>
        <v>Anna Andreadi</v>
      </c>
      <c r="W8871" s="3" t="str">
        <f>IFERROR(VLOOKUP(B8871,Returns!$B$2:$C$801,2),"No")</f>
        <v>Yes</v>
      </c>
    </row>
    <row r="8872" spans="1:23" hidden="1" x14ac:dyDescent="0.2">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3" t="str" cm="1">
        <f t="array" ref="V8872">_xlfn.IFS(Orders!M8872=People!$B$2,People!$A$2,Orders!M8872=People!$B$3,People!$A$3,Orders!M8872=People!$B$4,People!$A$3,Orders!M8872=People!$B$5,People!$A$5)</f>
        <v>Anna Andreadi</v>
      </c>
      <c r="W8872" s="3" t="str">
        <f>IFERROR(VLOOKUP(B8872,Returns!$B$2:$C$801,2),"No")</f>
        <v>Yes</v>
      </c>
    </row>
    <row r="8873" spans="1:23" hidden="1" x14ac:dyDescent="0.2">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3" t="str" cm="1">
        <f t="array" ref="V8873">_xlfn.IFS(Orders!M8873=People!$B$2,People!$A$2,Orders!M8873=People!$B$3,People!$A$3,Orders!M8873=People!$B$4,People!$A$3,Orders!M8873=People!$B$5,People!$A$5)</f>
        <v>Anna Andreadi</v>
      </c>
      <c r="W8873" s="3" t="str">
        <f>IFERROR(VLOOKUP(B8873,Returns!$B$2:$C$801,2),"No")</f>
        <v>Yes</v>
      </c>
    </row>
    <row r="8874" spans="1:23" x14ac:dyDescent="0.2">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3" t="str" cm="1">
        <f t="array" ref="V8874">_xlfn.IFS(Orders!M8874=People!$B$2,People!$A$2,Orders!M8874=People!$B$3,People!$A$3,Orders!M8874=People!$B$4,People!$A$3,Orders!M8874=People!$B$5,People!$A$5)</f>
        <v>Chuck Magee</v>
      </c>
      <c r="W8874" s="3" t="str">
        <f>IFERROR(VLOOKUP(B8874,Returns!$B$2:$C$801,2),"No")</f>
        <v>Yes</v>
      </c>
    </row>
    <row r="8875" spans="1:23" x14ac:dyDescent="0.2">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3" t="str" cm="1">
        <f t="array" ref="V8875">_xlfn.IFS(Orders!M8875=People!$B$2,People!$A$2,Orders!M8875=People!$B$3,People!$A$3,Orders!M8875=People!$B$4,People!$A$3,Orders!M8875=People!$B$5,People!$A$5)</f>
        <v>Chuck Magee</v>
      </c>
      <c r="W8875" s="3" t="str">
        <f>IFERROR(VLOOKUP(B8875,Returns!$B$2:$C$801,2),"No")</f>
        <v>Yes</v>
      </c>
    </row>
    <row r="8876" spans="1:23" x14ac:dyDescent="0.2">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3" t="str" cm="1">
        <f t="array" ref="V8876">_xlfn.IFS(Orders!M8876=People!$B$2,People!$A$2,Orders!M8876=People!$B$3,People!$A$3,Orders!M8876=People!$B$4,People!$A$3,Orders!M8876=People!$B$5,People!$A$5)</f>
        <v>Chuck Magee</v>
      </c>
      <c r="W8876" s="3" t="str">
        <f>IFERROR(VLOOKUP(B8876,Returns!$B$2:$C$801,2),"No")</f>
        <v>Yes</v>
      </c>
    </row>
    <row r="8877" spans="1:23" x14ac:dyDescent="0.2">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3" t="str" cm="1">
        <f t="array" ref="V8877">_xlfn.IFS(Orders!M8877=People!$B$2,People!$A$2,Orders!M8877=People!$B$3,People!$A$3,Orders!M8877=People!$B$4,People!$A$3,Orders!M8877=People!$B$5,People!$A$5)</f>
        <v>Chuck Magee</v>
      </c>
      <c r="W8877" s="3" t="str">
        <f>IFERROR(VLOOKUP(B8877,Returns!$B$2:$C$801,2),"No")</f>
        <v>Yes</v>
      </c>
    </row>
    <row r="8878" spans="1:23" x14ac:dyDescent="0.2">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3" t="str" cm="1">
        <f t="array" ref="V8878">_xlfn.IFS(Orders!M8878=People!$B$2,People!$A$2,Orders!M8878=People!$B$3,People!$A$3,Orders!M8878=People!$B$4,People!$A$3,Orders!M8878=People!$B$5,People!$A$5)</f>
        <v>Chuck Magee</v>
      </c>
      <c r="W8878" s="3" t="str">
        <f>IFERROR(VLOOKUP(B8878,Returns!$B$2:$C$801,2),"No")</f>
        <v>Yes</v>
      </c>
    </row>
    <row r="8879" spans="1:23" x14ac:dyDescent="0.2">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3" t="str" cm="1">
        <f t="array" ref="V8879">_xlfn.IFS(Orders!M8879=People!$B$2,People!$A$2,Orders!M8879=People!$B$3,People!$A$3,Orders!M8879=People!$B$4,People!$A$3,Orders!M8879=People!$B$5,People!$A$5)</f>
        <v>Chuck Magee</v>
      </c>
      <c r="W8879" s="3" t="str">
        <f>IFERROR(VLOOKUP(B8879,Returns!$B$2:$C$801,2),"No")</f>
        <v>Yes</v>
      </c>
    </row>
    <row r="8880" spans="1:23" x14ac:dyDescent="0.2">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3" t="str" cm="1">
        <f t="array" ref="V8880">_xlfn.IFS(Orders!M8880=People!$B$2,People!$A$2,Orders!M8880=People!$B$3,People!$A$3,Orders!M8880=People!$B$4,People!$A$3,Orders!M8880=People!$B$5,People!$A$5)</f>
        <v>Chuck Magee</v>
      </c>
      <c r="W8880" s="3" t="str">
        <f>IFERROR(VLOOKUP(B8880,Returns!$B$2:$C$801,2),"No")</f>
        <v>Yes</v>
      </c>
    </row>
    <row r="8881" spans="1:23" hidden="1" x14ac:dyDescent="0.2">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3" t="str" cm="1">
        <f t="array" ref="V8881">_xlfn.IFS(Orders!M8881=People!$B$2,People!$A$2,Orders!M8881=People!$B$3,People!$A$3,Orders!M8881=People!$B$4,People!$A$3,Orders!M8881=People!$B$5,People!$A$5)</f>
        <v>Anna Andreadi</v>
      </c>
      <c r="W8881" s="3" t="str">
        <f>IFERROR(VLOOKUP(B8881,Returns!$B$2:$C$801,2),"No")</f>
        <v>Yes</v>
      </c>
    </row>
    <row r="8882" spans="1:23" hidden="1" x14ac:dyDescent="0.2">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3" t="str" cm="1">
        <f t="array" ref="V8882">_xlfn.IFS(Orders!M8882=People!$B$2,People!$A$2,Orders!M8882=People!$B$3,People!$A$3,Orders!M8882=People!$B$4,People!$A$3,Orders!M8882=People!$B$5,People!$A$5)</f>
        <v>Anna Andreadi</v>
      </c>
      <c r="W8882" s="3" t="str">
        <f>IFERROR(VLOOKUP(B8882,Returns!$B$2:$C$801,2),"No")</f>
        <v>Yes</v>
      </c>
    </row>
    <row r="8883" spans="1:23" x14ac:dyDescent="0.2">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3" t="str" cm="1">
        <f t="array" ref="V8883">_xlfn.IFS(Orders!M8883=People!$B$2,People!$A$2,Orders!M8883=People!$B$3,People!$A$3,Orders!M8883=People!$B$4,People!$A$3,Orders!M8883=People!$B$5,People!$A$5)</f>
        <v>Chuck Magee</v>
      </c>
      <c r="W8883" s="3" t="str">
        <f>IFERROR(VLOOKUP(B8883,Returns!$B$2:$C$801,2),"No")</f>
        <v>Yes</v>
      </c>
    </row>
    <row r="8884" spans="1:23" hidden="1" x14ac:dyDescent="0.2">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3" t="str" cm="1">
        <f t="array" ref="V8884">_xlfn.IFS(Orders!M8884=People!$B$2,People!$A$2,Orders!M8884=People!$B$3,People!$A$3,Orders!M8884=People!$B$4,People!$A$3,Orders!M8884=People!$B$5,People!$A$5)</f>
        <v>Cassandra Brandow</v>
      </c>
      <c r="W8884" s="3" t="str">
        <f>IFERROR(VLOOKUP(B8884,Returns!$B$2:$C$801,2),"No")</f>
        <v>Yes</v>
      </c>
    </row>
    <row r="8885" spans="1:23" hidden="1" x14ac:dyDescent="0.2">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3" t="str" cm="1">
        <f t="array" ref="V8885">_xlfn.IFS(Orders!M8885=People!$B$2,People!$A$2,Orders!M8885=People!$B$3,People!$A$3,Orders!M8885=People!$B$4,People!$A$3,Orders!M8885=People!$B$5,People!$A$5)</f>
        <v>Cassandra Brandow</v>
      </c>
      <c r="W8885" s="3" t="str">
        <f>IFERROR(VLOOKUP(B8885,Returns!$B$2:$C$801,2),"No")</f>
        <v>Yes</v>
      </c>
    </row>
    <row r="8886" spans="1:23" x14ac:dyDescent="0.2">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3" t="str" cm="1">
        <f t="array" ref="V8886">_xlfn.IFS(Orders!M8886=People!$B$2,People!$A$2,Orders!M8886=People!$B$3,People!$A$3,Orders!M8886=People!$B$4,People!$A$3,Orders!M8886=People!$B$5,People!$A$5)</f>
        <v>Chuck Magee</v>
      </c>
      <c r="W8886" s="3" t="str">
        <f>IFERROR(VLOOKUP(B8886,Returns!$B$2:$C$801,2),"No")</f>
        <v>Yes</v>
      </c>
    </row>
    <row r="8887" spans="1:23" x14ac:dyDescent="0.2">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3" t="str" cm="1">
        <f t="array" ref="V8887">_xlfn.IFS(Orders!M8887=People!$B$2,People!$A$2,Orders!M8887=People!$B$3,People!$A$3,Orders!M8887=People!$B$4,People!$A$3,Orders!M8887=People!$B$5,People!$A$5)</f>
        <v>Chuck Magee</v>
      </c>
      <c r="W8887" s="3" t="str">
        <f>IFERROR(VLOOKUP(B8887,Returns!$B$2:$C$801,2),"No")</f>
        <v>Yes</v>
      </c>
    </row>
    <row r="8888" spans="1:23" x14ac:dyDescent="0.2">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3" t="str" cm="1">
        <f t="array" ref="V8888">_xlfn.IFS(Orders!M8888=People!$B$2,People!$A$2,Orders!M8888=People!$B$3,People!$A$3,Orders!M8888=People!$B$4,People!$A$3,Orders!M8888=People!$B$5,People!$A$5)</f>
        <v>Chuck Magee</v>
      </c>
      <c r="W8888" s="3" t="str">
        <f>IFERROR(VLOOKUP(B8888,Returns!$B$2:$C$801,2),"No")</f>
        <v>Yes</v>
      </c>
    </row>
    <row r="8889" spans="1:23" hidden="1" x14ac:dyDescent="0.2">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3" t="str" cm="1">
        <f t="array" ref="V8889">_xlfn.IFS(Orders!M8889=People!$B$2,People!$A$2,Orders!M8889=People!$B$3,People!$A$3,Orders!M8889=People!$B$4,People!$A$3,Orders!M8889=People!$B$5,People!$A$5)</f>
        <v>Anna Andreadi</v>
      </c>
      <c r="W8889" s="3" t="str">
        <f>IFERROR(VLOOKUP(B8889,Returns!$B$2:$C$801,2),"No")</f>
        <v>Yes</v>
      </c>
    </row>
    <row r="8890" spans="1:23" hidden="1" x14ac:dyDescent="0.2">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3" t="str" cm="1">
        <f t="array" ref="V8890">_xlfn.IFS(Orders!M8890=People!$B$2,People!$A$2,Orders!M8890=People!$B$3,People!$A$3,Orders!M8890=People!$B$4,People!$A$3,Orders!M8890=People!$B$5,People!$A$5)</f>
        <v>Anna Andreadi</v>
      </c>
      <c r="W8890" s="3" t="str">
        <f>IFERROR(VLOOKUP(B8890,Returns!$B$2:$C$801,2),"No")</f>
        <v>Yes</v>
      </c>
    </row>
    <row r="8891" spans="1:23" x14ac:dyDescent="0.2">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3" t="str" cm="1">
        <f t="array" ref="V8891">_xlfn.IFS(Orders!M8891=People!$B$2,People!$A$2,Orders!M8891=People!$B$3,People!$A$3,Orders!M8891=People!$B$4,People!$A$3,Orders!M8891=People!$B$5,People!$A$5)</f>
        <v>Chuck Magee</v>
      </c>
      <c r="W8891" s="3" t="str">
        <f>IFERROR(VLOOKUP(B8891,Returns!$B$2:$C$801,2),"No")</f>
        <v>Yes</v>
      </c>
    </row>
    <row r="8892" spans="1:23" x14ac:dyDescent="0.2">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3" t="str" cm="1">
        <f t="array" ref="V8892">_xlfn.IFS(Orders!M8892=People!$B$2,People!$A$2,Orders!M8892=People!$B$3,People!$A$3,Orders!M8892=People!$B$4,People!$A$3,Orders!M8892=People!$B$5,People!$A$5)</f>
        <v>Chuck Magee</v>
      </c>
      <c r="W8892" s="3" t="str">
        <f>IFERROR(VLOOKUP(B8892,Returns!$B$2:$C$801,2),"No")</f>
        <v>Yes</v>
      </c>
    </row>
    <row r="8893" spans="1:23" hidden="1" x14ac:dyDescent="0.2">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3" t="str" cm="1">
        <f t="array" ref="V8893">_xlfn.IFS(Orders!M8893=People!$B$2,People!$A$2,Orders!M8893=People!$B$3,People!$A$3,Orders!M8893=People!$B$4,People!$A$3,Orders!M8893=People!$B$5,People!$A$5)</f>
        <v>Cassandra Brandow</v>
      </c>
      <c r="W8893" s="3" t="str">
        <f>IFERROR(VLOOKUP(B8893,Returns!$B$2:$C$801,2),"No")</f>
        <v>Yes</v>
      </c>
    </row>
    <row r="8894" spans="1:23" hidden="1" x14ac:dyDescent="0.2">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3" t="str" cm="1">
        <f t="array" ref="V8894">_xlfn.IFS(Orders!M8894=People!$B$2,People!$A$2,Orders!M8894=People!$B$3,People!$A$3,Orders!M8894=People!$B$4,People!$A$3,Orders!M8894=People!$B$5,People!$A$5)</f>
        <v>Anna Andreadi</v>
      </c>
      <c r="W8894" s="3" t="str">
        <f>IFERROR(VLOOKUP(B8894,Returns!$B$2:$C$801,2),"No")</f>
        <v>Yes</v>
      </c>
    </row>
    <row r="8895" spans="1:23" x14ac:dyDescent="0.2">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3" t="str" cm="1">
        <f t="array" ref="V8895">_xlfn.IFS(Orders!M8895=People!$B$2,People!$A$2,Orders!M8895=People!$B$3,People!$A$3,Orders!M8895=People!$B$4,People!$A$3,Orders!M8895=People!$B$5,People!$A$5)</f>
        <v>Chuck Magee</v>
      </c>
      <c r="W8895" s="3" t="str">
        <f>IFERROR(VLOOKUP(B8895,Returns!$B$2:$C$801,2),"No")</f>
        <v>Yes</v>
      </c>
    </row>
    <row r="8896" spans="1:23" hidden="1" x14ac:dyDescent="0.2">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3" t="str" cm="1">
        <f t="array" ref="V8896">_xlfn.IFS(Orders!M8896=People!$B$2,People!$A$2,Orders!M8896=People!$B$3,People!$A$3,Orders!M8896=People!$B$4,People!$A$3,Orders!M8896=People!$B$5,People!$A$5)</f>
        <v>Anna Andreadi</v>
      </c>
      <c r="W8896" s="3" t="str">
        <f>IFERROR(VLOOKUP(B8896,Returns!$B$2:$C$801,2),"No")</f>
        <v>Yes</v>
      </c>
    </row>
    <row r="8897" spans="1:23" hidden="1" x14ac:dyDescent="0.2">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3" t="str" cm="1">
        <f t="array" ref="V8897">_xlfn.IFS(Orders!M8897=People!$B$2,People!$A$2,Orders!M8897=People!$B$3,People!$A$3,Orders!M8897=People!$B$4,People!$A$3,Orders!M8897=People!$B$5,People!$A$5)</f>
        <v>Anna Andreadi</v>
      </c>
      <c r="W8897" s="3" t="str">
        <f>IFERROR(VLOOKUP(B8897,Returns!$B$2:$C$801,2),"No")</f>
        <v>Yes</v>
      </c>
    </row>
    <row r="8898" spans="1:23" hidden="1" x14ac:dyDescent="0.2">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3" t="str" cm="1">
        <f t="array" ref="V8898">_xlfn.IFS(Orders!M8898=People!$B$2,People!$A$2,Orders!M8898=People!$B$3,People!$A$3,Orders!M8898=People!$B$4,People!$A$3,Orders!M8898=People!$B$5,People!$A$5)</f>
        <v>Anna Andreadi</v>
      </c>
      <c r="W8898" s="3" t="str">
        <f>IFERROR(VLOOKUP(B8898,Returns!$B$2:$C$801,2),"No")</f>
        <v>Yes</v>
      </c>
    </row>
    <row r="8899" spans="1:23" hidden="1" x14ac:dyDescent="0.2">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3" t="str" cm="1">
        <f t="array" ref="V8899">_xlfn.IFS(Orders!M8899=People!$B$2,People!$A$2,Orders!M8899=People!$B$3,People!$A$3,Orders!M8899=People!$B$4,People!$A$3,Orders!M8899=People!$B$5,People!$A$5)</f>
        <v>Anna Andreadi</v>
      </c>
      <c r="W8899" s="3" t="str">
        <f>IFERROR(VLOOKUP(B8899,Returns!$B$2:$C$801,2),"No")</f>
        <v>Yes</v>
      </c>
    </row>
    <row r="8900" spans="1:23" hidden="1" x14ac:dyDescent="0.2">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3" t="str" cm="1">
        <f t="array" ref="V8900">_xlfn.IFS(Orders!M8900=People!$B$2,People!$A$2,Orders!M8900=People!$B$3,People!$A$3,Orders!M8900=People!$B$4,People!$A$3,Orders!M8900=People!$B$5,People!$A$5)</f>
        <v>Cassandra Brandow</v>
      </c>
      <c r="W8900" s="3" t="str">
        <f>IFERROR(VLOOKUP(B8900,Returns!$B$2:$C$801,2),"No")</f>
        <v>Yes</v>
      </c>
    </row>
    <row r="8901" spans="1:23" hidden="1" x14ac:dyDescent="0.2">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3" t="str" cm="1">
        <f t="array" ref="V8901">_xlfn.IFS(Orders!M8901=People!$B$2,People!$A$2,Orders!M8901=People!$B$3,People!$A$3,Orders!M8901=People!$B$4,People!$A$3,Orders!M8901=People!$B$5,People!$A$5)</f>
        <v>Cassandra Brandow</v>
      </c>
      <c r="W8901" s="3" t="str">
        <f>IFERROR(VLOOKUP(B8901,Returns!$B$2:$C$801,2),"No")</f>
        <v>Yes</v>
      </c>
    </row>
    <row r="8902" spans="1:23" x14ac:dyDescent="0.2">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3" t="str" cm="1">
        <f t="array" ref="V8902">_xlfn.IFS(Orders!M8902=People!$B$2,People!$A$2,Orders!M8902=People!$B$3,People!$A$3,Orders!M8902=People!$B$4,People!$A$3,Orders!M8902=People!$B$5,People!$A$5)</f>
        <v>Chuck Magee</v>
      </c>
      <c r="W8902" s="3" t="str">
        <f>IFERROR(VLOOKUP(B8902,Returns!$B$2:$C$801,2),"No")</f>
        <v>Yes</v>
      </c>
    </row>
    <row r="8903" spans="1:23" x14ac:dyDescent="0.2">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3" t="str" cm="1">
        <f t="array" ref="V8903">_xlfn.IFS(Orders!M8903=People!$B$2,People!$A$2,Orders!M8903=People!$B$3,People!$A$3,Orders!M8903=People!$B$4,People!$A$3,Orders!M8903=People!$B$5,People!$A$5)</f>
        <v>Chuck Magee</v>
      </c>
      <c r="W8903" s="3" t="str">
        <f>IFERROR(VLOOKUP(B8903,Returns!$B$2:$C$801,2),"No")</f>
        <v>Yes</v>
      </c>
    </row>
    <row r="8904" spans="1:23" x14ac:dyDescent="0.2">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3" t="str" cm="1">
        <f t="array" ref="V8904">_xlfn.IFS(Orders!M8904=People!$B$2,People!$A$2,Orders!M8904=People!$B$3,People!$A$3,Orders!M8904=People!$B$4,People!$A$3,Orders!M8904=People!$B$5,People!$A$5)</f>
        <v>Chuck Magee</v>
      </c>
      <c r="W8904" s="3" t="str">
        <f>IFERROR(VLOOKUP(B8904,Returns!$B$2:$C$801,2),"No")</f>
        <v>Yes</v>
      </c>
    </row>
    <row r="8905" spans="1:23" x14ac:dyDescent="0.2">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3" t="str" cm="1">
        <f t="array" ref="V8905">_xlfn.IFS(Orders!M8905=People!$B$2,People!$A$2,Orders!M8905=People!$B$3,People!$A$3,Orders!M8905=People!$B$4,People!$A$3,Orders!M8905=People!$B$5,People!$A$5)</f>
        <v>Chuck Magee</v>
      </c>
      <c r="W8905" s="3" t="str">
        <f>IFERROR(VLOOKUP(B8905,Returns!$B$2:$C$801,2),"No")</f>
        <v>Yes</v>
      </c>
    </row>
    <row r="8906" spans="1:23" x14ac:dyDescent="0.2">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3" t="str" cm="1">
        <f t="array" ref="V8906">_xlfn.IFS(Orders!M8906=People!$B$2,People!$A$2,Orders!M8906=People!$B$3,People!$A$3,Orders!M8906=People!$B$4,People!$A$3,Orders!M8906=People!$B$5,People!$A$5)</f>
        <v>Chuck Magee</v>
      </c>
      <c r="W8906" s="3" t="str">
        <f>IFERROR(VLOOKUP(B8906,Returns!$B$2:$C$801,2),"No")</f>
        <v>Yes</v>
      </c>
    </row>
    <row r="8907" spans="1:23" x14ac:dyDescent="0.2">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3" t="str" cm="1">
        <f t="array" ref="V8907">_xlfn.IFS(Orders!M8907=People!$B$2,People!$A$2,Orders!M8907=People!$B$3,People!$A$3,Orders!M8907=People!$B$4,People!$A$3,Orders!M8907=People!$B$5,People!$A$5)</f>
        <v>Chuck Magee</v>
      </c>
      <c r="W8907" s="3" t="str">
        <f>IFERROR(VLOOKUP(B8907,Returns!$B$2:$C$801,2),"No")</f>
        <v>Yes</v>
      </c>
    </row>
    <row r="8908" spans="1:23" x14ac:dyDescent="0.2">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3" t="str" cm="1">
        <f t="array" ref="V8908">_xlfn.IFS(Orders!M8908=People!$B$2,People!$A$2,Orders!M8908=People!$B$3,People!$A$3,Orders!M8908=People!$B$4,People!$A$3,Orders!M8908=People!$B$5,People!$A$5)</f>
        <v>Chuck Magee</v>
      </c>
      <c r="W8908" s="3" t="str">
        <f>IFERROR(VLOOKUP(B8908,Returns!$B$2:$C$801,2),"No")</f>
        <v>Yes</v>
      </c>
    </row>
    <row r="8909" spans="1:23" hidden="1" x14ac:dyDescent="0.2">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3" t="str" cm="1">
        <f t="array" ref="V8909">_xlfn.IFS(Orders!M8909=People!$B$2,People!$A$2,Orders!M8909=People!$B$3,People!$A$3,Orders!M8909=People!$B$4,People!$A$3,Orders!M8909=People!$B$5,People!$A$5)</f>
        <v>Anna Andreadi</v>
      </c>
      <c r="W8909" s="3" t="str">
        <f>IFERROR(VLOOKUP(B8909,Returns!$B$2:$C$801,2),"No")</f>
        <v>Yes</v>
      </c>
    </row>
    <row r="8910" spans="1:23" hidden="1" x14ac:dyDescent="0.2">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3" t="str" cm="1">
        <f t="array" ref="V8910">_xlfn.IFS(Orders!M8910=People!$B$2,People!$A$2,Orders!M8910=People!$B$3,People!$A$3,Orders!M8910=People!$B$4,People!$A$3,Orders!M8910=People!$B$5,People!$A$5)</f>
        <v>Anna Andreadi</v>
      </c>
      <c r="W8910" s="3" t="str">
        <f>IFERROR(VLOOKUP(B8910,Returns!$B$2:$C$801,2),"No")</f>
        <v>Yes</v>
      </c>
    </row>
    <row r="8911" spans="1:23" x14ac:dyDescent="0.2">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3" t="str" cm="1">
        <f t="array" ref="V8911">_xlfn.IFS(Orders!M8911=People!$B$2,People!$A$2,Orders!M8911=People!$B$3,People!$A$3,Orders!M8911=People!$B$4,People!$A$3,Orders!M8911=People!$B$5,People!$A$5)</f>
        <v>Chuck Magee</v>
      </c>
      <c r="W8911" s="3" t="str">
        <f>IFERROR(VLOOKUP(B8911,Returns!$B$2:$C$801,2),"No")</f>
        <v>Yes</v>
      </c>
    </row>
    <row r="8912" spans="1:23" hidden="1" x14ac:dyDescent="0.2">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3" t="str" cm="1">
        <f t="array" ref="V8912">_xlfn.IFS(Orders!M8912=People!$B$2,People!$A$2,Orders!M8912=People!$B$3,People!$A$3,Orders!M8912=People!$B$4,People!$A$3,Orders!M8912=People!$B$5,People!$A$5)</f>
        <v>Cassandra Brandow</v>
      </c>
      <c r="W8912" s="3" t="str">
        <f>IFERROR(VLOOKUP(B8912,Returns!$B$2:$C$801,2),"No")</f>
        <v>Yes</v>
      </c>
    </row>
    <row r="8913" spans="1:23" hidden="1" x14ac:dyDescent="0.2">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3" t="str" cm="1">
        <f t="array" ref="V8913">_xlfn.IFS(Orders!M8913=People!$B$2,People!$A$2,Orders!M8913=People!$B$3,People!$A$3,Orders!M8913=People!$B$4,People!$A$3,Orders!M8913=People!$B$5,People!$A$5)</f>
        <v>Cassandra Brandow</v>
      </c>
      <c r="W8913" s="3" t="str">
        <f>IFERROR(VLOOKUP(B8913,Returns!$B$2:$C$801,2),"No")</f>
        <v>Yes</v>
      </c>
    </row>
    <row r="8914" spans="1:23" hidden="1" x14ac:dyDescent="0.2">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3" t="str" cm="1">
        <f t="array" ref="V8914">_xlfn.IFS(Orders!M8914=People!$B$2,People!$A$2,Orders!M8914=People!$B$3,People!$A$3,Orders!M8914=People!$B$4,People!$A$3,Orders!M8914=People!$B$5,People!$A$5)</f>
        <v>Cassandra Brandow</v>
      </c>
      <c r="W8914" s="3" t="str">
        <f>IFERROR(VLOOKUP(B8914,Returns!$B$2:$C$801,2),"No")</f>
        <v>Yes</v>
      </c>
    </row>
    <row r="8915" spans="1:23" hidden="1" x14ac:dyDescent="0.2">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3" t="str" cm="1">
        <f t="array" ref="V8915">_xlfn.IFS(Orders!M8915=People!$B$2,People!$A$2,Orders!M8915=People!$B$3,People!$A$3,Orders!M8915=People!$B$4,People!$A$3,Orders!M8915=People!$B$5,People!$A$5)</f>
        <v>Cassandra Brandow</v>
      </c>
      <c r="W8915" s="3" t="str">
        <f>IFERROR(VLOOKUP(B8915,Returns!$B$2:$C$801,2),"No")</f>
        <v>Yes</v>
      </c>
    </row>
    <row r="8916" spans="1:23" x14ac:dyDescent="0.2">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3" t="str" cm="1">
        <f t="array" ref="V8916">_xlfn.IFS(Orders!M8916=People!$B$2,People!$A$2,Orders!M8916=People!$B$3,People!$A$3,Orders!M8916=People!$B$4,People!$A$3,Orders!M8916=People!$B$5,People!$A$5)</f>
        <v>Chuck Magee</v>
      </c>
      <c r="W8916" s="3" t="str">
        <f>IFERROR(VLOOKUP(B8916,Returns!$B$2:$C$801,2),"No")</f>
        <v>Yes</v>
      </c>
    </row>
    <row r="8917" spans="1:23" x14ac:dyDescent="0.2">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3" t="str" cm="1">
        <f t="array" ref="V8917">_xlfn.IFS(Orders!M8917=People!$B$2,People!$A$2,Orders!M8917=People!$B$3,People!$A$3,Orders!M8917=People!$B$4,People!$A$3,Orders!M8917=People!$B$5,People!$A$5)</f>
        <v>Chuck Magee</v>
      </c>
      <c r="W8917" s="3" t="str">
        <f>IFERROR(VLOOKUP(B8917,Returns!$B$2:$C$801,2),"No")</f>
        <v>Yes</v>
      </c>
    </row>
    <row r="8918" spans="1:23" x14ac:dyDescent="0.2">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3" t="str" cm="1">
        <f t="array" ref="V8918">_xlfn.IFS(Orders!M8918=People!$B$2,People!$A$2,Orders!M8918=People!$B$3,People!$A$3,Orders!M8918=People!$B$4,People!$A$3,Orders!M8918=People!$B$5,People!$A$5)</f>
        <v>Chuck Magee</v>
      </c>
      <c r="W8918" s="3" t="str">
        <f>IFERROR(VLOOKUP(B8918,Returns!$B$2:$C$801,2),"No")</f>
        <v>Yes</v>
      </c>
    </row>
    <row r="8919" spans="1:23" x14ac:dyDescent="0.2">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3" t="str" cm="1">
        <f t="array" ref="V8919">_xlfn.IFS(Orders!M8919=People!$B$2,People!$A$2,Orders!M8919=People!$B$3,People!$A$3,Orders!M8919=People!$B$4,People!$A$3,Orders!M8919=People!$B$5,People!$A$5)</f>
        <v>Chuck Magee</v>
      </c>
      <c r="W8919" s="3" t="str">
        <f>IFERROR(VLOOKUP(B8919,Returns!$B$2:$C$801,2),"No")</f>
        <v>Yes</v>
      </c>
    </row>
    <row r="8920" spans="1:23" x14ac:dyDescent="0.2">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3" t="str" cm="1">
        <f t="array" ref="V8920">_xlfn.IFS(Orders!M8920=People!$B$2,People!$A$2,Orders!M8920=People!$B$3,People!$A$3,Orders!M8920=People!$B$4,People!$A$3,Orders!M8920=People!$B$5,People!$A$5)</f>
        <v>Chuck Magee</v>
      </c>
      <c r="W8920" s="3" t="str">
        <f>IFERROR(VLOOKUP(B8920,Returns!$B$2:$C$801,2),"No")</f>
        <v>Yes</v>
      </c>
    </row>
    <row r="8921" spans="1:23" hidden="1" x14ac:dyDescent="0.2">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3" t="str" cm="1">
        <f t="array" ref="V8921">_xlfn.IFS(Orders!M8921=People!$B$2,People!$A$2,Orders!M8921=People!$B$3,People!$A$3,Orders!M8921=People!$B$4,People!$A$3,Orders!M8921=People!$B$5,People!$A$5)</f>
        <v>Cassandra Brandow</v>
      </c>
      <c r="W8921" s="3" t="str">
        <f>IFERROR(VLOOKUP(B8921,Returns!$B$2:$C$801,2),"No")</f>
        <v>Yes</v>
      </c>
    </row>
    <row r="8922" spans="1:23" x14ac:dyDescent="0.2">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3" t="str" cm="1">
        <f t="array" ref="V8922">_xlfn.IFS(Orders!M8922=People!$B$2,People!$A$2,Orders!M8922=People!$B$3,People!$A$3,Orders!M8922=People!$B$4,People!$A$3,Orders!M8922=People!$B$5,People!$A$5)</f>
        <v>Chuck Magee</v>
      </c>
      <c r="W8922" s="3" t="str">
        <f>IFERROR(VLOOKUP(B8922,Returns!$B$2:$C$801,2),"No")</f>
        <v>Yes</v>
      </c>
    </row>
    <row r="8923" spans="1:23" hidden="1" x14ac:dyDescent="0.2">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3" t="str" cm="1">
        <f t="array" ref="V8923">_xlfn.IFS(Orders!M8923=People!$B$2,People!$A$2,Orders!M8923=People!$B$3,People!$A$3,Orders!M8923=People!$B$4,People!$A$3,Orders!M8923=People!$B$5,People!$A$5)</f>
        <v>Cassandra Brandow</v>
      </c>
      <c r="W8923" s="3" t="str">
        <f>IFERROR(VLOOKUP(B8923,Returns!$B$2:$C$801,2),"No")</f>
        <v>Yes</v>
      </c>
    </row>
    <row r="8924" spans="1:23" hidden="1" x14ac:dyDescent="0.2">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3" t="str" cm="1">
        <f t="array" ref="V8924">_xlfn.IFS(Orders!M8924=People!$B$2,People!$A$2,Orders!M8924=People!$B$3,People!$A$3,Orders!M8924=People!$B$4,People!$A$3,Orders!M8924=People!$B$5,People!$A$5)</f>
        <v>Cassandra Brandow</v>
      </c>
      <c r="W8924" s="3" t="str">
        <f>IFERROR(VLOOKUP(B8924,Returns!$B$2:$C$801,2),"No")</f>
        <v>Yes</v>
      </c>
    </row>
    <row r="8925" spans="1:23" hidden="1" x14ac:dyDescent="0.2">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3" t="str" cm="1">
        <f t="array" ref="V8925">_xlfn.IFS(Orders!M8925=People!$B$2,People!$A$2,Orders!M8925=People!$B$3,People!$A$3,Orders!M8925=People!$B$4,People!$A$3,Orders!M8925=People!$B$5,People!$A$5)</f>
        <v>Cassandra Brandow</v>
      </c>
      <c r="W8925" s="3" t="str">
        <f>IFERROR(VLOOKUP(B8925,Returns!$B$2:$C$801,2),"No")</f>
        <v>Yes</v>
      </c>
    </row>
    <row r="8926" spans="1:23" x14ac:dyDescent="0.2">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3" t="str" cm="1">
        <f t="array" ref="V8926">_xlfn.IFS(Orders!M8926=People!$B$2,People!$A$2,Orders!M8926=People!$B$3,People!$A$3,Orders!M8926=People!$B$4,People!$A$3,Orders!M8926=People!$B$5,People!$A$5)</f>
        <v>Chuck Magee</v>
      </c>
      <c r="W8926" s="3" t="str">
        <f>IFERROR(VLOOKUP(B8926,Returns!$B$2:$C$801,2),"No")</f>
        <v>Yes</v>
      </c>
    </row>
    <row r="8927" spans="1:23" x14ac:dyDescent="0.2">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3" t="str" cm="1">
        <f t="array" ref="V8927">_xlfn.IFS(Orders!M8927=People!$B$2,People!$A$2,Orders!M8927=People!$B$3,People!$A$3,Orders!M8927=People!$B$4,People!$A$3,Orders!M8927=People!$B$5,People!$A$5)</f>
        <v>Chuck Magee</v>
      </c>
      <c r="W8927" s="3" t="str">
        <f>IFERROR(VLOOKUP(B8927,Returns!$B$2:$C$801,2),"No")</f>
        <v>Yes</v>
      </c>
    </row>
    <row r="8928" spans="1:23" x14ac:dyDescent="0.2">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3" t="str" cm="1">
        <f t="array" ref="V8928">_xlfn.IFS(Orders!M8928=People!$B$2,People!$A$2,Orders!M8928=People!$B$3,People!$A$3,Orders!M8928=People!$B$4,People!$A$3,Orders!M8928=People!$B$5,People!$A$5)</f>
        <v>Chuck Magee</v>
      </c>
      <c r="W8928" s="3" t="str">
        <f>IFERROR(VLOOKUP(B8928,Returns!$B$2:$C$801,2),"No")</f>
        <v>Yes</v>
      </c>
    </row>
    <row r="8929" spans="1:23" hidden="1" x14ac:dyDescent="0.2">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3" t="str" cm="1">
        <f t="array" ref="V8929">_xlfn.IFS(Orders!M8929=People!$B$2,People!$A$2,Orders!M8929=People!$B$3,People!$A$3,Orders!M8929=People!$B$4,People!$A$3,Orders!M8929=People!$B$5,People!$A$5)</f>
        <v>Anna Andreadi</v>
      </c>
      <c r="W8929" s="3" t="str">
        <f>IFERROR(VLOOKUP(B8929,Returns!$B$2:$C$801,2),"No")</f>
        <v>Yes</v>
      </c>
    </row>
    <row r="8930" spans="1:23" x14ac:dyDescent="0.2">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3" t="str" cm="1">
        <f t="array" ref="V8930">_xlfn.IFS(Orders!M8930=People!$B$2,People!$A$2,Orders!M8930=People!$B$3,People!$A$3,Orders!M8930=People!$B$4,People!$A$3,Orders!M8930=People!$B$5,People!$A$5)</f>
        <v>Chuck Magee</v>
      </c>
      <c r="W8930" s="3" t="str">
        <f>IFERROR(VLOOKUP(B8930,Returns!$B$2:$C$801,2),"No")</f>
        <v>Yes</v>
      </c>
    </row>
    <row r="8931" spans="1:23" x14ac:dyDescent="0.2">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3" t="str" cm="1">
        <f t="array" ref="V8931">_xlfn.IFS(Orders!M8931=People!$B$2,People!$A$2,Orders!M8931=People!$B$3,People!$A$3,Orders!M8931=People!$B$4,People!$A$3,Orders!M8931=People!$B$5,People!$A$5)</f>
        <v>Chuck Magee</v>
      </c>
      <c r="W8931" s="3" t="str">
        <f>IFERROR(VLOOKUP(B8931,Returns!$B$2:$C$801,2),"No")</f>
        <v>Yes</v>
      </c>
    </row>
    <row r="8932" spans="1:23" x14ac:dyDescent="0.2">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3" t="str" cm="1">
        <f t="array" ref="V8932">_xlfn.IFS(Orders!M8932=People!$B$2,People!$A$2,Orders!M8932=People!$B$3,People!$A$3,Orders!M8932=People!$B$4,People!$A$3,Orders!M8932=People!$B$5,People!$A$5)</f>
        <v>Chuck Magee</v>
      </c>
      <c r="W8932" s="3" t="str">
        <f>IFERROR(VLOOKUP(B8932,Returns!$B$2:$C$801,2),"No")</f>
        <v>Yes</v>
      </c>
    </row>
    <row r="8933" spans="1:23" x14ac:dyDescent="0.2">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3" t="str" cm="1">
        <f t="array" ref="V8933">_xlfn.IFS(Orders!M8933=People!$B$2,People!$A$2,Orders!M8933=People!$B$3,People!$A$3,Orders!M8933=People!$B$4,People!$A$3,Orders!M8933=People!$B$5,People!$A$5)</f>
        <v>Chuck Magee</v>
      </c>
      <c r="W8933" s="3" t="str">
        <f>IFERROR(VLOOKUP(B8933,Returns!$B$2:$C$801,2),"No")</f>
        <v>Yes</v>
      </c>
    </row>
    <row r="8934" spans="1:23" x14ac:dyDescent="0.2">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3" t="str" cm="1">
        <f t="array" ref="V8934">_xlfn.IFS(Orders!M8934=People!$B$2,People!$A$2,Orders!M8934=People!$B$3,People!$A$3,Orders!M8934=People!$B$4,People!$A$3,Orders!M8934=People!$B$5,People!$A$5)</f>
        <v>Chuck Magee</v>
      </c>
      <c r="W8934" s="3" t="str">
        <f>IFERROR(VLOOKUP(B8934,Returns!$B$2:$C$801,2),"No")</f>
        <v>Yes</v>
      </c>
    </row>
    <row r="8935" spans="1:23" x14ac:dyDescent="0.2">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3" t="str" cm="1">
        <f t="array" ref="V8935">_xlfn.IFS(Orders!M8935=People!$B$2,People!$A$2,Orders!M8935=People!$B$3,People!$A$3,Orders!M8935=People!$B$4,People!$A$3,Orders!M8935=People!$B$5,People!$A$5)</f>
        <v>Chuck Magee</v>
      </c>
      <c r="W8935" s="3" t="str">
        <f>IFERROR(VLOOKUP(B8935,Returns!$B$2:$C$801,2),"No")</f>
        <v>Yes</v>
      </c>
    </row>
    <row r="8936" spans="1:23" x14ac:dyDescent="0.2">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3" t="str" cm="1">
        <f t="array" ref="V8936">_xlfn.IFS(Orders!M8936=People!$B$2,People!$A$2,Orders!M8936=People!$B$3,People!$A$3,Orders!M8936=People!$B$4,People!$A$3,Orders!M8936=People!$B$5,People!$A$5)</f>
        <v>Chuck Magee</v>
      </c>
      <c r="W8936" s="3" t="str">
        <f>IFERROR(VLOOKUP(B8936,Returns!$B$2:$C$801,2),"No")</f>
        <v>Yes</v>
      </c>
    </row>
    <row r="8937" spans="1:23" x14ac:dyDescent="0.2">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3" t="str" cm="1">
        <f t="array" ref="V8937">_xlfn.IFS(Orders!M8937=People!$B$2,People!$A$2,Orders!M8937=People!$B$3,People!$A$3,Orders!M8937=People!$B$4,People!$A$3,Orders!M8937=People!$B$5,People!$A$5)</f>
        <v>Chuck Magee</v>
      </c>
      <c r="W8937" s="3" t="str">
        <f>IFERROR(VLOOKUP(B8937,Returns!$B$2:$C$801,2),"No")</f>
        <v>Yes</v>
      </c>
    </row>
    <row r="8938" spans="1:23" hidden="1" x14ac:dyDescent="0.2">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3" t="str" cm="1">
        <f t="array" ref="V8938">_xlfn.IFS(Orders!M8938=People!$B$2,People!$A$2,Orders!M8938=People!$B$3,People!$A$3,Orders!M8938=People!$B$4,People!$A$3,Orders!M8938=People!$B$5,People!$A$5)</f>
        <v>Anna Andreadi</v>
      </c>
      <c r="W8938" s="3" t="str">
        <f>IFERROR(VLOOKUP(B8938,Returns!$B$2:$C$801,2),"No")</f>
        <v>Yes</v>
      </c>
    </row>
    <row r="8939" spans="1:23" hidden="1" x14ac:dyDescent="0.2">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3" t="str" cm="1">
        <f t="array" ref="V8939">_xlfn.IFS(Orders!M8939=People!$B$2,People!$A$2,Orders!M8939=People!$B$3,People!$A$3,Orders!M8939=People!$B$4,People!$A$3,Orders!M8939=People!$B$5,People!$A$5)</f>
        <v>Anna Andreadi</v>
      </c>
      <c r="W8939" s="3" t="str">
        <f>IFERROR(VLOOKUP(B8939,Returns!$B$2:$C$801,2),"No")</f>
        <v>Yes</v>
      </c>
    </row>
    <row r="8940" spans="1:23" hidden="1" x14ac:dyDescent="0.2">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3" t="str" cm="1">
        <f t="array" ref="V8940">_xlfn.IFS(Orders!M8940=People!$B$2,People!$A$2,Orders!M8940=People!$B$3,People!$A$3,Orders!M8940=People!$B$4,People!$A$3,Orders!M8940=People!$B$5,People!$A$5)</f>
        <v>Anna Andreadi</v>
      </c>
      <c r="W8940" s="3" t="str">
        <f>IFERROR(VLOOKUP(B8940,Returns!$B$2:$C$801,2),"No")</f>
        <v>Yes</v>
      </c>
    </row>
    <row r="8941" spans="1:23" hidden="1" x14ac:dyDescent="0.2">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3" t="str" cm="1">
        <f t="array" ref="V8941">_xlfn.IFS(Orders!M8941=People!$B$2,People!$A$2,Orders!M8941=People!$B$3,People!$A$3,Orders!M8941=People!$B$4,People!$A$3,Orders!M8941=People!$B$5,People!$A$5)</f>
        <v>Anna Andreadi</v>
      </c>
      <c r="W8941" s="3" t="str">
        <f>IFERROR(VLOOKUP(B8941,Returns!$B$2:$C$801,2),"No")</f>
        <v>Yes</v>
      </c>
    </row>
    <row r="8942" spans="1:23" hidden="1" x14ac:dyDescent="0.2">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3" t="str" cm="1">
        <f t="array" ref="V8942">_xlfn.IFS(Orders!M8942=People!$B$2,People!$A$2,Orders!M8942=People!$B$3,People!$A$3,Orders!M8942=People!$B$4,People!$A$3,Orders!M8942=People!$B$5,People!$A$5)</f>
        <v>Cassandra Brandow</v>
      </c>
      <c r="W8942" s="3" t="str">
        <f>IFERROR(VLOOKUP(B8942,Returns!$B$2:$C$801,2),"No")</f>
        <v>Yes</v>
      </c>
    </row>
    <row r="8943" spans="1:23" hidden="1" x14ac:dyDescent="0.2">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3" t="str" cm="1">
        <f t="array" ref="V8943">_xlfn.IFS(Orders!M8943=People!$B$2,People!$A$2,Orders!M8943=People!$B$3,People!$A$3,Orders!M8943=People!$B$4,People!$A$3,Orders!M8943=People!$B$5,People!$A$5)</f>
        <v>Anna Andreadi</v>
      </c>
      <c r="W8943" s="3" t="str">
        <f>IFERROR(VLOOKUP(B8943,Returns!$B$2:$C$801,2),"No")</f>
        <v>Yes</v>
      </c>
    </row>
    <row r="8944" spans="1:23" hidden="1" x14ac:dyDescent="0.2">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3" t="str" cm="1">
        <f t="array" ref="V8944">_xlfn.IFS(Orders!M8944=People!$B$2,People!$A$2,Orders!M8944=People!$B$3,People!$A$3,Orders!M8944=People!$B$4,People!$A$3,Orders!M8944=People!$B$5,People!$A$5)</f>
        <v>Anna Andreadi</v>
      </c>
      <c r="W8944" s="3" t="str">
        <f>IFERROR(VLOOKUP(B8944,Returns!$B$2:$C$801,2),"No")</f>
        <v>Yes</v>
      </c>
    </row>
    <row r="8945" spans="1:23" x14ac:dyDescent="0.2">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3" t="str" cm="1">
        <f t="array" ref="V8945">_xlfn.IFS(Orders!M8945=People!$B$2,People!$A$2,Orders!M8945=People!$B$3,People!$A$3,Orders!M8945=People!$B$4,People!$A$3,Orders!M8945=People!$B$5,People!$A$5)</f>
        <v>Chuck Magee</v>
      </c>
      <c r="W8945" s="3" t="str">
        <f>IFERROR(VLOOKUP(B8945,Returns!$B$2:$C$801,2),"No")</f>
        <v>Yes</v>
      </c>
    </row>
    <row r="8946" spans="1:23" hidden="1" x14ac:dyDescent="0.2">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3" t="str" cm="1">
        <f t="array" ref="V8946">_xlfn.IFS(Orders!M8946=People!$B$2,People!$A$2,Orders!M8946=People!$B$3,People!$A$3,Orders!M8946=People!$B$4,People!$A$3,Orders!M8946=People!$B$5,People!$A$5)</f>
        <v>Anna Andreadi</v>
      </c>
      <c r="W8946" s="3" t="str">
        <f>IFERROR(VLOOKUP(B8946,Returns!$B$2:$C$801,2),"No")</f>
        <v>Yes</v>
      </c>
    </row>
    <row r="8947" spans="1:23" hidden="1" x14ac:dyDescent="0.2">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3" t="str" cm="1">
        <f t="array" ref="V8947">_xlfn.IFS(Orders!M8947=People!$B$2,People!$A$2,Orders!M8947=People!$B$3,People!$A$3,Orders!M8947=People!$B$4,People!$A$3,Orders!M8947=People!$B$5,People!$A$5)</f>
        <v>Anna Andreadi</v>
      </c>
      <c r="W8947" s="3" t="str">
        <f>IFERROR(VLOOKUP(B8947,Returns!$B$2:$C$801,2),"No")</f>
        <v>Yes</v>
      </c>
    </row>
    <row r="8948" spans="1:23" x14ac:dyDescent="0.2">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3" t="str" cm="1">
        <f t="array" ref="V8948">_xlfn.IFS(Orders!M8948=People!$B$2,People!$A$2,Orders!M8948=People!$B$3,People!$A$3,Orders!M8948=People!$B$4,People!$A$3,Orders!M8948=People!$B$5,People!$A$5)</f>
        <v>Chuck Magee</v>
      </c>
      <c r="W8948" s="3" t="str">
        <f>IFERROR(VLOOKUP(B8948,Returns!$B$2:$C$801,2),"No")</f>
        <v>Yes</v>
      </c>
    </row>
    <row r="8949" spans="1:23" x14ac:dyDescent="0.2">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3" t="str" cm="1">
        <f t="array" ref="V8949">_xlfn.IFS(Orders!M8949=People!$B$2,People!$A$2,Orders!M8949=People!$B$3,People!$A$3,Orders!M8949=People!$B$4,People!$A$3,Orders!M8949=People!$B$5,People!$A$5)</f>
        <v>Chuck Magee</v>
      </c>
      <c r="W8949" s="3" t="str">
        <f>IFERROR(VLOOKUP(B8949,Returns!$B$2:$C$801,2),"No")</f>
        <v>Yes</v>
      </c>
    </row>
    <row r="8950" spans="1:23" hidden="1" x14ac:dyDescent="0.2">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3" t="str" cm="1">
        <f t="array" ref="V8950">_xlfn.IFS(Orders!M8950=People!$B$2,People!$A$2,Orders!M8950=People!$B$3,People!$A$3,Orders!M8950=People!$B$4,People!$A$3,Orders!M8950=People!$B$5,People!$A$5)</f>
        <v>Anna Andreadi</v>
      </c>
      <c r="W8950" s="3" t="str">
        <f>IFERROR(VLOOKUP(B8950,Returns!$B$2:$C$801,2),"No")</f>
        <v>Yes</v>
      </c>
    </row>
    <row r="8951" spans="1:23" hidden="1" x14ac:dyDescent="0.2">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3" t="str" cm="1">
        <f t="array" ref="V8951">_xlfn.IFS(Orders!M8951=People!$B$2,People!$A$2,Orders!M8951=People!$B$3,People!$A$3,Orders!M8951=People!$B$4,People!$A$3,Orders!M8951=People!$B$5,People!$A$5)</f>
        <v>Cassandra Brandow</v>
      </c>
      <c r="W8951" s="3" t="str">
        <f>IFERROR(VLOOKUP(B8951,Returns!$B$2:$C$801,2),"No")</f>
        <v>Yes</v>
      </c>
    </row>
    <row r="8952" spans="1:23" hidden="1" x14ac:dyDescent="0.2">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3" t="str" cm="1">
        <f t="array" ref="V8952">_xlfn.IFS(Orders!M8952=People!$B$2,People!$A$2,Orders!M8952=People!$B$3,People!$A$3,Orders!M8952=People!$B$4,People!$A$3,Orders!M8952=People!$B$5,People!$A$5)</f>
        <v>Cassandra Brandow</v>
      </c>
      <c r="W8952" s="3" t="str">
        <f>IFERROR(VLOOKUP(B8952,Returns!$B$2:$C$801,2),"No")</f>
        <v>Yes</v>
      </c>
    </row>
    <row r="8953" spans="1:23" hidden="1" x14ac:dyDescent="0.2">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3" t="str" cm="1">
        <f t="array" ref="V8953">_xlfn.IFS(Orders!M8953=People!$B$2,People!$A$2,Orders!M8953=People!$B$3,People!$A$3,Orders!M8953=People!$B$4,People!$A$3,Orders!M8953=People!$B$5,People!$A$5)</f>
        <v>Cassandra Brandow</v>
      </c>
      <c r="W8953" s="3" t="str">
        <f>IFERROR(VLOOKUP(B8953,Returns!$B$2:$C$801,2),"No")</f>
        <v>Yes</v>
      </c>
    </row>
    <row r="8954" spans="1:23" hidden="1" x14ac:dyDescent="0.2">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3" t="str" cm="1">
        <f t="array" ref="V8954">_xlfn.IFS(Orders!M8954=People!$B$2,People!$A$2,Orders!M8954=People!$B$3,People!$A$3,Orders!M8954=People!$B$4,People!$A$3,Orders!M8954=People!$B$5,People!$A$5)</f>
        <v>Cassandra Brandow</v>
      </c>
      <c r="W8954" s="3" t="str">
        <f>IFERROR(VLOOKUP(B8954,Returns!$B$2:$C$801,2),"No")</f>
        <v>Yes</v>
      </c>
    </row>
    <row r="8955" spans="1:23" hidden="1" x14ac:dyDescent="0.2">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3" t="str" cm="1">
        <f t="array" ref="V8955">_xlfn.IFS(Orders!M8955=People!$B$2,People!$A$2,Orders!M8955=People!$B$3,People!$A$3,Orders!M8955=People!$B$4,People!$A$3,Orders!M8955=People!$B$5,People!$A$5)</f>
        <v>Cassandra Brandow</v>
      </c>
      <c r="W8955" s="3" t="str">
        <f>IFERROR(VLOOKUP(B8955,Returns!$B$2:$C$801,2),"No")</f>
        <v>Yes</v>
      </c>
    </row>
    <row r="8956" spans="1:23" hidden="1" x14ac:dyDescent="0.2">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3" t="str" cm="1">
        <f t="array" ref="V8956">_xlfn.IFS(Orders!M8956=People!$B$2,People!$A$2,Orders!M8956=People!$B$3,People!$A$3,Orders!M8956=People!$B$4,People!$A$3,Orders!M8956=People!$B$5,People!$A$5)</f>
        <v>Cassandra Brandow</v>
      </c>
      <c r="W8956" s="3" t="str">
        <f>IFERROR(VLOOKUP(B8956,Returns!$B$2:$C$801,2),"No")</f>
        <v>Yes</v>
      </c>
    </row>
    <row r="8957" spans="1:23" hidden="1" x14ac:dyDescent="0.2">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3" t="str" cm="1">
        <f t="array" ref="V8957">_xlfn.IFS(Orders!M8957=People!$B$2,People!$A$2,Orders!M8957=People!$B$3,People!$A$3,Orders!M8957=People!$B$4,People!$A$3,Orders!M8957=People!$B$5,People!$A$5)</f>
        <v>Anna Andreadi</v>
      </c>
      <c r="W8957" s="3" t="str">
        <f>IFERROR(VLOOKUP(B8957,Returns!$B$2:$C$801,2),"No")</f>
        <v>Yes</v>
      </c>
    </row>
    <row r="8958" spans="1:23" hidden="1" x14ac:dyDescent="0.2">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3" t="str" cm="1">
        <f t="array" ref="V8958">_xlfn.IFS(Orders!M8958=People!$B$2,People!$A$2,Orders!M8958=People!$B$3,People!$A$3,Orders!M8958=People!$B$4,People!$A$3,Orders!M8958=People!$B$5,People!$A$5)</f>
        <v>Cassandra Brandow</v>
      </c>
      <c r="W8958" s="3" t="str">
        <f>IFERROR(VLOOKUP(B8958,Returns!$B$2:$C$801,2),"No")</f>
        <v>Yes</v>
      </c>
    </row>
    <row r="8959" spans="1:23" hidden="1" x14ac:dyDescent="0.2">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3" t="str" cm="1">
        <f t="array" ref="V8959">_xlfn.IFS(Orders!M8959=People!$B$2,People!$A$2,Orders!M8959=People!$B$3,People!$A$3,Orders!M8959=People!$B$4,People!$A$3,Orders!M8959=People!$B$5,People!$A$5)</f>
        <v>Cassandra Brandow</v>
      </c>
      <c r="W8959" s="3" t="str">
        <f>IFERROR(VLOOKUP(B8959,Returns!$B$2:$C$801,2),"No")</f>
        <v>Yes</v>
      </c>
    </row>
    <row r="8960" spans="1:23" x14ac:dyDescent="0.2">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3" t="str" cm="1">
        <f t="array" ref="V8960">_xlfn.IFS(Orders!M8960=People!$B$2,People!$A$2,Orders!M8960=People!$B$3,People!$A$3,Orders!M8960=People!$B$4,People!$A$3,Orders!M8960=People!$B$5,People!$A$5)</f>
        <v>Chuck Magee</v>
      </c>
      <c r="W8960" s="3" t="str">
        <f>IFERROR(VLOOKUP(B8960,Returns!$B$2:$C$801,2),"No")</f>
        <v>Yes</v>
      </c>
    </row>
    <row r="8961" spans="1:23" x14ac:dyDescent="0.2">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3" t="str" cm="1">
        <f t="array" ref="V8961">_xlfn.IFS(Orders!M8961=People!$B$2,People!$A$2,Orders!M8961=People!$B$3,People!$A$3,Orders!M8961=People!$B$4,People!$A$3,Orders!M8961=People!$B$5,People!$A$5)</f>
        <v>Chuck Magee</v>
      </c>
      <c r="W8961" s="3" t="str">
        <f>IFERROR(VLOOKUP(B8961,Returns!$B$2:$C$801,2),"No")</f>
        <v>Yes</v>
      </c>
    </row>
    <row r="8962" spans="1:23" x14ac:dyDescent="0.2">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3" t="str" cm="1">
        <f t="array" ref="V8962">_xlfn.IFS(Orders!M8962=People!$B$2,People!$A$2,Orders!M8962=People!$B$3,People!$A$3,Orders!M8962=People!$B$4,People!$A$3,Orders!M8962=People!$B$5,People!$A$5)</f>
        <v>Chuck Magee</v>
      </c>
      <c r="W8962" s="3" t="str">
        <f>IFERROR(VLOOKUP(B8962,Returns!$B$2:$C$801,2),"No")</f>
        <v>Yes</v>
      </c>
    </row>
    <row r="8963" spans="1:23" x14ac:dyDescent="0.2">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3" t="str" cm="1">
        <f t="array" ref="V8963">_xlfn.IFS(Orders!M8963=People!$B$2,People!$A$2,Orders!M8963=People!$B$3,People!$A$3,Orders!M8963=People!$B$4,People!$A$3,Orders!M8963=People!$B$5,People!$A$5)</f>
        <v>Chuck Magee</v>
      </c>
      <c r="W8963" s="3" t="str">
        <f>IFERROR(VLOOKUP(B8963,Returns!$B$2:$C$801,2),"No")</f>
        <v>Yes</v>
      </c>
    </row>
    <row r="8964" spans="1:23" hidden="1" x14ac:dyDescent="0.2">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3" t="str" cm="1">
        <f t="array" ref="V8964">_xlfn.IFS(Orders!M8964=People!$B$2,People!$A$2,Orders!M8964=People!$B$3,People!$A$3,Orders!M8964=People!$B$4,People!$A$3,Orders!M8964=People!$B$5,People!$A$5)</f>
        <v>Cassandra Brandow</v>
      </c>
      <c r="W8964" s="3" t="str">
        <f>IFERROR(VLOOKUP(B8964,Returns!$B$2:$C$801,2),"No")</f>
        <v>Yes</v>
      </c>
    </row>
    <row r="8965" spans="1:23" hidden="1" x14ac:dyDescent="0.2">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3" t="str" cm="1">
        <f t="array" ref="V8965">_xlfn.IFS(Orders!M8965=People!$B$2,People!$A$2,Orders!M8965=People!$B$3,People!$A$3,Orders!M8965=People!$B$4,People!$A$3,Orders!M8965=People!$B$5,People!$A$5)</f>
        <v>Cassandra Brandow</v>
      </c>
      <c r="W8965" s="3" t="str">
        <f>IFERROR(VLOOKUP(B8965,Returns!$B$2:$C$801,2),"No")</f>
        <v>Yes</v>
      </c>
    </row>
    <row r="8966" spans="1:23" hidden="1" x14ac:dyDescent="0.2">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3" t="str" cm="1">
        <f t="array" ref="V8966">_xlfn.IFS(Orders!M8966=People!$B$2,People!$A$2,Orders!M8966=People!$B$3,People!$A$3,Orders!M8966=People!$B$4,People!$A$3,Orders!M8966=People!$B$5,People!$A$5)</f>
        <v>Cassandra Brandow</v>
      </c>
      <c r="W8966" s="3" t="str">
        <f>IFERROR(VLOOKUP(B8966,Returns!$B$2:$C$801,2),"No")</f>
        <v>Yes</v>
      </c>
    </row>
    <row r="8967" spans="1:23" x14ac:dyDescent="0.2">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3" t="str" cm="1">
        <f t="array" ref="V8967">_xlfn.IFS(Orders!M8967=People!$B$2,People!$A$2,Orders!M8967=People!$B$3,People!$A$3,Orders!M8967=People!$B$4,People!$A$3,Orders!M8967=People!$B$5,People!$A$5)</f>
        <v>Chuck Magee</v>
      </c>
      <c r="W8967" s="3" t="str">
        <f>IFERROR(VLOOKUP(B8967,Returns!$B$2:$C$801,2),"No")</f>
        <v>Yes</v>
      </c>
    </row>
    <row r="8968" spans="1:23" x14ac:dyDescent="0.2">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3" t="str" cm="1">
        <f t="array" ref="V8968">_xlfn.IFS(Orders!M8968=People!$B$2,People!$A$2,Orders!M8968=People!$B$3,People!$A$3,Orders!M8968=People!$B$4,People!$A$3,Orders!M8968=People!$B$5,People!$A$5)</f>
        <v>Chuck Magee</v>
      </c>
      <c r="W8968" s="3" t="str">
        <f>IFERROR(VLOOKUP(B8968,Returns!$B$2:$C$801,2),"No")</f>
        <v>Yes</v>
      </c>
    </row>
    <row r="8969" spans="1:23" x14ac:dyDescent="0.2">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3" t="str" cm="1">
        <f t="array" ref="V8969">_xlfn.IFS(Orders!M8969=People!$B$2,People!$A$2,Orders!M8969=People!$B$3,People!$A$3,Orders!M8969=People!$B$4,People!$A$3,Orders!M8969=People!$B$5,People!$A$5)</f>
        <v>Chuck Magee</v>
      </c>
      <c r="W8969" s="3" t="str">
        <f>IFERROR(VLOOKUP(B8969,Returns!$B$2:$C$801,2),"No")</f>
        <v>Yes</v>
      </c>
    </row>
    <row r="8970" spans="1:23" hidden="1" x14ac:dyDescent="0.2">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3" t="str" cm="1">
        <f t="array" ref="V8970">_xlfn.IFS(Orders!M8970=People!$B$2,People!$A$2,Orders!M8970=People!$B$3,People!$A$3,Orders!M8970=People!$B$4,People!$A$3,Orders!M8970=People!$B$5,People!$A$5)</f>
        <v>Cassandra Brandow</v>
      </c>
      <c r="W8970" s="3" t="str">
        <f>IFERROR(VLOOKUP(B8970,Returns!$B$2:$C$801,2),"No")</f>
        <v>Yes</v>
      </c>
    </row>
    <row r="8971" spans="1:23" x14ac:dyDescent="0.2">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3" t="str" cm="1">
        <f t="array" ref="V8971">_xlfn.IFS(Orders!M8971=People!$B$2,People!$A$2,Orders!M8971=People!$B$3,People!$A$3,Orders!M8971=People!$B$4,People!$A$3,Orders!M8971=People!$B$5,People!$A$5)</f>
        <v>Chuck Magee</v>
      </c>
      <c r="W8971" s="3" t="str">
        <f>IFERROR(VLOOKUP(B8971,Returns!$B$2:$C$801,2),"No")</f>
        <v>Yes</v>
      </c>
    </row>
    <row r="8972" spans="1:23" x14ac:dyDescent="0.2">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3" t="str" cm="1">
        <f t="array" ref="V8972">_xlfn.IFS(Orders!M8972=People!$B$2,People!$A$2,Orders!M8972=People!$B$3,People!$A$3,Orders!M8972=People!$B$4,People!$A$3,Orders!M8972=People!$B$5,People!$A$5)</f>
        <v>Chuck Magee</v>
      </c>
      <c r="W8972" s="3" t="str">
        <f>IFERROR(VLOOKUP(B8972,Returns!$B$2:$C$801,2),"No")</f>
        <v>Yes</v>
      </c>
    </row>
    <row r="8973" spans="1:23" x14ac:dyDescent="0.2">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3" t="str" cm="1">
        <f t="array" ref="V8973">_xlfn.IFS(Orders!M8973=People!$B$2,People!$A$2,Orders!M8973=People!$B$3,People!$A$3,Orders!M8973=People!$B$4,People!$A$3,Orders!M8973=People!$B$5,People!$A$5)</f>
        <v>Chuck Magee</v>
      </c>
      <c r="W8973" s="3" t="str">
        <f>IFERROR(VLOOKUP(B8973,Returns!$B$2:$C$801,2),"No")</f>
        <v>Yes</v>
      </c>
    </row>
    <row r="8974" spans="1:23" x14ac:dyDescent="0.2">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3" t="str" cm="1">
        <f t="array" ref="V8974">_xlfn.IFS(Orders!M8974=People!$B$2,People!$A$2,Orders!M8974=People!$B$3,People!$A$3,Orders!M8974=People!$B$4,People!$A$3,Orders!M8974=People!$B$5,People!$A$5)</f>
        <v>Chuck Magee</v>
      </c>
      <c r="W8974" s="3" t="str">
        <f>IFERROR(VLOOKUP(B8974,Returns!$B$2:$C$801,2),"No")</f>
        <v>Yes</v>
      </c>
    </row>
    <row r="8975" spans="1:23" hidden="1" x14ac:dyDescent="0.2">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3" t="str" cm="1">
        <f t="array" ref="V8975">_xlfn.IFS(Orders!M8975=People!$B$2,People!$A$2,Orders!M8975=People!$B$3,People!$A$3,Orders!M8975=People!$B$4,People!$A$3,Orders!M8975=People!$B$5,People!$A$5)</f>
        <v>Anna Andreadi</v>
      </c>
      <c r="W8975" s="3" t="str">
        <f>IFERROR(VLOOKUP(B8975,Returns!$B$2:$C$801,2),"No")</f>
        <v>Yes</v>
      </c>
    </row>
    <row r="8976" spans="1:23" x14ac:dyDescent="0.2">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3" t="str" cm="1">
        <f t="array" ref="V8976">_xlfn.IFS(Orders!M8976=People!$B$2,People!$A$2,Orders!M8976=People!$B$3,People!$A$3,Orders!M8976=People!$B$4,People!$A$3,Orders!M8976=People!$B$5,People!$A$5)</f>
        <v>Chuck Magee</v>
      </c>
      <c r="W8976" s="3" t="str">
        <f>IFERROR(VLOOKUP(B8976,Returns!$B$2:$C$801,2),"No")</f>
        <v>Yes</v>
      </c>
    </row>
    <row r="8977" spans="1:23" x14ac:dyDescent="0.2">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3" t="str" cm="1">
        <f t="array" ref="V8977">_xlfn.IFS(Orders!M8977=People!$B$2,People!$A$2,Orders!M8977=People!$B$3,People!$A$3,Orders!M8977=People!$B$4,People!$A$3,Orders!M8977=People!$B$5,People!$A$5)</f>
        <v>Chuck Magee</v>
      </c>
      <c r="W8977" s="3" t="str">
        <f>IFERROR(VLOOKUP(B8977,Returns!$B$2:$C$801,2),"No")</f>
        <v>Yes</v>
      </c>
    </row>
    <row r="8978" spans="1:23" x14ac:dyDescent="0.2">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3" t="str" cm="1">
        <f t="array" ref="V8978">_xlfn.IFS(Orders!M8978=People!$B$2,People!$A$2,Orders!M8978=People!$B$3,People!$A$3,Orders!M8978=People!$B$4,People!$A$3,Orders!M8978=People!$B$5,People!$A$5)</f>
        <v>Chuck Magee</v>
      </c>
      <c r="W8978" s="3" t="str">
        <f>IFERROR(VLOOKUP(B8978,Returns!$B$2:$C$801,2),"No")</f>
        <v>Yes</v>
      </c>
    </row>
    <row r="8979" spans="1:23" x14ac:dyDescent="0.2">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3" t="str" cm="1">
        <f t="array" ref="V8979">_xlfn.IFS(Orders!M8979=People!$B$2,People!$A$2,Orders!M8979=People!$B$3,People!$A$3,Orders!M8979=People!$B$4,People!$A$3,Orders!M8979=People!$B$5,People!$A$5)</f>
        <v>Chuck Magee</v>
      </c>
      <c r="W8979" s="3" t="str">
        <f>IFERROR(VLOOKUP(B8979,Returns!$B$2:$C$801,2),"No")</f>
        <v>Yes</v>
      </c>
    </row>
    <row r="8980" spans="1:23" x14ac:dyDescent="0.2">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3" t="str" cm="1">
        <f t="array" ref="V8980">_xlfn.IFS(Orders!M8980=People!$B$2,People!$A$2,Orders!M8980=People!$B$3,People!$A$3,Orders!M8980=People!$B$4,People!$A$3,Orders!M8980=People!$B$5,People!$A$5)</f>
        <v>Chuck Magee</v>
      </c>
      <c r="W8980" s="3" t="str">
        <f>IFERROR(VLOOKUP(B8980,Returns!$B$2:$C$801,2),"No")</f>
        <v>Yes</v>
      </c>
    </row>
    <row r="8981" spans="1:23" x14ac:dyDescent="0.2">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3" t="str" cm="1">
        <f t="array" ref="V8981">_xlfn.IFS(Orders!M8981=People!$B$2,People!$A$2,Orders!M8981=People!$B$3,People!$A$3,Orders!M8981=People!$B$4,People!$A$3,Orders!M8981=People!$B$5,People!$A$5)</f>
        <v>Chuck Magee</v>
      </c>
      <c r="W8981" s="3" t="str">
        <f>IFERROR(VLOOKUP(B8981,Returns!$B$2:$C$801,2),"No")</f>
        <v>Yes</v>
      </c>
    </row>
    <row r="8982" spans="1:23" x14ac:dyDescent="0.2">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3" t="str" cm="1">
        <f t="array" ref="V8982">_xlfn.IFS(Orders!M8982=People!$B$2,People!$A$2,Orders!M8982=People!$B$3,People!$A$3,Orders!M8982=People!$B$4,People!$A$3,Orders!M8982=People!$B$5,People!$A$5)</f>
        <v>Chuck Magee</v>
      </c>
      <c r="W8982" s="3" t="str">
        <f>IFERROR(VLOOKUP(B8982,Returns!$B$2:$C$801,2),"No")</f>
        <v>Yes</v>
      </c>
    </row>
    <row r="8983" spans="1:23" x14ac:dyDescent="0.2">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3" t="str" cm="1">
        <f t="array" ref="V8983">_xlfn.IFS(Orders!M8983=People!$B$2,People!$A$2,Orders!M8983=People!$B$3,People!$A$3,Orders!M8983=People!$B$4,People!$A$3,Orders!M8983=People!$B$5,People!$A$5)</f>
        <v>Chuck Magee</v>
      </c>
      <c r="W8983" s="3" t="str">
        <f>IFERROR(VLOOKUP(B8983,Returns!$B$2:$C$801,2),"No")</f>
        <v>Yes</v>
      </c>
    </row>
    <row r="8984" spans="1:23" x14ac:dyDescent="0.2">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3" t="str" cm="1">
        <f t="array" ref="V8984">_xlfn.IFS(Orders!M8984=People!$B$2,People!$A$2,Orders!M8984=People!$B$3,People!$A$3,Orders!M8984=People!$B$4,People!$A$3,Orders!M8984=People!$B$5,People!$A$5)</f>
        <v>Chuck Magee</v>
      </c>
      <c r="W8984" s="3" t="str">
        <f>IFERROR(VLOOKUP(B8984,Returns!$B$2:$C$801,2),"No")</f>
        <v>Yes</v>
      </c>
    </row>
    <row r="8985" spans="1:23" x14ac:dyDescent="0.2">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3" t="str" cm="1">
        <f t="array" ref="V8985">_xlfn.IFS(Orders!M8985=People!$B$2,People!$A$2,Orders!M8985=People!$B$3,People!$A$3,Orders!M8985=People!$B$4,People!$A$3,Orders!M8985=People!$B$5,People!$A$5)</f>
        <v>Chuck Magee</v>
      </c>
      <c r="W8985" s="3" t="str">
        <f>IFERROR(VLOOKUP(B8985,Returns!$B$2:$C$801,2),"No")</f>
        <v>Yes</v>
      </c>
    </row>
    <row r="8986" spans="1:23" x14ac:dyDescent="0.2">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3" t="str" cm="1">
        <f t="array" ref="V8986">_xlfn.IFS(Orders!M8986=People!$B$2,People!$A$2,Orders!M8986=People!$B$3,People!$A$3,Orders!M8986=People!$B$4,People!$A$3,Orders!M8986=People!$B$5,People!$A$5)</f>
        <v>Chuck Magee</v>
      </c>
      <c r="W8986" s="3" t="str">
        <f>IFERROR(VLOOKUP(B8986,Returns!$B$2:$C$801,2),"No")</f>
        <v>Yes</v>
      </c>
    </row>
    <row r="8987" spans="1:23" hidden="1" x14ac:dyDescent="0.2">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3" t="str" cm="1">
        <f t="array" ref="V8987">_xlfn.IFS(Orders!M8987=People!$B$2,People!$A$2,Orders!M8987=People!$B$3,People!$A$3,Orders!M8987=People!$B$4,People!$A$3,Orders!M8987=People!$B$5,People!$A$5)</f>
        <v>Cassandra Brandow</v>
      </c>
      <c r="W8987" s="3" t="str">
        <f>IFERROR(VLOOKUP(B8987,Returns!$B$2:$C$801,2),"No")</f>
        <v>Yes</v>
      </c>
    </row>
    <row r="8988" spans="1:23" hidden="1" x14ac:dyDescent="0.2">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3" t="str" cm="1">
        <f t="array" ref="V8988">_xlfn.IFS(Orders!M8988=People!$B$2,People!$A$2,Orders!M8988=People!$B$3,People!$A$3,Orders!M8988=People!$B$4,People!$A$3,Orders!M8988=People!$B$5,People!$A$5)</f>
        <v>Cassandra Brandow</v>
      </c>
      <c r="W8988" s="3" t="str">
        <f>IFERROR(VLOOKUP(B8988,Returns!$B$2:$C$801,2),"No")</f>
        <v>Yes</v>
      </c>
    </row>
    <row r="8989" spans="1:23" hidden="1" x14ac:dyDescent="0.2">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3" t="str" cm="1">
        <f t="array" ref="V8989">_xlfn.IFS(Orders!M8989=People!$B$2,People!$A$2,Orders!M8989=People!$B$3,People!$A$3,Orders!M8989=People!$B$4,People!$A$3,Orders!M8989=People!$B$5,People!$A$5)</f>
        <v>Cassandra Brandow</v>
      </c>
      <c r="W8989" s="3" t="str">
        <f>IFERROR(VLOOKUP(B8989,Returns!$B$2:$C$801,2),"No")</f>
        <v>Yes</v>
      </c>
    </row>
    <row r="8990" spans="1:23" hidden="1" x14ac:dyDescent="0.2">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3" t="str" cm="1">
        <f t="array" ref="V8990">_xlfn.IFS(Orders!M8990=People!$B$2,People!$A$2,Orders!M8990=People!$B$3,People!$A$3,Orders!M8990=People!$B$4,People!$A$3,Orders!M8990=People!$B$5,People!$A$5)</f>
        <v>Cassandra Brandow</v>
      </c>
      <c r="W8990" s="3" t="str">
        <f>IFERROR(VLOOKUP(B8990,Returns!$B$2:$C$801,2),"No")</f>
        <v>Yes</v>
      </c>
    </row>
    <row r="8991" spans="1:23" x14ac:dyDescent="0.2">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3" t="str" cm="1">
        <f t="array" ref="V8991">_xlfn.IFS(Orders!M8991=People!$B$2,People!$A$2,Orders!M8991=People!$B$3,People!$A$3,Orders!M8991=People!$B$4,People!$A$3,Orders!M8991=People!$B$5,People!$A$5)</f>
        <v>Chuck Magee</v>
      </c>
      <c r="W8991" s="3" t="str">
        <f>IFERROR(VLOOKUP(B8991,Returns!$B$2:$C$801,2),"No")</f>
        <v>Yes</v>
      </c>
    </row>
    <row r="8992" spans="1:23" x14ac:dyDescent="0.2">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3" t="str" cm="1">
        <f t="array" ref="V8992">_xlfn.IFS(Orders!M8992=People!$B$2,People!$A$2,Orders!M8992=People!$B$3,People!$A$3,Orders!M8992=People!$B$4,People!$A$3,Orders!M8992=People!$B$5,People!$A$5)</f>
        <v>Chuck Magee</v>
      </c>
      <c r="W8992" s="3" t="str">
        <f>IFERROR(VLOOKUP(B8992,Returns!$B$2:$C$801,2),"No")</f>
        <v>Yes</v>
      </c>
    </row>
    <row r="8993" spans="1:23" hidden="1" x14ac:dyDescent="0.2">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3" t="str" cm="1">
        <f t="array" ref="V8993">_xlfn.IFS(Orders!M8993=People!$B$2,People!$A$2,Orders!M8993=People!$B$3,People!$A$3,Orders!M8993=People!$B$4,People!$A$3,Orders!M8993=People!$B$5,People!$A$5)</f>
        <v>Anna Andreadi</v>
      </c>
      <c r="W8993" s="3" t="str">
        <f>IFERROR(VLOOKUP(B8993,Returns!$B$2:$C$801,2),"No")</f>
        <v>Yes</v>
      </c>
    </row>
    <row r="8994" spans="1:23" hidden="1" x14ac:dyDescent="0.2">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3" t="str" cm="1">
        <f t="array" ref="V8994">_xlfn.IFS(Orders!M8994=People!$B$2,People!$A$2,Orders!M8994=People!$B$3,People!$A$3,Orders!M8994=People!$B$4,People!$A$3,Orders!M8994=People!$B$5,People!$A$5)</f>
        <v>Cassandra Brandow</v>
      </c>
      <c r="W8994" s="3" t="str">
        <f>IFERROR(VLOOKUP(B8994,Returns!$B$2:$C$801,2),"No")</f>
        <v>Yes</v>
      </c>
    </row>
    <row r="8995" spans="1:23" hidden="1" x14ac:dyDescent="0.2">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3" t="str" cm="1">
        <f t="array" ref="V8995">_xlfn.IFS(Orders!M8995=People!$B$2,People!$A$2,Orders!M8995=People!$B$3,People!$A$3,Orders!M8995=People!$B$4,People!$A$3,Orders!M8995=People!$B$5,People!$A$5)</f>
        <v>Cassandra Brandow</v>
      </c>
      <c r="W8995" s="3" t="str">
        <f>IFERROR(VLOOKUP(B8995,Returns!$B$2:$C$801,2),"No")</f>
        <v>Yes</v>
      </c>
    </row>
    <row r="8996" spans="1:23" hidden="1" x14ac:dyDescent="0.2">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3" t="str" cm="1">
        <f t="array" ref="V8996">_xlfn.IFS(Orders!M8996=People!$B$2,People!$A$2,Orders!M8996=People!$B$3,People!$A$3,Orders!M8996=People!$B$4,People!$A$3,Orders!M8996=People!$B$5,People!$A$5)</f>
        <v>Cassandra Brandow</v>
      </c>
      <c r="W8996" s="3" t="str">
        <f>IFERROR(VLOOKUP(B8996,Returns!$B$2:$C$801,2),"No")</f>
        <v>Yes</v>
      </c>
    </row>
    <row r="8997" spans="1:23" hidden="1" x14ac:dyDescent="0.2">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3" t="str" cm="1">
        <f t="array" ref="V8997">_xlfn.IFS(Orders!M8997=People!$B$2,People!$A$2,Orders!M8997=People!$B$3,People!$A$3,Orders!M8997=People!$B$4,People!$A$3,Orders!M8997=People!$B$5,People!$A$5)</f>
        <v>Cassandra Brandow</v>
      </c>
      <c r="W8997" s="3" t="str">
        <f>IFERROR(VLOOKUP(B8997,Returns!$B$2:$C$801,2),"No")</f>
        <v>Yes</v>
      </c>
    </row>
    <row r="8998" spans="1:23" x14ac:dyDescent="0.2">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3" t="str" cm="1">
        <f t="array" ref="V8998">_xlfn.IFS(Orders!M8998=People!$B$2,People!$A$2,Orders!M8998=People!$B$3,People!$A$3,Orders!M8998=People!$B$4,People!$A$3,Orders!M8998=People!$B$5,People!$A$5)</f>
        <v>Chuck Magee</v>
      </c>
      <c r="W8998" s="3" t="str">
        <f>IFERROR(VLOOKUP(B8998,Returns!$B$2:$C$801,2),"No")</f>
        <v>Yes</v>
      </c>
    </row>
    <row r="8999" spans="1:23" x14ac:dyDescent="0.2">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3" t="str" cm="1">
        <f t="array" ref="V8999">_xlfn.IFS(Orders!M8999=People!$B$2,People!$A$2,Orders!M8999=People!$B$3,People!$A$3,Orders!M8999=People!$B$4,People!$A$3,Orders!M8999=People!$B$5,People!$A$5)</f>
        <v>Chuck Magee</v>
      </c>
      <c r="W8999" s="3" t="str">
        <f>IFERROR(VLOOKUP(B8999,Returns!$B$2:$C$801,2),"No")</f>
        <v>Yes</v>
      </c>
    </row>
    <row r="9000" spans="1:23" x14ac:dyDescent="0.2">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3" t="str" cm="1">
        <f t="array" ref="V9000">_xlfn.IFS(Orders!M9000=People!$B$2,People!$A$2,Orders!M9000=People!$B$3,People!$A$3,Orders!M9000=People!$B$4,People!$A$3,Orders!M9000=People!$B$5,People!$A$5)</f>
        <v>Chuck Magee</v>
      </c>
      <c r="W9000" s="3" t="str">
        <f>IFERROR(VLOOKUP(B9000,Returns!$B$2:$C$801,2),"No")</f>
        <v>Yes</v>
      </c>
    </row>
    <row r="9001" spans="1:23" x14ac:dyDescent="0.2">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3" t="str" cm="1">
        <f t="array" ref="V9001">_xlfn.IFS(Orders!M9001=People!$B$2,People!$A$2,Orders!M9001=People!$B$3,People!$A$3,Orders!M9001=People!$B$4,People!$A$3,Orders!M9001=People!$B$5,People!$A$5)</f>
        <v>Chuck Magee</v>
      </c>
      <c r="W9001" s="3" t="str">
        <f>IFERROR(VLOOKUP(B9001,Returns!$B$2:$C$801,2),"No")</f>
        <v>Yes</v>
      </c>
    </row>
    <row r="9002" spans="1:23" hidden="1" x14ac:dyDescent="0.2">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3" t="str" cm="1">
        <f t="array" ref="V9002">_xlfn.IFS(Orders!M9002=People!$B$2,People!$A$2,Orders!M9002=People!$B$3,People!$A$3,Orders!M9002=People!$B$4,People!$A$3,Orders!M9002=People!$B$5,People!$A$5)</f>
        <v>Anna Andreadi</v>
      </c>
      <c r="W9002" s="3" t="str">
        <f>IFERROR(VLOOKUP(B9002,Returns!$B$2:$C$801,2),"No")</f>
        <v>Yes</v>
      </c>
    </row>
    <row r="9003" spans="1:23" hidden="1" x14ac:dyDescent="0.2">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3" t="str" cm="1">
        <f t="array" ref="V9003">_xlfn.IFS(Orders!M9003=People!$B$2,People!$A$2,Orders!M9003=People!$B$3,People!$A$3,Orders!M9003=People!$B$4,People!$A$3,Orders!M9003=People!$B$5,People!$A$5)</f>
        <v>Cassandra Brandow</v>
      </c>
      <c r="W9003" s="3" t="str">
        <f>IFERROR(VLOOKUP(B9003,Returns!$B$2:$C$801,2),"No")</f>
        <v>Yes</v>
      </c>
    </row>
    <row r="9004" spans="1:23" hidden="1" x14ac:dyDescent="0.2">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3" t="str" cm="1">
        <f t="array" ref="V9004">_xlfn.IFS(Orders!M9004=People!$B$2,People!$A$2,Orders!M9004=People!$B$3,People!$A$3,Orders!M9004=People!$B$4,People!$A$3,Orders!M9004=People!$B$5,People!$A$5)</f>
        <v>Cassandra Brandow</v>
      </c>
      <c r="W9004" s="3" t="str">
        <f>IFERROR(VLOOKUP(B9004,Returns!$B$2:$C$801,2),"No")</f>
        <v>Yes</v>
      </c>
    </row>
    <row r="9005" spans="1:23" hidden="1" x14ac:dyDescent="0.2">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3" t="str" cm="1">
        <f t="array" ref="V9005">_xlfn.IFS(Orders!M9005=People!$B$2,People!$A$2,Orders!M9005=People!$B$3,People!$A$3,Orders!M9005=People!$B$4,People!$A$3,Orders!M9005=People!$B$5,People!$A$5)</f>
        <v>Anna Andreadi</v>
      </c>
      <c r="W9005" s="3" t="str">
        <f>IFERROR(VLOOKUP(B9005,Returns!$B$2:$C$801,2),"No")</f>
        <v>Yes</v>
      </c>
    </row>
    <row r="9006" spans="1:23" hidden="1" x14ac:dyDescent="0.2">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3" t="str" cm="1">
        <f t="array" ref="V9006">_xlfn.IFS(Orders!M9006=People!$B$2,People!$A$2,Orders!M9006=People!$B$3,People!$A$3,Orders!M9006=People!$B$4,People!$A$3,Orders!M9006=People!$B$5,People!$A$5)</f>
        <v>Anna Andreadi</v>
      </c>
      <c r="W9006" s="3" t="str">
        <f>IFERROR(VLOOKUP(B9006,Returns!$B$2:$C$801,2),"No")</f>
        <v>Yes</v>
      </c>
    </row>
    <row r="9007" spans="1:23" x14ac:dyDescent="0.2">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3" t="str" cm="1">
        <f t="array" ref="V9007">_xlfn.IFS(Orders!M9007=People!$B$2,People!$A$2,Orders!M9007=People!$B$3,People!$A$3,Orders!M9007=People!$B$4,People!$A$3,Orders!M9007=People!$B$5,People!$A$5)</f>
        <v>Chuck Magee</v>
      </c>
      <c r="W9007" s="3" t="str">
        <f>IFERROR(VLOOKUP(B9007,Returns!$B$2:$C$801,2),"No")</f>
        <v>Yes</v>
      </c>
    </row>
    <row r="9008" spans="1:23" x14ac:dyDescent="0.2">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3" t="str" cm="1">
        <f t="array" ref="V9008">_xlfn.IFS(Orders!M9008=People!$B$2,People!$A$2,Orders!M9008=People!$B$3,People!$A$3,Orders!M9008=People!$B$4,People!$A$3,Orders!M9008=People!$B$5,People!$A$5)</f>
        <v>Chuck Magee</v>
      </c>
      <c r="W9008" s="3" t="str">
        <f>IFERROR(VLOOKUP(B9008,Returns!$B$2:$C$801,2),"No")</f>
        <v>Yes</v>
      </c>
    </row>
    <row r="9009" spans="1:23" x14ac:dyDescent="0.2">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3" t="str" cm="1">
        <f t="array" ref="V9009">_xlfn.IFS(Orders!M9009=People!$B$2,People!$A$2,Orders!M9009=People!$B$3,People!$A$3,Orders!M9009=People!$B$4,People!$A$3,Orders!M9009=People!$B$5,People!$A$5)</f>
        <v>Chuck Magee</v>
      </c>
      <c r="W9009" s="3" t="str">
        <f>IFERROR(VLOOKUP(B9009,Returns!$B$2:$C$801,2),"No")</f>
        <v>Yes</v>
      </c>
    </row>
    <row r="9010" spans="1:23" x14ac:dyDescent="0.2">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3" t="str" cm="1">
        <f t="array" ref="V9010">_xlfn.IFS(Orders!M9010=People!$B$2,People!$A$2,Orders!M9010=People!$B$3,People!$A$3,Orders!M9010=People!$B$4,People!$A$3,Orders!M9010=People!$B$5,People!$A$5)</f>
        <v>Chuck Magee</v>
      </c>
      <c r="W9010" s="3" t="str">
        <f>IFERROR(VLOOKUP(B9010,Returns!$B$2:$C$801,2),"No")</f>
        <v>Yes</v>
      </c>
    </row>
    <row r="9011" spans="1:23" x14ac:dyDescent="0.2">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3" t="str" cm="1">
        <f t="array" ref="V9011">_xlfn.IFS(Orders!M9011=People!$B$2,People!$A$2,Orders!M9011=People!$B$3,People!$A$3,Orders!M9011=People!$B$4,People!$A$3,Orders!M9011=People!$B$5,People!$A$5)</f>
        <v>Chuck Magee</v>
      </c>
      <c r="W9011" s="3" t="str">
        <f>IFERROR(VLOOKUP(B9011,Returns!$B$2:$C$801,2),"No")</f>
        <v>Yes</v>
      </c>
    </row>
    <row r="9012" spans="1:23" hidden="1" x14ac:dyDescent="0.2">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3" t="str" cm="1">
        <f t="array" ref="V9012">_xlfn.IFS(Orders!M9012=People!$B$2,People!$A$2,Orders!M9012=People!$B$3,People!$A$3,Orders!M9012=People!$B$4,People!$A$3,Orders!M9012=People!$B$5,People!$A$5)</f>
        <v>Cassandra Brandow</v>
      </c>
      <c r="W9012" s="3" t="str">
        <f>IFERROR(VLOOKUP(B9012,Returns!$B$2:$C$801,2),"No")</f>
        <v>Yes</v>
      </c>
    </row>
    <row r="9013" spans="1:23" x14ac:dyDescent="0.2">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3" t="str" cm="1">
        <f t="array" ref="V9013">_xlfn.IFS(Orders!M9013=People!$B$2,People!$A$2,Orders!M9013=People!$B$3,People!$A$3,Orders!M9013=People!$B$4,People!$A$3,Orders!M9013=People!$B$5,People!$A$5)</f>
        <v>Chuck Magee</v>
      </c>
      <c r="W9013" s="3" t="str">
        <f>IFERROR(VLOOKUP(B9013,Returns!$B$2:$C$801,2),"No")</f>
        <v>Yes</v>
      </c>
    </row>
    <row r="9014" spans="1:23" x14ac:dyDescent="0.2">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3" t="str" cm="1">
        <f t="array" ref="V9014">_xlfn.IFS(Orders!M9014=People!$B$2,People!$A$2,Orders!M9014=People!$B$3,People!$A$3,Orders!M9014=People!$B$4,People!$A$3,Orders!M9014=People!$B$5,People!$A$5)</f>
        <v>Chuck Magee</v>
      </c>
      <c r="W9014" s="3" t="str">
        <f>IFERROR(VLOOKUP(B9014,Returns!$B$2:$C$801,2),"No")</f>
        <v>Yes</v>
      </c>
    </row>
    <row r="9015" spans="1:23" hidden="1" x14ac:dyDescent="0.2">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3" t="str" cm="1">
        <f t="array" ref="V9015">_xlfn.IFS(Orders!M9015=People!$B$2,People!$A$2,Orders!M9015=People!$B$3,People!$A$3,Orders!M9015=People!$B$4,People!$A$3,Orders!M9015=People!$B$5,People!$A$5)</f>
        <v>Anna Andreadi</v>
      </c>
      <c r="W9015" s="3" t="str">
        <f>IFERROR(VLOOKUP(B9015,Returns!$B$2:$C$801,2),"No")</f>
        <v>Yes</v>
      </c>
    </row>
    <row r="9016" spans="1:23" hidden="1" x14ac:dyDescent="0.2">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3" t="str" cm="1">
        <f t="array" ref="V9016">_xlfn.IFS(Orders!M9016=People!$B$2,People!$A$2,Orders!M9016=People!$B$3,People!$A$3,Orders!M9016=People!$B$4,People!$A$3,Orders!M9016=People!$B$5,People!$A$5)</f>
        <v>Anna Andreadi</v>
      </c>
      <c r="W9016" s="3" t="str">
        <f>IFERROR(VLOOKUP(B9016,Returns!$B$2:$C$801,2),"No")</f>
        <v>Yes</v>
      </c>
    </row>
    <row r="9017" spans="1:23" hidden="1" x14ac:dyDescent="0.2">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3" t="str" cm="1">
        <f t="array" ref="V9017">_xlfn.IFS(Orders!M9017=People!$B$2,People!$A$2,Orders!M9017=People!$B$3,People!$A$3,Orders!M9017=People!$B$4,People!$A$3,Orders!M9017=People!$B$5,People!$A$5)</f>
        <v>Anna Andreadi</v>
      </c>
      <c r="W9017" s="3" t="str">
        <f>IFERROR(VLOOKUP(B9017,Returns!$B$2:$C$801,2),"No")</f>
        <v>Yes</v>
      </c>
    </row>
    <row r="9018" spans="1:23" hidden="1" x14ac:dyDescent="0.2">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3" t="str" cm="1">
        <f t="array" ref="V9018">_xlfn.IFS(Orders!M9018=People!$B$2,People!$A$2,Orders!M9018=People!$B$3,People!$A$3,Orders!M9018=People!$B$4,People!$A$3,Orders!M9018=People!$B$5,People!$A$5)</f>
        <v>Anna Andreadi</v>
      </c>
      <c r="W9018" s="3" t="str">
        <f>IFERROR(VLOOKUP(B9018,Returns!$B$2:$C$801,2),"No")</f>
        <v>Yes</v>
      </c>
    </row>
    <row r="9019" spans="1:23" hidden="1" x14ac:dyDescent="0.2">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3" t="str" cm="1">
        <f t="array" ref="V9019">_xlfn.IFS(Orders!M9019=People!$B$2,People!$A$2,Orders!M9019=People!$B$3,People!$A$3,Orders!M9019=People!$B$4,People!$A$3,Orders!M9019=People!$B$5,People!$A$5)</f>
        <v>Anna Andreadi</v>
      </c>
      <c r="W9019" s="3" t="str">
        <f>IFERROR(VLOOKUP(B9019,Returns!$B$2:$C$801,2),"No")</f>
        <v>Yes</v>
      </c>
    </row>
    <row r="9020" spans="1:23" hidden="1" x14ac:dyDescent="0.2">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3" t="str" cm="1">
        <f t="array" ref="V9020">_xlfn.IFS(Orders!M9020=People!$B$2,People!$A$2,Orders!M9020=People!$B$3,People!$A$3,Orders!M9020=People!$B$4,People!$A$3,Orders!M9020=People!$B$5,People!$A$5)</f>
        <v>Anna Andreadi</v>
      </c>
      <c r="W9020" s="3" t="str">
        <f>IFERROR(VLOOKUP(B9020,Returns!$B$2:$C$801,2),"No")</f>
        <v>Yes</v>
      </c>
    </row>
    <row r="9021" spans="1:23" hidden="1" x14ac:dyDescent="0.2">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3" t="str" cm="1">
        <f t="array" ref="V9021">_xlfn.IFS(Orders!M9021=People!$B$2,People!$A$2,Orders!M9021=People!$B$3,People!$A$3,Orders!M9021=People!$B$4,People!$A$3,Orders!M9021=People!$B$5,People!$A$5)</f>
        <v>Cassandra Brandow</v>
      </c>
      <c r="W9021" s="3" t="str">
        <f>IFERROR(VLOOKUP(B9021,Returns!$B$2:$C$801,2),"No")</f>
        <v>No</v>
      </c>
    </row>
    <row r="9022" spans="1:23" hidden="1" x14ac:dyDescent="0.2">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3" t="str" cm="1">
        <f t="array" ref="V9022">_xlfn.IFS(Orders!M9022=People!$B$2,People!$A$2,Orders!M9022=People!$B$3,People!$A$3,Orders!M9022=People!$B$4,People!$A$3,Orders!M9022=People!$B$5,People!$A$5)</f>
        <v>Cassandra Brandow</v>
      </c>
      <c r="W9022" s="3" t="str">
        <f>IFERROR(VLOOKUP(B9022,Returns!$B$2:$C$801,2),"No")</f>
        <v>No</v>
      </c>
    </row>
    <row r="9023" spans="1:23" x14ac:dyDescent="0.2">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3" t="str" cm="1">
        <f t="array" ref="V9023">_xlfn.IFS(Orders!M9023=People!$B$2,People!$A$2,Orders!M9023=People!$B$3,People!$A$3,Orders!M9023=People!$B$4,People!$A$3,Orders!M9023=People!$B$5,People!$A$5)</f>
        <v>Chuck Magee</v>
      </c>
      <c r="W9023" s="3" t="str">
        <f>IFERROR(VLOOKUP(B9023,Returns!$B$2:$C$801,2),"No")</f>
        <v>Yes</v>
      </c>
    </row>
    <row r="9024" spans="1:23" hidden="1" x14ac:dyDescent="0.2">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3" t="str" cm="1">
        <f t="array" ref="V9024">_xlfn.IFS(Orders!M9024=People!$B$2,People!$A$2,Orders!M9024=People!$B$3,People!$A$3,Orders!M9024=People!$B$4,People!$A$3,Orders!M9024=People!$B$5,People!$A$5)</f>
        <v>Anna Andreadi</v>
      </c>
      <c r="W9024" s="3" t="str">
        <f>IFERROR(VLOOKUP(B9024,Returns!$B$2:$C$801,2),"No")</f>
        <v>Yes</v>
      </c>
    </row>
    <row r="9025" spans="1:23" x14ac:dyDescent="0.2">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3" t="str" cm="1">
        <f t="array" ref="V9025">_xlfn.IFS(Orders!M9025=People!$B$2,People!$A$2,Orders!M9025=People!$B$3,People!$A$3,Orders!M9025=People!$B$4,People!$A$3,Orders!M9025=People!$B$5,People!$A$5)</f>
        <v>Chuck Magee</v>
      </c>
      <c r="W9025" s="3" t="str">
        <f>IFERROR(VLOOKUP(B9025,Returns!$B$2:$C$801,2),"No")</f>
        <v>Yes</v>
      </c>
    </row>
    <row r="9026" spans="1:23" x14ac:dyDescent="0.2">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3" t="str" cm="1">
        <f t="array" ref="V9026">_xlfn.IFS(Orders!M9026=People!$B$2,People!$A$2,Orders!M9026=People!$B$3,People!$A$3,Orders!M9026=People!$B$4,People!$A$3,Orders!M9026=People!$B$5,People!$A$5)</f>
        <v>Chuck Magee</v>
      </c>
      <c r="W9026" s="3" t="str">
        <f>IFERROR(VLOOKUP(B9026,Returns!$B$2:$C$801,2),"No")</f>
        <v>Yes</v>
      </c>
    </row>
    <row r="9027" spans="1:23" x14ac:dyDescent="0.2">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3" t="str" cm="1">
        <f t="array" ref="V9027">_xlfn.IFS(Orders!M9027=People!$B$2,People!$A$2,Orders!M9027=People!$B$3,People!$A$3,Orders!M9027=People!$B$4,People!$A$3,Orders!M9027=People!$B$5,People!$A$5)</f>
        <v>Chuck Magee</v>
      </c>
      <c r="W9027" s="3" t="str">
        <f>IFERROR(VLOOKUP(B9027,Returns!$B$2:$C$801,2),"No")</f>
        <v>Yes</v>
      </c>
    </row>
    <row r="9028" spans="1:23" x14ac:dyDescent="0.2">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3" t="str" cm="1">
        <f t="array" ref="V9028">_xlfn.IFS(Orders!M9028=People!$B$2,People!$A$2,Orders!M9028=People!$B$3,People!$A$3,Orders!M9028=People!$B$4,People!$A$3,Orders!M9028=People!$B$5,People!$A$5)</f>
        <v>Chuck Magee</v>
      </c>
      <c r="W9028" s="3" t="str">
        <f>IFERROR(VLOOKUP(B9028,Returns!$B$2:$C$801,2),"No")</f>
        <v>Yes</v>
      </c>
    </row>
    <row r="9029" spans="1:23" x14ac:dyDescent="0.2">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3" t="str" cm="1">
        <f t="array" ref="V9029">_xlfn.IFS(Orders!M9029=People!$B$2,People!$A$2,Orders!M9029=People!$B$3,People!$A$3,Orders!M9029=People!$B$4,People!$A$3,Orders!M9029=People!$B$5,People!$A$5)</f>
        <v>Chuck Magee</v>
      </c>
      <c r="W9029" s="3" t="str">
        <f>IFERROR(VLOOKUP(B9029,Returns!$B$2:$C$801,2),"No")</f>
        <v>Yes</v>
      </c>
    </row>
    <row r="9030" spans="1:23" x14ac:dyDescent="0.2">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3" t="str" cm="1">
        <f t="array" ref="V9030">_xlfn.IFS(Orders!M9030=People!$B$2,People!$A$2,Orders!M9030=People!$B$3,People!$A$3,Orders!M9030=People!$B$4,People!$A$3,Orders!M9030=People!$B$5,People!$A$5)</f>
        <v>Chuck Magee</v>
      </c>
      <c r="W9030" s="3" t="str">
        <f>IFERROR(VLOOKUP(B9030,Returns!$B$2:$C$801,2),"No")</f>
        <v>Yes</v>
      </c>
    </row>
    <row r="9031" spans="1:23" x14ac:dyDescent="0.2">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3" t="str" cm="1">
        <f t="array" ref="V9031">_xlfn.IFS(Orders!M9031=People!$B$2,People!$A$2,Orders!M9031=People!$B$3,People!$A$3,Orders!M9031=People!$B$4,People!$A$3,Orders!M9031=People!$B$5,People!$A$5)</f>
        <v>Chuck Magee</v>
      </c>
      <c r="W9031" s="3" t="str">
        <f>IFERROR(VLOOKUP(B9031,Returns!$B$2:$C$801,2),"No")</f>
        <v>Yes</v>
      </c>
    </row>
    <row r="9032" spans="1:23" hidden="1" x14ac:dyDescent="0.2">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3" t="str" cm="1">
        <f t="array" ref="V9032">_xlfn.IFS(Orders!M9032=People!$B$2,People!$A$2,Orders!M9032=People!$B$3,People!$A$3,Orders!M9032=People!$B$4,People!$A$3,Orders!M9032=People!$B$5,People!$A$5)</f>
        <v>Anna Andreadi</v>
      </c>
      <c r="W9032" s="3" t="str">
        <f>IFERROR(VLOOKUP(B9032,Returns!$B$2:$C$801,2),"No")</f>
        <v>Yes</v>
      </c>
    </row>
    <row r="9033" spans="1:23" hidden="1" x14ac:dyDescent="0.2">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3" t="str" cm="1">
        <f t="array" ref="V9033">_xlfn.IFS(Orders!M9033=People!$B$2,People!$A$2,Orders!M9033=People!$B$3,People!$A$3,Orders!M9033=People!$B$4,People!$A$3,Orders!M9033=People!$B$5,People!$A$5)</f>
        <v>Anna Andreadi</v>
      </c>
      <c r="W9033" s="3" t="str">
        <f>IFERROR(VLOOKUP(B9033,Returns!$B$2:$C$801,2),"No")</f>
        <v>Yes</v>
      </c>
    </row>
    <row r="9034" spans="1:23" x14ac:dyDescent="0.2">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3" t="str" cm="1">
        <f t="array" ref="V9034">_xlfn.IFS(Orders!M9034=People!$B$2,People!$A$2,Orders!M9034=People!$B$3,People!$A$3,Orders!M9034=People!$B$4,People!$A$3,Orders!M9034=People!$B$5,People!$A$5)</f>
        <v>Chuck Magee</v>
      </c>
      <c r="W9034" s="3" t="str">
        <f>IFERROR(VLOOKUP(B9034,Returns!$B$2:$C$801,2),"No")</f>
        <v>Yes</v>
      </c>
    </row>
    <row r="9035" spans="1:23" hidden="1" x14ac:dyDescent="0.2">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3" t="str" cm="1">
        <f t="array" ref="V9035">_xlfn.IFS(Orders!M9035=People!$B$2,People!$A$2,Orders!M9035=People!$B$3,People!$A$3,Orders!M9035=People!$B$4,People!$A$3,Orders!M9035=People!$B$5,People!$A$5)</f>
        <v>Cassandra Brandow</v>
      </c>
      <c r="W9035" s="3" t="str">
        <f>IFERROR(VLOOKUP(B9035,Returns!$B$2:$C$801,2),"No")</f>
        <v>Yes</v>
      </c>
    </row>
    <row r="9036" spans="1:23" x14ac:dyDescent="0.2">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3" t="str" cm="1">
        <f t="array" ref="V9036">_xlfn.IFS(Orders!M9036=People!$B$2,People!$A$2,Orders!M9036=People!$B$3,People!$A$3,Orders!M9036=People!$B$4,People!$A$3,Orders!M9036=People!$B$5,People!$A$5)</f>
        <v>Chuck Magee</v>
      </c>
      <c r="W9036" s="3" t="str">
        <f>IFERROR(VLOOKUP(B9036,Returns!$B$2:$C$801,2),"No")</f>
        <v>Yes</v>
      </c>
    </row>
    <row r="9037" spans="1:23" x14ac:dyDescent="0.2">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3" t="str" cm="1">
        <f t="array" ref="V9037">_xlfn.IFS(Orders!M9037=People!$B$2,People!$A$2,Orders!M9037=People!$B$3,People!$A$3,Orders!M9037=People!$B$4,People!$A$3,Orders!M9037=People!$B$5,People!$A$5)</f>
        <v>Chuck Magee</v>
      </c>
      <c r="W9037" s="3" t="str">
        <f>IFERROR(VLOOKUP(B9037,Returns!$B$2:$C$801,2),"No")</f>
        <v>Yes</v>
      </c>
    </row>
    <row r="9038" spans="1:23" x14ac:dyDescent="0.2">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3" t="str" cm="1">
        <f t="array" ref="V9038">_xlfn.IFS(Orders!M9038=People!$B$2,People!$A$2,Orders!M9038=People!$B$3,People!$A$3,Orders!M9038=People!$B$4,People!$A$3,Orders!M9038=People!$B$5,People!$A$5)</f>
        <v>Chuck Magee</v>
      </c>
      <c r="W9038" s="3" t="str">
        <f>IFERROR(VLOOKUP(B9038,Returns!$B$2:$C$801,2),"No")</f>
        <v>Yes</v>
      </c>
    </row>
    <row r="9039" spans="1:23" x14ac:dyDescent="0.2">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3" t="str" cm="1">
        <f t="array" ref="V9039">_xlfn.IFS(Orders!M9039=People!$B$2,People!$A$2,Orders!M9039=People!$B$3,People!$A$3,Orders!M9039=People!$B$4,People!$A$3,Orders!M9039=People!$B$5,People!$A$5)</f>
        <v>Chuck Magee</v>
      </c>
      <c r="W9039" s="3" t="str">
        <f>IFERROR(VLOOKUP(B9039,Returns!$B$2:$C$801,2),"No")</f>
        <v>Yes</v>
      </c>
    </row>
    <row r="9040" spans="1:23" x14ac:dyDescent="0.2">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3" t="str" cm="1">
        <f t="array" ref="V9040">_xlfn.IFS(Orders!M9040=People!$B$2,People!$A$2,Orders!M9040=People!$B$3,People!$A$3,Orders!M9040=People!$B$4,People!$A$3,Orders!M9040=People!$B$5,People!$A$5)</f>
        <v>Chuck Magee</v>
      </c>
      <c r="W9040" s="3" t="str">
        <f>IFERROR(VLOOKUP(B9040,Returns!$B$2:$C$801,2),"No")</f>
        <v>Yes</v>
      </c>
    </row>
    <row r="9041" spans="1:23" x14ac:dyDescent="0.2">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3" t="str" cm="1">
        <f t="array" ref="V9041">_xlfn.IFS(Orders!M9041=People!$B$2,People!$A$2,Orders!M9041=People!$B$3,People!$A$3,Orders!M9041=People!$B$4,People!$A$3,Orders!M9041=People!$B$5,People!$A$5)</f>
        <v>Chuck Magee</v>
      </c>
      <c r="W9041" s="3" t="str">
        <f>IFERROR(VLOOKUP(B9041,Returns!$B$2:$C$801,2),"No")</f>
        <v>Yes</v>
      </c>
    </row>
    <row r="9042" spans="1:23" hidden="1" x14ac:dyDescent="0.2">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3" t="str" cm="1">
        <f t="array" ref="V9042">_xlfn.IFS(Orders!M9042=People!$B$2,People!$A$2,Orders!M9042=People!$B$3,People!$A$3,Orders!M9042=People!$B$4,People!$A$3,Orders!M9042=People!$B$5,People!$A$5)</f>
        <v>Anna Andreadi</v>
      </c>
      <c r="W9042" s="3" t="str">
        <f>IFERROR(VLOOKUP(B9042,Returns!$B$2:$C$801,2),"No")</f>
        <v>Yes</v>
      </c>
    </row>
    <row r="9043" spans="1:23" hidden="1" x14ac:dyDescent="0.2">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3" t="str" cm="1">
        <f t="array" ref="V9043">_xlfn.IFS(Orders!M9043=People!$B$2,People!$A$2,Orders!M9043=People!$B$3,People!$A$3,Orders!M9043=People!$B$4,People!$A$3,Orders!M9043=People!$B$5,People!$A$5)</f>
        <v>Cassandra Brandow</v>
      </c>
      <c r="W9043" s="3" t="str">
        <f>IFERROR(VLOOKUP(B9043,Returns!$B$2:$C$801,2),"No")</f>
        <v>Yes</v>
      </c>
    </row>
    <row r="9044" spans="1:23" hidden="1" x14ac:dyDescent="0.2">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3" t="str" cm="1">
        <f t="array" ref="V9044">_xlfn.IFS(Orders!M9044=People!$B$2,People!$A$2,Orders!M9044=People!$B$3,People!$A$3,Orders!M9044=People!$B$4,People!$A$3,Orders!M9044=People!$B$5,People!$A$5)</f>
        <v>Anna Andreadi</v>
      </c>
      <c r="W9044" s="3" t="str">
        <f>IFERROR(VLOOKUP(B9044,Returns!$B$2:$C$801,2),"No")</f>
        <v>Yes</v>
      </c>
    </row>
    <row r="9045" spans="1:23" hidden="1" x14ac:dyDescent="0.2">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3" t="str" cm="1">
        <f t="array" ref="V9045">_xlfn.IFS(Orders!M9045=People!$B$2,People!$A$2,Orders!M9045=People!$B$3,People!$A$3,Orders!M9045=People!$B$4,People!$A$3,Orders!M9045=People!$B$5,People!$A$5)</f>
        <v>Anna Andreadi</v>
      </c>
      <c r="W9045" s="3" t="str">
        <f>IFERROR(VLOOKUP(B9045,Returns!$B$2:$C$801,2),"No")</f>
        <v>Yes</v>
      </c>
    </row>
    <row r="9046" spans="1:23" hidden="1" x14ac:dyDescent="0.2">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3" t="str" cm="1">
        <f t="array" ref="V9046">_xlfn.IFS(Orders!M9046=People!$B$2,People!$A$2,Orders!M9046=People!$B$3,People!$A$3,Orders!M9046=People!$B$4,People!$A$3,Orders!M9046=People!$B$5,People!$A$5)</f>
        <v>Anna Andreadi</v>
      </c>
      <c r="W9046" s="3" t="str">
        <f>IFERROR(VLOOKUP(B9046,Returns!$B$2:$C$801,2),"No")</f>
        <v>Yes</v>
      </c>
    </row>
    <row r="9047" spans="1:23" hidden="1" x14ac:dyDescent="0.2">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3" t="str" cm="1">
        <f t="array" ref="V9047">_xlfn.IFS(Orders!M9047=People!$B$2,People!$A$2,Orders!M9047=People!$B$3,People!$A$3,Orders!M9047=People!$B$4,People!$A$3,Orders!M9047=People!$B$5,People!$A$5)</f>
        <v>Anna Andreadi</v>
      </c>
      <c r="W9047" s="3" t="str">
        <f>IFERROR(VLOOKUP(B9047,Returns!$B$2:$C$801,2),"No")</f>
        <v>Yes</v>
      </c>
    </row>
    <row r="9048" spans="1:23" hidden="1" x14ac:dyDescent="0.2">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3" t="str" cm="1">
        <f t="array" ref="V9048">_xlfn.IFS(Orders!M9048=People!$B$2,People!$A$2,Orders!M9048=People!$B$3,People!$A$3,Orders!M9048=People!$B$4,People!$A$3,Orders!M9048=People!$B$5,People!$A$5)</f>
        <v>Anna Andreadi</v>
      </c>
      <c r="W9048" s="3" t="str">
        <f>IFERROR(VLOOKUP(B9048,Returns!$B$2:$C$801,2),"No")</f>
        <v>Yes</v>
      </c>
    </row>
    <row r="9049" spans="1:23" hidden="1" x14ac:dyDescent="0.2">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3" t="str" cm="1">
        <f t="array" ref="V9049">_xlfn.IFS(Orders!M9049=People!$B$2,People!$A$2,Orders!M9049=People!$B$3,People!$A$3,Orders!M9049=People!$B$4,People!$A$3,Orders!M9049=People!$B$5,People!$A$5)</f>
        <v>Anna Andreadi</v>
      </c>
      <c r="W9049" s="3" t="str">
        <f>IFERROR(VLOOKUP(B9049,Returns!$B$2:$C$801,2),"No")</f>
        <v>Yes</v>
      </c>
    </row>
    <row r="9050" spans="1:23" hidden="1" x14ac:dyDescent="0.2">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3" t="str" cm="1">
        <f t="array" ref="V9050">_xlfn.IFS(Orders!M9050=People!$B$2,People!$A$2,Orders!M9050=People!$B$3,People!$A$3,Orders!M9050=People!$B$4,People!$A$3,Orders!M9050=People!$B$5,People!$A$5)</f>
        <v>Anna Andreadi</v>
      </c>
      <c r="W9050" s="3" t="str">
        <f>IFERROR(VLOOKUP(B9050,Returns!$B$2:$C$801,2),"No")</f>
        <v>Yes</v>
      </c>
    </row>
    <row r="9051" spans="1:23" x14ac:dyDescent="0.2">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3" t="str" cm="1">
        <f t="array" ref="V9051">_xlfn.IFS(Orders!M9051=People!$B$2,People!$A$2,Orders!M9051=People!$B$3,People!$A$3,Orders!M9051=People!$B$4,People!$A$3,Orders!M9051=People!$B$5,People!$A$5)</f>
        <v>Chuck Magee</v>
      </c>
      <c r="W9051" s="3" t="str">
        <f>IFERROR(VLOOKUP(B9051,Returns!$B$2:$C$801,2),"No")</f>
        <v>Yes</v>
      </c>
    </row>
    <row r="9052" spans="1:23" hidden="1" x14ac:dyDescent="0.2">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3" t="str" cm="1">
        <f t="array" ref="V9052">_xlfn.IFS(Orders!M9052=People!$B$2,People!$A$2,Orders!M9052=People!$B$3,People!$A$3,Orders!M9052=People!$B$4,People!$A$3,Orders!M9052=People!$B$5,People!$A$5)</f>
        <v>Anna Andreadi</v>
      </c>
      <c r="W9052" s="3" t="str">
        <f>IFERROR(VLOOKUP(B9052,Returns!$B$2:$C$801,2),"No")</f>
        <v>Yes</v>
      </c>
    </row>
    <row r="9053" spans="1:23" hidden="1" x14ac:dyDescent="0.2">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3" t="str" cm="1">
        <f t="array" ref="V9053">_xlfn.IFS(Orders!M9053=People!$B$2,People!$A$2,Orders!M9053=People!$B$3,People!$A$3,Orders!M9053=People!$B$4,People!$A$3,Orders!M9053=People!$B$5,People!$A$5)</f>
        <v>Anna Andreadi</v>
      </c>
      <c r="W9053" s="3" t="str">
        <f>IFERROR(VLOOKUP(B9053,Returns!$B$2:$C$801,2),"No")</f>
        <v>Yes</v>
      </c>
    </row>
    <row r="9054" spans="1:23" hidden="1" x14ac:dyDescent="0.2">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3" t="str" cm="1">
        <f t="array" ref="V9054">_xlfn.IFS(Orders!M9054=People!$B$2,People!$A$2,Orders!M9054=People!$B$3,People!$A$3,Orders!M9054=People!$B$4,People!$A$3,Orders!M9054=People!$B$5,People!$A$5)</f>
        <v>Anna Andreadi</v>
      </c>
      <c r="W9054" s="3" t="str">
        <f>IFERROR(VLOOKUP(B9054,Returns!$B$2:$C$801,2),"No")</f>
        <v>Yes</v>
      </c>
    </row>
    <row r="9055" spans="1:23" hidden="1" x14ac:dyDescent="0.2">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3" t="str" cm="1">
        <f t="array" ref="V9055">_xlfn.IFS(Orders!M9055=People!$B$2,People!$A$2,Orders!M9055=People!$B$3,People!$A$3,Orders!M9055=People!$B$4,People!$A$3,Orders!M9055=People!$B$5,People!$A$5)</f>
        <v>Anna Andreadi</v>
      </c>
      <c r="W9055" s="3" t="str">
        <f>IFERROR(VLOOKUP(B9055,Returns!$B$2:$C$801,2),"No")</f>
        <v>Yes</v>
      </c>
    </row>
    <row r="9056" spans="1:23" hidden="1" x14ac:dyDescent="0.2">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3" t="str" cm="1">
        <f t="array" ref="V9056">_xlfn.IFS(Orders!M9056=People!$B$2,People!$A$2,Orders!M9056=People!$B$3,People!$A$3,Orders!M9056=People!$B$4,People!$A$3,Orders!M9056=People!$B$5,People!$A$5)</f>
        <v>Anna Andreadi</v>
      </c>
      <c r="W9056" s="3" t="str">
        <f>IFERROR(VLOOKUP(B9056,Returns!$B$2:$C$801,2),"No")</f>
        <v>Yes</v>
      </c>
    </row>
    <row r="9057" spans="1:23" hidden="1" x14ac:dyDescent="0.2">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3" t="str" cm="1">
        <f t="array" ref="V9057">_xlfn.IFS(Orders!M9057=People!$B$2,People!$A$2,Orders!M9057=People!$B$3,People!$A$3,Orders!M9057=People!$B$4,People!$A$3,Orders!M9057=People!$B$5,People!$A$5)</f>
        <v>Anna Andreadi</v>
      </c>
      <c r="W9057" s="3" t="str">
        <f>IFERROR(VLOOKUP(B9057,Returns!$B$2:$C$801,2),"No")</f>
        <v>Yes</v>
      </c>
    </row>
    <row r="9058" spans="1:23" x14ac:dyDescent="0.2">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3" t="str" cm="1">
        <f t="array" ref="V9058">_xlfn.IFS(Orders!M9058=People!$B$2,People!$A$2,Orders!M9058=People!$B$3,People!$A$3,Orders!M9058=People!$B$4,People!$A$3,Orders!M9058=People!$B$5,People!$A$5)</f>
        <v>Chuck Magee</v>
      </c>
      <c r="W9058" s="3" t="str">
        <f>IFERROR(VLOOKUP(B9058,Returns!$B$2:$C$801,2),"No")</f>
        <v>Yes</v>
      </c>
    </row>
    <row r="9059" spans="1:23" hidden="1" x14ac:dyDescent="0.2">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3" t="str" cm="1">
        <f t="array" ref="V9059">_xlfn.IFS(Orders!M9059=People!$B$2,People!$A$2,Orders!M9059=People!$B$3,People!$A$3,Orders!M9059=People!$B$4,People!$A$3,Orders!M9059=People!$B$5,People!$A$5)</f>
        <v>Anna Andreadi</v>
      </c>
      <c r="W9059" s="3" t="str">
        <f>IFERROR(VLOOKUP(B9059,Returns!$B$2:$C$801,2),"No")</f>
        <v>Yes</v>
      </c>
    </row>
    <row r="9060" spans="1:23" hidden="1" x14ac:dyDescent="0.2">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3" t="str" cm="1">
        <f t="array" ref="V9060">_xlfn.IFS(Orders!M9060=People!$B$2,People!$A$2,Orders!M9060=People!$B$3,People!$A$3,Orders!M9060=People!$B$4,People!$A$3,Orders!M9060=People!$B$5,People!$A$5)</f>
        <v>Anna Andreadi</v>
      </c>
      <c r="W9060" s="3" t="str">
        <f>IFERROR(VLOOKUP(B9060,Returns!$B$2:$C$801,2),"No")</f>
        <v>Yes</v>
      </c>
    </row>
    <row r="9061" spans="1:23" hidden="1" x14ac:dyDescent="0.2">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3" t="str" cm="1">
        <f t="array" ref="V9061">_xlfn.IFS(Orders!M9061=People!$B$2,People!$A$2,Orders!M9061=People!$B$3,People!$A$3,Orders!M9061=People!$B$4,People!$A$3,Orders!M9061=People!$B$5,People!$A$5)</f>
        <v>Anna Andreadi</v>
      </c>
      <c r="W9061" s="3" t="str">
        <f>IFERROR(VLOOKUP(B9061,Returns!$B$2:$C$801,2),"No")</f>
        <v>Yes</v>
      </c>
    </row>
    <row r="9062" spans="1:23" hidden="1" x14ac:dyDescent="0.2">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3" t="str" cm="1">
        <f t="array" ref="V9062">_xlfn.IFS(Orders!M9062=People!$B$2,People!$A$2,Orders!M9062=People!$B$3,People!$A$3,Orders!M9062=People!$B$4,People!$A$3,Orders!M9062=People!$B$5,People!$A$5)</f>
        <v>Anna Andreadi</v>
      </c>
      <c r="W9062" s="3" t="str">
        <f>IFERROR(VLOOKUP(B9062,Returns!$B$2:$C$801,2),"No")</f>
        <v>Yes</v>
      </c>
    </row>
    <row r="9063" spans="1:23" hidden="1" x14ac:dyDescent="0.2">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3" t="str" cm="1">
        <f t="array" ref="V9063">_xlfn.IFS(Orders!M9063=People!$B$2,People!$A$2,Orders!M9063=People!$B$3,People!$A$3,Orders!M9063=People!$B$4,People!$A$3,Orders!M9063=People!$B$5,People!$A$5)</f>
        <v>Anna Andreadi</v>
      </c>
      <c r="W9063" s="3" t="str">
        <f>IFERROR(VLOOKUP(B9063,Returns!$B$2:$C$801,2),"No")</f>
        <v>Yes</v>
      </c>
    </row>
    <row r="9064" spans="1:23" x14ac:dyDescent="0.2">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3" t="str" cm="1">
        <f t="array" ref="V9064">_xlfn.IFS(Orders!M9064=People!$B$2,People!$A$2,Orders!M9064=People!$B$3,People!$A$3,Orders!M9064=People!$B$4,People!$A$3,Orders!M9064=People!$B$5,People!$A$5)</f>
        <v>Chuck Magee</v>
      </c>
      <c r="W9064" s="3" t="str">
        <f>IFERROR(VLOOKUP(B9064,Returns!$B$2:$C$801,2),"No")</f>
        <v>Yes</v>
      </c>
    </row>
    <row r="9065" spans="1:23" x14ac:dyDescent="0.2">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3" t="str" cm="1">
        <f t="array" ref="V9065">_xlfn.IFS(Orders!M9065=People!$B$2,People!$A$2,Orders!M9065=People!$B$3,People!$A$3,Orders!M9065=People!$B$4,People!$A$3,Orders!M9065=People!$B$5,People!$A$5)</f>
        <v>Chuck Magee</v>
      </c>
      <c r="W9065" s="3" t="str">
        <f>IFERROR(VLOOKUP(B9065,Returns!$B$2:$C$801,2),"No")</f>
        <v>Yes</v>
      </c>
    </row>
    <row r="9066" spans="1:23" x14ac:dyDescent="0.2">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3" t="str" cm="1">
        <f t="array" ref="V9066">_xlfn.IFS(Orders!M9066=People!$B$2,People!$A$2,Orders!M9066=People!$B$3,People!$A$3,Orders!M9066=People!$B$4,People!$A$3,Orders!M9066=People!$B$5,People!$A$5)</f>
        <v>Chuck Magee</v>
      </c>
      <c r="W9066" s="3" t="str">
        <f>IFERROR(VLOOKUP(B9066,Returns!$B$2:$C$801,2),"No")</f>
        <v>Yes</v>
      </c>
    </row>
    <row r="9067" spans="1:23" x14ac:dyDescent="0.2">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3" t="str" cm="1">
        <f t="array" ref="V9067">_xlfn.IFS(Orders!M9067=People!$B$2,People!$A$2,Orders!M9067=People!$B$3,People!$A$3,Orders!M9067=People!$B$4,People!$A$3,Orders!M9067=People!$B$5,People!$A$5)</f>
        <v>Chuck Magee</v>
      </c>
      <c r="W9067" s="3" t="str">
        <f>IFERROR(VLOOKUP(B9067,Returns!$B$2:$C$801,2),"No")</f>
        <v>Yes</v>
      </c>
    </row>
    <row r="9068" spans="1:23" hidden="1" x14ac:dyDescent="0.2">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3" t="str" cm="1">
        <f t="array" ref="V9068">_xlfn.IFS(Orders!M9068=People!$B$2,People!$A$2,Orders!M9068=People!$B$3,People!$A$3,Orders!M9068=People!$B$4,People!$A$3,Orders!M9068=People!$B$5,People!$A$5)</f>
        <v>Cassandra Brandow</v>
      </c>
      <c r="W9068" s="3" t="str">
        <f>IFERROR(VLOOKUP(B9068,Returns!$B$2:$C$801,2),"No")</f>
        <v>Yes</v>
      </c>
    </row>
    <row r="9069" spans="1:23" x14ac:dyDescent="0.2">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3" t="str" cm="1">
        <f t="array" ref="V9069">_xlfn.IFS(Orders!M9069=People!$B$2,People!$A$2,Orders!M9069=People!$B$3,People!$A$3,Orders!M9069=People!$B$4,People!$A$3,Orders!M9069=People!$B$5,People!$A$5)</f>
        <v>Chuck Magee</v>
      </c>
      <c r="W9069" s="3" t="str">
        <f>IFERROR(VLOOKUP(B9069,Returns!$B$2:$C$801,2),"No")</f>
        <v>Yes</v>
      </c>
    </row>
    <row r="9070" spans="1:23" hidden="1" x14ac:dyDescent="0.2">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3" t="str" cm="1">
        <f t="array" ref="V9070">_xlfn.IFS(Orders!M9070=People!$B$2,People!$A$2,Orders!M9070=People!$B$3,People!$A$3,Orders!M9070=People!$B$4,People!$A$3,Orders!M9070=People!$B$5,People!$A$5)</f>
        <v>Anna Andreadi</v>
      </c>
      <c r="W9070" s="3" t="str">
        <f>IFERROR(VLOOKUP(B9070,Returns!$B$2:$C$801,2),"No")</f>
        <v>Yes</v>
      </c>
    </row>
    <row r="9071" spans="1:23" hidden="1" x14ac:dyDescent="0.2">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3" t="str" cm="1">
        <f t="array" ref="V9071">_xlfn.IFS(Orders!M9071=People!$B$2,People!$A$2,Orders!M9071=People!$B$3,People!$A$3,Orders!M9071=People!$B$4,People!$A$3,Orders!M9071=People!$B$5,People!$A$5)</f>
        <v>Anna Andreadi</v>
      </c>
      <c r="W9071" s="3" t="str">
        <f>IFERROR(VLOOKUP(B9071,Returns!$B$2:$C$801,2),"No")</f>
        <v>Yes</v>
      </c>
    </row>
    <row r="9072" spans="1:23" x14ac:dyDescent="0.2">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3" t="str" cm="1">
        <f t="array" ref="V9072">_xlfn.IFS(Orders!M9072=People!$B$2,People!$A$2,Orders!M9072=People!$B$3,People!$A$3,Orders!M9072=People!$B$4,People!$A$3,Orders!M9072=People!$B$5,People!$A$5)</f>
        <v>Chuck Magee</v>
      </c>
      <c r="W9072" s="3" t="str">
        <f>IFERROR(VLOOKUP(B9072,Returns!$B$2:$C$801,2),"No")</f>
        <v>Yes</v>
      </c>
    </row>
    <row r="9073" spans="1:23" x14ac:dyDescent="0.2">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3" t="str" cm="1">
        <f t="array" ref="V9073">_xlfn.IFS(Orders!M9073=People!$B$2,People!$A$2,Orders!M9073=People!$B$3,People!$A$3,Orders!M9073=People!$B$4,People!$A$3,Orders!M9073=People!$B$5,People!$A$5)</f>
        <v>Chuck Magee</v>
      </c>
      <c r="W9073" s="3" t="str">
        <f>IFERROR(VLOOKUP(B9073,Returns!$B$2:$C$801,2),"No")</f>
        <v>Yes</v>
      </c>
    </row>
    <row r="9074" spans="1:23" x14ac:dyDescent="0.2">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3" t="str" cm="1">
        <f t="array" ref="V9074">_xlfn.IFS(Orders!M9074=People!$B$2,People!$A$2,Orders!M9074=People!$B$3,People!$A$3,Orders!M9074=People!$B$4,People!$A$3,Orders!M9074=People!$B$5,People!$A$5)</f>
        <v>Chuck Magee</v>
      </c>
      <c r="W9074" s="3" t="str">
        <f>IFERROR(VLOOKUP(B9074,Returns!$B$2:$C$801,2),"No")</f>
        <v>Yes</v>
      </c>
    </row>
    <row r="9075" spans="1:23" x14ac:dyDescent="0.2">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3" t="str" cm="1">
        <f t="array" ref="V9075">_xlfn.IFS(Orders!M9075=People!$B$2,People!$A$2,Orders!M9075=People!$B$3,People!$A$3,Orders!M9075=People!$B$4,People!$A$3,Orders!M9075=People!$B$5,People!$A$5)</f>
        <v>Chuck Magee</v>
      </c>
      <c r="W9075" s="3" t="str">
        <f>IFERROR(VLOOKUP(B9075,Returns!$B$2:$C$801,2),"No")</f>
        <v>Yes</v>
      </c>
    </row>
    <row r="9076" spans="1:23" hidden="1" x14ac:dyDescent="0.2">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3" t="str" cm="1">
        <f t="array" ref="V9076">_xlfn.IFS(Orders!M9076=People!$B$2,People!$A$2,Orders!M9076=People!$B$3,People!$A$3,Orders!M9076=People!$B$4,People!$A$3,Orders!M9076=People!$B$5,People!$A$5)</f>
        <v>Cassandra Brandow</v>
      </c>
      <c r="W9076" s="3" t="str">
        <f>IFERROR(VLOOKUP(B9076,Returns!$B$2:$C$801,2),"No")</f>
        <v>Yes</v>
      </c>
    </row>
    <row r="9077" spans="1:23" x14ac:dyDescent="0.2">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3" t="str" cm="1">
        <f t="array" ref="V9077">_xlfn.IFS(Orders!M9077=People!$B$2,People!$A$2,Orders!M9077=People!$B$3,People!$A$3,Orders!M9077=People!$B$4,People!$A$3,Orders!M9077=People!$B$5,People!$A$5)</f>
        <v>Chuck Magee</v>
      </c>
      <c r="W9077" s="3" t="str">
        <f>IFERROR(VLOOKUP(B9077,Returns!$B$2:$C$801,2),"No")</f>
        <v>Yes</v>
      </c>
    </row>
    <row r="9078" spans="1:23" x14ac:dyDescent="0.2">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3" t="str" cm="1">
        <f t="array" ref="V9078">_xlfn.IFS(Orders!M9078=People!$B$2,People!$A$2,Orders!M9078=People!$B$3,People!$A$3,Orders!M9078=People!$B$4,People!$A$3,Orders!M9078=People!$B$5,People!$A$5)</f>
        <v>Chuck Magee</v>
      </c>
      <c r="W9078" s="3" t="str">
        <f>IFERROR(VLOOKUP(B9078,Returns!$B$2:$C$801,2),"No")</f>
        <v>Yes</v>
      </c>
    </row>
    <row r="9079" spans="1:23" x14ac:dyDescent="0.2">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3" t="str" cm="1">
        <f t="array" ref="V9079">_xlfn.IFS(Orders!M9079=People!$B$2,People!$A$2,Orders!M9079=People!$B$3,People!$A$3,Orders!M9079=People!$B$4,People!$A$3,Orders!M9079=People!$B$5,People!$A$5)</f>
        <v>Chuck Magee</v>
      </c>
      <c r="W9079" s="3" t="str">
        <f>IFERROR(VLOOKUP(B9079,Returns!$B$2:$C$801,2),"No")</f>
        <v>Yes</v>
      </c>
    </row>
    <row r="9080" spans="1:23" hidden="1" x14ac:dyDescent="0.2">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3" t="str" cm="1">
        <f t="array" ref="V9080">_xlfn.IFS(Orders!M9080=People!$B$2,People!$A$2,Orders!M9080=People!$B$3,People!$A$3,Orders!M9080=People!$B$4,People!$A$3,Orders!M9080=People!$B$5,People!$A$5)</f>
        <v>Cassandra Brandow</v>
      </c>
      <c r="W9080" s="3" t="str">
        <f>IFERROR(VLOOKUP(B9080,Returns!$B$2:$C$801,2),"No")</f>
        <v>Yes</v>
      </c>
    </row>
    <row r="9081" spans="1:23" hidden="1" x14ac:dyDescent="0.2">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3" t="str" cm="1">
        <f t="array" ref="V9081">_xlfn.IFS(Orders!M9081=People!$B$2,People!$A$2,Orders!M9081=People!$B$3,People!$A$3,Orders!M9081=People!$B$4,People!$A$3,Orders!M9081=People!$B$5,People!$A$5)</f>
        <v>Cassandra Brandow</v>
      </c>
      <c r="W9081" s="3" t="str">
        <f>IFERROR(VLOOKUP(B9081,Returns!$B$2:$C$801,2),"No")</f>
        <v>Yes</v>
      </c>
    </row>
    <row r="9082" spans="1:23" hidden="1" x14ac:dyDescent="0.2">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3" t="str" cm="1">
        <f t="array" ref="V9082">_xlfn.IFS(Orders!M9082=People!$B$2,People!$A$2,Orders!M9082=People!$B$3,People!$A$3,Orders!M9082=People!$B$4,People!$A$3,Orders!M9082=People!$B$5,People!$A$5)</f>
        <v>Anna Andreadi</v>
      </c>
      <c r="W9082" s="3" t="str">
        <f>IFERROR(VLOOKUP(B9082,Returns!$B$2:$C$801,2),"No")</f>
        <v>Yes</v>
      </c>
    </row>
    <row r="9083" spans="1:23" hidden="1" x14ac:dyDescent="0.2">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3" t="str" cm="1">
        <f t="array" ref="V9083">_xlfn.IFS(Orders!M9083=People!$B$2,People!$A$2,Orders!M9083=People!$B$3,People!$A$3,Orders!M9083=People!$B$4,People!$A$3,Orders!M9083=People!$B$5,People!$A$5)</f>
        <v>Anna Andreadi</v>
      </c>
      <c r="W9083" s="3" t="str">
        <f>IFERROR(VLOOKUP(B9083,Returns!$B$2:$C$801,2),"No")</f>
        <v>Yes</v>
      </c>
    </row>
    <row r="9084" spans="1:23" hidden="1" x14ac:dyDescent="0.2">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3" t="str" cm="1">
        <f t="array" ref="V9084">_xlfn.IFS(Orders!M9084=People!$B$2,People!$A$2,Orders!M9084=People!$B$3,People!$A$3,Orders!M9084=People!$B$4,People!$A$3,Orders!M9084=People!$B$5,People!$A$5)</f>
        <v>Cassandra Brandow</v>
      </c>
      <c r="W9084" s="3" t="str">
        <f>IFERROR(VLOOKUP(B9084,Returns!$B$2:$C$801,2),"No")</f>
        <v>Yes</v>
      </c>
    </row>
    <row r="9085" spans="1:23" hidden="1" x14ac:dyDescent="0.2">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3" t="str" cm="1">
        <f t="array" ref="V9085">_xlfn.IFS(Orders!M9085=People!$B$2,People!$A$2,Orders!M9085=People!$B$3,People!$A$3,Orders!M9085=People!$B$4,People!$A$3,Orders!M9085=People!$B$5,People!$A$5)</f>
        <v>Cassandra Brandow</v>
      </c>
      <c r="W9085" s="3" t="str">
        <f>IFERROR(VLOOKUP(B9085,Returns!$B$2:$C$801,2),"No")</f>
        <v>Yes</v>
      </c>
    </row>
    <row r="9086" spans="1:23" hidden="1" x14ac:dyDescent="0.2">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3" t="str" cm="1">
        <f t="array" ref="V9086">_xlfn.IFS(Orders!M9086=People!$B$2,People!$A$2,Orders!M9086=People!$B$3,People!$A$3,Orders!M9086=People!$B$4,People!$A$3,Orders!M9086=People!$B$5,People!$A$5)</f>
        <v>Cassandra Brandow</v>
      </c>
      <c r="W9086" s="3" t="str">
        <f>IFERROR(VLOOKUP(B9086,Returns!$B$2:$C$801,2),"No")</f>
        <v>Yes</v>
      </c>
    </row>
    <row r="9087" spans="1:23" hidden="1" x14ac:dyDescent="0.2">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3" t="str" cm="1">
        <f t="array" ref="V9087">_xlfn.IFS(Orders!M9087=People!$B$2,People!$A$2,Orders!M9087=People!$B$3,People!$A$3,Orders!M9087=People!$B$4,People!$A$3,Orders!M9087=People!$B$5,People!$A$5)</f>
        <v>Anna Andreadi</v>
      </c>
      <c r="W9087" s="3" t="str">
        <f>IFERROR(VLOOKUP(B9087,Returns!$B$2:$C$801,2),"No")</f>
        <v>Yes</v>
      </c>
    </row>
    <row r="9088" spans="1:23" x14ac:dyDescent="0.2">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3" t="str" cm="1">
        <f t="array" ref="V9088">_xlfn.IFS(Orders!M9088=People!$B$2,People!$A$2,Orders!M9088=People!$B$3,People!$A$3,Orders!M9088=People!$B$4,People!$A$3,Orders!M9088=People!$B$5,People!$A$5)</f>
        <v>Chuck Magee</v>
      </c>
      <c r="W9088" s="3" t="str">
        <f>IFERROR(VLOOKUP(B9088,Returns!$B$2:$C$801,2),"No")</f>
        <v>Yes</v>
      </c>
    </row>
    <row r="9089" spans="1:23" x14ac:dyDescent="0.2">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3" t="str" cm="1">
        <f t="array" ref="V9089">_xlfn.IFS(Orders!M9089=People!$B$2,People!$A$2,Orders!M9089=People!$B$3,People!$A$3,Orders!M9089=People!$B$4,People!$A$3,Orders!M9089=People!$B$5,People!$A$5)</f>
        <v>Chuck Magee</v>
      </c>
      <c r="W9089" s="3" t="str">
        <f>IFERROR(VLOOKUP(B9089,Returns!$B$2:$C$801,2),"No")</f>
        <v>Yes</v>
      </c>
    </row>
    <row r="9090" spans="1:23" hidden="1" x14ac:dyDescent="0.2">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3" t="str" cm="1">
        <f t="array" ref="V9090">_xlfn.IFS(Orders!M9090=People!$B$2,People!$A$2,Orders!M9090=People!$B$3,People!$A$3,Orders!M9090=People!$B$4,People!$A$3,Orders!M9090=People!$B$5,People!$A$5)</f>
        <v>Cassandra Brandow</v>
      </c>
      <c r="W9090" s="3" t="str">
        <f>IFERROR(VLOOKUP(B9090,Returns!$B$2:$C$801,2),"No")</f>
        <v>Yes</v>
      </c>
    </row>
    <row r="9091" spans="1:23" x14ac:dyDescent="0.2">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3" t="str" cm="1">
        <f t="array" ref="V9091">_xlfn.IFS(Orders!M9091=People!$B$2,People!$A$2,Orders!M9091=People!$B$3,People!$A$3,Orders!M9091=People!$B$4,People!$A$3,Orders!M9091=People!$B$5,People!$A$5)</f>
        <v>Chuck Magee</v>
      </c>
      <c r="W9091" s="3" t="str">
        <f>IFERROR(VLOOKUP(B9091,Returns!$B$2:$C$801,2),"No")</f>
        <v>Yes</v>
      </c>
    </row>
    <row r="9092" spans="1:23" hidden="1" x14ac:dyDescent="0.2">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3" t="str" cm="1">
        <f t="array" ref="V9092">_xlfn.IFS(Orders!M9092=People!$B$2,People!$A$2,Orders!M9092=People!$B$3,People!$A$3,Orders!M9092=People!$B$4,People!$A$3,Orders!M9092=People!$B$5,People!$A$5)</f>
        <v>Cassandra Brandow</v>
      </c>
      <c r="W9092" s="3" t="str">
        <f>IFERROR(VLOOKUP(B9092,Returns!$B$2:$C$801,2),"No")</f>
        <v>Yes</v>
      </c>
    </row>
    <row r="9093" spans="1:23" x14ac:dyDescent="0.2">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3" t="str" cm="1">
        <f t="array" ref="V9093">_xlfn.IFS(Orders!M9093=People!$B$2,People!$A$2,Orders!M9093=People!$B$3,People!$A$3,Orders!M9093=People!$B$4,People!$A$3,Orders!M9093=People!$B$5,People!$A$5)</f>
        <v>Chuck Magee</v>
      </c>
      <c r="W9093" s="3" t="str">
        <f>IFERROR(VLOOKUP(B9093,Returns!$B$2:$C$801,2),"No")</f>
        <v>Yes</v>
      </c>
    </row>
    <row r="9094" spans="1:23" x14ac:dyDescent="0.2">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3" t="str" cm="1">
        <f t="array" ref="V9094">_xlfn.IFS(Orders!M9094=People!$B$2,People!$A$2,Orders!M9094=People!$B$3,People!$A$3,Orders!M9094=People!$B$4,People!$A$3,Orders!M9094=People!$B$5,People!$A$5)</f>
        <v>Chuck Magee</v>
      </c>
      <c r="W9094" s="3" t="str">
        <f>IFERROR(VLOOKUP(B9094,Returns!$B$2:$C$801,2),"No")</f>
        <v>Yes</v>
      </c>
    </row>
    <row r="9095" spans="1:23" x14ac:dyDescent="0.2">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3" t="str" cm="1">
        <f t="array" ref="V9095">_xlfn.IFS(Orders!M9095=People!$B$2,People!$A$2,Orders!M9095=People!$B$3,People!$A$3,Orders!M9095=People!$B$4,People!$A$3,Orders!M9095=People!$B$5,People!$A$5)</f>
        <v>Chuck Magee</v>
      </c>
      <c r="W9095" s="3" t="str">
        <f>IFERROR(VLOOKUP(B9095,Returns!$B$2:$C$801,2),"No")</f>
        <v>Yes</v>
      </c>
    </row>
    <row r="9096" spans="1:23" x14ac:dyDescent="0.2">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3" t="str" cm="1">
        <f t="array" ref="V9096">_xlfn.IFS(Orders!M9096=People!$B$2,People!$A$2,Orders!M9096=People!$B$3,People!$A$3,Orders!M9096=People!$B$4,People!$A$3,Orders!M9096=People!$B$5,People!$A$5)</f>
        <v>Chuck Magee</v>
      </c>
      <c r="W9096" s="3" t="str">
        <f>IFERROR(VLOOKUP(B9096,Returns!$B$2:$C$801,2),"No")</f>
        <v>Yes</v>
      </c>
    </row>
    <row r="9097" spans="1:23" x14ac:dyDescent="0.2">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3" t="str" cm="1">
        <f t="array" ref="V9097">_xlfn.IFS(Orders!M9097=People!$B$2,People!$A$2,Orders!M9097=People!$B$3,People!$A$3,Orders!M9097=People!$B$4,People!$A$3,Orders!M9097=People!$B$5,People!$A$5)</f>
        <v>Chuck Magee</v>
      </c>
      <c r="W9097" s="3" t="str">
        <f>IFERROR(VLOOKUP(B9097,Returns!$B$2:$C$801,2),"No")</f>
        <v>Yes</v>
      </c>
    </row>
    <row r="9098" spans="1:23" x14ac:dyDescent="0.2">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3" t="str" cm="1">
        <f t="array" ref="V9098">_xlfn.IFS(Orders!M9098=People!$B$2,People!$A$2,Orders!M9098=People!$B$3,People!$A$3,Orders!M9098=People!$B$4,People!$A$3,Orders!M9098=People!$B$5,People!$A$5)</f>
        <v>Chuck Magee</v>
      </c>
      <c r="W9098" s="3" t="str">
        <f>IFERROR(VLOOKUP(B9098,Returns!$B$2:$C$801,2),"No")</f>
        <v>Yes</v>
      </c>
    </row>
    <row r="9099" spans="1:23" x14ac:dyDescent="0.2">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3" t="str" cm="1">
        <f t="array" ref="V9099">_xlfn.IFS(Orders!M9099=People!$B$2,People!$A$2,Orders!M9099=People!$B$3,People!$A$3,Orders!M9099=People!$B$4,People!$A$3,Orders!M9099=People!$B$5,People!$A$5)</f>
        <v>Chuck Magee</v>
      </c>
      <c r="W9099" s="3" t="str">
        <f>IFERROR(VLOOKUP(B9099,Returns!$B$2:$C$801,2),"No")</f>
        <v>Yes</v>
      </c>
    </row>
    <row r="9100" spans="1:23" x14ac:dyDescent="0.2">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3" t="str" cm="1">
        <f t="array" ref="V9100">_xlfn.IFS(Orders!M9100=People!$B$2,People!$A$2,Orders!M9100=People!$B$3,People!$A$3,Orders!M9100=People!$B$4,People!$A$3,Orders!M9100=People!$B$5,People!$A$5)</f>
        <v>Chuck Magee</v>
      </c>
      <c r="W9100" s="3" t="str">
        <f>IFERROR(VLOOKUP(B9100,Returns!$B$2:$C$801,2),"No")</f>
        <v>Yes</v>
      </c>
    </row>
    <row r="9101" spans="1:23" x14ac:dyDescent="0.2">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3" t="str" cm="1">
        <f t="array" ref="V9101">_xlfn.IFS(Orders!M9101=People!$B$2,People!$A$2,Orders!M9101=People!$B$3,People!$A$3,Orders!M9101=People!$B$4,People!$A$3,Orders!M9101=People!$B$5,People!$A$5)</f>
        <v>Chuck Magee</v>
      </c>
      <c r="W9101" s="3" t="str">
        <f>IFERROR(VLOOKUP(B9101,Returns!$B$2:$C$801,2),"No")</f>
        <v>Yes</v>
      </c>
    </row>
    <row r="9102" spans="1:23" x14ac:dyDescent="0.2">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3" t="str" cm="1">
        <f t="array" ref="V9102">_xlfn.IFS(Orders!M9102=People!$B$2,People!$A$2,Orders!M9102=People!$B$3,People!$A$3,Orders!M9102=People!$B$4,People!$A$3,Orders!M9102=People!$B$5,People!$A$5)</f>
        <v>Chuck Magee</v>
      </c>
      <c r="W9102" s="3" t="str">
        <f>IFERROR(VLOOKUP(B9102,Returns!$B$2:$C$801,2),"No")</f>
        <v>Yes</v>
      </c>
    </row>
    <row r="9103" spans="1:23" x14ac:dyDescent="0.2">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3" t="str" cm="1">
        <f t="array" ref="V9103">_xlfn.IFS(Orders!M9103=People!$B$2,People!$A$2,Orders!M9103=People!$B$3,People!$A$3,Orders!M9103=People!$B$4,People!$A$3,Orders!M9103=People!$B$5,People!$A$5)</f>
        <v>Chuck Magee</v>
      </c>
      <c r="W9103" s="3" t="str">
        <f>IFERROR(VLOOKUP(B9103,Returns!$B$2:$C$801,2),"No")</f>
        <v>Yes</v>
      </c>
    </row>
    <row r="9104" spans="1:23" x14ac:dyDescent="0.2">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3" t="str" cm="1">
        <f t="array" ref="V9104">_xlfn.IFS(Orders!M9104=People!$B$2,People!$A$2,Orders!M9104=People!$B$3,People!$A$3,Orders!M9104=People!$B$4,People!$A$3,Orders!M9104=People!$B$5,People!$A$5)</f>
        <v>Chuck Magee</v>
      </c>
      <c r="W9104" s="3" t="str">
        <f>IFERROR(VLOOKUP(B9104,Returns!$B$2:$C$801,2),"No")</f>
        <v>Yes</v>
      </c>
    </row>
    <row r="9105" spans="1:23" x14ac:dyDescent="0.2">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3" t="str" cm="1">
        <f t="array" ref="V9105">_xlfn.IFS(Orders!M9105=People!$B$2,People!$A$2,Orders!M9105=People!$B$3,People!$A$3,Orders!M9105=People!$B$4,People!$A$3,Orders!M9105=People!$B$5,People!$A$5)</f>
        <v>Chuck Magee</v>
      </c>
      <c r="W9105" s="3" t="str">
        <f>IFERROR(VLOOKUP(B9105,Returns!$B$2:$C$801,2),"No")</f>
        <v>Yes</v>
      </c>
    </row>
    <row r="9106" spans="1:23" x14ac:dyDescent="0.2">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3" t="str" cm="1">
        <f t="array" ref="V9106">_xlfn.IFS(Orders!M9106=People!$B$2,People!$A$2,Orders!M9106=People!$B$3,People!$A$3,Orders!M9106=People!$B$4,People!$A$3,Orders!M9106=People!$B$5,People!$A$5)</f>
        <v>Chuck Magee</v>
      </c>
      <c r="W9106" s="3" t="str">
        <f>IFERROR(VLOOKUP(B9106,Returns!$B$2:$C$801,2),"No")</f>
        <v>Yes</v>
      </c>
    </row>
    <row r="9107" spans="1:23" x14ac:dyDescent="0.2">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3" t="str" cm="1">
        <f t="array" ref="V9107">_xlfn.IFS(Orders!M9107=People!$B$2,People!$A$2,Orders!M9107=People!$B$3,People!$A$3,Orders!M9107=People!$B$4,People!$A$3,Orders!M9107=People!$B$5,People!$A$5)</f>
        <v>Chuck Magee</v>
      </c>
      <c r="W9107" s="3" t="str">
        <f>IFERROR(VLOOKUP(B9107,Returns!$B$2:$C$801,2),"No")</f>
        <v>Yes</v>
      </c>
    </row>
    <row r="9108" spans="1:23" x14ac:dyDescent="0.2">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3" t="str" cm="1">
        <f t="array" ref="V9108">_xlfn.IFS(Orders!M9108=People!$B$2,People!$A$2,Orders!M9108=People!$B$3,People!$A$3,Orders!M9108=People!$B$4,People!$A$3,Orders!M9108=People!$B$5,People!$A$5)</f>
        <v>Chuck Magee</v>
      </c>
      <c r="W9108" s="3" t="str">
        <f>IFERROR(VLOOKUP(B9108,Returns!$B$2:$C$801,2),"No")</f>
        <v>Yes</v>
      </c>
    </row>
    <row r="9109" spans="1:23" x14ac:dyDescent="0.2">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3" t="str" cm="1">
        <f t="array" ref="V9109">_xlfn.IFS(Orders!M9109=People!$B$2,People!$A$2,Orders!M9109=People!$B$3,People!$A$3,Orders!M9109=People!$B$4,People!$A$3,Orders!M9109=People!$B$5,People!$A$5)</f>
        <v>Chuck Magee</v>
      </c>
      <c r="W9109" s="3" t="str">
        <f>IFERROR(VLOOKUP(B9109,Returns!$B$2:$C$801,2),"No")</f>
        <v>Yes</v>
      </c>
    </row>
    <row r="9110" spans="1:23" x14ac:dyDescent="0.2">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3" t="str" cm="1">
        <f t="array" ref="V9110">_xlfn.IFS(Orders!M9110=People!$B$2,People!$A$2,Orders!M9110=People!$B$3,People!$A$3,Orders!M9110=People!$B$4,People!$A$3,Orders!M9110=People!$B$5,People!$A$5)</f>
        <v>Chuck Magee</v>
      </c>
      <c r="W9110" s="3" t="str">
        <f>IFERROR(VLOOKUP(B9110,Returns!$B$2:$C$801,2),"No")</f>
        <v>Yes</v>
      </c>
    </row>
    <row r="9111" spans="1:23" x14ac:dyDescent="0.2">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3" t="str" cm="1">
        <f t="array" ref="V9111">_xlfn.IFS(Orders!M9111=People!$B$2,People!$A$2,Orders!M9111=People!$B$3,People!$A$3,Orders!M9111=People!$B$4,People!$A$3,Orders!M9111=People!$B$5,People!$A$5)</f>
        <v>Chuck Magee</v>
      </c>
      <c r="W9111" s="3" t="str">
        <f>IFERROR(VLOOKUP(B9111,Returns!$B$2:$C$801,2),"No")</f>
        <v>Yes</v>
      </c>
    </row>
    <row r="9112" spans="1:23" hidden="1" x14ac:dyDescent="0.2">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3" t="str" cm="1">
        <f t="array" ref="V9112">_xlfn.IFS(Orders!M9112=People!$B$2,People!$A$2,Orders!M9112=People!$B$3,People!$A$3,Orders!M9112=People!$B$4,People!$A$3,Orders!M9112=People!$B$5,People!$A$5)</f>
        <v>Cassandra Brandow</v>
      </c>
      <c r="W9112" s="3" t="str">
        <f>IFERROR(VLOOKUP(B9112,Returns!$B$2:$C$801,2),"No")</f>
        <v>Yes</v>
      </c>
    </row>
    <row r="9113" spans="1:23" hidden="1" x14ac:dyDescent="0.2">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3" t="str" cm="1">
        <f t="array" ref="V9113">_xlfn.IFS(Orders!M9113=People!$B$2,People!$A$2,Orders!M9113=People!$B$3,People!$A$3,Orders!M9113=People!$B$4,People!$A$3,Orders!M9113=People!$B$5,People!$A$5)</f>
        <v>Cassandra Brandow</v>
      </c>
      <c r="W9113" s="3" t="str">
        <f>IFERROR(VLOOKUP(B9113,Returns!$B$2:$C$801,2),"No")</f>
        <v>Yes</v>
      </c>
    </row>
    <row r="9114" spans="1:23" hidden="1" x14ac:dyDescent="0.2">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3" t="str" cm="1">
        <f t="array" ref="V9114">_xlfn.IFS(Orders!M9114=People!$B$2,People!$A$2,Orders!M9114=People!$B$3,People!$A$3,Orders!M9114=People!$B$4,People!$A$3,Orders!M9114=People!$B$5,People!$A$5)</f>
        <v>Cassandra Brandow</v>
      </c>
      <c r="W9114" s="3" t="str">
        <f>IFERROR(VLOOKUP(B9114,Returns!$B$2:$C$801,2),"No")</f>
        <v>Yes</v>
      </c>
    </row>
    <row r="9115" spans="1:23" hidden="1" x14ac:dyDescent="0.2">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3" t="str" cm="1">
        <f t="array" ref="V9115">_xlfn.IFS(Orders!M9115=People!$B$2,People!$A$2,Orders!M9115=People!$B$3,People!$A$3,Orders!M9115=People!$B$4,People!$A$3,Orders!M9115=People!$B$5,People!$A$5)</f>
        <v>Cassandra Brandow</v>
      </c>
      <c r="W9115" s="3" t="str">
        <f>IFERROR(VLOOKUP(B9115,Returns!$B$2:$C$801,2),"No")</f>
        <v>Yes</v>
      </c>
    </row>
    <row r="9116" spans="1:23" hidden="1" x14ac:dyDescent="0.2">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3" t="str" cm="1">
        <f t="array" ref="V9116">_xlfn.IFS(Orders!M9116=People!$B$2,People!$A$2,Orders!M9116=People!$B$3,People!$A$3,Orders!M9116=People!$B$4,People!$A$3,Orders!M9116=People!$B$5,People!$A$5)</f>
        <v>Anna Andreadi</v>
      </c>
      <c r="W9116" s="3" t="str">
        <f>IFERROR(VLOOKUP(B9116,Returns!$B$2:$C$801,2),"No")</f>
        <v>Yes</v>
      </c>
    </row>
    <row r="9117" spans="1:23" x14ac:dyDescent="0.2">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3" t="str" cm="1">
        <f t="array" ref="V9117">_xlfn.IFS(Orders!M9117=People!$B$2,People!$A$2,Orders!M9117=People!$B$3,People!$A$3,Orders!M9117=People!$B$4,People!$A$3,Orders!M9117=People!$B$5,People!$A$5)</f>
        <v>Chuck Magee</v>
      </c>
      <c r="W9117" s="3" t="str">
        <f>IFERROR(VLOOKUP(B9117,Returns!$B$2:$C$801,2),"No")</f>
        <v>Yes</v>
      </c>
    </row>
    <row r="9118" spans="1:23" x14ac:dyDescent="0.2">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3" t="str" cm="1">
        <f t="array" ref="V9118">_xlfn.IFS(Orders!M9118=People!$B$2,People!$A$2,Orders!M9118=People!$B$3,People!$A$3,Orders!M9118=People!$B$4,People!$A$3,Orders!M9118=People!$B$5,People!$A$5)</f>
        <v>Chuck Magee</v>
      </c>
      <c r="W9118" s="3" t="str">
        <f>IFERROR(VLOOKUP(B9118,Returns!$B$2:$C$801,2),"No")</f>
        <v>Yes</v>
      </c>
    </row>
    <row r="9119" spans="1:23" x14ac:dyDescent="0.2">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3" t="str" cm="1">
        <f t="array" ref="V9119">_xlfn.IFS(Orders!M9119=People!$B$2,People!$A$2,Orders!M9119=People!$B$3,People!$A$3,Orders!M9119=People!$B$4,People!$A$3,Orders!M9119=People!$B$5,People!$A$5)</f>
        <v>Chuck Magee</v>
      </c>
      <c r="W9119" s="3" t="str">
        <f>IFERROR(VLOOKUP(B9119,Returns!$B$2:$C$801,2),"No")</f>
        <v>Yes</v>
      </c>
    </row>
    <row r="9120" spans="1:23" x14ac:dyDescent="0.2">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3" t="str" cm="1">
        <f t="array" ref="V9120">_xlfn.IFS(Orders!M9120=People!$B$2,People!$A$2,Orders!M9120=People!$B$3,People!$A$3,Orders!M9120=People!$B$4,People!$A$3,Orders!M9120=People!$B$5,People!$A$5)</f>
        <v>Chuck Magee</v>
      </c>
      <c r="W9120" s="3" t="str">
        <f>IFERROR(VLOOKUP(B9120,Returns!$B$2:$C$801,2),"No")</f>
        <v>Yes</v>
      </c>
    </row>
    <row r="9121" spans="1:23" hidden="1" x14ac:dyDescent="0.2">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3" t="str" cm="1">
        <f t="array" ref="V9121">_xlfn.IFS(Orders!M9121=People!$B$2,People!$A$2,Orders!M9121=People!$B$3,People!$A$3,Orders!M9121=People!$B$4,People!$A$3,Orders!M9121=People!$B$5,People!$A$5)</f>
        <v>Anna Andreadi</v>
      </c>
      <c r="W9121" s="3" t="str">
        <f>IFERROR(VLOOKUP(B9121,Returns!$B$2:$C$801,2),"No")</f>
        <v>Yes</v>
      </c>
    </row>
    <row r="9122" spans="1:23" hidden="1" x14ac:dyDescent="0.2">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3" t="str" cm="1">
        <f t="array" ref="V9122">_xlfn.IFS(Orders!M9122=People!$B$2,People!$A$2,Orders!M9122=People!$B$3,People!$A$3,Orders!M9122=People!$B$4,People!$A$3,Orders!M9122=People!$B$5,People!$A$5)</f>
        <v>Anna Andreadi</v>
      </c>
      <c r="W9122" s="3" t="str">
        <f>IFERROR(VLOOKUP(B9122,Returns!$B$2:$C$801,2),"No")</f>
        <v>Yes</v>
      </c>
    </row>
    <row r="9123" spans="1:23" hidden="1" x14ac:dyDescent="0.2">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3" t="str" cm="1">
        <f t="array" ref="V9123">_xlfn.IFS(Orders!M9123=People!$B$2,People!$A$2,Orders!M9123=People!$B$3,People!$A$3,Orders!M9123=People!$B$4,People!$A$3,Orders!M9123=People!$B$5,People!$A$5)</f>
        <v>Anna Andreadi</v>
      </c>
      <c r="W9123" s="3" t="str">
        <f>IFERROR(VLOOKUP(B9123,Returns!$B$2:$C$801,2),"No")</f>
        <v>Yes</v>
      </c>
    </row>
    <row r="9124" spans="1:23" hidden="1" x14ac:dyDescent="0.2">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3" t="str" cm="1">
        <f t="array" ref="V9124">_xlfn.IFS(Orders!M9124=People!$B$2,People!$A$2,Orders!M9124=People!$B$3,People!$A$3,Orders!M9124=People!$B$4,People!$A$3,Orders!M9124=People!$B$5,People!$A$5)</f>
        <v>Anna Andreadi</v>
      </c>
      <c r="W9124" s="3" t="str">
        <f>IFERROR(VLOOKUP(B9124,Returns!$B$2:$C$801,2),"No")</f>
        <v>Yes</v>
      </c>
    </row>
    <row r="9125" spans="1:23" x14ac:dyDescent="0.2">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3" t="str" cm="1">
        <f t="array" ref="V9125">_xlfn.IFS(Orders!M9125=People!$B$2,People!$A$2,Orders!M9125=People!$B$3,People!$A$3,Orders!M9125=People!$B$4,People!$A$3,Orders!M9125=People!$B$5,People!$A$5)</f>
        <v>Chuck Magee</v>
      </c>
      <c r="W9125" s="3" t="str">
        <f>IFERROR(VLOOKUP(B9125,Returns!$B$2:$C$801,2),"No")</f>
        <v>Yes</v>
      </c>
    </row>
    <row r="9126" spans="1:23" x14ac:dyDescent="0.2">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3" t="str" cm="1">
        <f t="array" ref="V9126">_xlfn.IFS(Orders!M9126=People!$B$2,People!$A$2,Orders!M9126=People!$B$3,People!$A$3,Orders!M9126=People!$B$4,People!$A$3,Orders!M9126=People!$B$5,People!$A$5)</f>
        <v>Chuck Magee</v>
      </c>
      <c r="W9126" s="3" t="str">
        <f>IFERROR(VLOOKUP(B9126,Returns!$B$2:$C$801,2),"No")</f>
        <v>Yes</v>
      </c>
    </row>
    <row r="9127" spans="1:23" x14ac:dyDescent="0.2">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3" t="str" cm="1">
        <f t="array" ref="V9127">_xlfn.IFS(Orders!M9127=People!$B$2,People!$A$2,Orders!M9127=People!$B$3,People!$A$3,Orders!M9127=People!$B$4,People!$A$3,Orders!M9127=People!$B$5,People!$A$5)</f>
        <v>Chuck Magee</v>
      </c>
      <c r="W9127" s="3" t="str">
        <f>IFERROR(VLOOKUP(B9127,Returns!$B$2:$C$801,2),"No")</f>
        <v>Yes</v>
      </c>
    </row>
    <row r="9128" spans="1:23" hidden="1" x14ac:dyDescent="0.2">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3" t="str" cm="1">
        <f t="array" ref="V9128">_xlfn.IFS(Orders!M9128=People!$B$2,People!$A$2,Orders!M9128=People!$B$3,People!$A$3,Orders!M9128=People!$B$4,People!$A$3,Orders!M9128=People!$B$5,People!$A$5)</f>
        <v>Anna Andreadi</v>
      </c>
      <c r="W9128" s="3" t="str">
        <f>IFERROR(VLOOKUP(B9128,Returns!$B$2:$C$801,2),"No")</f>
        <v>Yes</v>
      </c>
    </row>
    <row r="9129" spans="1:23" x14ac:dyDescent="0.2">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3" t="str" cm="1">
        <f t="array" ref="V9129">_xlfn.IFS(Orders!M9129=People!$B$2,People!$A$2,Orders!M9129=People!$B$3,People!$A$3,Orders!M9129=People!$B$4,People!$A$3,Orders!M9129=People!$B$5,People!$A$5)</f>
        <v>Chuck Magee</v>
      </c>
      <c r="W9129" s="3" t="str">
        <f>IFERROR(VLOOKUP(B9129,Returns!$B$2:$C$801,2),"No")</f>
        <v>Yes</v>
      </c>
    </row>
    <row r="9130" spans="1:23" hidden="1" x14ac:dyDescent="0.2">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3" t="str" cm="1">
        <f t="array" ref="V9130">_xlfn.IFS(Orders!M9130=People!$B$2,People!$A$2,Orders!M9130=People!$B$3,People!$A$3,Orders!M9130=People!$B$4,People!$A$3,Orders!M9130=People!$B$5,People!$A$5)</f>
        <v>Anna Andreadi</v>
      </c>
      <c r="W9130" s="3" t="str">
        <f>IFERROR(VLOOKUP(B9130,Returns!$B$2:$C$801,2),"No")</f>
        <v>Yes</v>
      </c>
    </row>
    <row r="9131" spans="1:23" x14ac:dyDescent="0.2">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3" t="str" cm="1">
        <f t="array" ref="V9131">_xlfn.IFS(Orders!M9131=People!$B$2,People!$A$2,Orders!M9131=People!$B$3,People!$A$3,Orders!M9131=People!$B$4,People!$A$3,Orders!M9131=People!$B$5,People!$A$5)</f>
        <v>Chuck Magee</v>
      </c>
      <c r="W9131" s="3" t="str">
        <f>IFERROR(VLOOKUP(B9131,Returns!$B$2:$C$801,2),"No")</f>
        <v>Yes</v>
      </c>
    </row>
    <row r="9132" spans="1:23" x14ac:dyDescent="0.2">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3" t="str" cm="1">
        <f t="array" ref="V9132">_xlfn.IFS(Orders!M9132=People!$B$2,People!$A$2,Orders!M9132=People!$B$3,People!$A$3,Orders!M9132=People!$B$4,People!$A$3,Orders!M9132=People!$B$5,People!$A$5)</f>
        <v>Chuck Magee</v>
      </c>
      <c r="W9132" s="3" t="str">
        <f>IFERROR(VLOOKUP(B9132,Returns!$B$2:$C$801,2),"No")</f>
        <v>Yes</v>
      </c>
    </row>
    <row r="9133" spans="1:23" x14ac:dyDescent="0.2">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3" t="str" cm="1">
        <f t="array" ref="V9133">_xlfn.IFS(Orders!M9133=People!$B$2,People!$A$2,Orders!M9133=People!$B$3,People!$A$3,Orders!M9133=People!$B$4,People!$A$3,Orders!M9133=People!$B$5,People!$A$5)</f>
        <v>Chuck Magee</v>
      </c>
      <c r="W9133" s="3" t="str">
        <f>IFERROR(VLOOKUP(B9133,Returns!$B$2:$C$801,2),"No")</f>
        <v>Yes</v>
      </c>
    </row>
    <row r="9134" spans="1:23" x14ac:dyDescent="0.2">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3" t="str" cm="1">
        <f t="array" ref="V9134">_xlfn.IFS(Orders!M9134=People!$B$2,People!$A$2,Orders!M9134=People!$B$3,People!$A$3,Orders!M9134=People!$B$4,People!$A$3,Orders!M9134=People!$B$5,People!$A$5)</f>
        <v>Chuck Magee</v>
      </c>
      <c r="W9134" s="3" t="str">
        <f>IFERROR(VLOOKUP(B9134,Returns!$B$2:$C$801,2),"No")</f>
        <v>Yes</v>
      </c>
    </row>
    <row r="9135" spans="1:23" hidden="1" x14ac:dyDescent="0.2">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3" t="str" cm="1">
        <f t="array" ref="V9135">_xlfn.IFS(Orders!M9135=People!$B$2,People!$A$2,Orders!M9135=People!$B$3,People!$A$3,Orders!M9135=People!$B$4,People!$A$3,Orders!M9135=People!$B$5,People!$A$5)</f>
        <v>Anna Andreadi</v>
      </c>
      <c r="W9135" s="3" t="str">
        <f>IFERROR(VLOOKUP(B9135,Returns!$B$2:$C$801,2),"No")</f>
        <v>Yes</v>
      </c>
    </row>
    <row r="9136" spans="1:23" hidden="1" x14ac:dyDescent="0.2">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3" t="str" cm="1">
        <f t="array" ref="V9136">_xlfn.IFS(Orders!M9136=People!$B$2,People!$A$2,Orders!M9136=People!$B$3,People!$A$3,Orders!M9136=People!$B$4,People!$A$3,Orders!M9136=People!$B$5,People!$A$5)</f>
        <v>Cassandra Brandow</v>
      </c>
      <c r="W9136" s="3" t="str">
        <f>IFERROR(VLOOKUP(B9136,Returns!$B$2:$C$801,2),"No")</f>
        <v>Yes</v>
      </c>
    </row>
    <row r="9137" spans="1:23" hidden="1" x14ac:dyDescent="0.2">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3" t="str" cm="1">
        <f t="array" ref="V9137">_xlfn.IFS(Orders!M9137=People!$B$2,People!$A$2,Orders!M9137=People!$B$3,People!$A$3,Orders!M9137=People!$B$4,People!$A$3,Orders!M9137=People!$B$5,People!$A$5)</f>
        <v>Cassandra Brandow</v>
      </c>
      <c r="W9137" s="3" t="str">
        <f>IFERROR(VLOOKUP(B9137,Returns!$B$2:$C$801,2),"No")</f>
        <v>Yes</v>
      </c>
    </row>
    <row r="9138" spans="1:23" hidden="1" x14ac:dyDescent="0.2">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3" t="str" cm="1">
        <f t="array" ref="V9138">_xlfn.IFS(Orders!M9138=People!$B$2,People!$A$2,Orders!M9138=People!$B$3,People!$A$3,Orders!M9138=People!$B$4,People!$A$3,Orders!M9138=People!$B$5,People!$A$5)</f>
        <v>Cassandra Brandow</v>
      </c>
      <c r="W9138" s="3" t="str">
        <f>IFERROR(VLOOKUP(B9138,Returns!$B$2:$C$801,2),"No")</f>
        <v>Yes</v>
      </c>
    </row>
    <row r="9139" spans="1:23" hidden="1" x14ac:dyDescent="0.2">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3" t="str" cm="1">
        <f t="array" ref="V9139">_xlfn.IFS(Orders!M9139=People!$B$2,People!$A$2,Orders!M9139=People!$B$3,People!$A$3,Orders!M9139=People!$B$4,People!$A$3,Orders!M9139=People!$B$5,People!$A$5)</f>
        <v>Cassandra Brandow</v>
      </c>
      <c r="W9139" s="3" t="str">
        <f>IFERROR(VLOOKUP(B9139,Returns!$B$2:$C$801,2),"No")</f>
        <v>Yes</v>
      </c>
    </row>
    <row r="9140" spans="1:23" hidden="1" x14ac:dyDescent="0.2">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3" t="str" cm="1">
        <f t="array" ref="V9140">_xlfn.IFS(Orders!M9140=People!$B$2,People!$A$2,Orders!M9140=People!$B$3,People!$A$3,Orders!M9140=People!$B$4,People!$A$3,Orders!M9140=People!$B$5,People!$A$5)</f>
        <v>Cassandra Brandow</v>
      </c>
      <c r="W9140" s="3" t="str">
        <f>IFERROR(VLOOKUP(B9140,Returns!$B$2:$C$801,2),"No")</f>
        <v>Yes</v>
      </c>
    </row>
    <row r="9141" spans="1:23" x14ac:dyDescent="0.2">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3" t="str" cm="1">
        <f t="array" ref="V9141">_xlfn.IFS(Orders!M9141=People!$B$2,People!$A$2,Orders!M9141=People!$B$3,People!$A$3,Orders!M9141=People!$B$4,People!$A$3,Orders!M9141=People!$B$5,People!$A$5)</f>
        <v>Chuck Magee</v>
      </c>
      <c r="W9141" s="3" t="str">
        <f>IFERROR(VLOOKUP(B9141,Returns!$B$2:$C$801,2),"No")</f>
        <v>Yes</v>
      </c>
    </row>
    <row r="9142" spans="1:23" hidden="1" x14ac:dyDescent="0.2">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3" t="str" cm="1">
        <f t="array" ref="V9142">_xlfn.IFS(Orders!M9142=People!$B$2,People!$A$2,Orders!M9142=People!$B$3,People!$A$3,Orders!M9142=People!$B$4,People!$A$3,Orders!M9142=People!$B$5,People!$A$5)</f>
        <v>Anna Andreadi</v>
      </c>
      <c r="W9142" s="3" t="str">
        <f>IFERROR(VLOOKUP(B9142,Returns!$B$2:$C$801,2),"No")</f>
        <v>Yes</v>
      </c>
    </row>
    <row r="9143" spans="1:23" x14ac:dyDescent="0.2">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3" t="str" cm="1">
        <f t="array" ref="V9143">_xlfn.IFS(Orders!M9143=People!$B$2,People!$A$2,Orders!M9143=People!$B$3,People!$A$3,Orders!M9143=People!$B$4,People!$A$3,Orders!M9143=People!$B$5,People!$A$5)</f>
        <v>Chuck Magee</v>
      </c>
      <c r="W9143" s="3" t="str">
        <f>IFERROR(VLOOKUP(B9143,Returns!$B$2:$C$801,2),"No")</f>
        <v>Yes</v>
      </c>
    </row>
    <row r="9144" spans="1:23" hidden="1" x14ac:dyDescent="0.2">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3" t="str" cm="1">
        <f t="array" ref="V9144">_xlfn.IFS(Orders!M9144=People!$B$2,People!$A$2,Orders!M9144=People!$B$3,People!$A$3,Orders!M9144=People!$B$4,People!$A$3,Orders!M9144=People!$B$5,People!$A$5)</f>
        <v>Anna Andreadi</v>
      </c>
      <c r="W9144" s="3" t="str">
        <f>IFERROR(VLOOKUP(B9144,Returns!$B$2:$C$801,2),"No")</f>
        <v>Yes</v>
      </c>
    </row>
    <row r="9145" spans="1:23" hidden="1" x14ac:dyDescent="0.2">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3" t="str" cm="1">
        <f t="array" ref="V9145">_xlfn.IFS(Orders!M9145=People!$B$2,People!$A$2,Orders!M9145=People!$B$3,People!$A$3,Orders!M9145=People!$B$4,People!$A$3,Orders!M9145=People!$B$5,People!$A$5)</f>
        <v>Anna Andreadi</v>
      </c>
      <c r="W9145" s="3" t="str">
        <f>IFERROR(VLOOKUP(B9145,Returns!$B$2:$C$801,2),"No")</f>
        <v>Yes</v>
      </c>
    </row>
    <row r="9146" spans="1:23" hidden="1" x14ac:dyDescent="0.2">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3" t="str" cm="1">
        <f t="array" ref="V9146">_xlfn.IFS(Orders!M9146=People!$B$2,People!$A$2,Orders!M9146=People!$B$3,People!$A$3,Orders!M9146=People!$B$4,People!$A$3,Orders!M9146=People!$B$5,People!$A$5)</f>
        <v>Anna Andreadi</v>
      </c>
      <c r="W9146" s="3" t="str">
        <f>IFERROR(VLOOKUP(B9146,Returns!$B$2:$C$801,2),"No")</f>
        <v>Yes</v>
      </c>
    </row>
    <row r="9147" spans="1:23" x14ac:dyDescent="0.2">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3" t="str" cm="1">
        <f t="array" ref="V9147">_xlfn.IFS(Orders!M9147=People!$B$2,People!$A$2,Orders!M9147=People!$B$3,People!$A$3,Orders!M9147=People!$B$4,People!$A$3,Orders!M9147=People!$B$5,People!$A$5)</f>
        <v>Chuck Magee</v>
      </c>
      <c r="W9147" s="3" t="str">
        <f>IFERROR(VLOOKUP(B9147,Returns!$B$2:$C$801,2),"No")</f>
        <v>Yes</v>
      </c>
    </row>
    <row r="9148" spans="1:23" x14ac:dyDescent="0.2">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3" t="str" cm="1">
        <f t="array" ref="V9148">_xlfn.IFS(Orders!M9148=People!$B$2,People!$A$2,Orders!M9148=People!$B$3,People!$A$3,Orders!M9148=People!$B$4,People!$A$3,Orders!M9148=People!$B$5,People!$A$5)</f>
        <v>Chuck Magee</v>
      </c>
      <c r="W9148" s="3" t="str">
        <f>IFERROR(VLOOKUP(B9148,Returns!$B$2:$C$801,2),"No")</f>
        <v>Yes</v>
      </c>
    </row>
    <row r="9149" spans="1:23" x14ac:dyDescent="0.2">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3" t="str" cm="1">
        <f t="array" ref="V9149">_xlfn.IFS(Orders!M9149=People!$B$2,People!$A$2,Orders!M9149=People!$B$3,People!$A$3,Orders!M9149=People!$B$4,People!$A$3,Orders!M9149=People!$B$5,People!$A$5)</f>
        <v>Chuck Magee</v>
      </c>
      <c r="W9149" s="3" t="str">
        <f>IFERROR(VLOOKUP(B9149,Returns!$B$2:$C$801,2),"No")</f>
        <v>Yes</v>
      </c>
    </row>
    <row r="9150" spans="1:23" x14ac:dyDescent="0.2">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3" t="str" cm="1">
        <f t="array" ref="V9150">_xlfn.IFS(Orders!M9150=People!$B$2,People!$A$2,Orders!M9150=People!$B$3,People!$A$3,Orders!M9150=People!$B$4,People!$A$3,Orders!M9150=People!$B$5,People!$A$5)</f>
        <v>Chuck Magee</v>
      </c>
      <c r="W9150" s="3" t="str">
        <f>IFERROR(VLOOKUP(B9150,Returns!$B$2:$C$801,2),"No")</f>
        <v>Yes</v>
      </c>
    </row>
    <row r="9151" spans="1:23" x14ac:dyDescent="0.2">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3" t="str" cm="1">
        <f t="array" ref="V9151">_xlfn.IFS(Orders!M9151=People!$B$2,People!$A$2,Orders!M9151=People!$B$3,People!$A$3,Orders!M9151=People!$B$4,People!$A$3,Orders!M9151=People!$B$5,People!$A$5)</f>
        <v>Chuck Magee</v>
      </c>
      <c r="W9151" s="3" t="str">
        <f>IFERROR(VLOOKUP(B9151,Returns!$B$2:$C$801,2),"No")</f>
        <v>Yes</v>
      </c>
    </row>
    <row r="9152" spans="1:23" x14ac:dyDescent="0.2">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3" t="str" cm="1">
        <f t="array" ref="V9152">_xlfn.IFS(Orders!M9152=People!$B$2,People!$A$2,Orders!M9152=People!$B$3,People!$A$3,Orders!M9152=People!$B$4,People!$A$3,Orders!M9152=People!$B$5,People!$A$5)</f>
        <v>Chuck Magee</v>
      </c>
      <c r="W9152" s="3" t="str">
        <f>IFERROR(VLOOKUP(B9152,Returns!$B$2:$C$801,2),"No")</f>
        <v>Yes</v>
      </c>
    </row>
    <row r="9153" spans="1:23" hidden="1" x14ac:dyDescent="0.2">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3" t="str" cm="1">
        <f t="array" ref="V9153">_xlfn.IFS(Orders!M9153=People!$B$2,People!$A$2,Orders!M9153=People!$B$3,People!$A$3,Orders!M9153=People!$B$4,People!$A$3,Orders!M9153=People!$B$5,People!$A$5)</f>
        <v>Anna Andreadi</v>
      </c>
      <c r="W9153" s="3" t="str">
        <f>IFERROR(VLOOKUP(B9153,Returns!$B$2:$C$801,2),"No")</f>
        <v>Yes</v>
      </c>
    </row>
    <row r="9154" spans="1:23" hidden="1" x14ac:dyDescent="0.2">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3" t="str" cm="1">
        <f t="array" ref="V9154">_xlfn.IFS(Orders!M9154=People!$B$2,People!$A$2,Orders!M9154=People!$B$3,People!$A$3,Orders!M9154=People!$B$4,People!$A$3,Orders!M9154=People!$B$5,People!$A$5)</f>
        <v>Anna Andreadi</v>
      </c>
      <c r="W9154" s="3" t="str">
        <f>IFERROR(VLOOKUP(B9154,Returns!$B$2:$C$801,2),"No")</f>
        <v>Yes</v>
      </c>
    </row>
    <row r="9155" spans="1:23" hidden="1" x14ac:dyDescent="0.2">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3" t="str" cm="1">
        <f t="array" ref="V9155">_xlfn.IFS(Orders!M9155=People!$B$2,People!$A$2,Orders!M9155=People!$B$3,People!$A$3,Orders!M9155=People!$B$4,People!$A$3,Orders!M9155=People!$B$5,People!$A$5)</f>
        <v>Anna Andreadi</v>
      </c>
      <c r="W9155" s="3" t="str">
        <f>IFERROR(VLOOKUP(B9155,Returns!$B$2:$C$801,2),"No")</f>
        <v>Yes</v>
      </c>
    </row>
    <row r="9156" spans="1:23" x14ac:dyDescent="0.2">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3" t="str" cm="1">
        <f t="array" ref="V9156">_xlfn.IFS(Orders!M9156=People!$B$2,People!$A$2,Orders!M9156=People!$B$3,People!$A$3,Orders!M9156=People!$B$4,People!$A$3,Orders!M9156=People!$B$5,People!$A$5)</f>
        <v>Chuck Magee</v>
      </c>
      <c r="W9156" s="3" t="str">
        <f>IFERROR(VLOOKUP(B9156,Returns!$B$2:$C$801,2),"No")</f>
        <v>Yes</v>
      </c>
    </row>
    <row r="9157" spans="1:23" hidden="1" x14ac:dyDescent="0.2">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3" t="str" cm="1">
        <f t="array" ref="V9157">_xlfn.IFS(Orders!M9157=People!$B$2,People!$A$2,Orders!M9157=People!$B$3,People!$A$3,Orders!M9157=People!$B$4,People!$A$3,Orders!M9157=People!$B$5,People!$A$5)</f>
        <v>Anna Andreadi</v>
      </c>
      <c r="W9157" s="3" t="str">
        <f>IFERROR(VLOOKUP(B9157,Returns!$B$2:$C$801,2),"No")</f>
        <v>Yes</v>
      </c>
    </row>
    <row r="9158" spans="1:23" x14ac:dyDescent="0.2">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3" t="str" cm="1">
        <f t="array" ref="V9158">_xlfn.IFS(Orders!M9158=People!$B$2,People!$A$2,Orders!M9158=People!$B$3,People!$A$3,Orders!M9158=People!$B$4,People!$A$3,Orders!M9158=People!$B$5,People!$A$5)</f>
        <v>Chuck Magee</v>
      </c>
      <c r="W9158" s="3" t="str">
        <f>IFERROR(VLOOKUP(B9158,Returns!$B$2:$C$801,2),"No")</f>
        <v>Yes</v>
      </c>
    </row>
    <row r="9159" spans="1:23" x14ac:dyDescent="0.2">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3" t="str" cm="1">
        <f t="array" ref="V9159">_xlfn.IFS(Orders!M9159=People!$B$2,People!$A$2,Orders!M9159=People!$B$3,People!$A$3,Orders!M9159=People!$B$4,People!$A$3,Orders!M9159=People!$B$5,People!$A$5)</f>
        <v>Chuck Magee</v>
      </c>
      <c r="W9159" s="3" t="str">
        <f>IFERROR(VLOOKUP(B9159,Returns!$B$2:$C$801,2),"No")</f>
        <v>Yes</v>
      </c>
    </row>
    <row r="9160" spans="1:23" x14ac:dyDescent="0.2">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3" t="str" cm="1">
        <f t="array" ref="V9160">_xlfn.IFS(Orders!M9160=People!$B$2,People!$A$2,Orders!M9160=People!$B$3,People!$A$3,Orders!M9160=People!$B$4,People!$A$3,Orders!M9160=People!$B$5,People!$A$5)</f>
        <v>Chuck Magee</v>
      </c>
      <c r="W9160" s="3" t="str">
        <f>IFERROR(VLOOKUP(B9160,Returns!$B$2:$C$801,2),"No")</f>
        <v>Yes</v>
      </c>
    </row>
    <row r="9161" spans="1:23" hidden="1" x14ac:dyDescent="0.2">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3" t="str" cm="1">
        <f t="array" ref="V9161">_xlfn.IFS(Orders!M9161=People!$B$2,People!$A$2,Orders!M9161=People!$B$3,People!$A$3,Orders!M9161=People!$B$4,People!$A$3,Orders!M9161=People!$B$5,People!$A$5)</f>
        <v>Cassandra Brandow</v>
      </c>
      <c r="W9161" s="3" t="str">
        <f>IFERROR(VLOOKUP(B9161,Returns!$B$2:$C$801,2),"No")</f>
        <v>Yes</v>
      </c>
    </row>
    <row r="9162" spans="1:23" hidden="1" x14ac:dyDescent="0.2">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3" t="str" cm="1">
        <f t="array" ref="V9162">_xlfn.IFS(Orders!M9162=People!$B$2,People!$A$2,Orders!M9162=People!$B$3,People!$A$3,Orders!M9162=People!$B$4,People!$A$3,Orders!M9162=People!$B$5,People!$A$5)</f>
        <v>Cassandra Brandow</v>
      </c>
      <c r="W9162" s="3" t="str">
        <f>IFERROR(VLOOKUP(B9162,Returns!$B$2:$C$801,2),"No")</f>
        <v>Yes</v>
      </c>
    </row>
    <row r="9163" spans="1:23" x14ac:dyDescent="0.2">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3" t="str" cm="1">
        <f t="array" ref="V9163">_xlfn.IFS(Orders!M9163=People!$B$2,People!$A$2,Orders!M9163=People!$B$3,People!$A$3,Orders!M9163=People!$B$4,People!$A$3,Orders!M9163=People!$B$5,People!$A$5)</f>
        <v>Chuck Magee</v>
      </c>
      <c r="W9163" s="3" t="str">
        <f>IFERROR(VLOOKUP(B9163,Returns!$B$2:$C$801,2),"No")</f>
        <v>Yes</v>
      </c>
    </row>
    <row r="9164" spans="1:23" x14ac:dyDescent="0.2">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3" t="str" cm="1">
        <f t="array" ref="V9164">_xlfn.IFS(Orders!M9164=People!$B$2,People!$A$2,Orders!M9164=People!$B$3,People!$A$3,Orders!M9164=People!$B$4,People!$A$3,Orders!M9164=People!$B$5,People!$A$5)</f>
        <v>Chuck Magee</v>
      </c>
      <c r="W9164" s="3" t="str">
        <f>IFERROR(VLOOKUP(B9164,Returns!$B$2:$C$801,2),"No")</f>
        <v>Yes</v>
      </c>
    </row>
    <row r="9165" spans="1:23" x14ac:dyDescent="0.2">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3" t="str" cm="1">
        <f t="array" ref="V9165">_xlfn.IFS(Orders!M9165=People!$B$2,People!$A$2,Orders!M9165=People!$B$3,People!$A$3,Orders!M9165=People!$B$4,People!$A$3,Orders!M9165=People!$B$5,People!$A$5)</f>
        <v>Chuck Magee</v>
      </c>
      <c r="W9165" s="3" t="str">
        <f>IFERROR(VLOOKUP(B9165,Returns!$B$2:$C$801,2),"No")</f>
        <v>Yes</v>
      </c>
    </row>
    <row r="9166" spans="1:23" x14ac:dyDescent="0.2">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3" t="str" cm="1">
        <f t="array" ref="V9166">_xlfn.IFS(Orders!M9166=People!$B$2,People!$A$2,Orders!M9166=People!$B$3,People!$A$3,Orders!M9166=People!$B$4,People!$A$3,Orders!M9166=People!$B$5,People!$A$5)</f>
        <v>Chuck Magee</v>
      </c>
      <c r="W9166" s="3" t="str">
        <f>IFERROR(VLOOKUP(B9166,Returns!$B$2:$C$801,2),"No")</f>
        <v>Yes</v>
      </c>
    </row>
    <row r="9167" spans="1:23" hidden="1" x14ac:dyDescent="0.2">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3" t="str" cm="1">
        <f t="array" ref="V9167">_xlfn.IFS(Orders!M9167=People!$B$2,People!$A$2,Orders!M9167=People!$B$3,People!$A$3,Orders!M9167=People!$B$4,People!$A$3,Orders!M9167=People!$B$5,People!$A$5)</f>
        <v>Anna Andreadi</v>
      </c>
      <c r="W9167" s="3" t="str">
        <f>IFERROR(VLOOKUP(B9167,Returns!$B$2:$C$801,2),"No")</f>
        <v>Yes</v>
      </c>
    </row>
    <row r="9168" spans="1:23" hidden="1" x14ac:dyDescent="0.2">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3" t="str" cm="1">
        <f t="array" ref="V9168">_xlfn.IFS(Orders!M9168=People!$B$2,People!$A$2,Orders!M9168=People!$B$3,People!$A$3,Orders!M9168=People!$B$4,People!$A$3,Orders!M9168=People!$B$5,People!$A$5)</f>
        <v>Anna Andreadi</v>
      </c>
      <c r="W9168" s="3" t="str">
        <f>IFERROR(VLOOKUP(B9168,Returns!$B$2:$C$801,2),"No")</f>
        <v>Yes</v>
      </c>
    </row>
    <row r="9169" spans="1:23" hidden="1" x14ac:dyDescent="0.2">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3" t="str" cm="1">
        <f t="array" ref="V9169">_xlfn.IFS(Orders!M9169=People!$B$2,People!$A$2,Orders!M9169=People!$B$3,People!$A$3,Orders!M9169=People!$B$4,People!$A$3,Orders!M9169=People!$B$5,People!$A$5)</f>
        <v>Anna Andreadi</v>
      </c>
      <c r="W9169" s="3" t="str">
        <f>IFERROR(VLOOKUP(B9169,Returns!$B$2:$C$801,2),"No")</f>
        <v>Yes</v>
      </c>
    </row>
    <row r="9170" spans="1:23" hidden="1" x14ac:dyDescent="0.2">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3" t="str" cm="1">
        <f t="array" ref="V9170">_xlfn.IFS(Orders!M9170=People!$B$2,People!$A$2,Orders!M9170=People!$B$3,People!$A$3,Orders!M9170=People!$B$4,People!$A$3,Orders!M9170=People!$B$5,People!$A$5)</f>
        <v>Cassandra Brandow</v>
      </c>
      <c r="W9170" s="3" t="str">
        <f>IFERROR(VLOOKUP(B9170,Returns!$B$2:$C$801,2),"No")</f>
        <v>Yes</v>
      </c>
    </row>
    <row r="9171" spans="1:23" hidden="1" x14ac:dyDescent="0.2">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3" t="str" cm="1">
        <f t="array" ref="V9171">_xlfn.IFS(Orders!M9171=People!$B$2,People!$A$2,Orders!M9171=People!$B$3,People!$A$3,Orders!M9171=People!$B$4,People!$A$3,Orders!M9171=People!$B$5,People!$A$5)</f>
        <v>Cassandra Brandow</v>
      </c>
      <c r="W9171" s="3" t="str">
        <f>IFERROR(VLOOKUP(B9171,Returns!$B$2:$C$801,2),"No")</f>
        <v>Yes</v>
      </c>
    </row>
    <row r="9172" spans="1:23" hidden="1" x14ac:dyDescent="0.2">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3" t="str" cm="1">
        <f t="array" ref="V9172">_xlfn.IFS(Orders!M9172=People!$B$2,People!$A$2,Orders!M9172=People!$B$3,People!$A$3,Orders!M9172=People!$B$4,People!$A$3,Orders!M9172=People!$B$5,People!$A$5)</f>
        <v>Anna Andreadi</v>
      </c>
      <c r="W9172" s="3" t="str">
        <f>IFERROR(VLOOKUP(B9172,Returns!$B$2:$C$801,2),"No")</f>
        <v>Yes</v>
      </c>
    </row>
    <row r="9173" spans="1:23" hidden="1" x14ac:dyDescent="0.2">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3" t="str" cm="1">
        <f t="array" ref="V9173">_xlfn.IFS(Orders!M9173=People!$B$2,People!$A$2,Orders!M9173=People!$B$3,People!$A$3,Orders!M9173=People!$B$4,People!$A$3,Orders!M9173=People!$B$5,People!$A$5)</f>
        <v>Anna Andreadi</v>
      </c>
      <c r="W9173" s="3" t="str">
        <f>IFERROR(VLOOKUP(B9173,Returns!$B$2:$C$801,2),"No")</f>
        <v>Yes</v>
      </c>
    </row>
    <row r="9174" spans="1:23" hidden="1" x14ac:dyDescent="0.2">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3" t="str" cm="1">
        <f t="array" ref="V9174">_xlfn.IFS(Orders!M9174=People!$B$2,People!$A$2,Orders!M9174=People!$B$3,People!$A$3,Orders!M9174=People!$B$4,People!$A$3,Orders!M9174=People!$B$5,People!$A$5)</f>
        <v>Anna Andreadi</v>
      </c>
      <c r="W9174" s="3" t="str">
        <f>IFERROR(VLOOKUP(B9174,Returns!$B$2:$C$801,2),"No")</f>
        <v>Yes</v>
      </c>
    </row>
    <row r="9175" spans="1:23" hidden="1" x14ac:dyDescent="0.2">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3" t="str" cm="1">
        <f t="array" ref="V9175">_xlfn.IFS(Orders!M9175=People!$B$2,People!$A$2,Orders!M9175=People!$B$3,People!$A$3,Orders!M9175=People!$B$4,People!$A$3,Orders!M9175=People!$B$5,People!$A$5)</f>
        <v>Anna Andreadi</v>
      </c>
      <c r="W9175" s="3" t="str">
        <f>IFERROR(VLOOKUP(B9175,Returns!$B$2:$C$801,2),"No")</f>
        <v>Yes</v>
      </c>
    </row>
    <row r="9176" spans="1:23" hidden="1" x14ac:dyDescent="0.2">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3" t="str" cm="1">
        <f t="array" ref="V9176">_xlfn.IFS(Orders!M9176=People!$B$2,People!$A$2,Orders!M9176=People!$B$3,People!$A$3,Orders!M9176=People!$B$4,People!$A$3,Orders!M9176=People!$B$5,People!$A$5)</f>
        <v>Anna Andreadi</v>
      </c>
      <c r="W9176" s="3" t="str">
        <f>IFERROR(VLOOKUP(B9176,Returns!$B$2:$C$801,2),"No")</f>
        <v>Yes</v>
      </c>
    </row>
    <row r="9177" spans="1:23" hidden="1" x14ac:dyDescent="0.2">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3" t="str" cm="1">
        <f t="array" ref="V9177">_xlfn.IFS(Orders!M9177=People!$B$2,People!$A$2,Orders!M9177=People!$B$3,People!$A$3,Orders!M9177=People!$B$4,People!$A$3,Orders!M9177=People!$B$5,People!$A$5)</f>
        <v>Anna Andreadi</v>
      </c>
      <c r="W9177" s="3" t="str">
        <f>IFERROR(VLOOKUP(B9177,Returns!$B$2:$C$801,2),"No")</f>
        <v>Yes</v>
      </c>
    </row>
    <row r="9178" spans="1:23" hidden="1" x14ac:dyDescent="0.2">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3" t="str" cm="1">
        <f t="array" ref="V9178">_xlfn.IFS(Orders!M9178=People!$B$2,People!$A$2,Orders!M9178=People!$B$3,People!$A$3,Orders!M9178=People!$B$4,People!$A$3,Orders!M9178=People!$B$5,People!$A$5)</f>
        <v>Cassandra Brandow</v>
      </c>
      <c r="W9178" s="3" t="str">
        <f>IFERROR(VLOOKUP(B9178,Returns!$B$2:$C$801,2),"No")</f>
        <v>Yes</v>
      </c>
    </row>
    <row r="9179" spans="1:23" x14ac:dyDescent="0.2">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3" t="str" cm="1">
        <f t="array" ref="V9179">_xlfn.IFS(Orders!M9179=People!$B$2,People!$A$2,Orders!M9179=People!$B$3,People!$A$3,Orders!M9179=People!$B$4,People!$A$3,Orders!M9179=People!$B$5,People!$A$5)</f>
        <v>Chuck Magee</v>
      </c>
      <c r="W9179" s="3" t="str">
        <f>IFERROR(VLOOKUP(B9179,Returns!$B$2:$C$801,2),"No")</f>
        <v>Yes</v>
      </c>
    </row>
    <row r="9180" spans="1:23" x14ac:dyDescent="0.2">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3" t="str" cm="1">
        <f t="array" ref="V9180">_xlfn.IFS(Orders!M9180=People!$B$2,People!$A$2,Orders!M9180=People!$B$3,People!$A$3,Orders!M9180=People!$B$4,People!$A$3,Orders!M9180=People!$B$5,People!$A$5)</f>
        <v>Chuck Magee</v>
      </c>
      <c r="W9180" s="3" t="str">
        <f>IFERROR(VLOOKUP(B9180,Returns!$B$2:$C$801,2),"No")</f>
        <v>Yes</v>
      </c>
    </row>
    <row r="9181" spans="1:23" hidden="1" x14ac:dyDescent="0.2">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3" t="str" cm="1">
        <f t="array" ref="V9181">_xlfn.IFS(Orders!M9181=People!$B$2,People!$A$2,Orders!M9181=People!$B$3,People!$A$3,Orders!M9181=People!$B$4,People!$A$3,Orders!M9181=People!$B$5,People!$A$5)</f>
        <v>Anna Andreadi</v>
      </c>
      <c r="W9181" s="3" t="str">
        <f>IFERROR(VLOOKUP(B9181,Returns!$B$2:$C$801,2),"No")</f>
        <v>Yes</v>
      </c>
    </row>
    <row r="9182" spans="1:23" hidden="1" x14ac:dyDescent="0.2">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3" t="str" cm="1">
        <f t="array" ref="V9182">_xlfn.IFS(Orders!M9182=People!$B$2,People!$A$2,Orders!M9182=People!$B$3,People!$A$3,Orders!M9182=People!$B$4,People!$A$3,Orders!M9182=People!$B$5,People!$A$5)</f>
        <v>Anna Andreadi</v>
      </c>
      <c r="W9182" s="3" t="str">
        <f>IFERROR(VLOOKUP(B9182,Returns!$B$2:$C$801,2),"No")</f>
        <v>Yes</v>
      </c>
    </row>
    <row r="9183" spans="1:23" hidden="1" x14ac:dyDescent="0.2">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3" t="str" cm="1">
        <f t="array" ref="V9183">_xlfn.IFS(Orders!M9183=People!$B$2,People!$A$2,Orders!M9183=People!$B$3,People!$A$3,Orders!M9183=People!$B$4,People!$A$3,Orders!M9183=People!$B$5,People!$A$5)</f>
        <v>Anna Andreadi</v>
      </c>
      <c r="W9183" s="3" t="str">
        <f>IFERROR(VLOOKUP(B9183,Returns!$B$2:$C$801,2),"No")</f>
        <v>Yes</v>
      </c>
    </row>
    <row r="9184" spans="1:23" hidden="1" x14ac:dyDescent="0.2">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3" t="str" cm="1">
        <f t="array" ref="V9184">_xlfn.IFS(Orders!M9184=People!$B$2,People!$A$2,Orders!M9184=People!$B$3,People!$A$3,Orders!M9184=People!$B$4,People!$A$3,Orders!M9184=People!$B$5,People!$A$5)</f>
        <v>Anna Andreadi</v>
      </c>
      <c r="W9184" s="3" t="str">
        <f>IFERROR(VLOOKUP(B9184,Returns!$B$2:$C$801,2),"No")</f>
        <v>Yes</v>
      </c>
    </row>
    <row r="9185" spans="1:23" hidden="1" x14ac:dyDescent="0.2">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3" t="str" cm="1">
        <f t="array" ref="V9185">_xlfn.IFS(Orders!M9185=People!$B$2,People!$A$2,Orders!M9185=People!$B$3,People!$A$3,Orders!M9185=People!$B$4,People!$A$3,Orders!M9185=People!$B$5,People!$A$5)</f>
        <v>Anna Andreadi</v>
      </c>
      <c r="W9185" s="3" t="str">
        <f>IFERROR(VLOOKUP(B9185,Returns!$B$2:$C$801,2),"No")</f>
        <v>Yes</v>
      </c>
    </row>
    <row r="9186" spans="1:23" hidden="1" x14ac:dyDescent="0.2">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3" t="str" cm="1">
        <f t="array" ref="V9186">_xlfn.IFS(Orders!M9186=People!$B$2,People!$A$2,Orders!M9186=People!$B$3,People!$A$3,Orders!M9186=People!$B$4,People!$A$3,Orders!M9186=People!$B$5,People!$A$5)</f>
        <v>Anna Andreadi</v>
      </c>
      <c r="W9186" s="3" t="str">
        <f>IFERROR(VLOOKUP(B9186,Returns!$B$2:$C$801,2),"No")</f>
        <v>Yes</v>
      </c>
    </row>
    <row r="9187" spans="1:23" hidden="1" x14ac:dyDescent="0.2">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3" t="str" cm="1">
        <f t="array" ref="V9187">_xlfn.IFS(Orders!M9187=People!$B$2,People!$A$2,Orders!M9187=People!$B$3,People!$A$3,Orders!M9187=People!$B$4,People!$A$3,Orders!M9187=People!$B$5,People!$A$5)</f>
        <v>Anna Andreadi</v>
      </c>
      <c r="W9187" s="3" t="str">
        <f>IFERROR(VLOOKUP(B9187,Returns!$B$2:$C$801,2),"No")</f>
        <v>Yes</v>
      </c>
    </row>
    <row r="9188" spans="1:23" hidden="1" x14ac:dyDescent="0.2">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3" t="str" cm="1">
        <f t="array" ref="V9188">_xlfn.IFS(Orders!M9188=People!$B$2,People!$A$2,Orders!M9188=People!$B$3,People!$A$3,Orders!M9188=People!$B$4,People!$A$3,Orders!M9188=People!$B$5,People!$A$5)</f>
        <v>Anna Andreadi</v>
      </c>
      <c r="W9188" s="3" t="str">
        <f>IFERROR(VLOOKUP(B9188,Returns!$B$2:$C$801,2),"No")</f>
        <v>Yes</v>
      </c>
    </row>
    <row r="9189" spans="1:23" x14ac:dyDescent="0.2">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3" t="str" cm="1">
        <f t="array" ref="V9189">_xlfn.IFS(Orders!M9189=People!$B$2,People!$A$2,Orders!M9189=People!$B$3,People!$A$3,Orders!M9189=People!$B$4,People!$A$3,Orders!M9189=People!$B$5,People!$A$5)</f>
        <v>Chuck Magee</v>
      </c>
      <c r="W9189" s="3" t="str">
        <f>IFERROR(VLOOKUP(B9189,Returns!$B$2:$C$801,2),"No")</f>
        <v>Yes</v>
      </c>
    </row>
    <row r="9190" spans="1:23" x14ac:dyDescent="0.2">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3" t="str" cm="1">
        <f t="array" ref="V9190">_xlfn.IFS(Orders!M9190=People!$B$2,People!$A$2,Orders!M9190=People!$B$3,People!$A$3,Orders!M9190=People!$B$4,People!$A$3,Orders!M9190=People!$B$5,People!$A$5)</f>
        <v>Chuck Magee</v>
      </c>
      <c r="W9190" s="3" t="str">
        <f>IFERROR(VLOOKUP(B9190,Returns!$B$2:$C$801,2),"No")</f>
        <v>Yes</v>
      </c>
    </row>
    <row r="9191" spans="1:23" x14ac:dyDescent="0.2">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3" t="str" cm="1">
        <f t="array" ref="V9191">_xlfn.IFS(Orders!M9191=People!$B$2,People!$A$2,Orders!M9191=People!$B$3,People!$A$3,Orders!M9191=People!$B$4,People!$A$3,Orders!M9191=People!$B$5,People!$A$5)</f>
        <v>Chuck Magee</v>
      </c>
      <c r="W9191" s="3" t="str">
        <f>IFERROR(VLOOKUP(B9191,Returns!$B$2:$C$801,2),"No")</f>
        <v>Yes</v>
      </c>
    </row>
    <row r="9192" spans="1:23" x14ac:dyDescent="0.2">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3" t="str" cm="1">
        <f t="array" ref="V9192">_xlfn.IFS(Orders!M9192=People!$B$2,People!$A$2,Orders!M9192=People!$B$3,People!$A$3,Orders!M9192=People!$B$4,People!$A$3,Orders!M9192=People!$B$5,People!$A$5)</f>
        <v>Chuck Magee</v>
      </c>
      <c r="W9192" s="3" t="str">
        <f>IFERROR(VLOOKUP(B9192,Returns!$B$2:$C$801,2),"No")</f>
        <v>Yes</v>
      </c>
    </row>
    <row r="9193" spans="1:23" x14ac:dyDescent="0.2">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3" t="str" cm="1">
        <f t="array" ref="V9193">_xlfn.IFS(Orders!M9193=People!$B$2,People!$A$2,Orders!M9193=People!$B$3,People!$A$3,Orders!M9193=People!$B$4,People!$A$3,Orders!M9193=People!$B$5,People!$A$5)</f>
        <v>Chuck Magee</v>
      </c>
      <c r="W9193" s="3" t="str">
        <f>IFERROR(VLOOKUP(B9193,Returns!$B$2:$C$801,2),"No")</f>
        <v>Yes</v>
      </c>
    </row>
    <row r="9194" spans="1:23" x14ac:dyDescent="0.2">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3" t="str" cm="1">
        <f t="array" ref="V9194">_xlfn.IFS(Orders!M9194=People!$B$2,People!$A$2,Orders!M9194=People!$B$3,People!$A$3,Orders!M9194=People!$B$4,People!$A$3,Orders!M9194=People!$B$5,People!$A$5)</f>
        <v>Chuck Magee</v>
      </c>
      <c r="W9194" s="3" t="str">
        <f>IFERROR(VLOOKUP(B9194,Returns!$B$2:$C$801,2),"No")</f>
        <v>Yes</v>
      </c>
    </row>
    <row r="9195" spans="1:23" x14ac:dyDescent="0.2">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3" t="str" cm="1">
        <f t="array" ref="V9195">_xlfn.IFS(Orders!M9195=People!$B$2,People!$A$2,Orders!M9195=People!$B$3,People!$A$3,Orders!M9195=People!$B$4,People!$A$3,Orders!M9195=People!$B$5,People!$A$5)</f>
        <v>Chuck Magee</v>
      </c>
      <c r="W9195" s="3" t="str">
        <f>IFERROR(VLOOKUP(B9195,Returns!$B$2:$C$801,2),"No")</f>
        <v>Yes</v>
      </c>
    </row>
    <row r="9196" spans="1:23" hidden="1" x14ac:dyDescent="0.2">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3" t="str" cm="1">
        <f t="array" ref="V9196">_xlfn.IFS(Orders!M9196=People!$B$2,People!$A$2,Orders!M9196=People!$B$3,People!$A$3,Orders!M9196=People!$B$4,People!$A$3,Orders!M9196=People!$B$5,People!$A$5)</f>
        <v>Anna Andreadi</v>
      </c>
      <c r="W9196" s="3" t="str">
        <f>IFERROR(VLOOKUP(B9196,Returns!$B$2:$C$801,2),"No")</f>
        <v>Yes</v>
      </c>
    </row>
    <row r="9197" spans="1:23" hidden="1" x14ac:dyDescent="0.2">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3" t="str" cm="1">
        <f t="array" ref="V9197">_xlfn.IFS(Orders!M9197=People!$B$2,People!$A$2,Orders!M9197=People!$B$3,People!$A$3,Orders!M9197=People!$B$4,People!$A$3,Orders!M9197=People!$B$5,People!$A$5)</f>
        <v>Anna Andreadi</v>
      </c>
      <c r="W9197" s="3" t="str">
        <f>IFERROR(VLOOKUP(B9197,Returns!$B$2:$C$801,2),"No")</f>
        <v>Yes</v>
      </c>
    </row>
    <row r="9198" spans="1:23" hidden="1" x14ac:dyDescent="0.2">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3" t="str" cm="1">
        <f t="array" ref="V9198">_xlfn.IFS(Orders!M9198=People!$B$2,People!$A$2,Orders!M9198=People!$B$3,People!$A$3,Orders!M9198=People!$B$4,People!$A$3,Orders!M9198=People!$B$5,People!$A$5)</f>
        <v>Anna Andreadi</v>
      </c>
      <c r="W9198" s="3" t="str">
        <f>IFERROR(VLOOKUP(B9198,Returns!$B$2:$C$801,2),"No")</f>
        <v>Yes</v>
      </c>
    </row>
    <row r="9199" spans="1:23" hidden="1" x14ac:dyDescent="0.2">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3" t="str" cm="1">
        <f t="array" ref="V9199">_xlfn.IFS(Orders!M9199=People!$B$2,People!$A$2,Orders!M9199=People!$B$3,People!$A$3,Orders!M9199=People!$B$4,People!$A$3,Orders!M9199=People!$B$5,People!$A$5)</f>
        <v>Anna Andreadi</v>
      </c>
      <c r="W9199" s="3" t="str">
        <f>IFERROR(VLOOKUP(B9199,Returns!$B$2:$C$801,2),"No")</f>
        <v>Yes</v>
      </c>
    </row>
    <row r="9200" spans="1:23" hidden="1" x14ac:dyDescent="0.2">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3" t="str" cm="1">
        <f t="array" ref="V9200">_xlfn.IFS(Orders!M9200=People!$B$2,People!$A$2,Orders!M9200=People!$B$3,People!$A$3,Orders!M9200=People!$B$4,People!$A$3,Orders!M9200=People!$B$5,People!$A$5)</f>
        <v>Anna Andreadi</v>
      </c>
      <c r="W9200" s="3" t="str">
        <f>IFERROR(VLOOKUP(B9200,Returns!$B$2:$C$801,2),"No")</f>
        <v>Yes</v>
      </c>
    </row>
    <row r="9201" spans="1:23" hidden="1" x14ac:dyDescent="0.2">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3" t="str" cm="1">
        <f t="array" ref="V9201">_xlfn.IFS(Orders!M9201=People!$B$2,People!$A$2,Orders!M9201=People!$B$3,People!$A$3,Orders!M9201=People!$B$4,People!$A$3,Orders!M9201=People!$B$5,People!$A$5)</f>
        <v>Anna Andreadi</v>
      </c>
      <c r="W9201" s="3" t="str">
        <f>IFERROR(VLOOKUP(B9201,Returns!$B$2:$C$801,2),"No")</f>
        <v>Yes</v>
      </c>
    </row>
    <row r="9202" spans="1:23" x14ac:dyDescent="0.2">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3" t="str" cm="1">
        <f t="array" ref="V9202">_xlfn.IFS(Orders!M9202=People!$B$2,People!$A$2,Orders!M9202=People!$B$3,People!$A$3,Orders!M9202=People!$B$4,People!$A$3,Orders!M9202=People!$B$5,People!$A$5)</f>
        <v>Chuck Magee</v>
      </c>
      <c r="W9202" s="3" t="str">
        <f>IFERROR(VLOOKUP(B9202,Returns!$B$2:$C$801,2),"No")</f>
        <v>Yes</v>
      </c>
    </row>
    <row r="9203" spans="1:23" x14ac:dyDescent="0.2">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3" t="str" cm="1">
        <f t="array" ref="V9203">_xlfn.IFS(Orders!M9203=People!$B$2,People!$A$2,Orders!M9203=People!$B$3,People!$A$3,Orders!M9203=People!$B$4,People!$A$3,Orders!M9203=People!$B$5,People!$A$5)</f>
        <v>Chuck Magee</v>
      </c>
      <c r="W9203" s="3" t="str">
        <f>IFERROR(VLOOKUP(B9203,Returns!$B$2:$C$801,2),"No")</f>
        <v>Yes</v>
      </c>
    </row>
    <row r="9204" spans="1:23" x14ac:dyDescent="0.2">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3" t="str" cm="1">
        <f t="array" ref="V9204">_xlfn.IFS(Orders!M9204=People!$B$2,People!$A$2,Orders!M9204=People!$B$3,People!$A$3,Orders!M9204=People!$B$4,People!$A$3,Orders!M9204=People!$B$5,People!$A$5)</f>
        <v>Chuck Magee</v>
      </c>
      <c r="W9204" s="3" t="str">
        <f>IFERROR(VLOOKUP(B9204,Returns!$B$2:$C$801,2),"No")</f>
        <v>Yes</v>
      </c>
    </row>
    <row r="9205" spans="1:23" x14ac:dyDescent="0.2">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3" t="str" cm="1">
        <f t="array" ref="V9205">_xlfn.IFS(Orders!M9205=People!$B$2,People!$A$2,Orders!M9205=People!$B$3,People!$A$3,Orders!M9205=People!$B$4,People!$A$3,Orders!M9205=People!$B$5,People!$A$5)</f>
        <v>Chuck Magee</v>
      </c>
      <c r="W9205" s="3" t="str">
        <f>IFERROR(VLOOKUP(B9205,Returns!$B$2:$C$801,2),"No")</f>
        <v>Yes</v>
      </c>
    </row>
    <row r="9206" spans="1:23" hidden="1" x14ac:dyDescent="0.2">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3" t="str" cm="1">
        <f t="array" ref="V9206">_xlfn.IFS(Orders!M9206=People!$B$2,People!$A$2,Orders!M9206=People!$B$3,People!$A$3,Orders!M9206=People!$B$4,People!$A$3,Orders!M9206=People!$B$5,People!$A$5)</f>
        <v>Anna Andreadi</v>
      </c>
      <c r="W9206" s="3" t="str">
        <f>IFERROR(VLOOKUP(B9206,Returns!$B$2:$C$801,2),"No")</f>
        <v>Yes</v>
      </c>
    </row>
    <row r="9207" spans="1:23" x14ac:dyDescent="0.2">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3" t="str" cm="1">
        <f t="array" ref="V9207">_xlfn.IFS(Orders!M9207=People!$B$2,People!$A$2,Orders!M9207=People!$B$3,People!$A$3,Orders!M9207=People!$B$4,People!$A$3,Orders!M9207=People!$B$5,People!$A$5)</f>
        <v>Chuck Magee</v>
      </c>
      <c r="W9207" s="3" t="str">
        <f>IFERROR(VLOOKUP(B9207,Returns!$B$2:$C$801,2),"No")</f>
        <v>Yes</v>
      </c>
    </row>
    <row r="9208" spans="1:23" x14ac:dyDescent="0.2">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3" t="str" cm="1">
        <f t="array" ref="V9208">_xlfn.IFS(Orders!M9208=People!$B$2,People!$A$2,Orders!M9208=People!$B$3,People!$A$3,Orders!M9208=People!$B$4,People!$A$3,Orders!M9208=People!$B$5,People!$A$5)</f>
        <v>Chuck Magee</v>
      </c>
      <c r="W9208" s="3" t="str">
        <f>IFERROR(VLOOKUP(B9208,Returns!$B$2:$C$801,2),"No")</f>
        <v>Yes</v>
      </c>
    </row>
    <row r="9209" spans="1:23" x14ac:dyDescent="0.2">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3" t="str" cm="1">
        <f t="array" ref="V9209">_xlfn.IFS(Orders!M9209=People!$B$2,People!$A$2,Orders!M9209=People!$B$3,People!$A$3,Orders!M9209=People!$B$4,People!$A$3,Orders!M9209=People!$B$5,People!$A$5)</f>
        <v>Chuck Magee</v>
      </c>
      <c r="W9209" s="3" t="str">
        <f>IFERROR(VLOOKUP(B9209,Returns!$B$2:$C$801,2),"No")</f>
        <v>Yes</v>
      </c>
    </row>
    <row r="9210" spans="1:23" hidden="1" x14ac:dyDescent="0.2">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3" t="str" cm="1">
        <f t="array" ref="V9210">_xlfn.IFS(Orders!M9210=People!$B$2,People!$A$2,Orders!M9210=People!$B$3,People!$A$3,Orders!M9210=People!$B$4,People!$A$3,Orders!M9210=People!$B$5,People!$A$5)</f>
        <v>Anna Andreadi</v>
      </c>
      <c r="W9210" s="3" t="str">
        <f>IFERROR(VLOOKUP(B9210,Returns!$B$2:$C$801,2),"No")</f>
        <v>Yes</v>
      </c>
    </row>
    <row r="9211" spans="1:23" x14ac:dyDescent="0.2">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3" t="str" cm="1">
        <f t="array" ref="V9211">_xlfn.IFS(Orders!M9211=People!$B$2,People!$A$2,Orders!M9211=People!$B$3,People!$A$3,Orders!M9211=People!$B$4,People!$A$3,Orders!M9211=People!$B$5,People!$A$5)</f>
        <v>Chuck Magee</v>
      </c>
      <c r="W9211" s="3" t="str">
        <f>IFERROR(VLOOKUP(B9211,Returns!$B$2:$C$801,2),"No")</f>
        <v>Yes</v>
      </c>
    </row>
    <row r="9212" spans="1:23" x14ac:dyDescent="0.2">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3" t="str" cm="1">
        <f t="array" ref="V9212">_xlfn.IFS(Orders!M9212=People!$B$2,People!$A$2,Orders!M9212=People!$B$3,People!$A$3,Orders!M9212=People!$B$4,People!$A$3,Orders!M9212=People!$B$5,People!$A$5)</f>
        <v>Chuck Magee</v>
      </c>
      <c r="W9212" s="3" t="str">
        <f>IFERROR(VLOOKUP(B9212,Returns!$B$2:$C$801,2),"No")</f>
        <v>Yes</v>
      </c>
    </row>
    <row r="9213" spans="1:23" hidden="1" x14ac:dyDescent="0.2">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3" t="str" cm="1">
        <f t="array" ref="V9213">_xlfn.IFS(Orders!M9213=People!$B$2,People!$A$2,Orders!M9213=People!$B$3,People!$A$3,Orders!M9213=People!$B$4,People!$A$3,Orders!M9213=People!$B$5,People!$A$5)</f>
        <v>Anna Andreadi</v>
      </c>
      <c r="W9213" s="3" t="str">
        <f>IFERROR(VLOOKUP(B9213,Returns!$B$2:$C$801,2),"No")</f>
        <v>Yes</v>
      </c>
    </row>
    <row r="9214" spans="1:23" hidden="1" x14ac:dyDescent="0.2">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3" t="str" cm="1">
        <f t="array" ref="V9214">_xlfn.IFS(Orders!M9214=People!$B$2,People!$A$2,Orders!M9214=People!$B$3,People!$A$3,Orders!M9214=People!$B$4,People!$A$3,Orders!M9214=People!$B$5,People!$A$5)</f>
        <v>Anna Andreadi</v>
      </c>
      <c r="W9214" s="3" t="str">
        <f>IFERROR(VLOOKUP(B9214,Returns!$B$2:$C$801,2),"No")</f>
        <v>Yes</v>
      </c>
    </row>
    <row r="9215" spans="1:23" hidden="1" x14ac:dyDescent="0.2">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3" t="str" cm="1">
        <f t="array" ref="V9215">_xlfn.IFS(Orders!M9215=People!$B$2,People!$A$2,Orders!M9215=People!$B$3,People!$A$3,Orders!M9215=People!$B$4,People!$A$3,Orders!M9215=People!$B$5,People!$A$5)</f>
        <v>Anna Andreadi</v>
      </c>
      <c r="W9215" s="3" t="str">
        <f>IFERROR(VLOOKUP(B9215,Returns!$B$2:$C$801,2),"No")</f>
        <v>Yes</v>
      </c>
    </row>
    <row r="9216" spans="1:23" x14ac:dyDescent="0.2">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3" t="str" cm="1">
        <f t="array" ref="V9216">_xlfn.IFS(Orders!M9216=People!$B$2,People!$A$2,Orders!M9216=People!$B$3,People!$A$3,Orders!M9216=People!$B$4,People!$A$3,Orders!M9216=People!$B$5,People!$A$5)</f>
        <v>Chuck Magee</v>
      </c>
      <c r="W9216" s="3" t="str">
        <f>IFERROR(VLOOKUP(B9216,Returns!$B$2:$C$801,2),"No")</f>
        <v>Yes</v>
      </c>
    </row>
    <row r="9217" spans="1:23" hidden="1" x14ac:dyDescent="0.2">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3" t="str" cm="1">
        <f t="array" ref="V9217">_xlfn.IFS(Orders!M9217=People!$B$2,People!$A$2,Orders!M9217=People!$B$3,People!$A$3,Orders!M9217=People!$B$4,People!$A$3,Orders!M9217=People!$B$5,People!$A$5)</f>
        <v>Anna Andreadi</v>
      </c>
      <c r="W9217" s="3" t="str">
        <f>IFERROR(VLOOKUP(B9217,Returns!$B$2:$C$801,2),"No")</f>
        <v>Yes</v>
      </c>
    </row>
    <row r="9218" spans="1:23" x14ac:dyDescent="0.2">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3" t="str" cm="1">
        <f t="array" ref="V9218">_xlfn.IFS(Orders!M9218=People!$B$2,People!$A$2,Orders!M9218=People!$B$3,People!$A$3,Orders!M9218=People!$B$4,People!$A$3,Orders!M9218=People!$B$5,People!$A$5)</f>
        <v>Chuck Magee</v>
      </c>
      <c r="W9218" s="3" t="str">
        <f>IFERROR(VLOOKUP(B9218,Returns!$B$2:$C$801,2),"No")</f>
        <v>Yes</v>
      </c>
    </row>
    <row r="9219" spans="1:23" x14ac:dyDescent="0.2">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3" t="str" cm="1">
        <f t="array" ref="V9219">_xlfn.IFS(Orders!M9219=People!$B$2,People!$A$2,Orders!M9219=People!$B$3,People!$A$3,Orders!M9219=People!$B$4,People!$A$3,Orders!M9219=People!$B$5,People!$A$5)</f>
        <v>Chuck Magee</v>
      </c>
      <c r="W9219" s="3" t="str">
        <f>IFERROR(VLOOKUP(B9219,Returns!$B$2:$C$801,2),"No")</f>
        <v>Yes</v>
      </c>
    </row>
    <row r="9220" spans="1:23" x14ac:dyDescent="0.2">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3" t="str" cm="1">
        <f t="array" ref="V9220">_xlfn.IFS(Orders!M9220=People!$B$2,People!$A$2,Orders!M9220=People!$B$3,People!$A$3,Orders!M9220=People!$B$4,People!$A$3,Orders!M9220=People!$B$5,People!$A$5)</f>
        <v>Chuck Magee</v>
      </c>
      <c r="W9220" s="3" t="str">
        <f>IFERROR(VLOOKUP(B9220,Returns!$B$2:$C$801,2),"No")</f>
        <v>Yes</v>
      </c>
    </row>
    <row r="9221" spans="1:23" x14ac:dyDescent="0.2">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3" t="str" cm="1">
        <f t="array" ref="V9221">_xlfn.IFS(Orders!M9221=People!$B$2,People!$A$2,Orders!M9221=People!$B$3,People!$A$3,Orders!M9221=People!$B$4,People!$A$3,Orders!M9221=People!$B$5,People!$A$5)</f>
        <v>Chuck Magee</v>
      </c>
      <c r="W9221" s="3" t="str">
        <f>IFERROR(VLOOKUP(B9221,Returns!$B$2:$C$801,2),"No")</f>
        <v>Yes</v>
      </c>
    </row>
    <row r="9222" spans="1:23" hidden="1" x14ac:dyDescent="0.2">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3" t="str" cm="1">
        <f t="array" ref="V9222">_xlfn.IFS(Orders!M9222=People!$B$2,People!$A$2,Orders!M9222=People!$B$3,People!$A$3,Orders!M9222=People!$B$4,People!$A$3,Orders!M9222=People!$B$5,People!$A$5)</f>
        <v>Cassandra Brandow</v>
      </c>
      <c r="W9222" s="3" t="str">
        <f>IFERROR(VLOOKUP(B9222,Returns!$B$2:$C$801,2),"No")</f>
        <v>Yes</v>
      </c>
    </row>
    <row r="9223" spans="1:23" hidden="1" x14ac:dyDescent="0.2">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3" t="str" cm="1">
        <f t="array" ref="V9223">_xlfn.IFS(Orders!M9223=People!$B$2,People!$A$2,Orders!M9223=People!$B$3,People!$A$3,Orders!M9223=People!$B$4,People!$A$3,Orders!M9223=People!$B$5,People!$A$5)</f>
        <v>Cassandra Brandow</v>
      </c>
      <c r="W9223" s="3" t="str">
        <f>IFERROR(VLOOKUP(B9223,Returns!$B$2:$C$801,2),"No")</f>
        <v>Yes</v>
      </c>
    </row>
    <row r="9224" spans="1:23" hidden="1" x14ac:dyDescent="0.2">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3" t="str" cm="1">
        <f t="array" ref="V9224">_xlfn.IFS(Orders!M9224=People!$B$2,People!$A$2,Orders!M9224=People!$B$3,People!$A$3,Orders!M9224=People!$B$4,People!$A$3,Orders!M9224=People!$B$5,People!$A$5)</f>
        <v>Cassandra Brandow</v>
      </c>
      <c r="W9224" s="3" t="str">
        <f>IFERROR(VLOOKUP(B9224,Returns!$B$2:$C$801,2),"No")</f>
        <v>Yes</v>
      </c>
    </row>
    <row r="9225" spans="1:23" x14ac:dyDescent="0.2">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3" t="str" cm="1">
        <f t="array" ref="V9225">_xlfn.IFS(Orders!M9225=People!$B$2,People!$A$2,Orders!M9225=People!$B$3,People!$A$3,Orders!M9225=People!$B$4,People!$A$3,Orders!M9225=People!$B$5,People!$A$5)</f>
        <v>Chuck Magee</v>
      </c>
      <c r="W9225" s="3" t="str">
        <f>IFERROR(VLOOKUP(B9225,Returns!$B$2:$C$801,2),"No")</f>
        <v>Yes</v>
      </c>
    </row>
    <row r="9226" spans="1:23" x14ac:dyDescent="0.2">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3" t="str" cm="1">
        <f t="array" ref="V9226">_xlfn.IFS(Orders!M9226=People!$B$2,People!$A$2,Orders!M9226=People!$B$3,People!$A$3,Orders!M9226=People!$B$4,People!$A$3,Orders!M9226=People!$B$5,People!$A$5)</f>
        <v>Chuck Magee</v>
      </c>
      <c r="W9226" s="3" t="str">
        <f>IFERROR(VLOOKUP(B9226,Returns!$B$2:$C$801,2),"No")</f>
        <v>Yes</v>
      </c>
    </row>
    <row r="9227" spans="1:23" x14ac:dyDescent="0.2">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3" t="str" cm="1">
        <f t="array" ref="V9227">_xlfn.IFS(Orders!M9227=People!$B$2,People!$A$2,Orders!M9227=People!$B$3,People!$A$3,Orders!M9227=People!$B$4,People!$A$3,Orders!M9227=People!$B$5,People!$A$5)</f>
        <v>Chuck Magee</v>
      </c>
      <c r="W9227" s="3" t="str">
        <f>IFERROR(VLOOKUP(B9227,Returns!$B$2:$C$801,2),"No")</f>
        <v>Yes</v>
      </c>
    </row>
    <row r="9228" spans="1:23" x14ac:dyDescent="0.2">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3" t="str" cm="1">
        <f t="array" ref="V9228">_xlfn.IFS(Orders!M9228=People!$B$2,People!$A$2,Orders!M9228=People!$B$3,People!$A$3,Orders!M9228=People!$B$4,People!$A$3,Orders!M9228=People!$B$5,People!$A$5)</f>
        <v>Chuck Magee</v>
      </c>
      <c r="W9228" s="3" t="str">
        <f>IFERROR(VLOOKUP(B9228,Returns!$B$2:$C$801,2),"No")</f>
        <v>Yes</v>
      </c>
    </row>
    <row r="9229" spans="1:23" hidden="1" x14ac:dyDescent="0.2">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3" t="str" cm="1">
        <f t="array" ref="V9229">_xlfn.IFS(Orders!M9229=People!$B$2,People!$A$2,Orders!M9229=People!$B$3,People!$A$3,Orders!M9229=People!$B$4,People!$A$3,Orders!M9229=People!$B$5,People!$A$5)</f>
        <v>Anna Andreadi</v>
      </c>
      <c r="W9229" s="3" t="str">
        <f>IFERROR(VLOOKUP(B9229,Returns!$B$2:$C$801,2),"No")</f>
        <v>Yes</v>
      </c>
    </row>
    <row r="9230" spans="1:23" hidden="1" x14ac:dyDescent="0.2">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3" t="str" cm="1">
        <f t="array" ref="V9230">_xlfn.IFS(Orders!M9230=People!$B$2,People!$A$2,Orders!M9230=People!$B$3,People!$A$3,Orders!M9230=People!$B$4,People!$A$3,Orders!M9230=People!$B$5,People!$A$5)</f>
        <v>Anna Andreadi</v>
      </c>
      <c r="W9230" s="3" t="str">
        <f>IFERROR(VLOOKUP(B9230,Returns!$B$2:$C$801,2),"No")</f>
        <v>Yes</v>
      </c>
    </row>
    <row r="9231" spans="1:23" hidden="1" x14ac:dyDescent="0.2">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3" t="str" cm="1">
        <f t="array" ref="V9231">_xlfn.IFS(Orders!M9231=People!$B$2,People!$A$2,Orders!M9231=People!$B$3,People!$A$3,Orders!M9231=People!$B$4,People!$A$3,Orders!M9231=People!$B$5,People!$A$5)</f>
        <v>Anna Andreadi</v>
      </c>
      <c r="W9231" s="3" t="str">
        <f>IFERROR(VLOOKUP(B9231,Returns!$B$2:$C$801,2),"No")</f>
        <v>Yes</v>
      </c>
    </row>
    <row r="9232" spans="1:23" hidden="1" x14ac:dyDescent="0.2">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3" t="str" cm="1">
        <f t="array" ref="V9232">_xlfn.IFS(Orders!M9232=People!$B$2,People!$A$2,Orders!M9232=People!$B$3,People!$A$3,Orders!M9232=People!$B$4,People!$A$3,Orders!M9232=People!$B$5,People!$A$5)</f>
        <v>Anna Andreadi</v>
      </c>
      <c r="W9232" s="3" t="str">
        <f>IFERROR(VLOOKUP(B9232,Returns!$B$2:$C$801,2),"No")</f>
        <v>Yes</v>
      </c>
    </row>
    <row r="9233" spans="1:23" hidden="1" x14ac:dyDescent="0.2">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3" t="str" cm="1">
        <f t="array" ref="V9233">_xlfn.IFS(Orders!M9233=People!$B$2,People!$A$2,Orders!M9233=People!$B$3,People!$A$3,Orders!M9233=People!$B$4,People!$A$3,Orders!M9233=People!$B$5,People!$A$5)</f>
        <v>Anna Andreadi</v>
      </c>
      <c r="W9233" s="3" t="str">
        <f>IFERROR(VLOOKUP(B9233,Returns!$B$2:$C$801,2),"No")</f>
        <v>Yes</v>
      </c>
    </row>
    <row r="9234" spans="1:23" hidden="1" x14ac:dyDescent="0.2">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3" t="str" cm="1">
        <f t="array" ref="V9234">_xlfn.IFS(Orders!M9234=People!$B$2,People!$A$2,Orders!M9234=People!$B$3,People!$A$3,Orders!M9234=People!$B$4,People!$A$3,Orders!M9234=People!$B$5,People!$A$5)</f>
        <v>Anna Andreadi</v>
      </c>
      <c r="W9234" s="3" t="str">
        <f>IFERROR(VLOOKUP(B9234,Returns!$B$2:$C$801,2),"No")</f>
        <v>Yes</v>
      </c>
    </row>
    <row r="9235" spans="1:23" hidden="1" x14ac:dyDescent="0.2">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3" t="str" cm="1">
        <f t="array" ref="V9235">_xlfn.IFS(Orders!M9235=People!$B$2,People!$A$2,Orders!M9235=People!$B$3,People!$A$3,Orders!M9235=People!$B$4,People!$A$3,Orders!M9235=People!$B$5,People!$A$5)</f>
        <v>Anna Andreadi</v>
      </c>
      <c r="W9235" s="3" t="str">
        <f>IFERROR(VLOOKUP(B9235,Returns!$B$2:$C$801,2),"No")</f>
        <v>Yes</v>
      </c>
    </row>
    <row r="9236" spans="1:23" hidden="1" x14ac:dyDescent="0.2">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3" t="str" cm="1">
        <f t="array" ref="V9236">_xlfn.IFS(Orders!M9236=People!$B$2,People!$A$2,Orders!M9236=People!$B$3,People!$A$3,Orders!M9236=People!$B$4,People!$A$3,Orders!M9236=People!$B$5,People!$A$5)</f>
        <v>Anna Andreadi</v>
      </c>
      <c r="W9236" s="3" t="str">
        <f>IFERROR(VLOOKUP(B9236,Returns!$B$2:$C$801,2),"No")</f>
        <v>Yes</v>
      </c>
    </row>
    <row r="9237" spans="1:23" hidden="1" x14ac:dyDescent="0.2">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3" t="str" cm="1">
        <f t="array" ref="V9237">_xlfn.IFS(Orders!M9237=People!$B$2,People!$A$2,Orders!M9237=People!$B$3,People!$A$3,Orders!M9237=People!$B$4,People!$A$3,Orders!M9237=People!$B$5,People!$A$5)</f>
        <v>Anna Andreadi</v>
      </c>
      <c r="W9237" s="3" t="str">
        <f>IFERROR(VLOOKUP(B9237,Returns!$B$2:$C$801,2),"No")</f>
        <v>Yes</v>
      </c>
    </row>
    <row r="9238" spans="1:23" hidden="1" x14ac:dyDescent="0.2">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3" t="str" cm="1">
        <f t="array" ref="V9238">_xlfn.IFS(Orders!M9238=People!$B$2,People!$A$2,Orders!M9238=People!$B$3,People!$A$3,Orders!M9238=People!$B$4,People!$A$3,Orders!M9238=People!$B$5,People!$A$5)</f>
        <v>Anna Andreadi</v>
      </c>
      <c r="W9238" s="3" t="str">
        <f>IFERROR(VLOOKUP(B9238,Returns!$B$2:$C$801,2),"No")</f>
        <v>Yes</v>
      </c>
    </row>
    <row r="9239" spans="1:23" hidden="1" x14ac:dyDescent="0.2">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3" t="str" cm="1">
        <f t="array" ref="V9239">_xlfn.IFS(Orders!M9239=People!$B$2,People!$A$2,Orders!M9239=People!$B$3,People!$A$3,Orders!M9239=People!$B$4,People!$A$3,Orders!M9239=People!$B$5,People!$A$5)</f>
        <v>Anna Andreadi</v>
      </c>
      <c r="W9239" s="3" t="str">
        <f>IFERROR(VLOOKUP(B9239,Returns!$B$2:$C$801,2),"No")</f>
        <v>Yes</v>
      </c>
    </row>
    <row r="9240" spans="1:23" x14ac:dyDescent="0.2">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3" t="str" cm="1">
        <f t="array" ref="V9240">_xlfn.IFS(Orders!M9240=People!$B$2,People!$A$2,Orders!M9240=People!$B$3,People!$A$3,Orders!M9240=People!$B$4,People!$A$3,Orders!M9240=People!$B$5,People!$A$5)</f>
        <v>Chuck Magee</v>
      </c>
      <c r="W9240" s="3" t="str">
        <f>IFERROR(VLOOKUP(B9240,Returns!$B$2:$C$801,2),"No")</f>
        <v>Yes</v>
      </c>
    </row>
    <row r="9241" spans="1:23" hidden="1" x14ac:dyDescent="0.2">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3" t="str" cm="1">
        <f t="array" ref="V9241">_xlfn.IFS(Orders!M9241=People!$B$2,People!$A$2,Orders!M9241=People!$B$3,People!$A$3,Orders!M9241=People!$B$4,People!$A$3,Orders!M9241=People!$B$5,People!$A$5)</f>
        <v>Cassandra Brandow</v>
      </c>
      <c r="W9241" s="3" t="str">
        <f>IFERROR(VLOOKUP(B9241,Returns!$B$2:$C$801,2),"No")</f>
        <v>Yes</v>
      </c>
    </row>
    <row r="9242" spans="1:23" hidden="1" x14ac:dyDescent="0.2">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3" t="str" cm="1">
        <f t="array" ref="V9242">_xlfn.IFS(Orders!M9242=People!$B$2,People!$A$2,Orders!M9242=People!$B$3,People!$A$3,Orders!M9242=People!$B$4,People!$A$3,Orders!M9242=People!$B$5,People!$A$5)</f>
        <v>Cassandra Brandow</v>
      </c>
      <c r="W9242" s="3" t="str">
        <f>IFERROR(VLOOKUP(B9242,Returns!$B$2:$C$801,2),"No")</f>
        <v>Yes</v>
      </c>
    </row>
    <row r="9243" spans="1:23" hidden="1" x14ac:dyDescent="0.2">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3" t="str" cm="1">
        <f t="array" ref="V9243">_xlfn.IFS(Orders!M9243=People!$B$2,People!$A$2,Orders!M9243=People!$B$3,People!$A$3,Orders!M9243=People!$B$4,People!$A$3,Orders!M9243=People!$B$5,People!$A$5)</f>
        <v>Cassandra Brandow</v>
      </c>
      <c r="W9243" s="3" t="str">
        <f>IFERROR(VLOOKUP(B9243,Returns!$B$2:$C$801,2),"No")</f>
        <v>Yes</v>
      </c>
    </row>
    <row r="9244" spans="1:23" hidden="1" x14ac:dyDescent="0.2">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3" t="str" cm="1">
        <f t="array" ref="V9244">_xlfn.IFS(Orders!M9244=People!$B$2,People!$A$2,Orders!M9244=People!$B$3,People!$A$3,Orders!M9244=People!$B$4,People!$A$3,Orders!M9244=People!$B$5,People!$A$5)</f>
        <v>Anna Andreadi</v>
      </c>
      <c r="W9244" s="3" t="str">
        <f>IFERROR(VLOOKUP(B9244,Returns!$B$2:$C$801,2),"No")</f>
        <v>Yes</v>
      </c>
    </row>
    <row r="9245" spans="1:23" hidden="1" x14ac:dyDescent="0.2">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3" t="str" cm="1">
        <f t="array" ref="V9245">_xlfn.IFS(Orders!M9245=People!$B$2,People!$A$2,Orders!M9245=People!$B$3,People!$A$3,Orders!M9245=People!$B$4,People!$A$3,Orders!M9245=People!$B$5,People!$A$5)</f>
        <v>Anna Andreadi</v>
      </c>
      <c r="W9245" s="3" t="str">
        <f>IFERROR(VLOOKUP(B9245,Returns!$B$2:$C$801,2),"No")</f>
        <v>Yes</v>
      </c>
    </row>
    <row r="9246" spans="1:23" hidden="1" x14ac:dyDescent="0.2">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3" t="str" cm="1">
        <f t="array" ref="V9246">_xlfn.IFS(Orders!M9246=People!$B$2,People!$A$2,Orders!M9246=People!$B$3,People!$A$3,Orders!M9246=People!$B$4,People!$A$3,Orders!M9246=People!$B$5,People!$A$5)</f>
        <v>Anna Andreadi</v>
      </c>
      <c r="W9246" s="3" t="str">
        <f>IFERROR(VLOOKUP(B9246,Returns!$B$2:$C$801,2),"No")</f>
        <v>Yes</v>
      </c>
    </row>
    <row r="9247" spans="1:23" hidden="1" x14ac:dyDescent="0.2">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3" t="str" cm="1">
        <f t="array" ref="V9247">_xlfn.IFS(Orders!M9247=People!$B$2,People!$A$2,Orders!M9247=People!$B$3,People!$A$3,Orders!M9247=People!$B$4,People!$A$3,Orders!M9247=People!$B$5,People!$A$5)</f>
        <v>Anna Andreadi</v>
      </c>
      <c r="W9247" s="3" t="str">
        <f>IFERROR(VLOOKUP(B9247,Returns!$B$2:$C$801,2),"No")</f>
        <v>Yes</v>
      </c>
    </row>
    <row r="9248" spans="1:23" hidden="1" x14ac:dyDescent="0.2">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3" t="str" cm="1">
        <f t="array" ref="V9248">_xlfn.IFS(Orders!M9248=People!$B$2,People!$A$2,Orders!M9248=People!$B$3,People!$A$3,Orders!M9248=People!$B$4,People!$A$3,Orders!M9248=People!$B$5,People!$A$5)</f>
        <v>Anna Andreadi</v>
      </c>
      <c r="W9248" s="3" t="str">
        <f>IFERROR(VLOOKUP(B9248,Returns!$B$2:$C$801,2),"No")</f>
        <v>Yes</v>
      </c>
    </row>
    <row r="9249" spans="1:23" hidden="1" x14ac:dyDescent="0.2">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3" t="str" cm="1">
        <f t="array" ref="V9249">_xlfn.IFS(Orders!M9249=People!$B$2,People!$A$2,Orders!M9249=People!$B$3,People!$A$3,Orders!M9249=People!$B$4,People!$A$3,Orders!M9249=People!$B$5,People!$A$5)</f>
        <v>Anna Andreadi</v>
      </c>
      <c r="W9249" s="3" t="str">
        <f>IFERROR(VLOOKUP(B9249,Returns!$B$2:$C$801,2),"No")</f>
        <v>Yes</v>
      </c>
    </row>
    <row r="9250" spans="1:23" x14ac:dyDescent="0.2">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3" t="str" cm="1">
        <f t="array" ref="V9250">_xlfn.IFS(Orders!M9250=People!$B$2,People!$A$2,Orders!M9250=People!$B$3,People!$A$3,Orders!M9250=People!$B$4,People!$A$3,Orders!M9250=People!$B$5,People!$A$5)</f>
        <v>Chuck Magee</v>
      </c>
      <c r="W9250" s="3" t="str">
        <f>IFERROR(VLOOKUP(B9250,Returns!$B$2:$C$801,2),"No")</f>
        <v>Yes</v>
      </c>
    </row>
    <row r="9251" spans="1:23" x14ac:dyDescent="0.2">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3" t="str" cm="1">
        <f t="array" ref="V9251">_xlfn.IFS(Orders!M9251=People!$B$2,People!$A$2,Orders!M9251=People!$B$3,People!$A$3,Orders!M9251=People!$B$4,People!$A$3,Orders!M9251=People!$B$5,People!$A$5)</f>
        <v>Chuck Magee</v>
      </c>
      <c r="W9251" s="3" t="str">
        <f>IFERROR(VLOOKUP(B9251,Returns!$B$2:$C$801,2),"No")</f>
        <v>Yes</v>
      </c>
    </row>
    <row r="9252" spans="1:23" x14ac:dyDescent="0.2">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3" t="str" cm="1">
        <f t="array" ref="V9252">_xlfn.IFS(Orders!M9252=People!$B$2,People!$A$2,Orders!M9252=People!$B$3,People!$A$3,Orders!M9252=People!$B$4,People!$A$3,Orders!M9252=People!$B$5,People!$A$5)</f>
        <v>Chuck Magee</v>
      </c>
      <c r="W9252" s="3" t="str">
        <f>IFERROR(VLOOKUP(B9252,Returns!$B$2:$C$801,2),"No")</f>
        <v>Yes</v>
      </c>
    </row>
    <row r="9253" spans="1:23" hidden="1" x14ac:dyDescent="0.2">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3" t="str" cm="1">
        <f t="array" ref="V9253">_xlfn.IFS(Orders!M9253=People!$B$2,People!$A$2,Orders!M9253=People!$B$3,People!$A$3,Orders!M9253=People!$B$4,People!$A$3,Orders!M9253=People!$B$5,People!$A$5)</f>
        <v>Anna Andreadi</v>
      </c>
      <c r="W9253" s="3" t="str">
        <f>IFERROR(VLOOKUP(B9253,Returns!$B$2:$C$801,2),"No")</f>
        <v>Yes</v>
      </c>
    </row>
    <row r="9254" spans="1:23" hidden="1" x14ac:dyDescent="0.2">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3" t="str" cm="1">
        <f t="array" ref="V9254">_xlfn.IFS(Orders!M9254=People!$B$2,People!$A$2,Orders!M9254=People!$B$3,People!$A$3,Orders!M9254=People!$B$4,People!$A$3,Orders!M9254=People!$B$5,People!$A$5)</f>
        <v>Cassandra Brandow</v>
      </c>
      <c r="W9254" s="3" t="str">
        <f>IFERROR(VLOOKUP(B9254,Returns!$B$2:$C$801,2),"No")</f>
        <v>Yes</v>
      </c>
    </row>
    <row r="9255" spans="1:23" hidden="1" x14ac:dyDescent="0.2">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3" t="str" cm="1">
        <f t="array" ref="V9255">_xlfn.IFS(Orders!M9255=People!$B$2,People!$A$2,Orders!M9255=People!$B$3,People!$A$3,Orders!M9255=People!$B$4,People!$A$3,Orders!M9255=People!$B$5,People!$A$5)</f>
        <v>Cassandra Brandow</v>
      </c>
      <c r="W9255" s="3" t="str">
        <f>IFERROR(VLOOKUP(B9255,Returns!$B$2:$C$801,2),"No")</f>
        <v>Yes</v>
      </c>
    </row>
    <row r="9256" spans="1:23" x14ac:dyDescent="0.2">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3" t="str" cm="1">
        <f t="array" ref="V9256">_xlfn.IFS(Orders!M9256=People!$B$2,People!$A$2,Orders!M9256=People!$B$3,People!$A$3,Orders!M9256=People!$B$4,People!$A$3,Orders!M9256=People!$B$5,People!$A$5)</f>
        <v>Chuck Magee</v>
      </c>
      <c r="W9256" s="3" t="str">
        <f>IFERROR(VLOOKUP(B9256,Returns!$B$2:$C$801,2),"No")</f>
        <v>Yes</v>
      </c>
    </row>
    <row r="9257" spans="1:23" x14ac:dyDescent="0.2">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3" t="str" cm="1">
        <f t="array" ref="V9257">_xlfn.IFS(Orders!M9257=People!$B$2,People!$A$2,Orders!M9257=People!$B$3,People!$A$3,Orders!M9257=People!$B$4,People!$A$3,Orders!M9257=People!$B$5,People!$A$5)</f>
        <v>Chuck Magee</v>
      </c>
      <c r="W9257" s="3" t="str">
        <f>IFERROR(VLOOKUP(B9257,Returns!$B$2:$C$801,2),"No")</f>
        <v>Yes</v>
      </c>
    </row>
    <row r="9258" spans="1:23" x14ac:dyDescent="0.2">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3" t="str" cm="1">
        <f t="array" ref="V9258">_xlfn.IFS(Orders!M9258=People!$B$2,People!$A$2,Orders!M9258=People!$B$3,People!$A$3,Orders!M9258=People!$B$4,People!$A$3,Orders!M9258=People!$B$5,People!$A$5)</f>
        <v>Chuck Magee</v>
      </c>
      <c r="W9258" s="3" t="str">
        <f>IFERROR(VLOOKUP(B9258,Returns!$B$2:$C$801,2),"No")</f>
        <v>Yes</v>
      </c>
    </row>
    <row r="9259" spans="1:23" x14ac:dyDescent="0.2">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3" t="str" cm="1">
        <f t="array" ref="V9259">_xlfn.IFS(Orders!M9259=People!$B$2,People!$A$2,Orders!M9259=People!$B$3,People!$A$3,Orders!M9259=People!$B$4,People!$A$3,Orders!M9259=People!$B$5,People!$A$5)</f>
        <v>Chuck Magee</v>
      </c>
      <c r="W9259" s="3" t="str">
        <f>IFERROR(VLOOKUP(B9259,Returns!$B$2:$C$801,2),"No")</f>
        <v>Yes</v>
      </c>
    </row>
    <row r="9260" spans="1:23" x14ac:dyDescent="0.2">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3" t="str" cm="1">
        <f t="array" ref="V9260">_xlfn.IFS(Orders!M9260=People!$B$2,People!$A$2,Orders!M9260=People!$B$3,People!$A$3,Orders!M9260=People!$B$4,People!$A$3,Orders!M9260=People!$B$5,People!$A$5)</f>
        <v>Chuck Magee</v>
      </c>
      <c r="W9260" s="3" t="str">
        <f>IFERROR(VLOOKUP(B9260,Returns!$B$2:$C$801,2),"No")</f>
        <v>Yes</v>
      </c>
    </row>
    <row r="9261" spans="1:23" x14ac:dyDescent="0.2">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3" t="str" cm="1">
        <f t="array" ref="V9261">_xlfn.IFS(Orders!M9261=People!$B$2,People!$A$2,Orders!M9261=People!$B$3,People!$A$3,Orders!M9261=People!$B$4,People!$A$3,Orders!M9261=People!$B$5,People!$A$5)</f>
        <v>Chuck Magee</v>
      </c>
      <c r="W9261" s="3" t="str">
        <f>IFERROR(VLOOKUP(B9261,Returns!$B$2:$C$801,2),"No")</f>
        <v>Yes</v>
      </c>
    </row>
    <row r="9262" spans="1:23" x14ac:dyDescent="0.2">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3" t="str" cm="1">
        <f t="array" ref="V9262">_xlfn.IFS(Orders!M9262=People!$B$2,People!$A$2,Orders!M9262=People!$B$3,People!$A$3,Orders!M9262=People!$B$4,People!$A$3,Orders!M9262=People!$B$5,People!$A$5)</f>
        <v>Chuck Magee</v>
      </c>
      <c r="W9262" s="3" t="str">
        <f>IFERROR(VLOOKUP(B9262,Returns!$B$2:$C$801,2),"No")</f>
        <v>Yes</v>
      </c>
    </row>
    <row r="9263" spans="1:23" hidden="1" x14ac:dyDescent="0.2">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3" t="str" cm="1">
        <f t="array" ref="V9263">_xlfn.IFS(Orders!M9263=People!$B$2,People!$A$2,Orders!M9263=People!$B$3,People!$A$3,Orders!M9263=People!$B$4,People!$A$3,Orders!M9263=People!$B$5,People!$A$5)</f>
        <v>Anna Andreadi</v>
      </c>
      <c r="W9263" s="3" t="str">
        <f>IFERROR(VLOOKUP(B9263,Returns!$B$2:$C$801,2),"No")</f>
        <v>Yes</v>
      </c>
    </row>
    <row r="9264" spans="1:23" x14ac:dyDescent="0.2">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3" t="str" cm="1">
        <f t="array" ref="V9264">_xlfn.IFS(Orders!M9264=People!$B$2,People!$A$2,Orders!M9264=People!$B$3,People!$A$3,Orders!M9264=People!$B$4,People!$A$3,Orders!M9264=People!$B$5,People!$A$5)</f>
        <v>Chuck Magee</v>
      </c>
      <c r="W9264" s="3" t="str">
        <f>IFERROR(VLOOKUP(B9264,Returns!$B$2:$C$801,2),"No")</f>
        <v>Yes</v>
      </c>
    </row>
    <row r="9265" spans="1:23" x14ac:dyDescent="0.2">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3" t="str" cm="1">
        <f t="array" ref="V9265">_xlfn.IFS(Orders!M9265=People!$B$2,People!$A$2,Orders!M9265=People!$B$3,People!$A$3,Orders!M9265=People!$B$4,People!$A$3,Orders!M9265=People!$B$5,People!$A$5)</f>
        <v>Chuck Magee</v>
      </c>
      <c r="W9265" s="3" t="str">
        <f>IFERROR(VLOOKUP(B9265,Returns!$B$2:$C$801,2),"No")</f>
        <v>Yes</v>
      </c>
    </row>
    <row r="9266" spans="1:23" hidden="1" x14ac:dyDescent="0.2">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3" t="str" cm="1">
        <f t="array" ref="V9266">_xlfn.IFS(Orders!M9266=People!$B$2,People!$A$2,Orders!M9266=People!$B$3,People!$A$3,Orders!M9266=People!$B$4,People!$A$3,Orders!M9266=People!$B$5,People!$A$5)</f>
        <v>Cassandra Brandow</v>
      </c>
      <c r="W9266" s="3" t="str">
        <f>IFERROR(VLOOKUP(B9266,Returns!$B$2:$C$801,2),"No")</f>
        <v>Yes</v>
      </c>
    </row>
    <row r="9267" spans="1:23" hidden="1" x14ac:dyDescent="0.2">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3" t="str" cm="1">
        <f t="array" ref="V9267">_xlfn.IFS(Orders!M9267=People!$B$2,People!$A$2,Orders!M9267=People!$B$3,People!$A$3,Orders!M9267=People!$B$4,People!$A$3,Orders!M9267=People!$B$5,People!$A$5)</f>
        <v>Cassandra Brandow</v>
      </c>
      <c r="W9267" s="3" t="str">
        <f>IFERROR(VLOOKUP(B9267,Returns!$B$2:$C$801,2),"No")</f>
        <v>Yes</v>
      </c>
    </row>
    <row r="9268" spans="1:23" hidden="1" x14ac:dyDescent="0.2">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3" t="str" cm="1">
        <f t="array" ref="V9268">_xlfn.IFS(Orders!M9268=People!$B$2,People!$A$2,Orders!M9268=People!$B$3,People!$A$3,Orders!M9268=People!$B$4,People!$A$3,Orders!M9268=People!$B$5,People!$A$5)</f>
        <v>Anna Andreadi</v>
      </c>
      <c r="W9268" s="3" t="str">
        <f>IFERROR(VLOOKUP(B9268,Returns!$B$2:$C$801,2),"No")</f>
        <v>Yes</v>
      </c>
    </row>
    <row r="9269" spans="1:23" x14ac:dyDescent="0.2">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3" t="str" cm="1">
        <f t="array" ref="V9269">_xlfn.IFS(Orders!M9269=People!$B$2,People!$A$2,Orders!M9269=People!$B$3,People!$A$3,Orders!M9269=People!$B$4,People!$A$3,Orders!M9269=People!$B$5,People!$A$5)</f>
        <v>Chuck Magee</v>
      </c>
      <c r="W9269" s="3" t="str">
        <f>IFERROR(VLOOKUP(B9269,Returns!$B$2:$C$801,2),"No")</f>
        <v>Yes</v>
      </c>
    </row>
    <row r="9270" spans="1:23" x14ac:dyDescent="0.2">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3" t="str" cm="1">
        <f t="array" ref="V9270">_xlfn.IFS(Orders!M9270=People!$B$2,People!$A$2,Orders!M9270=People!$B$3,People!$A$3,Orders!M9270=People!$B$4,People!$A$3,Orders!M9270=People!$B$5,People!$A$5)</f>
        <v>Chuck Magee</v>
      </c>
      <c r="W9270" s="3" t="str">
        <f>IFERROR(VLOOKUP(B9270,Returns!$B$2:$C$801,2),"No")</f>
        <v>Yes</v>
      </c>
    </row>
    <row r="9271" spans="1:23" x14ac:dyDescent="0.2">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3" t="str" cm="1">
        <f t="array" ref="V9271">_xlfn.IFS(Orders!M9271=People!$B$2,People!$A$2,Orders!M9271=People!$B$3,People!$A$3,Orders!M9271=People!$B$4,People!$A$3,Orders!M9271=People!$B$5,People!$A$5)</f>
        <v>Chuck Magee</v>
      </c>
      <c r="W9271" s="3" t="str">
        <f>IFERROR(VLOOKUP(B9271,Returns!$B$2:$C$801,2),"No")</f>
        <v>Yes</v>
      </c>
    </row>
    <row r="9272" spans="1:23" x14ac:dyDescent="0.2">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3" t="str" cm="1">
        <f t="array" ref="V9272">_xlfn.IFS(Orders!M9272=People!$B$2,People!$A$2,Orders!M9272=People!$B$3,People!$A$3,Orders!M9272=People!$B$4,People!$A$3,Orders!M9272=People!$B$5,People!$A$5)</f>
        <v>Chuck Magee</v>
      </c>
      <c r="W9272" s="3" t="str">
        <f>IFERROR(VLOOKUP(B9272,Returns!$B$2:$C$801,2),"No")</f>
        <v>Yes</v>
      </c>
    </row>
    <row r="9273" spans="1:23" x14ac:dyDescent="0.2">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3" t="str" cm="1">
        <f t="array" ref="V9273">_xlfn.IFS(Orders!M9273=People!$B$2,People!$A$2,Orders!M9273=People!$B$3,People!$A$3,Orders!M9273=People!$B$4,People!$A$3,Orders!M9273=People!$B$5,People!$A$5)</f>
        <v>Chuck Magee</v>
      </c>
      <c r="W9273" s="3" t="str">
        <f>IFERROR(VLOOKUP(B9273,Returns!$B$2:$C$801,2),"No")</f>
        <v>Yes</v>
      </c>
    </row>
    <row r="9274" spans="1:23" x14ac:dyDescent="0.2">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3" t="str" cm="1">
        <f t="array" ref="V9274">_xlfn.IFS(Orders!M9274=People!$B$2,People!$A$2,Orders!M9274=People!$B$3,People!$A$3,Orders!M9274=People!$B$4,People!$A$3,Orders!M9274=People!$B$5,People!$A$5)</f>
        <v>Chuck Magee</v>
      </c>
      <c r="W9274" s="3" t="str">
        <f>IFERROR(VLOOKUP(B9274,Returns!$B$2:$C$801,2),"No")</f>
        <v>Yes</v>
      </c>
    </row>
    <row r="9275" spans="1:23" hidden="1" x14ac:dyDescent="0.2">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3" t="str" cm="1">
        <f t="array" ref="V9275">_xlfn.IFS(Orders!M9275=People!$B$2,People!$A$2,Orders!M9275=People!$B$3,People!$A$3,Orders!M9275=People!$B$4,People!$A$3,Orders!M9275=People!$B$5,People!$A$5)</f>
        <v>Cassandra Brandow</v>
      </c>
      <c r="W9275" s="3" t="str">
        <f>IFERROR(VLOOKUP(B9275,Returns!$B$2:$C$801,2),"No")</f>
        <v>Yes</v>
      </c>
    </row>
    <row r="9276" spans="1:23" hidden="1" x14ac:dyDescent="0.2">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3" t="str" cm="1">
        <f t="array" ref="V9276">_xlfn.IFS(Orders!M9276=People!$B$2,People!$A$2,Orders!M9276=People!$B$3,People!$A$3,Orders!M9276=People!$B$4,People!$A$3,Orders!M9276=People!$B$5,People!$A$5)</f>
        <v>Anna Andreadi</v>
      </c>
      <c r="W9276" s="3" t="str">
        <f>IFERROR(VLOOKUP(B9276,Returns!$B$2:$C$801,2),"No")</f>
        <v>Yes</v>
      </c>
    </row>
    <row r="9277" spans="1:23" hidden="1" x14ac:dyDescent="0.2">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3" t="str" cm="1">
        <f t="array" ref="V9277">_xlfn.IFS(Orders!M9277=People!$B$2,People!$A$2,Orders!M9277=People!$B$3,People!$A$3,Orders!M9277=People!$B$4,People!$A$3,Orders!M9277=People!$B$5,People!$A$5)</f>
        <v>Cassandra Brandow</v>
      </c>
      <c r="W9277" s="3" t="str">
        <f>IFERROR(VLOOKUP(B9277,Returns!$B$2:$C$801,2),"No")</f>
        <v>Yes</v>
      </c>
    </row>
    <row r="9278" spans="1:23" hidden="1" x14ac:dyDescent="0.2">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3" t="str" cm="1">
        <f t="array" ref="V9278">_xlfn.IFS(Orders!M9278=People!$B$2,People!$A$2,Orders!M9278=People!$B$3,People!$A$3,Orders!M9278=People!$B$4,People!$A$3,Orders!M9278=People!$B$5,People!$A$5)</f>
        <v>Cassandra Brandow</v>
      </c>
      <c r="W9278" s="3" t="str">
        <f>IFERROR(VLOOKUP(B9278,Returns!$B$2:$C$801,2),"No")</f>
        <v>Yes</v>
      </c>
    </row>
    <row r="9279" spans="1:23" x14ac:dyDescent="0.2">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3" t="str" cm="1">
        <f t="array" ref="V9279">_xlfn.IFS(Orders!M9279=People!$B$2,People!$A$2,Orders!M9279=People!$B$3,People!$A$3,Orders!M9279=People!$B$4,People!$A$3,Orders!M9279=People!$B$5,People!$A$5)</f>
        <v>Chuck Magee</v>
      </c>
      <c r="W9279" s="3" t="str">
        <f>IFERROR(VLOOKUP(B9279,Returns!$B$2:$C$801,2),"No")</f>
        <v>Yes</v>
      </c>
    </row>
    <row r="9280" spans="1:23" x14ac:dyDescent="0.2">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3" t="str" cm="1">
        <f t="array" ref="V9280">_xlfn.IFS(Orders!M9280=People!$B$2,People!$A$2,Orders!M9280=People!$B$3,People!$A$3,Orders!M9280=People!$B$4,People!$A$3,Orders!M9280=People!$B$5,People!$A$5)</f>
        <v>Chuck Magee</v>
      </c>
      <c r="W9280" s="3" t="str">
        <f>IFERROR(VLOOKUP(B9280,Returns!$B$2:$C$801,2),"No")</f>
        <v>Yes</v>
      </c>
    </row>
    <row r="9281" spans="1:23" x14ac:dyDescent="0.2">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3" t="str" cm="1">
        <f t="array" ref="V9281">_xlfn.IFS(Orders!M9281=People!$B$2,People!$A$2,Orders!M9281=People!$B$3,People!$A$3,Orders!M9281=People!$B$4,People!$A$3,Orders!M9281=People!$B$5,People!$A$5)</f>
        <v>Chuck Magee</v>
      </c>
      <c r="W9281" s="3" t="str">
        <f>IFERROR(VLOOKUP(B9281,Returns!$B$2:$C$801,2),"No")</f>
        <v>Yes</v>
      </c>
    </row>
    <row r="9282" spans="1:23" hidden="1" x14ac:dyDescent="0.2">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3" t="str" cm="1">
        <f t="array" ref="V9282">_xlfn.IFS(Orders!M9282=People!$B$2,People!$A$2,Orders!M9282=People!$B$3,People!$A$3,Orders!M9282=People!$B$4,People!$A$3,Orders!M9282=People!$B$5,People!$A$5)</f>
        <v>Anna Andreadi</v>
      </c>
      <c r="W9282" s="3" t="str">
        <f>IFERROR(VLOOKUP(B9282,Returns!$B$2:$C$801,2),"No")</f>
        <v>Yes</v>
      </c>
    </row>
    <row r="9283" spans="1:23" hidden="1" x14ac:dyDescent="0.2">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3" t="str" cm="1">
        <f t="array" ref="V9283">_xlfn.IFS(Orders!M9283=People!$B$2,People!$A$2,Orders!M9283=People!$B$3,People!$A$3,Orders!M9283=People!$B$4,People!$A$3,Orders!M9283=People!$B$5,People!$A$5)</f>
        <v>Cassandra Brandow</v>
      </c>
      <c r="W9283" s="3" t="str">
        <f>IFERROR(VLOOKUP(B9283,Returns!$B$2:$C$801,2),"No")</f>
        <v>Yes</v>
      </c>
    </row>
    <row r="9284" spans="1:23" hidden="1" x14ac:dyDescent="0.2">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3" t="str" cm="1">
        <f t="array" ref="V9284">_xlfn.IFS(Orders!M9284=People!$B$2,People!$A$2,Orders!M9284=People!$B$3,People!$A$3,Orders!M9284=People!$B$4,People!$A$3,Orders!M9284=People!$B$5,People!$A$5)</f>
        <v>Cassandra Brandow</v>
      </c>
      <c r="W9284" s="3" t="str">
        <f>IFERROR(VLOOKUP(B9284,Returns!$B$2:$C$801,2),"No")</f>
        <v>Yes</v>
      </c>
    </row>
    <row r="9285" spans="1:23" hidden="1" x14ac:dyDescent="0.2">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3" t="str" cm="1">
        <f t="array" ref="V9285">_xlfn.IFS(Orders!M9285=People!$B$2,People!$A$2,Orders!M9285=People!$B$3,People!$A$3,Orders!M9285=People!$B$4,People!$A$3,Orders!M9285=People!$B$5,People!$A$5)</f>
        <v>Anna Andreadi</v>
      </c>
      <c r="W9285" s="3" t="str">
        <f>IFERROR(VLOOKUP(B9285,Returns!$B$2:$C$801,2),"No")</f>
        <v>Yes</v>
      </c>
    </row>
    <row r="9286" spans="1:23" x14ac:dyDescent="0.2">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3" t="str" cm="1">
        <f t="array" ref="V9286">_xlfn.IFS(Orders!M9286=People!$B$2,People!$A$2,Orders!M9286=People!$B$3,People!$A$3,Orders!M9286=People!$B$4,People!$A$3,Orders!M9286=People!$B$5,People!$A$5)</f>
        <v>Chuck Magee</v>
      </c>
      <c r="W9286" s="3" t="str">
        <f>IFERROR(VLOOKUP(B9286,Returns!$B$2:$C$801,2),"No")</f>
        <v>Yes</v>
      </c>
    </row>
    <row r="9287" spans="1:23" hidden="1" x14ac:dyDescent="0.2">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3" t="str" cm="1">
        <f t="array" ref="V9287">_xlfn.IFS(Orders!M9287=People!$B$2,People!$A$2,Orders!M9287=People!$B$3,People!$A$3,Orders!M9287=People!$B$4,People!$A$3,Orders!M9287=People!$B$5,People!$A$5)</f>
        <v>Cassandra Brandow</v>
      </c>
      <c r="W9287" s="3" t="str">
        <f>IFERROR(VLOOKUP(B9287,Returns!$B$2:$C$801,2),"No")</f>
        <v>Yes</v>
      </c>
    </row>
    <row r="9288" spans="1:23" x14ac:dyDescent="0.2">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3" t="str" cm="1">
        <f t="array" ref="V9288">_xlfn.IFS(Orders!M9288=People!$B$2,People!$A$2,Orders!M9288=People!$B$3,People!$A$3,Orders!M9288=People!$B$4,People!$A$3,Orders!M9288=People!$B$5,People!$A$5)</f>
        <v>Chuck Magee</v>
      </c>
      <c r="W9288" s="3" t="str">
        <f>IFERROR(VLOOKUP(B9288,Returns!$B$2:$C$801,2),"No")</f>
        <v>Yes</v>
      </c>
    </row>
    <row r="9289" spans="1:23" x14ac:dyDescent="0.2">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3" t="str" cm="1">
        <f t="array" ref="V9289">_xlfn.IFS(Orders!M9289=People!$B$2,People!$A$2,Orders!M9289=People!$B$3,People!$A$3,Orders!M9289=People!$B$4,People!$A$3,Orders!M9289=People!$B$5,People!$A$5)</f>
        <v>Chuck Magee</v>
      </c>
      <c r="W9289" s="3" t="str">
        <f>IFERROR(VLOOKUP(B9289,Returns!$B$2:$C$801,2),"No")</f>
        <v>Yes</v>
      </c>
    </row>
    <row r="9290" spans="1:23" x14ac:dyDescent="0.2">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3" t="str" cm="1">
        <f t="array" ref="V9290">_xlfn.IFS(Orders!M9290=People!$B$2,People!$A$2,Orders!M9290=People!$B$3,People!$A$3,Orders!M9290=People!$B$4,People!$A$3,Orders!M9290=People!$B$5,People!$A$5)</f>
        <v>Chuck Magee</v>
      </c>
      <c r="W9290" s="3" t="str">
        <f>IFERROR(VLOOKUP(B9290,Returns!$B$2:$C$801,2),"No")</f>
        <v>Yes</v>
      </c>
    </row>
    <row r="9291" spans="1:23" hidden="1" x14ac:dyDescent="0.2">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3" t="str" cm="1">
        <f t="array" ref="V9291">_xlfn.IFS(Orders!M9291=People!$B$2,People!$A$2,Orders!M9291=People!$B$3,People!$A$3,Orders!M9291=People!$B$4,People!$A$3,Orders!M9291=People!$B$5,People!$A$5)</f>
        <v>Anna Andreadi</v>
      </c>
      <c r="W9291" s="3" t="str">
        <f>IFERROR(VLOOKUP(B9291,Returns!$B$2:$C$801,2),"No")</f>
        <v>Yes</v>
      </c>
    </row>
    <row r="9292" spans="1:23" x14ac:dyDescent="0.2">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3" t="str" cm="1">
        <f t="array" ref="V9292">_xlfn.IFS(Orders!M9292=People!$B$2,People!$A$2,Orders!M9292=People!$B$3,People!$A$3,Orders!M9292=People!$B$4,People!$A$3,Orders!M9292=People!$B$5,People!$A$5)</f>
        <v>Chuck Magee</v>
      </c>
      <c r="W9292" s="3" t="str">
        <f>IFERROR(VLOOKUP(B9292,Returns!$B$2:$C$801,2),"No")</f>
        <v>Yes</v>
      </c>
    </row>
    <row r="9293" spans="1:23" x14ac:dyDescent="0.2">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3" t="str" cm="1">
        <f t="array" ref="V9293">_xlfn.IFS(Orders!M9293=People!$B$2,People!$A$2,Orders!M9293=People!$B$3,People!$A$3,Orders!M9293=People!$B$4,People!$A$3,Orders!M9293=People!$B$5,People!$A$5)</f>
        <v>Chuck Magee</v>
      </c>
      <c r="W9293" s="3" t="str">
        <f>IFERROR(VLOOKUP(B9293,Returns!$B$2:$C$801,2),"No")</f>
        <v>Yes</v>
      </c>
    </row>
    <row r="9294" spans="1:23" x14ac:dyDescent="0.2">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3" t="str" cm="1">
        <f t="array" ref="V9294">_xlfn.IFS(Orders!M9294=People!$B$2,People!$A$2,Orders!M9294=People!$B$3,People!$A$3,Orders!M9294=People!$B$4,People!$A$3,Orders!M9294=People!$B$5,People!$A$5)</f>
        <v>Chuck Magee</v>
      </c>
      <c r="W9294" s="3" t="str">
        <f>IFERROR(VLOOKUP(B9294,Returns!$B$2:$C$801,2),"No")</f>
        <v>Yes</v>
      </c>
    </row>
    <row r="9295" spans="1:23" x14ac:dyDescent="0.2">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3" t="str" cm="1">
        <f t="array" ref="V9295">_xlfn.IFS(Orders!M9295=People!$B$2,People!$A$2,Orders!M9295=People!$B$3,People!$A$3,Orders!M9295=People!$B$4,People!$A$3,Orders!M9295=People!$B$5,People!$A$5)</f>
        <v>Chuck Magee</v>
      </c>
      <c r="W9295" s="3" t="str">
        <f>IFERROR(VLOOKUP(B9295,Returns!$B$2:$C$801,2),"No")</f>
        <v>Yes</v>
      </c>
    </row>
    <row r="9296" spans="1:23" x14ac:dyDescent="0.2">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3" t="str" cm="1">
        <f t="array" ref="V9296">_xlfn.IFS(Orders!M9296=People!$B$2,People!$A$2,Orders!M9296=People!$B$3,People!$A$3,Orders!M9296=People!$B$4,People!$A$3,Orders!M9296=People!$B$5,People!$A$5)</f>
        <v>Chuck Magee</v>
      </c>
      <c r="W9296" s="3" t="str">
        <f>IFERROR(VLOOKUP(B9296,Returns!$B$2:$C$801,2),"No")</f>
        <v>Yes</v>
      </c>
    </row>
    <row r="9297" spans="1:23" x14ac:dyDescent="0.2">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3" t="str" cm="1">
        <f t="array" ref="V9297">_xlfn.IFS(Orders!M9297=People!$B$2,People!$A$2,Orders!M9297=People!$B$3,People!$A$3,Orders!M9297=People!$B$4,People!$A$3,Orders!M9297=People!$B$5,People!$A$5)</f>
        <v>Chuck Magee</v>
      </c>
      <c r="W9297" s="3" t="str">
        <f>IFERROR(VLOOKUP(B9297,Returns!$B$2:$C$801,2),"No")</f>
        <v>Yes</v>
      </c>
    </row>
    <row r="9298" spans="1:23" x14ac:dyDescent="0.2">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3" t="str" cm="1">
        <f t="array" ref="V9298">_xlfn.IFS(Orders!M9298=People!$B$2,People!$A$2,Orders!M9298=People!$B$3,People!$A$3,Orders!M9298=People!$B$4,People!$A$3,Orders!M9298=People!$B$5,People!$A$5)</f>
        <v>Chuck Magee</v>
      </c>
      <c r="W9298" s="3" t="str">
        <f>IFERROR(VLOOKUP(B9298,Returns!$B$2:$C$801,2),"No")</f>
        <v>Yes</v>
      </c>
    </row>
    <row r="9299" spans="1:23" x14ac:dyDescent="0.2">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3" t="str" cm="1">
        <f t="array" ref="V9299">_xlfn.IFS(Orders!M9299=People!$B$2,People!$A$2,Orders!M9299=People!$B$3,People!$A$3,Orders!M9299=People!$B$4,People!$A$3,Orders!M9299=People!$B$5,People!$A$5)</f>
        <v>Chuck Magee</v>
      </c>
      <c r="W9299" s="3" t="str">
        <f>IFERROR(VLOOKUP(B9299,Returns!$B$2:$C$801,2),"No")</f>
        <v>Yes</v>
      </c>
    </row>
    <row r="9300" spans="1:23" x14ac:dyDescent="0.2">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3" t="str" cm="1">
        <f t="array" ref="V9300">_xlfn.IFS(Orders!M9300=People!$B$2,People!$A$2,Orders!M9300=People!$B$3,People!$A$3,Orders!M9300=People!$B$4,People!$A$3,Orders!M9300=People!$B$5,People!$A$5)</f>
        <v>Chuck Magee</v>
      </c>
      <c r="W9300" s="3" t="str">
        <f>IFERROR(VLOOKUP(B9300,Returns!$B$2:$C$801,2),"No")</f>
        <v>Yes</v>
      </c>
    </row>
    <row r="9301" spans="1:23" x14ac:dyDescent="0.2">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3" t="str" cm="1">
        <f t="array" ref="V9301">_xlfn.IFS(Orders!M9301=People!$B$2,People!$A$2,Orders!M9301=People!$B$3,People!$A$3,Orders!M9301=People!$B$4,People!$A$3,Orders!M9301=People!$B$5,People!$A$5)</f>
        <v>Chuck Magee</v>
      </c>
      <c r="W9301" s="3" t="str">
        <f>IFERROR(VLOOKUP(B9301,Returns!$B$2:$C$801,2),"No")</f>
        <v>Yes</v>
      </c>
    </row>
    <row r="9302" spans="1:23" x14ac:dyDescent="0.2">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3" t="str" cm="1">
        <f t="array" ref="V9302">_xlfn.IFS(Orders!M9302=People!$B$2,People!$A$2,Orders!M9302=People!$B$3,People!$A$3,Orders!M9302=People!$B$4,People!$A$3,Orders!M9302=People!$B$5,People!$A$5)</f>
        <v>Chuck Magee</v>
      </c>
      <c r="W9302" s="3" t="str">
        <f>IFERROR(VLOOKUP(B9302,Returns!$B$2:$C$801,2),"No")</f>
        <v>Yes</v>
      </c>
    </row>
    <row r="9303" spans="1:23" x14ac:dyDescent="0.2">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3" t="str" cm="1">
        <f t="array" ref="V9303">_xlfn.IFS(Orders!M9303=People!$B$2,People!$A$2,Orders!M9303=People!$B$3,People!$A$3,Orders!M9303=People!$B$4,People!$A$3,Orders!M9303=People!$B$5,People!$A$5)</f>
        <v>Chuck Magee</v>
      </c>
      <c r="W9303" s="3" t="str">
        <f>IFERROR(VLOOKUP(B9303,Returns!$B$2:$C$801,2),"No")</f>
        <v>Yes</v>
      </c>
    </row>
    <row r="9304" spans="1:23" x14ac:dyDescent="0.2">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3" t="str" cm="1">
        <f t="array" ref="V9304">_xlfn.IFS(Orders!M9304=People!$B$2,People!$A$2,Orders!M9304=People!$B$3,People!$A$3,Orders!M9304=People!$B$4,People!$A$3,Orders!M9304=People!$B$5,People!$A$5)</f>
        <v>Chuck Magee</v>
      </c>
      <c r="W9304" s="3" t="str">
        <f>IFERROR(VLOOKUP(B9304,Returns!$B$2:$C$801,2),"No")</f>
        <v>Yes</v>
      </c>
    </row>
    <row r="9305" spans="1:23" x14ac:dyDescent="0.2">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3" t="str" cm="1">
        <f t="array" ref="V9305">_xlfn.IFS(Orders!M9305=People!$B$2,People!$A$2,Orders!M9305=People!$B$3,People!$A$3,Orders!M9305=People!$B$4,People!$A$3,Orders!M9305=People!$B$5,People!$A$5)</f>
        <v>Chuck Magee</v>
      </c>
      <c r="W9305" s="3" t="str">
        <f>IFERROR(VLOOKUP(B9305,Returns!$B$2:$C$801,2),"No")</f>
        <v>Yes</v>
      </c>
    </row>
    <row r="9306" spans="1:23" x14ac:dyDescent="0.2">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3" t="str" cm="1">
        <f t="array" ref="V9306">_xlfn.IFS(Orders!M9306=People!$B$2,People!$A$2,Orders!M9306=People!$B$3,People!$A$3,Orders!M9306=People!$B$4,People!$A$3,Orders!M9306=People!$B$5,People!$A$5)</f>
        <v>Chuck Magee</v>
      </c>
      <c r="W9306" s="3" t="str">
        <f>IFERROR(VLOOKUP(B9306,Returns!$B$2:$C$801,2),"No")</f>
        <v>Yes</v>
      </c>
    </row>
    <row r="9307" spans="1:23" hidden="1" x14ac:dyDescent="0.2">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3" t="str" cm="1">
        <f t="array" ref="V9307">_xlfn.IFS(Orders!M9307=People!$B$2,People!$A$2,Orders!M9307=People!$B$3,People!$A$3,Orders!M9307=People!$B$4,People!$A$3,Orders!M9307=People!$B$5,People!$A$5)</f>
        <v>Anna Andreadi</v>
      </c>
      <c r="W9307" s="3" t="str">
        <f>IFERROR(VLOOKUP(B9307,Returns!$B$2:$C$801,2),"No")</f>
        <v>Yes</v>
      </c>
    </row>
    <row r="9308" spans="1:23" hidden="1" x14ac:dyDescent="0.2">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3" t="str" cm="1">
        <f t="array" ref="V9308">_xlfn.IFS(Orders!M9308=People!$B$2,People!$A$2,Orders!M9308=People!$B$3,People!$A$3,Orders!M9308=People!$B$4,People!$A$3,Orders!M9308=People!$B$5,People!$A$5)</f>
        <v>Anna Andreadi</v>
      </c>
      <c r="W9308" s="3" t="str">
        <f>IFERROR(VLOOKUP(B9308,Returns!$B$2:$C$801,2),"No")</f>
        <v>Yes</v>
      </c>
    </row>
    <row r="9309" spans="1:23" hidden="1" x14ac:dyDescent="0.2">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3" t="str" cm="1">
        <f t="array" ref="V9309">_xlfn.IFS(Orders!M9309=People!$B$2,People!$A$2,Orders!M9309=People!$B$3,People!$A$3,Orders!M9309=People!$B$4,People!$A$3,Orders!M9309=People!$B$5,People!$A$5)</f>
        <v>Anna Andreadi</v>
      </c>
      <c r="W9309" s="3" t="str">
        <f>IFERROR(VLOOKUP(B9309,Returns!$B$2:$C$801,2),"No")</f>
        <v>Yes</v>
      </c>
    </row>
    <row r="9310" spans="1:23" hidden="1" x14ac:dyDescent="0.2">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3" t="str" cm="1">
        <f t="array" ref="V9310">_xlfn.IFS(Orders!M9310=People!$B$2,People!$A$2,Orders!M9310=People!$B$3,People!$A$3,Orders!M9310=People!$B$4,People!$A$3,Orders!M9310=People!$B$5,People!$A$5)</f>
        <v>Anna Andreadi</v>
      </c>
      <c r="W9310" s="3" t="str">
        <f>IFERROR(VLOOKUP(B9310,Returns!$B$2:$C$801,2),"No")</f>
        <v>Yes</v>
      </c>
    </row>
    <row r="9311" spans="1:23" hidden="1" x14ac:dyDescent="0.2">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3" t="str" cm="1">
        <f t="array" ref="V9311">_xlfn.IFS(Orders!M9311=People!$B$2,People!$A$2,Orders!M9311=People!$B$3,People!$A$3,Orders!M9311=People!$B$4,People!$A$3,Orders!M9311=People!$B$5,People!$A$5)</f>
        <v>Anna Andreadi</v>
      </c>
      <c r="W9311" s="3" t="str">
        <f>IFERROR(VLOOKUP(B9311,Returns!$B$2:$C$801,2),"No")</f>
        <v>Yes</v>
      </c>
    </row>
    <row r="9312" spans="1:23" x14ac:dyDescent="0.2">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3" t="str" cm="1">
        <f t="array" ref="V9312">_xlfn.IFS(Orders!M9312=People!$B$2,People!$A$2,Orders!M9312=People!$B$3,People!$A$3,Orders!M9312=People!$B$4,People!$A$3,Orders!M9312=People!$B$5,People!$A$5)</f>
        <v>Chuck Magee</v>
      </c>
      <c r="W9312" s="3" t="str">
        <f>IFERROR(VLOOKUP(B9312,Returns!$B$2:$C$801,2),"No")</f>
        <v>Yes</v>
      </c>
    </row>
    <row r="9313" spans="1:23" x14ac:dyDescent="0.2">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3" t="str" cm="1">
        <f t="array" ref="V9313">_xlfn.IFS(Orders!M9313=People!$B$2,People!$A$2,Orders!M9313=People!$B$3,People!$A$3,Orders!M9313=People!$B$4,People!$A$3,Orders!M9313=People!$B$5,People!$A$5)</f>
        <v>Chuck Magee</v>
      </c>
      <c r="W9313" s="3" t="str">
        <f>IFERROR(VLOOKUP(B9313,Returns!$B$2:$C$801,2),"No")</f>
        <v>Yes</v>
      </c>
    </row>
    <row r="9314" spans="1:23" x14ac:dyDescent="0.2">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3" t="str" cm="1">
        <f t="array" ref="V9314">_xlfn.IFS(Orders!M9314=People!$B$2,People!$A$2,Orders!M9314=People!$B$3,People!$A$3,Orders!M9314=People!$B$4,People!$A$3,Orders!M9314=People!$B$5,People!$A$5)</f>
        <v>Chuck Magee</v>
      </c>
      <c r="W9314" s="3" t="str">
        <f>IFERROR(VLOOKUP(B9314,Returns!$B$2:$C$801,2),"No")</f>
        <v>Yes</v>
      </c>
    </row>
    <row r="9315" spans="1:23" x14ac:dyDescent="0.2">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3" t="str" cm="1">
        <f t="array" ref="V9315">_xlfn.IFS(Orders!M9315=People!$B$2,People!$A$2,Orders!M9315=People!$B$3,People!$A$3,Orders!M9315=People!$B$4,People!$A$3,Orders!M9315=People!$B$5,People!$A$5)</f>
        <v>Chuck Magee</v>
      </c>
      <c r="W9315" s="3" t="str">
        <f>IFERROR(VLOOKUP(B9315,Returns!$B$2:$C$801,2),"No")</f>
        <v>Yes</v>
      </c>
    </row>
    <row r="9316" spans="1:23" x14ac:dyDescent="0.2">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3" t="str" cm="1">
        <f t="array" ref="V9316">_xlfn.IFS(Orders!M9316=People!$B$2,People!$A$2,Orders!M9316=People!$B$3,People!$A$3,Orders!M9316=People!$B$4,People!$A$3,Orders!M9316=People!$B$5,People!$A$5)</f>
        <v>Chuck Magee</v>
      </c>
      <c r="W9316" s="3" t="str">
        <f>IFERROR(VLOOKUP(B9316,Returns!$B$2:$C$801,2),"No")</f>
        <v>Yes</v>
      </c>
    </row>
    <row r="9317" spans="1:23" x14ac:dyDescent="0.2">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3" t="str" cm="1">
        <f t="array" ref="V9317">_xlfn.IFS(Orders!M9317=People!$B$2,People!$A$2,Orders!M9317=People!$B$3,People!$A$3,Orders!M9317=People!$B$4,People!$A$3,Orders!M9317=People!$B$5,People!$A$5)</f>
        <v>Chuck Magee</v>
      </c>
      <c r="W9317" s="3" t="str">
        <f>IFERROR(VLOOKUP(B9317,Returns!$B$2:$C$801,2),"No")</f>
        <v>Yes</v>
      </c>
    </row>
    <row r="9318" spans="1:23" x14ac:dyDescent="0.2">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3" t="str" cm="1">
        <f t="array" ref="V9318">_xlfn.IFS(Orders!M9318=People!$B$2,People!$A$2,Orders!M9318=People!$B$3,People!$A$3,Orders!M9318=People!$B$4,People!$A$3,Orders!M9318=People!$B$5,People!$A$5)</f>
        <v>Chuck Magee</v>
      </c>
      <c r="W9318" s="3" t="str">
        <f>IFERROR(VLOOKUP(B9318,Returns!$B$2:$C$801,2),"No")</f>
        <v>Yes</v>
      </c>
    </row>
    <row r="9319" spans="1:23" x14ac:dyDescent="0.2">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3" t="str" cm="1">
        <f t="array" ref="V9319">_xlfn.IFS(Orders!M9319=People!$B$2,People!$A$2,Orders!M9319=People!$B$3,People!$A$3,Orders!M9319=People!$B$4,People!$A$3,Orders!M9319=People!$B$5,People!$A$5)</f>
        <v>Chuck Magee</v>
      </c>
      <c r="W9319" s="3" t="str">
        <f>IFERROR(VLOOKUP(B9319,Returns!$B$2:$C$801,2),"No")</f>
        <v>Yes</v>
      </c>
    </row>
    <row r="9320" spans="1:23" x14ac:dyDescent="0.2">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3" t="str" cm="1">
        <f t="array" ref="V9320">_xlfn.IFS(Orders!M9320=People!$B$2,People!$A$2,Orders!M9320=People!$B$3,People!$A$3,Orders!M9320=People!$B$4,People!$A$3,Orders!M9320=People!$B$5,People!$A$5)</f>
        <v>Chuck Magee</v>
      </c>
      <c r="W9320" s="3" t="str">
        <f>IFERROR(VLOOKUP(B9320,Returns!$B$2:$C$801,2),"No")</f>
        <v>Yes</v>
      </c>
    </row>
    <row r="9321" spans="1:23" x14ac:dyDescent="0.2">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3" t="str" cm="1">
        <f t="array" ref="V9321">_xlfn.IFS(Orders!M9321=People!$B$2,People!$A$2,Orders!M9321=People!$B$3,People!$A$3,Orders!M9321=People!$B$4,People!$A$3,Orders!M9321=People!$B$5,People!$A$5)</f>
        <v>Chuck Magee</v>
      </c>
      <c r="W9321" s="3" t="str">
        <f>IFERROR(VLOOKUP(B9321,Returns!$B$2:$C$801,2),"No")</f>
        <v>Yes</v>
      </c>
    </row>
    <row r="9322" spans="1:23" x14ac:dyDescent="0.2">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3" t="str" cm="1">
        <f t="array" ref="V9322">_xlfn.IFS(Orders!M9322=People!$B$2,People!$A$2,Orders!M9322=People!$B$3,People!$A$3,Orders!M9322=People!$B$4,People!$A$3,Orders!M9322=People!$B$5,People!$A$5)</f>
        <v>Chuck Magee</v>
      </c>
      <c r="W9322" s="3" t="str">
        <f>IFERROR(VLOOKUP(B9322,Returns!$B$2:$C$801,2),"No")</f>
        <v>Yes</v>
      </c>
    </row>
    <row r="9323" spans="1:23" x14ac:dyDescent="0.2">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3" t="str" cm="1">
        <f t="array" ref="V9323">_xlfn.IFS(Orders!M9323=People!$B$2,People!$A$2,Orders!M9323=People!$B$3,People!$A$3,Orders!M9323=People!$B$4,People!$A$3,Orders!M9323=People!$B$5,People!$A$5)</f>
        <v>Chuck Magee</v>
      </c>
      <c r="W9323" s="3" t="str">
        <f>IFERROR(VLOOKUP(B9323,Returns!$B$2:$C$801,2),"No")</f>
        <v>Yes</v>
      </c>
    </row>
    <row r="9324" spans="1:23" x14ac:dyDescent="0.2">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3" t="str" cm="1">
        <f t="array" ref="V9324">_xlfn.IFS(Orders!M9324=People!$B$2,People!$A$2,Orders!M9324=People!$B$3,People!$A$3,Orders!M9324=People!$B$4,People!$A$3,Orders!M9324=People!$B$5,People!$A$5)</f>
        <v>Chuck Magee</v>
      </c>
      <c r="W9324" s="3" t="str">
        <f>IFERROR(VLOOKUP(B9324,Returns!$B$2:$C$801,2),"No")</f>
        <v>Yes</v>
      </c>
    </row>
    <row r="9325" spans="1:23" hidden="1" x14ac:dyDescent="0.2">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3" t="str" cm="1">
        <f t="array" ref="V9325">_xlfn.IFS(Orders!M9325=People!$B$2,People!$A$2,Orders!M9325=People!$B$3,People!$A$3,Orders!M9325=People!$B$4,People!$A$3,Orders!M9325=People!$B$5,People!$A$5)</f>
        <v>Anna Andreadi</v>
      </c>
      <c r="W9325" s="3" t="str">
        <f>IFERROR(VLOOKUP(B9325,Returns!$B$2:$C$801,2),"No")</f>
        <v>Yes</v>
      </c>
    </row>
    <row r="9326" spans="1:23" hidden="1" x14ac:dyDescent="0.2">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3" t="str" cm="1">
        <f t="array" ref="V9326">_xlfn.IFS(Orders!M9326=People!$B$2,People!$A$2,Orders!M9326=People!$B$3,People!$A$3,Orders!M9326=People!$B$4,People!$A$3,Orders!M9326=People!$B$5,People!$A$5)</f>
        <v>Anna Andreadi</v>
      </c>
      <c r="W9326" s="3" t="str">
        <f>IFERROR(VLOOKUP(B9326,Returns!$B$2:$C$801,2),"No")</f>
        <v>Yes</v>
      </c>
    </row>
    <row r="9327" spans="1:23" hidden="1" x14ac:dyDescent="0.2">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3" t="str" cm="1">
        <f t="array" ref="V9327">_xlfn.IFS(Orders!M9327=People!$B$2,People!$A$2,Orders!M9327=People!$B$3,People!$A$3,Orders!M9327=People!$B$4,People!$A$3,Orders!M9327=People!$B$5,People!$A$5)</f>
        <v>Anna Andreadi</v>
      </c>
      <c r="W9327" s="3" t="str">
        <f>IFERROR(VLOOKUP(B9327,Returns!$B$2:$C$801,2),"No")</f>
        <v>Yes</v>
      </c>
    </row>
    <row r="9328" spans="1:23" hidden="1" x14ac:dyDescent="0.2">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3" t="str" cm="1">
        <f t="array" ref="V9328">_xlfn.IFS(Orders!M9328=People!$B$2,People!$A$2,Orders!M9328=People!$B$3,People!$A$3,Orders!M9328=People!$B$4,People!$A$3,Orders!M9328=People!$B$5,People!$A$5)</f>
        <v>Anna Andreadi</v>
      </c>
      <c r="W9328" s="3" t="str">
        <f>IFERROR(VLOOKUP(B9328,Returns!$B$2:$C$801,2),"No")</f>
        <v>Yes</v>
      </c>
    </row>
    <row r="9329" spans="1:23" hidden="1" x14ac:dyDescent="0.2">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3" t="str" cm="1">
        <f t="array" ref="V9329">_xlfn.IFS(Orders!M9329=People!$B$2,People!$A$2,Orders!M9329=People!$B$3,People!$A$3,Orders!M9329=People!$B$4,People!$A$3,Orders!M9329=People!$B$5,People!$A$5)</f>
        <v>Anna Andreadi</v>
      </c>
      <c r="W9329" s="3" t="str">
        <f>IFERROR(VLOOKUP(B9329,Returns!$B$2:$C$801,2),"No")</f>
        <v>Yes</v>
      </c>
    </row>
    <row r="9330" spans="1:23" hidden="1" x14ac:dyDescent="0.2">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3" t="str" cm="1">
        <f t="array" ref="V9330">_xlfn.IFS(Orders!M9330=People!$B$2,People!$A$2,Orders!M9330=People!$B$3,People!$A$3,Orders!M9330=People!$B$4,People!$A$3,Orders!M9330=People!$B$5,People!$A$5)</f>
        <v>Anna Andreadi</v>
      </c>
      <c r="W9330" s="3" t="str">
        <f>IFERROR(VLOOKUP(B9330,Returns!$B$2:$C$801,2),"No")</f>
        <v>Yes</v>
      </c>
    </row>
    <row r="9331" spans="1:23" hidden="1" x14ac:dyDescent="0.2">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3" t="str" cm="1">
        <f t="array" ref="V9331">_xlfn.IFS(Orders!M9331=People!$B$2,People!$A$2,Orders!M9331=People!$B$3,People!$A$3,Orders!M9331=People!$B$4,People!$A$3,Orders!M9331=People!$B$5,People!$A$5)</f>
        <v>Anna Andreadi</v>
      </c>
      <c r="W9331" s="3" t="str">
        <f>IFERROR(VLOOKUP(B9331,Returns!$B$2:$C$801,2),"No")</f>
        <v>Yes</v>
      </c>
    </row>
    <row r="9332" spans="1:23" x14ac:dyDescent="0.2">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3" t="str" cm="1">
        <f t="array" ref="V9332">_xlfn.IFS(Orders!M9332=People!$B$2,People!$A$2,Orders!M9332=People!$B$3,People!$A$3,Orders!M9332=People!$B$4,People!$A$3,Orders!M9332=People!$B$5,People!$A$5)</f>
        <v>Chuck Magee</v>
      </c>
      <c r="W9332" s="3" t="str">
        <f>IFERROR(VLOOKUP(B9332,Returns!$B$2:$C$801,2),"No")</f>
        <v>Yes</v>
      </c>
    </row>
    <row r="9333" spans="1:23" hidden="1" x14ac:dyDescent="0.2">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3" t="str" cm="1">
        <f t="array" ref="V9333">_xlfn.IFS(Orders!M9333=People!$B$2,People!$A$2,Orders!M9333=People!$B$3,People!$A$3,Orders!M9333=People!$B$4,People!$A$3,Orders!M9333=People!$B$5,People!$A$5)</f>
        <v>Anna Andreadi</v>
      </c>
      <c r="W9333" s="3" t="str">
        <f>IFERROR(VLOOKUP(B9333,Returns!$B$2:$C$801,2),"No")</f>
        <v>Yes</v>
      </c>
    </row>
    <row r="9334" spans="1:23" hidden="1" x14ac:dyDescent="0.2">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3" t="str" cm="1">
        <f t="array" ref="V9334">_xlfn.IFS(Orders!M9334=People!$B$2,People!$A$2,Orders!M9334=People!$B$3,People!$A$3,Orders!M9334=People!$B$4,People!$A$3,Orders!M9334=People!$B$5,People!$A$5)</f>
        <v>Cassandra Brandow</v>
      </c>
      <c r="W9334" s="3" t="str">
        <f>IFERROR(VLOOKUP(B9334,Returns!$B$2:$C$801,2),"No")</f>
        <v>Yes</v>
      </c>
    </row>
    <row r="9335" spans="1:23" hidden="1" x14ac:dyDescent="0.2">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3" t="str" cm="1">
        <f t="array" ref="V9335">_xlfn.IFS(Orders!M9335=People!$B$2,People!$A$2,Orders!M9335=People!$B$3,People!$A$3,Orders!M9335=People!$B$4,People!$A$3,Orders!M9335=People!$B$5,People!$A$5)</f>
        <v>Cassandra Brandow</v>
      </c>
      <c r="W9335" s="3" t="str">
        <f>IFERROR(VLOOKUP(B9335,Returns!$B$2:$C$801,2),"No")</f>
        <v>Yes</v>
      </c>
    </row>
    <row r="9336" spans="1:23" hidden="1" x14ac:dyDescent="0.2">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3" t="str" cm="1">
        <f t="array" ref="V9336">_xlfn.IFS(Orders!M9336=People!$B$2,People!$A$2,Orders!M9336=People!$B$3,People!$A$3,Orders!M9336=People!$B$4,People!$A$3,Orders!M9336=People!$B$5,People!$A$5)</f>
        <v>Cassandra Brandow</v>
      </c>
      <c r="W9336" s="3" t="str">
        <f>IFERROR(VLOOKUP(B9336,Returns!$B$2:$C$801,2),"No")</f>
        <v>Yes</v>
      </c>
    </row>
    <row r="9337" spans="1:23" hidden="1" x14ac:dyDescent="0.2">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3" t="str" cm="1">
        <f t="array" ref="V9337">_xlfn.IFS(Orders!M9337=People!$B$2,People!$A$2,Orders!M9337=People!$B$3,People!$A$3,Orders!M9337=People!$B$4,People!$A$3,Orders!M9337=People!$B$5,People!$A$5)</f>
        <v>Cassandra Brandow</v>
      </c>
      <c r="W9337" s="3" t="str">
        <f>IFERROR(VLOOKUP(B9337,Returns!$B$2:$C$801,2),"No")</f>
        <v>Yes</v>
      </c>
    </row>
    <row r="9338" spans="1:23" hidden="1" x14ac:dyDescent="0.2">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3" t="str" cm="1">
        <f t="array" ref="V9338">_xlfn.IFS(Orders!M9338=People!$B$2,People!$A$2,Orders!M9338=People!$B$3,People!$A$3,Orders!M9338=People!$B$4,People!$A$3,Orders!M9338=People!$B$5,People!$A$5)</f>
        <v>Anna Andreadi</v>
      </c>
      <c r="W9338" s="3" t="str">
        <f>IFERROR(VLOOKUP(B9338,Returns!$B$2:$C$801,2),"No")</f>
        <v>Yes</v>
      </c>
    </row>
    <row r="9339" spans="1:23" hidden="1" x14ac:dyDescent="0.2">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3" t="str" cm="1">
        <f t="array" ref="V9339">_xlfn.IFS(Orders!M9339=People!$B$2,People!$A$2,Orders!M9339=People!$B$3,People!$A$3,Orders!M9339=People!$B$4,People!$A$3,Orders!M9339=People!$B$5,People!$A$5)</f>
        <v>Anna Andreadi</v>
      </c>
      <c r="W9339" s="3" t="str">
        <f>IFERROR(VLOOKUP(B9339,Returns!$B$2:$C$801,2),"No")</f>
        <v>Yes</v>
      </c>
    </row>
    <row r="9340" spans="1:23" hidden="1" x14ac:dyDescent="0.2">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3" t="str" cm="1">
        <f t="array" ref="V9340">_xlfn.IFS(Orders!M9340=People!$B$2,People!$A$2,Orders!M9340=People!$B$3,People!$A$3,Orders!M9340=People!$B$4,People!$A$3,Orders!M9340=People!$B$5,People!$A$5)</f>
        <v>Anna Andreadi</v>
      </c>
      <c r="W9340" s="3" t="str">
        <f>IFERROR(VLOOKUP(B9340,Returns!$B$2:$C$801,2),"No")</f>
        <v>Yes</v>
      </c>
    </row>
    <row r="9341" spans="1:23" hidden="1" x14ac:dyDescent="0.2">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3" t="str" cm="1">
        <f t="array" ref="V9341">_xlfn.IFS(Orders!M9341=People!$B$2,People!$A$2,Orders!M9341=People!$B$3,People!$A$3,Orders!M9341=People!$B$4,People!$A$3,Orders!M9341=People!$B$5,People!$A$5)</f>
        <v>Anna Andreadi</v>
      </c>
      <c r="W9341" s="3" t="str">
        <f>IFERROR(VLOOKUP(B9341,Returns!$B$2:$C$801,2),"No")</f>
        <v>Yes</v>
      </c>
    </row>
    <row r="9342" spans="1:23" hidden="1" x14ac:dyDescent="0.2">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3" t="str" cm="1">
        <f t="array" ref="V9342">_xlfn.IFS(Orders!M9342=People!$B$2,People!$A$2,Orders!M9342=People!$B$3,People!$A$3,Orders!M9342=People!$B$4,People!$A$3,Orders!M9342=People!$B$5,People!$A$5)</f>
        <v>Anna Andreadi</v>
      </c>
      <c r="W9342" s="3" t="str">
        <f>IFERROR(VLOOKUP(B9342,Returns!$B$2:$C$801,2),"No")</f>
        <v>Yes</v>
      </c>
    </row>
    <row r="9343" spans="1:23" hidden="1" x14ac:dyDescent="0.2">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3" t="str" cm="1">
        <f t="array" ref="V9343">_xlfn.IFS(Orders!M9343=People!$B$2,People!$A$2,Orders!M9343=People!$B$3,People!$A$3,Orders!M9343=People!$B$4,People!$A$3,Orders!M9343=People!$B$5,People!$A$5)</f>
        <v>Anna Andreadi</v>
      </c>
      <c r="W9343" s="3" t="str">
        <f>IFERROR(VLOOKUP(B9343,Returns!$B$2:$C$801,2),"No")</f>
        <v>Yes</v>
      </c>
    </row>
    <row r="9344" spans="1:23" hidden="1" x14ac:dyDescent="0.2">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3" t="str" cm="1">
        <f t="array" ref="V9344">_xlfn.IFS(Orders!M9344=People!$B$2,People!$A$2,Orders!M9344=People!$B$3,People!$A$3,Orders!M9344=People!$B$4,People!$A$3,Orders!M9344=People!$B$5,People!$A$5)</f>
        <v>Anna Andreadi</v>
      </c>
      <c r="W9344" s="3" t="str">
        <f>IFERROR(VLOOKUP(B9344,Returns!$B$2:$C$801,2),"No")</f>
        <v>Yes</v>
      </c>
    </row>
    <row r="9345" spans="1:23" x14ac:dyDescent="0.2">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3" t="str" cm="1">
        <f t="array" ref="V9345">_xlfn.IFS(Orders!M9345=People!$B$2,People!$A$2,Orders!M9345=People!$B$3,People!$A$3,Orders!M9345=People!$B$4,People!$A$3,Orders!M9345=People!$B$5,People!$A$5)</f>
        <v>Chuck Magee</v>
      </c>
      <c r="W9345" s="3" t="str">
        <f>IFERROR(VLOOKUP(B9345,Returns!$B$2:$C$801,2),"No")</f>
        <v>Yes</v>
      </c>
    </row>
    <row r="9346" spans="1:23" x14ac:dyDescent="0.2">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3" t="str" cm="1">
        <f t="array" ref="V9346">_xlfn.IFS(Orders!M9346=People!$B$2,People!$A$2,Orders!M9346=People!$B$3,People!$A$3,Orders!M9346=People!$B$4,People!$A$3,Orders!M9346=People!$B$5,People!$A$5)</f>
        <v>Chuck Magee</v>
      </c>
      <c r="W9346" s="3" t="str">
        <f>IFERROR(VLOOKUP(B9346,Returns!$B$2:$C$801,2),"No")</f>
        <v>Yes</v>
      </c>
    </row>
    <row r="9347" spans="1:23" x14ac:dyDescent="0.2">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3" t="str" cm="1">
        <f t="array" ref="V9347">_xlfn.IFS(Orders!M9347=People!$B$2,People!$A$2,Orders!M9347=People!$B$3,People!$A$3,Orders!M9347=People!$B$4,People!$A$3,Orders!M9347=People!$B$5,People!$A$5)</f>
        <v>Chuck Magee</v>
      </c>
      <c r="W9347" s="3" t="str">
        <f>IFERROR(VLOOKUP(B9347,Returns!$B$2:$C$801,2),"No")</f>
        <v>Yes</v>
      </c>
    </row>
    <row r="9348" spans="1:23" x14ac:dyDescent="0.2">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3" t="str" cm="1">
        <f t="array" ref="V9348">_xlfn.IFS(Orders!M9348=People!$B$2,People!$A$2,Orders!M9348=People!$B$3,People!$A$3,Orders!M9348=People!$B$4,People!$A$3,Orders!M9348=People!$B$5,People!$A$5)</f>
        <v>Chuck Magee</v>
      </c>
      <c r="W9348" s="3" t="str">
        <f>IFERROR(VLOOKUP(B9348,Returns!$B$2:$C$801,2),"No")</f>
        <v>Yes</v>
      </c>
    </row>
    <row r="9349" spans="1:23" x14ac:dyDescent="0.2">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3" t="str" cm="1">
        <f t="array" ref="V9349">_xlfn.IFS(Orders!M9349=People!$B$2,People!$A$2,Orders!M9349=People!$B$3,People!$A$3,Orders!M9349=People!$B$4,People!$A$3,Orders!M9349=People!$B$5,People!$A$5)</f>
        <v>Chuck Magee</v>
      </c>
      <c r="W9349" s="3" t="str">
        <f>IFERROR(VLOOKUP(B9349,Returns!$B$2:$C$801,2),"No")</f>
        <v>Yes</v>
      </c>
    </row>
    <row r="9350" spans="1:23" hidden="1" x14ac:dyDescent="0.2">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3" t="str" cm="1">
        <f t="array" ref="V9350">_xlfn.IFS(Orders!M9350=People!$B$2,People!$A$2,Orders!M9350=People!$B$3,People!$A$3,Orders!M9350=People!$B$4,People!$A$3,Orders!M9350=People!$B$5,People!$A$5)</f>
        <v>Anna Andreadi</v>
      </c>
      <c r="W9350" s="3" t="str">
        <f>IFERROR(VLOOKUP(B9350,Returns!$B$2:$C$801,2),"No")</f>
        <v>Yes</v>
      </c>
    </row>
    <row r="9351" spans="1:23" hidden="1" x14ac:dyDescent="0.2">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3" t="str" cm="1">
        <f t="array" ref="V9351">_xlfn.IFS(Orders!M9351=People!$B$2,People!$A$2,Orders!M9351=People!$B$3,People!$A$3,Orders!M9351=People!$B$4,People!$A$3,Orders!M9351=People!$B$5,People!$A$5)</f>
        <v>Anna Andreadi</v>
      </c>
      <c r="W9351" s="3" t="str">
        <f>IFERROR(VLOOKUP(B9351,Returns!$B$2:$C$801,2),"No")</f>
        <v>Yes</v>
      </c>
    </row>
    <row r="9352" spans="1:23" hidden="1" x14ac:dyDescent="0.2">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3" t="str" cm="1">
        <f t="array" ref="V9352">_xlfn.IFS(Orders!M9352=People!$B$2,People!$A$2,Orders!M9352=People!$B$3,People!$A$3,Orders!M9352=People!$B$4,People!$A$3,Orders!M9352=People!$B$5,People!$A$5)</f>
        <v>Anna Andreadi</v>
      </c>
      <c r="W9352" s="3" t="str">
        <f>IFERROR(VLOOKUP(B9352,Returns!$B$2:$C$801,2),"No")</f>
        <v>Yes</v>
      </c>
    </row>
    <row r="9353" spans="1:23" hidden="1" x14ac:dyDescent="0.2">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3" t="str" cm="1">
        <f t="array" ref="V9353">_xlfn.IFS(Orders!M9353=People!$B$2,People!$A$2,Orders!M9353=People!$B$3,People!$A$3,Orders!M9353=People!$B$4,People!$A$3,Orders!M9353=People!$B$5,People!$A$5)</f>
        <v>Anna Andreadi</v>
      </c>
      <c r="W9353" s="3" t="str">
        <f>IFERROR(VLOOKUP(B9353,Returns!$B$2:$C$801,2),"No")</f>
        <v>Yes</v>
      </c>
    </row>
    <row r="9354" spans="1:23" x14ac:dyDescent="0.2">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3" t="str" cm="1">
        <f t="array" ref="V9354">_xlfn.IFS(Orders!M9354=People!$B$2,People!$A$2,Orders!M9354=People!$B$3,People!$A$3,Orders!M9354=People!$B$4,People!$A$3,Orders!M9354=People!$B$5,People!$A$5)</f>
        <v>Chuck Magee</v>
      </c>
      <c r="W9354" s="3" t="str">
        <f>IFERROR(VLOOKUP(B9354,Returns!$B$2:$C$801,2),"No")</f>
        <v>Yes</v>
      </c>
    </row>
    <row r="9355" spans="1:23" x14ac:dyDescent="0.2">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3" t="str" cm="1">
        <f t="array" ref="V9355">_xlfn.IFS(Orders!M9355=People!$B$2,People!$A$2,Orders!M9355=People!$B$3,People!$A$3,Orders!M9355=People!$B$4,People!$A$3,Orders!M9355=People!$B$5,People!$A$5)</f>
        <v>Chuck Magee</v>
      </c>
      <c r="W9355" s="3" t="str">
        <f>IFERROR(VLOOKUP(B9355,Returns!$B$2:$C$801,2),"No")</f>
        <v>Yes</v>
      </c>
    </row>
    <row r="9356" spans="1:23" x14ac:dyDescent="0.2">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3" t="str" cm="1">
        <f t="array" ref="V9356">_xlfn.IFS(Orders!M9356=People!$B$2,People!$A$2,Orders!M9356=People!$B$3,People!$A$3,Orders!M9356=People!$B$4,People!$A$3,Orders!M9356=People!$B$5,People!$A$5)</f>
        <v>Chuck Magee</v>
      </c>
      <c r="W9356" s="3" t="str">
        <f>IFERROR(VLOOKUP(B9356,Returns!$B$2:$C$801,2),"No")</f>
        <v>Yes</v>
      </c>
    </row>
    <row r="9357" spans="1:23" x14ac:dyDescent="0.2">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3" t="str" cm="1">
        <f t="array" ref="V9357">_xlfn.IFS(Orders!M9357=People!$B$2,People!$A$2,Orders!M9357=People!$B$3,People!$A$3,Orders!M9357=People!$B$4,People!$A$3,Orders!M9357=People!$B$5,People!$A$5)</f>
        <v>Chuck Magee</v>
      </c>
      <c r="W9357" s="3" t="str">
        <f>IFERROR(VLOOKUP(B9357,Returns!$B$2:$C$801,2),"No")</f>
        <v>Yes</v>
      </c>
    </row>
    <row r="9358" spans="1:23" x14ac:dyDescent="0.2">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3" t="str" cm="1">
        <f t="array" ref="V9358">_xlfn.IFS(Orders!M9358=People!$B$2,People!$A$2,Orders!M9358=People!$B$3,People!$A$3,Orders!M9358=People!$B$4,People!$A$3,Orders!M9358=People!$B$5,People!$A$5)</f>
        <v>Chuck Magee</v>
      </c>
      <c r="W9358" s="3" t="str">
        <f>IFERROR(VLOOKUP(B9358,Returns!$B$2:$C$801,2),"No")</f>
        <v>Yes</v>
      </c>
    </row>
    <row r="9359" spans="1:23" x14ac:dyDescent="0.2">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3" t="str" cm="1">
        <f t="array" ref="V9359">_xlfn.IFS(Orders!M9359=People!$B$2,People!$A$2,Orders!M9359=People!$B$3,People!$A$3,Orders!M9359=People!$B$4,People!$A$3,Orders!M9359=People!$B$5,People!$A$5)</f>
        <v>Chuck Magee</v>
      </c>
      <c r="W9359" s="3" t="str">
        <f>IFERROR(VLOOKUP(B9359,Returns!$B$2:$C$801,2),"No")</f>
        <v>Yes</v>
      </c>
    </row>
    <row r="9360" spans="1:23" x14ac:dyDescent="0.2">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3" t="str" cm="1">
        <f t="array" ref="V9360">_xlfn.IFS(Orders!M9360=People!$B$2,People!$A$2,Orders!M9360=People!$B$3,People!$A$3,Orders!M9360=People!$B$4,People!$A$3,Orders!M9360=People!$B$5,People!$A$5)</f>
        <v>Chuck Magee</v>
      </c>
      <c r="W9360" s="3" t="str">
        <f>IFERROR(VLOOKUP(B9360,Returns!$B$2:$C$801,2),"No")</f>
        <v>Yes</v>
      </c>
    </row>
    <row r="9361" spans="1:23" x14ac:dyDescent="0.2">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3" t="str" cm="1">
        <f t="array" ref="V9361">_xlfn.IFS(Orders!M9361=People!$B$2,People!$A$2,Orders!M9361=People!$B$3,People!$A$3,Orders!M9361=People!$B$4,People!$A$3,Orders!M9361=People!$B$5,People!$A$5)</f>
        <v>Chuck Magee</v>
      </c>
      <c r="W9361" s="3" t="str">
        <f>IFERROR(VLOOKUP(B9361,Returns!$B$2:$C$801,2),"No")</f>
        <v>Yes</v>
      </c>
    </row>
    <row r="9362" spans="1:23" x14ac:dyDescent="0.2">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3" t="str" cm="1">
        <f t="array" ref="V9362">_xlfn.IFS(Orders!M9362=People!$B$2,People!$A$2,Orders!M9362=People!$B$3,People!$A$3,Orders!M9362=People!$B$4,People!$A$3,Orders!M9362=People!$B$5,People!$A$5)</f>
        <v>Chuck Magee</v>
      </c>
      <c r="W9362" s="3" t="str">
        <f>IFERROR(VLOOKUP(B9362,Returns!$B$2:$C$801,2),"No")</f>
        <v>Yes</v>
      </c>
    </row>
    <row r="9363" spans="1:23" hidden="1" x14ac:dyDescent="0.2">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3" t="str" cm="1">
        <f t="array" ref="V9363">_xlfn.IFS(Orders!M9363=People!$B$2,People!$A$2,Orders!M9363=People!$B$3,People!$A$3,Orders!M9363=People!$B$4,People!$A$3,Orders!M9363=People!$B$5,People!$A$5)</f>
        <v>Anna Andreadi</v>
      </c>
      <c r="W9363" s="3" t="str">
        <f>IFERROR(VLOOKUP(B9363,Returns!$B$2:$C$801,2),"No")</f>
        <v>Yes</v>
      </c>
    </row>
    <row r="9364" spans="1:23" hidden="1" x14ac:dyDescent="0.2">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3" t="str" cm="1">
        <f t="array" ref="V9364">_xlfn.IFS(Orders!M9364=People!$B$2,People!$A$2,Orders!M9364=People!$B$3,People!$A$3,Orders!M9364=People!$B$4,People!$A$3,Orders!M9364=People!$B$5,People!$A$5)</f>
        <v>Anna Andreadi</v>
      </c>
      <c r="W9364" s="3" t="str">
        <f>IFERROR(VLOOKUP(B9364,Returns!$B$2:$C$801,2),"No")</f>
        <v>Yes</v>
      </c>
    </row>
    <row r="9365" spans="1:23" hidden="1" x14ac:dyDescent="0.2">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3" t="str" cm="1">
        <f t="array" ref="V9365">_xlfn.IFS(Orders!M9365=People!$B$2,People!$A$2,Orders!M9365=People!$B$3,People!$A$3,Orders!M9365=People!$B$4,People!$A$3,Orders!M9365=People!$B$5,People!$A$5)</f>
        <v>Anna Andreadi</v>
      </c>
      <c r="W9365" s="3" t="str">
        <f>IFERROR(VLOOKUP(B9365,Returns!$B$2:$C$801,2),"No")</f>
        <v>Yes</v>
      </c>
    </row>
    <row r="9366" spans="1:23" hidden="1" x14ac:dyDescent="0.2">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3" t="str" cm="1">
        <f t="array" ref="V9366">_xlfn.IFS(Orders!M9366=People!$B$2,People!$A$2,Orders!M9366=People!$B$3,People!$A$3,Orders!M9366=People!$B$4,People!$A$3,Orders!M9366=People!$B$5,People!$A$5)</f>
        <v>Anna Andreadi</v>
      </c>
      <c r="W9366" s="3" t="str">
        <f>IFERROR(VLOOKUP(B9366,Returns!$B$2:$C$801,2),"No")</f>
        <v>Yes</v>
      </c>
    </row>
    <row r="9367" spans="1:23" x14ac:dyDescent="0.2">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3" t="str" cm="1">
        <f t="array" ref="V9367">_xlfn.IFS(Orders!M9367=People!$B$2,People!$A$2,Orders!M9367=People!$B$3,People!$A$3,Orders!M9367=People!$B$4,People!$A$3,Orders!M9367=People!$B$5,People!$A$5)</f>
        <v>Chuck Magee</v>
      </c>
      <c r="W9367" s="3" t="str">
        <f>IFERROR(VLOOKUP(B9367,Returns!$B$2:$C$801,2),"No")</f>
        <v>Yes</v>
      </c>
    </row>
    <row r="9368" spans="1:23" x14ac:dyDescent="0.2">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3" t="str" cm="1">
        <f t="array" ref="V9368">_xlfn.IFS(Orders!M9368=People!$B$2,People!$A$2,Orders!M9368=People!$B$3,People!$A$3,Orders!M9368=People!$B$4,People!$A$3,Orders!M9368=People!$B$5,People!$A$5)</f>
        <v>Chuck Magee</v>
      </c>
      <c r="W9368" s="3" t="str">
        <f>IFERROR(VLOOKUP(B9368,Returns!$B$2:$C$801,2),"No")</f>
        <v>Yes</v>
      </c>
    </row>
    <row r="9369" spans="1:23" x14ac:dyDescent="0.2">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3" t="str" cm="1">
        <f t="array" ref="V9369">_xlfn.IFS(Orders!M9369=People!$B$2,People!$A$2,Orders!M9369=People!$B$3,People!$A$3,Orders!M9369=People!$B$4,People!$A$3,Orders!M9369=People!$B$5,People!$A$5)</f>
        <v>Chuck Magee</v>
      </c>
      <c r="W9369" s="3" t="str">
        <f>IFERROR(VLOOKUP(B9369,Returns!$B$2:$C$801,2),"No")</f>
        <v>Yes</v>
      </c>
    </row>
    <row r="9370" spans="1:23" x14ac:dyDescent="0.2">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3" t="str" cm="1">
        <f t="array" ref="V9370">_xlfn.IFS(Orders!M9370=People!$B$2,People!$A$2,Orders!M9370=People!$B$3,People!$A$3,Orders!M9370=People!$B$4,People!$A$3,Orders!M9370=People!$B$5,People!$A$5)</f>
        <v>Chuck Magee</v>
      </c>
      <c r="W9370" s="3" t="str">
        <f>IFERROR(VLOOKUP(B9370,Returns!$B$2:$C$801,2),"No")</f>
        <v>Yes</v>
      </c>
    </row>
    <row r="9371" spans="1:23" x14ac:dyDescent="0.2">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3" t="str" cm="1">
        <f t="array" ref="V9371">_xlfn.IFS(Orders!M9371=People!$B$2,People!$A$2,Orders!M9371=People!$B$3,People!$A$3,Orders!M9371=People!$B$4,People!$A$3,Orders!M9371=People!$B$5,People!$A$5)</f>
        <v>Chuck Magee</v>
      </c>
      <c r="W9371" s="3" t="str">
        <f>IFERROR(VLOOKUP(B9371,Returns!$B$2:$C$801,2),"No")</f>
        <v>Yes</v>
      </c>
    </row>
    <row r="9372" spans="1:23" x14ac:dyDescent="0.2">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3" t="str" cm="1">
        <f t="array" ref="V9372">_xlfn.IFS(Orders!M9372=People!$B$2,People!$A$2,Orders!M9372=People!$B$3,People!$A$3,Orders!M9372=People!$B$4,People!$A$3,Orders!M9372=People!$B$5,People!$A$5)</f>
        <v>Chuck Magee</v>
      </c>
      <c r="W9372" s="3" t="str">
        <f>IFERROR(VLOOKUP(B9372,Returns!$B$2:$C$801,2),"No")</f>
        <v>Yes</v>
      </c>
    </row>
    <row r="9373" spans="1:23" x14ac:dyDescent="0.2">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3" t="str" cm="1">
        <f t="array" ref="V9373">_xlfn.IFS(Orders!M9373=People!$B$2,People!$A$2,Orders!M9373=People!$B$3,People!$A$3,Orders!M9373=People!$B$4,People!$A$3,Orders!M9373=People!$B$5,People!$A$5)</f>
        <v>Chuck Magee</v>
      </c>
      <c r="W9373" s="3" t="str">
        <f>IFERROR(VLOOKUP(B9373,Returns!$B$2:$C$801,2),"No")</f>
        <v>Yes</v>
      </c>
    </row>
    <row r="9374" spans="1:23" x14ac:dyDescent="0.2">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3" t="str" cm="1">
        <f t="array" ref="V9374">_xlfn.IFS(Orders!M9374=People!$B$2,People!$A$2,Orders!M9374=People!$B$3,People!$A$3,Orders!M9374=People!$B$4,People!$A$3,Orders!M9374=People!$B$5,People!$A$5)</f>
        <v>Chuck Magee</v>
      </c>
      <c r="W9374" s="3" t="str">
        <f>IFERROR(VLOOKUP(B9374,Returns!$B$2:$C$801,2),"No")</f>
        <v>Yes</v>
      </c>
    </row>
    <row r="9375" spans="1:23" hidden="1" x14ac:dyDescent="0.2">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3" t="str" cm="1">
        <f t="array" ref="V9375">_xlfn.IFS(Orders!M9375=People!$B$2,People!$A$2,Orders!M9375=People!$B$3,People!$A$3,Orders!M9375=People!$B$4,People!$A$3,Orders!M9375=People!$B$5,People!$A$5)</f>
        <v>Anna Andreadi</v>
      </c>
      <c r="W9375" s="3" t="str">
        <f>IFERROR(VLOOKUP(B9375,Returns!$B$2:$C$801,2),"No")</f>
        <v>Yes</v>
      </c>
    </row>
    <row r="9376" spans="1:23" hidden="1" x14ac:dyDescent="0.2">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3" t="str" cm="1">
        <f t="array" ref="V9376">_xlfn.IFS(Orders!M9376=People!$B$2,People!$A$2,Orders!M9376=People!$B$3,People!$A$3,Orders!M9376=People!$B$4,People!$A$3,Orders!M9376=People!$B$5,People!$A$5)</f>
        <v>Anna Andreadi</v>
      </c>
      <c r="W9376" s="3" t="str">
        <f>IFERROR(VLOOKUP(B9376,Returns!$B$2:$C$801,2),"No")</f>
        <v>Yes</v>
      </c>
    </row>
    <row r="9377" spans="1:23" hidden="1" x14ac:dyDescent="0.2">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3" t="str" cm="1">
        <f t="array" ref="V9377">_xlfn.IFS(Orders!M9377=People!$B$2,People!$A$2,Orders!M9377=People!$B$3,People!$A$3,Orders!M9377=People!$B$4,People!$A$3,Orders!M9377=People!$B$5,People!$A$5)</f>
        <v>Anna Andreadi</v>
      </c>
      <c r="W9377" s="3" t="str">
        <f>IFERROR(VLOOKUP(B9377,Returns!$B$2:$C$801,2),"No")</f>
        <v>Yes</v>
      </c>
    </row>
    <row r="9378" spans="1:23" x14ac:dyDescent="0.2">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3" t="str" cm="1">
        <f t="array" ref="V9378">_xlfn.IFS(Orders!M9378=People!$B$2,People!$A$2,Orders!M9378=People!$B$3,People!$A$3,Orders!M9378=People!$B$4,People!$A$3,Orders!M9378=People!$B$5,People!$A$5)</f>
        <v>Chuck Magee</v>
      </c>
      <c r="W9378" s="3" t="str">
        <f>IFERROR(VLOOKUP(B9378,Returns!$B$2:$C$801,2),"No")</f>
        <v>Yes</v>
      </c>
    </row>
    <row r="9379" spans="1:23" x14ac:dyDescent="0.2">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3" t="str" cm="1">
        <f t="array" ref="V9379">_xlfn.IFS(Orders!M9379=People!$B$2,People!$A$2,Orders!M9379=People!$B$3,People!$A$3,Orders!M9379=People!$B$4,People!$A$3,Orders!M9379=People!$B$5,People!$A$5)</f>
        <v>Chuck Magee</v>
      </c>
      <c r="W9379" s="3" t="str">
        <f>IFERROR(VLOOKUP(B9379,Returns!$B$2:$C$801,2),"No")</f>
        <v>Yes</v>
      </c>
    </row>
    <row r="9380" spans="1:23" x14ac:dyDescent="0.2">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3" t="str" cm="1">
        <f t="array" ref="V9380">_xlfn.IFS(Orders!M9380=People!$B$2,People!$A$2,Orders!M9380=People!$B$3,People!$A$3,Orders!M9380=People!$B$4,People!$A$3,Orders!M9380=People!$B$5,People!$A$5)</f>
        <v>Chuck Magee</v>
      </c>
      <c r="W9380" s="3" t="str">
        <f>IFERROR(VLOOKUP(B9380,Returns!$B$2:$C$801,2),"No")</f>
        <v>Yes</v>
      </c>
    </row>
    <row r="9381" spans="1:23" hidden="1" x14ac:dyDescent="0.2">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3" t="str" cm="1">
        <f t="array" ref="V9381">_xlfn.IFS(Orders!M9381=People!$B$2,People!$A$2,Orders!M9381=People!$B$3,People!$A$3,Orders!M9381=People!$B$4,People!$A$3,Orders!M9381=People!$B$5,People!$A$5)</f>
        <v>Cassandra Brandow</v>
      </c>
      <c r="W9381" s="3" t="str">
        <f>IFERROR(VLOOKUP(B9381,Returns!$B$2:$C$801,2),"No")</f>
        <v>Yes</v>
      </c>
    </row>
    <row r="9382" spans="1:23" hidden="1" x14ac:dyDescent="0.2">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3" t="str" cm="1">
        <f t="array" ref="V9382">_xlfn.IFS(Orders!M9382=People!$B$2,People!$A$2,Orders!M9382=People!$B$3,People!$A$3,Orders!M9382=People!$B$4,People!$A$3,Orders!M9382=People!$B$5,People!$A$5)</f>
        <v>Cassandra Brandow</v>
      </c>
      <c r="W9382" s="3" t="str">
        <f>IFERROR(VLOOKUP(B9382,Returns!$B$2:$C$801,2),"No")</f>
        <v>Yes</v>
      </c>
    </row>
    <row r="9383" spans="1:23" hidden="1" x14ac:dyDescent="0.2">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3" t="str" cm="1">
        <f t="array" ref="V9383">_xlfn.IFS(Orders!M9383=People!$B$2,People!$A$2,Orders!M9383=People!$B$3,People!$A$3,Orders!M9383=People!$B$4,People!$A$3,Orders!M9383=People!$B$5,People!$A$5)</f>
        <v>Cassandra Brandow</v>
      </c>
      <c r="W9383" s="3" t="str">
        <f>IFERROR(VLOOKUP(B9383,Returns!$B$2:$C$801,2),"No")</f>
        <v>Yes</v>
      </c>
    </row>
    <row r="9384" spans="1:23" hidden="1" x14ac:dyDescent="0.2">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3" t="str" cm="1">
        <f t="array" ref="V9384">_xlfn.IFS(Orders!M9384=People!$B$2,People!$A$2,Orders!M9384=People!$B$3,People!$A$3,Orders!M9384=People!$B$4,People!$A$3,Orders!M9384=People!$B$5,People!$A$5)</f>
        <v>Cassandra Brandow</v>
      </c>
      <c r="W9384" s="3" t="str">
        <f>IFERROR(VLOOKUP(B9384,Returns!$B$2:$C$801,2),"No")</f>
        <v>Yes</v>
      </c>
    </row>
    <row r="9385" spans="1:23" hidden="1" x14ac:dyDescent="0.2">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3" t="str" cm="1">
        <f t="array" ref="V9385">_xlfn.IFS(Orders!M9385=People!$B$2,People!$A$2,Orders!M9385=People!$B$3,People!$A$3,Orders!M9385=People!$B$4,People!$A$3,Orders!M9385=People!$B$5,People!$A$5)</f>
        <v>Cassandra Brandow</v>
      </c>
      <c r="W9385" s="3" t="str">
        <f>IFERROR(VLOOKUP(B9385,Returns!$B$2:$C$801,2),"No")</f>
        <v>Yes</v>
      </c>
    </row>
    <row r="9386" spans="1:23" x14ac:dyDescent="0.2">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3" t="str" cm="1">
        <f t="array" ref="V9386">_xlfn.IFS(Orders!M9386=People!$B$2,People!$A$2,Orders!M9386=People!$B$3,People!$A$3,Orders!M9386=People!$B$4,People!$A$3,Orders!M9386=People!$B$5,People!$A$5)</f>
        <v>Chuck Magee</v>
      </c>
      <c r="W9386" s="3" t="str">
        <f>IFERROR(VLOOKUP(B9386,Returns!$B$2:$C$801,2),"No")</f>
        <v>Yes</v>
      </c>
    </row>
    <row r="9387" spans="1:23" hidden="1" x14ac:dyDescent="0.2">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3" t="str" cm="1">
        <f t="array" ref="V9387">_xlfn.IFS(Orders!M9387=People!$B$2,People!$A$2,Orders!M9387=People!$B$3,People!$A$3,Orders!M9387=People!$B$4,People!$A$3,Orders!M9387=People!$B$5,People!$A$5)</f>
        <v>Anna Andreadi</v>
      </c>
      <c r="W9387" s="3" t="str">
        <f>IFERROR(VLOOKUP(B9387,Returns!$B$2:$C$801,2),"No")</f>
        <v>Yes</v>
      </c>
    </row>
    <row r="9388" spans="1:23" x14ac:dyDescent="0.2">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3" t="str" cm="1">
        <f t="array" ref="V9388">_xlfn.IFS(Orders!M9388=People!$B$2,People!$A$2,Orders!M9388=People!$B$3,People!$A$3,Orders!M9388=People!$B$4,People!$A$3,Orders!M9388=People!$B$5,People!$A$5)</f>
        <v>Chuck Magee</v>
      </c>
      <c r="W9388" s="3" t="str">
        <f>IFERROR(VLOOKUP(B9388,Returns!$B$2:$C$801,2),"No")</f>
        <v>Yes</v>
      </c>
    </row>
    <row r="9389" spans="1:23" x14ac:dyDescent="0.2">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3" t="str" cm="1">
        <f t="array" ref="V9389">_xlfn.IFS(Orders!M9389=People!$B$2,People!$A$2,Orders!M9389=People!$B$3,People!$A$3,Orders!M9389=People!$B$4,People!$A$3,Orders!M9389=People!$B$5,People!$A$5)</f>
        <v>Chuck Magee</v>
      </c>
      <c r="W9389" s="3" t="str">
        <f>IFERROR(VLOOKUP(B9389,Returns!$B$2:$C$801,2),"No")</f>
        <v>Yes</v>
      </c>
    </row>
    <row r="9390" spans="1:23" x14ac:dyDescent="0.2">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3" t="str" cm="1">
        <f t="array" ref="V9390">_xlfn.IFS(Orders!M9390=People!$B$2,People!$A$2,Orders!M9390=People!$B$3,People!$A$3,Orders!M9390=People!$B$4,People!$A$3,Orders!M9390=People!$B$5,People!$A$5)</f>
        <v>Chuck Magee</v>
      </c>
      <c r="W9390" s="3" t="str">
        <f>IFERROR(VLOOKUP(B9390,Returns!$B$2:$C$801,2),"No")</f>
        <v>Yes</v>
      </c>
    </row>
    <row r="9391" spans="1:23" x14ac:dyDescent="0.2">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3" t="str" cm="1">
        <f t="array" ref="V9391">_xlfn.IFS(Orders!M9391=People!$B$2,People!$A$2,Orders!M9391=People!$B$3,People!$A$3,Orders!M9391=People!$B$4,People!$A$3,Orders!M9391=People!$B$5,People!$A$5)</f>
        <v>Chuck Magee</v>
      </c>
      <c r="W9391" s="3" t="str">
        <f>IFERROR(VLOOKUP(B9391,Returns!$B$2:$C$801,2),"No")</f>
        <v>Yes</v>
      </c>
    </row>
    <row r="9392" spans="1:23" x14ac:dyDescent="0.2">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3" t="str" cm="1">
        <f t="array" ref="V9392">_xlfn.IFS(Orders!M9392=People!$B$2,People!$A$2,Orders!M9392=People!$B$3,People!$A$3,Orders!M9392=People!$B$4,People!$A$3,Orders!M9392=People!$B$5,People!$A$5)</f>
        <v>Chuck Magee</v>
      </c>
      <c r="W9392" s="3" t="str">
        <f>IFERROR(VLOOKUP(B9392,Returns!$B$2:$C$801,2),"No")</f>
        <v>Yes</v>
      </c>
    </row>
    <row r="9393" spans="1:23" x14ac:dyDescent="0.2">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3" t="str" cm="1">
        <f t="array" ref="V9393">_xlfn.IFS(Orders!M9393=People!$B$2,People!$A$2,Orders!M9393=People!$B$3,People!$A$3,Orders!M9393=People!$B$4,People!$A$3,Orders!M9393=People!$B$5,People!$A$5)</f>
        <v>Chuck Magee</v>
      </c>
      <c r="W9393" s="3" t="str">
        <f>IFERROR(VLOOKUP(B9393,Returns!$B$2:$C$801,2),"No")</f>
        <v>Yes</v>
      </c>
    </row>
    <row r="9394" spans="1:23" hidden="1" x14ac:dyDescent="0.2">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3" t="str" cm="1">
        <f t="array" ref="V9394">_xlfn.IFS(Orders!M9394=People!$B$2,People!$A$2,Orders!M9394=People!$B$3,People!$A$3,Orders!M9394=People!$B$4,People!$A$3,Orders!M9394=People!$B$5,People!$A$5)</f>
        <v>Anna Andreadi</v>
      </c>
      <c r="W9394" s="3" t="str">
        <f>IFERROR(VLOOKUP(B9394,Returns!$B$2:$C$801,2),"No")</f>
        <v>Yes</v>
      </c>
    </row>
    <row r="9395" spans="1:23" x14ac:dyDescent="0.2">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3" t="str" cm="1">
        <f t="array" ref="V9395">_xlfn.IFS(Orders!M9395=People!$B$2,People!$A$2,Orders!M9395=People!$B$3,People!$A$3,Orders!M9395=People!$B$4,People!$A$3,Orders!M9395=People!$B$5,People!$A$5)</f>
        <v>Chuck Magee</v>
      </c>
      <c r="W9395" s="3" t="str">
        <f>IFERROR(VLOOKUP(B9395,Returns!$B$2:$C$801,2),"No")</f>
        <v>Yes</v>
      </c>
    </row>
    <row r="9396" spans="1:23" x14ac:dyDescent="0.2">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3" t="str" cm="1">
        <f t="array" ref="V9396">_xlfn.IFS(Orders!M9396=People!$B$2,People!$A$2,Orders!M9396=People!$B$3,People!$A$3,Orders!M9396=People!$B$4,People!$A$3,Orders!M9396=People!$B$5,People!$A$5)</f>
        <v>Chuck Magee</v>
      </c>
      <c r="W9396" s="3" t="str">
        <f>IFERROR(VLOOKUP(B9396,Returns!$B$2:$C$801,2),"No")</f>
        <v>Yes</v>
      </c>
    </row>
    <row r="9397" spans="1:23" x14ac:dyDescent="0.2">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3" t="str" cm="1">
        <f t="array" ref="V9397">_xlfn.IFS(Orders!M9397=People!$B$2,People!$A$2,Orders!M9397=People!$B$3,People!$A$3,Orders!M9397=People!$B$4,People!$A$3,Orders!M9397=People!$B$5,People!$A$5)</f>
        <v>Chuck Magee</v>
      </c>
      <c r="W9397" s="3" t="str">
        <f>IFERROR(VLOOKUP(B9397,Returns!$B$2:$C$801,2),"No")</f>
        <v>Yes</v>
      </c>
    </row>
    <row r="9398" spans="1:23" x14ac:dyDescent="0.2">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3" t="str" cm="1">
        <f t="array" ref="V9398">_xlfn.IFS(Orders!M9398=People!$B$2,People!$A$2,Orders!M9398=People!$B$3,People!$A$3,Orders!M9398=People!$B$4,People!$A$3,Orders!M9398=People!$B$5,People!$A$5)</f>
        <v>Chuck Magee</v>
      </c>
      <c r="W9398" s="3" t="str">
        <f>IFERROR(VLOOKUP(B9398,Returns!$B$2:$C$801,2),"No")</f>
        <v>Yes</v>
      </c>
    </row>
    <row r="9399" spans="1:23" x14ac:dyDescent="0.2">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3" t="str" cm="1">
        <f t="array" ref="V9399">_xlfn.IFS(Orders!M9399=People!$B$2,People!$A$2,Orders!M9399=People!$B$3,People!$A$3,Orders!M9399=People!$B$4,People!$A$3,Orders!M9399=People!$B$5,People!$A$5)</f>
        <v>Chuck Magee</v>
      </c>
      <c r="W9399" s="3" t="str">
        <f>IFERROR(VLOOKUP(B9399,Returns!$B$2:$C$801,2),"No")</f>
        <v>Yes</v>
      </c>
    </row>
    <row r="9400" spans="1:23" x14ac:dyDescent="0.2">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3" t="str" cm="1">
        <f t="array" ref="V9400">_xlfn.IFS(Orders!M9400=People!$B$2,People!$A$2,Orders!M9400=People!$B$3,People!$A$3,Orders!M9400=People!$B$4,People!$A$3,Orders!M9400=People!$B$5,People!$A$5)</f>
        <v>Chuck Magee</v>
      </c>
      <c r="W9400" s="3" t="str">
        <f>IFERROR(VLOOKUP(B9400,Returns!$B$2:$C$801,2),"No")</f>
        <v>Yes</v>
      </c>
    </row>
    <row r="9401" spans="1:23" x14ac:dyDescent="0.2">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3" t="str" cm="1">
        <f t="array" ref="V9401">_xlfn.IFS(Orders!M9401=People!$B$2,People!$A$2,Orders!M9401=People!$B$3,People!$A$3,Orders!M9401=People!$B$4,People!$A$3,Orders!M9401=People!$B$5,People!$A$5)</f>
        <v>Chuck Magee</v>
      </c>
      <c r="W9401" s="3" t="str">
        <f>IFERROR(VLOOKUP(B9401,Returns!$B$2:$C$801,2),"No")</f>
        <v>Yes</v>
      </c>
    </row>
    <row r="9402" spans="1:23" hidden="1" x14ac:dyDescent="0.2">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3" t="str" cm="1">
        <f t="array" ref="V9402">_xlfn.IFS(Orders!M9402=People!$B$2,People!$A$2,Orders!M9402=People!$B$3,People!$A$3,Orders!M9402=People!$B$4,People!$A$3,Orders!M9402=People!$B$5,People!$A$5)</f>
        <v>Cassandra Brandow</v>
      </c>
      <c r="W9402" s="3" t="str">
        <f>IFERROR(VLOOKUP(B9402,Returns!$B$2:$C$801,2),"No")</f>
        <v>Yes</v>
      </c>
    </row>
    <row r="9403" spans="1:23" hidden="1" x14ac:dyDescent="0.2">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3" t="str" cm="1">
        <f t="array" ref="V9403">_xlfn.IFS(Orders!M9403=People!$B$2,People!$A$2,Orders!M9403=People!$B$3,People!$A$3,Orders!M9403=People!$B$4,People!$A$3,Orders!M9403=People!$B$5,People!$A$5)</f>
        <v>Anna Andreadi</v>
      </c>
      <c r="W9403" s="3" t="str">
        <f>IFERROR(VLOOKUP(B9403,Returns!$B$2:$C$801,2),"No")</f>
        <v>Yes</v>
      </c>
    </row>
    <row r="9404" spans="1:23" x14ac:dyDescent="0.2">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3" t="str" cm="1">
        <f t="array" ref="V9404">_xlfn.IFS(Orders!M9404=People!$B$2,People!$A$2,Orders!M9404=People!$B$3,People!$A$3,Orders!M9404=People!$B$4,People!$A$3,Orders!M9404=People!$B$5,People!$A$5)</f>
        <v>Chuck Magee</v>
      </c>
      <c r="W9404" s="3" t="str">
        <f>IFERROR(VLOOKUP(B9404,Returns!$B$2:$C$801,2),"No")</f>
        <v>Yes</v>
      </c>
    </row>
    <row r="9405" spans="1:23" x14ac:dyDescent="0.2">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3" t="str" cm="1">
        <f t="array" ref="V9405">_xlfn.IFS(Orders!M9405=People!$B$2,People!$A$2,Orders!M9405=People!$B$3,People!$A$3,Orders!M9405=People!$B$4,People!$A$3,Orders!M9405=People!$B$5,People!$A$5)</f>
        <v>Chuck Magee</v>
      </c>
      <c r="W9405" s="3" t="str">
        <f>IFERROR(VLOOKUP(B9405,Returns!$B$2:$C$801,2),"No")</f>
        <v>Yes</v>
      </c>
    </row>
    <row r="9406" spans="1:23" x14ac:dyDescent="0.2">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3" t="str" cm="1">
        <f t="array" ref="V9406">_xlfn.IFS(Orders!M9406=People!$B$2,People!$A$2,Orders!M9406=People!$B$3,People!$A$3,Orders!M9406=People!$B$4,People!$A$3,Orders!M9406=People!$B$5,People!$A$5)</f>
        <v>Chuck Magee</v>
      </c>
      <c r="W9406" s="3" t="str">
        <f>IFERROR(VLOOKUP(B9406,Returns!$B$2:$C$801,2),"No")</f>
        <v>Yes</v>
      </c>
    </row>
    <row r="9407" spans="1:23" x14ac:dyDescent="0.2">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3" t="str" cm="1">
        <f t="array" ref="V9407">_xlfn.IFS(Orders!M9407=People!$B$2,People!$A$2,Orders!M9407=People!$B$3,People!$A$3,Orders!M9407=People!$B$4,People!$A$3,Orders!M9407=People!$B$5,People!$A$5)</f>
        <v>Chuck Magee</v>
      </c>
      <c r="W9407" s="3" t="str">
        <f>IFERROR(VLOOKUP(B9407,Returns!$B$2:$C$801,2),"No")</f>
        <v>Yes</v>
      </c>
    </row>
    <row r="9408" spans="1:23" x14ac:dyDescent="0.2">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3" t="str" cm="1">
        <f t="array" ref="V9408">_xlfn.IFS(Orders!M9408=People!$B$2,People!$A$2,Orders!M9408=People!$B$3,People!$A$3,Orders!M9408=People!$B$4,People!$A$3,Orders!M9408=People!$B$5,People!$A$5)</f>
        <v>Chuck Magee</v>
      </c>
      <c r="W9408" s="3" t="str">
        <f>IFERROR(VLOOKUP(B9408,Returns!$B$2:$C$801,2),"No")</f>
        <v>Yes</v>
      </c>
    </row>
    <row r="9409" spans="1:23" x14ac:dyDescent="0.2">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3" t="str" cm="1">
        <f t="array" ref="V9409">_xlfn.IFS(Orders!M9409=People!$B$2,People!$A$2,Orders!M9409=People!$B$3,People!$A$3,Orders!M9409=People!$B$4,People!$A$3,Orders!M9409=People!$B$5,People!$A$5)</f>
        <v>Chuck Magee</v>
      </c>
      <c r="W9409" s="3" t="str">
        <f>IFERROR(VLOOKUP(B9409,Returns!$B$2:$C$801,2),"No")</f>
        <v>Yes</v>
      </c>
    </row>
    <row r="9410" spans="1:23" x14ac:dyDescent="0.2">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3" t="str" cm="1">
        <f t="array" ref="V9410">_xlfn.IFS(Orders!M9410=People!$B$2,People!$A$2,Orders!M9410=People!$B$3,People!$A$3,Orders!M9410=People!$B$4,People!$A$3,Orders!M9410=People!$B$5,People!$A$5)</f>
        <v>Chuck Magee</v>
      </c>
      <c r="W9410" s="3" t="str">
        <f>IFERROR(VLOOKUP(B9410,Returns!$B$2:$C$801,2),"No")</f>
        <v>Yes</v>
      </c>
    </row>
    <row r="9411" spans="1:23" x14ac:dyDescent="0.2">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3" t="str" cm="1">
        <f t="array" ref="V9411">_xlfn.IFS(Orders!M9411=People!$B$2,People!$A$2,Orders!M9411=People!$B$3,People!$A$3,Orders!M9411=People!$B$4,People!$A$3,Orders!M9411=People!$B$5,People!$A$5)</f>
        <v>Chuck Magee</v>
      </c>
      <c r="W9411" s="3" t="str">
        <f>IFERROR(VLOOKUP(B9411,Returns!$B$2:$C$801,2),"No")</f>
        <v>Yes</v>
      </c>
    </row>
    <row r="9412" spans="1:23" x14ac:dyDescent="0.2">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3" t="str" cm="1">
        <f t="array" ref="V9412">_xlfn.IFS(Orders!M9412=People!$B$2,People!$A$2,Orders!M9412=People!$B$3,People!$A$3,Orders!M9412=People!$B$4,People!$A$3,Orders!M9412=People!$B$5,People!$A$5)</f>
        <v>Chuck Magee</v>
      </c>
      <c r="W9412" s="3" t="str">
        <f>IFERROR(VLOOKUP(B9412,Returns!$B$2:$C$801,2),"No")</f>
        <v>Yes</v>
      </c>
    </row>
    <row r="9413" spans="1:23" hidden="1" x14ac:dyDescent="0.2">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3" t="str" cm="1">
        <f t="array" ref="V9413">_xlfn.IFS(Orders!M9413=People!$B$2,People!$A$2,Orders!M9413=People!$B$3,People!$A$3,Orders!M9413=People!$B$4,People!$A$3,Orders!M9413=People!$B$5,People!$A$5)</f>
        <v>Anna Andreadi</v>
      </c>
      <c r="W9413" s="3" t="str">
        <f>IFERROR(VLOOKUP(B9413,Returns!$B$2:$C$801,2),"No")</f>
        <v>Yes</v>
      </c>
    </row>
    <row r="9414" spans="1:23" hidden="1" x14ac:dyDescent="0.2">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3" t="str" cm="1">
        <f t="array" ref="V9414">_xlfn.IFS(Orders!M9414=People!$B$2,People!$A$2,Orders!M9414=People!$B$3,People!$A$3,Orders!M9414=People!$B$4,People!$A$3,Orders!M9414=People!$B$5,People!$A$5)</f>
        <v>Anna Andreadi</v>
      </c>
      <c r="W9414" s="3" t="str">
        <f>IFERROR(VLOOKUP(B9414,Returns!$B$2:$C$801,2),"No")</f>
        <v>Yes</v>
      </c>
    </row>
    <row r="9415" spans="1:23" x14ac:dyDescent="0.2">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3" t="str" cm="1">
        <f t="array" ref="V9415">_xlfn.IFS(Orders!M9415=People!$B$2,People!$A$2,Orders!M9415=People!$B$3,People!$A$3,Orders!M9415=People!$B$4,People!$A$3,Orders!M9415=People!$B$5,People!$A$5)</f>
        <v>Chuck Magee</v>
      </c>
      <c r="W9415" s="3" t="str">
        <f>IFERROR(VLOOKUP(B9415,Returns!$B$2:$C$801,2),"No")</f>
        <v>Yes</v>
      </c>
    </row>
    <row r="9416" spans="1:23" hidden="1" x14ac:dyDescent="0.2">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3" t="str" cm="1">
        <f t="array" ref="V9416">_xlfn.IFS(Orders!M9416=People!$B$2,People!$A$2,Orders!M9416=People!$B$3,People!$A$3,Orders!M9416=People!$B$4,People!$A$3,Orders!M9416=People!$B$5,People!$A$5)</f>
        <v>Anna Andreadi</v>
      </c>
      <c r="W9416" s="3" t="str">
        <f>IFERROR(VLOOKUP(B9416,Returns!$B$2:$C$801,2),"No")</f>
        <v>Yes</v>
      </c>
    </row>
    <row r="9417" spans="1:23" hidden="1" x14ac:dyDescent="0.2">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3" t="str" cm="1">
        <f t="array" ref="V9417">_xlfn.IFS(Orders!M9417=People!$B$2,People!$A$2,Orders!M9417=People!$B$3,People!$A$3,Orders!M9417=People!$B$4,People!$A$3,Orders!M9417=People!$B$5,People!$A$5)</f>
        <v>Anna Andreadi</v>
      </c>
      <c r="W9417" s="3" t="str">
        <f>IFERROR(VLOOKUP(B9417,Returns!$B$2:$C$801,2),"No")</f>
        <v>Yes</v>
      </c>
    </row>
    <row r="9418" spans="1:23" hidden="1" x14ac:dyDescent="0.2">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3" t="str" cm="1">
        <f t="array" ref="V9418">_xlfn.IFS(Orders!M9418=People!$B$2,People!$A$2,Orders!M9418=People!$B$3,People!$A$3,Orders!M9418=People!$B$4,People!$A$3,Orders!M9418=People!$B$5,People!$A$5)</f>
        <v>Anna Andreadi</v>
      </c>
      <c r="W9418" s="3" t="str">
        <f>IFERROR(VLOOKUP(B9418,Returns!$B$2:$C$801,2),"No")</f>
        <v>Yes</v>
      </c>
    </row>
    <row r="9419" spans="1:23" hidden="1" x14ac:dyDescent="0.2">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3" t="str" cm="1">
        <f t="array" ref="V9419">_xlfn.IFS(Orders!M9419=People!$B$2,People!$A$2,Orders!M9419=People!$B$3,People!$A$3,Orders!M9419=People!$B$4,People!$A$3,Orders!M9419=People!$B$5,People!$A$5)</f>
        <v>Cassandra Brandow</v>
      </c>
      <c r="W9419" s="3" t="str">
        <f>IFERROR(VLOOKUP(B9419,Returns!$B$2:$C$801,2),"No")</f>
        <v>Yes</v>
      </c>
    </row>
    <row r="9420" spans="1:23" hidden="1" x14ac:dyDescent="0.2">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3" t="str" cm="1">
        <f t="array" ref="V9420">_xlfn.IFS(Orders!M9420=People!$B$2,People!$A$2,Orders!M9420=People!$B$3,People!$A$3,Orders!M9420=People!$B$4,People!$A$3,Orders!M9420=People!$B$5,People!$A$5)</f>
        <v>Cassandra Brandow</v>
      </c>
      <c r="W9420" s="3" t="str">
        <f>IFERROR(VLOOKUP(B9420,Returns!$B$2:$C$801,2),"No")</f>
        <v>Yes</v>
      </c>
    </row>
    <row r="9421" spans="1:23" x14ac:dyDescent="0.2">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3" t="str" cm="1">
        <f t="array" ref="V9421">_xlfn.IFS(Orders!M9421=People!$B$2,People!$A$2,Orders!M9421=People!$B$3,People!$A$3,Orders!M9421=People!$B$4,People!$A$3,Orders!M9421=People!$B$5,People!$A$5)</f>
        <v>Chuck Magee</v>
      </c>
      <c r="W9421" s="3" t="str">
        <f>IFERROR(VLOOKUP(B9421,Returns!$B$2:$C$801,2),"No")</f>
        <v>Yes</v>
      </c>
    </row>
    <row r="9422" spans="1:23" x14ac:dyDescent="0.2">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3" t="str" cm="1">
        <f t="array" ref="V9422">_xlfn.IFS(Orders!M9422=People!$B$2,People!$A$2,Orders!M9422=People!$B$3,People!$A$3,Orders!M9422=People!$B$4,People!$A$3,Orders!M9422=People!$B$5,People!$A$5)</f>
        <v>Chuck Magee</v>
      </c>
      <c r="W9422" s="3" t="str">
        <f>IFERROR(VLOOKUP(B9422,Returns!$B$2:$C$801,2),"No")</f>
        <v>Yes</v>
      </c>
    </row>
    <row r="9423" spans="1:23" hidden="1" x14ac:dyDescent="0.2">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3" t="str" cm="1">
        <f t="array" ref="V9423">_xlfn.IFS(Orders!M9423=People!$B$2,People!$A$2,Orders!M9423=People!$B$3,People!$A$3,Orders!M9423=People!$B$4,People!$A$3,Orders!M9423=People!$B$5,People!$A$5)</f>
        <v>Anna Andreadi</v>
      </c>
      <c r="W9423" s="3" t="str">
        <f>IFERROR(VLOOKUP(B9423,Returns!$B$2:$C$801,2),"No")</f>
        <v>Yes</v>
      </c>
    </row>
    <row r="9424" spans="1:23" hidden="1" x14ac:dyDescent="0.2">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3" t="str" cm="1">
        <f t="array" ref="V9424">_xlfn.IFS(Orders!M9424=People!$B$2,People!$A$2,Orders!M9424=People!$B$3,People!$A$3,Orders!M9424=People!$B$4,People!$A$3,Orders!M9424=People!$B$5,People!$A$5)</f>
        <v>Anna Andreadi</v>
      </c>
      <c r="W9424" s="3" t="str">
        <f>IFERROR(VLOOKUP(B9424,Returns!$B$2:$C$801,2),"No")</f>
        <v>Yes</v>
      </c>
    </row>
    <row r="9425" spans="1:23" hidden="1" x14ac:dyDescent="0.2">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3" t="str" cm="1">
        <f t="array" ref="V9425">_xlfn.IFS(Orders!M9425=People!$B$2,People!$A$2,Orders!M9425=People!$B$3,People!$A$3,Orders!M9425=People!$B$4,People!$A$3,Orders!M9425=People!$B$5,People!$A$5)</f>
        <v>Anna Andreadi</v>
      </c>
      <c r="W9425" s="3" t="str">
        <f>IFERROR(VLOOKUP(B9425,Returns!$B$2:$C$801,2),"No")</f>
        <v>Yes</v>
      </c>
    </row>
    <row r="9426" spans="1:23" hidden="1" x14ac:dyDescent="0.2">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3" t="str" cm="1">
        <f t="array" ref="V9426">_xlfn.IFS(Orders!M9426=People!$B$2,People!$A$2,Orders!M9426=People!$B$3,People!$A$3,Orders!M9426=People!$B$4,People!$A$3,Orders!M9426=People!$B$5,People!$A$5)</f>
        <v>Anna Andreadi</v>
      </c>
      <c r="W9426" s="3" t="str">
        <f>IFERROR(VLOOKUP(B9426,Returns!$B$2:$C$801,2),"No")</f>
        <v>Yes</v>
      </c>
    </row>
    <row r="9427" spans="1:23" x14ac:dyDescent="0.2">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3" t="str" cm="1">
        <f t="array" ref="V9427">_xlfn.IFS(Orders!M9427=People!$B$2,People!$A$2,Orders!M9427=People!$B$3,People!$A$3,Orders!M9427=People!$B$4,People!$A$3,Orders!M9427=People!$B$5,People!$A$5)</f>
        <v>Chuck Magee</v>
      </c>
      <c r="W9427" s="3" t="str">
        <f>IFERROR(VLOOKUP(B9427,Returns!$B$2:$C$801,2),"No")</f>
        <v>Yes</v>
      </c>
    </row>
    <row r="9428" spans="1:23" hidden="1" x14ac:dyDescent="0.2">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3" t="str" cm="1">
        <f t="array" ref="V9428">_xlfn.IFS(Orders!M9428=People!$B$2,People!$A$2,Orders!M9428=People!$B$3,People!$A$3,Orders!M9428=People!$B$4,People!$A$3,Orders!M9428=People!$B$5,People!$A$5)</f>
        <v>Anna Andreadi</v>
      </c>
      <c r="W9428" s="3" t="str">
        <f>IFERROR(VLOOKUP(B9428,Returns!$B$2:$C$801,2),"No")</f>
        <v>Yes</v>
      </c>
    </row>
    <row r="9429" spans="1:23" x14ac:dyDescent="0.2">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3" t="str" cm="1">
        <f t="array" ref="V9429">_xlfn.IFS(Orders!M9429=People!$B$2,People!$A$2,Orders!M9429=People!$B$3,People!$A$3,Orders!M9429=People!$B$4,People!$A$3,Orders!M9429=People!$B$5,People!$A$5)</f>
        <v>Chuck Magee</v>
      </c>
      <c r="W9429" s="3" t="str">
        <f>IFERROR(VLOOKUP(B9429,Returns!$B$2:$C$801,2),"No")</f>
        <v>Yes</v>
      </c>
    </row>
    <row r="9430" spans="1:23" x14ac:dyDescent="0.2">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3" t="str" cm="1">
        <f t="array" ref="V9430">_xlfn.IFS(Orders!M9430=People!$B$2,People!$A$2,Orders!M9430=People!$B$3,People!$A$3,Orders!M9430=People!$B$4,People!$A$3,Orders!M9430=People!$B$5,People!$A$5)</f>
        <v>Chuck Magee</v>
      </c>
      <c r="W9430" s="3" t="str">
        <f>IFERROR(VLOOKUP(B9430,Returns!$B$2:$C$801,2),"No")</f>
        <v>Yes</v>
      </c>
    </row>
    <row r="9431" spans="1:23" x14ac:dyDescent="0.2">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3" t="str" cm="1">
        <f t="array" ref="V9431">_xlfn.IFS(Orders!M9431=People!$B$2,People!$A$2,Orders!M9431=People!$B$3,People!$A$3,Orders!M9431=People!$B$4,People!$A$3,Orders!M9431=People!$B$5,People!$A$5)</f>
        <v>Chuck Magee</v>
      </c>
      <c r="W9431" s="3" t="str">
        <f>IFERROR(VLOOKUP(B9431,Returns!$B$2:$C$801,2),"No")</f>
        <v>Yes</v>
      </c>
    </row>
    <row r="9432" spans="1:23" x14ac:dyDescent="0.2">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3" t="str" cm="1">
        <f t="array" ref="V9432">_xlfn.IFS(Orders!M9432=People!$B$2,People!$A$2,Orders!M9432=People!$B$3,People!$A$3,Orders!M9432=People!$B$4,People!$A$3,Orders!M9432=People!$B$5,People!$A$5)</f>
        <v>Chuck Magee</v>
      </c>
      <c r="W9432" s="3" t="str">
        <f>IFERROR(VLOOKUP(B9432,Returns!$B$2:$C$801,2),"No")</f>
        <v>Yes</v>
      </c>
    </row>
    <row r="9433" spans="1:23" x14ac:dyDescent="0.2">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3" t="str" cm="1">
        <f t="array" ref="V9433">_xlfn.IFS(Orders!M9433=People!$B$2,People!$A$2,Orders!M9433=People!$B$3,People!$A$3,Orders!M9433=People!$B$4,People!$A$3,Orders!M9433=People!$B$5,People!$A$5)</f>
        <v>Chuck Magee</v>
      </c>
      <c r="W9433" s="3" t="str">
        <f>IFERROR(VLOOKUP(B9433,Returns!$B$2:$C$801,2),"No")</f>
        <v>Yes</v>
      </c>
    </row>
    <row r="9434" spans="1:23" hidden="1" x14ac:dyDescent="0.2">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3" t="str" cm="1">
        <f t="array" ref="V9434">_xlfn.IFS(Orders!M9434=People!$B$2,People!$A$2,Orders!M9434=People!$B$3,People!$A$3,Orders!M9434=People!$B$4,People!$A$3,Orders!M9434=People!$B$5,People!$A$5)</f>
        <v>Anna Andreadi</v>
      </c>
      <c r="W9434" s="3" t="str">
        <f>IFERROR(VLOOKUP(B9434,Returns!$B$2:$C$801,2),"No")</f>
        <v>Yes</v>
      </c>
    </row>
    <row r="9435" spans="1:23" hidden="1" x14ac:dyDescent="0.2">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3" t="str" cm="1">
        <f t="array" ref="V9435">_xlfn.IFS(Orders!M9435=People!$B$2,People!$A$2,Orders!M9435=People!$B$3,People!$A$3,Orders!M9435=People!$B$4,People!$A$3,Orders!M9435=People!$B$5,People!$A$5)</f>
        <v>Anna Andreadi</v>
      </c>
      <c r="W9435" s="3" t="str">
        <f>IFERROR(VLOOKUP(B9435,Returns!$B$2:$C$801,2),"No")</f>
        <v>Yes</v>
      </c>
    </row>
    <row r="9436" spans="1:23" hidden="1" x14ac:dyDescent="0.2">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3" t="str" cm="1">
        <f t="array" ref="V9436">_xlfn.IFS(Orders!M9436=People!$B$2,People!$A$2,Orders!M9436=People!$B$3,People!$A$3,Orders!M9436=People!$B$4,People!$A$3,Orders!M9436=People!$B$5,People!$A$5)</f>
        <v>Anna Andreadi</v>
      </c>
      <c r="W9436" s="3" t="str">
        <f>IFERROR(VLOOKUP(B9436,Returns!$B$2:$C$801,2),"No")</f>
        <v>Yes</v>
      </c>
    </row>
    <row r="9437" spans="1:23" hidden="1" x14ac:dyDescent="0.2">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3" t="str" cm="1">
        <f t="array" ref="V9437">_xlfn.IFS(Orders!M9437=People!$B$2,People!$A$2,Orders!M9437=People!$B$3,People!$A$3,Orders!M9437=People!$B$4,People!$A$3,Orders!M9437=People!$B$5,People!$A$5)</f>
        <v>Anna Andreadi</v>
      </c>
      <c r="W9437" s="3" t="str">
        <f>IFERROR(VLOOKUP(B9437,Returns!$B$2:$C$801,2),"No")</f>
        <v>Yes</v>
      </c>
    </row>
    <row r="9438" spans="1:23" x14ac:dyDescent="0.2">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3" t="str" cm="1">
        <f t="array" ref="V9438">_xlfn.IFS(Orders!M9438=People!$B$2,People!$A$2,Orders!M9438=People!$B$3,People!$A$3,Orders!M9438=People!$B$4,People!$A$3,Orders!M9438=People!$B$5,People!$A$5)</f>
        <v>Chuck Magee</v>
      </c>
      <c r="W9438" s="3" t="str">
        <f>IFERROR(VLOOKUP(B9438,Returns!$B$2:$C$801,2),"No")</f>
        <v>Yes</v>
      </c>
    </row>
    <row r="9439" spans="1:23" hidden="1" x14ac:dyDescent="0.2">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3" t="str" cm="1">
        <f t="array" ref="V9439">_xlfn.IFS(Orders!M9439=People!$B$2,People!$A$2,Orders!M9439=People!$B$3,People!$A$3,Orders!M9439=People!$B$4,People!$A$3,Orders!M9439=People!$B$5,People!$A$5)</f>
        <v>Anna Andreadi</v>
      </c>
      <c r="W9439" s="3" t="str">
        <f>IFERROR(VLOOKUP(B9439,Returns!$B$2:$C$801,2),"No")</f>
        <v>Yes</v>
      </c>
    </row>
    <row r="9440" spans="1:23" x14ac:dyDescent="0.2">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3" t="str" cm="1">
        <f t="array" ref="V9440">_xlfn.IFS(Orders!M9440=People!$B$2,People!$A$2,Orders!M9440=People!$B$3,People!$A$3,Orders!M9440=People!$B$4,People!$A$3,Orders!M9440=People!$B$5,People!$A$5)</f>
        <v>Chuck Magee</v>
      </c>
      <c r="W9440" s="3" t="str">
        <f>IFERROR(VLOOKUP(B9440,Returns!$B$2:$C$801,2),"No")</f>
        <v>Yes</v>
      </c>
    </row>
    <row r="9441" spans="1:23" x14ac:dyDescent="0.2">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3" t="str" cm="1">
        <f t="array" ref="V9441">_xlfn.IFS(Orders!M9441=People!$B$2,People!$A$2,Orders!M9441=People!$B$3,People!$A$3,Orders!M9441=People!$B$4,People!$A$3,Orders!M9441=People!$B$5,People!$A$5)</f>
        <v>Chuck Magee</v>
      </c>
      <c r="W9441" s="3" t="str">
        <f>IFERROR(VLOOKUP(B9441,Returns!$B$2:$C$801,2),"No")</f>
        <v>Yes</v>
      </c>
    </row>
    <row r="9442" spans="1:23" x14ac:dyDescent="0.2">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3" t="str" cm="1">
        <f t="array" ref="V9442">_xlfn.IFS(Orders!M9442=People!$B$2,People!$A$2,Orders!M9442=People!$B$3,People!$A$3,Orders!M9442=People!$B$4,People!$A$3,Orders!M9442=People!$B$5,People!$A$5)</f>
        <v>Chuck Magee</v>
      </c>
      <c r="W9442" s="3" t="str">
        <f>IFERROR(VLOOKUP(B9442,Returns!$B$2:$C$801,2),"No")</f>
        <v>No</v>
      </c>
    </row>
    <row r="9443" spans="1:23" x14ac:dyDescent="0.2">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3" t="str" cm="1">
        <f t="array" ref="V9443">_xlfn.IFS(Orders!M9443=People!$B$2,People!$A$2,Orders!M9443=People!$B$3,People!$A$3,Orders!M9443=People!$B$4,People!$A$3,Orders!M9443=People!$B$5,People!$A$5)</f>
        <v>Chuck Magee</v>
      </c>
      <c r="W9443" s="3" t="str">
        <f>IFERROR(VLOOKUP(B9443,Returns!$B$2:$C$801,2),"No")</f>
        <v>Yes</v>
      </c>
    </row>
    <row r="9444" spans="1:23" hidden="1" x14ac:dyDescent="0.2">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3" t="str" cm="1">
        <f t="array" ref="V9444">_xlfn.IFS(Orders!M9444=People!$B$2,People!$A$2,Orders!M9444=People!$B$3,People!$A$3,Orders!M9444=People!$B$4,People!$A$3,Orders!M9444=People!$B$5,People!$A$5)</f>
        <v>Cassandra Brandow</v>
      </c>
      <c r="W9444" s="3" t="str">
        <f>IFERROR(VLOOKUP(B9444,Returns!$B$2:$C$801,2),"No")</f>
        <v>Yes</v>
      </c>
    </row>
    <row r="9445" spans="1:23" hidden="1" x14ac:dyDescent="0.2">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3" t="str" cm="1">
        <f t="array" ref="V9445">_xlfn.IFS(Orders!M9445=People!$B$2,People!$A$2,Orders!M9445=People!$B$3,People!$A$3,Orders!M9445=People!$B$4,People!$A$3,Orders!M9445=People!$B$5,People!$A$5)</f>
        <v>Cassandra Brandow</v>
      </c>
      <c r="W9445" s="3" t="str">
        <f>IFERROR(VLOOKUP(B9445,Returns!$B$2:$C$801,2),"No")</f>
        <v>Yes</v>
      </c>
    </row>
    <row r="9446" spans="1:23" x14ac:dyDescent="0.2">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3" t="str" cm="1">
        <f t="array" ref="V9446">_xlfn.IFS(Orders!M9446=People!$B$2,People!$A$2,Orders!M9446=People!$B$3,People!$A$3,Orders!M9446=People!$B$4,People!$A$3,Orders!M9446=People!$B$5,People!$A$5)</f>
        <v>Chuck Magee</v>
      </c>
      <c r="W9446" s="3" t="str">
        <f>IFERROR(VLOOKUP(B9446,Returns!$B$2:$C$801,2),"No")</f>
        <v>Yes</v>
      </c>
    </row>
    <row r="9447" spans="1:23" x14ac:dyDescent="0.2">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3" t="str" cm="1">
        <f t="array" ref="V9447">_xlfn.IFS(Orders!M9447=People!$B$2,People!$A$2,Orders!M9447=People!$B$3,People!$A$3,Orders!M9447=People!$B$4,People!$A$3,Orders!M9447=People!$B$5,People!$A$5)</f>
        <v>Chuck Magee</v>
      </c>
      <c r="W9447" s="3" t="str">
        <f>IFERROR(VLOOKUP(B9447,Returns!$B$2:$C$801,2),"No")</f>
        <v>Yes</v>
      </c>
    </row>
    <row r="9448" spans="1:23" x14ac:dyDescent="0.2">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3" t="str" cm="1">
        <f t="array" ref="V9448">_xlfn.IFS(Orders!M9448=People!$B$2,People!$A$2,Orders!M9448=People!$B$3,People!$A$3,Orders!M9448=People!$B$4,People!$A$3,Orders!M9448=People!$B$5,People!$A$5)</f>
        <v>Chuck Magee</v>
      </c>
      <c r="W9448" s="3" t="str">
        <f>IFERROR(VLOOKUP(B9448,Returns!$B$2:$C$801,2),"No")</f>
        <v>Yes</v>
      </c>
    </row>
    <row r="9449" spans="1:23" x14ac:dyDescent="0.2">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3" t="str" cm="1">
        <f t="array" ref="V9449">_xlfn.IFS(Orders!M9449=People!$B$2,People!$A$2,Orders!M9449=People!$B$3,People!$A$3,Orders!M9449=People!$B$4,People!$A$3,Orders!M9449=People!$B$5,People!$A$5)</f>
        <v>Chuck Magee</v>
      </c>
      <c r="W9449" s="3" t="str">
        <f>IFERROR(VLOOKUP(B9449,Returns!$B$2:$C$801,2),"No")</f>
        <v>Yes</v>
      </c>
    </row>
    <row r="9450" spans="1:23" hidden="1" x14ac:dyDescent="0.2">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3" t="str" cm="1">
        <f t="array" ref="V9450">_xlfn.IFS(Orders!M9450=People!$B$2,People!$A$2,Orders!M9450=People!$B$3,People!$A$3,Orders!M9450=People!$B$4,People!$A$3,Orders!M9450=People!$B$5,People!$A$5)</f>
        <v>Anna Andreadi</v>
      </c>
      <c r="W9450" s="3" t="str">
        <f>IFERROR(VLOOKUP(B9450,Returns!$B$2:$C$801,2),"No")</f>
        <v>Yes</v>
      </c>
    </row>
    <row r="9451" spans="1:23" hidden="1" x14ac:dyDescent="0.2">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3" t="str" cm="1">
        <f t="array" ref="V9451">_xlfn.IFS(Orders!M9451=People!$B$2,People!$A$2,Orders!M9451=People!$B$3,People!$A$3,Orders!M9451=People!$B$4,People!$A$3,Orders!M9451=People!$B$5,People!$A$5)</f>
        <v>Anna Andreadi</v>
      </c>
      <c r="W9451" s="3" t="str">
        <f>IFERROR(VLOOKUP(B9451,Returns!$B$2:$C$801,2),"No")</f>
        <v>Yes</v>
      </c>
    </row>
    <row r="9452" spans="1:23" hidden="1" x14ac:dyDescent="0.2">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3" t="str" cm="1">
        <f t="array" ref="V9452">_xlfn.IFS(Orders!M9452=People!$B$2,People!$A$2,Orders!M9452=People!$B$3,People!$A$3,Orders!M9452=People!$B$4,People!$A$3,Orders!M9452=People!$B$5,People!$A$5)</f>
        <v>Anna Andreadi</v>
      </c>
      <c r="W9452" s="3" t="str">
        <f>IFERROR(VLOOKUP(B9452,Returns!$B$2:$C$801,2),"No")</f>
        <v>Yes</v>
      </c>
    </row>
    <row r="9453" spans="1:23" hidden="1" x14ac:dyDescent="0.2">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3" t="str" cm="1">
        <f t="array" ref="V9453">_xlfn.IFS(Orders!M9453=People!$B$2,People!$A$2,Orders!M9453=People!$B$3,People!$A$3,Orders!M9453=People!$B$4,People!$A$3,Orders!M9453=People!$B$5,People!$A$5)</f>
        <v>Anna Andreadi</v>
      </c>
      <c r="W9453" s="3" t="str">
        <f>IFERROR(VLOOKUP(B9453,Returns!$B$2:$C$801,2),"No")</f>
        <v>Yes</v>
      </c>
    </row>
    <row r="9454" spans="1:23" hidden="1" x14ac:dyDescent="0.2">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3" t="str" cm="1">
        <f t="array" ref="V9454">_xlfn.IFS(Orders!M9454=People!$B$2,People!$A$2,Orders!M9454=People!$B$3,People!$A$3,Orders!M9454=People!$B$4,People!$A$3,Orders!M9454=People!$B$5,People!$A$5)</f>
        <v>Anna Andreadi</v>
      </c>
      <c r="W9454" s="3" t="str">
        <f>IFERROR(VLOOKUP(B9454,Returns!$B$2:$C$801,2),"No")</f>
        <v>Yes</v>
      </c>
    </row>
    <row r="9455" spans="1:23" hidden="1" x14ac:dyDescent="0.2">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3" t="str" cm="1">
        <f t="array" ref="V9455">_xlfn.IFS(Orders!M9455=People!$B$2,People!$A$2,Orders!M9455=People!$B$3,People!$A$3,Orders!M9455=People!$B$4,People!$A$3,Orders!M9455=People!$B$5,People!$A$5)</f>
        <v>Anna Andreadi</v>
      </c>
      <c r="W9455" s="3" t="str">
        <f>IFERROR(VLOOKUP(B9455,Returns!$B$2:$C$801,2),"No")</f>
        <v>Yes</v>
      </c>
    </row>
    <row r="9456" spans="1:23" hidden="1" x14ac:dyDescent="0.2">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3" t="str" cm="1">
        <f t="array" ref="V9456">_xlfn.IFS(Orders!M9456=People!$B$2,People!$A$2,Orders!M9456=People!$B$3,People!$A$3,Orders!M9456=People!$B$4,People!$A$3,Orders!M9456=People!$B$5,People!$A$5)</f>
        <v>Anna Andreadi</v>
      </c>
      <c r="W9456" s="3" t="str">
        <f>IFERROR(VLOOKUP(B9456,Returns!$B$2:$C$801,2),"No")</f>
        <v>Yes</v>
      </c>
    </row>
    <row r="9457" spans="1:23" hidden="1" x14ac:dyDescent="0.2">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3" t="str" cm="1">
        <f t="array" ref="V9457">_xlfn.IFS(Orders!M9457=People!$B$2,People!$A$2,Orders!M9457=People!$B$3,People!$A$3,Orders!M9457=People!$B$4,People!$A$3,Orders!M9457=People!$B$5,People!$A$5)</f>
        <v>Cassandra Brandow</v>
      </c>
      <c r="W9457" s="3" t="str">
        <f>IFERROR(VLOOKUP(B9457,Returns!$B$2:$C$801,2),"No")</f>
        <v>Yes</v>
      </c>
    </row>
    <row r="9458" spans="1:23" hidden="1" x14ac:dyDescent="0.2">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3" t="str" cm="1">
        <f t="array" ref="V9458">_xlfn.IFS(Orders!M9458=People!$B$2,People!$A$2,Orders!M9458=People!$B$3,People!$A$3,Orders!M9458=People!$B$4,People!$A$3,Orders!M9458=People!$B$5,People!$A$5)</f>
        <v>Cassandra Brandow</v>
      </c>
      <c r="W9458" s="3" t="str">
        <f>IFERROR(VLOOKUP(B9458,Returns!$B$2:$C$801,2),"No")</f>
        <v>Yes</v>
      </c>
    </row>
    <row r="9459" spans="1:23" hidden="1" x14ac:dyDescent="0.2">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3" t="str" cm="1">
        <f t="array" ref="V9459">_xlfn.IFS(Orders!M9459=People!$B$2,People!$A$2,Orders!M9459=People!$B$3,People!$A$3,Orders!M9459=People!$B$4,People!$A$3,Orders!M9459=People!$B$5,People!$A$5)</f>
        <v>Cassandra Brandow</v>
      </c>
      <c r="W9459" s="3" t="str">
        <f>IFERROR(VLOOKUP(B9459,Returns!$B$2:$C$801,2),"No")</f>
        <v>Yes</v>
      </c>
    </row>
    <row r="9460" spans="1:23" hidden="1" x14ac:dyDescent="0.2">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3" t="str" cm="1">
        <f t="array" ref="V9460">_xlfn.IFS(Orders!M9460=People!$B$2,People!$A$2,Orders!M9460=People!$B$3,People!$A$3,Orders!M9460=People!$B$4,People!$A$3,Orders!M9460=People!$B$5,People!$A$5)</f>
        <v>Anna Andreadi</v>
      </c>
      <c r="W9460" s="3" t="str">
        <f>IFERROR(VLOOKUP(B9460,Returns!$B$2:$C$801,2),"No")</f>
        <v>Yes</v>
      </c>
    </row>
    <row r="9461" spans="1:23" hidden="1" x14ac:dyDescent="0.2">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3" t="str" cm="1">
        <f t="array" ref="V9461">_xlfn.IFS(Orders!M9461=People!$B$2,People!$A$2,Orders!M9461=People!$B$3,People!$A$3,Orders!M9461=People!$B$4,People!$A$3,Orders!M9461=People!$B$5,People!$A$5)</f>
        <v>Anna Andreadi</v>
      </c>
      <c r="W9461" s="3" t="str">
        <f>IFERROR(VLOOKUP(B9461,Returns!$B$2:$C$801,2),"No")</f>
        <v>Yes</v>
      </c>
    </row>
    <row r="9462" spans="1:23" x14ac:dyDescent="0.2">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3" t="str" cm="1">
        <f t="array" ref="V9462">_xlfn.IFS(Orders!M9462=People!$B$2,People!$A$2,Orders!M9462=People!$B$3,People!$A$3,Orders!M9462=People!$B$4,People!$A$3,Orders!M9462=People!$B$5,People!$A$5)</f>
        <v>Chuck Magee</v>
      </c>
      <c r="W9462" s="3" t="str">
        <f>IFERROR(VLOOKUP(B9462,Returns!$B$2:$C$801,2),"No")</f>
        <v>Yes</v>
      </c>
    </row>
    <row r="9463" spans="1:23" hidden="1" x14ac:dyDescent="0.2">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3" t="str" cm="1">
        <f t="array" ref="V9463">_xlfn.IFS(Orders!M9463=People!$B$2,People!$A$2,Orders!M9463=People!$B$3,People!$A$3,Orders!M9463=People!$B$4,People!$A$3,Orders!M9463=People!$B$5,People!$A$5)</f>
        <v>Anna Andreadi</v>
      </c>
      <c r="W9463" s="3" t="str">
        <f>IFERROR(VLOOKUP(B9463,Returns!$B$2:$C$801,2),"No")</f>
        <v>Yes</v>
      </c>
    </row>
    <row r="9464" spans="1:23" hidden="1" x14ac:dyDescent="0.2">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3" t="str" cm="1">
        <f t="array" ref="V9464">_xlfn.IFS(Orders!M9464=People!$B$2,People!$A$2,Orders!M9464=People!$B$3,People!$A$3,Orders!M9464=People!$B$4,People!$A$3,Orders!M9464=People!$B$5,People!$A$5)</f>
        <v>Cassandra Brandow</v>
      </c>
      <c r="W9464" s="3" t="str">
        <f>IFERROR(VLOOKUP(B9464,Returns!$B$2:$C$801,2),"No")</f>
        <v>Yes</v>
      </c>
    </row>
    <row r="9465" spans="1:23" x14ac:dyDescent="0.2">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3" t="str" cm="1">
        <f t="array" ref="V9465">_xlfn.IFS(Orders!M9465=People!$B$2,People!$A$2,Orders!M9465=People!$B$3,People!$A$3,Orders!M9465=People!$B$4,People!$A$3,Orders!M9465=People!$B$5,People!$A$5)</f>
        <v>Chuck Magee</v>
      </c>
      <c r="W9465" s="3" t="str">
        <f>IFERROR(VLOOKUP(B9465,Returns!$B$2:$C$801,2),"No")</f>
        <v>Yes</v>
      </c>
    </row>
    <row r="9466" spans="1:23" x14ac:dyDescent="0.2">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3" t="str" cm="1">
        <f t="array" ref="V9466">_xlfn.IFS(Orders!M9466=People!$B$2,People!$A$2,Orders!M9466=People!$B$3,People!$A$3,Orders!M9466=People!$B$4,People!$A$3,Orders!M9466=People!$B$5,People!$A$5)</f>
        <v>Chuck Magee</v>
      </c>
      <c r="W9466" s="3" t="str">
        <f>IFERROR(VLOOKUP(B9466,Returns!$B$2:$C$801,2),"No")</f>
        <v>Yes</v>
      </c>
    </row>
    <row r="9467" spans="1:23" hidden="1" x14ac:dyDescent="0.2">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3" t="str" cm="1">
        <f t="array" ref="V9467">_xlfn.IFS(Orders!M9467=People!$B$2,People!$A$2,Orders!M9467=People!$B$3,People!$A$3,Orders!M9467=People!$B$4,People!$A$3,Orders!M9467=People!$B$5,People!$A$5)</f>
        <v>Anna Andreadi</v>
      </c>
      <c r="W9467" s="3" t="str">
        <f>IFERROR(VLOOKUP(B9467,Returns!$B$2:$C$801,2),"No")</f>
        <v>Yes</v>
      </c>
    </row>
    <row r="9468" spans="1:23" x14ac:dyDescent="0.2">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3" t="str" cm="1">
        <f t="array" ref="V9468">_xlfn.IFS(Orders!M9468=People!$B$2,People!$A$2,Orders!M9468=People!$B$3,People!$A$3,Orders!M9468=People!$B$4,People!$A$3,Orders!M9468=People!$B$5,People!$A$5)</f>
        <v>Chuck Magee</v>
      </c>
      <c r="W9468" s="3" t="str">
        <f>IFERROR(VLOOKUP(B9468,Returns!$B$2:$C$801,2),"No")</f>
        <v>Yes</v>
      </c>
    </row>
    <row r="9469" spans="1:23" x14ac:dyDescent="0.2">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3" t="str" cm="1">
        <f t="array" ref="V9469">_xlfn.IFS(Orders!M9469=People!$B$2,People!$A$2,Orders!M9469=People!$B$3,People!$A$3,Orders!M9469=People!$B$4,People!$A$3,Orders!M9469=People!$B$5,People!$A$5)</f>
        <v>Chuck Magee</v>
      </c>
      <c r="W9469" s="3" t="str">
        <f>IFERROR(VLOOKUP(B9469,Returns!$B$2:$C$801,2),"No")</f>
        <v>Yes</v>
      </c>
    </row>
    <row r="9470" spans="1:23" x14ac:dyDescent="0.2">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3" t="str" cm="1">
        <f t="array" ref="V9470">_xlfn.IFS(Orders!M9470=People!$B$2,People!$A$2,Orders!M9470=People!$B$3,People!$A$3,Orders!M9470=People!$B$4,People!$A$3,Orders!M9470=People!$B$5,People!$A$5)</f>
        <v>Chuck Magee</v>
      </c>
      <c r="W9470" s="3" t="str">
        <f>IFERROR(VLOOKUP(B9470,Returns!$B$2:$C$801,2),"No")</f>
        <v>Yes</v>
      </c>
    </row>
    <row r="9471" spans="1:23" x14ac:dyDescent="0.2">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3" t="str" cm="1">
        <f t="array" ref="V9471">_xlfn.IFS(Orders!M9471=People!$B$2,People!$A$2,Orders!M9471=People!$B$3,People!$A$3,Orders!M9471=People!$B$4,People!$A$3,Orders!M9471=People!$B$5,People!$A$5)</f>
        <v>Chuck Magee</v>
      </c>
      <c r="W9471" s="3" t="str">
        <f>IFERROR(VLOOKUP(B9471,Returns!$B$2:$C$801,2),"No")</f>
        <v>Yes</v>
      </c>
    </row>
    <row r="9472" spans="1:23" x14ac:dyDescent="0.2">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3" t="str" cm="1">
        <f t="array" ref="V9472">_xlfn.IFS(Orders!M9472=People!$B$2,People!$A$2,Orders!M9472=People!$B$3,People!$A$3,Orders!M9472=People!$B$4,People!$A$3,Orders!M9472=People!$B$5,People!$A$5)</f>
        <v>Chuck Magee</v>
      </c>
      <c r="W9472" s="3" t="str">
        <f>IFERROR(VLOOKUP(B9472,Returns!$B$2:$C$801,2),"No")</f>
        <v>Yes</v>
      </c>
    </row>
    <row r="9473" spans="1:23" x14ac:dyDescent="0.2">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3" t="str" cm="1">
        <f t="array" ref="V9473">_xlfn.IFS(Orders!M9473=People!$B$2,People!$A$2,Orders!M9473=People!$B$3,People!$A$3,Orders!M9473=People!$B$4,People!$A$3,Orders!M9473=People!$B$5,People!$A$5)</f>
        <v>Chuck Magee</v>
      </c>
      <c r="W9473" s="3" t="str">
        <f>IFERROR(VLOOKUP(B9473,Returns!$B$2:$C$801,2),"No")</f>
        <v>Yes</v>
      </c>
    </row>
    <row r="9474" spans="1:23" x14ac:dyDescent="0.2">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3" t="str" cm="1">
        <f t="array" ref="V9474">_xlfn.IFS(Orders!M9474=People!$B$2,People!$A$2,Orders!M9474=People!$B$3,People!$A$3,Orders!M9474=People!$B$4,People!$A$3,Orders!M9474=People!$B$5,People!$A$5)</f>
        <v>Chuck Magee</v>
      </c>
      <c r="W9474" s="3" t="str">
        <f>IFERROR(VLOOKUP(B9474,Returns!$B$2:$C$801,2),"No")</f>
        <v>Yes</v>
      </c>
    </row>
    <row r="9475" spans="1:23" x14ac:dyDescent="0.2">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3" t="str" cm="1">
        <f t="array" ref="V9475">_xlfn.IFS(Orders!M9475=People!$B$2,People!$A$2,Orders!M9475=People!$B$3,People!$A$3,Orders!M9475=People!$B$4,People!$A$3,Orders!M9475=People!$B$5,People!$A$5)</f>
        <v>Chuck Magee</v>
      </c>
      <c r="W9475" s="3" t="str">
        <f>IFERROR(VLOOKUP(B9475,Returns!$B$2:$C$801,2),"No")</f>
        <v>Yes</v>
      </c>
    </row>
    <row r="9476" spans="1:23" x14ac:dyDescent="0.2">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3" t="str" cm="1">
        <f t="array" ref="V9476">_xlfn.IFS(Orders!M9476=People!$B$2,People!$A$2,Orders!M9476=People!$B$3,People!$A$3,Orders!M9476=People!$B$4,People!$A$3,Orders!M9476=People!$B$5,People!$A$5)</f>
        <v>Chuck Magee</v>
      </c>
      <c r="W9476" s="3" t="str">
        <f>IFERROR(VLOOKUP(B9476,Returns!$B$2:$C$801,2),"No")</f>
        <v>Yes</v>
      </c>
    </row>
    <row r="9477" spans="1:23" x14ac:dyDescent="0.2">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3" t="str" cm="1">
        <f t="array" ref="V9477">_xlfn.IFS(Orders!M9477=People!$B$2,People!$A$2,Orders!M9477=People!$B$3,People!$A$3,Orders!M9477=People!$B$4,People!$A$3,Orders!M9477=People!$B$5,People!$A$5)</f>
        <v>Chuck Magee</v>
      </c>
      <c r="W9477" s="3" t="str">
        <f>IFERROR(VLOOKUP(B9477,Returns!$B$2:$C$801,2),"No")</f>
        <v>Yes</v>
      </c>
    </row>
    <row r="9478" spans="1:23" x14ac:dyDescent="0.2">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3" t="str" cm="1">
        <f t="array" ref="V9478">_xlfn.IFS(Orders!M9478=People!$B$2,People!$A$2,Orders!M9478=People!$B$3,People!$A$3,Orders!M9478=People!$B$4,People!$A$3,Orders!M9478=People!$B$5,People!$A$5)</f>
        <v>Chuck Magee</v>
      </c>
      <c r="W9478" s="3" t="str">
        <f>IFERROR(VLOOKUP(B9478,Returns!$B$2:$C$801,2),"No")</f>
        <v>Yes</v>
      </c>
    </row>
    <row r="9479" spans="1:23" x14ac:dyDescent="0.2">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3" t="str" cm="1">
        <f t="array" ref="V9479">_xlfn.IFS(Orders!M9479=People!$B$2,People!$A$2,Orders!M9479=People!$B$3,People!$A$3,Orders!M9479=People!$B$4,People!$A$3,Orders!M9479=People!$B$5,People!$A$5)</f>
        <v>Chuck Magee</v>
      </c>
      <c r="W9479" s="3" t="str">
        <f>IFERROR(VLOOKUP(B9479,Returns!$B$2:$C$801,2),"No")</f>
        <v>Yes</v>
      </c>
    </row>
    <row r="9480" spans="1:23" x14ac:dyDescent="0.2">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3" t="str" cm="1">
        <f t="array" ref="V9480">_xlfn.IFS(Orders!M9480=People!$B$2,People!$A$2,Orders!M9480=People!$B$3,People!$A$3,Orders!M9480=People!$B$4,People!$A$3,Orders!M9480=People!$B$5,People!$A$5)</f>
        <v>Chuck Magee</v>
      </c>
      <c r="W9480" s="3" t="str">
        <f>IFERROR(VLOOKUP(B9480,Returns!$B$2:$C$801,2),"No")</f>
        <v>Yes</v>
      </c>
    </row>
    <row r="9481" spans="1:23" x14ac:dyDescent="0.2">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3" t="str" cm="1">
        <f t="array" ref="V9481">_xlfn.IFS(Orders!M9481=People!$B$2,People!$A$2,Orders!M9481=People!$B$3,People!$A$3,Orders!M9481=People!$B$4,People!$A$3,Orders!M9481=People!$B$5,People!$A$5)</f>
        <v>Chuck Magee</v>
      </c>
      <c r="W9481" s="3" t="str">
        <f>IFERROR(VLOOKUP(B9481,Returns!$B$2:$C$801,2),"No")</f>
        <v>Yes</v>
      </c>
    </row>
    <row r="9482" spans="1:23" x14ac:dyDescent="0.2">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3" t="str" cm="1">
        <f t="array" ref="V9482">_xlfn.IFS(Orders!M9482=People!$B$2,People!$A$2,Orders!M9482=People!$B$3,People!$A$3,Orders!M9482=People!$B$4,People!$A$3,Orders!M9482=People!$B$5,People!$A$5)</f>
        <v>Chuck Magee</v>
      </c>
      <c r="W9482" s="3" t="str">
        <f>IFERROR(VLOOKUP(B9482,Returns!$B$2:$C$801,2),"No")</f>
        <v>Yes</v>
      </c>
    </row>
    <row r="9483" spans="1:23" x14ac:dyDescent="0.2">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3" t="str" cm="1">
        <f t="array" ref="V9483">_xlfn.IFS(Orders!M9483=People!$B$2,People!$A$2,Orders!M9483=People!$B$3,People!$A$3,Orders!M9483=People!$B$4,People!$A$3,Orders!M9483=People!$B$5,People!$A$5)</f>
        <v>Chuck Magee</v>
      </c>
      <c r="W9483" s="3" t="str">
        <f>IFERROR(VLOOKUP(B9483,Returns!$B$2:$C$801,2),"No")</f>
        <v>Yes</v>
      </c>
    </row>
    <row r="9484" spans="1:23" x14ac:dyDescent="0.2">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3" t="str" cm="1">
        <f t="array" ref="V9484">_xlfn.IFS(Orders!M9484=People!$B$2,People!$A$2,Orders!M9484=People!$B$3,People!$A$3,Orders!M9484=People!$B$4,People!$A$3,Orders!M9484=People!$B$5,People!$A$5)</f>
        <v>Chuck Magee</v>
      </c>
      <c r="W9484" s="3" t="str">
        <f>IFERROR(VLOOKUP(B9484,Returns!$B$2:$C$801,2),"No")</f>
        <v>Yes</v>
      </c>
    </row>
    <row r="9485" spans="1:23" hidden="1" x14ac:dyDescent="0.2">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3" t="str" cm="1">
        <f t="array" ref="V9485">_xlfn.IFS(Orders!M9485=People!$B$2,People!$A$2,Orders!M9485=People!$B$3,People!$A$3,Orders!M9485=People!$B$4,People!$A$3,Orders!M9485=People!$B$5,People!$A$5)</f>
        <v>Anna Andreadi</v>
      </c>
      <c r="W9485" s="3" t="str">
        <f>IFERROR(VLOOKUP(B9485,Returns!$B$2:$C$801,2),"No")</f>
        <v>Yes</v>
      </c>
    </row>
    <row r="9486" spans="1:23" x14ac:dyDescent="0.2">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3" t="str" cm="1">
        <f t="array" ref="V9486">_xlfn.IFS(Orders!M9486=People!$B$2,People!$A$2,Orders!M9486=People!$B$3,People!$A$3,Orders!M9486=People!$B$4,People!$A$3,Orders!M9486=People!$B$5,People!$A$5)</f>
        <v>Chuck Magee</v>
      </c>
      <c r="W9486" s="3" t="str">
        <f>IFERROR(VLOOKUP(B9486,Returns!$B$2:$C$801,2),"No")</f>
        <v>Yes</v>
      </c>
    </row>
    <row r="9487" spans="1:23" x14ac:dyDescent="0.2">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3" t="str" cm="1">
        <f t="array" ref="V9487">_xlfn.IFS(Orders!M9487=People!$B$2,People!$A$2,Orders!M9487=People!$B$3,People!$A$3,Orders!M9487=People!$B$4,People!$A$3,Orders!M9487=People!$B$5,People!$A$5)</f>
        <v>Chuck Magee</v>
      </c>
      <c r="W9487" s="3" t="str">
        <f>IFERROR(VLOOKUP(B9487,Returns!$B$2:$C$801,2),"No")</f>
        <v>Yes</v>
      </c>
    </row>
    <row r="9488" spans="1:23" x14ac:dyDescent="0.2">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3" t="str" cm="1">
        <f t="array" ref="V9488">_xlfn.IFS(Orders!M9488=People!$B$2,People!$A$2,Orders!M9488=People!$B$3,People!$A$3,Orders!M9488=People!$B$4,People!$A$3,Orders!M9488=People!$B$5,People!$A$5)</f>
        <v>Chuck Magee</v>
      </c>
      <c r="W9488" s="3" t="str">
        <f>IFERROR(VLOOKUP(B9488,Returns!$B$2:$C$801,2),"No")</f>
        <v>Yes</v>
      </c>
    </row>
    <row r="9489" spans="1:23" x14ac:dyDescent="0.2">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3" t="str" cm="1">
        <f t="array" ref="V9489">_xlfn.IFS(Orders!M9489=People!$B$2,People!$A$2,Orders!M9489=People!$B$3,People!$A$3,Orders!M9489=People!$B$4,People!$A$3,Orders!M9489=People!$B$5,People!$A$5)</f>
        <v>Chuck Magee</v>
      </c>
      <c r="W9489" s="3" t="str">
        <f>IFERROR(VLOOKUP(B9489,Returns!$B$2:$C$801,2),"No")</f>
        <v>Yes</v>
      </c>
    </row>
    <row r="9490" spans="1:23" hidden="1" x14ac:dyDescent="0.2">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3" t="str" cm="1">
        <f t="array" ref="V9490">_xlfn.IFS(Orders!M9490=People!$B$2,People!$A$2,Orders!M9490=People!$B$3,People!$A$3,Orders!M9490=People!$B$4,People!$A$3,Orders!M9490=People!$B$5,People!$A$5)</f>
        <v>Anna Andreadi</v>
      </c>
      <c r="W9490" s="3" t="str">
        <f>IFERROR(VLOOKUP(B9490,Returns!$B$2:$C$801,2),"No")</f>
        <v>Yes</v>
      </c>
    </row>
    <row r="9491" spans="1:23" hidden="1" x14ac:dyDescent="0.2">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3" t="str" cm="1">
        <f t="array" ref="V9491">_xlfn.IFS(Orders!M9491=People!$B$2,People!$A$2,Orders!M9491=People!$B$3,People!$A$3,Orders!M9491=People!$B$4,People!$A$3,Orders!M9491=People!$B$5,People!$A$5)</f>
        <v>Cassandra Brandow</v>
      </c>
      <c r="W9491" s="3" t="str">
        <f>IFERROR(VLOOKUP(B9491,Returns!$B$2:$C$801,2),"No")</f>
        <v>Yes</v>
      </c>
    </row>
    <row r="9492" spans="1:23" hidden="1" x14ac:dyDescent="0.2">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3" t="str" cm="1">
        <f t="array" ref="V9492">_xlfn.IFS(Orders!M9492=People!$B$2,People!$A$2,Orders!M9492=People!$B$3,People!$A$3,Orders!M9492=People!$B$4,People!$A$3,Orders!M9492=People!$B$5,People!$A$5)</f>
        <v>Anna Andreadi</v>
      </c>
      <c r="W9492" s="3" t="str">
        <f>IFERROR(VLOOKUP(B9492,Returns!$B$2:$C$801,2),"No")</f>
        <v>Yes</v>
      </c>
    </row>
    <row r="9493" spans="1:23" hidden="1" x14ac:dyDescent="0.2">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3" t="str" cm="1">
        <f t="array" ref="V9493">_xlfn.IFS(Orders!M9493=People!$B$2,People!$A$2,Orders!M9493=People!$B$3,People!$A$3,Orders!M9493=People!$B$4,People!$A$3,Orders!M9493=People!$B$5,People!$A$5)</f>
        <v>Anna Andreadi</v>
      </c>
      <c r="W9493" s="3" t="str">
        <f>IFERROR(VLOOKUP(B9493,Returns!$B$2:$C$801,2),"No")</f>
        <v>Yes</v>
      </c>
    </row>
    <row r="9494" spans="1:23" x14ac:dyDescent="0.2">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3" t="str" cm="1">
        <f t="array" ref="V9494">_xlfn.IFS(Orders!M9494=People!$B$2,People!$A$2,Orders!M9494=People!$B$3,People!$A$3,Orders!M9494=People!$B$4,People!$A$3,Orders!M9494=People!$B$5,People!$A$5)</f>
        <v>Chuck Magee</v>
      </c>
      <c r="W9494" s="3" t="str">
        <f>IFERROR(VLOOKUP(B9494,Returns!$B$2:$C$801,2),"No")</f>
        <v>Yes</v>
      </c>
    </row>
    <row r="9495" spans="1:23" x14ac:dyDescent="0.2">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3" t="str" cm="1">
        <f t="array" ref="V9495">_xlfn.IFS(Orders!M9495=People!$B$2,People!$A$2,Orders!M9495=People!$B$3,People!$A$3,Orders!M9495=People!$B$4,People!$A$3,Orders!M9495=People!$B$5,People!$A$5)</f>
        <v>Chuck Magee</v>
      </c>
      <c r="W9495" s="3" t="str">
        <f>IFERROR(VLOOKUP(B9495,Returns!$B$2:$C$801,2),"No")</f>
        <v>Yes</v>
      </c>
    </row>
    <row r="9496" spans="1:23" x14ac:dyDescent="0.2">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3" t="str" cm="1">
        <f t="array" ref="V9496">_xlfn.IFS(Orders!M9496=People!$B$2,People!$A$2,Orders!M9496=People!$B$3,People!$A$3,Orders!M9496=People!$B$4,People!$A$3,Orders!M9496=People!$B$5,People!$A$5)</f>
        <v>Chuck Magee</v>
      </c>
      <c r="W9496" s="3" t="str">
        <f>IFERROR(VLOOKUP(B9496,Returns!$B$2:$C$801,2),"No")</f>
        <v>Yes</v>
      </c>
    </row>
    <row r="9497" spans="1:23" hidden="1" x14ac:dyDescent="0.2">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3" t="str" cm="1">
        <f t="array" ref="V9497">_xlfn.IFS(Orders!M9497=People!$B$2,People!$A$2,Orders!M9497=People!$B$3,People!$A$3,Orders!M9497=People!$B$4,People!$A$3,Orders!M9497=People!$B$5,People!$A$5)</f>
        <v>Anna Andreadi</v>
      </c>
      <c r="W9497" s="3" t="str">
        <f>IFERROR(VLOOKUP(B9497,Returns!$B$2:$C$801,2),"No")</f>
        <v>Yes</v>
      </c>
    </row>
    <row r="9498" spans="1:23" hidden="1" x14ac:dyDescent="0.2">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3" t="str" cm="1">
        <f t="array" ref="V9498">_xlfn.IFS(Orders!M9498=People!$B$2,People!$A$2,Orders!M9498=People!$B$3,People!$A$3,Orders!M9498=People!$B$4,People!$A$3,Orders!M9498=People!$B$5,People!$A$5)</f>
        <v>Anna Andreadi</v>
      </c>
      <c r="W9498" s="3" t="str">
        <f>IFERROR(VLOOKUP(B9498,Returns!$B$2:$C$801,2),"No")</f>
        <v>Yes</v>
      </c>
    </row>
    <row r="9499" spans="1:23" x14ac:dyDescent="0.2">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3" t="str" cm="1">
        <f t="array" ref="V9499">_xlfn.IFS(Orders!M9499=People!$B$2,People!$A$2,Orders!M9499=People!$B$3,People!$A$3,Orders!M9499=People!$B$4,People!$A$3,Orders!M9499=People!$B$5,People!$A$5)</f>
        <v>Chuck Magee</v>
      </c>
      <c r="W9499" s="3" t="str">
        <f>IFERROR(VLOOKUP(B9499,Returns!$B$2:$C$801,2),"No")</f>
        <v>Yes</v>
      </c>
    </row>
    <row r="9500" spans="1:23" x14ac:dyDescent="0.2">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3" t="str" cm="1">
        <f t="array" ref="V9500">_xlfn.IFS(Orders!M9500=People!$B$2,People!$A$2,Orders!M9500=People!$B$3,People!$A$3,Orders!M9500=People!$B$4,People!$A$3,Orders!M9500=People!$B$5,People!$A$5)</f>
        <v>Chuck Magee</v>
      </c>
      <c r="W9500" s="3" t="str">
        <f>IFERROR(VLOOKUP(B9500,Returns!$B$2:$C$801,2),"No")</f>
        <v>Yes</v>
      </c>
    </row>
    <row r="9501" spans="1:23" x14ac:dyDescent="0.2">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3" t="str" cm="1">
        <f t="array" ref="V9501">_xlfn.IFS(Orders!M9501=People!$B$2,People!$A$2,Orders!M9501=People!$B$3,People!$A$3,Orders!M9501=People!$B$4,People!$A$3,Orders!M9501=People!$B$5,People!$A$5)</f>
        <v>Chuck Magee</v>
      </c>
      <c r="W9501" s="3" t="str">
        <f>IFERROR(VLOOKUP(B9501,Returns!$B$2:$C$801,2),"No")</f>
        <v>Yes</v>
      </c>
    </row>
    <row r="9502" spans="1:23" x14ac:dyDescent="0.2">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3" t="str" cm="1">
        <f t="array" ref="V9502">_xlfn.IFS(Orders!M9502=People!$B$2,People!$A$2,Orders!M9502=People!$B$3,People!$A$3,Orders!M9502=People!$B$4,People!$A$3,Orders!M9502=People!$B$5,People!$A$5)</f>
        <v>Chuck Magee</v>
      </c>
      <c r="W9502" s="3" t="str">
        <f>IFERROR(VLOOKUP(B9502,Returns!$B$2:$C$801,2),"No")</f>
        <v>Yes</v>
      </c>
    </row>
    <row r="9503" spans="1:23" hidden="1" x14ac:dyDescent="0.2">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3" t="str" cm="1">
        <f t="array" ref="V9503">_xlfn.IFS(Orders!M9503=People!$B$2,People!$A$2,Orders!M9503=People!$B$3,People!$A$3,Orders!M9503=People!$B$4,People!$A$3,Orders!M9503=People!$B$5,People!$A$5)</f>
        <v>Anna Andreadi</v>
      </c>
      <c r="W9503" s="3" t="str">
        <f>IFERROR(VLOOKUP(B9503,Returns!$B$2:$C$801,2),"No")</f>
        <v>Yes</v>
      </c>
    </row>
    <row r="9504" spans="1:23" x14ac:dyDescent="0.2">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3" t="str" cm="1">
        <f t="array" ref="V9504">_xlfn.IFS(Orders!M9504=People!$B$2,People!$A$2,Orders!M9504=People!$B$3,People!$A$3,Orders!M9504=People!$B$4,People!$A$3,Orders!M9504=People!$B$5,People!$A$5)</f>
        <v>Chuck Magee</v>
      </c>
      <c r="W9504" s="3" t="str">
        <f>IFERROR(VLOOKUP(B9504,Returns!$B$2:$C$801,2),"No")</f>
        <v>Yes</v>
      </c>
    </row>
    <row r="9505" spans="1:23" x14ac:dyDescent="0.2">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3" t="str" cm="1">
        <f t="array" ref="V9505">_xlfn.IFS(Orders!M9505=People!$B$2,People!$A$2,Orders!M9505=People!$B$3,People!$A$3,Orders!M9505=People!$B$4,People!$A$3,Orders!M9505=People!$B$5,People!$A$5)</f>
        <v>Chuck Magee</v>
      </c>
      <c r="W9505" s="3" t="str">
        <f>IFERROR(VLOOKUP(B9505,Returns!$B$2:$C$801,2),"No")</f>
        <v>Yes</v>
      </c>
    </row>
    <row r="9506" spans="1:23" x14ac:dyDescent="0.2">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3" t="str" cm="1">
        <f t="array" ref="V9506">_xlfn.IFS(Orders!M9506=People!$B$2,People!$A$2,Orders!M9506=People!$B$3,People!$A$3,Orders!M9506=People!$B$4,People!$A$3,Orders!M9506=People!$B$5,People!$A$5)</f>
        <v>Chuck Magee</v>
      </c>
      <c r="W9506" s="3" t="str">
        <f>IFERROR(VLOOKUP(B9506,Returns!$B$2:$C$801,2),"No")</f>
        <v>Yes</v>
      </c>
    </row>
    <row r="9507" spans="1:23" x14ac:dyDescent="0.2">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3" t="str" cm="1">
        <f t="array" ref="V9507">_xlfn.IFS(Orders!M9507=People!$B$2,People!$A$2,Orders!M9507=People!$B$3,People!$A$3,Orders!M9507=People!$B$4,People!$A$3,Orders!M9507=People!$B$5,People!$A$5)</f>
        <v>Chuck Magee</v>
      </c>
      <c r="W9507" s="3" t="str">
        <f>IFERROR(VLOOKUP(B9507,Returns!$B$2:$C$801,2),"No")</f>
        <v>Yes</v>
      </c>
    </row>
    <row r="9508" spans="1:23" x14ac:dyDescent="0.2">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3" t="str" cm="1">
        <f t="array" ref="V9508">_xlfn.IFS(Orders!M9508=People!$B$2,People!$A$2,Orders!M9508=People!$B$3,People!$A$3,Orders!M9508=People!$B$4,People!$A$3,Orders!M9508=People!$B$5,People!$A$5)</f>
        <v>Chuck Magee</v>
      </c>
      <c r="W9508" s="3" t="str">
        <f>IFERROR(VLOOKUP(B9508,Returns!$B$2:$C$801,2),"No")</f>
        <v>Yes</v>
      </c>
    </row>
    <row r="9509" spans="1:23" x14ac:dyDescent="0.2">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3" t="str" cm="1">
        <f t="array" ref="V9509">_xlfn.IFS(Orders!M9509=People!$B$2,People!$A$2,Orders!M9509=People!$B$3,People!$A$3,Orders!M9509=People!$B$4,People!$A$3,Orders!M9509=People!$B$5,People!$A$5)</f>
        <v>Chuck Magee</v>
      </c>
      <c r="W9509" s="3" t="str">
        <f>IFERROR(VLOOKUP(B9509,Returns!$B$2:$C$801,2),"No")</f>
        <v>Yes</v>
      </c>
    </row>
    <row r="9510" spans="1:23" x14ac:dyDescent="0.2">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3" t="str" cm="1">
        <f t="array" ref="V9510">_xlfn.IFS(Orders!M9510=People!$B$2,People!$A$2,Orders!M9510=People!$B$3,People!$A$3,Orders!M9510=People!$B$4,People!$A$3,Orders!M9510=People!$B$5,People!$A$5)</f>
        <v>Chuck Magee</v>
      </c>
      <c r="W9510" s="3" t="str">
        <f>IFERROR(VLOOKUP(B9510,Returns!$B$2:$C$801,2),"No")</f>
        <v>Yes</v>
      </c>
    </row>
    <row r="9511" spans="1:23" x14ac:dyDescent="0.2">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3" t="str" cm="1">
        <f t="array" ref="V9511">_xlfn.IFS(Orders!M9511=People!$B$2,People!$A$2,Orders!M9511=People!$B$3,People!$A$3,Orders!M9511=People!$B$4,People!$A$3,Orders!M9511=People!$B$5,People!$A$5)</f>
        <v>Chuck Magee</v>
      </c>
      <c r="W9511" s="3" t="str">
        <f>IFERROR(VLOOKUP(B9511,Returns!$B$2:$C$801,2),"No")</f>
        <v>Yes</v>
      </c>
    </row>
    <row r="9512" spans="1:23" x14ac:dyDescent="0.2">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3" t="str" cm="1">
        <f t="array" ref="V9512">_xlfn.IFS(Orders!M9512=People!$B$2,People!$A$2,Orders!M9512=People!$B$3,People!$A$3,Orders!M9512=People!$B$4,People!$A$3,Orders!M9512=People!$B$5,People!$A$5)</f>
        <v>Chuck Magee</v>
      </c>
      <c r="W9512" s="3" t="str">
        <f>IFERROR(VLOOKUP(B9512,Returns!$B$2:$C$801,2),"No")</f>
        <v>Yes</v>
      </c>
    </row>
    <row r="9513" spans="1:23" x14ac:dyDescent="0.2">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3" t="str" cm="1">
        <f t="array" ref="V9513">_xlfn.IFS(Orders!M9513=People!$B$2,People!$A$2,Orders!M9513=People!$B$3,People!$A$3,Orders!M9513=People!$B$4,People!$A$3,Orders!M9513=People!$B$5,People!$A$5)</f>
        <v>Chuck Magee</v>
      </c>
      <c r="W9513" s="3" t="str">
        <f>IFERROR(VLOOKUP(B9513,Returns!$B$2:$C$801,2),"No")</f>
        <v>Yes</v>
      </c>
    </row>
    <row r="9514" spans="1:23" x14ac:dyDescent="0.2">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3" t="str" cm="1">
        <f t="array" ref="V9514">_xlfn.IFS(Orders!M9514=People!$B$2,People!$A$2,Orders!M9514=People!$B$3,People!$A$3,Orders!M9514=People!$B$4,People!$A$3,Orders!M9514=People!$B$5,People!$A$5)</f>
        <v>Chuck Magee</v>
      </c>
      <c r="W9514" s="3" t="str">
        <f>IFERROR(VLOOKUP(B9514,Returns!$B$2:$C$801,2),"No")</f>
        <v>Yes</v>
      </c>
    </row>
    <row r="9515" spans="1:23" x14ac:dyDescent="0.2">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3" t="str" cm="1">
        <f t="array" ref="V9515">_xlfn.IFS(Orders!M9515=People!$B$2,People!$A$2,Orders!M9515=People!$B$3,People!$A$3,Orders!M9515=People!$B$4,People!$A$3,Orders!M9515=People!$B$5,People!$A$5)</f>
        <v>Chuck Magee</v>
      </c>
      <c r="W9515" s="3" t="str">
        <f>IFERROR(VLOOKUP(B9515,Returns!$B$2:$C$801,2),"No")</f>
        <v>Yes</v>
      </c>
    </row>
    <row r="9516" spans="1:23" hidden="1" x14ac:dyDescent="0.2">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3" t="str" cm="1">
        <f t="array" ref="V9516">_xlfn.IFS(Orders!M9516=People!$B$2,People!$A$2,Orders!M9516=People!$B$3,People!$A$3,Orders!M9516=People!$B$4,People!$A$3,Orders!M9516=People!$B$5,People!$A$5)</f>
        <v>Cassandra Brandow</v>
      </c>
      <c r="W9516" s="3" t="str">
        <f>IFERROR(VLOOKUP(B9516,Returns!$B$2:$C$801,2),"No")</f>
        <v>No</v>
      </c>
    </row>
    <row r="9517" spans="1:23" x14ac:dyDescent="0.2">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3" t="str" cm="1">
        <f t="array" ref="V9517">_xlfn.IFS(Orders!M9517=People!$B$2,People!$A$2,Orders!M9517=People!$B$3,People!$A$3,Orders!M9517=People!$B$4,People!$A$3,Orders!M9517=People!$B$5,People!$A$5)</f>
        <v>Chuck Magee</v>
      </c>
      <c r="W9517" s="3" t="str">
        <f>IFERROR(VLOOKUP(B9517,Returns!$B$2:$C$801,2),"No")</f>
        <v>Yes</v>
      </c>
    </row>
    <row r="9518" spans="1:23" x14ac:dyDescent="0.2">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3" t="str" cm="1">
        <f t="array" ref="V9518">_xlfn.IFS(Orders!M9518=People!$B$2,People!$A$2,Orders!M9518=People!$B$3,People!$A$3,Orders!M9518=People!$B$4,People!$A$3,Orders!M9518=People!$B$5,People!$A$5)</f>
        <v>Chuck Magee</v>
      </c>
      <c r="W9518" s="3" t="str">
        <f>IFERROR(VLOOKUP(B9518,Returns!$B$2:$C$801,2),"No")</f>
        <v>Yes</v>
      </c>
    </row>
    <row r="9519" spans="1:23" x14ac:dyDescent="0.2">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3" t="str" cm="1">
        <f t="array" ref="V9519">_xlfn.IFS(Orders!M9519=People!$B$2,People!$A$2,Orders!M9519=People!$B$3,People!$A$3,Orders!M9519=People!$B$4,People!$A$3,Orders!M9519=People!$B$5,People!$A$5)</f>
        <v>Chuck Magee</v>
      </c>
      <c r="W9519" s="3" t="str">
        <f>IFERROR(VLOOKUP(B9519,Returns!$B$2:$C$801,2),"No")</f>
        <v>Yes</v>
      </c>
    </row>
    <row r="9520" spans="1:23" x14ac:dyDescent="0.2">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3" t="str" cm="1">
        <f t="array" ref="V9520">_xlfn.IFS(Orders!M9520=People!$B$2,People!$A$2,Orders!M9520=People!$B$3,People!$A$3,Orders!M9520=People!$B$4,People!$A$3,Orders!M9520=People!$B$5,People!$A$5)</f>
        <v>Chuck Magee</v>
      </c>
      <c r="W9520" s="3" t="str">
        <f>IFERROR(VLOOKUP(B9520,Returns!$B$2:$C$801,2),"No")</f>
        <v>Yes</v>
      </c>
    </row>
    <row r="9521" spans="1:23" hidden="1" x14ac:dyDescent="0.2">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3" t="str" cm="1">
        <f t="array" ref="V9521">_xlfn.IFS(Orders!M9521=People!$B$2,People!$A$2,Orders!M9521=People!$B$3,People!$A$3,Orders!M9521=People!$B$4,People!$A$3,Orders!M9521=People!$B$5,People!$A$5)</f>
        <v>Anna Andreadi</v>
      </c>
      <c r="W9521" s="3" t="str">
        <f>IFERROR(VLOOKUP(B9521,Returns!$B$2:$C$801,2),"No")</f>
        <v>Yes</v>
      </c>
    </row>
    <row r="9522" spans="1:23" hidden="1" x14ac:dyDescent="0.2">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3" t="str" cm="1">
        <f t="array" ref="V9522">_xlfn.IFS(Orders!M9522=People!$B$2,People!$A$2,Orders!M9522=People!$B$3,People!$A$3,Orders!M9522=People!$B$4,People!$A$3,Orders!M9522=People!$B$5,People!$A$5)</f>
        <v>Anna Andreadi</v>
      </c>
      <c r="W9522" s="3" t="str">
        <f>IFERROR(VLOOKUP(B9522,Returns!$B$2:$C$801,2),"No")</f>
        <v>Yes</v>
      </c>
    </row>
    <row r="9523" spans="1:23" x14ac:dyDescent="0.2">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3" t="str" cm="1">
        <f t="array" ref="V9523">_xlfn.IFS(Orders!M9523=People!$B$2,People!$A$2,Orders!M9523=People!$B$3,People!$A$3,Orders!M9523=People!$B$4,People!$A$3,Orders!M9523=People!$B$5,People!$A$5)</f>
        <v>Chuck Magee</v>
      </c>
      <c r="W9523" s="3" t="str">
        <f>IFERROR(VLOOKUP(B9523,Returns!$B$2:$C$801,2),"No")</f>
        <v>Yes</v>
      </c>
    </row>
    <row r="9524" spans="1:23" x14ac:dyDescent="0.2">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3" t="str" cm="1">
        <f t="array" ref="V9524">_xlfn.IFS(Orders!M9524=People!$B$2,People!$A$2,Orders!M9524=People!$B$3,People!$A$3,Orders!M9524=People!$B$4,People!$A$3,Orders!M9524=People!$B$5,People!$A$5)</f>
        <v>Chuck Magee</v>
      </c>
      <c r="W9524" s="3" t="str">
        <f>IFERROR(VLOOKUP(B9524,Returns!$B$2:$C$801,2),"No")</f>
        <v>Yes</v>
      </c>
    </row>
    <row r="9525" spans="1:23" x14ac:dyDescent="0.2">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3" t="str" cm="1">
        <f t="array" ref="V9525">_xlfn.IFS(Orders!M9525=People!$B$2,People!$A$2,Orders!M9525=People!$B$3,People!$A$3,Orders!M9525=People!$B$4,People!$A$3,Orders!M9525=People!$B$5,People!$A$5)</f>
        <v>Chuck Magee</v>
      </c>
      <c r="W9525" s="3" t="str">
        <f>IFERROR(VLOOKUP(B9525,Returns!$B$2:$C$801,2),"No")</f>
        <v>Yes</v>
      </c>
    </row>
    <row r="9526" spans="1:23" hidden="1" x14ac:dyDescent="0.2">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3" t="str" cm="1">
        <f t="array" ref="V9526">_xlfn.IFS(Orders!M9526=People!$B$2,People!$A$2,Orders!M9526=People!$B$3,People!$A$3,Orders!M9526=People!$B$4,People!$A$3,Orders!M9526=People!$B$5,People!$A$5)</f>
        <v>Anna Andreadi</v>
      </c>
      <c r="W9526" s="3" t="str">
        <f>IFERROR(VLOOKUP(B9526,Returns!$B$2:$C$801,2),"No")</f>
        <v>Yes</v>
      </c>
    </row>
    <row r="9527" spans="1:23" hidden="1" x14ac:dyDescent="0.2">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3" t="str" cm="1">
        <f t="array" ref="V9527">_xlfn.IFS(Orders!M9527=People!$B$2,People!$A$2,Orders!M9527=People!$B$3,People!$A$3,Orders!M9527=People!$B$4,People!$A$3,Orders!M9527=People!$B$5,People!$A$5)</f>
        <v>Anna Andreadi</v>
      </c>
      <c r="W9527" s="3" t="str">
        <f>IFERROR(VLOOKUP(B9527,Returns!$B$2:$C$801,2),"No")</f>
        <v>Yes</v>
      </c>
    </row>
    <row r="9528" spans="1:23" hidden="1" x14ac:dyDescent="0.2">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3" t="str" cm="1">
        <f t="array" ref="V9528">_xlfn.IFS(Orders!M9528=People!$B$2,People!$A$2,Orders!M9528=People!$B$3,People!$A$3,Orders!M9528=People!$B$4,People!$A$3,Orders!M9528=People!$B$5,People!$A$5)</f>
        <v>Anna Andreadi</v>
      </c>
      <c r="W9528" s="3" t="str">
        <f>IFERROR(VLOOKUP(B9528,Returns!$B$2:$C$801,2),"No")</f>
        <v>Yes</v>
      </c>
    </row>
    <row r="9529" spans="1:23" hidden="1" x14ac:dyDescent="0.2">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3" t="str" cm="1">
        <f t="array" ref="V9529">_xlfn.IFS(Orders!M9529=People!$B$2,People!$A$2,Orders!M9529=People!$B$3,People!$A$3,Orders!M9529=People!$B$4,People!$A$3,Orders!M9529=People!$B$5,People!$A$5)</f>
        <v>Anna Andreadi</v>
      </c>
      <c r="W9529" s="3" t="str">
        <f>IFERROR(VLOOKUP(B9529,Returns!$B$2:$C$801,2),"No")</f>
        <v>Yes</v>
      </c>
    </row>
    <row r="9530" spans="1:23" hidden="1" x14ac:dyDescent="0.2">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3" t="str" cm="1">
        <f t="array" ref="V9530">_xlfn.IFS(Orders!M9530=People!$B$2,People!$A$2,Orders!M9530=People!$B$3,People!$A$3,Orders!M9530=People!$B$4,People!$A$3,Orders!M9530=People!$B$5,People!$A$5)</f>
        <v>Anna Andreadi</v>
      </c>
      <c r="W9530" s="3" t="str">
        <f>IFERROR(VLOOKUP(B9530,Returns!$B$2:$C$801,2),"No")</f>
        <v>Yes</v>
      </c>
    </row>
    <row r="9531" spans="1:23" x14ac:dyDescent="0.2">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3" t="str" cm="1">
        <f t="array" ref="V9531">_xlfn.IFS(Orders!M9531=People!$B$2,People!$A$2,Orders!M9531=People!$B$3,People!$A$3,Orders!M9531=People!$B$4,People!$A$3,Orders!M9531=People!$B$5,People!$A$5)</f>
        <v>Chuck Magee</v>
      </c>
      <c r="W9531" s="3" t="str">
        <f>IFERROR(VLOOKUP(B9531,Returns!$B$2:$C$801,2),"No")</f>
        <v>Yes</v>
      </c>
    </row>
    <row r="9532" spans="1:23" hidden="1" x14ac:dyDescent="0.2">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3" t="str" cm="1">
        <f t="array" ref="V9532">_xlfn.IFS(Orders!M9532=People!$B$2,People!$A$2,Orders!M9532=People!$B$3,People!$A$3,Orders!M9532=People!$B$4,People!$A$3,Orders!M9532=People!$B$5,People!$A$5)</f>
        <v>Anna Andreadi</v>
      </c>
      <c r="W9532" s="3" t="str">
        <f>IFERROR(VLOOKUP(B9532,Returns!$B$2:$C$801,2),"No")</f>
        <v>Yes</v>
      </c>
    </row>
    <row r="9533" spans="1:23" x14ac:dyDescent="0.2">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3" t="str" cm="1">
        <f t="array" ref="V9533">_xlfn.IFS(Orders!M9533=People!$B$2,People!$A$2,Orders!M9533=People!$B$3,People!$A$3,Orders!M9533=People!$B$4,People!$A$3,Orders!M9533=People!$B$5,People!$A$5)</f>
        <v>Chuck Magee</v>
      </c>
      <c r="W9533" s="3" t="str">
        <f>IFERROR(VLOOKUP(B9533,Returns!$B$2:$C$801,2),"No")</f>
        <v>Yes</v>
      </c>
    </row>
    <row r="9534" spans="1:23" x14ac:dyDescent="0.2">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3" t="str" cm="1">
        <f t="array" ref="V9534">_xlfn.IFS(Orders!M9534=People!$B$2,People!$A$2,Orders!M9534=People!$B$3,People!$A$3,Orders!M9534=People!$B$4,People!$A$3,Orders!M9534=People!$B$5,People!$A$5)</f>
        <v>Chuck Magee</v>
      </c>
      <c r="W9534" s="3" t="str">
        <f>IFERROR(VLOOKUP(B9534,Returns!$B$2:$C$801,2),"No")</f>
        <v>Yes</v>
      </c>
    </row>
    <row r="9535" spans="1:23" x14ac:dyDescent="0.2">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3" t="str" cm="1">
        <f t="array" ref="V9535">_xlfn.IFS(Orders!M9535=People!$B$2,People!$A$2,Orders!M9535=People!$B$3,People!$A$3,Orders!M9535=People!$B$4,People!$A$3,Orders!M9535=People!$B$5,People!$A$5)</f>
        <v>Chuck Magee</v>
      </c>
      <c r="W9535" s="3" t="str">
        <f>IFERROR(VLOOKUP(B9535,Returns!$B$2:$C$801,2),"No")</f>
        <v>Yes</v>
      </c>
    </row>
    <row r="9536" spans="1:23" x14ac:dyDescent="0.2">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3" t="str" cm="1">
        <f t="array" ref="V9536">_xlfn.IFS(Orders!M9536=People!$B$2,People!$A$2,Orders!M9536=People!$B$3,People!$A$3,Orders!M9536=People!$B$4,People!$A$3,Orders!M9536=People!$B$5,People!$A$5)</f>
        <v>Chuck Magee</v>
      </c>
      <c r="W9536" s="3" t="str">
        <f>IFERROR(VLOOKUP(B9536,Returns!$B$2:$C$801,2),"No")</f>
        <v>Yes</v>
      </c>
    </row>
    <row r="9537" spans="1:23" x14ac:dyDescent="0.2">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3" t="str" cm="1">
        <f t="array" ref="V9537">_xlfn.IFS(Orders!M9537=People!$B$2,People!$A$2,Orders!M9537=People!$B$3,People!$A$3,Orders!M9537=People!$B$4,People!$A$3,Orders!M9537=People!$B$5,People!$A$5)</f>
        <v>Chuck Magee</v>
      </c>
      <c r="W9537" s="3" t="str">
        <f>IFERROR(VLOOKUP(B9537,Returns!$B$2:$C$801,2),"No")</f>
        <v>Yes</v>
      </c>
    </row>
    <row r="9538" spans="1:23" x14ac:dyDescent="0.2">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3" t="str" cm="1">
        <f t="array" ref="V9538">_xlfn.IFS(Orders!M9538=People!$B$2,People!$A$2,Orders!M9538=People!$B$3,People!$A$3,Orders!M9538=People!$B$4,People!$A$3,Orders!M9538=People!$B$5,People!$A$5)</f>
        <v>Chuck Magee</v>
      </c>
      <c r="W9538" s="3" t="str">
        <f>IFERROR(VLOOKUP(B9538,Returns!$B$2:$C$801,2),"No")</f>
        <v>Yes</v>
      </c>
    </row>
    <row r="9539" spans="1:23" hidden="1" x14ac:dyDescent="0.2">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3" t="str" cm="1">
        <f t="array" ref="V9539">_xlfn.IFS(Orders!M9539=People!$B$2,People!$A$2,Orders!M9539=People!$B$3,People!$A$3,Orders!M9539=People!$B$4,People!$A$3,Orders!M9539=People!$B$5,People!$A$5)</f>
        <v>Anna Andreadi</v>
      </c>
      <c r="W9539" s="3" t="str">
        <f>IFERROR(VLOOKUP(B9539,Returns!$B$2:$C$801,2),"No")</f>
        <v>Yes</v>
      </c>
    </row>
    <row r="9540" spans="1:23" x14ac:dyDescent="0.2">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3" t="str" cm="1">
        <f t="array" ref="V9540">_xlfn.IFS(Orders!M9540=People!$B$2,People!$A$2,Orders!M9540=People!$B$3,People!$A$3,Orders!M9540=People!$B$4,People!$A$3,Orders!M9540=People!$B$5,People!$A$5)</f>
        <v>Chuck Magee</v>
      </c>
      <c r="W9540" s="3" t="str">
        <f>IFERROR(VLOOKUP(B9540,Returns!$B$2:$C$801,2),"No")</f>
        <v>Yes</v>
      </c>
    </row>
    <row r="9541" spans="1:23" x14ac:dyDescent="0.2">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3" t="str" cm="1">
        <f t="array" ref="V9541">_xlfn.IFS(Orders!M9541=People!$B$2,People!$A$2,Orders!M9541=People!$B$3,People!$A$3,Orders!M9541=People!$B$4,People!$A$3,Orders!M9541=People!$B$5,People!$A$5)</f>
        <v>Chuck Magee</v>
      </c>
      <c r="W9541" s="3" t="str">
        <f>IFERROR(VLOOKUP(B9541,Returns!$B$2:$C$801,2),"No")</f>
        <v>Yes</v>
      </c>
    </row>
    <row r="9542" spans="1:23" hidden="1" x14ac:dyDescent="0.2">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3" t="str" cm="1">
        <f t="array" ref="V9542">_xlfn.IFS(Orders!M9542=People!$B$2,People!$A$2,Orders!M9542=People!$B$3,People!$A$3,Orders!M9542=People!$B$4,People!$A$3,Orders!M9542=People!$B$5,People!$A$5)</f>
        <v>Anna Andreadi</v>
      </c>
      <c r="W9542" s="3" t="str">
        <f>IFERROR(VLOOKUP(B9542,Returns!$B$2:$C$801,2),"No")</f>
        <v>Yes</v>
      </c>
    </row>
    <row r="9543" spans="1:23" x14ac:dyDescent="0.2">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3" t="str" cm="1">
        <f t="array" ref="V9543">_xlfn.IFS(Orders!M9543=People!$B$2,People!$A$2,Orders!M9543=People!$B$3,People!$A$3,Orders!M9543=People!$B$4,People!$A$3,Orders!M9543=People!$B$5,People!$A$5)</f>
        <v>Chuck Magee</v>
      </c>
      <c r="W9543" s="3" t="str">
        <f>IFERROR(VLOOKUP(B9543,Returns!$B$2:$C$801,2),"No")</f>
        <v>Yes</v>
      </c>
    </row>
    <row r="9544" spans="1:23" x14ac:dyDescent="0.2">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3" t="str" cm="1">
        <f t="array" ref="V9544">_xlfn.IFS(Orders!M9544=People!$B$2,People!$A$2,Orders!M9544=People!$B$3,People!$A$3,Orders!M9544=People!$B$4,People!$A$3,Orders!M9544=People!$B$5,People!$A$5)</f>
        <v>Chuck Magee</v>
      </c>
      <c r="W9544" s="3" t="str">
        <f>IFERROR(VLOOKUP(B9544,Returns!$B$2:$C$801,2),"No")</f>
        <v>Yes</v>
      </c>
    </row>
    <row r="9545" spans="1:23" x14ac:dyDescent="0.2">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3" t="str" cm="1">
        <f t="array" ref="V9545">_xlfn.IFS(Orders!M9545=People!$B$2,People!$A$2,Orders!M9545=People!$B$3,People!$A$3,Orders!M9545=People!$B$4,People!$A$3,Orders!M9545=People!$B$5,People!$A$5)</f>
        <v>Chuck Magee</v>
      </c>
      <c r="W9545" s="3" t="str">
        <f>IFERROR(VLOOKUP(B9545,Returns!$B$2:$C$801,2),"No")</f>
        <v>Yes</v>
      </c>
    </row>
    <row r="9546" spans="1:23" x14ac:dyDescent="0.2">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3" t="str" cm="1">
        <f t="array" ref="V9546">_xlfn.IFS(Orders!M9546=People!$B$2,People!$A$2,Orders!M9546=People!$B$3,People!$A$3,Orders!M9546=People!$B$4,People!$A$3,Orders!M9546=People!$B$5,People!$A$5)</f>
        <v>Chuck Magee</v>
      </c>
      <c r="W9546" s="3" t="str">
        <f>IFERROR(VLOOKUP(B9546,Returns!$B$2:$C$801,2),"No")</f>
        <v>Yes</v>
      </c>
    </row>
    <row r="9547" spans="1:23" x14ac:dyDescent="0.2">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3" t="str" cm="1">
        <f t="array" ref="V9547">_xlfn.IFS(Orders!M9547=People!$B$2,People!$A$2,Orders!M9547=People!$B$3,People!$A$3,Orders!M9547=People!$B$4,People!$A$3,Orders!M9547=People!$B$5,People!$A$5)</f>
        <v>Chuck Magee</v>
      </c>
      <c r="W9547" s="3" t="str">
        <f>IFERROR(VLOOKUP(B9547,Returns!$B$2:$C$801,2),"No")</f>
        <v>Yes</v>
      </c>
    </row>
    <row r="9548" spans="1:23" x14ac:dyDescent="0.2">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3" t="str" cm="1">
        <f t="array" ref="V9548">_xlfn.IFS(Orders!M9548=People!$B$2,People!$A$2,Orders!M9548=People!$B$3,People!$A$3,Orders!M9548=People!$B$4,People!$A$3,Orders!M9548=People!$B$5,People!$A$5)</f>
        <v>Chuck Magee</v>
      </c>
      <c r="W9548" s="3" t="str">
        <f>IFERROR(VLOOKUP(B9548,Returns!$B$2:$C$801,2),"No")</f>
        <v>Yes</v>
      </c>
    </row>
    <row r="9549" spans="1:23" x14ac:dyDescent="0.2">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3" t="str" cm="1">
        <f t="array" ref="V9549">_xlfn.IFS(Orders!M9549=People!$B$2,People!$A$2,Orders!M9549=People!$B$3,People!$A$3,Orders!M9549=People!$B$4,People!$A$3,Orders!M9549=People!$B$5,People!$A$5)</f>
        <v>Chuck Magee</v>
      </c>
      <c r="W9549" s="3" t="str">
        <f>IFERROR(VLOOKUP(B9549,Returns!$B$2:$C$801,2),"No")</f>
        <v>Yes</v>
      </c>
    </row>
    <row r="9550" spans="1:23" x14ac:dyDescent="0.2">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3" t="str" cm="1">
        <f t="array" ref="V9550">_xlfn.IFS(Orders!M9550=People!$B$2,People!$A$2,Orders!M9550=People!$B$3,People!$A$3,Orders!M9550=People!$B$4,People!$A$3,Orders!M9550=People!$B$5,People!$A$5)</f>
        <v>Chuck Magee</v>
      </c>
      <c r="W9550" s="3" t="str">
        <f>IFERROR(VLOOKUP(B9550,Returns!$B$2:$C$801,2),"No")</f>
        <v>Yes</v>
      </c>
    </row>
    <row r="9551" spans="1:23" x14ac:dyDescent="0.2">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3" t="str" cm="1">
        <f t="array" ref="V9551">_xlfn.IFS(Orders!M9551=People!$B$2,People!$A$2,Orders!M9551=People!$B$3,People!$A$3,Orders!M9551=People!$B$4,People!$A$3,Orders!M9551=People!$B$5,People!$A$5)</f>
        <v>Chuck Magee</v>
      </c>
      <c r="W9551" s="3" t="str">
        <f>IFERROR(VLOOKUP(B9551,Returns!$B$2:$C$801,2),"No")</f>
        <v>Yes</v>
      </c>
    </row>
    <row r="9552" spans="1:23" hidden="1" x14ac:dyDescent="0.2">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3" t="str" cm="1">
        <f t="array" ref="V9552">_xlfn.IFS(Orders!M9552=People!$B$2,People!$A$2,Orders!M9552=People!$B$3,People!$A$3,Orders!M9552=People!$B$4,People!$A$3,Orders!M9552=People!$B$5,People!$A$5)</f>
        <v>Anna Andreadi</v>
      </c>
      <c r="W9552" s="3" t="str">
        <f>IFERROR(VLOOKUP(B9552,Returns!$B$2:$C$801,2),"No")</f>
        <v>Yes</v>
      </c>
    </row>
    <row r="9553" spans="1:23" x14ac:dyDescent="0.2">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3" t="str" cm="1">
        <f t="array" ref="V9553">_xlfn.IFS(Orders!M9553=People!$B$2,People!$A$2,Orders!M9553=People!$B$3,People!$A$3,Orders!M9553=People!$B$4,People!$A$3,Orders!M9553=People!$B$5,People!$A$5)</f>
        <v>Chuck Magee</v>
      </c>
      <c r="W9553" s="3" t="str">
        <f>IFERROR(VLOOKUP(B9553,Returns!$B$2:$C$801,2),"No")</f>
        <v>Yes</v>
      </c>
    </row>
    <row r="9554" spans="1:23" hidden="1" x14ac:dyDescent="0.2">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3" t="str" cm="1">
        <f t="array" ref="V9554">_xlfn.IFS(Orders!M9554=People!$B$2,People!$A$2,Orders!M9554=People!$B$3,People!$A$3,Orders!M9554=People!$B$4,People!$A$3,Orders!M9554=People!$B$5,People!$A$5)</f>
        <v>Cassandra Brandow</v>
      </c>
      <c r="W9554" s="3" t="str">
        <f>IFERROR(VLOOKUP(B9554,Returns!$B$2:$C$801,2),"No")</f>
        <v>Yes</v>
      </c>
    </row>
    <row r="9555" spans="1:23" hidden="1" x14ac:dyDescent="0.2">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3" t="str" cm="1">
        <f t="array" ref="V9555">_xlfn.IFS(Orders!M9555=People!$B$2,People!$A$2,Orders!M9555=People!$B$3,People!$A$3,Orders!M9555=People!$B$4,People!$A$3,Orders!M9555=People!$B$5,People!$A$5)</f>
        <v>Anna Andreadi</v>
      </c>
      <c r="W9555" s="3" t="str">
        <f>IFERROR(VLOOKUP(B9555,Returns!$B$2:$C$801,2),"No")</f>
        <v>Yes</v>
      </c>
    </row>
    <row r="9556" spans="1:23" x14ac:dyDescent="0.2">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3" t="str" cm="1">
        <f t="array" ref="V9556">_xlfn.IFS(Orders!M9556=People!$B$2,People!$A$2,Orders!M9556=People!$B$3,People!$A$3,Orders!M9556=People!$B$4,People!$A$3,Orders!M9556=People!$B$5,People!$A$5)</f>
        <v>Chuck Magee</v>
      </c>
      <c r="W9556" s="3" t="str">
        <f>IFERROR(VLOOKUP(B9556,Returns!$B$2:$C$801,2),"No")</f>
        <v>Yes</v>
      </c>
    </row>
    <row r="9557" spans="1:23" x14ac:dyDescent="0.2">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3" t="str" cm="1">
        <f t="array" ref="V9557">_xlfn.IFS(Orders!M9557=People!$B$2,People!$A$2,Orders!M9557=People!$B$3,People!$A$3,Orders!M9557=People!$B$4,People!$A$3,Orders!M9557=People!$B$5,People!$A$5)</f>
        <v>Chuck Magee</v>
      </c>
      <c r="W9557" s="3" t="str">
        <f>IFERROR(VLOOKUP(B9557,Returns!$B$2:$C$801,2),"No")</f>
        <v>Yes</v>
      </c>
    </row>
    <row r="9558" spans="1:23" x14ac:dyDescent="0.2">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3" t="str" cm="1">
        <f t="array" ref="V9558">_xlfn.IFS(Orders!M9558=People!$B$2,People!$A$2,Orders!M9558=People!$B$3,People!$A$3,Orders!M9558=People!$B$4,People!$A$3,Orders!M9558=People!$B$5,People!$A$5)</f>
        <v>Chuck Magee</v>
      </c>
      <c r="W9558" s="3" t="str">
        <f>IFERROR(VLOOKUP(B9558,Returns!$B$2:$C$801,2),"No")</f>
        <v>Yes</v>
      </c>
    </row>
    <row r="9559" spans="1:23" x14ac:dyDescent="0.2">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3" t="str" cm="1">
        <f t="array" ref="V9559">_xlfn.IFS(Orders!M9559=People!$B$2,People!$A$2,Orders!M9559=People!$B$3,People!$A$3,Orders!M9559=People!$B$4,People!$A$3,Orders!M9559=People!$B$5,People!$A$5)</f>
        <v>Chuck Magee</v>
      </c>
      <c r="W9559" s="3" t="str">
        <f>IFERROR(VLOOKUP(B9559,Returns!$B$2:$C$801,2),"No")</f>
        <v>Yes</v>
      </c>
    </row>
    <row r="9560" spans="1:23" x14ac:dyDescent="0.2">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3" t="str" cm="1">
        <f t="array" ref="V9560">_xlfn.IFS(Orders!M9560=People!$B$2,People!$A$2,Orders!M9560=People!$B$3,People!$A$3,Orders!M9560=People!$B$4,People!$A$3,Orders!M9560=People!$B$5,People!$A$5)</f>
        <v>Chuck Magee</v>
      </c>
      <c r="W9560" s="3" t="str">
        <f>IFERROR(VLOOKUP(B9560,Returns!$B$2:$C$801,2),"No")</f>
        <v>Yes</v>
      </c>
    </row>
    <row r="9561" spans="1:23" x14ac:dyDescent="0.2">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3" t="str" cm="1">
        <f t="array" ref="V9561">_xlfn.IFS(Orders!M9561=People!$B$2,People!$A$2,Orders!M9561=People!$B$3,People!$A$3,Orders!M9561=People!$B$4,People!$A$3,Orders!M9561=People!$B$5,People!$A$5)</f>
        <v>Chuck Magee</v>
      </c>
      <c r="W9561" s="3" t="str">
        <f>IFERROR(VLOOKUP(B9561,Returns!$B$2:$C$801,2),"No")</f>
        <v>Yes</v>
      </c>
    </row>
    <row r="9562" spans="1:23" x14ac:dyDescent="0.2">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3" t="str" cm="1">
        <f t="array" ref="V9562">_xlfn.IFS(Orders!M9562=People!$B$2,People!$A$2,Orders!M9562=People!$B$3,People!$A$3,Orders!M9562=People!$B$4,People!$A$3,Orders!M9562=People!$B$5,People!$A$5)</f>
        <v>Chuck Magee</v>
      </c>
      <c r="W9562" s="3" t="str">
        <f>IFERROR(VLOOKUP(B9562,Returns!$B$2:$C$801,2),"No")</f>
        <v>Yes</v>
      </c>
    </row>
    <row r="9563" spans="1:23" x14ac:dyDescent="0.2">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3" t="str" cm="1">
        <f t="array" ref="V9563">_xlfn.IFS(Orders!M9563=People!$B$2,People!$A$2,Orders!M9563=People!$B$3,People!$A$3,Orders!M9563=People!$B$4,People!$A$3,Orders!M9563=People!$B$5,People!$A$5)</f>
        <v>Chuck Magee</v>
      </c>
      <c r="W9563" s="3" t="str">
        <f>IFERROR(VLOOKUP(B9563,Returns!$B$2:$C$801,2),"No")</f>
        <v>Yes</v>
      </c>
    </row>
    <row r="9564" spans="1:23" x14ac:dyDescent="0.2">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3" t="str" cm="1">
        <f t="array" ref="V9564">_xlfn.IFS(Orders!M9564=People!$B$2,People!$A$2,Orders!M9564=People!$B$3,People!$A$3,Orders!M9564=People!$B$4,People!$A$3,Orders!M9564=People!$B$5,People!$A$5)</f>
        <v>Chuck Magee</v>
      </c>
      <c r="W9564" s="3" t="str">
        <f>IFERROR(VLOOKUP(B9564,Returns!$B$2:$C$801,2),"No")</f>
        <v>Yes</v>
      </c>
    </row>
    <row r="9565" spans="1:23" x14ac:dyDescent="0.2">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3" t="str" cm="1">
        <f t="array" ref="V9565">_xlfn.IFS(Orders!M9565=People!$B$2,People!$A$2,Orders!M9565=People!$B$3,People!$A$3,Orders!M9565=People!$B$4,People!$A$3,Orders!M9565=People!$B$5,People!$A$5)</f>
        <v>Chuck Magee</v>
      </c>
      <c r="W9565" s="3" t="str">
        <f>IFERROR(VLOOKUP(B9565,Returns!$B$2:$C$801,2),"No")</f>
        <v>Yes</v>
      </c>
    </row>
    <row r="9566" spans="1:23" hidden="1" x14ac:dyDescent="0.2">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3" t="str" cm="1">
        <f t="array" ref="V9566">_xlfn.IFS(Orders!M9566=People!$B$2,People!$A$2,Orders!M9566=People!$B$3,People!$A$3,Orders!M9566=People!$B$4,People!$A$3,Orders!M9566=People!$B$5,People!$A$5)</f>
        <v>Anna Andreadi</v>
      </c>
      <c r="W9566" s="3" t="str">
        <f>IFERROR(VLOOKUP(B9566,Returns!$B$2:$C$801,2),"No")</f>
        <v>Yes</v>
      </c>
    </row>
    <row r="9567" spans="1:23" hidden="1" x14ac:dyDescent="0.2">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3" t="str" cm="1">
        <f t="array" ref="V9567">_xlfn.IFS(Orders!M9567=People!$B$2,People!$A$2,Orders!M9567=People!$B$3,People!$A$3,Orders!M9567=People!$B$4,People!$A$3,Orders!M9567=People!$B$5,People!$A$5)</f>
        <v>Cassandra Brandow</v>
      </c>
      <c r="W9567" s="3" t="str">
        <f>IFERROR(VLOOKUP(B9567,Returns!$B$2:$C$801,2),"No")</f>
        <v>Yes</v>
      </c>
    </row>
    <row r="9568" spans="1:23" hidden="1" x14ac:dyDescent="0.2">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3" t="str" cm="1">
        <f t="array" ref="V9568">_xlfn.IFS(Orders!M9568=People!$B$2,People!$A$2,Orders!M9568=People!$B$3,People!$A$3,Orders!M9568=People!$B$4,People!$A$3,Orders!M9568=People!$B$5,People!$A$5)</f>
        <v>Cassandra Brandow</v>
      </c>
      <c r="W9568" s="3" t="str">
        <f>IFERROR(VLOOKUP(B9568,Returns!$B$2:$C$801,2),"No")</f>
        <v>Yes</v>
      </c>
    </row>
    <row r="9569" spans="1:23" hidden="1" x14ac:dyDescent="0.2">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3" t="str" cm="1">
        <f t="array" ref="V9569">_xlfn.IFS(Orders!M9569=People!$B$2,People!$A$2,Orders!M9569=People!$B$3,People!$A$3,Orders!M9569=People!$B$4,People!$A$3,Orders!M9569=People!$B$5,People!$A$5)</f>
        <v>Cassandra Brandow</v>
      </c>
      <c r="W9569" s="3" t="str">
        <f>IFERROR(VLOOKUP(B9569,Returns!$B$2:$C$801,2),"No")</f>
        <v>Yes</v>
      </c>
    </row>
    <row r="9570" spans="1:23" x14ac:dyDescent="0.2">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3" t="str" cm="1">
        <f t="array" ref="V9570">_xlfn.IFS(Orders!M9570=People!$B$2,People!$A$2,Orders!M9570=People!$B$3,People!$A$3,Orders!M9570=People!$B$4,People!$A$3,Orders!M9570=People!$B$5,People!$A$5)</f>
        <v>Chuck Magee</v>
      </c>
      <c r="W9570" s="3" t="str">
        <f>IFERROR(VLOOKUP(B9570,Returns!$B$2:$C$801,2),"No")</f>
        <v>Yes</v>
      </c>
    </row>
    <row r="9571" spans="1:23" x14ac:dyDescent="0.2">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3" t="str" cm="1">
        <f t="array" ref="V9571">_xlfn.IFS(Orders!M9571=People!$B$2,People!$A$2,Orders!M9571=People!$B$3,People!$A$3,Orders!M9571=People!$B$4,People!$A$3,Orders!M9571=People!$B$5,People!$A$5)</f>
        <v>Chuck Magee</v>
      </c>
      <c r="W9571" s="3" t="str">
        <f>IFERROR(VLOOKUP(B9571,Returns!$B$2:$C$801,2),"No")</f>
        <v>Yes</v>
      </c>
    </row>
    <row r="9572" spans="1:23" x14ac:dyDescent="0.2">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3" t="str" cm="1">
        <f t="array" ref="V9572">_xlfn.IFS(Orders!M9572=People!$B$2,People!$A$2,Orders!M9572=People!$B$3,People!$A$3,Orders!M9572=People!$B$4,People!$A$3,Orders!M9572=People!$B$5,People!$A$5)</f>
        <v>Chuck Magee</v>
      </c>
      <c r="W9572" s="3" t="str">
        <f>IFERROR(VLOOKUP(B9572,Returns!$B$2:$C$801,2),"No")</f>
        <v>Yes</v>
      </c>
    </row>
    <row r="9573" spans="1:23" x14ac:dyDescent="0.2">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3" t="str" cm="1">
        <f t="array" ref="V9573">_xlfn.IFS(Orders!M9573=People!$B$2,People!$A$2,Orders!M9573=People!$B$3,People!$A$3,Orders!M9573=People!$B$4,People!$A$3,Orders!M9573=People!$B$5,People!$A$5)</f>
        <v>Chuck Magee</v>
      </c>
      <c r="W9573" s="3" t="str">
        <f>IFERROR(VLOOKUP(B9573,Returns!$B$2:$C$801,2),"No")</f>
        <v>Yes</v>
      </c>
    </row>
    <row r="9574" spans="1:23" x14ac:dyDescent="0.2">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3" t="str" cm="1">
        <f t="array" ref="V9574">_xlfn.IFS(Orders!M9574=People!$B$2,People!$A$2,Orders!M9574=People!$B$3,People!$A$3,Orders!M9574=People!$B$4,People!$A$3,Orders!M9574=People!$B$5,People!$A$5)</f>
        <v>Chuck Magee</v>
      </c>
      <c r="W9574" s="3" t="str">
        <f>IFERROR(VLOOKUP(B9574,Returns!$B$2:$C$801,2),"No")</f>
        <v>Yes</v>
      </c>
    </row>
    <row r="9575" spans="1:23" x14ac:dyDescent="0.2">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3" t="str" cm="1">
        <f t="array" ref="V9575">_xlfn.IFS(Orders!M9575=People!$B$2,People!$A$2,Orders!M9575=People!$B$3,People!$A$3,Orders!M9575=People!$B$4,People!$A$3,Orders!M9575=People!$B$5,People!$A$5)</f>
        <v>Chuck Magee</v>
      </c>
      <c r="W9575" s="3" t="str">
        <f>IFERROR(VLOOKUP(B9575,Returns!$B$2:$C$801,2),"No")</f>
        <v>Yes</v>
      </c>
    </row>
    <row r="9576" spans="1:23" hidden="1" x14ac:dyDescent="0.2">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3" t="str" cm="1">
        <f t="array" ref="V9576">_xlfn.IFS(Orders!M9576=People!$B$2,People!$A$2,Orders!M9576=People!$B$3,People!$A$3,Orders!M9576=People!$B$4,People!$A$3,Orders!M9576=People!$B$5,People!$A$5)</f>
        <v>Anna Andreadi</v>
      </c>
      <c r="W9576" s="3" t="str">
        <f>IFERROR(VLOOKUP(B9576,Returns!$B$2:$C$801,2),"No")</f>
        <v>Yes</v>
      </c>
    </row>
    <row r="9577" spans="1:23" x14ac:dyDescent="0.2">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3" t="str" cm="1">
        <f t="array" ref="V9577">_xlfn.IFS(Orders!M9577=People!$B$2,People!$A$2,Orders!M9577=People!$B$3,People!$A$3,Orders!M9577=People!$B$4,People!$A$3,Orders!M9577=People!$B$5,People!$A$5)</f>
        <v>Chuck Magee</v>
      </c>
      <c r="W9577" s="3" t="str">
        <f>IFERROR(VLOOKUP(B9577,Returns!$B$2:$C$801,2),"No")</f>
        <v>Yes</v>
      </c>
    </row>
    <row r="9578" spans="1:23" x14ac:dyDescent="0.2">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3" t="str" cm="1">
        <f t="array" ref="V9578">_xlfn.IFS(Orders!M9578=People!$B$2,People!$A$2,Orders!M9578=People!$B$3,People!$A$3,Orders!M9578=People!$B$4,People!$A$3,Orders!M9578=People!$B$5,People!$A$5)</f>
        <v>Chuck Magee</v>
      </c>
      <c r="W9578" s="3" t="str">
        <f>IFERROR(VLOOKUP(B9578,Returns!$B$2:$C$801,2),"No")</f>
        <v>Yes</v>
      </c>
    </row>
    <row r="9579" spans="1:23" x14ac:dyDescent="0.2">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3" t="str" cm="1">
        <f t="array" ref="V9579">_xlfn.IFS(Orders!M9579=People!$B$2,People!$A$2,Orders!M9579=People!$B$3,People!$A$3,Orders!M9579=People!$B$4,People!$A$3,Orders!M9579=People!$B$5,People!$A$5)</f>
        <v>Chuck Magee</v>
      </c>
      <c r="W9579" s="3" t="str">
        <f>IFERROR(VLOOKUP(B9579,Returns!$B$2:$C$801,2),"No")</f>
        <v>Yes</v>
      </c>
    </row>
    <row r="9580" spans="1:23" x14ac:dyDescent="0.2">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3" t="str" cm="1">
        <f t="array" ref="V9580">_xlfn.IFS(Orders!M9580=People!$B$2,People!$A$2,Orders!M9580=People!$B$3,People!$A$3,Orders!M9580=People!$B$4,People!$A$3,Orders!M9580=People!$B$5,People!$A$5)</f>
        <v>Chuck Magee</v>
      </c>
      <c r="W9580" s="3" t="str">
        <f>IFERROR(VLOOKUP(B9580,Returns!$B$2:$C$801,2),"No")</f>
        <v>Yes</v>
      </c>
    </row>
    <row r="9581" spans="1:23" x14ac:dyDescent="0.2">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3" t="str" cm="1">
        <f t="array" ref="V9581">_xlfn.IFS(Orders!M9581=People!$B$2,People!$A$2,Orders!M9581=People!$B$3,People!$A$3,Orders!M9581=People!$B$4,People!$A$3,Orders!M9581=People!$B$5,People!$A$5)</f>
        <v>Chuck Magee</v>
      </c>
      <c r="W9581" s="3" t="str">
        <f>IFERROR(VLOOKUP(B9581,Returns!$B$2:$C$801,2),"No")</f>
        <v>Yes</v>
      </c>
    </row>
    <row r="9582" spans="1:23" x14ac:dyDescent="0.2">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3" t="str" cm="1">
        <f t="array" ref="V9582">_xlfn.IFS(Orders!M9582=People!$B$2,People!$A$2,Orders!M9582=People!$B$3,People!$A$3,Orders!M9582=People!$B$4,People!$A$3,Orders!M9582=People!$B$5,People!$A$5)</f>
        <v>Chuck Magee</v>
      </c>
      <c r="W9582" s="3" t="str">
        <f>IFERROR(VLOOKUP(B9582,Returns!$B$2:$C$801,2),"No")</f>
        <v>Yes</v>
      </c>
    </row>
    <row r="9583" spans="1:23" x14ac:dyDescent="0.2">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3" t="str" cm="1">
        <f t="array" ref="V9583">_xlfn.IFS(Orders!M9583=People!$B$2,People!$A$2,Orders!M9583=People!$B$3,People!$A$3,Orders!M9583=People!$B$4,People!$A$3,Orders!M9583=People!$B$5,People!$A$5)</f>
        <v>Chuck Magee</v>
      </c>
      <c r="W9583" s="3" t="str">
        <f>IFERROR(VLOOKUP(B9583,Returns!$B$2:$C$801,2),"No")</f>
        <v>Yes</v>
      </c>
    </row>
    <row r="9584" spans="1:23" x14ac:dyDescent="0.2">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3" t="str" cm="1">
        <f t="array" ref="V9584">_xlfn.IFS(Orders!M9584=People!$B$2,People!$A$2,Orders!M9584=People!$B$3,People!$A$3,Orders!M9584=People!$B$4,People!$A$3,Orders!M9584=People!$B$5,People!$A$5)</f>
        <v>Chuck Magee</v>
      </c>
      <c r="W9584" s="3" t="str">
        <f>IFERROR(VLOOKUP(B9584,Returns!$B$2:$C$801,2),"No")</f>
        <v>Yes</v>
      </c>
    </row>
    <row r="9585" spans="1:23" x14ac:dyDescent="0.2">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3" t="str" cm="1">
        <f t="array" ref="V9585">_xlfn.IFS(Orders!M9585=People!$B$2,People!$A$2,Orders!M9585=People!$B$3,People!$A$3,Orders!M9585=People!$B$4,People!$A$3,Orders!M9585=People!$B$5,People!$A$5)</f>
        <v>Chuck Magee</v>
      </c>
      <c r="W9585" s="3" t="str">
        <f>IFERROR(VLOOKUP(B9585,Returns!$B$2:$C$801,2),"No")</f>
        <v>Yes</v>
      </c>
    </row>
    <row r="9586" spans="1:23" x14ac:dyDescent="0.2">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3" t="str" cm="1">
        <f t="array" ref="V9586">_xlfn.IFS(Orders!M9586=People!$B$2,People!$A$2,Orders!M9586=People!$B$3,People!$A$3,Orders!M9586=People!$B$4,People!$A$3,Orders!M9586=People!$B$5,People!$A$5)</f>
        <v>Chuck Magee</v>
      </c>
      <c r="W9586" s="3" t="str">
        <f>IFERROR(VLOOKUP(B9586,Returns!$B$2:$C$801,2),"No")</f>
        <v>Yes</v>
      </c>
    </row>
    <row r="9587" spans="1:23" hidden="1" x14ac:dyDescent="0.2">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3" t="str" cm="1">
        <f t="array" ref="V9587">_xlfn.IFS(Orders!M9587=People!$B$2,People!$A$2,Orders!M9587=People!$B$3,People!$A$3,Orders!M9587=People!$B$4,People!$A$3,Orders!M9587=People!$B$5,People!$A$5)</f>
        <v>Cassandra Brandow</v>
      </c>
      <c r="W9587" s="3" t="str">
        <f>IFERROR(VLOOKUP(B9587,Returns!$B$2:$C$801,2),"No")</f>
        <v>Yes</v>
      </c>
    </row>
    <row r="9588" spans="1:23" hidden="1" x14ac:dyDescent="0.2">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3" t="str" cm="1">
        <f t="array" ref="V9588">_xlfn.IFS(Orders!M9588=People!$B$2,People!$A$2,Orders!M9588=People!$B$3,People!$A$3,Orders!M9588=People!$B$4,People!$A$3,Orders!M9588=People!$B$5,People!$A$5)</f>
        <v>Anna Andreadi</v>
      </c>
      <c r="W9588" s="3" t="str">
        <f>IFERROR(VLOOKUP(B9588,Returns!$B$2:$C$801,2),"No")</f>
        <v>Yes</v>
      </c>
    </row>
    <row r="9589" spans="1:23" x14ac:dyDescent="0.2">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3" t="str" cm="1">
        <f t="array" ref="V9589">_xlfn.IFS(Orders!M9589=People!$B$2,People!$A$2,Orders!M9589=People!$B$3,People!$A$3,Orders!M9589=People!$B$4,People!$A$3,Orders!M9589=People!$B$5,People!$A$5)</f>
        <v>Chuck Magee</v>
      </c>
      <c r="W9589" s="3" t="str">
        <f>IFERROR(VLOOKUP(B9589,Returns!$B$2:$C$801,2),"No")</f>
        <v>Yes</v>
      </c>
    </row>
    <row r="9590" spans="1:23" x14ac:dyDescent="0.2">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3" t="str" cm="1">
        <f t="array" ref="V9590">_xlfn.IFS(Orders!M9590=People!$B$2,People!$A$2,Orders!M9590=People!$B$3,People!$A$3,Orders!M9590=People!$B$4,People!$A$3,Orders!M9590=People!$B$5,People!$A$5)</f>
        <v>Chuck Magee</v>
      </c>
      <c r="W9590" s="3" t="str">
        <f>IFERROR(VLOOKUP(B9590,Returns!$B$2:$C$801,2),"No")</f>
        <v>Yes</v>
      </c>
    </row>
    <row r="9591" spans="1:23" x14ac:dyDescent="0.2">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3" t="str" cm="1">
        <f t="array" ref="V9591">_xlfn.IFS(Orders!M9591=People!$B$2,People!$A$2,Orders!M9591=People!$B$3,People!$A$3,Orders!M9591=People!$B$4,People!$A$3,Orders!M9591=People!$B$5,People!$A$5)</f>
        <v>Chuck Magee</v>
      </c>
      <c r="W9591" s="3" t="str">
        <f>IFERROR(VLOOKUP(B9591,Returns!$B$2:$C$801,2),"No")</f>
        <v>Yes</v>
      </c>
    </row>
    <row r="9592" spans="1:23" x14ac:dyDescent="0.2">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3" t="str" cm="1">
        <f t="array" ref="V9592">_xlfn.IFS(Orders!M9592=People!$B$2,People!$A$2,Orders!M9592=People!$B$3,People!$A$3,Orders!M9592=People!$B$4,People!$A$3,Orders!M9592=People!$B$5,People!$A$5)</f>
        <v>Chuck Magee</v>
      </c>
      <c r="W9592" s="3" t="str">
        <f>IFERROR(VLOOKUP(B9592,Returns!$B$2:$C$801,2),"No")</f>
        <v>Yes</v>
      </c>
    </row>
    <row r="9593" spans="1:23" x14ac:dyDescent="0.2">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3" t="str" cm="1">
        <f t="array" ref="V9593">_xlfn.IFS(Orders!M9593=People!$B$2,People!$A$2,Orders!M9593=People!$B$3,People!$A$3,Orders!M9593=People!$B$4,People!$A$3,Orders!M9593=People!$B$5,People!$A$5)</f>
        <v>Chuck Magee</v>
      </c>
      <c r="W9593" s="3" t="str">
        <f>IFERROR(VLOOKUP(B9593,Returns!$B$2:$C$801,2),"No")</f>
        <v>Yes</v>
      </c>
    </row>
    <row r="9594" spans="1:23" x14ac:dyDescent="0.2">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3" t="str" cm="1">
        <f t="array" ref="V9594">_xlfn.IFS(Orders!M9594=People!$B$2,People!$A$2,Orders!M9594=People!$B$3,People!$A$3,Orders!M9594=People!$B$4,People!$A$3,Orders!M9594=People!$B$5,People!$A$5)</f>
        <v>Chuck Magee</v>
      </c>
      <c r="W9594" s="3" t="str">
        <f>IFERROR(VLOOKUP(B9594,Returns!$B$2:$C$801,2),"No")</f>
        <v>Yes</v>
      </c>
    </row>
    <row r="9595" spans="1:23" x14ac:dyDescent="0.2">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3" t="str" cm="1">
        <f t="array" ref="V9595">_xlfn.IFS(Orders!M9595=People!$B$2,People!$A$2,Orders!M9595=People!$B$3,People!$A$3,Orders!M9595=People!$B$4,People!$A$3,Orders!M9595=People!$B$5,People!$A$5)</f>
        <v>Chuck Magee</v>
      </c>
      <c r="W9595" s="3" t="str">
        <f>IFERROR(VLOOKUP(B9595,Returns!$B$2:$C$801,2),"No")</f>
        <v>Yes</v>
      </c>
    </row>
    <row r="9596" spans="1:23" x14ac:dyDescent="0.2">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3" t="str" cm="1">
        <f t="array" ref="V9596">_xlfn.IFS(Orders!M9596=People!$B$2,People!$A$2,Orders!M9596=People!$B$3,People!$A$3,Orders!M9596=People!$B$4,People!$A$3,Orders!M9596=People!$B$5,People!$A$5)</f>
        <v>Chuck Magee</v>
      </c>
      <c r="W9596" s="3" t="str">
        <f>IFERROR(VLOOKUP(B9596,Returns!$B$2:$C$801,2),"No")</f>
        <v>Yes</v>
      </c>
    </row>
    <row r="9597" spans="1:23" hidden="1" x14ac:dyDescent="0.2">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3" t="str" cm="1">
        <f t="array" ref="V9597">_xlfn.IFS(Orders!M9597=People!$B$2,People!$A$2,Orders!M9597=People!$B$3,People!$A$3,Orders!M9597=People!$B$4,People!$A$3,Orders!M9597=People!$B$5,People!$A$5)</f>
        <v>Anna Andreadi</v>
      </c>
      <c r="W9597" s="3" t="str">
        <f>IFERROR(VLOOKUP(B9597,Returns!$B$2:$C$801,2),"No")</f>
        <v>Yes</v>
      </c>
    </row>
    <row r="9598" spans="1:23" hidden="1" x14ac:dyDescent="0.2">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3" t="str" cm="1">
        <f t="array" ref="V9598">_xlfn.IFS(Orders!M9598=People!$B$2,People!$A$2,Orders!M9598=People!$B$3,People!$A$3,Orders!M9598=People!$B$4,People!$A$3,Orders!M9598=People!$B$5,People!$A$5)</f>
        <v>Anna Andreadi</v>
      </c>
      <c r="W9598" s="3" t="str">
        <f>IFERROR(VLOOKUP(B9598,Returns!$B$2:$C$801,2),"No")</f>
        <v>Yes</v>
      </c>
    </row>
    <row r="9599" spans="1:23" hidden="1" x14ac:dyDescent="0.2">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3" t="str" cm="1">
        <f t="array" ref="V9599">_xlfn.IFS(Orders!M9599=People!$B$2,People!$A$2,Orders!M9599=People!$B$3,People!$A$3,Orders!M9599=People!$B$4,People!$A$3,Orders!M9599=People!$B$5,People!$A$5)</f>
        <v>Anna Andreadi</v>
      </c>
      <c r="W9599" s="3" t="str">
        <f>IFERROR(VLOOKUP(B9599,Returns!$B$2:$C$801,2),"No")</f>
        <v>Yes</v>
      </c>
    </row>
    <row r="9600" spans="1:23" hidden="1" x14ac:dyDescent="0.2">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3" t="str" cm="1">
        <f t="array" ref="V9600">_xlfn.IFS(Orders!M9600=People!$B$2,People!$A$2,Orders!M9600=People!$B$3,People!$A$3,Orders!M9600=People!$B$4,People!$A$3,Orders!M9600=People!$B$5,People!$A$5)</f>
        <v>Anna Andreadi</v>
      </c>
      <c r="W9600" s="3" t="str">
        <f>IFERROR(VLOOKUP(B9600,Returns!$B$2:$C$801,2),"No")</f>
        <v>Yes</v>
      </c>
    </row>
    <row r="9601" spans="1:23" hidden="1" x14ac:dyDescent="0.2">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3" t="str" cm="1">
        <f t="array" ref="V9601">_xlfn.IFS(Orders!M9601=People!$B$2,People!$A$2,Orders!M9601=People!$B$3,People!$A$3,Orders!M9601=People!$B$4,People!$A$3,Orders!M9601=People!$B$5,People!$A$5)</f>
        <v>Anna Andreadi</v>
      </c>
      <c r="W9601" s="3" t="str">
        <f>IFERROR(VLOOKUP(B9601,Returns!$B$2:$C$801,2),"No")</f>
        <v>Yes</v>
      </c>
    </row>
    <row r="9602" spans="1:23" x14ac:dyDescent="0.2">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3" t="str" cm="1">
        <f t="array" ref="V9602">_xlfn.IFS(Orders!M9602=People!$B$2,People!$A$2,Orders!M9602=People!$B$3,People!$A$3,Orders!M9602=People!$B$4,People!$A$3,Orders!M9602=People!$B$5,People!$A$5)</f>
        <v>Chuck Magee</v>
      </c>
      <c r="W9602" s="3" t="str">
        <f>IFERROR(VLOOKUP(B9602,Returns!$B$2:$C$801,2),"No")</f>
        <v>Yes</v>
      </c>
    </row>
    <row r="9603" spans="1:23" hidden="1" x14ac:dyDescent="0.2">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3" t="str" cm="1">
        <f t="array" ref="V9603">_xlfn.IFS(Orders!M9603=People!$B$2,People!$A$2,Orders!M9603=People!$B$3,People!$A$3,Orders!M9603=People!$B$4,People!$A$3,Orders!M9603=People!$B$5,People!$A$5)</f>
        <v>Cassandra Brandow</v>
      </c>
      <c r="W9603" s="3" t="str">
        <f>IFERROR(VLOOKUP(B9603,Returns!$B$2:$C$801,2),"No")</f>
        <v>Yes</v>
      </c>
    </row>
    <row r="9604" spans="1:23" hidden="1" x14ac:dyDescent="0.2">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3" t="str" cm="1">
        <f t="array" ref="V9604">_xlfn.IFS(Orders!M9604=People!$B$2,People!$A$2,Orders!M9604=People!$B$3,People!$A$3,Orders!M9604=People!$B$4,People!$A$3,Orders!M9604=People!$B$5,People!$A$5)</f>
        <v>Cassandra Brandow</v>
      </c>
      <c r="W9604" s="3" t="str">
        <f>IFERROR(VLOOKUP(B9604,Returns!$B$2:$C$801,2),"No")</f>
        <v>Yes</v>
      </c>
    </row>
    <row r="9605" spans="1:23" x14ac:dyDescent="0.2">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3" t="str" cm="1">
        <f t="array" ref="V9605">_xlfn.IFS(Orders!M9605=People!$B$2,People!$A$2,Orders!M9605=People!$B$3,People!$A$3,Orders!M9605=People!$B$4,People!$A$3,Orders!M9605=People!$B$5,People!$A$5)</f>
        <v>Chuck Magee</v>
      </c>
      <c r="W9605" s="3" t="str">
        <f>IFERROR(VLOOKUP(B9605,Returns!$B$2:$C$801,2),"No")</f>
        <v>Yes</v>
      </c>
    </row>
    <row r="9606" spans="1:23" hidden="1" x14ac:dyDescent="0.2">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3" t="str" cm="1">
        <f t="array" ref="V9606">_xlfn.IFS(Orders!M9606=People!$B$2,People!$A$2,Orders!M9606=People!$B$3,People!$A$3,Orders!M9606=People!$B$4,People!$A$3,Orders!M9606=People!$B$5,People!$A$5)</f>
        <v>Cassandra Brandow</v>
      </c>
      <c r="W9606" s="3" t="str">
        <f>IFERROR(VLOOKUP(B9606,Returns!$B$2:$C$801,2),"No")</f>
        <v>Yes</v>
      </c>
    </row>
    <row r="9607" spans="1:23" x14ac:dyDescent="0.2">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3" t="str" cm="1">
        <f t="array" ref="V9607">_xlfn.IFS(Orders!M9607=People!$B$2,People!$A$2,Orders!M9607=People!$B$3,People!$A$3,Orders!M9607=People!$B$4,People!$A$3,Orders!M9607=People!$B$5,People!$A$5)</f>
        <v>Chuck Magee</v>
      </c>
      <c r="W9607" s="3" t="str">
        <f>IFERROR(VLOOKUP(B9607,Returns!$B$2:$C$801,2),"No")</f>
        <v>Yes</v>
      </c>
    </row>
    <row r="9608" spans="1:23" x14ac:dyDescent="0.2">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3" t="str" cm="1">
        <f t="array" ref="V9608">_xlfn.IFS(Orders!M9608=People!$B$2,People!$A$2,Orders!M9608=People!$B$3,People!$A$3,Orders!M9608=People!$B$4,People!$A$3,Orders!M9608=People!$B$5,People!$A$5)</f>
        <v>Chuck Magee</v>
      </c>
      <c r="W9608" s="3" t="str">
        <f>IFERROR(VLOOKUP(B9608,Returns!$B$2:$C$801,2),"No")</f>
        <v>Yes</v>
      </c>
    </row>
    <row r="9609" spans="1:23" x14ac:dyDescent="0.2">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3" t="str" cm="1">
        <f t="array" ref="V9609">_xlfn.IFS(Orders!M9609=People!$B$2,People!$A$2,Orders!M9609=People!$B$3,People!$A$3,Orders!M9609=People!$B$4,People!$A$3,Orders!M9609=People!$B$5,People!$A$5)</f>
        <v>Chuck Magee</v>
      </c>
      <c r="W9609" s="3" t="str">
        <f>IFERROR(VLOOKUP(B9609,Returns!$B$2:$C$801,2),"No")</f>
        <v>Yes</v>
      </c>
    </row>
    <row r="9610" spans="1:23" x14ac:dyDescent="0.2">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3" t="str" cm="1">
        <f t="array" ref="V9610">_xlfn.IFS(Orders!M9610=People!$B$2,People!$A$2,Orders!M9610=People!$B$3,People!$A$3,Orders!M9610=People!$B$4,People!$A$3,Orders!M9610=People!$B$5,People!$A$5)</f>
        <v>Chuck Magee</v>
      </c>
      <c r="W9610" s="3" t="str">
        <f>IFERROR(VLOOKUP(B9610,Returns!$B$2:$C$801,2),"No")</f>
        <v>Yes</v>
      </c>
    </row>
    <row r="9611" spans="1:23" hidden="1" x14ac:dyDescent="0.2">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3" t="str" cm="1">
        <f t="array" ref="V9611">_xlfn.IFS(Orders!M9611=People!$B$2,People!$A$2,Orders!M9611=People!$B$3,People!$A$3,Orders!M9611=People!$B$4,People!$A$3,Orders!M9611=People!$B$5,People!$A$5)</f>
        <v>Anna Andreadi</v>
      </c>
      <c r="W9611" s="3" t="str">
        <f>IFERROR(VLOOKUP(B9611,Returns!$B$2:$C$801,2),"No")</f>
        <v>Yes</v>
      </c>
    </row>
    <row r="9612" spans="1:23" hidden="1" x14ac:dyDescent="0.2">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3" t="str" cm="1">
        <f t="array" ref="V9612">_xlfn.IFS(Orders!M9612=People!$B$2,People!$A$2,Orders!M9612=People!$B$3,People!$A$3,Orders!M9612=People!$B$4,People!$A$3,Orders!M9612=People!$B$5,People!$A$5)</f>
        <v>Anna Andreadi</v>
      </c>
      <c r="W9612" s="3" t="str">
        <f>IFERROR(VLOOKUP(B9612,Returns!$B$2:$C$801,2),"No")</f>
        <v>Yes</v>
      </c>
    </row>
    <row r="9613" spans="1:23" hidden="1" x14ac:dyDescent="0.2">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3" t="str" cm="1">
        <f t="array" ref="V9613">_xlfn.IFS(Orders!M9613=People!$B$2,People!$A$2,Orders!M9613=People!$B$3,People!$A$3,Orders!M9613=People!$B$4,People!$A$3,Orders!M9613=People!$B$5,People!$A$5)</f>
        <v>Cassandra Brandow</v>
      </c>
      <c r="W9613" s="3" t="str">
        <f>IFERROR(VLOOKUP(B9613,Returns!$B$2:$C$801,2),"No")</f>
        <v>Yes</v>
      </c>
    </row>
    <row r="9614" spans="1:23" hidden="1" x14ac:dyDescent="0.2">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3" t="str" cm="1">
        <f t="array" ref="V9614">_xlfn.IFS(Orders!M9614=People!$B$2,People!$A$2,Orders!M9614=People!$B$3,People!$A$3,Orders!M9614=People!$B$4,People!$A$3,Orders!M9614=People!$B$5,People!$A$5)</f>
        <v>Anna Andreadi</v>
      </c>
      <c r="W9614" s="3" t="str">
        <f>IFERROR(VLOOKUP(B9614,Returns!$B$2:$C$801,2),"No")</f>
        <v>Yes</v>
      </c>
    </row>
    <row r="9615" spans="1:23" hidden="1" x14ac:dyDescent="0.2">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3" t="str" cm="1">
        <f t="array" ref="V9615">_xlfn.IFS(Orders!M9615=People!$B$2,People!$A$2,Orders!M9615=People!$B$3,People!$A$3,Orders!M9615=People!$B$4,People!$A$3,Orders!M9615=People!$B$5,People!$A$5)</f>
        <v>Anna Andreadi</v>
      </c>
      <c r="W9615" s="3" t="str">
        <f>IFERROR(VLOOKUP(B9615,Returns!$B$2:$C$801,2),"No")</f>
        <v>Yes</v>
      </c>
    </row>
    <row r="9616" spans="1:23" hidden="1" x14ac:dyDescent="0.2">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3" t="str" cm="1">
        <f t="array" ref="V9616">_xlfn.IFS(Orders!M9616=People!$B$2,People!$A$2,Orders!M9616=People!$B$3,People!$A$3,Orders!M9616=People!$B$4,People!$A$3,Orders!M9616=People!$B$5,People!$A$5)</f>
        <v>Anna Andreadi</v>
      </c>
      <c r="W9616" s="3" t="str">
        <f>IFERROR(VLOOKUP(B9616,Returns!$B$2:$C$801,2),"No")</f>
        <v>Yes</v>
      </c>
    </row>
    <row r="9617" spans="1:23" hidden="1" x14ac:dyDescent="0.2">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3" t="str" cm="1">
        <f t="array" ref="V9617">_xlfn.IFS(Orders!M9617=People!$B$2,People!$A$2,Orders!M9617=People!$B$3,People!$A$3,Orders!M9617=People!$B$4,People!$A$3,Orders!M9617=People!$B$5,People!$A$5)</f>
        <v>Anna Andreadi</v>
      </c>
      <c r="W9617" s="3" t="str">
        <f>IFERROR(VLOOKUP(B9617,Returns!$B$2:$C$801,2),"No")</f>
        <v>Yes</v>
      </c>
    </row>
    <row r="9618" spans="1:23" hidden="1" x14ac:dyDescent="0.2">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3" t="str" cm="1">
        <f t="array" ref="V9618">_xlfn.IFS(Orders!M9618=People!$B$2,People!$A$2,Orders!M9618=People!$B$3,People!$A$3,Orders!M9618=People!$B$4,People!$A$3,Orders!M9618=People!$B$5,People!$A$5)</f>
        <v>Anna Andreadi</v>
      </c>
      <c r="W9618" s="3" t="str">
        <f>IFERROR(VLOOKUP(B9618,Returns!$B$2:$C$801,2),"No")</f>
        <v>Yes</v>
      </c>
    </row>
    <row r="9619" spans="1:23" x14ac:dyDescent="0.2">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3" t="str" cm="1">
        <f t="array" ref="V9619">_xlfn.IFS(Orders!M9619=People!$B$2,People!$A$2,Orders!M9619=People!$B$3,People!$A$3,Orders!M9619=People!$B$4,People!$A$3,Orders!M9619=People!$B$5,People!$A$5)</f>
        <v>Chuck Magee</v>
      </c>
      <c r="W9619" s="3" t="str">
        <f>IFERROR(VLOOKUP(B9619,Returns!$B$2:$C$801,2),"No")</f>
        <v>Yes</v>
      </c>
    </row>
    <row r="9620" spans="1:23" x14ac:dyDescent="0.2">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3" t="str" cm="1">
        <f t="array" ref="V9620">_xlfn.IFS(Orders!M9620=People!$B$2,People!$A$2,Orders!M9620=People!$B$3,People!$A$3,Orders!M9620=People!$B$4,People!$A$3,Orders!M9620=People!$B$5,People!$A$5)</f>
        <v>Chuck Magee</v>
      </c>
      <c r="W9620" s="3" t="str">
        <f>IFERROR(VLOOKUP(B9620,Returns!$B$2:$C$801,2),"No")</f>
        <v>Yes</v>
      </c>
    </row>
    <row r="9621" spans="1:23" x14ac:dyDescent="0.2">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3" t="str" cm="1">
        <f t="array" ref="V9621">_xlfn.IFS(Orders!M9621=People!$B$2,People!$A$2,Orders!M9621=People!$B$3,People!$A$3,Orders!M9621=People!$B$4,People!$A$3,Orders!M9621=People!$B$5,People!$A$5)</f>
        <v>Chuck Magee</v>
      </c>
      <c r="W9621" s="3" t="str">
        <f>IFERROR(VLOOKUP(B9621,Returns!$B$2:$C$801,2),"No")</f>
        <v>Yes</v>
      </c>
    </row>
    <row r="9622" spans="1:23" x14ac:dyDescent="0.2">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3" t="str" cm="1">
        <f t="array" ref="V9622">_xlfn.IFS(Orders!M9622=People!$B$2,People!$A$2,Orders!M9622=People!$B$3,People!$A$3,Orders!M9622=People!$B$4,People!$A$3,Orders!M9622=People!$B$5,People!$A$5)</f>
        <v>Chuck Magee</v>
      </c>
      <c r="W9622" s="3" t="str">
        <f>IFERROR(VLOOKUP(B9622,Returns!$B$2:$C$801,2),"No")</f>
        <v>Yes</v>
      </c>
    </row>
    <row r="9623" spans="1:23" x14ac:dyDescent="0.2">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3" t="str" cm="1">
        <f t="array" ref="V9623">_xlfn.IFS(Orders!M9623=People!$B$2,People!$A$2,Orders!M9623=People!$B$3,People!$A$3,Orders!M9623=People!$B$4,People!$A$3,Orders!M9623=People!$B$5,People!$A$5)</f>
        <v>Chuck Magee</v>
      </c>
      <c r="W9623" s="3" t="str">
        <f>IFERROR(VLOOKUP(B9623,Returns!$B$2:$C$801,2),"No")</f>
        <v>Yes</v>
      </c>
    </row>
    <row r="9624" spans="1:23" x14ac:dyDescent="0.2">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3" t="str" cm="1">
        <f t="array" ref="V9624">_xlfn.IFS(Orders!M9624=People!$B$2,People!$A$2,Orders!M9624=People!$B$3,People!$A$3,Orders!M9624=People!$B$4,People!$A$3,Orders!M9624=People!$B$5,People!$A$5)</f>
        <v>Chuck Magee</v>
      </c>
      <c r="W9624" s="3" t="str">
        <f>IFERROR(VLOOKUP(B9624,Returns!$B$2:$C$801,2),"No")</f>
        <v>Yes</v>
      </c>
    </row>
    <row r="9625" spans="1:23" x14ac:dyDescent="0.2">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3" t="str" cm="1">
        <f t="array" ref="V9625">_xlfn.IFS(Orders!M9625=People!$B$2,People!$A$2,Orders!M9625=People!$B$3,People!$A$3,Orders!M9625=People!$B$4,People!$A$3,Orders!M9625=People!$B$5,People!$A$5)</f>
        <v>Chuck Magee</v>
      </c>
      <c r="W9625" s="3" t="str">
        <f>IFERROR(VLOOKUP(B9625,Returns!$B$2:$C$801,2),"No")</f>
        <v>Yes</v>
      </c>
    </row>
    <row r="9626" spans="1:23" x14ac:dyDescent="0.2">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3" t="str" cm="1">
        <f t="array" ref="V9626">_xlfn.IFS(Orders!M9626=People!$B$2,People!$A$2,Orders!M9626=People!$B$3,People!$A$3,Orders!M9626=People!$B$4,People!$A$3,Orders!M9626=People!$B$5,People!$A$5)</f>
        <v>Chuck Magee</v>
      </c>
      <c r="W9626" s="3" t="str">
        <f>IFERROR(VLOOKUP(B9626,Returns!$B$2:$C$801,2),"No")</f>
        <v>Yes</v>
      </c>
    </row>
    <row r="9627" spans="1:23" x14ac:dyDescent="0.2">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3" t="str" cm="1">
        <f t="array" ref="V9627">_xlfn.IFS(Orders!M9627=People!$B$2,People!$A$2,Orders!M9627=People!$B$3,People!$A$3,Orders!M9627=People!$B$4,People!$A$3,Orders!M9627=People!$B$5,People!$A$5)</f>
        <v>Chuck Magee</v>
      </c>
      <c r="W9627" s="3" t="str">
        <f>IFERROR(VLOOKUP(B9627,Returns!$B$2:$C$801,2),"No")</f>
        <v>Yes</v>
      </c>
    </row>
    <row r="9628" spans="1:23" x14ac:dyDescent="0.2">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3" t="str" cm="1">
        <f t="array" ref="V9628">_xlfn.IFS(Orders!M9628=People!$B$2,People!$A$2,Orders!M9628=People!$B$3,People!$A$3,Orders!M9628=People!$B$4,People!$A$3,Orders!M9628=People!$B$5,People!$A$5)</f>
        <v>Chuck Magee</v>
      </c>
      <c r="W9628" s="3" t="str">
        <f>IFERROR(VLOOKUP(B9628,Returns!$B$2:$C$801,2),"No")</f>
        <v>Yes</v>
      </c>
    </row>
    <row r="9629" spans="1:23" x14ac:dyDescent="0.2">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3" t="str" cm="1">
        <f t="array" ref="V9629">_xlfn.IFS(Orders!M9629=People!$B$2,People!$A$2,Orders!M9629=People!$B$3,People!$A$3,Orders!M9629=People!$B$4,People!$A$3,Orders!M9629=People!$B$5,People!$A$5)</f>
        <v>Chuck Magee</v>
      </c>
      <c r="W9629" s="3" t="str">
        <f>IFERROR(VLOOKUP(B9629,Returns!$B$2:$C$801,2),"No")</f>
        <v>Yes</v>
      </c>
    </row>
    <row r="9630" spans="1:23" x14ac:dyDescent="0.2">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3" t="str" cm="1">
        <f t="array" ref="V9630">_xlfn.IFS(Orders!M9630=People!$B$2,People!$A$2,Orders!M9630=People!$B$3,People!$A$3,Orders!M9630=People!$B$4,People!$A$3,Orders!M9630=People!$B$5,People!$A$5)</f>
        <v>Chuck Magee</v>
      </c>
      <c r="W9630" s="3" t="str">
        <f>IFERROR(VLOOKUP(B9630,Returns!$B$2:$C$801,2),"No")</f>
        <v>Yes</v>
      </c>
    </row>
    <row r="9631" spans="1:23" x14ac:dyDescent="0.2">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3" t="str" cm="1">
        <f t="array" ref="V9631">_xlfn.IFS(Orders!M9631=People!$B$2,People!$A$2,Orders!M9631=People!$B$3,People!$A$3,Orders!M9631=People!$B$4,People!$A$3,Orders!M9631=People!$B$5,People!$A$5)</f>
        <v>Chuck Magee</v>
      </c>
      <c r="W9631" s="3" t="str">
        <f>IFERROR(VLOOKUP(B9631,Returns!$B$2:$C$801,2),"No")</f>
        <v>Yes</v>
      </c>
    </row>
    <row r="9632" spans="1:23" x14ac:dyDescent="0.2">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3" t="str" cm="1">
        <f t="array" ref="V9632">_xlfn.IFS(Orders!M9632=People!$B$2,People!$A$2,Orders!M9632=People!$B$3,People!$A$3,Orders!M9632=People!$B$4,People!$A$3,Orders!M9632=People!$B$5,People!$A$5)</f>
        <v>Chuck Magee</v>
      </c>
      <c r="W9632" s="3" t="str">
        <f>IFERROR(VLOOKUP(B9632,Returns!$B$2:$C$801,2),"No")</f>
        <v>Yes</v>
      </c>
    </row>
    <row r="9633" spans="1:23" x14ac:dyDescent="0.2">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3" t="str" cm="1">
        <f t="array" ref="V9633">_xlfn.IFS(Orders!M9633=People!$B$2,People!$A$2,Orders!M9633=People!$B$3,People!$A$3,Orders!M9633=People!$B$4,People!$A$3,Orders!M9633=People!$B$5,People!$A$5)</f>
        <v>Chuck Magee</v>
      </c>
      <c r="W9633" s="3" t="str">
        <f>IFERROR(VLOOKUP(B9633,Returns!$B$2:$C$801,2),"No")</f>
        <v>Yes</v>
      </c>
    </row>
    <row r="9634" spans="1:23" x14ac:dyDescent="0.2">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3" t="str" cm="1">
        <f t="array" ref="V9634">_xlfn.IFS(Orders!M9634=People!$B$2,People!$A$2,Orders!M9634=People!$B$3,People!$A$3,Orders!M9634=People!$B$4,People!$A$3,Orders!M9634=People!$B$5,People!$A$5)</f>
        <v>Chuck Magee</v>
      </c>
      <c r="W9634" s="3" t="str">
        <f>IFERROR(VLOOKUP(B9634,Returns!$B$2:$C$801,2),"No")</f>
        <v>Yes</v>
      </c>
    </row>
    <row r="9635" spans="1:23" x14ac:dyDescent="0.2">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3" t="str" cm="1">
        <f t="array" ref="V9635">_xlfn.IFS(Orders!M9635=People!$B$2,People!$A$2,Orders!M9635=People!$B$3,People!$A$3,Orders!M9635=People!$B$4,People!$A$3,Orders!M9635=People!$B$5,People!$A$5)</f>
        <v>Chuck Magee</v>
      </c>
      <c r="W9635" s="3" t="str">
        <f>IFERROR(VLOOKUP(B9635,Returns!$B$2:$C$801,2),"No")</f>
        <v>Yes</v>
      </c>
    </row>
    <row r="9636" spans="1:23" x14ac:dyDescent="0.2">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3" t="str" cm="1">
        <f t="array" ref="V9636">_xlfn.IFS(Orders!M9636=People!$B$2,People!$A$2,Orders!M9636=People!$B$3,People!$A$3,Orders!M9636=People!$B$4,People!$A$3,Orders!M9636=People!$B$5,People!$A$5)</f>
        <v>Chuck Magee</v>
      </c>
      <c r="W9636" s="3" t="str">
        <f>IFERROR(VLOOKUP(B9636,Returns!$B$2:$C$801,2),"No")</f>
        <v>Yes</v>
      </c>
    </row>
    <row r="9637" spans="1:23" x14ac:dyDescent="0.2">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3" t="str" cm="1">
        <f t="array" ref="V9637">_xlfn.IFS(Orders!M9637=People!$B$2,People!$A$2,Orders!M9637=People!$B$3,People!$A$3,Orders!M9637=People!$B$4,People!$A$3,Orders!M9637=People!$B$5,People!$A$5)</f>
        <v>Chuck Magee</v>
      </c>
      <c r="W9637" s="3" t="str">
        <f>IFERROR(VLOOKUP(B9637,Returns!$B$2:$C$801,2),"No")</f>
        <v>Yes</v>
      </c>
    </row>
    <row r="9638" spans="1:23" hidden="1" x14ac:dyDescent="0.2">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3" t="str" cm="1">
        <f t="array" ref="V9638">_xlfn.IFS(Orders!M9638=People!$B$2,People!$A$2,Orders!M9638=People!$B$3,People!$A$3,Orders!M9638=People!$B$4,People!$A$3,Orders!M9638=People!$B$5,People!$A$5)</f>
        <v>Anna Andreadi</v>
      </c>
      <c r="W9638" s="3" t="str">
        <f>IFERROR(VLOOKUP(B9638,Returns!$B$2:$C$801,2),"No")</f>
        <v>Yes</v>
      </c>
    </row>
    <row r="9639" spans="1:23" hidden="1" x14ac:dyDescent="0.2">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3" t="str" cm="1">
        <f t="array" ref="V9639">_xlfn.IFS(Orders!M9639=People!$B$2,People!$A$2,Orders!M9639=People!$B$3,People!$A$3,Orders!M9639=People!$B$4,People!$A$3,Orders!M9639=People!$B$5,People!$A$5)</f>
        <v>Anna Andreadi</v>
      </c>
      <c r="W9639" s="3" t="str">
        <f>IFERROR(VLOOKUP(B9639,Returns!$B$2:$C$801,2),"No")</f>
        <v>Yes</v>
      </c>
    </row>
    <row r="9640" spans="1:23" hidden="1" x14ac:dyDescent="0.2">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3" t="str" cm="1">
        <f t="array" ref="V9640">_xlfn.IFS(Orders!M9640=People!$B$2,People!$A$2,Orders!M9640=People!$B$3,People!$A$3,Orders!M9640=People!$B$4,People!$A$3,Orders!M9640=People!$B$5,People!$A$5)</f>
        <v>Anna Andreadi</v>
      </c>
      <c r="W9640" s="3" t="str">
        <f>IFERROR(VLOOKUP(B9640,Returns!$B$2:$C$801,2),"No")</f>
        <v>Yes</v>
      </c>
    </row>
    <row r="9641" spans="1:23" hidden="1" x14ac:dyDescent="0.2">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3" t="str" cm="1">
        <f t="array" ref="V9641">_xlfn.IFS(Orders!M9641=People!$B$2,People!$A$2,Orders!M9641=People!$B$3,People!$A$3,Orders!M9641=People!$B$4,People!$A$3,Orders!M9641=People!$B$5,People!$A$5)</f>
        <v>Cassandra Brandow</v>
      </c>
      <c r="W9641" s="3" t="str">
        <f>IFERROR(VLOOKUP(B9641,Returns!$B$2:$C$801,2),"No")</f>
        <v>Yes</v>
      </c>
    </row>
    <row r="9642" spans="1:23" hidden="1" x14ac:dyDescent="0.2">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3" t="str" cm="1">
        <f t="array" ref="V9642">_xlfn.IFS(Orders!M9642=People!$B$2,People!$A$2,Orders!M9642=People!$B$3,People!$A$3,Orders!M9642=People!$B$4,People!$A$3,Orders!M9642=People!$B$5,People!$A$5)</f>
        <v>Anna Andreadi</v>
      </c>
      <c r="W9642" s="3" t="str">
        <f>IFERROR(VLOOKUP(B9642,Returns!$B$2:$C$801,2),"No")</f>
        <v>Yes</v>
      </c>
    </row>
    <row r="9643" spans="1:23" hidden="1" x14ac:dyDescent="0.2">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3" t="str" cm="1">
        <f t="array" ref="V9643">_xlfn.IFS(Orders!M9643=People!$B$2,People!$A$2,Orders!M9643=People!$B$3,People!$A$3,Orders!M9643=People!$B$4,People!$A$3,Orders!M9643=People!$B$5,People!$A$5)</f>
        <v>Anna Andreadi</v>
      </c>
      <c r="W9643" s="3" t="str">
        <f>IFERROR(VLOOKUP(B9643,Returns!$B$2:$C$801,2),"No")</f>
        <v>Yes</v>
      </c>
    </row>
    <row r="9644" spans="1:23" hidden="1" x14ac:dyDescent="0.2">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3" t="str" cm="1">
        <f t="array" ref="V9644">_xlfn.IFS(Orders!M9644=People!$B$2,People!$A$2,Orders!M9644=People!$B$3,People!$A$3,Orders!M9644=People!$B$4,People!$A$3,Orders!M9644=People!$B$5,People!$A$5)</f>
        <v>Anna Andreadi</v>
      </c>
      <c r="W9644" s="3" t="str">
        <f>IFERROR(VLOOKUP(B9644,Returns!$B$2:$C$801,2),"No")</f>
        <v>Yes</v>
      </c>
    </row>
    <row r="9645" spans="1:23" hidden="1" x14ac:dyDescent="0.2">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3" t="str" cm="1">
        <f t="array" ref="V9645">_xlfn.IFS(Orders!M9645=People!$B$2,People!$A$2,Orders!M9645=People!$B$3,People!$A$3,Orders!M9645=People!$B$4,People!$A$3,Orders!M9645=People!$B$5,People!$A$5)</f>
        <v>Anna Andreadi</v>
      </c>
      <c r="W9645" s="3" t="str">
        <f>IFERROR(VLOOKUP(B9645,Returns!$B$2:$C$801,2),"No")</f>
        <v>Yes</v>
      </c>
    </row>
    <row r="9646" spans="1:23" hidden="1" x14ac:dyDescent="0.2">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3" t="str" cm="1">
        <f t="array" ref="V9646">_xlfn.IFS(Orders!M9646=People!$B$2,People!$A$2,Orders!M9646=People!$B$3,People!$A$3,Orders!M9646=People!$B$4,People!$A$3,Orders!M9646=People!$B$5,People!$A$5)</f>
        <v>Anna Andreadi</v>
      </c>
      <c r="W9646" s="3" t="str">
        <f>IFERROR(VLOOKUP(B9646,Returns!$B$2:$C$801,2),"No")</f>
        <v>Yes</v>
      </c>
    </row>
    <row r="9647" spans="1:23" hidden="1" x14ac:dyDescent="0.2">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3" t="str" cm="1">
        <f t="array" ref="V9647">_xlfn.IFS(Orders!M9647=People!$B$2,People!$A$2,Orders!M9647=People!$B$3,People!$A$3,Orders!M9647=People!$B$4,People!$A$3,Orders!M9647=People!$B$5,People!$A$5)</f>
        <v>Anna Andreadi</v>
      </c>
      <c r="W9647" s="3" t="str">
        <f>IFERROR(VLOOKUP(B9647,Returns!$B$2:$C$801,2),"No")</f>
        <v>Yes</v>
      </c>
    </row>
    <row r="9648" spans="1:23" hidden="1" x14ac:dyDescent="0.2">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3" t="str" cm="1">
        <f t="array" ref="V9648">_xlfn.IFS(Orders!M9648=People!$B$2,People!$A$2,Orders!M9648=People!$B$3,People!$A$3,Orders!M9648=People!$B$4,People!$A$3,Orders!M9648=People!$B$5,People!$A$5)</f>
        <v>Anna Andreadi</v>
      </c>
      <c r="W9648" s="3" t="str">
        <f>IFERROR(VLOOKUP(B9648,Returns!$B$2:$C$801,2),"No")</f>
        <v>Yes</v>
      </c>
    </row>
    <row r="9649" spans="1:23" x14ac:dyDescent="0.2">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3" t="str" cm="1">
        <f t="array" ref="V9649">_xlfn.IFS(Orders!M9649=People!$B$2,People!$A$2,Orders!M9649=People!$B$3,People!$A$3,Orders!M9649=People!$B$4,People!$A$3,Orders!M9649=People!$B$5,People!$A$5)</f>
        <v>Chuck Magee</v>
      </c>
      <c r="W9649" s="3" t="str">
        <f>IFERROR(VLOOKUP(B9649,Returns!$B$2:$C$801,2),"No")</f>
        <v>Yes</v>
      </c>
    </row>
    <row r="9650" spans="1:23" x14ac:dyDescent="0.2">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3" t="str" cm="1">
        <f t="array" ref="V9650">_xlfn.IFS(Orders!M9650=People!$B$2,People!$A$2,Orders!M9650=People!$B$3,People!$A$3,Orders!M9650=People!$B$4,People!$A$3,Orders!M9650=People!$B$5,People!$A$5)</f>
        <v>Chuck Magee</v>
      </c>
      <c r="W9650" s="3" t="str">
        <f>IFERROR(VLOOKUP(B9650,Returns!$B$2:$C$801,2),"No")</f>
        <v>Yes</v>
      </c>
    </row>
    <row r="9651" spans="1:23" hidden="1" x14ac:dyDescent="0.2">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3" t="str" cm="1">
        <f t="array" ref="V9651">_xlfn.IFS(Orders!M9651=People!$B$2,People!$A$2,Orders!M9651=People!$B$3,People!$A$3,Orders!M9651=People!$B$4,People!$A$3,Orders!M9651=People!$B$5,People!$A$5)</f>
        <v>Anna Andreadi</v>
      </c>
      <c r="W9651" s="3" t="str">
        <f>IFERROR(VLOOKUP(B9651,Returns!$B$2:$C$801,2),"No")</f>
        <v>Yes</v>
      </c>
    </row>
    <row r="9652" spans="1:23" hidden="1" x14ac:dyDescent="0.2">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3" t="str" cm="1">
        <f t="array" ref="V9652">_xlfn.IFS(Orders!M9652=People!$B$2,People!$A$2,Orders!M9652=People!$B$3,People!$A$3,Orders!M9652=People!$B$4,People!$A$3,Orders!M9652=People!$B$5,People!$A$5)</f>
        <v>Anna Andreadi</v>
      </c>
      <c r="W9652" s="3" t="str">
        <f>IFERROR(VLOOKUP(B9652,Returns!$B$2:$C$801,2),"No")</f>
        <v>Yes</v>
      </c>
    </row>
    <row r="9653" spans="1:23" hidden="1" x14ac:dyDescent="0.2">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3" t="str" cm="1">
        <f t="array" ref="V9653">_xlfn.IFS(Orders!M9653=People!$B$2,People!$A$2,Orders!M9653=People!$B$3,People!$A$3,Orders!M9653=People!$B$4,People!$A$3,Orders!M9653=People!$B$5,People!$A$5)</f>
        <v>Anna Andreadi</v>
      </c>
      <c r="W9653" s="3" t="str">
        <f>IFERROR(VLOOKUP(B9653,Returns!$B$2:$C$801,2),"No")</f>
        <v>Yes</v>
      </c>
    </row>
    <row r="9654" spans="1:23" hidden="1" x14ac:dyDescent="0.2">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3" t="str" cm="1">
        <f t="array" ref="V9654">_xlfn.IFS(Orders!M9654=People!$B$2,People!$A$2,Orders!M9654=People!$B$3,People!$A$3,Orders!M9654=People!$B$4,People!$A$3,Orders!M9654=People!$B$5,People!$A$5)</f>
        <v>Anna Andreadi</v>
      </c>
      <c r="W9654" s="3" t="str">
        <f>IFERROR(VLOOKUP(B9654,Returns!$B$2:$C$801,2),"No")</f>
        <v>Yes</v>
      </c>
    </row>
    <row r="9655" spans="1:23" hidden="1" x14ac:dyDescent="0.2">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3" t="str" cm="1">
        <f t="array" ref="V9655">_xlfn.IFS(Orders!M9655=People!$B$2,People!$A$2,Orders!M9655=People!$B$3,People!$A$3,Orders!M9655=People!$B$4,People!$A$3,Orders!M9655=People!$B$5,People!$A$5)</f>
        <v>Anna Andreadi</v>
      </c>
      <c r="W9655" s="3" t="str">
        <f>IFERROR(VLOOKUP(B9655,Returns!$B$2:$C$801,2),"No")</f>
        <v>Yes</v>
      </c>
    </row>
    <row r="9656" spans="1:23" hidden="1" x14ac:dyDescent="0.2">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3" t="str" cm="1">
        <f t="array" ref="V9656">_xlfn.IFS(Orders!M9656=People!$B$2,People!$A$2,Orders!M9656=People!$B$3,People!$A$3,Orders!M9656=People!$B$4,People!$A$3,Orders!M9656=People!$B$5,People!$A$5)</f>
        <v>Anna Andreadi</v>
      </c>
      <c r="W9656" s="3" t="str">
        <f>IFERROR(VLOOKUP(B9656,Returns!$B$2:$C$801,2),"No")</f>
        <v>Yes</v>
      </c>
    </row>
    <row r="9657" spans="1:23" x14ac:dyDescent="0.2">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3" t="str" cm="1">
        <f t="array" ref="V9657">_xlfn.IFS(Orders!M9657=People!$B$2,People!$A$2,Orders!M9657=People!$B$3,People!$A$3,Orders!M9657=People!$B$4,People!$A$3,Orders!M9657=People!$B$5,People!$A$5)</f>
        <v>Chuck Magee</v>
      </c>
      <c r="W9657" s="3" t="str">
        <f>IFERROR(VLOOKUP(B9657,Returns!$B$2:$C$801,2),"No")</f>
        <v>Yes</v>
      </c>
    </row>
    <row r="9658" spans="1:23" x14ac:dyDescent="0.2">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3" t="str" cm="1">
        <f t="array" ref="V9658">_xlfn.IFS(Orders!M9658=People!$B$2,People!$A$2,Orders!M9658=People!$B$3,People!$A$3,Orders!M9658=People!$B$4,People!$A$3,Orders!M9658=People!$B$5,People!$A$5)</f>
        <v>Chuck Magee</v>
      </c>
      <c r="W9658" s="3" t="str">
        <f>IFERROR(VLOOKUP(B9658,Returns!$B$2:$C$801,2),"No")</f>
        <v>Yes</v>
      </c>
    </row>
    <row r="9659" spans="1:23" x14ac:dyDescent="0.2">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3" t="str" cm="1">
        <f t="array" ref="V9659">_xlfn.IFS(Orders!M9659=People!$B$2,People!$A$2,Orders!M9659=People!$B$3,People!$A$3,Orders!M9659=People!$B$4,People!$A$3,Orders!M9659=People!$B$5,People!$A$5)</f>
        <v>Chuck Magee</v>
      </c>
      <c r="W9659" s="3" t="str">
        <f>IFERROR(VLOOKUP(B9659,Returns!$B$2:$C$801,2),"No")</f>
        <v>Yes</v>
      </c>
    </row>
    <row r="9660" spans="1:23" x14ac:dyDescent="0.2">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3" t="str" cm="1">
        <f t="array" ref="V9660">_xlfn.IFS(Orders!M9660=People!$B$2,People!$A$2,Orders!M9660=People!$B$3,People!$A$3,Orders!M9660=People!$B$4,People!$A$3,Orders!M9660=People!$B$5,People!$A$5)</f>
        <v>Chuck Magee</v>
      </c>
      <c r="W9660" s="3" t="str">
        <f>IFERROR(VLOOKUP(B9660,Returns!$B$2:$C$801,2),"No")</f>
        <v>Yes</v>
      </c>
    </row>
    <row r="9661" spans="1:23" hidden="1" x14ac:dyDescent="0.2">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3" t="str" cm="1">
        <f t="array" ref="V9661">_xlfn.IFS(Orders!M9661=People!$B$2,People!$A$2,Orders!M9661=People!$B$3,People!$A$3,Orders!M9661=People!$B$4,People!$A$3,Orders!M9661=People!$B$5,People!$A$5)</f>
        <v>Anna Andreadi</v>
      </c>
      <c r="W9661" s="3" t="str">
        <f>IFERROR(VLOOKUP(B9661,Returns!$B$2:$C$801,2),"No")</f>
        <v>Yes</v>
      </c>
    </row>
    <row r="9662" spans="1:23" hidden="1" x14ac:dyDescent="0.2">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3" t="str" cm="1">
        <f t="array" ref="V9662">_xlfn.IFS(Orders!M9662=People!$B$2,People!$A$2,Orders!M9662=People!$B$3,People!$A$3,Orders!M9662=People!$B$4,People!$A$3,Orders!M9662=People!$B$5,People!$A$5)</f>
        <v>Anna Andreadi</v>
      </c>
      <c r="W9662" s="3" t="str">
        <f>IFERROR(VLOOKUP(B9662,Returns!$B$2:$C$801,2),"No")</f>
        <v>Yes</v>
      </c>
    </row>
    <row r="9663" spans="1:23" hidden="1" x14ac:dyDescent="0.2">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3" t="str" cm="1">
        <f t="array" ref="V9663">_xlfn.IFS(Orders!M9663=People!$B$2,People!$A$2,Orders!M9663=People!$B$3,People!$A$3,Orders!M9663=People!$B$4,People!$A$3,Orders!M9663=People!$B$5,People!$A$5)</f>
        <v>Anna Andreadi</v>
      </c>
      <c r="W9663" s="3" t="str">
        <f>IFERROR(VLOOKUP(B9663,Returns!$B$2:$C$801,2),"No")</f>
        <v>Yes</v>
      </c>
    </row>
    <row r="9664" spans="1:23" hidden="1" x14ac:dyDescent="0.2">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3" t="str" cm="1">
        <f t="array" ref="V9664">_xlfn.IFS(Orders!M9664=People!$B$2,People!$A$2,Orders!M9664=People!$B$3,People!$A$3,Orders!M9664=People!$B$4,People!$A$3,Orders!M9664=People!$B$5,People!$A$5)</f>
        <v>Anna Andreadi</v>
      </c>
      <c r="W9664" s="3" t="str">
        <f>IFERROR(VLOOKUP(B9664,Returns!$B$2:$C$801,2),"No")</f>
        <v>Yes</v>
      </c>
    </row>
    <row r="9665" spans="1:23" hidden="1" x14ac:dyDescent="0.2">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3" t="str" cm="1">
        <f t="array" ref="V9665">_xlfn.IFS(Orders!M9665=People!$B$2,People!$A$2,Orders!M9665=People!$B$3,People!$A$3,Orders!M9665=People!$B$4,People!$A$3,Orders!M9665=People!$B$5,People!$A$5)</f>
        <v>Anna Andreadi</v>
      </c>
      <c r="W9665" s="3" t="str">
        <f>IFERROR(VLOOKUP(B9665,Returns!$B$2:$C$801,2),"No")</f>
        <v>Yes</v>
      </c>
    </row>
    <row r="9666" spans="1:23" hidden="1" x14ac:dyDescent="0.2">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3" t="str" cm="1">
        <f t="array" ref="V9666">_xlfn.IFS(Orders!M9666=People!$B$2,People!$A$2,Orders!M9666=People!$B$3,People!$A$3,Orders!M9666=People!$B$4,People!$A$3,Orders!M9666=People!$B$5,People!$A$5)</f>
        <v>Anna Andreadi</v>
      </c>
      <c r="W9666" s="3" t="str">
        <f>IFERROR(VLOOKUP(B9666,Returns!$B$2:$C$801,2),"No")</f>
        <v>Yes</v>
      </c>
    </row>
    <row r="9667" spans="1:23" hidden="1" x14ac:dyDescent="0.2">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3" t="str" cm="1">
        <f t="array" ref="V9667">_xlfn.IFS(Orders!M9667=People!$B$2,People!$A$2,Orders!M9667=People!$B$3,People!$A$3,Orders!M9667=People!$B$4,People!$A$3,Orders!M9667=People!$B$5,People!$A$5)</f>
        <v>Anna Andreadi</v>
      </c>
      <c r="W9667" s="3" t="str">
        <f>IFERROR(VLOOKUP(B9667,Returns!$B$2:$C$801,2),"No")</f>
        <v>Yes</v>
      </c>
    </row>
    <row r="9668" spans="1:23" hidden="1" x14ac:dyDescent="0.2">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3" t="str" cm="1">
        <f t="array" ref="V9668">_xlfn.IFS(Orders!M9668=People!$B$2,People!$A$2,Orders!M9668=People!$B$3,People!$A$3,Orders!M9668=People!$B$4,People!$A$3,Orders!M9668=People!$B$5,People!$A$5)</f>
        <v>Anna Andreadi</v>
      </c>
      <c r="W9668" s="3" t="str">
        <f>IFERROR(VLOOKUP(B9668,Returns!$B$2:$C$801,2),"No")</f>
        <v>Yes</v>
      </c>
    </row>
    <row r="9669" spans="1:23" hidden="1" x14ac:dyDescent="0.2">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3" t="str" cm="1">
        <f t="array" ref="V9669">_xlfn.IFS(Orders!M9669=People!$B$2,People!$A$2,Orders!M9669=People!$B$3,People!$A$3,Orders!M9669=People!$B$4,People!$A$3,Orders!M9669=People!$B$5,People!$A$5)</f>
        <v>Anna Andreadi</v>
      </c>
      <c r="W9669" s="3" t="str">
        <f>IFERROR(VLOOKUP(B9669,Returns!$B$2:$C$801,2),"No")</f>
        <v>Yes</v>
      </c>
    </row>
    <row r="9670" spans="1:23" hidden="1" x14ac:dyDescent="0.2">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3" t="str" cm="1">
        <f t="array" ref="V9670">_xlfn.IFS(Orders!M9670=People!$B$2,People!$A$2,Orders!M9670=People!$B$3,People!$A$3,Orders!M9670=People!$B$4,People!$A$3,Orders!M9670=People!$B$5,People!$A$5)</f>
        <v>Anna Andreadi</v>
      </c>
      <c r="W9670" s="3" t="str">
        <f>IFERROR(VLOOKUP(B9670,Returns!$B$2:$C$801,2),"No")</f>
        <v>Yes</v>
      </c>
    </row>
    <row r="9671" spans="1:23" hidden="1" x14ac:dyDescent="0.2">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3" t="str" cm="1">
        <f t="array" ref="V9671">_xlfn.IFS(Orders!M9671=People!$B$2,People!$A$2,Orders!M9671=People!$B$3,People!$A$3,Orders!M9671=People!$B$4,People!$A$3,Orders!M9671=People!$B$5,People!$A$5)</f>
        <v>Cassandra Brandow</v>
      </c>
      <c r="W9671" s="3" t="str">
        <f>IFERROR(VLOOKUP(B9671,Returns!$B$2:$C$801,2),"No")</f>
        <v>Yes</v>
      </c>
    </row>
    <row r="9672" spans="1:23" hidden="1" x14ac:dyDescent="0.2">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3" t="str" cm="1">
        <f t="array" ref="V9672">_xlfn.IFS(Orders!M9672=People!$B$2,People!$A$2,Orders!M9672=People!$B$3,People!$A$3,Orders!M9672=People!$B$4,People!$A$3,Orders!M9672=People!$B$5,People!$A$5)</f>
        <v>Cassandra Brandow</v>
      </c>
      <c r="W9672" s="3" t="str">
        <f>IFERROR(VLOOKUP(B9672,Returns!$B$2:$C$801,2),"No")</f>
        <v>Yes</v>
      </c>
    </row>
    <row r="9673" spans="1:23" hidden="1" x14ac:dyDescent="0.2">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3" t="str" cm="1">
        <f t="array" ref="V9673">_xlfn.IFS(Orders!M9673=People!$B$2,People!$A$2,Orders!M9673=People!$B$3,People!$A$3,Orders!M9673=People!$B$4,People!$A$3,Orders!M9673=People!$B$5,People!$A$5)</f>
        <v>Anna Andreadi</v>
      </c>
      <c r="W9673" s="3" t="str">
        <f>IFERROR(VLOOKUP(B9673,Returns!$B$2:$C$801,2),"No")</f>
        <v>Yes</v>
      </c>
    </row>
    <row r="9674" spans="1:23" x14ac:dyDescent="0.2">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3" t="str" cm="1">
        <f t="array" ref="V9674">_xlfn.IFS(Orders!M9674=People!$B$2,People!$A$2,Orders!M9674=People!$B$3,People!$A$3,Orders!M9674=People!$B$4,People!$A$3,Orders!M9674=People!$B$5,People!$A$5)</f>
        <v>Chuck Magee</v>
      </c>
      <c r="W9674" s="3" t="str">
        <f>IFERROR(VLOOKUP(B9674,Returns!$B$2:$C$801,2),"No")</f>
        <v>Yes</v>
      </c>
    </row>
    <row r="9675" spans="1:23" x14ac:dyDescent="0.2">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3" t="str" cm="1">
        <f t="array" ref="V9675">_xlfn.IFS(Orders!M9675=People!$B$2,People!$A$2,Orders!M9675=People!$B$3,People!$A$3,Orders!M9675=People!$B$4,People!$A$3,Orders!M9675=People!$B$5,People!$A$5)</f>
        <v>Chuck Magee</v>
      </c>
      <c r="W9675" s="3" t="str">
        <f>IFERROR(VLOOKUP(B9675,Returns!$B$2:$C$801,2),"No")</f>
        <v>Yes</v>
      </c>
    </row>
    <row r="9676" spans="1:23" x14ac:dyDescent="0.2">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3" t="str" cm="1">
        <f t="array" ref="V9676">_xlfn.IFS(Orders!M9676=People!$B$2,People!$A$2,Orders!M9676=People!$B$3,People!$A$3,Orders!M9676=People!$B$4,People!$A$3,Orders!M9676=People!$B$5,People!$A$5)</f>
        <v>Chuck Magee</v>
      </c>
      <c r="W9676" s="3" t="str">
        <f>IFERROR(VLOOKUP(B9676,Returns!$B$2:$C$801,2),"No")</f>
        <v>Yes</v>
      </c>
    </row>
    <row r="9677" spans="1:23" hidden="1" x14ac:dyDescent="0.2">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3" t="str" cm="1">
        <f t="array" ref="V9677">_xlfn.IFS(Orders!M9677=People!$B$2,People!$A$2,Orders!M9677=People!$B$3,People!$A$3,Orders!M9677=People!$B$4,People!$A$3,Orders!M9677=People!$B$5,People!$A$5)</f>
        <v>Anna Andreadi</v>
      </c>
      <c r="W9677" s="3" t="str">
        <f>IFERROR(VLOOKUP(B9677,Returns!$B$2:$C$801,2),"No")</f>
        <v>Yes</v>
      </c>
    </row>
    <row r="9678" spans="1:23" x14ac:dyDescent="0.2">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3" t="str" cm="1">
        <f t="array" ref="V9678">_xlfn.IFS(Orders!M9678=People!$B$2,People!$A$2,Orders!M9678=People!$B$3,People!$A$3,Orders!M9678=People!$B$4,People!$A$3,Orders!M9678=People!$B$5,People!$A$5)</f>
        <v>Chuck Magee</v>
      </c>
      <c r="W9678" s="3" t="str">
        <f>IFERROR(VLOOKUP(B9678,Returns!$B$2:$C$801,2),"No")</f>
        <v>Yes</v>
      </c>
    </row>
    <row r="9679" spans="1:23" x14ac:dyDescent="0.2">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3" t="str" cm="1">
        <f t="array" ref="V9679">_xlfn.IFS(Orders!M9679=People!$B$2,People!$A$2,Orders!M9679=People!$B$3,People!$A$3,Orders!M9679=People!$B$4,People!$A$3,Orders!M9679=People!$B$5,People!$A$5)</f>
        <v>Chuck Magee</v>
      </c>
      <c r="W9679" s="3" t="str">
        <f>IFERROR(VLOOKUP(B9679,Returns!$B$2:$C$801,2),"No")</f>
        <v>Yes</v>
      </c>
    </row>
    <row r="9680" spans="1:23" x14ac:dyDescent="0.2">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3" t="str" cm="1">
        <f t="array" ref="V9680">_xlfn.IFS(Orders!M9680=People!$B$2,People!$A$2,Orders!M9680=People!$B$3,People!$A$3,Orders!M9680=People!$B$4,People!$A$3,Orders!M9680=People!$B$5,People!$A$5)</f>
        <v>Chuck Magee</v>
      </c>
      <c r="W9680" s="3" t="str">
        <f>IFERROR(VLOOKUP(B9680,Returns!$B$2:$C$801,2),"No")</f>
        <v>Yes</v>
      </c>
    </row>
    <row r="9681" spans="1:23" hidden="1" x14ac:dyDescent="0.2">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3" t="str" cm="1">
        <f t="array" ref="V9681">_xlfn.IFS(Orders!M9681=People!$B$2,People!$A$2,Orders!M9681=People!$B$3,People!$A$3,Orders!M9681=People!$B$4,People!$A$3,Orders!M9681=People!$B$5,People!$A$5)</f>
        <v>Anna Andreadi</v>
      </c>
      <c r="W9681" s="3" t="str">
        <f>IFERROR(VLOOKUP(B9681,Returns!$B$2:$C$801,2),"No")</f>
        <v>Yes</v>
      </c>
    </row>
    <row r="9682" spans="1:23" hidden="1" x14ac:dyDescent="0.2">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3" t="str" cm="1">
        <f t="array" ref="V9682">_xlfn.IFS(Orders!M9682=People!$B$2,People!$A$2,Orders!M9682=People!$B$3,People!$A$3,Orders!M9682=People!$B$4,People!$A$3,Orders!M9682=People!$B$5,People!$A$5)</f>
        <v>Anna Andreadi</v>
      </c>
      <c r="W9682" s="3" t="str">
        <f>IFERROR(VLOOKUP(B9682,Returns!$B$2:$C$801,2),"No")</f>
        <v>Yes</v>
      </c>
    </row>
    <row r="9683" spans="1:23" hidden="1" x14ac:dyDescent="0.2">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3" t="str" cm="1">
        <f t="array" ref="V9683">_xlfn.IFS(Orders!M9683=People!$B$2,People!$A$2,Orders!M9683=People!$B$3,People!$A$3,Orders!M9683=People!$B$4,People!$A$3,Orders!M9683=People!$B$5,People!$A$5)</f>
        <v>Anna Andreadi</v>
      </c>
      <c r="W9683" s="3" t="str">
        <f>IFERROR(VLOOKUP(B9683,Returns!$B$2:$C$801,2),"No")</f>
        <v>Yes</v>
      </c>
    </row>
    <row r="9684" spans="1:23" hidden="1" x14ac:dyDescent="0.2">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3" t="str" cm="1">
        <f t="array" ref="V9684">_xlfn.IFS(Orders!M9684=People!$B$2,People!$A$2,Orders!M9684=People!$B$3,People!$A$3,Orders!M9684=People!$B$4,People!$A$3,Orders!M9684=People!$B$5,People!$A$5)</f>
        <v>Anna Andreadi</v>
      </c>
      <c r="W9684" s="3" t="str">
        <f>IFERROR(VLOOKUP(B9684,Returns!$B$2:$C$801,2),"No")</f>
        <v>Yes</v>
      </c>
    </row>
    <row r="9685" spans="1:23" hidden="1" x14ac:dyDescent="0.2">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3" t="str" cm="1">
        <f t="array" ref="V9685">_xlfn.IFS(Orders!M9685=People!$B$2,People!$A$2,Orders!M9685=People!$B$3,People!$A$3,Orders!M9685=People!$B$4,People!$A$3,Orders!M9685=People!$B$5,People!$A$5)</f>
        <v>Anna Andreadi</v>
      </c>
      <c r="W9685" s="3" t="str">
        <f>IFERROR(VLOOKUP(B9685,Returns!$B$2:$C$801,2),"No")</f>
        <v>Yes</v>
      </c>
    </row>
    <row r="9686" spans="1:23" hidden="1" x14ac:dyDescent="0.2">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3" t="str" cm="1">
        <f t="array" ref="V9686">_xlfn.IFS(Orders!M9686=People!$B$2,People!$A$2,Orders!M9686=People!$B$3,People!$A$3,Orders!M9686=People!$B$4,People!$A$3,Orders!M9686=People!$B$5,People!$A$5)</f>
        <v>Anna Andreadi</v>
      </c>
      <c r="W9686" s="3" t="str">
        <f>IFERROR(VLOOKUP(B9686,Returns!$B$2:$C$801,2),"No")</f>
        <v>Yes</v>
      </c>
    </row>
    <row r="9687" spans="1:23" hidden="1" x14ac:dyDescent="0.2">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3" t="str" cm="1">
        <f t="array" ref="V9687">_xlfn.IFS(Orders!M9687=People!$B$2,People!$A$2,Orders!M9687=People!$B$3,People!$A$3,Orders!M9687=People!$B$4,People!$A$3,Orders!M9687=People!$B$5,People!$A$5)</f>
        <v>Anna Andreadi</v>
      </c>
      <c r="W9687" s="3" t="str">
        <f>IFERROR(VLOOKUP(B9687,Returns!$B$2:$C$801,2),"No")</f>
        <v>Yes</v>
      </c>
    </row>
    <row r="9688" spans="1:23" hidden="1" x14ac:dyDescent="0.2">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3" t="str" cm="1">
        <f t="array" ref="V9688">_xlfn.IFS(Orders!M9688=People!$B$2,People!$A$2,Orders!M9688=People!$B$3,People!$A$3,Orders!M9688=People!$B$4,People!$A$3,Orders!M9688=People!$B$5,People!$A$5)</f>
        <v>Anna Andreadi</v>
      </c>
      <c r="W9688" s="3" t="str">
        <f>IFERROR(VLOOKUP(B9688,Returns!$B$2:$C$801,2),"No")</f>
        <v>Yes</v>
      </c>
    </row>
    <row r="9689" spans="1:23" x14ac:dyDescent="0.2">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3" t="str" cm="1">
        <f t="array" ref="V9689">_xlfn.IFS(Orders!M9689=People!$B$2,People!$A$2,Orders!M9689=People!$B$3,People!$A$3,Orders!M9689=People!$B$4,People!$A$3,Orders!M9689=People!$B$5,People!$A$5)</f>
        <v>Chuck Magee</v>
      </c>
      <c r="W9689" s="3" t="str">
        <f>IFERROR(VLOOKUP(B9689,Returns!$B$2:$C$801,2),"No")</f>
        <v>Yes</v>
      </c>
    </row>
    <row r="9690" spans="1:23" hidden="1" x14ac:dyDescent="0.2">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3" t="str" cm="1">
        <f t="array" ref="V9690">_xlfn.IFS(Orders!M9690=People!$B$2,People!$A$2,Orders!M9690=People!$B$3,People!$A$3,Orders!M9690=People!$B$4,People!$A$3,Orders!M9690=People!$B$5,People!$A$5)</f>
        <v>Cassandra Brandow</v>
      </c>
      <c r="W9690" s="3" t="str">
        <f>IFERROR(VLOOKUP(B9690,Returns!$B$2:$C$801,2),"No")</f>
        <v>Yes</v>
      </c>
    </row>
    <row r="9691" spans="1:23" hidden="1" x14ac:dyDescent="0.2">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3" t="str" cm="1">
        <f t="array" ref="V9691">_xlfn.IFS(Orders!M9691=People!$B$2,People!$A$2,Orders!M9691=People!$B$3,People!$A$3,Orders!M9691=People!$B$4,People!$A$3,Orders!M9691=People!$B$5,People!$A$5)</f>
        <v>Cassandra Brandow</v>
      </c>
      <c r="W9691" s="3" t="str">
        <f>IFERROR(VLOOKUP(B9691,Returns!$B$2:$C$801,2),"No")</f>
        <v>Yes</v>
      </c>
    </row>
    <row r="9692" spans="1:23" x14ac:dyDescent="0.2">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3" t="str" cm="1">
        <f t="array" ref="V9692">_xlfn.IFS(Orders!M9692=People!$B$2,People!$A$2,Orders!M9692=People!$B$3,People!$A$3,Orders!M9692=People!$B$4,People!$A$3,Orders!M9692=People!$B$5,People!$A$5)</f>
        <v>Chuck Magee</v>
      </c>
      <c r="W9692" s="3" t="str">
        <f>IFERROR(VLOOKUP(B9692,Returns!$B$2:$C$801,2),"No")</f>
        <v>Yes</v>
      </c>
    </row>
    <row r="9693" spans="1:23" x14ac:dyDescent="0.2">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3" t="str" cm="1">
        <f t="array" ref="V9693">_xlfn.IFS(Orders!M9693=People!$B$2,People!$A$2,Orders!M9693=People!$B$3,People!$A$3,Orders!M9693=People!$B$4,People!$A$3,Orders!M9693=People!$B$5,People!$A$5)</f>
        <v>Chuck Magee</v>
      </c>
      <c r="W9693" s="3" t="str">
        <f>IFERROR(VLOOKUP(B9693,Returns!$B$2:$C$801,2),"No")</f>
        <v>Yes</v>
      </c>
    </row>
    <row r="9694" spans="1:23" x14ac:dyDescent="0.2">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3" t="str" cm="1">
        <f t="array" ref="V9694">_xlfn.IFS(Orders!M9694=People!$B$2,People!$A$2,Orders!M9694=People!$B$3,People!$A$3,Orders!M9694=People!$B$4,People!$A$3,Orders!M9694=People!$B$5,People!$A$5)</f>
        <v>Chuck Magee</v>
      </c>
      <c r="W9694" s="3" t="str">
        <f>IFERROR(VLOOKUP(B9694,Returns!$B$2:$C$801,2),"No")</f>
        <v>Yes</v>
      </c>
    </row>
    <row r="9695" spans="1:23" hidden="1" x14ac:dyDescent="0.2">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3" t="str" cm="1">
        <f t="array" ref="V9695">_xlfn.IFS(Orders!M9695=People!$B$2,People!$A$2,Orders!M9695=People!$B$3,People!$A$3,Orders!M9695=People!$B$4,People!$A$3,Orders!M9695=People!$B$5,People!$A$5)</f>
        <v>Anna Andreadi</v>
      </c>
      <c r="W9695" s="3" t="str">
        <f>IFERROR(VLOOKUP(B9695,Returns!$B$2:$C$801,2),"No")</f>
        <v>Yes</v>
      </c>
    </row>
    <row r="9696" spans="1:23" hidden="1" x14ac:dyDescent="0.2">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3" t="str" cm="1">
        <f t="array" ref="V9696">_xlfn.IFS(Orders!M9696=People!$B$2,People!$A$2,Orders!M9696=People!$B$3,People!$A$3,Orders!M9696=People!$B$4,People!$A$3,Orders!M9696=People!$B$5,People!$A$5)</f>
        <v>Anna Andreadi</v>
      </c>
      <c r="W9696" s="3" t="str">
        <f>IFERROR(VLOOKUP(B9696,Returns!$B$2:$C$801,2),"No")</f>
        <v>Yes</v>
      </c>
    </row>
    <row r="9697" spans="1:23" x14ac:dyDescent="0.2">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3" t="str" cm="1">
        <f t="array" ref="V9697">_xlfn.IFS(Orders!M9697=People!$B$2,People!$A$2,Orders!M9697=People!$B$3,People!$A$3,Orders!M9697=People!$B$4,People!$A$3,Orders!M9697=People!$B$5,People!$A$5)</f>
        <v>Chuck Magee</v>
      </c>
      <c r="W9697" s="3" t="str">
        <f>IFERROR(VLOOKUP(B9697,Returns!$B$2:$C$801,2),"No")</f>
        <v>Yes</v>
      </c>
    </row>
    <row r="9698" spans="1:23" x14ac:dyDescent="0.2">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3" t="str" cm="1">
        <f t="array" ref="V9698">_xlfn.IFS(Orders!M9698=People!$B$2,People!$A$2,Orders!M9698=People!$B$3,People!$A$3,Orders!M9698=People!$B$4,People!$A$3,Orders!M9698=People!$B$5,People!$A$5)</f>
        <v>Chuck Magee</v>
      </c>
      <c r="W9698" s="3" t="str">
        <f>IFERROR(VLOOKUP(B9698,Returns!$B$2:$C$801,2),"No")</f>
        <v>Yes</v>
      </c>
    </row>
    <row r="9699" spans="1:23" x14ac:dyDescent="0.2">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3" t="str" cm="1">
        <f t="array" ref="V9699">_xlfn.IFS(Orders!M9699=People!$B$2,People!$A$2,Orders!M9699=People!$B$3,People!$A$3,Orders!M9699=People!$B$4,People!$A$3,Orders!M9699=People!$B$5,People!$A$5)</f>
        <v>Chuck Magee</v>
      </c>
      <c r="W9699" s="3" t="str">
        <f>IFERROR(VLOOKUP(B9699,Returns!$B$2:$C$801,2),"No")</f>
        <v>Yes</v>
      </c>
    </row>
    <row r="9700" spans="1:23" hidden="1" x14ac:dyDescent="0.2">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3" t="str" cm="1">
        <f t="array" ref="V9700">_xlfn.IFS(Orders!M9700=People!$B$2,People!$A$2,Orders!M9700=People!$B$3,People!$A$3,Orders!M9700=People!$B$4,People!$A$3,Orders!M9700=People!$B$5,People!$A$5)</f>
        <v>Anna Andreadi</v>
      </c>
      <c r="W9700" s="3" t="str">
        <f>IFERROR(VLOOKUP(B9700,Returns!$B$2:$C$801,2),"No")</f>
        <v>Yes</v>
      </c>
    </row>
    <row r="9701" spans="1:23" hidden="1" x14ac:dyDescent="0.2">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3" t="str" cm="1">
        <f t="array" ref="V9701">_xlfn.IFS(Orders!M9701=People!$B$2,People!$A$2,Orders!M9701=People!$B$3,People!$A$3,Orders!M9701=People!$B$4,People!$A$3,Orders!M9701=People!$B$5,People!$A$5)</f>
        <v>Anna Andreadi</v>
      </c>
      <c r="W9701" s="3" t="str">
        <f>IFERROR(VLOOKUP(B9701,Returns!$B$2:$C$801,2),"No")</f>
        <v>Yes</v>
      </c>
    </row>
    <row r="9702" spans="1:23" hidden="1" x14ac:dyDescent="0.2">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3" t="str" cm="1">
        <f t="array" ref="V9702">_xlfn.IFS(Orders!M9702=People!$B$2,People!$A$2,Orders!M9702=People!$B$3,People!$A$3,Orders!M9702=People!$B$4,People!$A$3,Orders!M9702=People!$B$5,People!$A$5)</f>
        <v>Anna Andreadi</v>
      </c>
      <c r="W9702" s="3" t="str">
        <f>IFERROR(VLOOKUP(B9702,Returns!$B$2:$C$801,2),"No")</f>
        <v>Yes</v>
      </c>
    </row>
    <row r="9703" spans="1:23" hidden="1" x14ac:dyDescent="0.2">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3" t="str" cm="1">
        <f t="array" ref="V9703">_xlfn.IFS(Orders!M9703=People!$B$2,People!$A$2,Orders!M9703=People!$B$3,People!$A$3,Orders!M9703=People!$B$4,People!$A$3,Orders!M9703=People!$B$5,People!$A$5)</f>
        <v>Anna Andreadi</v>
      </c>
      <c r="W9703" s="3" t="str">
        <f>IFERROR(VLOOKUP(B9703,Returns!$B$2:$C$801,2),"No")</f>
        <v>Yes</v>
      </c>
    </row>
    <row r="9704" spans="1:23" x14ac:dyDescent="0.2">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3" t="str" cm="1">
        <f t="array" ref="V9704">_xlfn.IFS(Orders!M9704=People!$B$2,People!$A$2,Orders!M9704=People!$B$3,People!$A$3,Orders!M9704=People!$B$4,People!$A$3,Orders!M9704=People!$B$5,People!$A$5)</f>
        <v>Chuck Magee</v>
      </c>
      <c r="W9704" s="3" t="str">
        <f>IFERROR(VLOOKUP(B9704,Returns!$B$2:$C$801,2),"No")</f>
        <v>Yes</v>
      </c>
    </row>
    <row r="9705" spans="1:23" x14ac:dyDescent="0.2">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3" t="str" cm="1">
        <f t="array" ref="V9705">_xlfn.IFS(Orders!M9705=People!$B$2,People!$A$2,Orders!M9705=People!$B$3,People!$A$3,Orders!M9705=People!$B$4,People!$A$3,Orders!M9705=People!$B$5,People!$A$5)</f>
        <v>Chuck Magee</v>
      </c>
      <c r="W9705" s="3" t="str">
        <f>IFERROR(VLOOKUP(B9705,Returns!$B$2:$C$801,2),"No")</f>
        <v>Yes</v>
      </c>
    </row>
    <row r="9706" spans="1:23" x14ac:dyDescent="0.2">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3" t="str" cm="1">
        <f t="array" ref="V9706">_xlfn.IFS(Orders!M9706=People!$B$2,People!$A$2,Orders!M9706=People!$B$3,People!$A$3,Orders!M9706=People!$B$4,People!$A$3,Orders!M9706=People!$B$5,People!$A$5)</f>
        <v>Chuck Magee</v>
      </c>
      <c r="W9706" s="3" t="str">
        <f>IFERROR(VLOOKUP(B9706,Returns!$B$2:$C$801,2),"No")</f>
        <v>Yes</v>
      </c>
    </row>
    <row r="9707" spans="1:23" hidden="1" x14ac:dyDescent="0.2">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3" t="str" cm="1">
        <f t="array" ref="V9707">_xlfn.IFS(Orders!M9707=People!$B$2,People!$A$2,Orders!M9707=People!$B$3,People!$A$3,Orders!M9707=People!$B$4,People!$A$3,Orders!M9707=People!$B$5,People!$A$5)</f>
        <v>Anna Andreadi</v>
      </c>
      <c r="W9707" s="3" t="str">
        <f>IFERROR(VLOOKUP(B9707,Returns!$B$2:$C$801,2),"No")</f>
        <v>Yes</v>
      </c>
    </row>
    <row r="9708" spans="1:23" hidden="1" x14ac:dyDescent="0.2">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3" t="str" cm="1">
        <f t="array" ref="V9708">_xlfn.IFS(Orders!M9708=People!$B$2,People!$A$2,Orders!M9708=People!$B$3,People!$A$3,Orders!M9708=People!$B$4,People!$A$3,Orders!M9708=People!$B$5,People!$A$5)</f>
        <v>Anna Andreadi</v>
      </c>
      <c r="W9708" s="3" t="str">
        <f>IFERROR(VLOOKUP(B9708,Returns!$B$2:$C$801,2),"No")</f>
        <v>Yes</v>
      </c>
    </row>
    <row r="9709" spans="1:23" hidden="1" x14ac:dyDescent="0.2">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3" t="str" cm="1">
        <f t="array" ref="V9709">_xlfn.IFS(Orders!M9709=People!$B$2,People!$A$2,Orders!M9709=People!$B$3,People!$A$3,Orders!M9709=People!$B$4,People!$A$3,Orders!M9709=People!$B$5,People!$A$5)</f>
        <v>Anna Andreadi</v>
      </c>
      <c r="W9709" s="3" t="str">
        <f>IFERROR(VLOOKUP(B9709,Returns!$B$2:$C$801,2),"No")</f>
        <v>Yes</v>
      </c>
    </row>
    <row r="9710" spans="1:23" hidden="1" x14ac:dyDescent="0.2">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3" t="str" cm="1">
        <f t="array" ref="V9710">_xlfn.IFS(Orders!M9710=People!$B$2,People!$A$2,Orders!M9710=People!$B$3,People!$A$3,Orders!M9710=People!$B$4,People!$A$3,Orders!M9710=People!$B$5,People!$A$5)</f>
        <v>Anna Andreadi</v>
      </c>
      <c r="W9710" s="3" t="str">
        <f>IFERROR(VLOOKUP(B9710,Returns!$B$2:$C$801,2),"No")</f>
        <v>Yes</v>
      </c>
    </row>
    <row r="9711" spans="1:23" hidden="1" x14ac:dyDescent="0.2">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3" t="str" cm="1">
        <f t="array" ref="V9711">_xlfn.IFS(Orders!M9711=People!$B$2,People!$A$2,Orders!M9711=People!$B$3,People!$A$3,Orders!M9711=People!$B$4,People!$A$3,Orders!M9711=People!$B$5,People!$A$5)</f>
        <v>Anna Andreadi</v>
      </c>
      <c r="W9711" s="3" t="str">
        <f>IFERROR(VLOOKUP(B9711,Returns!$B$2:$C$801,2),"No")</f>
        <v>Yes</v>
      </c>
    </row>
    <row r="9712" spans="1:23" x14ac:dyDescent="0.2">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3" t="str" cm="1">
        <f t="array" ref="V9712">_xlfn.IFS(Orders!M9712=People!$B$2,People!$A$2,Orders!M9712=People!$B$3,People!$A$3,Orders!M9712=People!$B$4,People!$A$3,Orders!M9712=People!$B$5,People!$A$5)</f>
        <v>Chuck Magee</v>
      </c>
      <c r="W9712" s="3" t="str">
        <f>IFERROR(VLOOKUP(B9712,Returns!$B$2:$C$801,2),"No")</f>
        <v>Yes</v>
      </c>
    </row>
    <row r="9713" spans="1:23" x14ac:dyDescent="0.2">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3" t="str" cm="1">
        <f t="array" ref="V9713">_xlfn.IFS(Orders!M9713=People!$B$2,People!$A$2,Orders!M9713=People!$B$3,People!$A$3,Orders!M9713=People!$B$4,People!$A$3,Orders!M9713=People!$B$5,People!$A$5)</f>
        <v>Chuck Magee</v>
      </c>
      <c r="W9713" s="3" t="str">
        <f>IFERROR(VLOOKUP(B9713,Returns!$B$2:$C$801,2),"No")</f>
        <v>Yes</v>
      </c>
    </row>
    <row r="9714" spans="1:23" x14ac:dyDescent="0.2">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3" t="str" cm="1">
        <f t="array" ref="V9714">_xlfn.IFS(Orders!M9714=People!$B$2,People!$A$2,Orders!M9714=People!$B$3,People!$A$3,Orders!M9714=People!$B$4,People!$A$3,Orders!M9714=People!$B$5,People!$A$5)</f>
        <v>Chuck Magee</v>
      </c>
      <c r="W9714" s="3" t="str">
        <f>IFERROR(VLOOKUP(B9714,Returns!$B$2:$C$801,2),"No")</f>
        <v>Yes</v>
      </c>
    </row>
    <row r="9715" spans="1:23" x14ac:dyDescent="0.2">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3" t="str" cm="1">
        <f t="array" ref="V9715">_xlfn.IFS(Orders!M9715=People!$B$2,People!$A$2,Orders!M9715=People!$B$3,People!$A$3,Orders!M9715=People!$B$4,People!$A$3,Orders!M9715=People!$B$5,People!$A$5)</f>
        <v>Chuck Magee</v>
      </c>
      <c r="W9715" s="3" t="str">
        <f>IFERROR(VLOOKUP(B9715,Returns!$B$2:$C$801,2),"No")</f>
        <v>Yes</v>
      </c>
    </row>
    <row r="9716" spans="1:23" x14ac:dyDescent="0.2">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3" t="str" cm="1">
        <f t="array" ref="V9716">_xlfn.IFS(Orders!M9716=People!$B$2,People!$A$2,Orders!M9716=People!$B$3,People!$A$3,Orders!M9716=People!$B$4,People!$A$3,Orders!M9716=People!$B$5,People!$A$5)</f>
        <v>Chuck Magee</v>
      </c>
      <c r="W9716" s="3" t="str">
        <f>IFERROR(VLOOKUP(B9716,Returns!$B$2:$C$801,2),"No")</f>
        <v>Yes</v>
      </c>
    </row>
    <row r="9717" spans="1:23" hidden="1" x14ac:dyDescent="0.2">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3" t="str" cm="1">
        <f t="array" ref="V9717">_xlfn.IFS(Orders!M9717=People!$B$2,People!$A$2,Orders!M9717=People!$B$3,People!$A$3,Orders!M9717=People!$B$4,People!$A$3,Orders!M9717=People!$B$5,People!$A$5)</f>
        <v>Anna Andreadi</v>
      </c>
      <c r="W9717" s="3" t="str">
        <f>IFERROR(VLOOKUP(B9717,Returns!$B$2:$C$801,2),"No")</f>
        <v>Yes</v>
      </c>
    </row>
    <row r="9718" spans="1:23" x14ac:dyDescent="0.2">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3" t="str" cm="1">
        <f t="array" ref="V9718">_xlfn.IFS(Orders!M9718=People!$B$2,People!$A$2,Orders!M9718=People!$B$3,People!$A$3,Orders!M9718=People!$B$4,People!$A$3,Orders!M9718=People!$B$5,People!$A$5)</f>
        <v>Chuck Magee</v>
      </c>
      <c r="W9718" s="3" t="str">
        <f>IFERROR(VLOOKUP(B9718,Returns!$B$2:$C$801,2),"No")</f>
        <v>Yes</v>
      </c>
    </row>
    <row r="9719" spans="1:23" x14ac:dyDescent="0.2">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3" t="str" cm="1">
        <f t="array" ref="V9719">_xlfn.IFS(Orders!M9719=People!$B$2,People!$A$2,Orders!M9719=People!$B$3,People!$A$3,Orders!M9719=People!$B$4,People!$A$3,Orders!M9719=People!$B$5,People!$A$5)</f>
        <v>Chuck Magee</v>
      </c>
      <c r="W9719" s="3" t="str">
        <f>IFERROR(VLOOKUP(B9719,Returns!$B$2:$C$801,2),"No")</f>
        <v>Yes</v>
      </c>
    </row>
    <row r="9720" spans="1:23" x14ac:dyDescent="0.2">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3" t="str" cm="1">
        <f t="array" ref="V9720">_xlfn.IFS(Orders!M9720=People!$B$2,People!$A$2,Orders!M9720=People!$B$3,People!$A$3,Orders!M9720=People!$B$4,People!$A$3,Orders!M9720=People!$B$5,People!$A$5)</f>
        <v>Chuck Magee</v>
      </c>
      <c r="W9720" s="3" t="str">
        <f>IFERROR(VLOOKUP(B9720,Returns!$B$2:$C$801,2),"No")</f>
        <v>Yes</v>
      </c>
    </row>
    <row r="9721" spans="1:23" x14ac:dyDescent="0.2">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3" t="str" cm="1">
        <f t="array" ref="V9721">_xlfn.IFS(Orders!M9721=People!$B$2,People!$A$2,Orders!M9721=People!$B$3,People!$A$3,Orders!M9721=People!$B$4,People!$A$3,Orders!M9721=People!$B$5,People!$A$5)</f>
        <v>Chuck Magee</v>
      </c>
      <c r="W9721" s="3" t="str">
        <f>IFERROR(VLOOKUP(B9721,Returns!$B$2:$C$801,2),"No")</f>
        <v>Yes</v>
      </c>
    </row>
    <row r="9722" spans="1:23" x14ac:dyDescent="0.2">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3" t="str" cm="1">
        <f t="array" ref="V9722">_xlfn.IFS(Orders!M9722=People!$B$2,People!$A$2,Orders!M9722=People!$B$3,People!$A$3,Orders!M9722=People!$B$4,People!$A$3,Orders!M9722=People!$B$5,People!$A$5)</f>
        <v>Chuck Magee</v>
      </c>
      <c r="W9722" s="3" t="str">
        <f>IFERROR(VLOOKUP(B9722,Returns!$B$2:$C$801,2),"No")</f>
        <v>Yes</v>
      </c>
    </row>
    <row r="9723" spans="1:23" x14ac:dyDescent="0.2">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3" t="str" cm="1">
        <f t="array" ref="V9723">_xlfn.IFS(Orders!M9723=People!$B$2,People!$A$2,Orders!M9723=People!$B$3,People!$A$3,Orders!M9723=People!$B$4,People!$A$3,Orders!M9723=People!$B$5,People!$A$5)</f>
        <v>Chuck Magee</v>
      </c>
      <c r="W9723" s="3" t="str">
        <f>IFERROR(VLOOKUP(B9723,Returns!$B$2:$C$801,2),"No")</f>
        <v>Yes</v>
      </c>
    </row>
    <row r="9724" spans="1:23" x14ac:dyDescent="0.2">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3" t="str" cm="1">
        <f t="array" ref="V9724">_xlfn.IFS(Orders!M9724=People!$B$2,People!$A$2,Orders!M9724=People!$B$3,People!$A$3,Orders!M9724=People!$B$4,People!$A$3,Orders!M9724=People!$B$5,People!$A$5)</f>
        <v>Chuck Magee</v>
      </c>
      <c r="W9724" s="3" t="str">
        <f>IFERROR(VLOOKUP(B9724,Returns!$B$2:$C$801,2),"No")</f>
        <v>Yes</v>
      </c>
    </row>
    <row r="9725" spans="1:23" x14ac:dyDescent="0.2">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3" t="str" cm="1">
        <f t="array" ref="V9725">_xlfn.IFS(Orders!M9725=People!$B$2,People!$A$2,Orders!M9725=People!$B$3,People!$A$3,Orders!M9725=People!$B$4,People!$A$3,Orders!M9725=People!$B$5,People!$A$5)</f>
        <v>Chuck Magee</v>
      </c>
      <c r="W9725" s="3" t="str">
        <f>IFERROR(VLOOKUP(B9725,Returns!$B$2:$C$801,2),"No")</f>
        <v>Yes</v>
      </c>
    </row>
    <row r="9726" spans="1:23" x14ac:dyDescent="0.2">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3" t="str" cm="1">
        <f t="array" ref="V9726">_xlfn.IFS(Orders!M9726=People!$B$2,People!$A$2,Orders!M9726=People!$B$3,People!$A$3,Orders!M9726=People!$B$4,People!$A$3,Orders!M9726=People!$B$5,People!$A$5)</f>
        <v>Chuck Magee</v>
      </c>
      <c r="W9726" s="3" t="str">
        <f>IFERROR(VLOOKUP(B9726,Returns!$B$2:$C$801,2),"No")</f>
        <v>Yes</v>
      </c>
    </row>
    <row r="9727" spans="1:23" hidden="1" x14ac:dyDescent="0.2">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3" t="str" cm="1">
        <f t="array" ref="V9727">_xlfn.IFS(Orders!M9727=People!$B$2,People!$A$2,Orders!M9727=People!$B$3,People!$A$3,Orders!M9727=People!$B$4,People!$A$3,Orders!M9727=People!$B$5,People!$A$5)</f>
        <v>Anna Andreadi</v>
      </c>
      <c r="W9727" s="3" t="str">
        <f>IFERROR(VLOOKUP(B9727,Returns!$B$2:$C$801,2),"No")</f>
        <v>Yes</v>
      </c>
    </row>
    <row r="9728" spans="1:23" x14ac:dyDescent="0.2">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3" t="str" cm="1">
        <f t="array" ref="V9728">_xlfn.IFS(Orders!M9728=People!$B$2,People!$A$2,Orders!M9728=People!$B$3,People!$A$3,Orders!M9728=People!$B$4,People!$A$3,Orders!M9728=People!$B$5,People!$A$5)</f>
        <v>Chuck Magee</v>
      </c>
      <c r="W9728" s="3" t="str">
        <f>IFERROR(VLOOKUP(B9728,Returns!$B$2:$C$801,2),"No")</f>
        <v>Yes</v>
      </c>
    </row>
    <row r="9729" spans="1:23" x14ac:dyDescent="0.2">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3" t="str" cm="1">
        <f t="array" ref="V9729">_xlfn.IFS(Orders!M9729=People!$B$2,People!$A$2,Orders!M9729=People!$B$3,People!$A$3,Orders!M9729=People!$B$4,People!$A$3,Orders!M9729=People!$B$5,People!$A$5)</f>
        <v>Chuck Magee</v>
      </c>
      <c r="W9729" s="3" t="str">
        <f>IFERROR(VLOOKUP(B9729,Returns!$B$2:$C$801,2),"No")</f>
        <v>Yes</v>
      </c>
    </row>
    <row r="9730" spans="1:23" x14ac:dyDescent="0.2">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3" t="str" cm="1">
        <f t="array" ref="V9730">_xlfn.IFS(Orders!M9730=People!$B$2,People!$A$2,Orders!M9730=People!$B$3,People!$A$3,Orders!M9730=People!$B$4,People!$A$3,Orders!M9730=People!$B$5,People!$A$5)</f>
        <v>Chuck Magee</v>
      </c>
      <c r="W9730" s="3" t="str">
        <f>IFERROR(VLOOKUP(B9730,Returns!$B$2:$C$801,2),"No")</f>
        <v>Yes</v>
      </c>
    </row>
    <row r="9731" spans="1:23" hidden="1" x14ac:dyDescent="0.2">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3" t="str" cm="1">
        <f t="array" ref="V9731">_xlfn.IFS(Orders!M9731=People!$B$2,People!$A$2,Orders!M9731=People!$B$3,People!$A$3,Orders!M9731=People!$B$4,People!$A$3,Orders!M9731=People!$B$5,People!$A$5)</f>
        <v>Anna Andreadi</v>
      </c>
      <c r="W9731" s="3" t="str">
        <f>IFERROR(VLOOKUP(B9731,Returns!$B$2:$C$801,2),"No")</f>
        <v>Yes</v>
      </c>
    </row>
    <row r="9732" spans="1:23" hidden="1" x14ac:dyDescent="0.2">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3" t="str" cm="1">
        <f t="array" ref="V9732">_xlfn.IFS(Orders!M9732=People!$B$2,People!$A$2,Orders!M9732=People!$B$3,People!$A$3,Orders!M9732=People!$B$4,People!$A$3,Orders!M9732=People!$B$5,People!$A$5)</f>
        <v>Anna Andreadi</v>
      </c>
      <c r="W9732" s="3" t="str">
        <f>IFERROR(VLOOKUP(B9732,Returns!$B$2:$C$801,2),"No")</f>
        <v>Yes</v>
      </c>
    </row>
    <row r="9733" spans="1:23" hidden="1" x14ac:dyDescent="0.2">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3" t="str" cm="1">
        <f t="array" ref="V9733">_xlfn.IFS(Orders!M9733=People!$B$2,People!$A$2,Orders!M9733=People!$B$3,People!$A$3,Orders!M9733=People!$B$4,People!$A$3,Orders!M9733=People!$B$5,People!$A$5)</f>
        <v>Anna Andreadi</v>
      </c>
      <c r="W9733" s="3" t="str">
        <f>IFERROR(VLOOKUP(B9733,Returns!$B$2:$C$801,2),"No")</f>
        <v>Yes</v>
      </c>
    </row>
    <row r="9734" spans="1:23" hidden="1" x14ac:dyDescent="0.2">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3" t="str" cm="1">
        <f t="array" ref="V9734">_xlfn.IFS(Orders!M9734=People!$B$2,People!$A$2,Orders!M9734=People!$B$3,People!$A$3,Orders!M9734=People!$B$4,People!$A$3,Orders!M9734=People!$B$5,People!$A$5)</f>
        <v>Cassandra Brandow</v>
      </c>
      <c r="W9734" s="3" t="str">
        <f>IFERROR(VLOOKUP(B9734,Returns!$B$2:$C$801,2),"No")</f>
        <v>Yes</v>
      </c>
    </row>
    <row r="9735" spans="1:23" hidden="1" x14ac:dyDescent="0.2">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3" t="str" cm="1">
        <f t="array" ref="V9735">_xlfn.IFS(Orders!M9735=People!$B$2,People!$A$2,Orders!M9735=People!$B$3,People!$A$3,Orders!M9735=People!$B$4,People!$A$3,Orders!M9735=People!$B$5,People!$A$5)</f>
        <v>Cassandra Brandow</v>
      </c>
      <c r="W9735" s="3" t="str">
        <f>IFERROR(VLOOKUP(B9735,Returns!$B$2:$C$801,2),"No")</f>
        <v>Yes</v>
      </c>
    </row>
    <row r="9736" spans="1:23" hidden="1" x14ac:dyDescent="0.2">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3" t="str" cm="1">
        <f t="array" ref="V9736">_xlfn.IFS(Orders!M9736=People!$B$2,People!$A$2,Orders!M9736=People!$B$3,People!$A$3,Orders!M9736=People!$B$4,People!$A$3,Orders!M9736=People!$B$5,People!$A$5)</f>
        <v>Cassandra Brandow</v>
      </c>
      <c r="W9736" s="3" t="str">
        <f>IFERROR(VLOOKUP(B9736,Returns!$B$2:$C$801,2),"No")</f>
        <v>Yes</v>
      </c>
    </row>
    <row r="9737" spans="1:23" x14ac:dyDescent="0.2">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3" t="str" cm="1">
        <f t="array" ref="V9737">_xlfn.IFS(Orders!M9737=People!$B$2,People!$A$2,Orders!M9737=People!$B$3,People!$A$3,Orders!M9737=People!$B$4,People!$A$3,Orders!M9737=People!$B$5,People!$A$5)</f>
        <v>Chuck Magee</v>
      </c>
      <c r="W9737" s="3" t="str">
        <f>IFERROR(VLOOKUP(B9737,Returns!$B$2:$C$801,2),"No")</f>
        <v>Yes</v>
      </c>
    </row>
    <row r="9738" spans="1:23" x14ac:dyDescent="0.2">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3" t="str" cm="1">
        <f t="array" ref="V9738">_xlfn.IFS(Orders!M9738=People!$B$2,People!$A$2,Orders!M9738=People!$B$3,People!$A$3,Orders!M9738=People!$B$4,People!$A$3,Orders!M9738=People!$B$5,People!$A$5)</f>
        <v>Chuck Magee</v>
      </c>
      <c r="W9738" s="3" t="str">
        <f>IFERROR(VLOOKUP(B9738,Returns!$B$2:$C$801,2),"No")</f>
        <v>Yes</v>
      </c>
    </row>
    <row r="9739" spans="1:23" hidden="1" x14ac:dyDescent="0.2">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3" t="str" cm="1">
        <f t="array" ref="V9739">_xlfn.IFS(Orders!M9739=People!$B$2,People!$A$2,Orders!M9739=People!$B$3,People!$A$3,Orders!M9739=People!$B$4,People!$A$3,Orders!M9739=People!$B$5,People!$A$5)</f>
        <v>Anna Andreadi</v>
      </c>
      <c r="W9739" s="3" t="str">
        <f>IFERROR(VLOOKUP(B9739,Returns!$B$2:$C$801,2),"No")</f>
        <v>Yes</v>
      </c>
    </row>
    <row r="9740" spans="1:23" hidden="1" x14ac:dyDescent="0.2">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3" t="str" cm="1">
        <f t="array" ref="V9740">_xlfn.IFS(Orders!M9740=People!$B$2,People!$A$2,Orders!M9740=People!$B$3,People!$A$3,Orders!M9740=People!$B$4,People!$A$3,Orders!M9740=People!$B$5,People!$A$5)</f>
        <v>Anna Andreadi</v>
      </c>
      <c r="W9740" s="3" t="str">
        <f>IFERROR(VLOOKUP(B9740,Returns!$B$2:$C$801,2),"No")</f>
        <v>Yes</v>
      </c>
    </row>
    <row r="9741" spans="1:23" hidden="1" x14ac:dyDescent="0.2">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3" t="str" cm="1">
        <f t="array" ref="V9741">_xlfn.IFS(Orders!M9741=People!$B$2,People!$A$2,Orders!M9741=People!$B$3,People!$A$3,Orders!M9741=People!$B$4,People!$A$3,Orders!M9741=People!$B$5,People!$A$5)</f>
        <v>Anna Andreadi</v>
      </c>
      <c r="W9741" s="3" t="str">
        <f>IFERROR(VLOOKUP(B9741,Returns!$B$2:$C$801,2),"No")</f>
        <v>Yes</v>
      </c>
    </row>
    <row r="9742" spans="1:23" hidden="1" x14ac:dyDescent="0.2">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3" t="str" cm="1">
        <f t="array" ref="V9742">_xlfn.IFS(Orders!M9742=People!$B$2,People!$A$2,Orders!M9742=People!$B$3,People!$A$3,Orders!M9742=People!$B$4,People!$A$3,Orders!M9742=People!$B$5,People!$A$5)</f>
        <v>Anna Andreadi</v>
      </c>
      <c r="W9742" s="3" t="str">
        <f>IFERROR(VLOOKUP(B9742,Returns!$B$2:$C$801,2),"No")</f>
        <v>Yes</v>
      </c>
    </row>
    <row r="9743" spans="1:23" x14ac:dyDescent="0.2">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3" t="str" cm="1">
        <f t="array" ref="V9743">_xlfn.IFS(Orders!M9743=People!$B$2,People!$A$2,Orders!M9743=People!$B$3,People!$A$3,Orders!M9743=People!$B$4,People!$A$3,Orders!M9743=People!$B$5,People!$A$5)</f>
        <v>Chuck Magee</v>
      </c>
      <c r="W9743" s="3" t="str">
        <f>IFERROR(VLOOKUP(B9743,Returns!$B$2:$C$801,2),"No")</f>
        <v>Yes</v>
      </c>
    </row>
    <row r="9744" spans="1:23" hidden="1" x14ac:dyDescent="0.2">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3" t="str" cm="1">
        <f t="array" ref="V9744">_xlfn.IFS(Orders!M9744=People!$B$2,People!$A$2,Orders!M9744=People!$B$3,People!$A$3,Orders!M9744=People!$B$4,People!$A$3,Orders!M9744=People!$B$5,People!$A$5)</f>
        <v>Anna Andreadi</v>
      </c>
      <c r="W9744" s="3" t="str">
        <f>IFERROR(VLOOKUP(B9744,Returns!$B$2:$C$801,2),"No")</f>
        <v>Yes</v>
      </c>
    </row>
    <row r="9745" spans="1:23" x14ac:dyDescent="0.2">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3" t="str" cm="1">
        <f t="array" ref="V9745">_xlfn.IFS(Orders!M9745=People!$B$2,People!$A$2,Orders!M9745=People!$B$3,People!$A$3,Orders!M9745=People!$B$4,People!$A$3,Orders!M9745=People!$B$5,People!$A$5)</f>
        <v>Chuck Magee</v>
      </c>
      <c r="W9745" s="3" t="str">
        <f>IFERROR(VLOOKUP(B9745,Returns!$B$2:$C$801,2),"No")</f>
        <v>Yes</v>
      </c>
    </row>
    <row r="9746" spans="1:23" x14ac:dyDescent="0.2">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3" t="str" cm="1">
        <f t="array" ref="V9746">_xlfn.IFS(Orders!M9746=People!$B$2,People!$A$2,Orders!M9746=People!$B$3,People!$A$3,Orders!M9746=People!$B$4,People!$A$3,Orders!M9746=People!$B$5,People!$A$5)</f>
        <v>Chuck Magee</v>
      </c>
      <c r="W9746" s="3" t="str">
        <f>IFERROR(VLOOKUP(B9746,Returns!$B$2:$C$801,2),"No")</f>
        <v>Yes</v>
      </c>
    </row>
    <row r="9747" spans="1:23" hidden="1" x14ac:dyDescent="0.2">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3" t="str" cm="1">
        <f t="array" ref="V9747">_xlfn.IFS(Orders!M9747=People!$B$2,People!$A$2,Orders!M9747=People!$B$3,People!$A$3,Orders!M9747=People!$B$4,People!$A$3,Orders!M9747=People!$B$5,People!$A$5)</f>
        <v>Anna Andreadi</v>
      </c>
      <c r="W9747" s="3" t="str">
        <f>IFERROR(VLOOKUP(B9747,Returns!$B$2:$C$801,2),"No")</f>
        <v>Yes</v>
      </c>
    </row>
    <row r="9748" spans="1:23" hidden="1" x14ac:dyDescent="0.2">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3" t="str" cm="1">
        <f t="array" ref="V9748">_xlfn.IFS(Orders!M9748=People!$B$2,People!$A$2,Orders!M9748=People!$B$3,People!$A$3,Orders!M9748=People!$B$4,People!$A$3,Orders!M9748=People!$B$5,People!$A$5)</f>
        <v>Anna Andreadi</v>
      </c>
      <c r="W9748" s="3" t="str">
        <f>IFERROR(VLOOKUP(B9748,Returns!$B$2:$C$801,2),"No")</f>
        <v>Yes</v>
      </c>
    </row>
    <row r="9749" spans="1:23" x14ac:dyDescent="0.2">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3" t="str" cm="1">
        <f t="array" ref="V9749">_xlfn.IFS(Orders!M9749=People!$B$2,People!$A$2,Orders!M9749=People!$B$3,People!$A$3,Orders!M9749=People!$B$4,People!$A$3,Orders!M9749=People!$B$5,People!$A$5)</f>
        <v>Chuck Magee</v>
      </c>
      <c r="W9749" s="3" t="str">
        <f>IFERROR(VLOOKUP(B9749,Returns!$B$2:$C$801,2),"No")</f>
        <v>Yes</v>
      </c>
    </row>
    <row r="9750" spans="1:23" x14ac:dyDescent="0.2">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3" t="str" cm="1">
        <f t="array" ref="V9750">_xlfn.IFS(Orders!M9750=People!$B$2,People!$A$2,Orders!M9750=People!$B$3,People!$A$3,Orders!M9750=People!$B$4,People!$A$3,Orders!M9750=People!$B$5,People!$A$5)</f>
        <v>Chuck Magee</v>
      </c>
      <c r="W9750" s="3" t="str">
        <f>IFERROR(VLOOKUP(B9750,Returns!$B$2:$C$801,2),"No")</f>
        <v>Yes</v>
      </c>
    </row>
    <row r="9751" spans="1:23" x14ac:dyDescent="0.2">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3" t="str" cm="1">
        <f t="array" ref="V9751">_xlfn.IFS(Orders!M9751=People!$B$2,People!$A$2,Orders!M9751=People!$B$3,People!$A$3,Orders!M9751=People!$B$4,People!$A$3,Orders!M9751=People!$B$5,People!$A$5)</f>
        <v>Chuck Magee</v>
      </c>
      <c r="W9751" s="3" t="str">
        <f>IFERROR(VLOOKUP(B9751,Returns!$B$2:$C$801,2),"No")</f>
        <v>Yes</v>
      </c>
    </row>
    <row r="9752" spans="1:23" x14ac:dyDescent="0.2">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3" t="str" cm="1">
        <f t="array" ref="V9752">_xlfn.IFS(Orders!M9752=People!$B$2,People!$A$2,Orders!M9752=People!$B$3,People!$A$3,Orders!M9752=People!$B$4,People!$A$3,Orders!M9752=People!$B$5,People!$A$5)</f>
        <v>Chuck Magee</v>
      </c>
      <c r="W9752" s="3" t="str">
        <f>IFERROR(VLOOKUP(B9752,Returns!$B$2:$C$801,2),"No")</f>
        <v>Yes</v>
      </c>
    </row>
    <row r="9753" spans="1:23" x14ac:dyDescent="0.2">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3" t="str" cm="1">
        <f t="array" ref="V9753">_xlfn.IFS(Orders!M9753=People!$B$2,People!$A$2,Orders!M9753=People!$B$3,People!$A$3,Orders!M9753=People!$B$4,People!$A$3,Orders!M9753=People!$B$5,People!$A$5)</f>
        <v>Chuck Magee</v>
      </c>
      <c r="W9753" s="3" t="str">
        <f>IFERROR(VLOOKUP(B9753,Returns!$B$2:$C$801,2),"No")</f>
        <v>Yes</v>
      </c>
    </row>
    <row r="9754" spans="1:23" hidden="1" x14ac:dyDescent="0.2">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3" t="str" cm="1">
        <f t="array" ref="V9754">_xlfn.IFS(Orders!M9754=People!$B$2,People!$A$2,Orders!M9754=People!$B$3,People!$A$3,Orders!M9754=People!$B$4,People!$A$3,Orders!M9754=People!$B$5,People!$A$5)</f>
        <v>Anna Andreadi</v>
      </c>
      <c r="W9754" s="3" t="str">
        <f>IFERROR(VLOOKUP(B9754,Returns!$B$2:$C$801,2),"No")</f>
        <v>Yes</v>
      </c>
    </row>
    <row r="9755" spans="1:23" hidden="1" x14ac:dyDescent="0.2">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3" t="str" cm="1">
        <f t="array" ref="V9755">_xlfn.IFS(Orders!M9755=People!$B$2,People!$A$2,Orders!M9755=People!$B$3,People!$A$3,Orders!M9755=People!$B$4,People!$A$3,Orders!M9755=People!$B$5,People!$A$5)</f>
        <v>Cassandra Brandow</v>
      </c>
      <c r="W9755" s="3" t="str">
        <f>IFERROR(VLOOKUP(B9755,Returns!$B$2:$C$801,2),"No")</f>
        <v>Yes</v>
      </c>
    </row>
    <row r="9756" spans="1:23" hidden="1" x14ac:dyDescent="0.2">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3" t="str" cm="1">
        <f t="array" ref="V9756">_xlfn.IFS(Orders!M9756=People!$B$2,People!$A$2,Orders!M9756=People!$B$3,People!$A$3,Orders!M9756=People!$B$4,People!$A$3,Orders!M9756=People!$B$5,People!$A$5)</f>
        <v>Cassandra Brandow</v>
      </c>
      <c r="W9756" s="3" t="str">
        <f>IFERROR(VLOOKUP(B9756,Returns!$B$2:$C$801,2),"No")</f>
        <v>Yes</v>
      </c>
    </row>
    <row r="9757" spans="1:23" hidden="1" x14ac:dyDescent="0.2">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3" t="str" cm="1">
        <f t="array" ref="V9757">_xlfn.IFS(Orders!M9757=People!$B$2,People!$A$2,Orders!M9757=People!$B$3,People!$A$3,Orders!M9757=People!$B$4,People!$A$3,Orders!M9757=People!$B$5,People!$A$5)</f>
        <v>Cassandra Brandow</v>
      </c>
      <c r="W9757" s="3" t="str">
        <f>IFERROR(VLOOKUP(B9757,Returns!$B$2:$C$801,2),"No")</f>
        <v>Yes</v>
      </c>
    </row>
    <row r="9758" spans="1:23" hidden="1" x14ac:dyDescent="0.2">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3" t="str" cm="1">
        <f t="array" ref="V9758">_xlfn.IFS(Orders!M9758=People!$B$2,People!$A$2,Orders!M9758=People!$B$3,People!$A$3,Orders!M9758=People!$B$4,People!$A$3,Orders!M9758=People!$B$5,People!$A$5)</f>
        <v>Cassandra Brandow</v>
      </c>
      <c r="W9758" s="3" t="str">
        <f>IFERROR(VLOOKUP(B9758,Returns!$B$2:$C$801,2),"No")</f>
        <v>Yes</v>
      </c>
    </row>
    <row r="9759" spans="1:23" hidden="1" x14ac:dyDescent="0.2">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3" t="str" cm="1">
        <f t="array" ref="V9759">_xlfn.IFS(Orders!M9759=People!$B$2,People!$A$2,Orders!M9759=People!$B$3,People!$A$3,Orders!M9759=People!$B$4,People!$A$3,Orders!M9759=People!$B$5,People!$A$5)</f>
        <v>Cassandra Brandow</v>
      </c>
      <c r="W9759" s="3" t="str">
        <f>IFERROR(VLOOKUP(B9759,Returns!$B$2:$C$801,2),"No")</f>
        <v>Yes</v>
      </c>
    </row>
    <row r="9760" spans="1:23" hidden="1" x14ac:dyDescent="0.2">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3" t="str" cm="1">
        <f t="array" ref="V9760">_xlfn.IFS(Orders!M9760=People!$B$2,People!$A$2,Orders!M9760=People!$B$3,People!$A$3,Orders!M9760=People!$B$4,People!$A$3,Orders!M9760=People!$B$5,People!$A$5)</f>
        <v>Cassandra Brandow</v>
      </c>
      <c r="W9760" s="3" t="str">
        <f>IFERROR(VLOOKUP(B9760,Returns!$B$2:$C$801,2),"No")</f>
        <v>Yes</v>
      </c>
    </row>
    <row r="9761" spans="1:23" hidden="1" x14ac:dyDescent="0.2">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3" t="str" cm="1">
        <f t="array" ref="V9761">_xlfn.IFS(Orders!M9761=People!$B$2,People!$A$2,Orders!M9761=People!$B$3,People!$A$3,Orders!M9761=People!$B$4,People!$A$3,Orders!M9761=People!$B$5,People!$A$5)</f>
        <v>Anna Andreadi</v>
      </c>
      <c r="W9761" s="3" t="str">
        <f>IFERROR(VLOOKUP(B9761,Returns!$B$2:$C$801,2),"No")</f>
        <v>Yes</v>
      </c>
    </row>
    <row r="9762" spans="1:23" hidden="1" x14ac:dyDescent="0.2">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3" t="str" cm="1">
        <f t="array" ref="V9762">_xlfn.IFS(Orders!M9762=People!$B$2,People!$A$2,Orders!M9762=People!$B$3,People!$A$3,Orders!M9762=People!$B$4,People!$A$3,Orders!M9762=People!$B$5,People!$A$5)</f>
        <v>Cassandra Brandow</v>
      </c>
      <c r="W9762" s="3" t="str">
        <f>IFERROR(VLOOKUP(B9762,Returns!$B$2:$C$801,2),"No")</f>
        <v>Yes</v>
      </c>
    </row>
    <row r="9763" spans="1:23" hidden="1" x14ac:dyDescent="0.2">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3" t="str" cm="1">
        <f t="array" ref="V9763">_xlfn.IFS(Orders!M9763=People!$B$2,People!$A$2,Orders!M9763=People!$B$3,People!$A$3,Orders!M9763=People!$B$4,People!$A$3,Orders!M9763=People!$B$5,People!$A$5)</f>
        <v>Anna Andreadi</v>
      </c>
      <c r="W9763" s="3" t="str">
        <f>IFERROR(VLOOKUP(B9763,Returns!$B$2:$C$801,2),"No")</f>
        <v>Yes</v>
      </c>
    </row>
    <row r="9764" spans="1:23" hidden="1" x14ac:dyDescent="0.2">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3" t="str" cm="1">
        <f t="array" ref="V9764">_xlfn.IFS(Orders!M9764=People!$B$2,People!$A$2,Orders!M9764=People!$B$3,People!$A$3,Orders!M9764=People!$B$4,People!$A$3,Orders!M9764=People!$B$5,People!$A$5)</f>
        <v>Anna Andreadi</v>
      </c>
      <c r="W9764" s="3" t="str">
        <f>IFERROR(VLOOKUP(B9764,Returns!$B$2:$C$801,2),"No")</f>
        <v>Yes</v>
      </c>
    </row>
    <row r="9765" spans="1:23" hidden="1" x14ac:dyDescent="0.2">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3" t="str" cm="1">
        <f t="array" ref="V9765">_xlfn.IFS(Orders!M9765=People!$B$2,People!$A$2,Orders!M9765=People!$B$3,People!$A$3,Orders!M9765=People!$B$4,People!$A$3,Orders!M9765=People!$B$5,People!$A$5)</f>
        <v>Anna Andreadi</v>
      </c>
      <c r="W9765" s="3" t="str">
        <f>IFERROR(VLOOKUP(B9765,Returns!$B$2:$C$801,2),"No")</f>
        <v>Yes</v>
      </c>
    </row>
    <row r="9766" spans="1:23" hidden="1" x14ac:dyDescent="0.2">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3" t="str" cm="1">
        <f t="array" ref="V9766">_xlfn.IFS(Orders!M9766=People!$B$2,People!$A$2,Orders!M9766=People!$B$3,People!$A$3,Orders!M9766=People!$B$4,People!$A$3,Orders!M9766=People!$B$5,People!$A$5)</f>
        <v>Anna Andreadi</v>
      </c>
      <c r="W9766" s="3" t="str">
        <f>IFERROR(VLOOKUP(B9766,Returns!$B$2:$C$801,2),"No")</f>
        <v>Yes</v>
      </c>
    </row>
    <row r="9767" spans="1:23" x14ac:dyDescent="0.2">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3" t="str" cm="1">
        <f t="array" ref="V9767">_xlfn.IFS(Orders!M9767=People!$B$2,People!$A$2,Orders!M9767=People!$B$3,People!$A$3,Orders!M9767=People!$B$4,People!$A$3,Orders!M9767=People!$B$5,People!$A$5)</f>
        <v>Chuck Magee</v>
      </c>
      <c r="W9767" s="3" t="str">
        <f>IFERROR(VLOOKUP(B9767,Returns!$B$2:$C$801,2),"No")</f>
        <v>Yes</v>
      </c>
    </row>
    <row r="9768" spans="1:23" x14ac:dyDescent="0.2">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3" t="str" cm="1">
        <f t="array" ref="V9768">_xlfn.IFS(Orders!M9768=People!$B$2,People!$A$2,Orders!M9768=People!$B$3,People!$A$3,Orders!M9768=People!$B$4,People!$A$3,Orders!M9768=People!$B$5,People!$A$5)</f>
        <v>Chuck Magee</v>
      </c>
      <c r="W9768" s="3" t="str">
        <f>IFERROR(VLOOKUP(B9768,Returns!$B$2:$C$801,2),"No")</f>
        <v>Yes</v>
      </c>
    </row>
    <row r="9769" spans="1:23" x14ac:dyDescent="0.2">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3" t="str" cm="1">
        <f t="array" ref="V9769">_xlfn.IFS(Orders!M9769=People!$B$2,People!$A$2,Orders!M9769=People!$B$3,People!$A$3,Orders!M9769=People!$B$4,People!$A$3,Orders!M9769=People!$B$5,People!$A$5)</f>
        <v>Chuck Magee</v>
      </c>
      <c r="W9769" s="3" t="str">
        <f>IFERROR(VLOOKUP(B9769,Returns!$B$2:$C$801,2),"No")</f>
        <v>Yes</v>
      </c>
    </row>
    <row r="9770" spans="1:23" hidden="1" x14ac:dyDescent="0.2">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3" t="str" cm="1">
        <f t="array" ref="V9770">_xlfn.IFS(Orders!M9770=People!$B$2,People!$A$2,Orders!M9770=People!$B$3,People!$A$3,Orders!M9770=People!$B$4,People!$A$3,Orders!M9770=People!$B$5,People!$A$5)</f>
        <v>Anna Andreadi</v>
      </c>
      <c r="W9770" s="3" t="str">
        <f>IFERROR(VLOOKUP(B9770,Returns!$B$2:$C$801,2),"No")</f>
        <v>Yes</v>
      </c>
    </row>
    <row r="9771" spans="1:23" hidden="1" x14ac:dyDescent="0.2">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3" t="str" cm="1">
        <f t="array" ref="V9771">_xlfn.IFS(Orders!M9771=People!$B$2,People!$A$2,Orders!M9771=People!$B$3,People!$A$3,Orders!M9771=People!$B$4,People!$A$3,Orders!M9771=People!$B$5,People!$A$5)</f>
        <v>Cassandra Brandow</v>
      </c>
      <c r="W9771" s="3" t="str">
        <f>IFERROR(VLOOKUP(B9771,Returns!$B$2:$C$801,2),"No")</f>
        <v>Yes</v>
      </c>
    </row>
    <row r="9772" spans="1:23" hidden="1" x14ac:dyDescent="0.2">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3" t="str" cm="1">
        <f t="array" ref="V9772">_xlfn.IFS(Orders!M9772=People!$B$2,People!$A$2,Orders!M9772=People!$B$3,People!$A$3,Orders!M9772=People!$B$4,People!$A$3,Orders!M9772=People!$B$5,People!$A$5)</f>
        <v>Cassandra Brandow</v>
      </c>
      <c r="W9772" s="3" t="str">
        <f>IFERROR(VLOOKUP(B9772,Returns!$B$2:$C$801,2),"No")</f>
        <v>Yes</v>
      </c>
    </row>
    <row r="9773" spans="1:23" hidden="1" x14ac:dyDescent="0.2">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3" t="str" cm="1">
        <f t="array" ref="V9773">_xlfn.IFS(Orders!M9773=People!$B$2,People!$A$2,Orders!M9773=People!$B$3,People!$A$3,Orders!M9773=People!$B$4,People!$A$3,Orders!M9773=People!$B$5,People!$A$5)</f>
        <v>Cassandra Brandow</v>
      </c>
      <c r="W9773" s="3" t="str">
        <f>IFERROR(VLOOKUP(B9773,Returns!$B$2:$C$801,2),"No")</f>
        <v>Yes</v>
      </c>
    </row>
    <row r="9774" spans="1:23" x14ac:dyDescent="0.2">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3" t="str" cm="1">
        <f t="array" ref="V9774">_xlfn.IFS(Orders!M9774=People!$B$2,People!$A$2,Orders!M9774=People!$B$3,People!$A$3,Orders!M9774=People!$B$4,People!$A$3,Orders!M9774=People!$B$5,People!$A$5)</f>
        <v>Chuck Magee</v>
      </c>
      <c r="W9774" s="3" t="str">
        <f>IFERROR(VLOOKUP(B9774,Returns!$B$2:$C$801,2),"No")</f>
        <v>Yes</v>
      </c>
    </row>
    <row r="9775" spans="1:23" hidden="1" x14ac:dyDescent="0.2">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3" t="str" cm="1">
        <f t="array" ref="V9775">_xlfn.IFS(Orders!M9775=People!$B$2,People!$A$2,Orders!M9775=People!$B$3,People!$A$3,Orders!M9775=People!$B$4,People!$A$3,Orders!M9775=People!$B$5,People!$A$5)</f>
        <v>Cassandra Brandow</v>
      </c>
      <c r="W9775" s="3" t="str">
        <f>IFERROR(VLOOKUP(B9775,Returns!$B$2:$C$801,2),"No")</f>
        <v>Yes</v>
      </c>
    </row>
    <row r="9776" spans="1:23" x14ac:dyDescent="0.2">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3" t="str" cm="1">
        <f t="array" ref="V9776">_xlfn.IFS(Orders!M9776=People!$B$2,People!$A$2,Orders!M9776=People!$B$3,People!$A$3,Orders!M9776=People!$B$4,People!$A$3,Orders!M9776=People!$B$5,People!$A$5)</f>
        <v>Chuck Magee</v>
      </c>
      <c r="W9776" s="3" t="str">
        <f>IFERROR(VLOOKUP(B9776,Returns!$B$2:$C$801,2),"No")</f>
        <v>Yes</v>
      </c>
    </row>
    <row r="9777" spans="1:23" x14ac:dyDescent="0.2">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3" t="str" cm="1">
        <f t="array" ref="V9777">_xlfn.IFS(Orders!M9777=People!$B$2,People!$A$2,Orders!M9777=People!$B$3,People!$A$3,Orders!M9777=People!$B$4,People!$A$3,Orders!M9777=People!$B$5,People!$A$5)</f>
        <v>Chuck Magee</v>
      </c>
      <c r="W9777" s="3" t="str">
        <f>IFERROR(VLOOKUP(B9777,Returns!$B$2:$C$801,2),"No")</f>
        <v>Yes</v>
      </c>
    </row>
    <row r="9778" spans="1:23" x14ac:dyDescent="0.2">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3" t="str" cm="1">
        <f t="array" ref="V9778">_xlfn.IFS(Orders!M9778=People!$B$2,People!$A$2,Orders!M9778=People!$B$3,People!$A$3,Orders!M9778=People!$B$4,People!$A$3,Orders!M9778=People!$B$5,People!$A$5)</f>
        <v>Chuck Magee</v>
      </c>
      <c r="W9778" s="3" t="str">
        <f>IFERROR(VLOOKUP(B9778,Returns!$B$2:$C$801,2),"No")</f>
        <v>Yes</v>
      </c>
    </row>
    <row r="9779" spans="1:23" x14ac:dyDescent="0.2">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3" t="str" cm="1">
        <f t="array" ref="V9779">_xlfn.IFS(Orders!M9779=People!$B$2,People!$A$2,Orders!M9779=People!$B$3,People!$A$3,Orders!M9779=People!$B$4,People!$A$3,Orders!M9779=People!$B$5,People!$A$5)</f>
        <v>Chuck Magee</v>
      </c>
      <c r="W9779" s="3" t="str">
        <f>IFERROR(VLOOKUP(B9779,Returns!$B$2:$C$801,2),"No")</f>
        <v>Yes</v>
      </c>
    </row>
    <row r="9780" spans="1:23" x14ac:dyDescent="0.2">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3" t="str" cm="1">
        <f t="array" ref="V9780">_xlfn.IFS(Orders!M9780=People!$B$2,People!$A$2,Orders!M9780=People!$B$3,People!$A$3,Orders!M9780=People!$B$4,People!$A$3,Orders!M9780=People!$B$5,People!$A$5)</f>
        <v>Chuck Magee</v>
      </c>
      <c r="W9780" s="3" t="str">
        <f>IFERROR(VLOOKUP(B9780,Returns!$B$2:$C$801,2),"No")</f>
        <v>Yes</v>
      </c>
    </row>
    <row r="9781" spans="1:23" x14ac:dyDescent="0.2">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3" t="str" cm="1">
        <f t="array" ref="V9781">_xlfn.IFS(Orders!M9781=People!$B$2,People!$A$2,Orders!M9781=People!$B$3,People!$A$3,Orders!M9781=People!$B$4,People!$A$3,Orders!M9781=People!$B$5,People!$A$5)</f>
        <v>Chuck Magee</v>
      </c>
      <c r="W9781" s="3" t="str">
        <f>IFERROR(VLOOKUP(B9781,Returns!$B$2:$C$801,2),"No")</f>
        <v>Yes</v>
      </c>
    </row>
    <row r="9782" spans="1:23" x14ac:dyDescent="0.2">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3" t="str" cm="1">
        <f t="array" ref="V9782">_xlfn.IFS(Orders!M9782=People!$B$2,People!$A$2,Orders!M9782=People!$B$3,People!$A$3,Orders!M9782=People!$B$4,People!$A$3,Orders!M9782=People!$B$5,People!$A$5)</f>
        <v>Chuck Magee</v>
      </c>
      <c r="W9782" s="3" t="str">
        <f>IFERROR(VLOOKUP(B9782,Returns!$B$2:$C$801,2),"No")</f>
        <v>Yes</v>
      </c>
    </row>
    <row r="9783" spans="1:23" x14ac:dyDescent="0.2">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3" t="str" cm="1">
        <f t="array" ref="V9783">_xlfn.IFS(Orders!M9783=People!$B$2,People!$A$2,Orders!M9783=People!$B$3,People!$A$3,Orders!M9783=People!$B$4,People!$A$3,Orders!M9783=People!$B$5,People!$A$5)</f>
        <v>Chuck Magee</v>
      </c>
      <c r="W9783" s="3" t="str">
        <f>IFERROR(VLOOKUP(B9783,Returns!$B$2:$C$801,2),"No")</f>
        <v>Yes</v>
      </c>
    </row>
    <row r="9784" spans="1:23" x14ac:dyDescent="0.2">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3" t="str" cm="1">
        <f t="array" ref="V9784">_xlfn.IFS(Orders!M9784=People!$B$2,People!$A$2,Orders!M9784=People!$B$3,People!$A$3,Orders!M9784=People!$B$4,People!$A$3,Orders!M9784=People!$B$5,People!$A$5)</f>
        <v>Chuck Magee</v>
      </c>
      <c r="W9784" s="3" t="str">
        <f>IFERROR(VLOOKUP(B9784,Returns!$B$2:$C$801,2),"No")</f>
        <v>Yes</v>
      </c>
    </row>
    <row r="9785" spans="1:23" x14ac:dyDescent="0.2">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3" t="str" cm="1">
        <f t="array" ref="V9785">_xlfn.IFS(Orders!M9785=People!$B$2,People!$A$2,Orders!M9785=People!$B$3,People!$A$3,Orders!M9785=People!$B$4,People!$A$3,Orders!M9785=People!$B$5,People!$A$5)</f>
        <v>Chuck Magee</v>
      </c>
      <c r="W9785" s="3" t="str">
        <f>IFERROR(VLOOKUP(B9785,Returns!$B$2:$C$801,2),"No")</f>
        <v>Yes</v>
      </c>
    </row>
    <row r="9786" spans="1:23" x14ac:dyDescent="0.2">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3" t="str" cm="1">
        <f t="array" ref="V9786">_xlfn.IFS(Orders!M9786=People!$B$2,People!$A$2,Orders!M9786=People!$B$3,People!$A$3,Orders!M9786=People!$B$4,People!$A$3,Orders!M9786=People!$B$5,People!$A$5)</f>
        <v>Chuck Magee</v>
      </c>
      <c r="W9786" s="3" t="str">
        <f>IFERROR(VLOOKUP(B9786,Returns!$B$2:$C$801,2),"No")</f>
        <v>Yes</v>
      </c>
    </row>
    <row r="9787" spans="1:23" hidden="1" x14ac:dyDescent="0.2">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3" t="str" cm="1">
        <f t="array" ref="V9787">_xlfn.IFS(Orders!M9787=People!$B$2,People!$A$2,Orders!M9787=People!$B$3,People!$A$3,Orders!M9787=People!$B$4,People!$A$3,Orders!M9787=People!$B$5,People!$A$5)</f>
        <v>Cassandra Brandow</v>
      </c>
      <c r="W9787" s="3" t="str">
        <f>IFERROR(VLOOKUP(B9787,Returns!$B$2:$C$801,2),"No")</f>
        <v>Yes</v>
      </c>
    </row>
    <row r="9788" spans="1:23" hidden="1" x14ac:dyDescent="0.2">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3" t="str" cm="1">
        <f t="array" ref="V9788">_xlfn.IFS(Orders!M9788=People!$B$2,People!$A$2,Orders!M9788=People!$B$3,People!$A$3,Orders!M9788=People!$B$4,People!$A$3,Orders!M9788=People!$B$5,People!$A$5)</f>
        <v>Cassandra Brandow</v>
      </c>
      <c r="W9788" s="3" t="str">
        <f>IFERROR(VLOOKUP(B9788,Returns!$B$2:$C$801,2),"No")</f>
        <v>Yes</v>
      </c>
    </row>
    <row r="9789" spans="1:23" x14ac:dyDescent="0.2">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3" t="str" cm="1">
        <f t="array" ref="V9789">_xlfn.IFS(Orders!M9789=People!$B$2,People!$A$2,Orders!M9789=People!$B$3,People!$A$3,Orders!M9789=People!$B$4,People!$A$3,Orders!M9789=People!$B$5,People!$A$5)</f>
        <v>Chuck Magee</v>
      </c>
      <c r="W9789" s="3" t="str">
        <f>IFERROR(VLOOKUP(B9789,Returns!$B$2:$C$801,2),"No")</f>
        <v>Yes</v>
      </c>
    </row>
    <row r="9790" spans="1:23" x14ac:dyDescent="0.2">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3" t="str" cm="1">
        <f t="array" ref="V9790">_xlfn.IFS(Orders!M9790=People!$B$2,People!$A$2,Orders!M9790=People!$B$3,People!$A$3,Orders!M9790=People!$B$4,People!$A$3,Orders!M9790=People!$B$5,People!$A$5)</f>
        <v>Chuck Magee</v>
      </c>
      <c r="W9790" s="3" t="str">
        <f>IFERROR(VLOOKUP(B9790,Returns!$B$2:$C$801,2),"No")</f>
        <v>Yes</v>
      </c>
    </row>
    <row r="9791" spans="1:23" x14ac:dyDescent="0.2">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3" t="str" cm="1">
        <f t="array" ref="V9791">_xlfn.IFS(Orders!M9791=People!$B$2,People!$A$2,Orders!M9791=People!$B$3,People!$A$3,Orders!M9791=People!$B$4,People!$A$3,Orders!M9791=People!$B$5,People!$A$5)</f>
        <v>Chuck Magee</v>
      </c>
      <c r="W9791" s="3" t="str">
        <f>IFERROR(VLOOKUP(B9791,Returns!$B$2:$C$801,2),"No")</f>
        <v>Yes</v>
      </c>
    </row>
    <row r="9792" spans="1:23" x14ac:dyDescent="0.2">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3" t="str" cm="1">
        <f t="array" ref="V9792">_xlfn.IFS(Orders!M9792=People!$B$2,People!$A$2,Orders!M9792=People!$B$3,People!$A$3,Orders!M9792=People!$B$4,People!$A$3,Orders!M9792=People!$B$5,People!$A$5)</f>
        <v>Chuck Magee</v>
      </c>
      <c r="W9792" s="3" t="str">
        <f>IFERROR(VLOOKUP(B9792,Returns!$B$2:$C$801,2),"No")</f>
        <v>Yes</v>
      </c>
    </row>
    <row r="9793" spans="1:23" x14ac:dyDescent="0.2">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3" t="str" cm="1">
        <f t="array" ref="V9793">_xlfn.IFS(Orders!M9793=People!$B$2,People!$A$2,Orders!M9793=People!$B$3,People!$A$3,Orders!M9793=People!$B$4,People!$A$3,Orders!M9793=People!$B$5,People!$A$5)</f>
        <v>Chuck Magee</v>
      </c>
      <c r="W9793" s="3" t="str">
        <f>IFERROR(VLOOKUP(B9793,Returns!$B$2:$C$801,2),"No")</f>
        <v>Yes</v>
      </c>
    </row>
    <row r="9794" spans="1:23" x14ac:dyDescent="0.2">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3" t="str" cm="1">
        <f t="array" ref="V9794">_xlfn.IFS(Orders!M9794=People!$B$2,People!$A$2,Orders!M9794=People!$B$3,People!$A$3,Orders!M9794=People!$B$4,People!$A$3,Orders!M9794=People!$B$5,People!$A$5)</f>
        <v>Chuck Magee</v>
      </c>
      <c r="W9794" s="3" t="str">
        <f>IFERROR(VLOOKUP(B9794,Returns!$B$2:$C$801,2),"No")</f>
        <v>Yes</v>
      </c>
    </row>
    <row r="9795" spans="1:23" x14ac:dyDescent="0.2">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3" t="str" cm="1">
        <f t="array" ref="V9795">_xlfn.IFS(Orders!M9795=People!$B$2,People!$A$2,Orders!M9795=People!$B$3,People!$A$3,Orders!M9795=People!$B$4,People!$A$3,Orders!M9795=People!$B$5,People!$A$5)</f>
        <v>Chuck Magee</v>
      </c>
      <c r="W9795" s="3" t="str">
        <f>IFERROR(VLOOKUP(B9795,Returns!$B$2:$C$801,2),"No")</f>
        <v>Yes</v>
      </c>
    </row>
    <row r="9796" spans="1:23" x14ac:dyDescent="0.2">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3" t="str" cm="1">
        <f t="array" ref="V9796">_xlfn.IFS(Orders!M9796=People!$B$2,People!$A$2,Orders!M9796=People!$B$3,People!$A$3,Orders!M9796=People!$B$4,People!$A$3,Orders!M9796=People!$B$5,People!$A$5)</f>
        <v>Chuck Magee</v>
      </c>
      <c r="W9796" s="3" t="str">
        <f>IFERROR(VLOOKUP(B9796,Returns!$B$2:$C$801,2),"No")</f>
        <v>Yes</v>
      </c>
    </row>
    <row r="9797" spans="1:23" x14ac:dyDescent="0.2">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3" t="str" cm="1">
        <f t="array" ref="V9797">_xlfn.IFS(Orders!M9797=People!$B$2,People!$A$2,Orders!M9797=People!$B$3,People!$A$3,Orders!M9797=People!$B$4,People!$A$3,Orders!M9797=People!$B$5,People!$A$5)</f>
        <v>Chuck Magee</v>
      </c>
      <c r="W9797" s="3" t="str">
        <f>IFERROR(VLOOKUP(B9797,Returns!$B$2:$C$801,2),"No")</f>
        <v>Yes</v>
      </c>
    </row>
    <row r="9798" spans="1:23" x14ac:dyDescent="0.2">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3" t="str" cm="1">
        <f t="array" ref="V9798">_xlfn.IFS(Orders!M9798=People!$B$2,People!$A$2,Orders!M9798=People!$B$3,People!$A$3,Orders!M9798=People!$B$4,People!$A$3,Orders!M9798=People!$B$5,People!$A$5)</f>
        <v>Chuck Magee</v>
      </c>
      <c r="W9798" s="3" t="str">
        <f>IFERROR(VLOOKUP(B9798,Returns!$B$2:$C$801,2),"No")</f>
        <v>Yes</v>
      </c>
    </row>
    <row r="9799" spans="1:23" x14ac:dyDescent="0.2">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3" t="str" cm="1">
        <f t="array" ref="V9799">_xlfn.IFS(Orders!M9799=People!$B$2,People!$A$2,Orders!M9799=People!$B$3,People!$A$3,Orders!M9799=People!$B$4,People!$A$3,Orders!M9799=People!$B$5,People!$A$5)</f>
        <v>Chuck Magee</v>
      </c>
      <c r="W9799" s="3" t="str">
        <f>IFERROR(VLOOKUP(B9799,Returns!$B$2:$C$801,2),"No")</f>
        <v>Yes</v>
      </c>
    </row>
    <row r="9800" spans="1:23" x14ac:dyDescent="0.2">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3" t="str" cm="1">
        <f t="array" ref="V9800">_xlfn.IFS(Orders!M9800=People!$B$2,People!$A$2,Orders!M9800=People!$B$3,People!$A$3,Orders!M9800=People!$B$4,People!$A$3,Orders!M9800=People!$B$5,People!$A$5)</f>
        <v>Chuck Magee</v>
      </c>
      <c r="W9800" s="3" t="str">
        <f>IFERROR(VLOOKUP(B9800,Returns!$B$2:$C$801,2),"No")</f>
        <v>Yes</v>
      </c>
    </row>
    <row r="9801" spans="1:23" x14ac:dyDescent="0.2">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3" t="str" cm="1">
        <f t="array" ref="V9801">_xlfn.IFS(Orders!M9801=People!$B$2,People!$A$2,Orders!M9801=People!$B$3,People!$A$3,Orders!M9801=People!$B$4,People!$A$3,Orders!M9801=People!$B$5,People!$A$5)</f>
        <v>Chuck Magee</v>
      </c>
      <c r="W9801" s="3" t="str">
        <f>IFERROR(VLOOKUP(B9801,Returns!$B$2:$C$801,2),"No")</f>
        <v>Yes</v>
      </c>
    </row>
    <row r="9802" spans="1:23" x14ac:dyDescent="0.2">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3" t="str" cm="1">
        <f t="array" ref="V9802">_xlfn.IFS(Orders!M9802=People!$B$2,People!$A$2,Orders!M9802=People!$B$3,People!$A$3,Orders!M9802=People!$B$4,People!$A$3,Orders!M9802=People!$B$5,People!$A$5)</f>
        <v>Chuck Magee</v>
      </c>
      <c r="W9802" s="3" t="str">
        <f>IFERROR(VLOOKUP(B9802,Returns!$B$2:$C$801,2),"No")</f>
        <v>Yes</v>
      </c>
    </row>
    <row r="9803" spans="1:23" hidden="1" x14ac:dyDescent="0.2">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3" t="str" cm="1">
        <f t="array" ref="V9803">_xlfn.IFS(Orders!M9803=People!$B$2,People!$A$2,Orders!M9803=People!$B$3,People!$A$3,Orders!M9803=People!$B$4,People!$A$3,Orders!M9803=People!$B$5,People!$A$5)</f>
        <v>Anna Andreadi</v>
      </c>
      <c r="W9803" s="3" t="str">
        <f>IFERROR(VLOOKUP(B9803,Returns!$B$2:$C$801,2),"No")</f>
        <v>Yes</v>
      </c>
    </row>
    <row r="9804" spans="1:23" x14ac:dyDescent="0.2">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3" t="str" cm="1">
        <f t="array" ref="V9804">_xlfn.IFS(Orders!M9804=People!$B$2,People!$A$2,Orders!M9804=People!$B$3,People!$A$3,Orders!M9804=People!$B$4,People!$A$3,Orders!M9804=People!$B$5,People!$A$5)</f>
        <v>Chuck Magee</v>
      </c>
      <c r="W9804" s="3" t="str">
        <f>IFERROR(VLOOKUP(B9804,Returns!$B$2:$C$801,2),"No")</f>
        <v>Yes</v>
      </c>
    </row>
    <row r="9805" spans="1:23" x14ac:dyDescent="0.2">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3" t="str" cm="1">
        <f t="array" ref="V9805">_xlfn.IFS(Orders!M9805=People!$B$2,People!$A$2,Orders!M9805=People!$B$3,People!$A$3,Orders!M9805=People!$B$4,People!$A$3,Orders!M9805=People!$B$5,People!$A$5)</f>
        <v>Chuck Magee</v>
      </c>
      <c r="W9805" s="3" t="str">
        <f>IFERROR(VLOOKUP(B9805,Returns!$B$2:$C$801,2),"No")</f>
        <v>Yes</v>
      </c>
    </row>
    <row r="9806" spans="1:23" x14ac:dyDescent="0.2">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3" t="str" cm="1">
        <f t="array" ref="V9806">_xlfn.IFS(Orders!M9806=People!$B$2,People!$A$2,Orders!M9806=People!$B$3,People!$A$3,Orders!M9806=People!$B$4,People!$A$3,Orders!M9806=People!$B$5,People!$A$5)</f>
        <v>Chuck Magee</v>
      </c>
      <c r="W9806" s="3" t="str">
        <f>IFERROR(VLOOKUP(B9806,Returns!$B$2:$C$801,2),"No")</f>
        <v>Yes</v>
      </c>
    </row>
    <row r="9807" spans="1:23" hidden="1" x14ac:dyDescent="0.2">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3" t="str" cm="1">
        <f t="array" ref="V9807">_xlfn.IFS(Orders!M9807=People!$B$2,People!$A$2,Orders!M9807=People!$B$3,People!$A$3,Orders!M9807=People!$B$4,People!$A$3,Orders!M9807=People!$B$5,People!$A$5)</f>
        <v>Cassandra Brandow</v>
      </c>
      <c r="W9807" s="3" t="str">
        <f>IFERROR(VLOOKUP(B9807,Returns!$B$2:$C$801,2),"No")</f>
        <v>Yes</v>
      </c>
    </row>
    <row r="9808" spans="1:23" hidden="1" x14ac:dyDescent="0.2">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3" t="str" cm="1">
        <f t="array" ref="V9808">_xlfn.IFS(Orders!M9808=People!$B$2,People!$A$2,Orders!M9808=People!$B$3,People!$A$3,Orders!M9808=People!$B$4,People!$A$3,Orders!M9808=People!$B$5,People!$A$5)</f>
        <v>Cassandra Brandow</v>
      </c>
      <c r="W9808" s="3" t="str">
        <f>IFERROR(VLOOKUP(B9808,Returns!$B$2:$C$801,2),"No")</f>
        <v>Yes</v>
      </c>
    </row>
    <row r="9809" spans="1:23" hidden="1" x14ac:dyDescent="0.2">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3" t="str" cm="1">
        <f t="array" ref="V9809">_xlfn.IFS(Orders!M9809=People!$B$2,People!$A$2,Orders!M9809=People!$B$3,People!$A$3,Orders!M9809=People!$B$4,People!$A$3,Orders!M9809=People!$B$5,People!$A$5)</f>
        <v>Cassandra Brandow</v>
      </c>
      <c r="W9809" s="3" t="str">
        <f>IFERROR(VLOOKUP(B9809,Returns!$B$2:$C$801,2),"No")</f>
        <v>Yes</v>
      </c>
    </row>
    <row r="9810" spans="1:23" x14ac:dyDescent="0.2">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3" t="str" cm="1">
        <f t="array" ref="V9810">_xlfn.IFS(Orders!M9810=People!$B$2,People!$A$2,Orders!M9810=People!$B$3,People!$A$3,Orders!M9810=People!$B$4,People!$A$3,Orders!M9810=People!$B$5,People!$A$5)</f>
        <v>Chuck Magee</v>
      </c>
      <c r="W9810" s="3" t="str">
        <f>IFERROR(VLOOKUP(B9810,Returns!$B$2:$C$801,2),"No")</f>
        <v>Yes</v>
      </c>
    </row>
    <row r="9811" spans="1:23" hidden="1" x14ac:dyDescent="0.2">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3" t="str" cm="1">
        <f t="array" ref="V9811">_xlfn.IFS(Orders!M9811=People!$B$2,People!$A$2,Orders!M9811=People!$B$3,People!$A$3,Orders!M9811=People!$B$4,People!$A$3,Orders!M9811=People!$B$5,People!$A$5)</f>
        <v>Anna Andreadi</v>
      </c>
      <c r="W9811" s="3" t="str">
        <f>IFERROR(VLOOKUP(B9811,Returns!$B$2:$C$801,2),"No")</f>
        <v>Yes</v>
      </c>
    </row>
    <row r="9812" spans="1:23" hidden="1" x14ac:dyDescent="0.2">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3" t="str" cm="1">
        <f t="array" ref="V9812">_xlfn.IFS(Orders!M9812=People!$B$2,People!$A$2,Orders!M9812=People!$B$3,People!$A$3,Orders!M9812=People!$B$4,People!$A$3,Orders!M9812=People!$B$5,People!$A$5)</f>
        <v>Anna Andreadi</v>
      </c>
      <c r="W9812" s="3" t="str">
        <f>IFERROR(VLOOKUP(B9812,Returns!$B$2:$C$801,2),"No")</f>
        <v>Yes</v>
      </c>
    </row>
    <row r="9813" spans="1:23" x14ac:dyDescent="0.2">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3" t="str" cm="1">
        <f t="array" ref="V9813">_xlfn.IFS(Orders!M9813=People!$B$2,People!$A$2,Orders!M9813=People!$B$3,People!$A$3,Orders!M9813=People!$B$4,People!$A$3,Orders!M9813=People!$B$5,People!$A$5)</f>
        <v>Chuck Magee</v>
      </c>
      <c r="W9813" s="3" t="str">
        <f>IFERROR(VLOOKUP(B9813,Returns!$B$2:$C$801,2),"No")</f>
        <v>Yes</v>
      </c>
    </row>
    <row r="9814" spans="1:23" x14ac:dyDescent="0.2">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3" t="str" cm="1">
        <f t="array" ref="V9814">_xlfn.IFS(Orders!M9814=People!$B$2,People!$A$2,Orders!M9814=People!$B$3,People!$A$3,Orders!M9814=People!$B$4,People!$A$3,Orders!M9814=People!$B$5,People!$A$5)</f>
        <v>Chuck Magee</v>
      </c>
      <c r="W9814" s="3" t="str">
        <f>IFERROR(VLOOKUP(B9814,Returns!$B$2:$C$801,2),"No")</f>
        <v>Yes</v>
      </c>
    </row>
    <row r="9815" spans="1:23" x14ac:dyDescent="0.2">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3" t="str" cm="1">
        <f t="array" ref="V9815">_xlfn.IFS(Orders!M9815=People!$B$2,People!$A$2,Orders!M9815=People!$B$3,People!$A$3,Orders!M9815=People!$B$4,People!$A$3,Orders!M9815=People!$B$5,People!$A$5)</f>
        <v>Chuck Magee</v>
      </c>
      <c r="W9815" s="3" t="str">
        <f>IFERROR(VLOOKUP(B9815,Returns!$B$2:$C$801,2),"No")</f>
        <v>Yes</v>
      </c>
    </row>
    <row r="9816" spans="1:23" x14ac:dyDescent="0.2">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3" t="str" cm="1">
        <f t="array" ref="V9816">_xlfn.IFS(Orders!M9816=People!$B$2,People!$A$2,Orders!M9816=People!$B$3,People!$A$3,Orders!M9816=People!$B$4,People!$A$3,Orders!M9816=People!$B$5,People!$A$5)</f>
        <v>Chuck Magee</v>
      </c>
      <c r="W9816" s="3" t="str">
        <f>IFERROR(VLOOKUP(B9816,Returns!$B$2:$C$801,2),"No")</f>
        <v>Yes</v>
      </c>
    </row>
    <row r="9817" spans="1:23" hidden="1" x14ac:dyDescent="0.2">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3" t="str" cm="1">
        <f t="array" ref="V9817">_xlfn.IFS(Orders!M9817=People!$B$2,People!$A$2,Orders!M9817=People!$B$3,People!$A$3,Orders!M9817=People!$B$4,People!$A$3,Orders!M9817=People!$B$5,People!$A$5)</f>
        <v>Cassandra Brandow</v>
      </c>
      <c r="W9817" s="3" t="str">
        <f>IFERROR(VLOOKUP(B9817,Returns!$B$2:$C$801,2),"No")</f>
        <v>Yes</v>
      </c>
    </row>
    <row r="9818" spans="1:23" hidden="1" x14ac:dyDescent="0.2">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3" t="str" cm="1">
        <f t="array" ref="V9818">_xlfn.IFS(Orders!M9818=People!$B$2,People!$A$2,Orders!M9818=People!$B$3,People!$A$3,Orders!M9818=People!$B$4,People!$A$3,Orders!M9818=People!$B$5,People!$A$5)</f>
        <v>Cassandra Brandow</v>
      </c>
      <c r="W9818" s="3" t="str">
        <f>IFERROR(VLOOKUP(B9818,Returns!$B$2:$C$801,2),"No")</f>
        <v>Yes</v>
      </c>
    </row>
    <row r="9819" spans="1:23" hidden="1" x14ac:dyDescent="0.2">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3" t="str" cm="1">
        <f t="array" ref="V9819">_xlfn.IFS(Orders!M9819=People!$B$2,People!$A$2,Orders!M9819=People!$B$3,People!$A$3,Orders!M9819=People!$B$4,People!$A$3,Orders!M9819=People!$B$5,People!$A$5)</f>
        <v>Cassandra Brandow</v>
      </c>
      <c r="W9819" s="3" t="str">
        <f>IFERROR(VLOOKUP(B9819,Returns!$B$2:$C$801,2),"No")</f>
        <v>Yes</v>
      </c>
    </row>
    <row r="9820" spans="1:23" hidden="1" x14ac:dyDescent="0.2">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3" t="str" cm="1">
        <f t="array" ref="V9820">_xlfn.IFS(Orders!M9820=People!$B$2,People!$A$2,Orders!M9820=People!$B$3,People!$A$3,Orders!M9820=People!$B$4,People!$A$3,Orders!M9820=People!$B$5,People!$A$5)</f>
        <v>Cassandra Brandow</v>
      </c>
      <c r="W9820" s="3" t="str">
        <f>IFERROR(VLOOKUP(B9820,Returns!$B$2:$C$801,2),"No")</f>
        <v>Yes</v>
      </c>
    </row>
    <row r="9821" spans="1:23" hidden="1" x14ac:dyDescent="0.2">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3" t="str" cm="1">
        <f t="array" ref="V9821">_xlfn.IFS(Orders!M9821=People!$B$2,People!$A$2,Orders!M9821=People!$B$3,People!$A$3,Orders!M9821=People!$B$4,People!$A$3,Orders!M9821=People!$B$5,People!$A$5)</f>
        <v>Cassandra Brandow</v>
      </c>
      <c r="W9821" s="3" t="str">
        <f>IFERROR(VLOOKUP(B9821,Returns!$B$2:$C$801,2),"No")</f>
        <v>Yes</v>
      </c>
    </row>
    <row r="9822" spans="1:23" hidden="1" x14ac:dyDescent="0.2">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3" t="str" cm="1">
        <f t="array" ref="V9822">_xlfn.IFS(Orders!M9822=People!$B$2,People!$A$2,Orders!M9822=People!$B$3,People!$A$3,Orders!M9822=People!$B$4,People!$A$3,Orders!M9822=People!$B$5,People!$A$5)</f>
        <v>Cassandra Brandow</v>
      </c>
      <c r="W9822" s="3" t="str">
        <f>IFERROR(VLOOKUP(B9822,Returns!$B$2:$C$801,2),"No")</f>
        <v>Yes</v>
      </c>
    </row>
    <row r="9823" spans="1:23" hidden="1" x14ac:dyDescent="0.2">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3" t="str" cm="1">
        <f t="array" ref="V9823">_xlfn.IFS(Orders!M9823=People!$B$2,People!$A$2,Orders!M9823=People!$B$3,People!$A$3,Orders!M9823=People!$B$4,People!$A$3,Orders!M9823=People!$B$5,People!$A$5)</f>
        <v>Cassandra Brandow</v>
      </c>
      <c r="W9823" s="3" t="str">
        <f>IFERROR(VLOOKUP(B9823,Returns!$B$2:$C$801,2),"No")</f>
        <v>Yes</v>
      </c>
    </row>
    <row r="9824" spans="1:23" hidden="1" x14ac:dyDescent="0.2">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3" t="str" cm="1">
        <f t="array" ref="V9824">_xlfn.IFS(Orders!M9824=People!$B$2,People!$A$2,Orders!M9824=People!$B$3,People!$A$3,Orders!M9824=People!$B$4,People!$A$3,Orders!M9824=People!$B$5,People!$A$5)</f>
        <v>Anna Andreadi</v>
      </c>
      <c r="W9824" s="3" t="str">
        <f>IFERROR(VLOOKUP(B9824,Returns!$B$2:$C$801,2),"No")</f>
        <v>Yes</v>
      </c>
    </row>
    <row r="9825" spans="1:23" hidden="1" x14ac:dyDescent="0.2">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3" t="str" cm="1">
        <f t="array" ref="V9825">_xlfn.IFS(Orders!M9825=People!$B$2,People!$A$2,Orders!M9825=People!$B$3,People!$A$3,Orders!M9825=People!$B$4,People!$A$3,Orders!M9825=People!$B$5,People!$A$5)</f>
        <v>Anna Andreadi</v>
      </c>
      <c r="W9825" s="3" t="str">
        <f>IFERROR(VLOOKUP(B9825,Returns!$B$2:$C$801,2),"No")</f>
        <v>Yes</v>
      </c>
    </row>
    <row r="9826" spans="1:23" hidden="1" x14ac:dyDescent="0.2">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3" t="str" cm="1">
        <f t="array" ref="V9826">_xlfn.IFS(Orders!M9826=People!$B$2,People!$A$2,Orders!M9826=People!$B$3,People!$A$3,Orders!M9826=People!$B$4,People!$A$3,Orders!M9826=People!$B$5,People!$A$5)</f>
        <v>Anna Andreadi</v>
      </c>
      <c r="W9826" s="3" t="str">
        <f>IFERROR(VLOOKUP(B9826,Returns!$B$2:$C$801,2),"No")</f>
        <v>Yes</v>
      </c>
    </row>
    <row r="9827" spans="1:23" hidden="1" x14ac:dyDescent="0.2">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3" t="str" cm="1">
        <f t="array" ref="V9827">_xlfn.IFS(Orders!M9827=People!$B$2,People!$A$2,Orders!M9827=People!$B$3,People!$A$3,Orders!M9827=People!$B$4,People!$A$3,Orders!M9827=People!$B$5,People!$A$5)</f>
        <v>Anna Andreadi</v>
      </c>
      <c r="W9827" s="3" t="str">
        <f>IFERROR(VLOOKUP(B9827,Returns!$B$2:$C$801,2),"No")</f>
        <v>Yes</v>
      </c>
    </row>
    <row r="9828" spans="1:23" hidden="1" x14ac:dyDescent="0.2">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3" t="str" cm="1">
        <f t="array" ref="V9828">_xlfn.IFS(Orders!M9828=People!$B$2,People!$A$2,Orders!M9828=People!$B$3,People!$A$3,Orders!M9828=People!$B$4,People!$A$3,Orders!M9828=People!$B$5,People!$A$5)</f>
        <v>Anna Andreadi</v>
      </c>
      <c r="W9828" s="3" t="str">
        <f>IFERROR(VLOOKUP(B9828,Returns!$B$2:$C$801,2),"No")</f>
        <v>Yes</v>
      </c>
    </row>
    <row r="9829" spans="1:23" x14ac:dyDescent="0.2">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3" t="str" cm="1">
        <f t="array" ref="V9829">_xlfn.IFS(Orders!M9829=People!$B$2,People!$A$2,Orders!M9829=People!$B$3,People!$A$3,Orders!M9829=People!$B$4,People!$A$3,Orders!M9829=People!$B$5,People!$A$5)</f>
        <v>Chuck Magee</v>
      </c>
      <c r="W9829" s="3" t="str">
        <f>IFERROR(VLOOKUP(B9829,Returns!$B$2:$C$801,2),"No")</f>
        <v>Yes</v>
      </c>
    </row>
    <row r="9830" spans="1:23" x14ac:dyDescent="0.2">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3" t="str" cm="1">
        <f t="array" ref="V9830">_xlfn.IFS(Orders!M9830=People!$B$2,People!$A$2,Orders!M9830=People!$B$3,People!$A$3,Orders!M9830=People!$B$4,People!$A$3,Orders!M9830=People!$B$5,People!$A$5)</f>
        <v>Chuck Magee</v>
      </c>
      <c r="W9830" s="3" t="str">
        <f>IFERROR(VLOOKUP(B9830,Returns!$B$2:$C$801,2),"No")</f>
        <v>Yes</v>
      </c>
    </row>
    <row r="9831" spans="1:23" hidden="1" x14ac:dyDescent="0.2">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3" t="str" cm="1">
        <f t="array" ref="V9831">_xlfn.IFS(Orders!M9831=People!$B$2,People!$A$2,Orders!M9831=People!$B$3,People!$A$3,Orders!M9831=People!$B$4,People!$A$3,Orders!M9831=People!$B$5,People!$A$5)</f>
        <v>Cassandra Brandow</v>
      </c>
      <c r="W9831" s="3" t="str">
        <f>IFERROR(VLOOKUP(B9831,Returns!$B$2:$C$801,2),"No")</f>
        <v>Yes</v>
      </c>
    </row>
    <row r="9832" spans="1:23" x14ac:dyDescent="0.2">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3" t="str" cm="1">
        <f t="array" ref="V9832">_xlfn.IFS(Orders!M9832=People!$B$2,People!$A$2,Orders!M9832=People!$B$3,People!$A$3,Orders!M9832=People!$B$4,People!$A$3,Orders!M9832=People!$B$5,People!$A$5)</f>
        <v>Chuck Magee</v>
      </c>
      <c r="W9832" s="3" t="str">
        <f>IFERROR(VLOOKUP(B9832,Returns!$B$2:$C$801,2),"No")</f>
        <v>Yes</v>
      </c>
    </row>
    <row r="9833" spans="1:23" x14ac:dyDescent="0.2">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3" t="str" cm="1">
        <f t="array" ref="V9833">_xlfn.IFS(Orders!M9833=People!$B$2,People!$A$2,Orders!M9833=People!$B$3,People!$A$3,Orders!M9833=People!$B$4,People!$A$3,Orders!M9833=People!$B$5,People!$A$5)</f>
        <v>Chuck Magee</v>
      </c>
      <c r="W9833" s="3" t="str">
        <f>IFERROR(VLOOKUP(B9833,Returns!$B$2:$C$801,2),"No")</f>
        <v>Yes</v>
      </c>
    </row>
    <row r="9834" spans="1:23" x14ac:dyDescent="0.2">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3" t="str" cm="1">
        <f t="array" ref="V9834">_xlfn.IFS(Orders!M9834=People!$B$2,People!$A$2,Orders!M9834=People!$B$3,People!$A$3,Orders!M9834=People!$B$4,People!$A$3,Orders!M9834=People!$B$5,People!$A$5)</f>
        <v>Chuck Magee</v>
      </c>
      <c r="W9834" s="3" t="str">
        <f>IFERROR(VLOOKUP(B9834,Returns!$B$2:$C$801,2),"No")</f>
        <v>Yes</v>
      </c>
    </row>
    <row r="9835" spans="1:23" x14ac:dyDescent="0.2">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3" t="str" cm="1">
        <f t="array" ref="V9835">_xlfn.IFS(Orders!M9835=People!$B$2,People!$A$2,Orders!M9835=People!$B$3,People!$A$3,Orders!M9835=People!$B$4,People!$A$3,Orders!M9835=People!$B$5,People!$A$5)</f>
        <v>Chuck Magee</v>
      </c>
      <c r="W9835" s="3" t="str">
        <f>IFERROR(VLOOKUP(B9835,Returns!$B$2:$C$801,2),"No")</f>
        <v>Yes</v>
      </c>
    </row>
    <row r="9836" spans="1:23" x14ac:dyDescent="0.2">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3" t="str" cm="1">
        <f t="array" ref="V9836">_xlfn.IFS(Orders!M9836=People!$B$2,People!$A$2,Orders!M9836=People!$B$3,People!$A$3,Orders!M9836=People!$B$4,People!$A$3,Orders!M9836=People!$B$5,People!$A$5)</f>
        <v>Chuck Magee</v>
      </c>
      <c r="W9836" s="3" t="str">
        <f>IFERROR(VLOOKUP(B9836,Returns!$B$2:$C$801,2),"No")</f>
        <v>Yes</v>
      </c>
    </row>
    <row r="9837" spans="1:23" x14ac:dyDescent="0.2">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3" t="str" cm="1">
        <f t="array" ref="V9837">_xlfn.IFS(Orders!M9837=People!$B$2,People!$A$2,Orders!M9837=People!$B$3,People!$A$3,Orders!M9837=People!$B$4,People!$A$3,Orders!M9837=People!$B$5,People!$A$5)</f>
        <v>Chuck Magee</v>
      </c>
      <c r="W9837" s="3" t="str">
        <f>IFERROR(VLOOKUP(B9837,Returns!$B$2:$C$801,2),"No")</f>
        <v>Yes</v>
      </c>
    </row>
    <row r="9838" spans="1:23" hidden="1" x14ac:dyDescent="0.2">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3" t="str" cm="1">
        <f t="array" ref="V9838">_xlfn.IFS(Orders!M9838=People!$B$2,People!$A$2,Orders!M9838=People!$B$3,People!$A$3,Orders!M9838=People!$B$4,People!$A$3,Orders!M9838=People!$B$5,People!$A$5)</f>
        <v>Anna Andreadi</v>
      </c>
      <c r="W9838" s="3" t="str">
        <f>IFERROR(VLOOKUP(B9838,Returns!$B$2:$C$801,2),"No")</f>
        <v>Yes</v>
      </c>
    </row>
    <row r="9839" spans="1:23" hidden="1" x14ac:dyDescent="0.2">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3" t="str" cm="1">
        <f t="array" ref="V9839">_xlfn.IFS(Orders!M9839=People!$B$2,People!$A$2,Orders!M9839=People!$B$3,People!$A$3,Orders!M9839=People!$B$4,People!$A$3,Orders!M9839=People!$B$5,People!$A$5)</f>
        <v>Anna Andreadi</v>
      </c>
      <c r="W9839" s="3" t="str">
        <f>IFERROR(VLOOKUP(B9839,Returns!$B$2:$C$801,2),"No")</f>
        <v>Yes</v>
      </c>
    </row>
    <row r="9840" spans="1:23" hidden="1" x14ac:dyDescent="0.2">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3" t="str" cm="1">
        <f t="array" ref="V9840">_xlfn.IFS(Orders!M9840=People!$B$2,People!$A$2,Orders!M9840=People!$B$3,People!$A$3,Orders!M9840=People!$B$4,People!$A$3,Orders!M9840=People!$B$5,People!$A$5)</f>
        <v>Anna Andreadi</v>
      </c>
      <c r="W9840" s="3" t="str">
        <f>IFERROR(VLOOKUP(B9840,Returns!$B$2:$C$801,2),"No")</f>
        <v>Yes</v>
      </c>
    </row>
    <row r="9841" spans="1:23" hidden="1" x14ac:dyDescent="0.2">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3" t="str" cm="1">
        <f t="array" ref="V9841">_xlfn.IFS(Orders!M9841=People!$B$2,People!$A$2,Orders!M9841=People!$B$3,People!$A$3,Orders!M9841=People!$B$4,People!$A$3,Orders!M9841=People!$B$5,People!$A$5)</f>
        <v>Anna Andreadi</v>
      </c>
      <c r="W9841" s="3" t="str">
        <f>IFERROR(VLOOKUP(B9841,Returns!$B$2:$C$801,2),"No")</f>
        <v>Yes</v>
      </c>
    </row>
    <row r="9842" spans="1:23" hidden="1" x14ac:dyDescent="0.2">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3" t="str" cm="1">
        <f t="array" ref="V9842">_xlfn.IFS(Orders!M9842=People!$B$2,People!$A$2,Orders!M9842=People!$B$3,People!$A$3,Orders!M9842=People!$B$4,People!$A$3,Orders!M9842=People!$B$5,People!$A$5)</f>
        <v>Anna Andreadi</v>
      </c>
      <c r="W9842" s="3" t="str">
        <f>IFERROR(VLOOKUP(B9842,Returns!$B$2:$C$801,2),"No")</f>
        <v>Yes</v>
      </c>
    </row>
    <row r="9843" spans="1:23" hidden="1" x14ac:dyDescent="0.2">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3" t="str" cm="1">
        <f t="array" ref="V9843">_xlfn.IFS(Orders!M9843=People!$B$2,People!$A$2,Orders!M9843=People!$B$3,People!$A$3,Orders!M9843=People!$B$4,People!$A$3,Orders!M9843=People!$B$5,People!$A$5)</f>
        <v>Anna Andreadi</v>
      </c>
      <c r="W9843" s="3" t="str">
        <f>IFERROR(VLOOKUP(B9843,Returns!$B$2:$C$801,2),"No")</f>
        <v>Yes</v>
      </c>
    </row>
    <row r="9844" spans="1:23" hidden="1" x14ac:dyDescent="0.2">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3" t="str" cm="1">
        <f t="array" ref="V9844">_xlfn.IFS(Orders!M9844=People!$B$2,People!$A$2,Orders!M9844=People!$B$3,People!$A$3,Orders!M9844=People!$B$4,People!$A$3,Orders!M9844=People!$B$5,People!$A$5)</f>
        <v>Anna Andreadi</v>
      </c>
      <c r="W9844" s="3" t="str">
        <f>IFERROR(VLOOKUP(B9844,Returns!$B$2:$C$801,2),"No")</f>
        <v>Yes</v>
      </c>
    </row>
    <row r="9845" spans="1:23" x14ac:dyDescent="0.2">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3" t="str" cm="1">
        <f t="array" ref="V9845">_xlfn.IFS(Orders!M9845=People!$B$2,People!$A$2,Orders!M9845=People!$B$3,People!$A$3,Orders!M9845=People!$B$4,People!$A$3,Orders!M9845=People!$B$5,People!$A$5)</f>
        <v>Chuck Magee</v>
      </c>
      <c r="W9845" s="3" t="str">
        <f>IFERROR(VLOOKUP(B9845,Returns!$B$2:$C$801,2),"No")</f>
        <v>Yes</v>
      </c>
    </row>
    <row r="9846" spans="1:23" x14ac:dyDescent="0.2">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3" t="str" cm="1">
        <f t="array" ref="V9846">_xlfn.IFS(Orders!M9846=People!$B$2,People!$A$2,Orders!M9846=People!$B$3,People!$A$3,Orders!M9846=People!$B$4,People!$A$3,Orders!M9846=People!$B$5,People!$A$5)</f>
        <v>Chuck Magee</v>
      </c>
      <c r="W9846" s="3" t="str">
        <f>IFERROR(VLOOKUP(B9846,Returns!$B$2:$C$801,2),"No")</f>
        <v>Yes</v>
      </c>
    </row>
    <row r="9847" spans="1:23" x14ac:dyDescent="0.2">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3" t="str" cm="1">
        <f t="array" ref="V9847">_xlfn.IFS(Orders!M9847=People!$B$2,People!$A$2,Orders!M9847=People!$B$3,People!$A$3,Orders!M9847=People!$B$4,People!$A$3,Orders!M9847=People!$B$5,People!$A$5)</f>
        <v>Chuck Magee</v>
      </c>
      <c r="W9847" s="3" t="str">
        <f>IFERROR(VLOOKUP(B9847,Returns!$B$2:$C$801,2),"No")</f>
        <v>Yes</v>
      </c>
    </row>
    <row r="9848" spans="1:23" hidden="1" x14ac:dyDescent="0.2">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3" t="str" cm="1">
        <f t="array" ref="V9848">_xlfn.IFS(Orders!M9848=People!$B$2,People!$A$2,Orders!M9848=People!$B$3,People!$A$3,Orders!M9848=People!$B$4,People!$A$3,Orders!M9848=People!$B$5,People!$A$5)</f>
        <v>Anna Andreadi</v>
      </c>
      <c r="W9848" s="3" t="str">
        <f>IFERROR(VLOOKUP(B9848,Returns!$B$2:$C$801,2),"No")</f>
        <v>Yes</v>
      </c>
    </row>
    <row r="9849" spans="1:23" hidden="1" x14ac:dyDescent="0.2">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3" t="str" cm="1">
        <f t="array" ref="V9849">_xlfn.IFS(Orders!M9849=People!$B$2,People!$A$2,Orders!M9849=People!$B$3,People!$A$3,Orders!M9849=People!$B$4,People!$A$3,Orders!M9849=People!$B$5,People!$A$5)</f>
        <v>Anna Andreadi</v>
      </c>
      <c r="W9849" s="3" t="str">
        <f>IFERROR(VLOOKUP(B9849,Returns!$B$2:$C$801,2),"No")</f>
        <v>Yes</v>
      </c>
    </row>
    <row r="9850" spans="1:23" hidden="1" x14ac:dyDescent="0.2">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3" t="str" cm="1">
        <f t="array" ref="V9850">_xlfn.IFS(Orders!M9850=People!$B$2,People!$A$2,Orders!M9850=People!$B$3,People!$A$3,Orders!M9850=People!$B$4,People!$A$3,Orders!M9850=People!$B$5,People!$A$5)</f>
        <v>Anna Andreadi</v>
      </c>
      <c r="W9850" s="3" t="str">
        <f>IFERROR(VLOOKUP(B9850,Returns!$B$2:$C$801,2),"No")</f>
        <v>Yes</v>
      </c>
    </row>
    <row r="9851" spans="1:23" hidden="1" x14ac:dyDescent="0.2">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3" t="str" cm="1">
        <f t="array" ref="V9851">_xlfn.IFS(Orders!M9851=People!$B$2,People!$A$2,Orders!M9851=People!$B$3,People!$A$3,Orders!M9851=People!$B$4,People!$A$3,Orders!M9851=People!$B$5,People!$A$5)</f>
        <v>Anna Andreadi</v>
      </c>
      <c r="W9851" s="3" t="str">
        <f>IFERROR(VLOOKUP(B9851,Returns!$B$2:$C$801,2),"No")</f>
        <v>Yes</v>
      </c>
    </row>
    <row r="9852" spans="1:23" x14ac:dyDescent="0.2">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3" t="str" cm="1">
        <f t="array" ref="V9852">_xlfn.IFS(Orders!M9852=People!$B$2,People!$A$2,Orders!M9852=People!$B$3,People!$A$3,Orders!M9852=People!$B$4,People!$A$3,Orders!M9852=People!$B$5,People!$A$5)</f>
        <v>Chuck Magee</v>
      </c>
      <c r="W9852" s="3" t="str">
        <f>IFERROR(VLOOKUP(B9852,Returns!$B$2:$C$801,2),"No")</f>
        <v>Yes</v>
      </c>
    </row>
    <row r="9853" spans="1:23" x14ac:dyDescent="0.2">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3" t="str" cm="1">
        <f t="array" ref="V9853">_xlfn.IFS(Orders!M9853=People!$B$2,People!$A$2,Orders!M9853=People!$B$3,People!$A$3,Orders!M9853=People!$B$4,People!$A$3,Orders!M9853=People!$B$5,People!$A$5)</f>
        <v>Chuck Magee</v>
      </c>
      <c r="W9853" s="3" t="str">
        <f>IFERROR(VLOOKUP(B9853,Returns!$B$2:$C$801,2),"No")</f>
        <v>Yes</v>
      </c>
    </row>
    <row r="9854" spans="1:23" x14ac:dyDescent="0.2">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3" t="str" cm="1">
        <f t="array" ref="V9854">_xlfn.IFS(Orders!M9854=People!$B$2,People!$A$2,Orders!M9854=People!$B$3,People!$A$3,Orders!M9854=People!$B$4,People!$A$3,Orders!M9854=People!$B$5,People!$A$5)</f>
        <v>Chuck Magee</v>
      </c>
      <c r="W9854" s="3" t="str">
        <f>IFERROR(VLOOKUP(B9854,Returns!$B$2:$C$801,2),"No")</f>
        <v>Yes</v>
      </c>
    </row>
    <row r="9855" spans="1:23" x14ac:dyDescent="0.2">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3" t="str" cm="1">
        <f t="array" ref="V9855">_xlfn.IFS(Orders!M9855=People!$B$2,People!$A$2,Orders!M9855=People!$B$3,People!$A$3,Orders!M9855=People!$B$4,People!$A$3,Orders!M9855=People!$B$5,People!$A$5)</f>
        <v>Chuck Magee</v>
      </c>
      <c r="W9855" s="3" t="str">
        <f>IFERROR(VLOOKUP(B9855,Returns!$B$2:$C$801,2),"No")</f>
        <v>Yes</v>
      </c>
    </row>
    <row r="9856" spans="1:23" hidden="1" x14ac:dyDescent="0.2">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3" t="str" cm="1">
        <f t="array" ref="V9856">_xlfn.IFS(Orders!M9856=People!$B$2,People!$A$2,Orders!M9856=People!$B$3,People!$A$3,Orders!M9856=People!$B$4,People!$A$3,Orders!M9856=People!$B$5,People!$A$5)</f>
        <v>Anna Andreadi</v>
      </c>
      <c r="W9856" s="3" t="str">
        <f>IFERROR(VLOOKUP(B9856,Returns!$B$2:$C$801,2),"No")</f>
        <v>Yes</v>
      </c>
    </row>
    <row r="9857" spans="1:23" hidden="1" x14ac:dyDescent="0.2">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3" t="str" cm="1">
        <f t="array" ref="V9857">_xlfn.IFS(Orders!M9857=People!$B$2,People!$A$2,Orders!M9857=People!$B$3,People!$A$3,Orders!M9857=People!$B$4,People!$A$3,Orders!M9857=People!$B$5,People!$A$5)</f>
        <v>Anna Andreadi</v>
      </c>
      <c r="W9857" s="3" t="str">
        <f>IFERROR(VLOOKUP(B9857,Returns!$B$2:$C$801,2),"No")</f>
        <v>Yes</v>
      </c>
    </row>
    <row r="9858" spans="1:23" hidden="1" x14ac:dyDescent="0.2">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3" t="str" cm="1">
        <f t="array" ref="V9858">_xlfn.IFS(Orders!M9858=People!$B$2,People!$A$2,Orders!M9858=People!$B$3,People!$A$3,Orders!M9858=People!$B$4,People!$A$3,Orders!M9858=People!$B$5,People!$A$5)</f>
        <v>Cassandra Brandow</v>
      </c>
      <c r="W9858" s="3" t="str">
        <f>IFERROR(VLOOKUP(B9858,Returns!$B$2:$C$801,2),"No")</f>
        <v>Yes</v>
      </c>
    </row>
    <row r="9859" spans="1:23" hidden="1" x14ac:dyDescent="0.2">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3" t="str" cm="1">
        <f t="array" ref="V9859">_xlfn.IFS(Orders!M9859=People!$B$2,People!$A$2,Orders!M9859=People!$B$3,People!$A$3,Orders!M9859=People!$B$4,People!$A$3,Orders!M9859=People!$B$5,People!$A$5)</f>
        <v>Anna Andreadi</v>
      </c>
      <c r="W9859" s="3" t="str">
        <f>IFERROR(VLOOKUP(B9859,Returns!$B$2:$C$801,2),"No")</f>
        <v>Yes</v>
      </c>
    </row>
    <row r="9860" spans="1:23" x14ac:dyDescent="0.2">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3" t="str" cm="1">
        <f t="array" ref="V9860">_xlfn.IFS(Orders!M9860=People!$B$2,People!$A$2,Orders!M9860=People!$B$3,People!$A$3,Orders!M9860=People!$B$4,People!$A$3,Orders!M9860=People!$B$5,People!$A$5)</f>
        <v>Chuck Magee</v>
      </c>
      <c r="W9860" s="3" t="str">
        <f>IFERROR(VLOOKUP(B9860,Returns!$B$2:$C$801,2),"No")</f>
        <v>Yes</v>
      </c>
    </row>
    <row r="9861" spans="1:23" x14ac:dyDescent="0.2">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3" t="str" cm="1">
        <f t="array" ref="V9861">_xlfn.IFS(Orders!M9861=People!$B$2,People!$A$2,Orders!M9861=People!$B$3,People!$A$3,Orders!M9861=People!$B$4,People!$A$3,Orders!M9861=People!$B$5,People!$A$5)</f>
        <v>Chuck Magee</v>
      </c>
      <c r="W9861" s="3" t="str">
        <f>IFERROR(VLOOKUP(B9861,Returns!$B$2:$C$801,2),"No")</f>
        <v>Yes</v>
      </c>
    </row>
    <row r="9862" spans="1:23" x14ac:dyDescent="0.2">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3" t="str" cm="1">
        <f t="array" ref="V9862">_xlfn.IFS(Orders!M9862=People!$B$2,People!$A$2,Orders!M9862=People!$B$3,People!$A$3,Orders!M9862=People!$B$4,People!$A$3,Orders!M9862=People!$B$5,People!$A$5)</f>
        <v>Chuck Magee</v>
      </c>
      <c r="W9862" s="3" t="str">
        <f>IFERROR(VLOOKUP(B9862,Returns!$B$2:$C$801,2),"No")</f>
        <v>Yes</v>
      </c>
    </row>
    <row r="9863" spans="1:23" x14ac:dyDescent="0.2">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3" t="str" cm="1">
        <f t="array" ref="V9863">_xlfn.IFS(Orders!M9863=People!$B$2,People!$A$2,Orders!M9863=People!$B$3,People!$A$3,Orders!M9863=People!$B$4,People!$A$3,Orders!M9863=People!$B$5,People!$A$5)</f>
        <v>Chuck Magee</v>
      </c>
      <c r="W9863" s="3" t="str">
        <f>IFERROR(VLOOKUP(B9863,Returns!$B$2:$C$801,2),"No")</f>
        <v>Yes</v>
      </c>
    </row>
    <row r="9864" spans="1:23" x14ac:dyDescent="0.2">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3" t="str" cm="1">
        <f t="array" ref="V9864">_xlfn.IFS(Orders!M9864=People!$B$2,People!$A$2,Orders!M9864=People!$B$3,People!$A$3,Orders!M9864=People!$B$4,People!$A$3,Orders!M9864=People!$B$5,People!$A$5)</f>
        <v>Chuck Magee</v>
      </c>
      <c r="W9864" s="3" t="str">
        <f>IFERROR(VLOOKUP(B9864,Returns!$B$2:$C$801,2),"No")</f>
        <v>Yes</v>
      </c>
    </row>
    <row r="9865" spans="1:23" x14ac:dyDescent="0.2">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3" t="str" cm="1">
        <f t="array" ref="V9865">_xlfn.IFS(Orders!M9865=People!$B$2,People!$A$2,Orders!M9865=People!$B$3,People!$A$3,Orders!M9865=People!$B$4,People!$A$3,Orders!M9865=People!$B$5,People!$A$5)</f>
        <v>Chuck Magee</v>
      </c>
      <c r="W9865" s="3" t="str">
        <f>IFERROR(VLOOKUP(B9865,Returns!$B$2:$C$801,2),"No")</f>
        <v>Yes</v>
      </c>
    </row>
    <row r="9866" spans="1:23" x14ac:dyDescent="0.2">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3" t="str" cm="1">
        <f t="array" ref="V9866">_xlfn.IFS(Orders!M9866=People!$B$2,People!$A$2,Orders!M9866=People!$B$3,People!$A$3,Orders!M9866=People!$B$4,People!$A$3,Orders!M9866=People!$B$5,People!$A$5)</f>
        <v>Chuck Magee</v>
      </c>
      <c r="W9866" s="3" t="str">
        <f>IFERROR(VLOOKUP(B9866,Returns!$B$2:$C$801,2),"No")</f>
        <v>Yes</v>
      </c>
    </row>
    <row r="9867" spans="1:23" x14ac:dyDescent="0.2">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3" t="str" cm="1">
        <f t="array" ref="V9867">_xlfn.IFS(Orders!M9867=People!$B$2,People!$A$2,Orders!M9867=People!$B$3,People!$A$3,Orders!M9867=People!$B$4,People!$A$3,Orders!M9867=People!$B$5,People!$A$5)</f>
        <v>Chuck Magee</v>
      </c>
      <c r="W9867" s="3" t="str">
        <f>IFERROR(VLOOKUP(B9867,Returns!$B$2:$C$801,2),"No")</f>
        <v>Yes</v>
      </c>
    </row>
    <row r="9868" spans="1:23" x14ac:dyDescent="0.2">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3" t="str" cm="1">
        <f t="array" ref="V9868">_xlfn.IFS(Orders!M9868=People!$B$2,People!$A$2,Orders!M9868=People!$B$3,People!$A$3,Orders!M9868=People!$B$4,People!$A$3,Orders!M9868=People!$B$5,People!$A$5)</f>
        <v>Chuck Magee</v>
      </c>
      <c r="W9868" s="3" t="str">
        <f>IFERROR(VLOOKUP(B9868,Returns!$B$2:$C$801,2),"No")</f>
        <v>Yes</v>
      </c>
    </row>
    <row r="9869" spans="1:23" x14ac:dyDescent="0.2">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3" t="str" cm="1">
        <f t="array" ref="V9869">_xlfn.IFS(Orders!M9869=People!$B$2,People!$A$2,Orders!M9869=People!$B$3,People!$A$3,Orders!M9869=People!$B$4,People!$A$3,Orders!M9869=People!$B$5,People!$A$5)</f>
        <v>Chuck Magee</v>
      </c>
      <c r="W9869" s="3" t="str">
        <f>IFERROR(VLOOKUP(B9869,Returns!$B$2:$C$801,2),"No")</f>
        <v>Yes</v>
      </c>
    </row>
    <row r="9870" spans="1:23" x14ac:dyDescent="0.2">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3" t="str" cm="1">
        <f t="array" ref="V9870">_xlfn.IFS(Orders!M9870=People!$B$2,People!$A$2,Orders!M9870=People!$B$3,People!$A$3,Orders!M9870=People!$B$4,People!$A$3,Orders!M9870=People!$B$5,People!$A$5)</f>
        <v>Chuck Magee</v>
      </c>
      <c r="W9870" s="3" t="str">
        <f>IFERROR(VLOOKUP(B9870,Returns!$B$2:$C$801,2),"No")</f>
        <v>Yes</v>
      </c>
    </row>
    <row r="9871" spans="1:23" x14ac:dyDescent="0.2">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3" t="str" cm="1">
        <f t="array" ref="V9871">_xlfn.IFS(Orders!M9871=People!$B$2,People!$A$2,Orders!M9871=People!$B$3,People!$A$3,Orders!M9871=People!$B$4,People!$A$3,Orders!M9871=People!$B$5,People!$A$5)</f>
        <v>Chuck Magee</v>
      </c>
      <c r="W9871" s="3" t="str">
        <f>IFERROR(VLOOKUP(B9871,Returns!$B$2:$C$801,2),"No")</f>
        <v>Yes</v>
      </c>
    </row>
    <row r="9872" spans="1:23" x14ac:dyDescent="0.2">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3" t="str" cm="1">
        <f t="array" ref="V9872">_xlfn.IFS(Orders!M9872=People!$B$2,People!$A$2,Orders!M9872=People!$B$3,People!$A$3,Orders!M9872=People!$B$4,People!$A$3,Orders!M9872=People!$B$5,People!$A$5)</f>
        <v>Chuck Magee</v>
      </c>
      <c r="W9872" s="3" t="str">
        <f>IFERROR(VLOOKUP(B9872,Returns!$B$2:$C$801,2),"No")</f>
        <v>Yes</v>
      </c>
    </row>
    <row r="9873" spans="1:23" x14ac:dyDescent="0.2">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3" t="str" cm="1">
        <f t="array" ref="V9873">_xlfn.IFS(Orders!M9873=People!$B$2,People!$A$2,Orders!M9873=People!$B$3,People!$A$3,Orders!M9873=People!$B$4,People!$A$3,Orders!M9873=People!$B$5,People!$A$5)</f>
        <v>Chuck Magee</v>
      </c>
      <c r="W9873" s="3" t="str">
        <f>IFERROR(VLOOKUP(B9873,Returns!$B$2:$C$801,2),"No")</f>
        <v>Yes</v>
      </c>
    </row>
    <row r="9874" spans="1:23" x14ac:dyDescent="0.2">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3" t="str" cm="1">
        <f t="array" ref="V9874">_xlfn.IFS(Orders!M9874=People!$B$2,People!$A$2,Orders!M9874=People!$B$3,People!$A$3,Orders!M9874=People!$B$4,People!$A$3,Orders!M9874=People!$B$5,People!$A$5)</f>
        <v>Chuck Magee</v>
      </c>
      <c r="W9874" s="3" t="str">
        <f>IFERROR(VLOOKUP(B9874,Returns!$B$2:$C$801,2),"No")</f>
        <v>Yes</v>
      </c>
    </row>
    <row r="9875" spans="1:23" x14ac:dyDescent="0.2">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3" t="str" cm="1">
        <f t="array" ref="V9875">_xlfn.IFS(Orders!M9875=People!$B$2,People!$A$2,Orders!M9875=People!$B$3,People!$A$3,Orders!M9875=People!$B$4,People!$A$3,Orders!M9875=People!$B$5,People!$A$5)</f>
        <v>Chuck Magee</v>
      </c>
      <c r="W9875" s="3" t="str">
        <f>IFERROR(VLOOKUP(B9875,Returns!$B$2:$C$801,2),"No")</f>
        <v>Yes</v>
      </c>
    </row>
    <row r="9876" spans="1:23" x14ac:dyDescent="0.2">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3" t="str" cm="1">
        <f t="array" ref="V9876">_xlfn.IFS(Orders!M9876=People!$B$2,People!$A$2,Orders!M9876=People!$B$3,People!$A$3,Orders!M9876=People!$B$4,People!$A$3,Orders!M9876=People!$B$5,People!$A$5)</f>
        <v>Chuck Magee</v>
      </c>
      <c r="W9876" s="3" t="str">
        <f>IFERROR(VLOOKUP(B9876,Returns!$B$2:$C$801,2),"No")</f>
        <v>Yes</v>
      </c>
    </row>
    <row r="9877" spans="1:23" x14ac:dyDescent="0.2">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3" t="str" cm="1">
        <f t="array" ref="V9877">_xlfn.IFS(Orders!M9877=People!$B$2,People!$A$2,Orders!M9877=People!$B$3,People!$A$3,Orders!M9877=People!$B$4,People!$A$3,Orders!M9877=People!$B$5,People!$A$5)</f>
        <v>Chuck Magee</v>
      </c>
      <c r="W9877" s="3" t="str">
        <f>IFERROR(VLOOKUP(B9877,Returns!$B$2:$C$801,2),"No")</f>
        <v>Yes</v>
      </c>
    </row>
    <row r="9878" spans="1:23" x14ac:dyDescent="0.2">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3" t="str" cm="1">
        <f t="array" ref="V9878">_xlfn.IFS(Orders!M9878=People!$B$2,People!$A$2,Orders!M9878=People!$B$3,People!$A$3,Orders!M9878=People!$B$4,People!$A$3,Orders!M9878=People!$B$5,People!$A$5)</f>
        <v>Chuck Magee</v>
      </c>
      <c r="W9878" s="3" t="str">
        <f>IFERROR(VLOOKUP(B9878,Returns!$B$2:$C$801,2),"No")</f>
        <v>Yes</v>
      </c>
    </row>
    <row r="9879" spans="1:23" x14ac:dyDescent="0.2">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3" t="str" cm="1">
        <f t="array" ref="V9879">_xlfn.IFS(Orders!M9879=People!$B$2,People!$A$2,Orders!M9879=People!$B$3,People!$A$3,Orders!M9879=People!$B$4,People!$A$3,Orders!M9879=People!$B$5,People!$A$5)</f>
        <v>Chuck Magee</v>
      </c>
      <c r="W9879" s="3" t="str">
        <f>IFERROR(VLOOKUP(B9879,Returns!$B$2:$C$801,2),"No")</f>
        <v>Yes</v>
      </c>
    </row>
    <row r="9880" spans="1:23" x14ac:dyDescent="0.2">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3" t="str" cm="1">
        <f t="array" ref="V9880">_xlfn.IFS(Orders!M9880=People!$B$2,People!$A$2,Orders!M9880=People!$B$3,People!$A$3,Orders!M9880=People!$B$4,People!$A$3,Orders!M9880=People!$B$5,People!$A$5)</f>
        <v>Chuck Magee</v>
      </c>
      <c r="W9880" s="3" t="str">
        <f>IFERROR(VLOOKUP(B9880,Returns!$B$2:$C$801,2),"No")</f>
        <v>Yes</v>
      </c>
    </row>
    <row r="9881" spans="1:23" x14ac:dyDescent="0.2">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3" t="str" cm="1">
        <f t="array" ref="V9881">_xlfn.IFS(Orders!M9881=People!$B$2,People!$A$2,Orders!M9881=People!$B$3,People!$A$3,Orders!M9881=People!$B$4,People!$A$3,Orders!M9881=People!$B$5,People!$A$5)</f>
        <v>Chuck Magee</v>
      </c>
      <c r="W9881" s="3" t="str">
        <f>IFERROR(VLOOKUP(B9881,Returns!$B$2:$C$801,2),"No")</f>
        <v>Yes</v>
      </c>
    </row>
    <row r="9882" spans="1:23" x14ac:dyDescent="0.2">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3" t="str" cm="1">
        <f t="array" ref="V9882">_xlfn.IFS(Orders!M9882=People!$B$2,People!$A$2,Orders!M9882=People!$B$3,People!$A$3,Orders!M9882=People!$B$4,People!$A$3,Orders!M9882=People!$B$5,People!$A$5)</f>
        <v>Chuck Magee</v>
      </c>
      <c r="W9882" s="3" t="str">
        <f>IFERROR(VLOOKUP(B9882,Returns!$B$2:$C$801,2),"No")</f>
        <v>Yes</v>
      </c>
    </row>
    <row r="9883" spans="1:23" hidden="1" x14ac:dyDescent="0.2">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3" t="str" cm="1">
        <f t="array" ref="V9883">_xlfn.IFS(Orders!M9883=People!$B$2,People!$A$2,Orders!M9883=People!$B$3,People!$A$3,Orders!M9883=People!$B$4,People!$A$3,Orders!M9883=People!$B$5,People!$A$5)</f>
        <v>Cassandra Brandow</v>
      </c>
      <c r="W9883" s="3" t="str">
        <f>IFERROR(VLOOKUP(B9883,Returns!$B$2:$C$801,2),"No")</f>
        <v>Yes</v>
      </c>
    </row>
    <row r="9884" spans="1:23" hidden="1" x14ac:dyDescent="0.2">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3" t="str" cm="1">
        <f t="array" ref="V9884">_xlfn.IFS(Orders!M9884=People!$B$2,People!$A$2,Orders!M9884=People!$B$3,People!$A$3,Orders!M9884=People!$B$4,People!$A$3,Orders!M9884=People!$B$5,People!$A$5)</f>
        <v>Cassandra Brandow</v>
      </c>
      <c r="W9884" s="3" t="str">
        <f>IFERROR(VLOOKUP(B9884,Returns!$B$2:$C$801,2),"No")</f>
        <v>Yes</v>
      </c>
    </row>
    <row r="9885" spans="1:23" hidden="1" x14ac:dyDescent="0.2">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3" t="str" cm="1">
        <f t="array" ref="V9885">_xlfn.IFS(Orders!M9885=People!$B$2,People!$A$2,Orders!M9885=People!$B$3,People!$A$3,Orders!M9885=People!$B$4,People!$A$3,Orders!M9885=People!$B$5,People!$A$5)</f>
        <v>Anna Andreadi</v>
      </c>
      <c r="W9885" s="3" t="str">
        <f>IFERROR(VLOOKUP(B9885,Returns!$B$2:$C$801,2),"No")</f>
        <v>Yes</v>
      </c>
    </row>
    <row r="9886" spans="1:23" hidden="1" x14ac:dyDescent="0.2">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3" t="str" cm="1">
        <f t="array" ref="V9886">_xlfn.IFS(Orders!M9886=People!$B$2,People!$A$2,Orders!M9886=People!$B$3,People!$A$3,Orders!M9886=People!$B$4,People!$A$3,Orders!M9886=People!$B$5,People!$A$5)</f>
        <v>Anna Andreadi</v>
      </c>
      <c r="W9886" s="3" t="str">
        <f>IFERROR(VLOOKUP(B9886,Returns!$B$2:$C$801,2),"No")</f>
        <v>Yes</v>
      </c>
    </row>
    <row r="9887" spans="1:23" hidden="1" x14ac:dyDescent="0.2">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3" t="str" cm="1">
        <f t="array" ref="V9887">_xlfn.IFS(Orders!M9887=People!$B$2,People!$A$2,Orders!M9887=People!$B$3,People!$A$3,Orders!M9887=People!$B$4,People!$A$3,Orders!M9887=People!$B$5,People!$A$5)</f>
        <v>Anna Andreadi</v>
      </c>
      <c r="W9887" s="3" t="str">
        <f>IFERROR(VLOOKUP(B9887,Returns!$B$2:$C$801,2),"No")</f>
        <v>Yes</v>
      </c>
    </row>
    <row r="9888" spans="1:23" x14ac:dyDescent="0.2">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3" t="str" cm="1">
        <f t="array" ref="V9888">_xlfn.IFS(Orders!M9888=People!$B$2,People!$A$2,Orders!M9888=People!$B$3,People!$A$3,Orders!M9888=People!$B$4,People!$A$3,Orders!M9888=People!$B$5,People!$A$5)</f>
        <v>Chuck Magee</v>
      </c>
      <c r="W9888" s="3" t="str">
        <f>IFERROR(VLOOKUP(B9888,Returns!$B$2:$C$801,2),"No")</f>
        <v>Yes</v>
      </c>
    </row>
    <row r="9889" spans="1:23" x14ac:dyDescent="0.2">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3" t="str" cm="1">
        <f t="array" ref="V9889">_xlfn.IFS(Orders!M9889=People!$B$2,People!$A$2,Orders!M9889=People!$B$3,People!$A$3,Orders!M9889=People!$B$4,People!$A$3,Orders!M9889=People!$B$5,People!$A$5)</f>
        <v>Chuck Magee</v>
      </c>
      <c r="W9889" s="3" t="str">
        <f>IFERROR(VLOOKUP(B9889,Returns!$B$2:$C$801,2),"No")</f>
        <v>Yes</v>
      </c>
    </row>
    <row r="9890" spans="1:23" x14ac:dyDescent="0.2">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3" t="str" cm="1">
        <f t="array" ref="V9890">_xlfn.IFS(Orders!M9890=People!$B$2,People!$A$2,Orders!M9890=People!$B$3,People!$A$3,Orders!M9890=People!$B$4,People!$A$3,Orders!M9890=People!$B$5,People!$A$5)</f>
        <v>Chuck Magee</v>
      </c>
      <c r="W9890" s="3" t="str">
        <f>IFERROR(VLOOKUP(B9890,Returns!$B$2:$C$801,2),"No")</f>
        <v>Yes</v>
      </c>
    </row>
    <row r="9891" spans="1:23" x14ac:dyDescent="0.2">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3" t="str" cm="1">
        <f t="array" ref="V9891">_xlfn.IFS(Orders!M9891=People!$B$2,People!$A$2,Orders!M9891=People!$B$3,People!$A$3,Orders!M9891=People!$B$4,People!$A$3,Orders!M9891=People!$B$5,People!$A$5)</f>
        <v>Chuck Magee</v>
      </c>
      <c r="W9891" s="3" t="str">
        <f>IFERROR(VLOOKUP(B9891,Returns!$B$2:$C$801,2),"No")</f>
        <v>Yes</v>
      </c>
    </row>
    <row r="9892" spans="1:23" x14ac:dyDescent="0.2">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3" t="str" cm="1">
        <f t="array" ref="V9892">_xlfn.IFS(Orders!M9892=People!$B$2,People!$A$2,Orders!M9892=People!$B$3,People!$A$3,Orders!M9892=People!$B$4,People!$A$3,Orders!M9892=People!$B$5,People!$A$5)</f>
        <v>Chuck Magee</v>
      </c>
      <c r="W9892" s="3" t="str">
        <f>IFERROR(VLOOKUP(B9892,Returns!$B$2:$C$801,2),"No")</f>
        <v>Yes</v>
      </c>
    </row>
    <row r="9893" spans="1:23" x14ac:dyDescent="0.2">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3" t="str" cm="1">
        <f t="array" ref="V9893">_xlfn.IFS(Orders!M9893=People!$B$2,People!$A$2,Orders!M9893=People!$B$3,People!$A$3,Orders!M9893=People!$B$4,People!$A$3,Orders!M9893=People!$B$5,People!$A$5)</f>
        <v>Chuck Magee</v>
      </c>
      <c r="W9893" s="3" t="str">
        <f>IFERROR(VLOOKUP(B9893,Returns!$B$2:$C$801,2),"No")</f>
        <v>Yes</v>
      </c>
    </row>
    <row r="9894" spans="1:23" x14ac:dyDescent="0.2">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3" t="str" cm="1">
        <f t="array" ref="V9894">_xlfn.IFS(Orders!M9894=People!$B$2,People!$A$2,Orders!M9894=People!$B$3,People!$A$3,Orders!M9894=People!$B$4,People!$A$3,Orders!M9894=People!$B$5,People!$A$5)</f>
        <v>Chuck Magee</v>
      </c>
      <c r="W9894" s="3" t="str">
        <f>IFERROR(VLOOKUP(B9894,Returns!$B$2:$C$801,2),"No")</f>
        <v>Yes</v>
      </c>
    </row>
    <row r="9895" spans="1:23" x14ac:dyDescent="0.2">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3" t="str" cm="1">
        <f t="array" ref="V9895">_xlfn.IFS(Orders!M9895=People!$B$2,People!$A$2,Orders!M9895=People!$B$3,People!$A$3,Orders!M9895=People!$B$4,People!$A$3,Orders!M9895=People!$B$5,People!$A$5)</f>
        <v>Chuck Magee</v>
      </c>
      <c r="W9895" s="3" t="str">
        <f>IFERROR(VLOOKUP(B9895,Returns!$B$2:$C$801,2),"No")</f>
        <v>Yes</v>
      </c>
    </row>
    <row r="9896" spans="1:23" x14ac:dyDescent="0.2">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3" t="str" cm="1">
        <f t="array" ref="V9896">_xlfn.IFS(Orders!M9896=People!$B$2,People!$A$2,Orders!M9896=People!$B$3,People!$A$3,Orders!M9896=People!$B$4,People!$A$3,Orders!M9896=People!$B$5,People!$A$5)</f>
        <v>Chuck Magee</v>
      </c>
      <c r="W9896" s="3" t="str">
        <f>IFERROR(VLOOKUP(B9896,Returns!$B$2:$C$801,2),"No")</f>
        <v>Yes</v>
      </c>
    </row>
    <row r="9897" spans="1:23" x14ac:dyDescent="0.2">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3" t="str" cm="1">
        <f t="array" ref="V9897">_xlfn.IFS(Orders!M9897=People!$B$2,People!$A$2,Orders!M9897=People!$B$3,People!$A$3,Orders!M9897=People!$B$4,People!$A$3,Orders!M9897=People!$B$5,People!$A$5)</f>
        <v>Chuck Magee</v>
      </c>
      <c r="W9897" s="3" t="str">
        <f>IFERROR(VLOOKUP(B9897,Returns!$B$2:$C$801,2),"No")</f>
        <v>Yes</v>
      </c>
    </row>
    <row r="9898" spans="1:23" x14ac:dyDescent="0.2">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3" t="str" cm="1">
        <f t="array" ref="V9898">_xlfn.IFS(Orders!M9898=People!$B$2,People!$A$2,Orders!M9898=People!$B$3,People!$A$3,Orders!M9898=People!$B$4,People!$A$3,Orders!M9898=People!$B$5,People!$A$5)</f>
        <v>Chuck Magee</v>
      </c>
      <c r="W9898" s="3" t="str">
        <f>IFERROR(VLOOKUP(B9898,Returns!$B$2:$C$801,2),"No")</f>
        <v>Yes</v>
      </c>
    </row>
    <row r="9899" spans="1:23" x14ac:dyDescent="0.2">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3" t="str" cm="1">
        <f t="array" ref="V9899">_xlfn.IFS(Orders!M9899=People!$B$2,People!$A$2,Orders!M9899=People!$B$3,People!$A$3,Orders!M9899=People!$B$4,People!$A$3,Orders!M9899=People!$B$5,People!$A$5)</f>
        <v>Chuck Magee</v>
      </c>
      <c r="W9899" s="3" t="str">
        <f>IFERROR(VLOOKUP(B9899,Returns!$B$2:$C$801,2),"No")</f>
        <v>Yes</v>
      </c>
    </row>
    <row r="9900" spans="1:23" x14ac:dyDescent="0.2">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3" t="str" cm="1">
        <f t="array" ref="V9900">_xlfn.IFS(Orders!M9900=People!$B$2,People!$A$2,Orders!M9900=People!$B$3,People!$A$3,Orders!M9900=People!$B$4,People!$A$3,Orders!M9900=People!$B$5,People!$A$5)</f>
        <v>Chuck Magee</v>
      </c>
      <c r="W9900" s="3" t="str">
        <f>IFERROR(VLOOKUP(B9900,Returns!$B$2:$C$801,2),"No")</f>
        <v>Yes</v>
      </c>
    </row>
    <row r="9901" spans="1:23" x14ac:dyDescent="0.2">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3" t="str" cm="1">
        <f t="array" ref="V9901">_xlfn.IFS(Orders!M9901=People!$B$2,People!$A$2,Orders!M9901=People!$B$3,People!$A$3,Orders!M9901=People!$B$4,People!$A$3,Orders!M9901=People!$B$5,People!$A$5)</f>
        <v>Chuck Magee</v>
      </c>
      <c r="W9901" s="3" t="str">
        <f>IFERROR(VLOOKUP(B9901,Returns!$B$2:$C$801,2),"No")</f>
        <v>Yes</v>
      </c>
    </row>
    <row r="9902" spans="1:23" hidden="1" x14ac:dyDescent="0.2">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3" t="str" cm="1">
        <f t="array" ref="V9902">_xlfn.IFS(Orders!M9902=People!$B$2,People!$A$2,Orders!M9902=People!$B$3,People!$A$3,Orders!M9902=People!$B$4,People!$A$3,Orders!M9902=People!$B$5,People!$A$5)</f>
        <v>Anna Andreadi</v>
      </c>
      <c r="W9902" s="3" t="str">
        <f>IFERROR(VLOOKUP(B9902,Returns!$B$2:$C$801,2),"No")</f>
        <v>Yes</v>
      </c>
    </row>
    <row r="9903" spans="1:23" hidden="1" x14ac:dyDescent="0.2">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3" t="str" cm="1">
        <f t="array" ref="V9903">_xlfn.IFS(Orders!M9903=People!$B$2,People!$A$2,Orders!M9903=People!$B$3,People!$A$3,Orders!M9903=People!$B$4,People!$A$3,Orders!M9903=People!$B$5,People!$A$5)</f>
        <v>Anna Andreadi</v>
      </c>
      <c r="W9903" s="3" t="str">
        <f>IFERROR(VLOOKUP(B9903,Returns!$B$2:$C$801,2),"No")</f>
        <v>Yes</v>
      </c>
    </row>
    <row r="9904" spans="1:23" hidden="1" x14ac:dyDescent="0.2">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3" t="str" cm="1">
        <f t="array" ref="V9904">_xlfn.IFS(Orders!M9904=People!$B$2,People!$A$2,Orders!M9904=People!$B$3,People!$A$3,Orders!M9904=People!$B$4,People!$A$3,Orders!M9904=People!$B$5,People!$A$5)</f>
        <v>Anna Andreadi</v>
      </c>
      <c r="W9904" s="3" t="str">
        <f>IFERROR(VLOOKUP(B9904,Returns!$B$2:$C$801,2),"No")</f>
        <v>Yes</v>
      </c>
    </row>
    <row r="9905" spans="1:23" x14ac:dyDescent="0.2">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3" t="str" cm="1">
        <f t="array" ref="V9905">_xlfn.IFS(Orders!M9905=People!$B$2,People!$A$2,Orders!M9905=People!$B$3,People!$A$3,Orders!M9905=People!$B$4,People!$A$3,Orders!M9905=People!$B$5,People!$A$5)</f>
        <v>Chuck Magee</v>
      </c>
      <c r="W9905" s="3" t="str">
        <f>IFERROR(VLOOKUP(B9905,Returns!$B$2:$C$801,2),"No")</f>
        <v>Yes</v>
      </c>
    </row>
    <row r="9906" spans="1:23" x14ac:dyDescent="0.2">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3" t="str" cm="1">
        <f t="array" ref="V9906">_xlfn.IFS(Orders!M9906=People!$B$2,People!$A$2,Orders!M9906=People!$B$3,People!$A$3,Orders!M9906=People!$B$4,People!$A$3,Orders!M9906=People!$B$5,People!$A$5)</f>
        <v>Chuck Magee</v>
      </c>
      <c r="W9906" s="3" t="str">
        <f>IFERROR(VLOOKUP(B9906,Returns!$B$2:$C$801,2),"No")</f>
        <v>Yes</v>
      </c>
    </row>
    <row r="9907" spans="1:23" hidden="1" x14ac:dyDescent="0.2">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3" t="str" cm="1">
        <f t="array" ref="V9907">_xlfn.IFS(Orders!M9907=People!$B$2,People!$A$2,Orders!M9907=People!$B$3,People!$A$3,Orders!M9907=People!$B$4,People!$A$3,Orders!M9907=People!$B$5,People!$A$5)</f>
        <v>Anna Andreadi</v>
      </c>
      <c r="W9907" s="3" t="str">
        <f>IFERROR(VLOOKUP(B9907,Returns!$B$2:$C$801,2),"No")</f>
        <v>Yes</v>
      </c>
    </row>
    <row r="9908" spans="1:23" hidden="1" x14ac:dyDescent="0.2">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3" t="str" cm="1">
        <f t="array" ref="V9908">_xlfn.IFS(Orders!M9908=People!$B$2,People!$A$2,Orders!M9908=People!$B$3,People!$A$3,Orders!M9908=People!$B$4,People!$A$3,Orders!M9908=People!$B$5,People!$A$5)</f>
        <v>Anna Andreadi</v>
      </c>
      <c r="W9908" s="3" t="str">
        <f>IFERROR(VLOOKUP(B9908,Returns!$B$2:$C$801,2),"No")</f>
        <v>Yes</v>
      </c>
    </row>
    <row r="9909" spans="1:23" hidden="1" x14ac:dyDescent="0.2">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3" t="str" cm="1">
        <f t="array" ref="V9909">_xlfn.IFS(Orders!M9909=People!$B$2,People!$A$2,Orders!M9909=People!$B$3,People!$A$3,Orders!M9909=People!$B$4,People!$A$3,Orders!M9909=People!$B$5,People!$A$5)</f>
        <v>Anna Andreadi</v>
      </c>
      <c r="W9909" s="3" t="str">
        <f>IFERROR(VLOOKUP(B9909,Returns!$B$2:$C$801,2),"No")</f>
        <v>Yes</v>
      </c>
    </row>
    <row r="9910" spans="1:23" hidden="1" x14ac:dyDescent="0.2">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3" t="str" cm="1">
        <f t="array" ref="V9910">_xlfn.IFS(Orders!M9910=People!$B$2,People!$A$2,Orders!M9910=People!$B$3,People!$A$3,Orders!M9910=People!$B$4,People!$A$3,Orders!M9910=People!$B$5,People!$A$5)</f>
        <v>Anna Andreadi</v>
      </c>
      <c r="W9910" s="3" t="str">
        <f>IFERROR(VLOOKUP(B9910,Returns!$B$2:$C$801,2),"No")</f>
        <v>Yes</v>
      </c>
    </row>
    <row r="9911" spans="1:23" hidden="1" x14ac:dyDescent="0.2">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3" t="str" cm="1">
        <f t="array" ref="V9911">_xlfn.IFS(Orders!M9911=People!$B$2,People!$A$2,Orders!M9911=People!$B$3,People!$A$3,Orders!M9911=People!$B$4,People!$A$3,Orders!M9911=People!$B$5,People!$A$5)</f>
        <v>Anna Andreadi</v>
      </c>
      <c r="W9911" s="3" t="str">
        <f>IFERROR(VLOOKUP(B9911,Returns!$B$2:$C$801,2),"No")</f>
        <v>Yes</v>
      </c>
    </row>
    <row r="9912" spans="1:23" hidden="1" x14ac:dyDescent="0.2">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3" t="str" cm="1">
        <f t="array" ref="V9912">_xlfn.IFS(Orders!M9912=People!$B$2,People!$A$2,Orders!M9912=People!$B$3,People!$A$3,Orders!M9912=People!$B$4,People!$A$3,Orders!M9912=People!$B$5,People!$A$5)</f>
        <v>Anna Andreadi</v>
      </c>
      <c r="W9912" s="3" t="str">
        <f>IFERROR(VLOOKUP(B9912,Returns!$B$2:$C$801,2),"No")</f>
        <v>Yes</v>
      </c>
    </row>
    <row r="9913" spans="1:23" hidden="1" x14ac:dyDescent="0.2">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3" t="str" cm="1">
        <f t="array" ref="V9913">_xlfn.IFS(Orders!M9913=People!$B$2,People!$A$2,Orders!M9913=People!$B$3,People!$A$3,Orders!M9913=People!$B$4,People!$A$3,Orders!M9913=People!$B$5,People!$A$5)</f>
        <v>Cassandra Brandow</v>
      </c>
      <c r="W9913" s="3" t="str">
        <f>IFERROR(VLOOKUP(B9913,Returns!$B$2:$C$801,2),"No")</f>
        <v>Yes</v>
      </c>
    </row>
    <row r="9914" spans="1:23" hidden="1" x14ac:dyDescent="0.2">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3" t="str" cm="1">
        <f t="array" ref="V9914">_xlfn.IFS(Orders!M9914=People!$B$2,People!$A$2,Orders!M9914=People!$B$3,People!$A$3,Orders!M9914=People!$B$4,People!$A$3,Orders!M9914=People!$B$5,People!$A$5)</f>
        <v>Anna Andreadi</v>
      </c>
      <c r="W9914" s="3" t="str">
        <f>IFERROR(VLOOKUP(B9914,Returns!$B$2:$C$801,2),"No")</f>
        <v>Yes</v>
      </c>
    </row>
    <row r="9915" spans="1:23" hidden="1" x14ac:dyDescent="0.2">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3" t="str" cm="1">
        <f t="array" ref="V9915">_xlfn.IFS(Orders!M9915=People!$B$2,People!$A$2,Orders!M9915=People!$B$3,People!$A$3,Orders!M9915=People!$B$4,People!$A$3,Orders!M9915=People!$B$5,People!$A$5)</f>
        <v>Anna Andreadi</v>
      </c>
      <c r="W9915" s="3" t="str">
        <f>IFERROR(VLOOKUP(B9915,Returns!$B$2:$C$801,2),"No")</f>
        <v>Yes</v>
      </c>
    </row>
    <row r="9916" spans="1:23" x14ac:dyDescent="0.2">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3" t="str" cm="1">
        <f t="array" ref="V9916">_xlfn.IFS(Orders!M9916=People!$B$2,People!$A$2,Orders!M9916=People!$B$3,People!$A$3,Orders!M9916=People!$B$4,People!$A$3,Orders!M9916=People!$B$5,People!$A$5)</f>
        <v>Chuck Magee</v>
      </c>
      <c r="W9916" s="3" t="str">
        <f>IFERROR(VLOOKUP(B9916,Returns!$B$2:$C$801,2),"No")</f>
        <v>Yes</v>
      </c>
    </row>
    <row r="9917" spans="1:23" x14ac:dyDescent="0.2">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3" t="str" cm="1">
        <f t="array" ref="V9917">_xlfn.IFS(Orders!M9917=People!$B$2,People!$A$2,Orders!M9917=People!$B$3,People!$A$3,Orders!M9917=People!$B$4,People!$A$3,Orders!M9917=People!$B$5,People!$A$5)</f>
        <v>Chuck Magee</v>
      </c>
      <c r="W9917" s="3" t="str">
        <f>IFERROR(VLOOKUP(B9917,Returns!$B$2:$C$801,2),"No")</f>
        <v>Yes</v>
      </c>
    </row>
    <row r="9918" spans="1:23" x14ac:dyDescent="0.2">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3" t="str" cm="1">
        <f t="array" ref="V9918">_xlfn.IFS(Orders!M9918=People!$B$2,People!$A$2,Orders!M9918=People!$B$3,People!$A$3,Orders!M9918=People!$B$4,People!$A$3,Orders!M9918=People!$B$5,People!$A$5)</f>
        <v>Chuck Magee</v>
      </c>
      <c r="W9918" s="3" t="str">
        <f>IFERROR(VLOOKUP(B9918,Returns!$B$2:$C$801,2),"No")</f>
        <v>Yes</v>
      </c>
    </row>
    <row r="9919" spans="1:23" x14ac:dyDescent="0.2">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3" t="str" cm="1">
        <f t="array" ref="V9919">_xlfn.IFS(Orders!M9919=People!$B$2,People!$A$2,Orders!M9919=People!$B$3,People!$A$3,Orders!M9919=People!$B$4,People!$A$3,Orders!M9919=People!$B$5,People!$A$5)</f>
        <v>Chuck Magee</v>
      </c>
      <c r="W9919" s="3" t="str">
        <f>IFERROR(VLOOKUP(B9919,Returns!$B$2:$C$801,2),"No")</f>
        <v>Yes</v>
      </c>
    </row>
    <row r="9920" spans="1:23" x14ac:dyDescent="0.2">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3" t="str" cm="1">
        <f t="array" ref="V9920">_xlfn.IFS(Orders!M9920=People!$B$2,People!$A$2,Orders!M9920=People!$B$3,People!$A$3,Orders!M9920=People!$B$4,People!$A$3,Orders!M9920=People!$B$5,People!$A$5)</f>
        <v>Chuck Magee</v>
      </c>
      <c r="W9920" s="3" t="str">
        <f>IFERROR(VLOOKUP(B9920,Returns!$B$2:$C$801,2),"No")</f>
        <v>Yes</v>
      </c>
    </row>
    <row r="9921" spans="1:23" x14ac:dyDescent="0.2">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3" t="str" cm="1">
        <f t="array" ref="V9921">_xlfn.IFS(Orders!M9921=People!$B$2,People!$A$2,Orders!M9921=People!$B$3,People!$A$3,Orders!M9921=People!$B$4,People!$A$3,Orders!M9921=People!$B$5,People!$A$5)</f>
        <v>Chuck Magee</v>
      </c>
      <c r="W9921" s="3" t="str">
        <f>IFERROR(VLOOKUP(B9921,Returns!$B$2:$C$801,2),"No")</f>
        <v>Yes</v>
      </c>
    </row>
    <row r="9922" spans="1:23" x14ac:dyDescent="0.2">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3" t="str" cm="1">
        <f t="array" ref="V9922">_xlfn.IFS(Orders!M9922=People!$B$2,People!$A$2,Orders!M9922=People!$B$3,People!$A$3,Orders!M9922=People!$B$4,People!$A$3,Orders!M9922=People!$B$5,People!$A$5)</f>
        <v>Chuck Magee</v>
      </c>
      <c r="W9922" s="3" t="str">
        <f>IFERROR(VLOOKUP(B9922,Returns!$B$2:$C$801,2),"No")</f>
        <v>Yes</v>
      </c>
    </row>
    <row r="9923" spans="1:23" x14ac:dyDescent="0.2">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3" t="str" cm="1">
        <f t="array" ref="V9923">_xlfn.IFS(Orders!M9923=People!$B$2,People!$A$2,Orders!M9923=People!$B$3,People!$A$3,Orders!M9923=People!$B$4,People!$A$3,Orders!M9923=People!$B$5,People!$A$5)</f>
        <v>Chuck Magee</v>
      </c>
      <c r="W9923" s="3" t="str">
        <f>IFERROR(VLOOKUP(B9923,Returns!$B$2:$C$801,2),"No")</f>
        <v>Yes</v>
      </c>
    </row>
    <row r="9924" spans="1:23" x14ac:dyDescent="0.2">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3" t="str" cm="1">
        <f t="array" ref="V9924">_xlfn.IFS(Orders!M9924=People!$B$2,People!$A$2,Orders!M9924=People!$B$3,People!$A$3,Orders!M9924=People!$B$4,People!$A$3,Orders!M9924=People!$B$5,People!$A$5)</f>
        <v>Chuck Magee</v>
      </c>
      <c r="W9924" s="3" t="str">
        <f>IFERROR(VLOOKUP(B9924,Returns!$B$2:$C$801,2),"No")</f>
        <v>Yes</v>
      </c>
    </row>
    <row r="9925" spans="1:23" x14ac:dyDescent="0.2">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3" t="str" cm="1">
        <f t="array" ref="V9925">_xlfn.IFS(Orders!M9925=People!$B$2,People!$A$2,Orders!M9925=People!$B$3,People!$A$3,Orders!M9925=People!$B$4,People!$A$3,Orders!M9925=People!$B$5,People!$A$5)</f>
        <v>Chuck Magee</v>
      </c>
      <c r="W9925" s="3" t="str">
        <f>IFERROR(VLOOKUP(B9925,Returns!$B$2:$C$801,2),"No")</f>
        <v>Yes</v>
      </c>
    </row>
    <row r="9926" spans="1:23" x14ac:dyDescent="0.2">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3" t="str" cm="1">
        <f t="array" ref="V9926">_xlfn.IFS(Orders!M9926=People!$B$2,People!$A$2,Orders!M9926=People!$B$3,People!$A$3,Orders!M9926=People!$B$4,People!$A$3,Orders!M9926=People!$B$5,People!$A$5)</f>
        <v>Chuck Magee</v>
      </c>
      <c r="W9926" s="3" t="str">
        <f>IFERROR(VLOOKUP(B9926,Returns!$B$2:$C$801,2),"No")</f>
        <v>Yes</v>
      </c>
    </row>
    <row r="9927" spans="1:23" x14ac:dyDescent="0.2">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3" t="str" cm="1">
        <f t="array" ref="V9927">_xlfn.IFS(Orders!M9927=People!$B$2,People!$A$2,Orders!M9927=People!$B$3,People!$A$3,Orders!M9927=People!$B$4,People!$A$3,Orders!M9927=People!$B$5,People!$A$5)</f>
        <v>Chuck Magee</v>
      </c>
      <c r="W9927" s="3" t="str">
        <f>IFERROR(VLOOKUP(B9927,Returns!$B$2:$C$801,2),"No")</f>
        <v>Yes</v>
      </c>
    </row>
    <row r="9928" spans="1:23" x14ac:dyDescent="0.2">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3" t="str" cm="1">
        <f t="array" ref="V9928">_xlfn.IFS(Orders!M9928=People!$B$2,People!$A$2,Orders!M9928=People!$B$3,People!$A$3,Orders!M9928=People!$B$4,People!$A$3,Orders!M9928=People!$B$5,People!$A$5)</f>
        <v>Chuck Magee</v>
      </c>
      <c r="W9928" s="3" t="str">
        <f>IFERROR(VLOOKUP(B9928,Returns!$B$2:$C$801,2),"No")</f>
        <v>Yes</v>
      </c>
    </row>
    <row r="9929" spans="1:23" x14ac:dyDescent="0.2">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3" t="str" cm="1">
        <f t="array" ref="V9929">_xlfn.IFS(Orders!M9929=People!$B$2,People!$A$2,Orders!M9929=People!$B$3,People!$A$3,Orders!M9929=People!$B$4,People!$A$3,Orders!M9929=People!$B$5,People!$A$5)</f>
        <v>Chuck Magee</v>
      </c>
      <c r="W9929" s="3" t="str">
        <f>IFERROR(VLOOKUP(B9929,Returns!$B$2:$C$801,2),"No")</f>
        <v>Yes</v>
      </c>
    </row>
    <row r="9930" spans="1:23" hidden="1" x14ac:dyDescent="0.2">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3" t="str" cm="1">
        <f t="array" ref="V9930">_xlfn.IFS(Orders!M9930=People!$B$2,People!$A$2,Orders!M9930=People!$B$3,People!$A$3,Orders!M9930=People!$B$4,People!$A$3,Orders!M9930=People!$B$5,People!$A$5)</f>
        <v>Anna Andreadi</v>
      </c>
      <c r="W9930" s="3" t="str">
        <f>IFERROR(VLOOKUP(B9930,Returns!$B$2:$C$801,2),"No")</f>
        <v>Yes</v>
      </c>
    </row>
    <row r="9931" spans="1:23" hidden="1" x14ac:dyDescent="0.2">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3" t="str" cm="1">
        <f t="array" ref="V9931">_xlfn.IFS(Orders!M9931=People!$B$2,People!$A$2,Orders!M9931=People!$B$3,People!$A$3,Orders!M9931=People!$B$4,People!$A$3,Orders!M9931=People!$B$5,People!$A$5)</f>
        <v>Anna Andreadi</v>
      </c>
      <c r="W9931" s="3" t="str">
        <f>IFERROR(VLOOKUP(B9931,Returns!$B$2:$C$801,2),"No")</f>
        <v>Yes</v>
      </c>
    </row>
    <row r="9932" spans="1:23" hidden="1" x14ac:dyDescent="0.2">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3" t="str" cm="1">
        <f t="array" ref="V9932">_xlfn.IFS(Orders!M9932=People!$B$2,People!$A$2,Orders!M9932=People!$B$3,People!$A$3,Orders!M9932=People!$B$4,People!$A$3,Orders!M9932=People!$B$5,People!$A$5)</f>
        <v>Anna Andreadi</v>
      </c>
      <c r="W9932" s="3" t="str">
        <f>IFERROR(VLOOKUP(B9932,Returns!$B$2:$C$801,2),"No")</f>
        <v>Yes</v>
      </c>
    </row>
    <row r="9933" spans="1:23" hidden="1" x14ac:dyDescent="0.2">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3" t="str" cm="1">
        <f t="array" ref="V9933">_xlfn.IFS(Orders!M9933=People!$B$2,People!$A$2,Orders!M9933=People!$B$3,People!$A$3,Orders!M9933=People!$B$4,People!$A$3,Orders!M9933=People!$B$5,People!$A$5)</f>
        <v>Anna Andreadi</v>
      </c>
      <c r="W9933" s="3" t="str">
        <f>IFERROR(VLOOKUP(B9933,Returns!$B$2:$C$801,2),"No")</f>
        <v>Yes</v>
      </c>
    </row>
    <row r="9934" spans="1:23" hidden="1" x14ac:dyDescent="0.2">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3" t="str" cm="1">
        <f t="array" ref="V9934">_xlfn.IFS(Orders!M9934=People!$B$2,People!$A$2,Orders!M9934=People!$B$3,People!$A$3,Orders!M9934=People!$B$4,People!$A$3,Orders!M9934=People!$B$5,People!$A$5)</f>
        <v>Anna Andreadi</v>
      </c>
      <c r="W9934" s="3" t="str">
        <f>IFERROR(VLOOKUP(B9934,Returns!$B$2:$C$801,2),"No")</f>
        <v>Yes</v>
      </c>
    </row>
    <row r="9935" spans="1:23" x14ac:dyDescent="0.2">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3" t="str" cm="1">
        <f t="array" ref="V9935">_xlfn.IFS(Orders!M9935=People!$B$2,People!$A$2,Orders!M9935=People!$B$3,People!$A$3,Orders!M9935=People!$B$4,People!$A$3,Orders!M9935=People!$B$5,People!$A$5)</f>
        <v>Chuck Magee</v>
      </c>
      <c r="W9935" s="3" t="str">
        <f>IFERROR(VLOOKUP(B9935,Returns!$B$2:$C$801,2),"No")</f>
        <v>Yes</v>
      </c>
    </row>
    <row r="9936" spans="1:23" x14ac:dyDescent="0.2">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3" t="str" cm="1">
        <f t="array" ref="V9936">_xlfn.IFS(Orders!M9936=People!$B$2,People!$A$2,Orders!M9936=People!$B$3,People!$A$3,Orders!M9936=People!$B$4,People!$A$3,Orders!M9936=People!$B$5,People!$A$5)</f>
        <v>Chuck Magee</v>
      </c>
      <c r="W9936" s="3" t="str">
        <f>IFERROR(VLOOKUP(B9936,Returns!$B$2:$C$801,2),"No")</f>
        <v>Yes</v>
      </c>
    </row>
    <row r="9937" spans="1:23" x14ac:dyDescent="0.2">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3" t="str" cm="1">
        <f t="array" ref="V9937">_xlfn.IFS(Orders!M9937=People!$B$2,People!$A$2,Orders!M9937=People!$B$3,People!$A$3,Orders!M9937=People!$B$4,People!$A$3,Orders!M9937=People!$B$5,People!$A$5)</f>
        <v>Chuck Magee</v>
      </c>
      <c r="W9937" s="3" t="str">
        <f>IFERROR(VLOOKUP(B9937,Returns!$B$2:$C$801,2),"No")</f>
        <v>Yes</v>
      </c>
    </row>
    <row r="9938" spans="1:23" x14ac:dyDescent="0.2">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3" t="str" cm="1">
        <f t="array" ref="V9938">_xlfn.IFS(Orders!M9938=People!$B$2,People!$A$2,Orders!M9938=People!$B$3,People!$A$3,Orders!M9938=People!$B$4,People!$A$3,Orders!M9938=People!$B$5,People!$A$5)</f>
        <v>Chuck Magee</v>
      </c>
      <c r="W9938" s="3" t="str">
        <f>IFERROR(VLOOKUP(B9938,Returns!$B$2:$C$801,2),"No")</f>
        <v>Yes</v>
      </c>
    </row>
    <row r="9939" spans="1:23" hidden="1" x14ac:dyDescent="0.2">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3" t="str" cm="1">
        <f t="array" ref="V9939">_xlfn.IFS(Orders!M9939=People!$B$2,People!$A$2,Orders!M9939=People!$B$3,People!$A$3,Orders!M9939=People!$B$4,People!$A$3,Orders!M9939=People!$B$5,People!$A$5)</f>
        <v>Anna Andreadi</v>
      </c>
      <c r="W9939" s="3" t="str">
        <f>IFERROR(VLOOKUP(B9939,Returns!$B$2:$C$801,2),"No")</f>
        <v>Yes</v>
      </c>
    </row>
    <row r="9940" spans="1:23" x14ac:dyDescent="0.2">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3" t="str" cm="1">
        <f t="array" ref="V9940">_xlfn.IFS(Orders!M9940=People!$B$2,People!$A$2,Orders!M9940=People!$B$3,People!$A$3,Orders!M9940=People!$B$4,People!$A$3,Orders!M9940=People!$B$5,People!$A$5)</f>
        <v>Chuck Magee</v>
      </c>
      <c r="W9940" s="3" t="str">
        <f>IFERROR(VLOOKUP(B9940,Returns!$B$2:$C$801,2),"No")</f>
        <v>Yes</v>
      </c>
    </row>
    <row r="9941" spans="1:23" x14ac:dyDescent="0.2">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3" t="str" cm="1">
        <f t="array" ref="V9941">_xlfn.IFS(Orders!M9941=People!$B$2,People!$A$2,Orders!M9941=People!$B$3,People!$A$3,Orders!M9941=People!$B$4,People!$A$3,Orders!M9941=People!$B$5,People!$A$5)</f>
        <v>Chuck Magee</v>
      </c>
      <c r="W9941" s="3" t="str">
        <f>IFERROR(VLOOKUP(B9941,Returns!$B$2:$C$801,2),"No")</f>
        <v>Yes</v>
      </c>
    </row>
    <row r="9942" spans="1:23" x14ac:dyDescent="0.2">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3" t="str" cm="1">
        <f t="array" ref="V9942">_xlfn.IFS(Orders!M9942=People!$B$2,People!$A$2,Orders!M9942=People!$B$3,People!$A$3,Orders!M9942=People!$B$4,People!$A$3,Orders!M9942=People!$B$5,People!$A$5)</f>
        <v>Chuck Magee</v>
      </c>
      <c r="W9942" s="3" t="str">
        <f>IFERROR(VLOOKUP(B9942,Returns!$B$2:$C$801,2),"No")</f>
        <v>Yes</v>
      </c>
    </row>
    <row r="9943" spans="1:23" hidden="1" x14ac:dyDescent="0.2">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3" t="str" cm="1">
        <f t="array" ref="V9943">_xlfn.IFS(Orders!M9943=People!$B$2,People!$A$2,Orders!M9943=People!$B$3,People!$A$3,Orders!M9943=People!$B$4,People!$A$3,Orders!M9943=People!$B$5,People!$A$5)</f>
        <v>Anna Andreadi</v>
      </c>
      <c r="W9943" s="3" t="str">
        <f>IFERROR(VLOOKUP(B9943,Returns!$B$2:$C$801,2),"No")</f>
        <v>Yes</v>
      </c>
    </row>
    <row r="9944" spans="1:23" hidden="1" x14ac:dyDescent="0.2">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3" t="str" cm="1">
        <f t="array" ref="V9944">_xlfn.IFS(Orders!M9944=People!$B$2,People!$A$2,Orders!M9944=People!$B$3,People!$A$3,Orders!M9944=People!$B$4,People!$A$3,Orders!M9944=People!$B$5,People!$A$5)</f>
        <v>Anna Andreadi</v>
      </c>
      <c r="W9944" s="3" t="str">
        <f>IFERROR(VLOOKUP(B9944,Returns!$B$2:$C$801,2),"No")</f>
        <v>Yes</v>
      </c>
    </row>
    <row r="9945" spans="1:23" hidden="1" x14ac:dyDescent="0.2">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3" t="str" cm="1">
        <f t="array" ref="V9945">_xlfn.IFS(Orders!M9945=People!$B$2,People!$A$2,Orders!M9945=People!$B$3,People!$A$3,Orders!M9945=People!$B$4,People!$A$3,Orders!M9945=People!$B$5,People!$A$5)</f>
        <v>Anna Andreadi</v>
      </c>
      <c r="W9945" s="3" t="str">
        <f>IFERROR(VLOOKUP(B9945,Returns!$B$2:$C$801,2),"No")</f>
        <v>Yes</v>
      </c>
    </row>
    <row r="9946" spans="1:23" hidden="1" x14ac:dyDescent="0.2">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3" t="str" cm="1">
        <f t="array" ref="V9946">_xlfn.IFS(Orders!M9946=People!$B$2,People!$A$2,Orders!M9946=People!$B$3,People!$A$3,Orders!M9946=People!$B$4,People!$A$3,Orders!M9946=People!$B$5,People!$A$5)</f>
        <v>Anna Andreadi</v>
      </c>
      <c r="W9946" s="3" t="str">
        <f>IFERROR(VLOOKUP(B9946,Returns!$B$2:$C$801,2),"No")</f>
        <v>Yes</v>
      </c>
    </row>
    <row r="9947" spans="1:23" x14ac:dyDescent="0.2">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3" t="str" cm="1">
        <f t="array" ref="V9947">_xlfn.IFS(Orders!M9947=People!$B$2,People!$A$2,Orders!M9947=People!$B$3,People!$A$3,Orders!M9947=People!$B$4,People!$A$3,Orders!M9947=People!$B$5,People!$A$5)</f>
        <v>Chuck Magee</v>
      </c>
      <c r="W9947" s="3" t="str">
        <f>IFERROR(VLOOKUP(B9947,Returns!$B$2:$C$801,2),"No")</f>
        <v>Yes</v>
      </c>
    </row>
    <row r="9948" spans="1:23" x14ac:dyDescent="0.2">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3" t="str" cm="1">
        <f t="array" ref="V9948">_xlfn.IFS(Orders!M9948=People!$B$2,People!$A$2,Orders!M9948=People!$B$3,People!$A$3,Orders!M9948=People!$B$4,People!$A$3,Orders!M9948=People!$B$5,People!$A$5)</f>
        <v>Chuck Magee</v>
      </c>
      <c r="W9948" s="3" t="str">
        <f>IFERROR(VLOOKUP(B9948,Returns!$B$2:$C$801,2),"No")</f>
        <v>Yes</v>
      </c>
    </row>
    <row r="9949" spans="1:23" x14ac:dyDescent="0.2">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3" t="str" cm="1">
        <f t="array" ref="V9949">_xlfn.IFS(Orders!M9949=People!$B$2,People!$A$2,Orders!M9949=People!$B$3,People!$A$3,Orders!M9949=People!$B$4,People!$A$3,Orders!M9949=People!$B$5,People!$A$5)</f>
        <v>Chuck Magee</v>
      </c>
      <c r="W9949" s="3" t="str">
        <f>IFERROR(VLOOKUP(B9949,Returns!$B$2:$C$801,2),"No")</f>
        <v>Yes</v>
      </c>
    </row>
    <row r="9950" spans="1:23" x14ac:dyDescent="0.2">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3" t="str" cm="1">
        <f t="array" ref="V9950">_xlfn.IFS(Orders!M9950=People!$B$2,People!$A$2,Orders!M9950=People!$B$3,People!$A$3,Orders!M9950=People!$B$4,People!$A$3,Orders!M9950=People!$B$5,People!$A$5)</f>
        <v>Chuck Magee</v>
      </c>
      <c r="W9950" s="3" t="str">
        <f>IFERROR(VLOOKUP(B9950,Returns!$B$2:$C$801,2),"No")</f>
        <v>Yes</v>
      </c>
    </row>
    <row r="9951" spans="1:23" x14ac:dyDescent="0.2">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3" t="str" cm="1">
        <f t="array" ref="V9951">_xlfn.IFS(Orders!M9951=People!$B$2,People!$A$2,Orders!M9951=People!$B$3,People!$A$3,Orders!M9951=People!$B$4,People!$A$3,Orders!M9951=People!$B$5,People!$A$5)</f>
        <v>Chuck Magee</v>
      </c>
      <c r="W9951" s="3" t="str">
        <f>IFERROR(VLOOKUP(B9951,Returns!$B$2:$C$801,2),"No")</f>
        <v>Yes</v>
      </c>
    </row>
    <row r="9952" spans="1:23" x14ac:dyDescent="0.2">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3" t="str" cm="1">
        <f t="array" ref="V9952">_xlfn.IFS(Orders!M9952=People!$B$2,People!$A$2,Orders!M9952=People!$B$3,People!$A$3,Orders!M9952=People!$B$4,People!$A$3,Orders!M9952=People!$B$5,People!$A$5)</f>
        <v>Chuck Magee</v>
      </c>
      <c r="W9952" s="3" t="str">
        <f>IFERROR(VLOOKUP(B9952,Returns!$B$2:$C$801,2),"No")</f>
        <v>Yes</v>
      </c>
    </row>
    <row r="9953" spans="1:23" x14ac:dyDescent="0.2">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3" t="str" cm="1">
        <f t="array" ref="V9953">_xlfn.IFS(Orders!M9953=People!$B$2,People!$A$2,Orders!M9953=People!$B$3,People!$A$3,Orders!M9953=People!$B$4,People!$A$3,Orders!M9953=People!$B$5,People!$A$5)</f>
        <v>Chuck Magee</v>
      </c>
      <c r="W9953" s="3" t="str">
        <f>IFERROR(VLOOKUP(B9953,Returns!$B$2:$C$801,2),"No")</f>
        <v>Yes</v>
      </c>
    </row>
    <row r="9954" spans="1:23" hidden="1" x14ac:dyDescent="0.2">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3" t="str" cm="1">
        <f t="array" ref="V9954">_xlfn.IFS(Orders!M9954=People!$B$2,People!$A$2,Orders!M9954=People!$B$3,People!$A$3,Orders!M9954=People!$B$4,People!$A$3,Orders!M9954=People!$B$5,People!$A$5)</f>
        <v>Anna Andreadi</v>
      </c>
      <c r="W9954" s="3" t="str">
        <f>IFERROR(VLOOKUP(B9954,Returns!$B$2:$C$801,2),"No")</f>
        <v>Yes</v>
      </c>
    </row>
    <row r="9955" spans="1:23" hidden="1" x14ac:dyDescent="0.2">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3" t="str" cm="1">
        <f t="array" ref="V9955">_xlfn.IFS(Orders!M9955=People!$B$2,People!$A$2,Orders!M9955=People!$B$3,People!$A$3,Orders!M9955=People!$B$4,People!$A$3,Orders!M9955=People!$B$5,People!$A$5)</f>
        <v>Anna Andreadi</v>
      </c>
      <c r="W9955" s="3" t="str">
        <f>IFERROR(VLOOKUP(B9955,Returns!$B$2:$C$801,2),"No")</f>
        <v>Yes</v>
      </c>
    </row>
    <row r="9956" spans="1:23" hidden="1" x14ac:dyDescent="0.2">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3" t="str" cm="1">
        <f t="array" ref="V9956">_xlfn.IFS(Orders!M9956=People!$B$2,People!$A$2,Orders!M9956=People!$B$3,People!$A$3,Orders!M9956=People!$B$4,People!$A$3,Orders!M9956=People!$B$5,People!$A$5)</f>
        <v>Anna Andreadi</v>
      </c>
      <c r="W9956" s="3" t="str">
        <f>IFERROR(VLOOKUP(B9956,Returns!$B$2:$C$801,2),"No")</f>
        <v>Yes</v>
      </c>
    </row>
    <row r="9957" spans="1:23" hidden="1" x14ac:dyDescent="0.2">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3" t="str" cm="1">
        <f t="array" ref="V9957">_xlfn.IFS(Orders!M9957=People!$B$2,People!$A$2,Orders!M9957=People!$B$3,People!$A$3,Orders!M9957=People!$B$4,People!$A$3,Orders!M9957=People!$B$5,People!$A$5)</f>
        <v>Anna Andreadi</v>
      </c>
      <c r="W9957" s="3" t="str">
        <f>IFERROR(VLOOKUP(B9957,Returns!$B$2:$C$801,2),"No")</f>
        <v>Yes</v>
      </c>
    </row>
    <row r="9958" spans="1:23" x14ac:dyDescent="0.2">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3" t="str" cm="1">
        <f t="array" ref="V9958">_xlfn.IFS(Orders!M9958=People!$B$2,People!$A$2,Orders!M9958=People!$B$3,People!$A$3,Orders!M9958=People!$B$4,People!$A$3,Orders!M9958=People!$B$5,People!$A$5)</f>
        <v>Chuck Magee</v>
      </c>
      <c r="W9958" s="3" t="str">
        <f>IFERROR(VLOOKUP(B9958,Returns!$B$2:$C$801,2),"No")</f>
        <v>Yes</v>
      </c>
    </row>
    <row r="9959" spans="1:23" x14ac:dyDescent="0.2">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3" t="str" cm="1">
        <f t="array" ref="V9959">_xlfn.IFS(Orders!M9959=People!$B$2,People!$A$2,Orders!M9959=People!$B$3,People!$A$3,Orders!M9959=People!$B$4,People!$A$3,Orders!M9959=People!$B$5,People!$A$5)</f>
        <v>Chuck Magee</v>
      </c>
      <c r="W9959" s="3" t="str">
        <f>IFERROR(VLOOKUP(B9959,Returns!$B$2:$C$801,2),"No")</f>
        <v>Yes</v>
      </c>
    </row>
    <row r="9960" spans="1:23" x14ac:dyDescent="0.2">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3" t="str" cm="1">
        <f t="array" ref="V9960">_xlfn.IFS(Orders!M9960=People!$B$2,People!$A$2,Orders!M9960=People!$B$3,People!$A$3,Orders!M9960=People!$B$4,People!$A$3,Orders!M9960=People!$B$5,People!$A$5)</f>
        <v>Chuck Magee</v>
      </c>
      <c r="W9960" s="3" t="str">
        <f>IFERROR(VLOOKUP(B9960,Returns!$B$2:$C$801,2),"No")</f>
        <v>Yes</v>
      </c>
    </row>
    <row r="9961" spans="1:23" hidden="1" x14ac:dyDescent="0.2">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3" t="str" cm="1">
        <f t="array" ref="V9961">_xlfn.IFS(Orders!M9961=People!$B$2,People!$A$2,Orders!M9961=People!$B$3,People!$A$3,Orders!M9961=People!$B$4,People!$A$3,Orders!M9961=People!$B$5,People!$A$5)</f>
        <v>Anna Andreadi</v>
      </c>
      <c r="W9961" s="3" t="str">
        <f>IFERROR(VLOOKUP(B9961,Returns!$B$2:$C$801,2),"No")</f>
        <v>Yes</v>
      </c>
    </row>
    <row r="9962" spans="1:23" hidden="1" x14ac:dyDescent="0.2">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3" t="str" cm="1">
        <f t="array" ref="V9962">_xlfn.IFS(Orders!M9962=People!$B$2,People!$A$2,Orders!M9962=People!$B$3,People!$A$3,Orders!M9962=People!$B$4,People!$A$3,Orders!M9962=People!$B$5,People!$A$5)</f>
        <v>Cassandra Brandow</v>
      </c>
      <c r="W9962" s="3" t="str">
        <f>IFERROR(VLOOKUP(B9962,Returns!$B$2:$C$801,2),"No")</f>
        <v>Yes</v>
      </c>
    </row>
    <row r="9963" spans="1:23" x14ac:dyDescent="0.2">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3" t="str" cm="1">
        <f t="array" ref="V9963">_xlfn.IFS(Orders!M9963=People!$B$2,People!$A$2,Orders!M9963=People!$B$3,People!$A$3,Orders!M9963=People!$B$4,People!$A$3,Orders!M9963=People!$B$5,People!$A$5)</f>
        <v>Chuck Magee</v>
      </c>
      <c r="W9963" s="3" t="str">
        <f>IFERROR(VLOOKUP(B9963,Returns!$B$2:$C$801,2),"No")</f>
        <v>Yes</v>
      </c>
    </row>
    <row r="9964" spans="1:23" x14ac:dyDescent="0.2">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3" t="str" cm="1">
        <f t="array" ref="V9964">_xlfn.IFS(Orders!M9964=People!$B$2,People!$A$2,Orders!M9964=People!$B$3,People!$A$3,Orders!M9964=People!$B$4,People!$A$3,Orders!M9964=People!$B$5,People!$A$5)</f>
        <v>Chuck Magee</v>
      </c>
      <c r="W9964" s="3" t="str">
        <f>IFERROR(VLOOKUP(B9964,Returns!$B$2:$C$801,2),"No")</f>
        <v>Yes</v>
      </c>
    </row>
    <row r="9965" spans="1:23" x14ac:dyDescent="0.2">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3" t="str" cm="1">
        <f t="array" ref="V9965">_xlfn.IFS(Orders!M9965=People!$B$2,People!$A$2,Orders!M9965=People!$B$3,People!$A$3,Orders!M9965=People!$B$4,People!$A$3,Orders!M9965=People!$B$5,People!$A$5)</f>
        <v>Chuck Magee</v>
      </c>
      <c r="W9965" s="3" t="str">
        <f>IFERROR(VLOOKUP(B9965,Returns!$B$2:$C$801,2),"No")</f>
        <v>Yes</v>
      </c>
    </row>
    <row r="9966" spans="1:23" x14ac:dyDescent="0.2">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3" t="str" cm="1">
        <f t="array" ref="V9966">_xlfn.IFS(Orders!M9966=People!$B$2,People!$A$2,Orders!M9966=People!$B$3,People!$A$3,Orders!M9966=People!$B$4,People!$A$3,Orders!M9966=People!$B$5,People!$A$5)</f>
        <v>Chuck Magee</v>
      </c>
      <c r="W9966" s="3" t="str">
        <f>IFERROR(VLOOKUP(B9966,Returns!$B$2:$C$801,2),"No")</f>
        <v>Yes</v>
      </c>
    </row>
    <row r="9967" spans="1:23" x14ac:dyDescent="0.2">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3" t="str" cm="1">
        <f t="array" ref="V9967">_xlfn.IFS(Orders!M9967=People!$B$2,People!$A$2,Orders!M9967=People!$B$3,People!$A$3,Orders!M9967=People!$B$4,People!$A$3,Orders!M9967=People!$B$5,People!$A$5)</f>
        <v>Chuck Magee</v>
      </c>
      <c r="W9967" s="3" t="str">
        <f>IFERROR(VLOOKUP(B9967,Returns!$B$2:$C$801,2),"No")</f>
        <v>Yes</v>
      </c>
    </row>
    <row r="9968" spans="1:23" x14ac:dyDescent="0.2">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3" t="str" cm="1">
        <f t="array" ref="V9968">_xlfn.IFS(Orders!M9968=People!$B$2,People!$A$2,Orders!M9968=People!$B$3,People!$A$3,Orders!M9968=People!$B$4,People!$A$3,Orders!M9968=People!$B$5,People!$A$5)</f>
        <v>Chuck Magee</v>
      </c>
      <c r="W9968" s="3" t="str">
        <f>IFERROR(VLOOKUP(B9968,Returns!$B$2:$C$801,2),"No")</f>
        <v>Yes</v>
      </c>
    </row>
    <row r="9969" spans="1:23" x14ac:dyDescent="0.2">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3" t="str" cm="1">
        <f t="array" ref="V9969">_xlfn.IFS(Orders!M9969=People!$B$2,People!$A$2,Orders!M9969=People!$B$3,People!$A$3,Orders!M9969=People!$B$4,People!$A$3,Orders!M9969=People!$B$5,People!$A$5)</f>
        <v>Chuck Magee</v>
      </c>
      <c r="W9969" s="3" t="str">
        <f>IFERROR(VLOOKUP(B9969,Returns!$B$2:$C$801,2),"No")</f>
        <v>Yes</v>
      </c>
    </row>
    <row r="9970" spans="1:23" x14ac:dyDescent="0.2">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3" t="str" cm="1">
        <f t="array" ref="V9970">_xlfn.IFS(Orders!M9970=People!$B$2,People!$A$2,Orders!M9970=People!$B$3,People!$A$3,Orders!M9970=People!$B$4,People!$A$3,Orders!M9970=People!$B$5,People!$A$5)</f>
        <v>Chuck Magee</v>
      </c>
      <c r="W9970" s="3" t="str">
        <f>IFERROR(VLOOKUP(B9970,Returns!$B$2:$C$801,2),"No")</f>
        <v>Yes</v>
      </c>
    </row>
    <row r="9971" spans="1:23" x14ac:dyDescent="0.2">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3" t="str" cm="1">
        <f t="array" ref="V9971">_xlfn.IFS(Orders!M9971=People!$B$2,People!$A$2,Orders!M9971=People!$B$3,People!$A$3,Orders!M9971=People!$B$4,People!$A$3,Orders!M9971=People!$B$5,People!$A$5)</f>
        <v>Chuck Magee</v>
      </c>
      <c r="W9971" s="3" t="str">
        <f>IFERROR(VLOOKUP(B9971,Returns!$B$2:$C$801,2),"No")</f>
        <v>Yes</v>
      </c>
    </row>
    <row r="9972" spans="1:23" hidden="1" x14ac:dyDescent="0.2">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3" t="str" cm="1">
        <f t="array" ref="V9972">_xlfn.IFS(Orders!M9972=People!$B$2,People!$A$2,Orders!M9972=People!$B$3,People!$A$3,Orders!M9972=People!$B$4,People!$A$3,Orders!M9972=People!$B$5,People!$A$5)</f>
        <v>Cassandra Brandow</v>
      </c>
      <c r="W9972" s="3" t="str">
        <f>IFERROR(VLOOKUP(B9972,Returns!$B$2:$C$801,2),"No")</f>
        <v>Yes</v>
      </c>
    </row>
    <row r="9973" spans="1:23" hidden="1" x14ac:dyDescent="0.2">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3" t="str" cm="1">
        <f t="array" ref="V9973">_xlfn.IFS(Orders!M9973=People!$B$2,People!$A$2,Orders!M9973=People!$B$3,People!$A$3,Orders!M9973=People!$B$4,People!$A$3,Orders!M9973=People!$B$5,People!$A$5)</f>
        <v>Cassandra Brandow</v>
      </c>
      <c r="W9973" s="3" t="str">
        <f>IFERROR(VLOOKUP(B9973,Returns!$B$2:$C$801,2),"No")</f>
        <v>Yes</v>
      </c>
    </row>
    <row r="9974" spans="1:23" x14ac:dyDescent="0.2">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3" t="str" cm="1">
        <f t="array" ref="V9974">_xlfn.IFS(Orders!M9974=People!$B$2,People!$A$2,Orders!M9974=People!$B$3,People!$A$3,Orders!M9974=People!$B$4,People!$A$3,Orders!M9974=People!$B$5,People!$A$5)</f>
        <v>Chuck Magee</v>
      </c>
      <c r="W9974" s="3" t="str">
        <f>IFERROR(VLOOKUP(B9974,Returns!$B$2:$C$801,2),"No")</f>
        <v>Yes</v>
      </c>
    </row>
    <row r="9975" spans="1:23" hidden="1" x14ac:dyDescent="0.2">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3" t="str" cm="1">
        <f t="array" ref="V9975">_xlfn.IFS(Orders!M9975=People!$B$2,People!$A$2,Orders!M9975=People!$B$3,People!$A$3,Orders!M9975=People!$B$4,People!$A$3,Orders!M9975=People!$B$5,People!$A$5)</f>
        <v>Anna Andreadi</v>
      </c>
      <c r="W9975" s="3" t="str">
        <f>IFERROR(VLOOKUP(B9975,Returns!$B$2:$C$801,2),"No")</f>
        <v>Yes</v>
      </c>
    </row>
    <row r="9976" spans="1:23" hidden="1" x14ac:dyDescent="0.2">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3" t="str" cm="1">
        <f t="array" ref="V9976">_xlfn.IFS(Orders!M9976=People!$B$2,People!$A$2,Orders!M9976=People!$B$3,People!$A$3,Orders!M9976=People!$B$4,People!$A$3,Orders!M9976=People!$B$5,People!$A$5)</f>
        <v>Anna Andreadi</v>
      </c>
      <c r="W9976" s="3" t="str">
        <f>IFERROR(VLOOKUP(B9976,Returns!$B$2:$C$801,2),"No")</f>
        <v>Yes</v>
      </c>
    </row>
    <row r="9977" spans="1:23" hidden="1" x14ac:dyDescent="0.2">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3" t="str" cm="1">
        <f t="array" ref="V9977">_xlfn.IFS(Orders!M9977=People!$B$2,People!$A$2,Orders!M9977=People!$B$3,People!$A$3,Orders!M9977=People!$B$4,People!$A$3,Orders!M9977=People!$B$5,People!$A$5)</f>
        <v>Anna Andreadi</v>
      </c>
      <c r="W9977" s="3" t="str">
        <f>IFERROR(VLOOKUP(B9977,Returns!$B$2:$C$801,2),"No")</f>
        <v>Yes</v>
      </c>
    </row>
    <row r="9978" spans="1:23" hidden="1" x14ac:dyDescent="0.2">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3" t="str" cm="1">
        <f t="array" ref="V9978">_xlfn.IFS(Orders!M9978=People!$B$2,People!$A$2,Orders!M9978=People!$B$3,People!$A$3,Orders!M9978=People!$B$4,People!$A$3,Orders!M9978=People!$B$5,People!$A$5)</f>
        <v>Anna Andreadi</v>
      </c>
      <c r="W9978" s="3" t="str">
        <f>IFERROR(VLOOKUP(B9978,Returns!$B$2:$C$801,2),"No")</f>
        <v>Yes</v>
      </c>
    </row>
    <row r="9979" spans="1:23" hidden="1" x14ac:dyDescent="0.2">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3" t="str" cm="1">
        <f t="array" ref="V9979">_xlfn.IFS(Orders!M9979=People!$B$2,People!$A$2,Orders!M9979=People!$B$3,People!$A$3,Orders!M9979=People!$B$4,People!$A$3,Orders!M9979=People!$B$5,People!$A$5)</f>
        <v>Anna Andreadi</v>
      </c>
      <c r="W9979" s="3" t="str">
        <f>IFERROR(VLOOKUP(B9979,Returns!$B$2:$C$801,2),"No")</f>
        <v>Yes</v>
      </c>
    </row>
    <row r="9980" spans="1:23" hidden="1" x14ac:dyDescent="0.2">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3" t="str" cm="1">
        <f t="array" ref="V9980">_xlfn.IFS(Orders!M9980=People!$B$2,People!$A$2,Orders!M9980=People!$B$3,People!$A$3,Orders!M9980=People!$B$4,People!$A$3,Orders!M9980=People!$B$5,People!$A$5)</f>
        <v>Anna Andreadi</v>
      </c>
      <c r="W9980" s="3" t="str">
        <f>IFERROR(VLOOKUP(B9980,Returns!$B$2:$C$801,2),"No")</f>
        <v>Yes</v>
      </c>
    </row>
    <row r="9981" spans="1:23" hidden="1" x14ac:dyDescent="0.2">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3" t="str" cm="1">
        <f t="array" ref="V9981">_xlfn.IFS(Orders!M9981=People!$B$2,People!$A$2,Orders!M9981=People!$B$3,People!$A$3,Orders!M9981=People!$B$4,People!$A$3,Orders!M9981=People!$B$5,People!$A$5)</f>
        <v>Anna Andreadi</v>
      </c>
      <c r="W9981" s="3" t="str">
        <f>IFERROR(VLOOKUP(B9981,Returns!$B$2:$C$801,2),"No")</f>
        <v>Yes</v>
      </c>
    </row>
    <row r="9982" spans="1:23" hidden="1" x14ac:dyDescent="0.2">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3" t="str" cm="1">
        <f t="array" ref="V9982">_xlfn.IFS(Orders!M9982=People!$B$2,People!$A$2,Orders!M9982=People!$B$3,People!$A$3,Orders!M9982=People!$B$4,People!$A$3,Orders!M9982=People!$B$5,People!$A$5)</f>
        <v>Cassandra Brandow</v>
      </c>
      <c r="W9982" s="3" t="str">
        <f>IFERROR(VLOOKUP(B9982,Returns!$B$2:$C$801,2),"No")</f>
        <v>Yes</v>
      </c>
    </row>
    <row r="9983" spans="1:23" x14ac:dyDescent="0.2">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3" t="str" cm="1">
        <f t="array" ref="V9983">_xlfn.IFS(Orders!M9983=People!$B$2,People!$A$2,Orders!M9983=People!$B$3,People!$A$3,Orders!M9983=People!$B$4,People!$A$3,Orders!M9983=People!$B$5,People!$A$5)</f>
        <v>Chuck Magee</v>
      </c>
      <c r="W9983" s="3" t="str">
        <f>IFERROR(VLOOKUP(B9983,Returns!$B$2:$C$801,2),"No")</f>
        <v>Yes</v>
      </c>
    </row>
    <row r="9984" spans="1:23" x14ac:dyDescent="0.2">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3" t="str" cm="1">
        <f t="array" ref="V9984">_xlfn.IFS(Orders!M9984=People!$B$2,People!$A$2,Orders!M9984=People!$B$3,People!$A$3,Orders!M9984=People!$B$4,People!$A$3,Orders!M9984=People!$B$5,People!$A$5)</f>
        <v>Chuck Magee</v>
      </c>
      <c r="W9984" s="3" t="str">
        <f>IFERROR(VLOOKUP(B9984,Returns!$B$2:$C$801,2),"No")</f>
        <v>Yes</v>
      </c>
    </row>
    <row r="9985" spans="1:23" x14ac:dyDescent="0.2">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3" t="str" cm="1">
        <f t="array" ref="V9985">_xlfn.IFS(Orders!M9985=People!$B$2,People!$A$2,Orders!M9985=People!$B$3,People!$A$3,Orders!M9985=People!$B$4,People!$A$3,Orders!M9985=People!$B$5,People!$A$5)</f>
        <v>Chuck Magee</v>
      </c>
      <c r="W9985" s="3" t="str">
        <f>IFERROR(VLOOKUP(B9985,Returns!$B$2:$C$801,2),"No")</f>
        <v>Yes</v>
      </c>
    </row>
    <row r="9986" spans="1:23" x14ac:dyDescent="0.2">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3" t="str" cm="1">
        <f t="array" ref="V9986">_xlfn.IFS(Orders!M9986=People!$B$2,People!$A$2,Orders!M9986=People!$B$3,People!$A$3,Orders!M9986=People!$B$4,People!$A$3,Orders!M9986=People!$B$5,People!$A$5)</f>
        <v>Chuck Magee</v>
      </c>
      <c r="W9986" s="3" t="str">
        <f>IFERROR(VLOOKUP(B9986,Returns!$B$2:$C$801,2),"No")</f>
        <v>Yes</v>
      </c>
    </row>
    <row r="9987" spans="1:23" x14ac:dyDescent="0.2">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3" t="str" cm="1">
        <f t="array" ref="V9987">_xlfn.IFS(Orders!M9987=People!$B$2,People!$A$2,Orders!M9987=People!$B$3,People!$A$3,Orders!M9987=People!$B$4,People!$A$3,Orders!M9987=People!$B$5,People!$A$5)</f>
        <v>Chuck Magee</v>
      </c>
      <c r="W9987" s="3" t="str">
        <f>IFERROR(VLOOKUP(B9987,Returns!$B$2:$C$801,2),"No")</f>
        <v>Yes</v>
      </c>
    </row>
    <row r="9988" spans="1:23" hidden="1" x14ac:dyDescent="0.2">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3" t="str" cm="1">
        <f t="array" ref="V9988">_xlfn.IFS(Orders!M9988=People!$B$2,People!$A$2,Orders!M9988=People!$B$3,People!$A$3,Orders!M9988=People!$B$4,People!$A$3,Orders!M9988=People!$B$5,People!$A$5)</f>
        <v>Anna Andreadi</v>
      </c>
      <c r="W9988" s="3" t="str">
        <f>IFERROR(VLOOKUP(B9988,Returns!$B$2:$C$801,2),"No")</f>
        <v>Yes</v>
      </c>
    </row>
    <row r="9989" spans="1:23" hidden="1" x14ac:dyDescent="0.2">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3" t="str" cm="1">
        <f t="array" ref="V9989">_xlfn.IFS(Orders!M9989=People!$B$2,People!$A$2,Orders!M9989=People!$B$3,People!$A$3,Orders!M9989=People!$B$4,People!$A$3,Orders!M9989=People!$B$5,People!$A$5)</f>
        <v>Cassandra Brandow</v>
      </c>
      <c r="W9989" s="3" t="str">
        <f>IFERROR(VLOOKUP(B9989,Returns!$B$2:$C$801,2),"No")</f>
        <v>Yes</v>
      </c>
    </row>
    <row r="9990" spans="1:23" hidden="1" x14ac:dyDescent="0.2">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3" t="str" cm="1">
        <f t="array" ref="V9990">_xlfn.IFS(Orders!M9990=People!$B$2,People!$A$2,Orders!M9990=People!$B$3,People!$A$3,Orders!M9990=People!$B$4,People!$A$3,Orders!M9990=People!$B$5,People!$A$5)</f>
        <v>Cassandra Brandow</v>
      </c>
      <c r="W9990" s="3" t="str">
        <f>IFERROR(VLOOKUP(B9990,Returns!$B$2:$C$801,2),"No")</f>
        <v>Yes</v>
      </c>
    </row>
    <row r="9991" spans="1:23" hidden="1" x14ac:dyDescent="0.2">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3" t="str" cm="1">
        <f t="array" ref="V9991">_xlfn.IFS(Orders!M9991=People!$B$2,People!$A$2,Orders!M9991=People!$B$3,People!$A$3,Orders!M9991=People!$B$4,People!$A$3,Orders!M9991=People!$B$5,People!$A$5)</f>
        <v>Cassandra Brandow</v>
      </c>
      <c r="W9991" s="3" t="str">
        <f>IFERROR(VLOOKUP(B9991,Returns!$B$2:$C$801,2),"No")</f>
        <v>Yes</v>
      </c>
    </row>
    <row r="9992" spans="1:23" hidden="1" x14ac:dyDescent="0.2">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3" t="str" cm="1">
        <f t="array" ref="V9992">_xlfn.IFS(Orders!M9992=People!$B$2,People!$A$2,Orders!M9992=People!$B$3,People!$A$3,Orders!M9992=People!$B$4,People!$A$3,Orders!M9992=People!$B$5,People!$A$5)</f>
        <v>Anna Andreadi</v>
      </c>
      <c r="W9992" s="3" t="str">
        <f>IFERROR(VLOOKUP(B9992,Returns!$B$2:$C$801,2),"No")</f>
        <v>Yes</v>
      </c>
    </row>
    <row r="9993" spans="1:23" hidden="1" x14ac:dyDescent="0.2">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3" t="str" cm="1">
        <f t="array" ref="V9993">_xlfn.IFS(Orders!M9993=People!$B$2,People!$A$2,Orders!M9993=People!$B$3,People!$A$3,Orders!M9993=People!$B$4,People!$A$3,Orders!M9993=People!$B$5,People!$A$5)</f>
        <v>Anna Andreadi</v>
      </c>
      <c r="W9993" s="3" t="str">
        <f>IFERROR(VLOOKUP(B9993,Returns!$B$2:$C$801,2),"No")</f>
        <v>Yes</v>
      </c>
    </row>
    <row r="9994" spans="1:23" hidden="1" x14ac:dyDescent="0.2">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3" t="str" cm="1">
        <f t="array" ref="V9994">_xlfn.IFS(Orders!M9994=People!$B$2,People!$A$2,Orders!M9994=People!$B$3,People!$A$3,Orders!M9994=People!$B$4,People!$A$3,Orders!M9994=People!$B$5,People!$A$5)</f>
        <v>Anna Andreadi</v>
      </c>
      <c r="W9994" s="3" t="str">
        <f>IFERROR(VLOOKUP(B9994,Returns!$B$2:$C$801,2),"No")</f>
        <v>Yes</v>
      </c>
    </row>
    <row r="9995" spans="1:23" hidden="1" x14ac:dyDescent="0.2">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3" t="str" cm="1">
        <f t="array" ref="V9995">_xlfn.IFS(Orders!M9995=People!$B$2,People!$A$2,Orders!M9995=People!$B$3,People!$A$3,Orders!M9995=People!$B$4,People!$A$3,Orders!M9995=People!$B$5,People!$A$5)</f>
        <v>Anna Andreadi</v>
      </c>
      <c r="W9995" s="3" t="str">
        <f>IFERROR(VLOOKUP(B9995,Returns!$B$2:$C$801,2),"No")</f>
        <v>Yes</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sqref="A1:B5"/>
    </sheetView>
  </sheetViews>
  <sheetFormatPr defaultRowHeight="12.75" x14ac:dyDescent="0.2"/>
  <cols>
    <col min="1" max="1" width="10.28515625" customWidth="1"/>
    <col min="2" max="2" width="10.42578125" customWidth="1"/>
  </cols>
  <sheetData>
    <row r="1" spans="1:2" x14ac:dyDescent="0.2">
      <c r="A1" s="1" t="s">
        <v>5930</v>
      </c>
      <c r="B1" s="1" t="s">
        <v>12</v>
      </c>
    </row>
    <row r="2" spans="1:2" x14ac:dyDescent="0.2">
      <c r="A2" s="1" t="s">
        <v>5177</v>
      </c>
      <c r="B2" s="1" t="s">
        <v>41</v>
      </c>
    </row>
    <row r="3" spans="1:2" x14ac:dyDescent="0.2">
      <c r="A3" s="1" t="s">
        <v>2264</v>
      </c>
      <c r="B3" s="1" t="s">
        <v>135</v>
      </c>
    </row>
    <row r="4" spans="1:2" x14ac:dyDescent="0.2">
      <c r="A4" s="1" t="s">
        <v>4211</v>
      </c>
      <c r="B4" s="1" t="s">
        <v>97</v>
      </c>
    </row>
    <row r="5" spans="1:2" x14ac:dyDescent="0.2">
      <c r="A5" s="1" t="s">
        <v>684</v>
      </c>
      <c r="B5" s="1" t="s">
        <v>28</v>
      </c>
    </row>
  </sheetData>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01"/>
  <sheetViews>
    <sheetView workbookViewId="0">
      <selection activeCell="E9" sqref="E9"/>
    </sheetView>
  </sheetViews>
  <sheetFormatPr defaultRowHeight="12.75" x14ac:dyDescent="0.2"/>
  <cols>
    <col min="1" max="1" width="12.28515625" customWidth="1"/>
    <col min="2" max="2" width="14.85546875" bestFit="1" customWidth="1"/>
    <col min="3" max="3" width="14.28515625" bestFit="1" customWidth="1"/>
  </cols>
  <sheetData>
    <row r="1" spans="1:3" x14ac:dyDescent="0.2">
      <c r="A1" s="8" t="s">
        <v>5931</v>
      </c>
      <c r="B1" s="9" t="s">
        <v>1</v>
      </c>
      <c r="C1" s="9" t="s">
        <v>10944</v>
      </c>
    </row>
    <row r="2" spans="1:3" x14ac:dyDescent="0.2">
      <c r="A2" s="7" t="s">
        <v>5932</v>
      </c>
      <c r="B2" s="5" t="s">
        <v>5933</v>
      </c>
      <c r="C2" s="5" t="str">
        <f t="shared" ref="C2:C64" si="0">A2</f>
        <v>Yes</v>
      </c>
    </row>
    <row r="3" spans="1:3" x14ac:dyDescent="0.2">
      <c r="A3" s="6" t="s">
        <v>5932</v>
      </c>
      <c r="B3" s="4" t="s">
        <v>5933</v>
      </c>
      <c r="C3" s="4" t="str">
        <f t="shared" si="0"/>
        <v>Yes</v>
      </c>
    </row>
    <row r="4" spans="1:3" x14ac:dyDescent="0.2">
      <c r="A4" s="7" t="s">
        <v>5932</v>
      </c>
      <c r="B4" s="5" t="s">
        <v>5933</v>
      </c>
      <c r="C4" s="5" t="str">
        <f t="shared" si="0"/>
        <v>Yes</v>
      </c>
    </row>
    <row r="5" spans="1:3" x14ac:dyDescent="0.2">
      <c r="A5" s="6" t="s">
        <v>5932</v>
      </c>
      <c r="B5" s="4" t="s">
        <v>5933</v>
      </c>
      <c r="C5" s="4" t="str">
        <f t="shared" si="0"/>
        <v>Yes</v>
      </c>
    </row>
    <row r="6" spans="1:3" x14ac:dyDescent="0.2">
      <c r="A6" s="7" t="s">
        <v>5932</v>
      </c>
      <c r="B6" s="5" t="s">
        <v>5934</v>
      </c>
      <c r="C6" s="5" t="str">
        <f t="shared" si="0"/>
        <v>Yes</v>
      </c>
    </row>
    <row r="7" spans="1:3" x14ac:dyDescent="0.2">
      <c r="A7" s="6" t="s">
        <v>5932</v>
      </c>
      <c r="B7" s="4" t="s">
        <v>5935</v>
      </c>
      <c r="C7" s="4" t="str">
        <f t="shared" si="0"/>
        <v>Yes</v>
      </c>
    </row>
    <row r="8" spans="1:3" x14ac:dyDescent="0.2">
      <c r="A8" s="7" t="s">
        <v>5932</v>
      </c>
      <c r="B8" s="5" t="s">
        <v>5935</v>
      </c>
      <c r="C8" s="5" t="str">
        <f t="shared" si="0"/>
        <v>Yes</v>
      </c>
    </row>
    <row r="9" spans="1:3" x14ac:dyDescent="0.2">
      <c r="A9" s="6" t="s">
        <v>5932</v>
      </c>
      <c r="B9" s="4" t="s">
        <v>5935</v>
      </c>
      <c r="C9" s="4" t="str">
        <f t="shared" si="0"/>
        <v>Yes</v>
      </c>
    </row>
    <row r="10" spans="1:3" x14ac:dyDescent="0.2">
      <c r="A10" s="7" t="s">
        <v>5932</v>
      </c>
      <c r="B10" s="5" t="s">
        <v>5935</v>
      </c>
      <c r="C10" s="5" t="str">
        <f t="shared" si="0"/>
        <v>Yes</v>
      </c>
    </row>
    <row r="11" spans="1:3" x14ac:dyDescent="0.2">
      <c r="A11" s="6" t="s">
        <v>5932</v>
      </c>
      <c r="B11" s="4" t="s">
        <v>5936</v>
      </c>
      <c r="C11" s="4" t="str">
        <f t="shared" si="0"/>
        <v>Yes</v>
      </c>
    </row>
    <row r="12" spans="1:3" x14ac:dyDescent="0.2">
      <c r="A12" s="7" t="s">
        <v>5932</v>
      </c>
      <c r="B12" s="5" t="s">
        <v>5937</v>
      </c>
      <c r="C12" s="5" t="str">
        <f t="shared" si="0"/>
        <v>Yes</v>
      </c>
    </row>
    <row r="13" spans="1:3" x14ac:dyDescent="0.2">
      <c r="A13" s="6" t="s">
        <v>5932</v>
      </c>
      <c r="B13" s="4" t="s">
        <v>5937</v>
      </c>
      <c r="C13" s="4" t="str">
        <f t="shared" si="0"/>
        <v>Yes</v>
      </c>
    </row>
    <row r="14" spans="1:3" x14ac:dyDescent="0.2">
      <c r="A14" s="7" t="s">
        <v>5932</v>
      </c>
      <c r="B14" s="5" t="s">
        <v>5938</v>
      </c>
      <c r="C14" s="5" t="str">
        <f t="shared" si="0"/>
        <v>Yes</v>
      </c>
    </row>
    <row r="15" spans="1:3" x14ac:dyDescent="0.2">
      <c r="A15" s="6" t="s">
        <v>5932</v>
      </c>
      <c r="B15" s="4" t="s">
        <v>5938</v>
      </c>
      <c r="C15" s="4" t="str">
        <f t="shared" si="0"/>
        <v>Yes</v>
      </c>
    </row>
    <row r="16" spans="1:3" x14ac:dyDescent="0.2">
      <c r="A16" s="7" t="s">
        <v>5932</v>
      </c>
      <c r="B16" s="5" t="s">
        <v>5938</v>
      </c>
      <c r="C16" s="5" t="str">
        <f t="shared" si="0"/>
        <v>Yes</v>
      </c>
    </row>
    <row r="17" spans="1:3" x14ac:dyDescent="0.2">
      <c r="A17" s="6" t="s">
        <v>5932</v>
      </c>
      <c r="B17" s="4" t="s">
        <v>5938</v>
      </c>
      <c r="C17" s="4" t="str">
        <f t="shared" si="0"/>
        <v>Yes</v>
      </c>
    </row>
    <row r="18" spans="1:3" x14ac:dyDescent="0.2">
      <c r="A18" s="7" t="s">
        <v>5932</v>
      </c>
      <c r="B18" s="5" t="s">
        <v>5939</v>
      </c>
      <c r="C18" s="5" t="str">
        <f t="shared" si="0"/>
        <v>Yes</v>
      </c>
    </row>
    <row r="19" spans="1:3" x14ac:dyDescent="0.2">
      <c r="A19" s="6" t="s">
        <v>5932</v>
      </c>
      <c r="B19" s="4" t="s">
        <v>5940</v>
      </c>
      <c r="C19" s="4" t="str">
        <f t="shared" si="0"/>
        <v>Yes</v>
      </c>
    </row>
    <row r="20" spans="1:3" x14ac:dyDescent="0.2">
      <c r="A20" s="7" t="s">
        <v>5932</v>
      </c>
      <c r="B20" s="5" t="s">
        <v>5940</v>
      </c>
      <c r="C20" s="5" t="str">
        <f t="shared" si="0"/>
        <v>Yes</v>
      </c>
    </row>
    <row r="21" spans="1:3" x14ac:dyDescent="0.2">
      <c r="A21" s="6" t="s">
        <v>5932</v>
      </c>
      <c r="B21" s="4" t="s">
        <v>5941</v>
      </c>
      <c r="C21" s="4" t="str">
        <f t="shared" si="0"/>
        <v>Yes</v>
      </c>
    </row>
    <row r="22" spans="1:3" x14ac:dyDescent="0.2">
      <c r="A22" s="7" t="s">
        <v>5932</v>
      </c>
      <c r="B22" s="5" t="s">
        <v>5942</v>
      </c>
      <c r="C22" s="5" t="str">
        <f t="shared" si="0"/>
        <v>Yes</v>
      </c>
    </row>
    <row r="23" spans="1:3" x14ac:dyDescent="0.2">
      <c r="A23" s="6" t="s">
        <v>5932</v>
      </c>
      <c r="B23" s="4" t="s">
        <v>5943</v>
      </c>
      <c r="C23" s="4" t="str">
        <f t="shared" si="0"/>
        <v>Yes</v>
      </c>
    </row>
    <row r="24" spans="1:3" x14ac:dyDescent="0.2">
      <c r="A24" s="7" t="s">
        <v>5932</v>
      </c>
      <c r="B24" s="5" t="s">
        <v>5943</v>
      </c>
      <c r="C24" s="5" t="str">
        <f t="shared" si="0"/>
        <v>Yes</v>
      </c>
    </row>
    <row r="25" spans="1:3" x14ac:dyDescent="0.2">
      <c r="A25" s="6" t="s">
        <v>5932</v>
      </c>
      <c r="B25" s="4" t="s">
        <v>5943</v>
      </c>
      <c r="C25" s="4" t="str">
        <f t="shared" si="0"/>
        <v>Yes</v>
      </c>
    </row>
    <row r="26" spans="1:3" x14ac:dyDescent="0.2">
      <c r="A26" s="7" t="s">
        <v>5932</v>
      </c>
      <c r="B26" s="5" t="s">
        <v>5944</v>
      </c>
      <c r="C26" s="5" t="str">
        <f t="shared" si="0"/>
        <v>Yes</v>
      </c>
    </row>
    <row r="27" spans="1:3" x14ac:dyDescent="0.2">
      <c r="A27" s="6" t="s">
        <v>5932</v>
      </c>
      <c r="B27" s="4" t="s">
        <v>5944</v>
      </c>
      <c r="C27" s="4" t="str">
        <f t="shared" si="0"/>
        <v>Yes</v>
      </c>
    </row>
    <row r="28" spans="1:3" x14ac:dyDescent="0.2">
      <c r="A28" s="7" t="s">
        <v>5932</v>
      </c>
      <c r="B28" s="5" t="s">
        <v>5944</v>
      </c>
      <c r="C28" s="5" t="str">
        <f t="shared" si="0"/>
        <v>Yes</v>
      </c>
    </row>
    <row r="29" spans="1:3" x14ac:dyDescent="0.2">
      <c r="A29" s="6" t="s">
        <v>5932</v>
      </c>
      <c r="B29" s="4" t="s">
        <v>5944</v>
      </c>
      <c r="C29" s="4" t="str">
        <f t="shared" si="0"/>
        <v>Yes</v>
      </c>
    </row>
    <row r="30" spans="1:3" x14ac:dyDescent="0.2">
      <c r="A30" s="7" t="s">
        <v>5932</v>
      </c>
      <c r="B30" s="5" t="s">
        <v>5944</v>
      </c>
      <c r="C30" s="5" t="str">
        <f t="shared" si="0"/>
        <v>Yes</v>
      </c>
    </row>
    <row r="31" spans="1:3" x14ac:dyDescent="0.2">
      <c r="A31" s="6" t="s">
        <v>5932</v>
      </c>
      <c r="B31" s="4" t="s">
        <v>5944</v>
      </c>
      <c r="C31" s="4" t="str">
        <f t="shared" si="0"/>
        <v>Yes</v>
      </c>
    </row>
    <row r="32" spans="1:3" x14ac:dyDescent="0.2">
      <c r="A32" s="7" t="s">
        <v>5932</v>
      </c>
      <c r="B32" s="5" t="s">
        <v>5944</v>
      </c>
      <c r="C32" s="5" t="str">
        <f t="shared" si="0"/>
        <v>Yes</v>
      </c>
    </row>
    <row r="33" spans="1:3" x14ac:dyDescent="0.2">
      <c r="A33" s="6" t="s">
        <v>5932</v>
      </c>
      <c r="B33" s="4" t="s">
        <v>5945</v>
      </c>
      <c r="C33" s="4" t="str">
        <f t="shared" si="0"/>
        <v>Yes</v>
      </c>
    </row>
    <row r="34" spans="1:3" x14ac:dyDescent="0.2">
      <c r="A34" s="7" t="s">
        <v>5932</v>
      </c>
      <c r="B34" s="5" t="s">
        <v>5946</v>
      </c>
      <c r="C34" s="5" t="str">
        <f t="shared" si="0"/>
        <v>Yes</v>
      </c>
    </row>
    <row r="35" spans="1:3" x14ac:dyDescent="0.2">
      <c r="A35" s="6" t="s">
        <v>5932</v>
      </c>
      <c r="B35" s="4" t="s">
        <v>5946</v>
      </c>
      <c r="C35" s="4" t="str">
        <f t="shared" si="0"/>
        <v>Yes</v>
      </c>
    </row>
    <row r="36" spans="1:3" x14ac:dyDescent="0.2">
      <c r="A36" s="7" t="s">
        <v>5932</v>
      </c>
      <c r="B36" s="5" t="s">
        <v>5947</v>
      </c>
      <c r="C36" s="5" t="str">
        <f t="shared" si="0"/>
        <v>Yes</v>
      </c>
    </row>
    <row r="37" spans="1:3" x14ac:dyDescent="0.2">
      <c r="A37" s="6" t="s">
        <v>5932</v>
      </c>
      <c r="B37" s="4" t="s">
        <v>5947</v>
      </c>
      <c r="C37" s="4" t="str">
        <f t="shared" si="0"/>
        <v>Yes</v>
      </c>
    </row>
    <row r="38" spans="1:3" x14ac:dyDescent="0.2">
      <c r="A38" s="7" t="s">
        <v>5932</v>
      </c>
      <c r="B38" s="5" t="s">
        <v>5948</v>
      </c>
      <c r="C38" s="5" t="str">
        <f t="shared" si="0"/>
        <v>Yes</v>
      </c>
    </row>
    <row r="39" spans="1:3" x14ac:dyDescent="0.2">
      <c r="A39" s="6" t="s">
        <v>5932</v>
      </c>
      <c r="B39" s="4" t="s">
        <v>5949</v>
      </c>
      <c r="C39" s="4" t="str">
        <f t="shared" si="0"/>
        <v>Yes</v>
      </c>
    </row>
    <row r="40" spans="1:3" x14ac:dyDescent="0.2">
      <c r="A40" s="7" t="s">
        <v>5932</v>
      </c>
      <c r="B40" s="5" t="s">
        <v>5949</v>
      </c>
      <c r="C40" s="5" t="str">
        <f t="shared" si="0"/>
        <v>Yes</v>
      </c>
    </row>
    <row r="41" spans="1:3" x14ac:dyDescent="0.2">
      <c r="A41" s="6" t="s">
        <v>5932</v>
      </c>
      <c r="B41" s="4" t="s">
        <v>5950</v>
      </c>
      <c r="C41" s="4" t="str">
        <f t="shared" si="0"/>
        <v>Yes</v>
      </c>
    </row>
    <row r="42" spans="1:3" x14ac:dyDescent="0.2">
      <c r="A42" s="7" t="s">
        <v>5932</v>
      </c>
      <c r="B42" s="5" t="s">
        <v>5950</v>
      </c>
      <c r="C42" s="5" t="str">
        <f t="shared" si="0"/>
        <v>Yes</v>
      </c>
    </row>
    <row r="43" spans="1:3" x14ac:dyDescent="0.2">
      <c r="A43" s="6" t="s">
        <v>5932</v>
      </c>
      <c r="B43" s="4" t="s">
        <v>5950</v>
      </c>
      <c r="C43" s="4" t="str">
        <f t="shared" si="0"/>
        <v>Yes</v>
      </c>
    </row>
    <row r="44" spans="1:3" x14ac:dyDescent="0.2">
      <c r="A44" s="7" t="s">
        <v>5932</v>
      </c>
      <c r="B44" s="5" t="s">
        <v>5951</v>
      </c>
      <c r="C44" s="5" t="str">
        <f t="shared" si="0"/>
        <v>Yes</v>
      </c>
    </row>
    <row r="45" spans="1:3" x14ac:dyDescent="0.2">
      <c r="A45" s="6" t="s">
        <v>5932</v>
      </c>
      <c r="B45" s="4" t="s">
        <v>5951</v>
      </c>
      <c r="C45" s="4" t="str">
        <f t="shared" si="0"/>
        <v>Yes</v>
      </c>
    </row>
    <row r="46" spans="1:3" x14ac:dyDescent="0.2">
      <c r="A46" s="7" t="s">
        <v>5932</v>
      </c>
      <c r="B46" s="5" t="s">
        <v>5951</v>
      </c>
      <c r="C46" s="5" t="str">
        <f t="shared" si="0"/>
        <v>Yes</v>
      </c>
    </row>
    <row r="47" spans="1:3" x14ac:dyDescent="0.2">
      <c r="A47" s="6" t="s">
        <v>5932</v>
      </c>
      <c r="B47" s="4" t="s">
        <v>5951</v>
      </c>
      <c r="C47" s="4" t="str">
        <f t="shared" si="0"/>
        <v>Yes</v>
      </c>
    </row>
    <row r="48" spans="1:3" x14ac:dyDescent="0.2">
      <c r="A48" s="7" t="s">
        <v>5932</v>
      </c>
      <c r="B48" s="5" t="s">
        <v>5951</v>
      </c>
      <c r="C48" s="5" t="str">
        <f t="shared" si="0"/>
        <v>Yes</v>
      </c>
    </row>
    <row r="49" spans="1:3" x14ac:dyDescent="0.2">
      <c r="A49" s="6" t="s">
        <v>5932</v>
      </c>
      <c r="B49" s="4" t="s">
        <v>5951</v>
      </c>
      <c r="C49" s="4" t="str">
        <f t="shared" si="0"/>
        <v>Yes</v>
      </c>
    </row>
    <row r="50" spans="1:3" x14ac:dyDescent="0.2">
      <c r="A50" s="7" t="s">
        <v>5932</v>
      </c>
      <c r="B50" s="5" t="s">
        <v>5952</v>
      </c>
      <c r="C50" s="5" t="str">
        <f t="shared" si="0"/>
        <v>Yes</v>
      </c>
    </row>
    <row r="51" spans="1:3" x14ac:dyDescent="0.2">
      <c r="A51" s="6" t="s">
        <v>5932</v>
      </c>
      <c r="B51" s="4" t="s">
        <v>5952</v>
      </c>
      <c r="C51" s="4" t="str">
        <f t="shared" si="0"/>
        <v>Yes</v>
      </c>
    </row>
    <row r="52" spans="1:3" x14ac:dyDescent="0.2">
      <c r="A52" s="7" t="s">
        <v>5932</v>
      </c>
      <c r="B52" s="5" t="s">
        <v>5952</v>
      </c>
      <c r="C52" s="5" t="str">
        <f t="shared" si="0"/>
        <v>Yes</v>
      </c>
    </row>
    <row r="53" spans="1:3" x14ac:dyDescent="0.2">
      <c r="A53" s="6" t="s">
        <v>5932</v>
      </c>
      <c r="B53" s="4" t="s">
        <v>5952</v>
      </c>
      <c r="C53" s="4" t="str">
        <f t="shared" si="0"/>
        <v>Yes</v>
      </c>
    </row>
    <row r="54" spans="1:3" x14ac:dyDescent="0.2">
      <c r="A54" s="7" t="s">
        <v>5932</v>
      </c>
      <c r="B54" s="5" t="s">
        <v>5953</v>
      </c>
      <c r="C54" s="5" t="str">
        <f t="shared" si="0"/>
        <v>Yes</v>
      </c>
    </row>
    <row r="55" spans="1:3" x14ac:dyDescent="0.2">
      <c r="A55" s="6" t="s">
        <v>5932</v>
      </c>
      <c r="B55" s="4" t="s">
        <v>5954</v>
      </c>
      <c r="C55" s="4" t="str">
        <f t="shared" si="0"/>
        <v>Yes</v>
      </c>
    </row>
    <row r="56" spans="1:3" x14ac:dyDescent="0.2">
      <c r="A56" s="7" t="s">
        <v>5932</v>
      </c>
      <c r="B56" s="5" t="s">
        <v>5954</v>
      </c>
      <c r="C56" s="5" t="str">
        <f t="shared" si="0"/>
        <v>Yes</v>
      </c>
    </row>
    <row r="57" spans="1:3" x14ac:dyDescent="0.2">
      <c r="A57" s="6" t="s">
        <v>5932</v>
      </c>
      <c r="B57" s="4" t="s">
        <v>5954</v>
      </c>
      <c r="C57" s="4" t="str">
        <f t="shared" si="0"/>
        <v>Yes</v>
      </c>
    </row>
    <row r="58" spans="1:3" x14ac:dyDescent="0.2">
      <c r="A58" s="7" t="s">
        <v>5932</v>
      </c>
      <c r="B58" s="5" t="s">
        <v>5955</v>
      </c>
      <c r="C58" s="5" t="str">
        <f t="shared" si="0"/>
        <v>Yes</v>
      </c>
    </row>
    <row r="59" spans="1:3" x14ac:dyDescent="0.2">
      <c r="A59" s="6" t="s">
        <v>5932</v>
      </c>
      <c r="B59" s="4" t="s">
        <v>5955</v>
      </c>
      <c r="C59" s="4" t="str">
        <f t="shared" si="0"/>
        <v>Yes</v>
      </c>
    </row>
    <row r="60" spans="1:3" x14ac:dyDescent="0.2">
      <c r="A60" s="7" t="s">
        <v>5932</v>
      </c>
      <c r="B60" s="5" t="s">
        <v>5955</v>
      </c>
      <c r="C60" s="5" t="str">
        <f t="shared" si="0"/>
        <v>Yes</v>
      </c>
    </row>
    <row r="61" spans="1:3" x14ac:dyDescent="0.2">
      <c r="A61" s="6" t="s">
        <v>5932</v>
      </c>
      <c r="B61" s="4" t="s">
        <v>5955</v>
      </c>
      <c r="C61" s="4" t="str">
        <f t="shared" si="0"/>
        <v>Yes</v>
      </c>
    </row>
    <row r="62" spans="1:3" x14ac:dyDescent="0.2">
      <c r="A62" s="7" t="s">
        <v>5932</v>
      </c>
      <c r="B62" s="5" t="s">
        <v>5956</v>
      </c>
      <c r="C62" s="5" t="str">
        <f t="shared" si="0"/>
        <v>Yes</v>
      </c>
    </row>
    <row r="63" spans="1:3" x14ac:dyDescent="0.2">
      <c r="A63" s="6" t="s">
        <v>5932</v>
      </c>
      <c r="B63" s="4" t="s">
        <v>5956</v>
      </c>
      <c r="C63" s="4" t="str">
        <f t="shared" si="0"/>
        <v>Yes</v>
      </c>
    </row>
    <row r="64" spans="1:3" x14ac:dyDescent="0.2">
      <c r="A64" s="7" t="s">
        <v>5932</v>
      </c>
      <c r="B64" s="5" t="s">
        <v>5957</v>
      </c>
      <c r="C64" s="5" t="str">
        <f t="shared" si="0"/>
        <v>Yes</v>
      </c>
    </row>
    <row r="65" spans="1:3" x14ac:dyDescent="0.2">
      <c r="A65" s="6" t="s">
        <v>5932</v>
      </c>
      <c r="B65" s="4" t="s">
        <v>5957</v>
      </c>
      <c r="C65" s="4" t="str">
        <f t="shared" ref="C65:C128" si="1">A65</f>
        <v>Yes</v>
      </c>
    </row>
    <row r="66" spans="1:3" x14ac:dyDescent="0.2">
      <c r="A66" s="7" t="s">
        <v>5932</v>
      </c>
      <c r="B66" s="5" t="s">
        <v>5958</v>
      </c>
      <c r="C66" s="5" t="str">
        <f t="shared" si="1"/>
        <v>Yes</v>
      </c>
    </row>
    <row r="67" spans="1:3" x14ac:dyDescent="0.2">
      <c r="A67" s="6" t="s">
        <v>5932</v>
      </c>
      <c r="B67" s="4" t="s">
        <v>5959</v>
      </c>
      <c r="C67" s="4" t="str">
        <f t="shared" si="1"/>
        <v>Yes</v>
      </c>
    </row>
    <row r="68" spans="1:3" x14ac:dyDescent="0.2">
      <c r="A68" s="7" t="s">
        <v>5932</v>
      </c>
      <c r="B68" s="5" t="s">
        <v>5959</v>
      </c>
      <c r="C68" s="5" t="str">
        <f t="shared" si="1"/>
        <v>Yes</v>
      </c>
    </row>
    <row r="69" spans="1:3" x14ac:dyDescent="0.2">
      <c r="A69" s="6" t="s">
        <v>5932</v>
      </c>
      <c r="B69" s="4" t="s">
        <v>5960</v>
      </c>
      <c r="C69" s="4" t="str">
        <f t="shared" si="1"/>
        <v>Yes</v>
      </c>
    </row>
    <row r="70" spans="1:3" x14ac:dyDescent="0.2">
      <c r="A70" s="7" t="s">
        <v>5932</v>
      </c>
      <c r="B70" s="5" t="s">
        <v>5961</v>
      </c>
      <c r="C70" s="5" t="str">
        <f t="shared" si="1"/>
        <v>Yes</v>
      </c>
    </row>
    <row r="71" spans="1:3" x14ac:dyDescent="0.2">
      <c r="A71" s="6" t="s">
        <v>5932</v>
      </c>
      <c r="B71" s="4" t="s">
        <v>5961</v>
      </c>
      <c r="C71" s="4" t="str">
        <f t="shared" si="1"/>
        <v>Yes</v>
      </c>
    </row>
    <row r="72" spans="1:3" x14ac:dyDescent="0.2">
      <c r="A72" s="7" t="s">
        <v>5932</v>
      </c>
      <c r="B72" s="5" t="s">
        <v>5961</v>
      </c>
      <c r="C72" s="5" t="str">
        <f t="shared" si="1"/>
        <v>Yes</v>
      </c>
    </row>
    <row r="73" spans="1:3" x14ac:dyDescent="0.2">
      <c r="A73" s="6" t="s">
        <v>5932</v>
      </c>
      <c r="B73" s="4" t="s">
        <v>5961</v>
      </c>
      <c r="C73" s="4" t="str">
        <f t="shared" si="1"/>
        <v>Yes</v>
      </c>
    </row>
    <row r="74" spans="1:3" x14ac:dyDescent="0.2">
      <c r="A74" s="7" t="s">
        <v>5932</v>
      </c>
      <c r="B74" s="5" t="s">
        <v>5962</v>
      </c>
      <c r="C74" s="5" t="str">
        <f t="shared" si="1"/>
        <v>Yes</v>
      </c>
    </row>
    <row r="75" spans="1:3" x14ac:dyDescent="0.2">
      <c r="A75" s="6" t="s">
        <v>5932</v>
      </c>
      <c r="B75" s="4" t="s">
        <v>5962</v>
      </c>
      <c r="C75" s="4" t="str">
        <f t="shared" si="1"/>
        <v>Yes</v>
      </c>
    </row>
    <row r="76" spans="1:3" x14ac:dyDescent="0.2">
      <c r="A76" s="7" t="s">
        <v>5932</v>
      </c>
      <c r="B76" s="5" t="s">
        <v>5962</v>
      </c>
      <c r="C76" s="5" t="str">
        <f t="shared" si="1"/>
        <v>Yes</v>
      </c>
    </row>
    <row r="77" spans="1:3" x14ac:dyDescent="0.2">
      <c r="A77" s="6" t="s">
        <v>5932</v>
      </c>
      <c r="B77" s="4" t="s">
        <v>5962</v>
      </c>
      <c r="C77" s="4" t="str">
        <f t="shared" si="1"/>
        <v>Yes</v>
      </c>
    </row>
    <row r="78" spans="1:3" x14ac:dyDescent="0.2">
      <c r="A78" s="7" t="s">
        <v>5932</v>
      </c>
      <c r="B78" s="5" t="s">
        <v>5962</v>
      </c>
      <c r="C78" s="5" t="str">
        <f t="shared" si="1"/>
        <v>Yes</v>
      </c>
    </row>
    <row r="79" spans="1:3" x14ac:dyDescent="0.2">
      <c r="A79" s="6" t="s">
        <v>5932</v>
      </c>
      <c r="B79" s="4" t="s">
        <v>5962</v>
      </c>
      <c r="C79" s="4" t="str">
        <f t="shared" si="1"/>
        <v>Yes</v>
      </c>
    </row>
    <row r="80" spans="1:3" x14ac:dyDescent="0.2">
      <c r="A80" s="7" t="s">
        <v>5932</v>
      </c>
      <c r="B80" s="5" t="s">
        <v>5962</v>
      </c>
      <c r="C80" s="5" t="str">
        <f t="shared" si="1"/>
        <v>Yes</v>
      </c>
    </row>
    <row r="81" spans="1:3" x14ac:dyDescent="0.2">
      <c r="A81" s="6" t="s">
        <v>5932</v>
      </c>
      <c r="B81" s="4" t="s">
        <v>5962</v>
      </c>
      <c r="C81" s="4" t="str">
        <f t="shared" si="1"/>
        <v>Yes</v>
      </c>
    </row>
    <row r="82" spans="1:3" x14ac:dyDescent="0.2">
      <c r="A82" s="7" t="s">
        <v>5932</v>
      </c>
      <c r="B82" s="5" t="s">
        <v>5963</v>
      </c>
      <c r="C82" s="5" t="str">
        <f t="shared" si="1"/>
        <v>Yes</v>
      </c>
    </row>
    <row r="83" spans="1:3" x14ac:dyDescent="0.2">
      <c r="A83" s="6" t="s">
        <v>5932</v>
      </c>
      <c r="B83" s="4" t="s">
        <v>5963</v>
      </c>
      <c r="C83" s="4" t="str">
        <f t="shared" si="1"/>
        <v>Yes</v>
      </c>
    </row>
    <row r="84" spans="1:3" x14ac:dyDescent="0.2">
      <c r="A84" s="7" t="s">
        <v>5932</v>
      </c>
      <c r="B84" s="5" t="s">
        <v>5963</v>
      </c>
      <c r="C84" s="5" t="str">
        <f t="shared" si="1"/>
        <v>Yes</v>
      </c>
    </row>
    <row r="85" spans="1:3" x14ac:dyDescent="0.2">
      <c r="A85" s="6" t="s">
        <v>5932</v>
      </c>
      <c r="B85" s="4" t="s">
        <v>5964</v>
      </c>
      <c r="C85" s="4" t="str">
        <f t="shared" si="1"/>
        <v>Yes</v>
      </c>
    </row>
    <row r="86" spans="1:3" x14ac:dyDescent="0.2">
      <c r="A86" s="7" t="s">
        <v>5932</v>
      </c>
      <c r="B86" s="5" t="s">
        <v>5964</v>
      </c>
      <c r="C86" s="5" t="str">
        <f t="shared" si="1"/>
        <v>Yes</v>
      </c>
    </row>
    <row r="87" spans="1:3" x14ac:dyDescent="0.2">
      <c r="A87" s="6" t="s">
        <v>5932</v>
      </c>
      <c r="B87" s="4" t="s">
        <v>5965</v>
      </c>
      <c r="C87" s="4" t="str">
        <f t="shared" si="1"/>
        <v>Yes</v>
      </c>
    </row>
    <row r="88" spans="1:3" x14ac:dyDescent="0.2">
      <c r="A88" s="7" t="s">
        <v>5932</v>
      </c>
      <c r="B88" s="5" t="s">
        <v>5965</v>
      </c>
      <c r="C88" s="5" t="str">
        <f t="shared" si="1"/>
        <v>Yes</v>
      </c>
    </row>
    <row r="89" spans="1:3" x14ac:dyDescent="0.2">
      <c r="A89" s="6" t="s">
        <v>5932</v>
      </c>
      <c r="B89" s="4" t="s">
        <v>5966</v>
      </c>
      <c r="C89" s="4" t="str">
        <f t="shared" si="1"/>
        <v>Yes</v>
      </c>
    </row>
    <row r="90" spans="1:3" x14ac:dyDescent="0.2">
      <c r="A90" s="7" t="s">
        <v>5932</v>
      </c>
      <c r="B90" s="5" t="s">
        <v>5966</v>
      </c>
      <c r="C90" s="5" t="str">
        <f t="shared" si="1"/>
        <v>Yes</v>
      </c>
    </row>
    <row r="91" spans="1:3" x14ac:dyDescent="0.2">
      <c r="A91" s="6" t="s">
        <v>5932</v>
      </c>
      <c r="B91" s="4" t="s">
        <v>5966</v>
      </c>
      <c r="C91" s="4" t="str">
        <f t="shared" si="1"/>
        <v>Yes</v>
      </c>
    </row>
    <row r="92" spans="1:3" x14ac:dyDescent="0.2">
      <c r="A92" s="7" t="s">
        <v>5932</v>
      </c>
      <c r="B92" s="5" t="s">
        <v>5967</v>
      </c>
      <c r="C92" s="5" t="str">
        <f t="shared" si="1"/>
        <v>Yes</v>
      </c>
    </row>
    <row r="93" spans="1:3" x14ac:dyDescent="0.2">
      <c r="A93" s="6" t="s">
        <v>5932</v>
      </c>
      <c r="B93" s="4" t="s">
        <v>5967</v>
      </c>
      <c r="C93" s="4" t="str">
        <f t="shared" si="1"/>
        <v>Yes</v>
      </c>
    </row>
    <row r="94" spans="1:3" x14ac:dyDescent="0.2">
      <c r="A94" s="7" t="s">
        <v>5932</v>
      </c>
      <c r="B94" s="5" t="s">
        <v>5967</v>
      </c>
      <c r="C94" s="5" t="str">
        <f t="shared" si="1"/>
        <v>Yes</v>
      </c>
    </row>
    <row r="95" spans="1:3" x14ac:dyDescent="0.2">
      <c r="A95" s="6" t="s">
        <v>5932</v>
      </c>
      <c r="B95" s="4" t="s">
        <v>5967</v>
      </c>
      <c r="C95" s="4" t="str">
        <f t="shared" si="1"/>
        <v>Yes</v>
      </c>
    </row>
    <row r="96" spans="1:3" x14ac:dyDescent="0.2">
      <c r="A96" s="7" t="s">
        <v>5932</v>
      </c>
      <c r="B96" s="5" t="s">
        <v>5967</v>
      </c>
      <c r="C96" s="5" t="str">
        <f t="shared" si="1"/>
        <v>Yes</v>
      </c>
    </row>
    <row r="97" spans="1:3" x14ac:dyDescent="0.2">
      <c r="A97" s="6" t="s">
        <v>5932</v>
      </c>
      <c r="B97" s="4" t="s">
        <v>5968</v>
      </c>
      <c r="C97" s="4" t="str">
        <f t="shared" si="1"/>
        <v>Yes</v>
      </c>
    </row>
    <row r="98" spans="1:3" x14ac:dyDescent="0.2">
      <c r="A98" s="7" t="s">
        <v>5932</v>
      </c>
      <c r="B98" s="5" t="s">
        <v>5968</v>
      </c>
      <c r="C98" s="5" t="str">
        <f t="shared" si="1"/>
        <v>Yes</v>
      </c>
    </row>
    <row r="99" spans="1:3" x14ac:dyDescent="0.2">
      <c r="A99" s="6" t="s">
        <v>5932</v>
      </c>
      <c r="B99" s="4" t="s">
        <v>5969</v>
      </c>
      <c r="C99" s="4" t="str">
        <f t="shared" si="1"/>
        <v>Yes</v>
      </c>
    </row>
    <row r="100" spans="1:3" x14ac:dyDescent="0.2">
      <c r="A100" s="7" t="s">
        <v>5932</v>
      </c>
      <c r="B100" s="5" t="s">
        <v>5970</v>
      </c>
      <c r="C100" s="5" t="str">
        <f t="shared" si="1"/>
        <v>Yes</v>
      </c>
    </row>
    <row r="101" spans="1:3" x14ac:dyDescent="0.2">
      <c r="A101" s="6" t="s">
        <v>5932</v>
      </c>
      <c r="B101" s="4" t="s">
        <v>5970</v>
      </c>
      <c r="C101" s="4" t="str">
        <f t="shared" si="1"/>
        <v>Yes</v>
      </c>
    </row>
    <row r="102" spans="1:3" x14ac:dyDescent="0.2">
      <c r="A102" s="7" t="s">
        <v>5932</v>
      </c>
      <c r="B102" s="5" t="s">
        <v>5970</v>
      </c>
      <c r="C102" s="5" t="str">
        <f t="shared" si="1"/>
        <v>Yes</v>
      </c>
    </row>
    <row r="103" spans="1:3" x14ac:dyDescent="0.2">
      <c r="A103" s="6" t="s">
        <v>5932</v>
      </c>
      <c r="B103" s="4" t="s">
        <v>5971</v>
      </c>
      <c r="C103" s="4" t="str">
        <f t="shared" si="1"/>
        <v>Yes</v>
      </c>
    </row>
    <row r="104" spans="1:3" x14ac:dyDescent="0.2">
      <c r="A104" s="7" t="s">
        <v>5932</v>
      </c>
      <c r="B104" s="5" t="s">
        <v>5971</v>
      </c>
      <c r="C104" s="5" t="str">
        <f t="shared" si="1"/>
        <v>Yes</v>
      </c>
    </row>
    <row r="105" spans="1:3" x14ac:dyDescent="0.2">
      <c r="A105" s="6" t="s">
        <v>5932</v>
      </c>
      <c r="B105" s="4" t="s">
        <v>5972</v>
      </c>
      <c r="C105" s="4" t="str">
        <f t="shared" si="1"/>
        <v>Yes</v>
      </c>
    </row>
    <row r="106" spans="1:3" x14ac:dyDescent="0.2">
      <c r="A106" s="7" t="s">
        <v>5932</v>
      </c>
      <c r="B106" s="5" t="s">
        <v>5973</v>
      </c>
      <c r="C106" s="5" t="str">
        <f t="shared" si="1"/>
        <v>Yes</v>
      </c>
    </row>
    <row r="107" spans="1:3" x14ac:dyDescent="0.2">
      <c r="A107" s="6" t="s">
        <v>5932</v>
      </c>
      <c r="B107" s="4" t="s">
        <v>5973</v>
      </c>
      <c r="C107" s="4" t="str">
        <f t="shared" si="1"/>
        <v>Yes</v>
      </c>
    </row>
    <row r="108" spans="1:3" x14ac:dyDescent="0.2">
      <c r="A108" s="7" t="s">
        <v>5932</v>
      </c>
      <c r="B108" s="5" t="s">
        <v>5973</v>
      </c>
      <c r="C108" s="5" t="str">
        <f t="shared" si="1"/>
        <v>Yes</v>
      </c>
    </row>
    <row r="109" spans="1:3" x14ac:dyDescent="0.2">
      <c r="A109" s="6" t="s">
        <v>5932</v>
      </c>
      <c r="B109" s="4" t="s">
        <v>5973</v>
      </c>
      <c r="C109" s="4" t="str">
        <f t="shared" si="1"/>
        <v>Yes</v>
      </c>
    </row>
    <row r="110" spans="1:3" x14ac:dyDescent="0.2">
      <c r="A110" s="7" t="s">
        <v>5932</v>
      </c>
      <c r="B110" s="5" t="s">
        <v>5973</v>
      </c>
      <c r="C110" s="5" t="str">
        <f t="shared" si="1"/>
        <v>Yes</v>
      </c>
    </row>
    <row r="111" spans="1:3" x14ac:dyDescent="0.2">
      <c r="A111" s="6" t="s">
        <v>5932</v>
      </c>
      <c r="B111" s="4" t="s">
        <v>5973</v>
      </c>
      <c r="C111" s="4" t="str">
        <f t="shared" si="1"/>
        <v>Yes</v>
      </c>
    </row>
    <row r="112" spans="1:3" x14ac:dyDescent="0.2">
      <c r="A112" s="7" t="s">
        <v>5932</v>
      </c>
      <c r="B112" s="5" t="s">
        <v>5973</v>
      </c>
      <c r="C112" s="5" t="str">
        <f t="shared" si="1"/>
        <v>Yes</v>
      </c>
    </row>
    <row r="113" spans="1:3" x14ac:dyDescent="0.2">
      <c r="A113" s="6" t="s">
        <v>5932</v>
      </c>
      <c r="B113" s="4" t="s">
        <v>5974</v>
      </c>
      <c r="C113" s="4" t="str">
        <f t="shared" si="1"/>
        <v>Yes</v>
      </c>
    </row>
    <row r="114" spans="1:3" x14ac:dyDescent="0.2">
      <c r="A114" s="7" t="s">
        <v>5932</v>
      </c>
      <c r="B114" s="5" t="s">
        <v>5974</v>
      </c>
      <c r="C114" s="5" t="str">
        <f t="shared" si="1"/>
        <v>Yes</v>
      </c>
    </row>
    <row r="115" spans="1:3" x14ac:dyDescent="0.2">
      <c r="A115" s="6" t="s">
        <v>5932</v>
      </c>
      <c r="B115" s="4" t="s">
        <v>5975</v>
      </c>
      <c r="C115" s="4" t="str">
        <f t="shared" si="1"/>
        <v>Yes</v>
      </c>
    </row>
    <row r="116" spans="1:3" x14ac:dyDescent="0.2">
      <c r="A116" s="7" t="s">
        <v>5932</v>
      </c>
      <c r="B116" s="5" t="s">
        <v>5975</v>
      </c>
      <c r="C116" s="5" t="str">
        <f t="shared" si="1"/>
        <v>Yes</v>
      </c>
    </row>
    <row r="117" spans="1:3" x14ac:dyDescent="0.2">
      <c r="A117" s="6" t="s">
        <v>5932</v>
      </c>
      <c r="B117" s="4" t="s">
        <v>5975</v>
      </c>
      <c r="C117" s="4" t="str">
        <f t="shared" si="1"/>
        <v>Yes</v>
      </c>
    </row>
    <row r="118" spans="1:3" x14ac:dyDescent="0.2">
      <c r="A118" s="7" t="s">
        <v>5932</v>
      </c>
      <c r="B118" s="5" t="s">
        <v>5976</v>
      </c>
      <c r="C118" s="5" t="str">
        <f t="shared" si="1"/>
        <v>Yes</v>
      </c>
    </row>
    <row r="119" spans="1:3" x14ac:dyDescent="0.2">
      <c r="A119" s="6" t="s">
        <v>5932</v>
      </c>
      <c r="B119" s="4" t="s">
        <v>5977</v>
      </c>
      <c r="C119" s="4" t="str">
        <f t="shared" si="1"/>
        <v>Yes</v>
      </c>
    </row>
    <row r="120" spans="1:3" x14ac:dyDescent="0.2">
      <c r="A120" s="7" t="s">
        <v>5932</v>
      </c>
      <c r="B120" s="5" t="s">
        <v>5977</v>
      </c>
      <c r="C120" s="5" t="str">
        <f t="shared" si="1"/>
        <v>Yes</v>
      </c>
    </row>
    <row r="121" spans="1:3" x14ac:dyDescent="0.2">
      <c r="A121" s="6" t="s">
        <v>5932</v>
      </c>
      <c r="B121" s="4" t="s">
        <v>5977</v>
      </c>
      <c r="C121" s="4" t="str">
        <f t="shared" si="1"/>
        <v>Yes</v>
      </c>
    </row>
    <row r="122" spans="1:3" x14ac:dyDescent="0.2">
      <c r="A122" s="7" t="s">
        <v>5932</v>
      </c>
      <c r="B122" s="5" t="s">
        <v>5978</v>
      </c>
      <c r="C122" s="5" t="str">
        <f t="shared" si="1"/>
        <v>Yes</v>
      </c>
    </row>
    <row r="123" spans="1:3" x14ac:dyDescent="0.2">
      <c r="A123" s="6" t="s">
        <v>5932</v>
      </c>
      <c r="B123" s="4" t="s">
        <v>5978</v>
      </c>
      <c r="C123" s="4" t="str">
        <f t="shared" si="1"/>
        <v>Yes</v>
      </c>
    </row>
    <row r="124" spans="1:3" x14ac:dyDescent="0.2">
      <c r="A124" s="7" t="s">
        <v>5932</v>
      </c>
      <c r="B124" s="5" t="s">
        <v>5978</v>
      </c>
      <c r="C124" s="5" t="str">
        <f t="shared" si="1"/>
        <v>Yes</v>
      </c>
    </row>
    <row r="125" spans="1:3" x14ac:dyDescent="0.2">
      <c r="A125" s="6" t="s">
        <v>5932</v>
      </c>
      <c r="B125" s="4" t="s">
        <v>5978</v>
      </c>
      <c r="C125" s="4" t="str">
        <f t="shared" si="1"/>
        <v>Yes</v>
      </c>
    </row>
    <row r="126" spans="1:3" x14ac:dyDescent="0.2">
      <c r="A126" s="7" t="s">
        <v>5932</v>
      </c>
      <c r="B126" s="5" t="s">
        <v>5978</v>
      </c>
      <c r="C126" s="5" t="str">
        <f t="shared" si="1"/>
        <v>Yes</v>
      </c>
    </row>
    <row r="127" spans="1:3" x14ac:dyDescent="0.2">
      <c r="A127" s="6" t="s">
        <v>5932</v>
      </c>
      <c r="B127" s="4" t="s">
        <v>5978</v>
      </c>
      <c r="C127" s="4" t="str">
        <f t="shared" si="1"/>
        <v>Yes</v>
      </c>
    </row>
    <row r="128" spans="1:3" x14ac:dyDescent="0.2">
      <c r="A128" s="7" t="s">
        <v>5932</v>
      </c>
      <c r="B128" s="5" t="s">
        <v>5979</v>
      </c>
      <c r="C128" s="5" t="str">
        <f t="shared" si="1"/>
        <v>Yes</v>
      </c>
    </row>
    <row r="129" spans="1:3" x14ac:dyDescent="0.2">
      <c r="A129" s="6" t="s">
        <v>5932</v>
      </c>
      <c r="B129" s="4" t="s">
        <v>5980</v>
      </c>
      <c r="C129" s="4" t="str">
        <f t="shared" ref="C129:C192" si="2">A129</f>
        <v>Yes</v>
      </c>
    </row>
    <row r="130" spans="1:3" x14ac:dyDescent="0.2">
      <c r="A130" s="7" t="s">
        <v>5932</v>
      </c>
      <c r="B130" s="5" t="s">
        <v>5980</v>
      </c>
      <c r="C130" s="5" t="str">
        <f t="shared" si="2"/>
        <v>Yes</v>
      </c>
    </row>
    <row r="131" spans="1:3" x14ac:dyDescent="0.2">
      <c r="A131" s="6" t="s">
        <v>5932</v>
      </c>
      <c r="B131" s="4" t="s">
        <v>5981</v>
      </c>
      <c r="C131" s="4" t="str">
        <f t="shared" si="2"/>
        <v>Yes</v>
      </c>
    </row>
    <row r="132" spans="1:3" x14ac:dyDescent="0.2">
      <c r="A132" s="7" t="s">
        <v>5932</v>
      </c>
      <c r="B132" s="5" t="s">
        <v>5981</v>
      </c>
      <c r="C132" s="5" t="str">
        <f t="shared" si="2"/>
        <v>Yes</v>
      </c>
    </row>
    <row r="133" spans="1:3" x14ac:dyDescent="0.2">
      <c r="A133" s="6" t="s">
        <v>5932</v>
      </c>
      <c r="B133" s="4" t="s">
        <v>5982</v>
      </c>
      <c r="C133" s="4" t="str">
        <f t="shared" si="2"/>
        <v>Yes</v>
      </c>
    </row>
    <row r="134" spans="1:3" x14ac:dyDescent="0.2">
      <c r="A134" s="7" t="s">
        <v>5932</v>
      </c>
      <c r="B134" s="5" t="s">
        <v>5982</v>
      </c>
      <c r="C134" s="5" t="str">
        <f t="shared" si="2"/>
        <v>Yes</v>
      </c>
    </row>
    <row r="135" spans="1:3" x14ac:dyDescent="0.2">
      <c r="A135" s="6" t="s">
        <v>5932</v>
      </c>
      <c r="B135" s="4" t="s">
        <v>5983</v>
      </c>
      <c r="C135" s="4" t="str">
        <f t="shared" si="2"/>
        <v>Yes</v>
      </c>
    </row>
    <row r="136" spans="1:3" x14ac:dyDescent="0.2">
      <c r="A136" s="7" t="s">
        <v>5932</v>
      </c>
      <c r="B136" s="5" t="s">
        <v>5983</v>
      </c>
      <c r="C136" s="5" t="str">
        <f t="shared" si="2"/>
        <v>Yes</v>
      </c>
    </row>
    <row r="137" spans="1:3" x14ac:dyDescent="0.2">
      <c r="A137" s="6" t="s">
        <v>5932</v>
      </c>
      <c r="B137" s="4" t="s">
        <v>5983</v>
      </c>
      <c r="C137" s="4" t="str">
        <f t="shared" si="2"/>
        <v>Yes</v>
      </c>
    </row>
    <row r="138" spans="1:3" x14ac:dyDescent="0.2">
      <c r="A138" s="7" t="s">
        <v>5932</v>
      </c>
      <c r="B138" s="5" t="s">
        <v>5983</v>
      </c>
      <c r="C138" s="5" t="str">
        <f t="shared" si="2"/>
        <v>Yes</v>
      </c>
    </row>
    <row r="139" spans="1:3" x14ac:dyDescent="0.2">
      <c r="A139" s="6" t="s">
        <v>5932</v>
      </c>
      <c r="B139" s="4" t="s">
        <v>5984</v>
      </c>
      <c r="C139" s="4" t="str">
        <f t="shared" si="2"/>
        <v>Yes</v>
      </c>
    </row>
    <row r="140" spans="1:3" x14ac:dyDescent="0.2">
      <c r="A140" s="7" t="s">
        <v>5932</v>
      </c>
      <c r="B140" s="5" t="s">
        <v>5985</v>
      </c>
      <c r="C140" s="5" t="str">
        <f t="shared" si="2"/>
        <v>Yes</v>
      </c>
    </row>
    <row r="141" spans="1:3" x14ac:dyDescent="0.2">
      <c r="A141" s="6" t="s">
        <v>5932</v>
      </c>
      <c r="B141" s="4" t="s">
        <v>5985</v>
      </c>
      <c r="C141" s="4" t="str">
        <f t="shared" si="2"/>
        <v>Yes</v>
      </c>
    </row>
    <row r="142" spans="1:3" x14ac:dyDescent="0.2">
      <c r="A142" s="7" t="s">
        <v>5932</v>
      </c>
      <c r="B142" s="5" t="s">
        <v>5985</v>
      </c>
      <c r="C142" s="5" t="str">
        <f t="shared" si="2"/>
        <v>Yes</v>
      </c>
    </row>
    <row r="143" spans="1:3" x14ac:dyDescent="0.2">
      <c r="A143" s="6" t="s">
        <v>5932</v>
      </c>
      <c r="B143" s="4" t="s">
        <v>5986</v>
      </c>
      <c r="C143" s="4" t="str">
        <f t="shared" si="2"/>
        <v>Yes</v>
      </c>
    </row>
    <row r="144" spans="1:3" x14ac:dyDescent="0.2">
      <c r="A144" s="7" t="s">
        <v>5932</v>
      </c>
      <c r="B144" s="5" t="s">
        <v>5986</v>
      </c>
      <c r="C144" s="5" t="str">
        <f t="shared" si="2"/>
        <v>Yes</v>
      </c>
    </row>
    <row r="145" spans="1:3" x14ac:dyDescent="0.2">
      <c r="A145" s="6" t="s">
        <v>5932</v>
      </c>
      <c r="B145" s="4" t="s">
        <v>5987</v>
      </c>
      <c r="C145" s="4" t="str">
        <f t="shared" si="2"/>
        <v>Yes</v>
      </c>
    </row>
    <row r="146" spans="1:3" x14ac:dyDescent="0.2">
      <c r="A146" s="7" t="s">
        <v>5932</v>
      </c>
      <c r="B146" s="5" t="s">
        <v>5987</v>
      </c>
      <c r="C146" s="5" t="str">
        <f t="shared" si="2"/>
        <v>Yes</v>
      </c>
    </row>
    <row r="147" spans="1:3" x14ac:dyDescent="0.2">
      <c r="A147" s="6" t="s">
        <v>5932</v>
      </c>
      <c r="B147" s="4" t="s">
        <v>5988</v>
      </c>
      <c r="C147" s="4" t="str">
        <f t="shared" si="2"/>
        <v>Yes</v>
      </c>
    </row>
    <row r="148" spans="1:3" x14ac:dyDescent="0.2">
      <c r="A148" s="7" t="s">
        <v>5932</v>
      </c>
      <c r="B148" s="5" t="s">
        <v>5988</v>
      </c>
      <c r="C148" s="5" t="str">
        <f t="shared" si="2"/>
        <v>Yes</v>
      </c>
    </row>
    <row r="149" spans="1:3" x14ac:dyDescent="0.2">
      <c r="A149" s="6" t="s">
        <v>5932</v>
      </c>
      <c r="B149" s="4" t="s">
        <v>5988</v>
      </c>
      <c r="C149" s="4" t="str">
        <f t="shared" si="2"/>
        <v>Yes</v>
      </c>
    </row>
    <row r="150" spans="1:3" x14ac:dyDescent="0.2">
      <c r="A150" s="7" t="s">
        <v>5932</v>
      </c>
      <c r="B150" s="5" t="s">
        <v>5988</v>
      </c>
      <c r="C150" s="5" t="str">
        <f t="shared" si="2"/>
        <v>Yes</v>
      </c>
    </row>
    <row r="151" spans="1:3" x14ac:dyDescent="0.2">
      <c r="A151" s="6" t="s">
        <v>5932</v>
      </c>
      <c r="B151" s="4" t="s">
        <v>5988</v>
      </c>
      <c r="C151" s="4" t="str">
        <f t="shared" si="2"/>
        <v>Yes</v>
      </c>
    </row>
    <row r="152" spans="1:3" x14ac:dyDescent="0.2">
      <c r="A152" s="7" t="s">
        <v>5932</v>
      </c>
      <c r="B152" s="5" t="s">
        <v>5988</v>
      </c>
      <c r="C152" s="5" t="str">
        <f t="shared" si="2"/>
        <v>Yes</v>
      </c>
    </row>
    <row r="153" spans="1:3" x14ac:dyDescent="0.2">
      <c r="A153" s="6" t="s">
        <v>5932</v>
      </c>
      <c r="B153" s="4" t="s">
        <v>5989</v>
      </c>
      <c r="C153" s="4" t="str">
        <f t="shared" si="2"/>
        <v>Yes</v>
      </c>
    </row>
    <row r="154" spans="1:3" x14ac:dyDescent="0.2">
      <c r="A154" s="7" t="s">
        <v>5932</v>
      </c>
      <c r="B154" s="5" t="s">
        <v>5990</v>
      </c>
      <c r="C154" s="5" t="str">
        <f t="shared" si="2"/>
        <v>Yes</v>
      </c>
    </row>
    <row r="155" spans="1:3" x14ac:dyDescent="0.2">
      <c r="A155" s="6" t="s">
        <v>5932</v>
      </c>
      <c r="B155" s="4" t="s">
        <v>5990</v>
      </c>
      <c r="C155" s="4" t="str">
        <f t="shared" si="2"/>
        <v>Yes</v>
      </c>
    </row>
    <row r="156" spans="1:3" x14ac:dyDescent="0.2">
      <c r="A156" s="7" t="s">
        <v>5932</v>
      </c>
      <c r="B156" s="5" t="s">
        <v>5990</v>
      </c>
      <c r="C156" s="5" t="str">
        <f t="shared" si="2"/>
        <v>Yes</v>
      </c>
    </row>
    <row r="157" spans="1:3" x14ac:dyDescent="0.2">
      <c r="A157" s="6" t="s">
        <v>5932</v>
      </c>
      <c r="B157" s="4" t="s">
        <v>5990</v>
      </c>
      <c r="C157" s="4" t="str">
        <f t="shared" si="2"/>
        <v>Yes</v>
      </c>
    </row>
    <row r="158" spans="1:3" x14ac:dyDescent="0.2">
      <c r="A158" s="7" t="s">
        <v>5932</v>
      </c>
      <c r="B158" s="5" t="s">
        <v>5990</v>
      </c>
      <c r="C158" s="5" t="str">
        <f t="shared" si="2"/>
        <v>Yes</v>
      </c>
    </row>
    <row r="159" spans="1:3" x14ac:dyDescent="0.2">
      <c r="A159" s="6" t="s">
        <v>5932</v>
      </c>
      <c r="B159" s="4" t="s">
        <v>5991</v>
      </c>
      <c r="C159" s="4" t="str">
        <f t="shared" si="2"/>
        <v>Yes</v>
      </c>
    </row>
    <row r="160" spans="1:3" x14ac:dyDescent="0.2">
      <c r="A160" s="7" t="s">
        <v>5932</v>
      </c>
      <c r="B160" s="5" t="s">
        <v>5991</v>
      </c>
      <c r="C160" s="5" t="str">
        <f t="shared" si="2"/>
        <v>Yes</v>
      </c>
    </row>
    <row r="161" spans="1:3" x14ac:dyDescent="0.2">
      <c r="A161" s="6" t="s">
        <v>5932</v>
      </c>
      <c r="B161" s="4" t="s">
        <v>5992</v>
      </c>
      <c r="C161" s="4" t="str">
        <f t="shared" si="2"/>
        <v>Yes</v>
      </c>
    </row>
    <row r="162" spans="1:3" x14ac:dyDescent="0.2">
      <c r="A162" s="7" t="s">
        <v>5932</v>
      </c>
      <c r="B162" s="5" t="s">
        <v>5993</v>
      </c>
      <c r="C162" s="5" t="str">
        <f t="shared" si="2"/>
        <v>Yes</v>
      </c>
    </row>
    <row r="163" spans="1:3" x14ac:dyDescent="0.2">
      <c r="A163" s="6" t="s">
        <v>5932</v>
      </c>
      <c r="B163" s="4" t="s">
        <v>5993</v>
      </c>
      <c r="C163" s="4" t="str">
        <f t="shared" si="2"/>
        <v>Yes</v>
      </c>
    </row>
    <row r="164" spans="1:3" x14ac:dyDescent="0.2">
      <c r="A164" s="7" t="s">
        <v>5932</v>
      </c>
      <c r="B164" s="5" t="s">
        <v>5993</v>
      </c>
      <c r="C164" s="5" t="str">
        <f t="shared" si="2"/>
        <v>Yes</v>
      </c>
    </row>
    <row r="165" spans="1:3" x14ac:dyDescent="0.2">
      <c r="A165" s="6" t="s">
        <v>5932</v>
      </c>
      <c r="B165" s="4" t="s">
        <v>5993</v>
      </c>
      <c r="C165" s="4" t="str">
        <f t="shared" si="2"/>
        <v>Yes</v>
      </c>
    </row>
    <row r="166" spans="1:3" x14ac:dyDescent="0.2">
      <c r="A166" s="7" t="s">
        <v>5932</v>
      </c>
      <c r="B166" s="5" t="s">
        <v>5994</v>
      </c>
      <c r="C166" s="5" t="str">
        <f t="shared" si="2"/>
        <v>Yes</v>
      </c>
    </row>
    <row r="167" spans="1:3" x14ac:dyDescent="0.2">
      <c r="A167" s="6" t="s">
        <v>5932</v>
      </c>
      <c r="B167" s="4" t="s">
        <v>5994</v>
      </c>
      <c r="C167" s="4" t="str">
        <f t="shared" si="2"/>
        <v>Yes</v>
      </c>
    </row>
    <row r="168" spans="1:3" x14ac:dyDescent="0.2">
      <c r="A168" s="7" t="s">
        <v>5932</v>
      </c>
      <c r="B168" s="5" t="s">
        <v>5995</v>
      </c>
      <c r="C168" s="5" t="str">
        <f t="shared" si="2"/>
        <v>Yes</v>
      </c>
    </row>
    <row r="169" spans="1:3" x14ac:dyDescent="0.2">
      <c r="A169" s="6" t="s">
        <v>5932</v>
      </c>
      <c r="B169" s="4" t="s">
        <v>5995</v>
      </c>
      <c r="C169" s="4" t="str">
        <f t="shared" si="2"/>
        <v>Yes</v>
      </c>
    </row>
    <row r="170" spans="1:3" x14ac:dyDescent="0.2">
      <c r="A170" s="7" t="s">
        <v>5932</v>
      </c>
      <c r="B170" s="5" t="s">
        <v>5996</v>
      </c>
      <c r="C170" s="5" t="str">
        <f t="shared" si="2"/>
        <v>Yes</v>
      </c>
    </row>
    <row r="171" spans="1:3" x14ac:dyDescent="0.2">
      <c r="A171" s="6" t="s">
        <v>5932</v>
      </c>
      <c r="B171" s="4" t="s">
        <v>5996</v>
      </c>
      <c r="C171" s="4" t="str">
        <f t="shared" si="2"/>
        <v>Yes</v>
      </c>
    </row>
    <row r="172" spans="1:3" x14ac:dyDescent="0.2">
      <c r="A172" s="7" t="s">
        <v>5932</v>
      </c>
      <c r="B172" s="5" t="s">
        <v>5996</v>
      </c>
      <c r="C172" s="5" t="str">
        <f t="shared" si="2"/>
        <v>Yes</v>
      </c>
    </row>
    <row r="173" spans="1:3" x14ac:dyDescent="0.2">
      <c r="A173" s="6" t="s">
        <v>5932</v>
      </c>
      <c r="B173" s="4" t="s">
        <v>5997</v>
      </c>
      <c r="C173" s="4" t="str">
        <f t="shared" si="2"/>
        <v>Yes</v>
      </c>
    </row>
    <row r="174" spans="1:3" x14ac:dyDescent="0.2">
      <c r="A174" s="7" t="s">
        <v>5932</v>
      </c>
      <c r="B174" s="5" t="s">
        <v>5998</v>
      </c>
      <c r="C174" s="5" t="str">
        <f t="shared" si="2"/>
        <v>Yes</v>
      </c>
    </row>
    <row r="175" spans="1:3" x14ac:dyDescent="0.2">
      <c r="A175" s="6" t="s">
        <v>5932</v>
      </c>
      <c r="B175" s="4" t="s">
        <v>5998</v>
      </c>
      <c r="C175" s="4" t="str">
        <f t="shared" si="2"/>
        <v>Yes</v>
      </c>
    </row>
    <row r="176" spans="1:3" x14ac:dyDescent="0.2">
      <c r="A176" s="7" t="s">
        <v>5932</v>
      </c>
      <c r="B176" s="5" t="s">
        <v>5998</v>
      </c>
      <c r="C176" s="5" t="str">
        <f t="shared" si="2"/>
        <v>Yes</v>
      </c>
    </row>
    <row r="177" spans="1:3" x14ac:dyDescent="0.2">
      <c r="A177" s="6" t="s">
        <v>5932</v>
      </c>
      <c r="B177" s="4" t="s">
        <v>5999</v>
      </c>
      <c r="C177" s="4" t="str">
        <f t="shared" si="2"/>
        <v>Yes</v>
      </c>
    </row>
    <row r="178" spans="1:3" x14ac:dyDescent="0.2">
      <c r="A178" s="7" t="s">
        <v>5932</v>
      </c>
      <c r="B178" s="5" t="s">
        <v>5999</v>
      </c>
      <c r="C178" s="5" t="str">
        <f t="shared" si="2"/>
        <v>Yes</v>
      </c>
    </row>
    <row r="179" spans="1:3" x14ac:dyDescent="0.2">
      <c r="A179" s="6" t="s">
        <v>5932</v>
      </c>
      <c r="B179" s="4" t="s">
        <v>6000</v>
      </c>
      <c r="C179" s="4" t="str">
        <f t="shared" si="2"/>
        <v>Yes</v>
      </c>
    </row>
    <row r="180" spans="1:3" x14ac:dyDescent="0.2">
      <c r="A180" s="7" t="s">
        <v>5932</v>
      </c>
      <c r="B180" s="5" t="s">
        <v>6000</v>
      </c>
      <c r="C180" s="5" t="str">
        <f t="shared" si="2"/>
        <v>Yes</v>
      </c>
    </row>
    <row r="181" spans="1:3" x14ac:dyDescent="0.2">
      <c r="A181" s="6" t="s">
        <v>5932</v>
      </c>
      <c r="B181" s="4" t="s">
        <v>6001</v>
      </c>
      <c r="C181" s="4" t="str">
        <f t="shared" si="2"/>
        <v>Yes</v>
      </c>
    </row>
    <row r="182" spans="1:3" x14ac:dyDescent="0.2">
      <c r="A182" s="7" t="s">
        <v>5932</v>
      </c>
      <c r="B182" s="5" t="s">
        <v>6001</v>
      </c>
      <c r="C182" s="5" t="str">
        <f t="shared" si="2"/>
        <v>Yes</v>
      </c>
    </row>
    <row r="183" spans="1:3" x14ac:dyDescent="0.2">
      <c r="A183" s="6" t="s">
        <v>5932</v>
      </c>
      <c r="B183" s="4" t="s">
        <v>6001</v>
      </c>
      <c r="C183" s="4" t="str">
        <f t="shared" si="2"/>
        <v>Yes</v>
      </c>
    </row>
    <row r="184" spans="1:3" x14ac:dyDescent="0.2">
      <c r="A184" s="7" t="s">
        <v>5932</v>
      </c>
      <c r="B184" s="5" t="s">
        <v>6001</v>
      </c>
      <c r="C184" s="5" t="str">
        <f t="shared" si="2"/>
        <v>Yes</v>
      </c>
    </row>
    <row r="185" spans="1:3" x14ac:dyDescent="0.2">
      <c r="A185" s="6" t="s">
        <v>5932</v>
      </c>
      <c r="B185" s="4" t="s">
        <v>6001</v>
      </c>
      <c r="C185" s="4" t="str">
        <f t="shared" si="2"/>
        <v>Yes</v>
      </c>
    </row>
    <row r="186" spans="1:3" x14ac:dyDescent="0.2">
      <c r="A186" s="7" t="s">
        <v>5932</v>
      </c>
      <c r="B186" s="5" t="s">
        <v>6002</v>
      </c>
      <c r="C186" s="5" t="str">
        <f t="shared" si="2"/>
        <v>Yes</v>
      </c>
    </row>
    <row r="187" spans="1:3" x14ac:dyDescent="0.2">
      <c r="A187" s="6" t="s">
        <v>5932</v>
      </c>
      <c r="B187" s="4" t="s">
        <v>6002</v>
      </c>
      <c r="C187" s="4" t="str">
        <f t="shared" si="2"/>
        <v>Yes</v>
      </c>
    </row>
    <row r="188" spans="1:3" x14ac:dyDescent="0.2">
      <c r="A188" s="7" t="s">
        <v>5932</v>
      </c>
      <c r="B188" s="5" t="s">
        <v>6002</v>
      </c>
      <c r="C188" s="5" t="str">
        <f t="shared" si="2"/>
        <v>Yes</v>
      </c>
    </row>
    <row r="189" spans="1:3" x14ac:dyDescent="0.2">
      <c r="A189" s="6" t="s">
        <v>5932</v>
      </c>
      <c r="B189" s="4" t="s">
        <v>6003</v>
      </c>
      <c r="C189" s="4" t="str">
        <f t="shared" si="2"/>
        <v>Yes</v>
      </c>
    </row>
    <row r="190" spans="1:3" x14ac:dyDescent="0.2">
      <c r="A190" s="7" t="s">
        <v>5932</v>
      </c>
      <c r="B190" s="5" t="s">
        <v>6003</v>
      </c>
      <c r="C190" s="5" t="str">
        <f t="shared" si="2"/>
        <v>Yes</v>
      </c>
    </row>
    <row r="191" spans="1:3" x14ac:dyDescent="0.2">
      <c r="A191" s="6" t="s">
        <v>5932</v>
      </c>
      <c r="B191" s="4" t="s">
        <v>6004</v>
      </c>
      <c r="C191" s="4" t="str">
        <f t="shared" si="2"/>
        <v>Yes</v>
      </c>
    </row>
    <row r="192" spans="1:3" x14ac:dyDescent="0.2">
      <c r="A192" s="7" t="s">
        <v>5932</v>
      </c>
      <c r="B192" s="5" t="s">
        <v>6004</v>
      </c>
      <c r="C192" s="5" t="str">
        <f t="shared" si="2"/>
        <v>Yes</v>
      </c>
    </row>
    <row r="193" spans="1:3" x14ac:dyDescent="0.2">
      <c r="A193" s="6" t="s">
        <v>5932</v>
      </c>
      <c r="B193" s="4" t="s">
        <v>6004</v>
      </c>
      <c r="C193" s="4" t="str">
        <f t="shared" ref="C193:C256" si="3">A193</f>
        <v>Yes</v>
      </c>
    </row>
    <row r="194" spans="1:3" x14ac:dyDescent="0.2">
      <c r="A194" s="7" t="s">
        <v>5932</v>
      </c>
      <c r="B194" s="5" t="s">
        <v>6005</v>
      </c>
      <c r="C194" s="5" t="str">
        <f t="shared" si="3"/>
        <v>Yes</v>
      </c>
    </row>
    <row r="195" spans="1:3" x14ac:dyDescent="0.2">
      <c r="A195" s="6" t="s">
        <v>5932</v>
      </c>
      <c r="B195" s="4" t="s">
        <v>6005</v>
      </c>
      <c r="C195" s="4" t="str">
        <f t="shared" si="3"/>
        <v>Yes</v>
      </c>
    </row>
    <row r="196" spans="1:3" x14ac:dyDescent="0.2">
      <c r="A196" s="7" t="s">
        <v>5932</v>
      </c>
      <c r="B196" s="5" t="s">
        <v>6005</v>
      </c>
      <c r="C196" s="5" t="str">
        <f t="shared" si="3"/>
        <v>Yes</v>
      </c>
    </row>
    <row r="197" spans="1:3" x14ac:dyDescent="0.2">
      <c r="A197" s="6" t="s">
        <v>5932</v>
      </c>
      <c r="B197" s="4" t="s">
        <v>6005</v>
      </c>
      <c r="C197" s="4" t="str">
        <f t="shared" si="3"/>
        <v>Yes</v>
      </c>
    </row>
    <row r="198" spans="1:3" x14ac:dyDescent="0.2">
      <c r="A198" s="7" t="s">
        <v>5932</v>
      </c>
      <c r="B198" s="5" t="s">
        <v>6006</v>
      </c>
      <c r="C198" s="5" t="str">
        <f t="shared" si="3"/>
        <v>Yes</v>
      </c>
    </row>
    <row r="199" spans="1:3" x14ac:dyDescent="0.2">
      <c r="A199" s="6" t="s">
        <v>5932</v>
      </c>
      <c r="B199" s="4" t="s">
        <v>6006</v>
      </c>
      <c r="C199" s="4" t="str">
        <f t="shared" si="3"/>
        <v>Yes</v>
      </c>
    </row>
    <row r="200" spans="1:3" x14ac:dyDescent="0.2">
      <c r="A200" s="7" t="s">
        <v>5932</v>
      </c>
      <c r="B200" s="5" t="s">
        <v>6007</v>
      </c>
      <c r="C200" s="5" t="str">
        <f t="shared" si="3"/>
        <v>Yes</v>
      </c>
    </row>
    <row r="201" spans="1:3" x14ac:dyDescent="0.2">
      <c r="A201" s="6" t="s">
        <v>5932</v>
      </c>
      <c r="B201" s="4" t="s">
        <v>6008</v>
      </c>
      <c r="C201" s="4" t="str">
        <f t="shared" si="3"/>
        <v>Yes</v>
      </c>
    </row>
    <row r="202" spans="1:3" x14ac:dyDescent="0.2">
      <c r="A202" s="7" t="s">
        <v>5932</v>
      </c>
      <c r="B202" s="5" t="s">
        <v>6008</v>
      </c>
      <c r="C202" s="5" t="str">
        <f t="shared" si="3"/>
        <v>Yes</v>
      </c>
    </row>
    <row r="203" spans="1:3" x14ac:dyDescent="0.2">
      <c r="A203" s="6" t="s">
        <v>5932</v>
      </c>
      <c r="B203" s="4" t="s">
        <v>6009</v>
      </c>
      <c r="C203" s="4" t="str">
        <f t="shared" si="3"/>
        <v>Yes</v>
      </c>
    </row>
    <row r="204" spans="1:3" x14ac:dyDescent="0.2">
      <c r="A204" s="7" t="s">
        <v>5932</v>
      </c>
      <c r="B204" s="5" t="s">
        <v>6010</v>
      </c>
      <c r="C204" s="5" t="str">
        <f t="shared" si="3"/>
        <v>Yes</v>
      </c>
    </row>
    <row r="205" spans="1:3" x14ac:dyDescent="0.2">
      <c r="A205" s="6" t="s">
        <v>5932</v>
      </c>
      <c r="B205" s="4" t="s">
        <v>6010</v>
      </c>
      <c r="C205" s="4" t="str">
        <f t="shared" si="3"/>
        <v>Yes</v>
      </c>
    </row>
    <row r="206" spans="1:3" x14ac:dyDescent="0.2">
      <c r="A206" s="7" t="s">
        <v>5932</v>
      </c>
      <c r="B206" s="5" t="s">
        <v>6010</v>
      </c>
      <c r="C206" s="5" t="str">
        <f t="shared" si="3"/>
        <v>Yes</v>
      </c>
    </row>
    <row r="207" spans="1:3" x14ac:dyDescent="0.2">
      <c r="A207" s="6" t="s">
        <v>5932</v>
      </c>
      <c r="B207" s="4" t="s">
        <v>6010</v>
      </c>
      <c r="C207" s="4" t="str">
        <f t="shared" si="3"/>
        <v>Yes</v>
      </c>
    </row>
    <row r="208" spans="1:3" x14ac:dyDescent="0.2">
      <c r="A208" s="7" t="s">
        <v>5932</v>
      </c>
      <c r="B208" s="5" t="s">
        <v>6011</v>
      </c>
      <c r="C208" s="5" t="str">
        <f t="shared" si="3"/>
        <v>Yes</v>
      </c>
    </row>
    <row r="209" spans="1:3" x14ac:dyDescent="0.2">
      <c r="A209" s="6" t="s">
        <v>5932</v>
      </c>
      <c r="B209" s="4" t="s">
        <v>6011</v>
      </c>
      <c r="C209" s="4" t="str">
        <f t="shared" si="3"/>
        <v>Yes</v>
      </c>
    </row>
    <row r="210" spans="1:3" x14ac:dyDescent="0.2">
      <c r="A210" s="7" t="s">
        <v>5932</v>
      </c>
      <c r="B210" s="5" t="s">
        <v>6011</v>
      </c>
      <c r="C210" s="5" t="str">
        <f t="shared" si="3"/>
        <v>Yes</v>
      </c>
    </row>
    <row r="211" spans="1:3" x14ac:dyDescent="0.2">
      <c r="A211" s="6" t="s">
        <v>5932</v>
      </c>
      <c r="B211" s="4" t="s">
        <v>6011</v>
      </c>
      <c r="C211" s="4" t="str">
        <f t="shared" si="3"/>
        <v>Yes</v>
      </c>
    </row>
    <row r="212" spans="1:3" x14ac:dyDescent="0.2">
      <c r="A212" s="7" t="s">
        <v>5932</v>
      </c>
      <c r="B212" s="5" t="s">
        <v>6012</v>
      </c>
      <c r="C212" s="5" t="str">
        <f t="shared" si="3"/>
        <v>Yes</v>
      </c>
    </row>
    <row r="213" spans="1:3" x14ac:dyDescent="0.2">
      <c r="A213" s="6" t="s">
        <v>5932</v>
      </c>
      <c r="B213" s="4" t="s">
        <v>6012</v>
      </c>
      <c r="C213" s="4" t="str">
        <f t="shared" si="3"/>
        <v>Yes</v>
      </c>
    </row>
    <row r="214" spans="1:3" x14ac:dyDescent="0.2">
      <c r="A214" s="7" t="s">
        <v>5932</v>
      </c>
      <c r="B214" s="5" t="s">
        <v>6012</v>
      </c>
      <c r="C214" s="5" t="str">
        <f t="shared" si="3"/>
        <v>Yes</v>
      </c>
    </row>
    <row r="215" spans="1:3" x14ac:dyDescent="0.2">
      <c r="A215" s="6" t="s">
        <v>5932</v>
      </c>
      <c r="B215" s="4" t="s">
        <v>6012</v>
      </c>
      <c r="C215" s="4" t="str">
        <f t="shared" si="3"/>
        <v>Yes</v>
      </c>
    </row>
    <row r="216" spans="1:3" x14ac:dyDescent="0.2">
      <c r="A216" s="7" t="s">
        <v>5932</v>
      </c>
      <c r="B216" s="5" t="s">
        <v>6012</v>
      </c>
      <c r="C216" s="5" t="str">
        <f t="shared" si="3"/>
        <v>Yes</v>
      </c>
    </row>
    <row r="217" spans="1:3" x14ac:dyDescent="0.2">
      <c r="A217" s="6" t="s">
        <v>5932</v>
      </c>
      <c r="B217" s="4" t="s">
        <v>6013</v>
      </c>
      <c r="C217" s="4" t="str">
        <f t="shared" si="3"/>
        <v>Yes</v>
      </c>
    </row>
    <row r="218" spans="1:3" x14ac:dyDescent="0.2">
      <c r="A218" s="7" t="s">
        <v>5932</v>
      </c>
      <c r="B218" s="5" t="s">
        <v>6013</v>
      </c>
      <c r="C218" s="5" t="str">
        <f t="shared" si="3"/>
        <v>Yes</v>
      </c>
    </row>
    <row r="219" spans="1:3" x14ac:dyDescent="0.2">
      <c r="A219" s="6" t="s">
        <v>5932</v>
      </c>
      <c r="B219" s="4" t="s">
        <v>6013</v>
      </c>
      <c r="C219" s="4" t="str">
        <f t="shared" si="3"/>
        <v>Yes</v>
      </c>
    </row>
    <row r="220" spans="1:3" x14ac:dyDescent="0.2">
      <c r="A220" s="7" t="s">
        <v>5932</v>
      </c>
      <c r="B220" s="5" t="s">
        <v>6013</v>
      </c>
      <c r="C220" s="5" t="str">
        <f t="shared" si="3"/>
        <v>Yes</v>
      </c>
    </row>
    <row r="221" spans="1:3" x14ac:dyDescent="0.2">
      <c r="A221" s="6" t="s">
        <v>5932</v>
      </c>
      <c r="B221" s="4" t="s">
        <v>6014</v>
      </c>
      <c r="C221" s="4" t="str">
        <f t="shared" si="3"/>
        <v>Yes</v>
      </c>
    </row>
    <row r="222" spans="1:3" x14ac:dyDescent="0.2">
      <c r="A222" s="7" t="s">
        <v>5932</v>
      </c>
      <c r="B222" s="5" t="s">
        <v>6014</v>
      </c>
      <c r="C222" s="5" t="str">
        <f t="shared" si="3"/>
        <v>Yes</v>
      </c>
    </row>
    <row r="223" spans="1:3" x14ac:dyDescent="0.2">
      <c r="A223" s="6" t="s">
        <v>5932</v>
      </c>
      <c r="B223" s="4" t="s">
        <v>6015</v>
      </c>
      <c r="C223" s="4" t="str">
        <f t="shared" si="3"/>
        <v>Yes</v>
      </c>
    </row>
    <row r="224" spans="1:3" x14ac:dyDescent="0.2">
      <c r="A224" s="7" t="s">
        <v>5932</v>
      </c>
      <c r="B224" s="5" t="s">
        <v>6015</v>
      </c>
      <c r="C224" s="5" t="str">
        <f t="shared" si="3"/>
        <v>Yes</v>
      </c>
    </row>
    <row r="225" spans="1:3" x14ac:dyDescent="0.2">
      <c r="A225" s="6" t="s">
        <v>5932</v>
      </c>
      <c r="B225" s="4" t="s">
        <v>6015</v>
      </c>
      <c r="C225" s="4" t="str">
        <f t="shared" si="3"/>
        <v>Yes</v>
      </c>
    </row>
    <row r="226" spans="1:3" x14ac:dyDescent="0.2">
      <c r="A226" s="7" t="s">
        <v>5932</v>
      </c>
      <c r="B226" s="5" t="s">
        <v>6016</v>
      </c>
      <c r="C226" s="5" t="str">
        <f t="shared" si="3"/>
        <v>Yes</v>
      </c>
    </row>
    <row r="227" spans="1:3" x14ac:dyDescent="0.2">
      <c r="A227" s="6" t="s">
        <v>5932</v>
      </c>
      <c r="B227" s="4" t="s">
        <v>6016</v>
      </c>
      <c r="C227" s="4" t="str">
        <f t="shared" si="3"/>
        <v>Yes</v>
      </c>
    </row>
    <row r="228" spans="1:3" x14ac:dyDescent="0.2">
      <c r="A228" s="7" t="s">
        <v>5932</v>
      </c>
      <c r="B228" s="5" t="s">
        <v>6017</v>
      </c>
      <c r="C228" s="5" t="str">
        <f t="shared" si="3"/>
        <v>Yes</v>
      </c>
    </row>
    <row r="229" spans="1:3" x14ac:dyDescent="0.2">
      <c r="A229" s="6" t="s">
        <v>5932</v>
      </c>
      <c r="B229" s="4" t="s">
        <v>6018</v>
      </c>
      <c r="C229" s="4" t="str">
        <f t="shared" si="3"/>
        <v>Yes</v>
      </c>
    </row>
    <row r="230" spans="1:3" x14ac:dyDescent="0.2">
      <c r="A230" s="7" t="s">
        <v>5932</v>
      </c>
      <c r="B230" s="5" t="s">
        <v>6018</v>
      </c>
      <c r="C230" s="5" t="str">
        <f t="shared" si="3"/>
        <v>Yes</v>
      </c>
    </row>
    <row r="231" spans="1:3" x14ac:dyDescent="0.2">
      <c r="A231" s="6" t="s">
        <v>5932</v>
      </c>
      <c r="B231" s="4" t="s">
        <v>6018</v>
      </c>
      <c r="C231" s="4" t="str">
        <f t="shared" si="3"/>
        <v>Yes</v>
      </c>
    </row>
    <row r="232" spans="1:3" x14ac:dyDescent="0.2">
      <c r="A232" s="7" t="s">
        <v>5932</v>
      </c>
      <c r="B232" s="5" t="s">
        <v>6018</v>
      </c>
      <c r="C232" s="5" t="str">
        <f t="shared" si="3"/>
        <v>Yes</v>
      </c>
    </row>
    <row r="233" spans="1:3" x14ac:dyDescent="0.2">
      <c r="A233" s="6" t="s">
        <v>5932</v>
      </c>
      <c r="B233" s="4" t="s">
        <v>6019</v>
      </c>
      <c r="C233" s="4" t="str">
        <f t="shared" si="3"/>
        <v>Yes</v>
      </c>
    </row>
    <row r="234" spans="1:3" x14ac:dyDescent="0.2">
      <c r="A234" s="7" t="s">
        <v>5932</v>
      </c>
      <c r="B234" s="5" t="s">
        <v>6019</v>
      </c>
      <c r="C234" s="5" t="str">
        <f t="shared" si="3"/>
        <v>Yes</v>
      </c>
    </row>
    <row r="235" spans="1:3" x14ac:dyDescent="0.2">
      <c r="A235" s="6" t="s">
        <v>5932</v>
      </c>
      <c r="B235" s="4" t="s">
        <v>6020</v>
      </c>
      <c r="C235" s="4" t="str">
        <f t="shared" si="3"/>
        <v>Yes</v>
      </c>
    </row>
    <row r="236" spans="1:3" x14ac:dyDescent="0.2">
      <c r="A236" s="7" t="s">
        <v>5932</v>
      </c>
      <c r="B236" s="5" t="s">
        <v>6021</v>
      </c>
      <c r="C236" s="5" t="str">
        <f t="shared" si="3"/>
        <v>Yes</v>
      </c>
    </row>
    <row r="237" spans="1:3" x14ac:dyDescent="0.2">
      <c r="A237" s="6" t="s">
        <v>5932</v>
      </c>
      <c r="B237" s="4" t="s">
        <v>6022</v>
      </c>
      <c r="C237" s="4" t="str">
        <f t="shared" si="3"/>
        <v>Yes</v>
      </c>
    </row>
    <row r="238" spans="1:3" x14ac:dyDescent="0.2">
      <c r="A238" s="7" t="s">
        <v>5932</v>
      </c>
      <c r="B238" s="5" t="s">
        <v>6023</v>
      </c>
      <c r="C238" s="5" t="str">
        <f t="shared" si="3"/>
        <v>Yes</v>
      </c>
    </row>
    <row r="239" spans="1:3" x14ac:dyDescent="0.2">
      <c r="A239" s="6" t="s">
        <v>5932</v>
      </c>
      <c r="B239" s="4" t="s">
        <v>6023</v>
      </c>
      <c r="C239" s="4" t="str">
        <f t="shared" si="3"/>
        <v>Yes</v>
      </c>
    </row>
    <row r="240" spans="1:3" x14ac:dyDescent="0.2">
      <c r="A240" s="7" t="s">
        <v>5932</v>
      </c>
      <c r="B240" s="5" t="s">
        <v>6024</v>
      </c>
      <c r="C240" s="5" t="str">
        <f t="shared" si="3"/>
        <v>Yes</v>
      </c>
    </row>
    <row r="241" spans="1:3" x14ac:dyDescent="0.2">
      <c r="A241" s="6" t="s">
        <v>5932</v>
      </c>
      <c r="B241" s="4" t="s">
        <v>6025</v>
      </c>
      <c r="C241" s="4" t="str">
        <f t="shared" si="3"/>
        <v>Yes</v>
      </c>
    </row>
    <row r="242" spans="1:3" x14ac:dyDescent="0.2">
      <c r="A242" s="7" t="s">
        <v>5932</v>
      </c>
      <c r="B242" s="5" t="s">
        <v>6025</v>
      </c>
      <c r="C242" s="5" t="str">
        <f t="shared" si="3"/>
        <v>Yes</v>
      </c>
    </row>
    <row r="243" spans="1:3" x14ac:dyDescent="0.2">
      <c r="A243" s="6" t="s">
        <v>5932</v>
      </c>
      <c r="B243" s="4" t="s">
        <v>6025</v>
      </c>
      <c r="C243" s="4" t="str">
        <f t="shared" si="3"/>
        <v>Yes</v>
      </c>
    </row>
    <row r="244" spans="1:3" x14ac:dyDescent="0.2">
      <c r="A244" s="7" t="s">
        <v>5932</v>
      </c>
      <c r="B244" s="5" t="s">
        <v>6025</v>
      </c>
      <c r="C244" s="5" t="str">
        <f t="shared" si="3"/>
        <v>Yes</v>
      </c>
    </row>
    <row r="245" spans="1:3" x14ac:dyDescent="0.2">
      <c r="A245" s="6" t="s">
        <v>5932</v>
      </c>
      <c r="B245" s="4" t="s">
        <v>6026</v>
      </c>
      <c r="C245" s="4" t="str">
        <f t="shared" si="3"/>
        <v>Yes</v>
      </c>
    </row>
    <row r="246" spans="1:3" x14ac:dyDescent="0.2">
      <c r="A246" s="7" t="s">
        <v>5932</v>
      </c>
      <c r="B246" s="5" t="s">
        <v>6026</v>
      </c>
      <c r="C246" s="5" t="str">
        <f t="shared" si="3"/>
        <v>Yes</v>
      </c>
    </row>
    <row r="247" spans="1:3" x14ac:dyDescent="0.2">
      <c r="A247" s="6" t="s">
        <v>5932</v>
      </c>
      <c r="B247" s="4" t="s">
        <v>6026</v>
      </c>
      <c r="C247" s="4" t="str">
        <f t="shared" si="3"/>
        <v>Yes</v>
      </c>
    </row>
    <row r="248" spans="1:3" x14ac:dyDescent="0.2">
      <c r="A248" s="7" t="s">
        <v>5932</v>
      </c>
      <c r="B248" s="5" t="s">
        <v>6027</v>
      </c>
      <c r="C248" s="5" t="str">
        <f t="shared" si="3"/>
        <v>Yes</v>
      </c>
    </row>
    <row r="249" spans="1:3" x14ac:dyDescent="0.2">
      <c r="A249" s="6" t="s">
        <v>5932</v>
      </c>
      <c r="B249" s="4" t="s">
        <v>6028</v>
      </c>
      <c r="C249" s="4" t="str">
        <f t="shared" si="3"/>
        <v>Yes</v>
      </c>
    </row>
    <row r="250" spans="1:3" x14ac:dyDescent="0.2">
      <c r="A250" s="7" t="s">
        <v>5932</v>
      </c>
      <c r="B250" s="5" t="s">
        <v>6028</v>
      </c>
      <c r="C250" s="5" t="str">
        <f t="shared" si="3"/>
        <v>Yes</v>
      </c>
    </row>
    <row r="251" spans="1:3" x14ac:dyDescent="0.2">
      <c r="A251" s="6" t="s">
        <v>5932</v>
      </c>
      <c r="B251" s="4" t="s">
        <v>6029</v>
      </c>
      <c r="C251" s="4" t="str">
        <f t="shared" si="3"/>
        <v>Yes</v>
      </c>
    </row>
    <row r="252" spans="1:3" x14ac:dyDescent="0.2">
      <c r="A252" s="7" t="s">
        <v>5932</v>
      </c>
      <c r="B252" s="5" t="s">
        <v>6029</v>
      </c>
      <c r="C252" s="5" t="str">
        <f t="shared" si="3"/>
        <v>Yes</v>
      </c>
    </row>
    <row r="253" spans="1:3" x14ac:dyDescent="0.2">
      <c r="A253" s="6" t="s">
        <v>5932</v>
      </c>
      <c r="B253" s="4" t="s">
        <v>6029</v>
      </c>
      <c r="C253" s="4" t="str">
        <f t="shared" si="3"/>
        <v>Yes</v>
      </c>
    </row>
    <row r="254" spans="1:3" x14ac:dyDescent="0.2">
      <c r="A254" s="7" t="s">
        <v>5932</v>
      </c>
      <c r="B254" s="5" t="s">
        <v>6029</v>
      </c>
      <c r="C254" s="5" t="str">
        <f t="shared" si="3"/>
        <v>Yes</v>
      </c>
    </row>
    <row r="255" spans="1:3" x14ac:dyDescent="0.2">
      <c r="A255" s="6" t="s">
        <v>5932</v>
      </c>
      <c r="B255" s="4" t="s">
        <v>6029</v>
      </c>
      <c r="C255" s="4" t="str">
        <f t="shared" si="3"/>
        <v>Yes</v>
      </c>
    </row>
    <row r="256" spans="1:3" x14ac:dyDescent="0.2">
      <c r="A256" s="7" t="s">
        <v>5932</v>
      </c>
      <c r="B256" s="5" t="s">
        <v>6029</v>
      </c>
      <c r="C256" s="5" t="str">
        <f t="shared" si="3"/>
        <v>Yes</v>
      </c>
    </row>
    <row r="257" spans="1:3" x14ac:dyDescent="0.2">
      <c r="A257" s="6" t="s">
        <v>5932</v>
      </c>
      <c r="B257" s="4" t="s">
        <v>6029</v>
      </c>
      <c r="C257" s="4" t="str">
        <f t="shared" ref="C257:C320" si="4">A257</f>
        <v>Yes</v>
      </c>
    </row>
    <row r="258" spans="1:3" x14ac:dyDescent="0.2">
      <c r="A258" s="7" t="s">
        <v>5932</v>
      </c>
      <c r="B258" s="5" t="s">
        <v>6029</v>
      </c>
      <c r="C258" s="5" t="str">
        <f t="shared" si="4"/>
        <v>Yes</v>
      </c>
    </row>
    <row r="259" spans="1:3" x14ac:dyDescent="0.2">
      <c r="A259" s="6" t="s">
        <v>5932</v>
      </c>
      <c r="B259" s="4" t="s">
        <v>6029</v>
      </c>
      <c r="C259" s="4" t="str">
        <f t="shared" si="4"/>
        <v>Yes</v>
      </c>
    </row>
    <row r="260" spans="1:3" x14ac:dyDescent="0.2">
      <c r="A260" s="7" t="s">
        <v>5932</v>
      </c>
      <c r="B260" s="5" t="s">
        <v>6030</v>
      </c>
      <c r="C260" s="5" t="str">
        <f t="shared" si="4"/>
        <v>Yes</v>
      </c>
    </row>
    <row r="261" spans="1:3" x14ac:dyDescent="0.2">
      <c r="A261" s="6" t="s">
        <v>5932</v>
      </c>
      <c r="B261" s="4" t="s">
        <v>6030</v>
      </c>
      <c r="C261" s="4" t="str">
        <f t="shared" si="4"/>
        <v>Yes</v>
      </c>
    </row>
    <row r="262" spans="1:3" x14ac:dyDescent="0.2">
      <c r="A262" s="7" t="s">
        <v>5932</v>
      </c>
      <c r="B262" s="5" t="s">
        <v>6031</v>
      </c>
      <c r="C262" s="5" t="str">
        <f t="shared" si="4"/>
        <v>Yes</v>
      </c>
    </row>
    <row r="263" spans="1:3" x14ac:dyDescent="0.2">
      <c r="A263" s="6" t="s">
        <v>5932</v>
      </c>
      <c r="B263" s="4" t="s">
        <v>6031</v>
      </c>
      <c r="C263" s="4" t="str">
        <f t="shared" si="4"/>
        <v>Yes</v>
      </c>
    </row>
    <row r="264" spans="1:3" x14ac:dyDescent="0.2">
      <c r="A264" s="7" t="s">
        <v>5932</v>
      </c>
      <c r="B264" s="5" t="s">
        <v>6031</v>
      </c>
      <c r="C264" s="5" t="str">
        <f t="shared" si="4"/>
        <v>Yes</v>
      </c>
    </row>
    <row r="265" spans="1:3" x14ac:dyDescent="0.2">
      <c r="A265" s="6" t="s">
        <v>5932</v>
      </c>
      <c r="B265" s="4" t="s">
        <v>6032</v>
      </c>
      <c r="C265" s="4" t="str">
        <f t="shared" si="4"/>
        <v>Yes</v>
      </c>
    </row>
    <row r="266" spans="1:3" x14ac:dyDescent="0.2">
      <c r="A266" s="7" t="s">
        <v>5932</v>
      </c>
      <c r="B266" s="5" t="s">
        <v>6032</v>
      </c>
      <c r="C266" s="5" t="str">
        <f t="shared" si="4"/>
        <v>Yes</v>
      </c>
    </row>
    <row r="267" spans="1:3" x14ac:dyDescent="0.2">
      <c r="A267" s="6" t="s">
        <v>5932</v>
      </c>
      <c r="B267" s="4" t="s">
        <v>6032</v>
      </c>
      <c r="C267" s="4" t="str">
        <f t="shared" si="4"/>
        <v>Yes</v>
      </c>
    </row>
    <row r="268" spans="1:3" x14ac:dyDescent="0.2">
      <c r="A268" s="7" t="s">
        <v>5932</v>
      </c>
      <c r="B268" s="5" t="s">
        <v>6032</v>
      </c>
      <c r="C268" s="5" t="str">
        <f t="shared" si="4"/>
        <v>Yes</v>
      </c>
    </row>
    <row r="269" spans="1:3" x14ac:dyDescent="0.2">
      <c r="A269" s="6" t="s">
        <v>5932</v>
      </c>
      <c r="B269" s="4" t="s">
        <v>6032</v>
      </c>
      <c r="C269" s="4" t="str">
        <f t="shared" si="4"/>
        <v>Yes</v>
      </c>
    </row>
    <row r="270" spans="1:3" x14ac:dyDescent="0.2">
      <c r="A270" s="7" t="s">
        <v>5932</v>
      </c>
      <c r="B270" s="5" t="s">
        <v>6032</v>
      </c>
      <c r="C270" s="5" t="str">
        <f t="shared" si="4"/>
        <v>Yes</v>
      </c>
    </row>
    <row r="271" spans="1:3" x14ac:dyDescent="0.2">
      <c r="A271" s="6" t="s">
        <v>5932</v>
      </c>
      <c r="B271" s="4" t="s">
        <v>6033</v>
      </c>
      <c r="C271" s="4" t="str">
        <f t="shared" si="4"/>
        <v>Yes</v>
      </c>
    </row>
    <row r="272" spans="1:3" x14ac:dyDescent="0.2">
      <c r="A272" s="7" t="s">
        <v>5932</v>
      </c>
      <c r="B272" s="5" t="s">
        <v>6034</v>
      </c>
      <c r="C272" s="5" t="str">
        <f t="shared" si="4"/>
        <v>Yes</v>
      </c>
    </row>
    <row r="273" spans="1:3" x14ac:dyDescent="0.2">
      <c r="A273" s="6" t="s">
        <v>5932</v>
      </c>
      <c r="B273" s="4" t="s">
        <v>6034</v>
      </c>
      <c r="C273" s="4" t="str">
        <f t="shared" si="4"/>
        <v>Yes</v>
      </c>
    </row>
    <row r="274" spans="1:3" x14ac:dyDescent="0.2">
      <c r="A274" s="7" t="s">
        <v>5932</v>
      </c>
      <c r="B274" s="5" t="s">
        <v>6035</v>
      </c>
      <c r="C274" s="5" t="str">
        <f t="shared" si="4"/>
        <v>Yes</v>
      </c>
    </row>
    <row r="275" spans="1:3" x14ac:dyDescent="0.2">
      <c r="A275" s="6" t="s">
        <v>5932</v>
      </c>
      <c r="B275" s="4" t="s">
        <v>6036</v>
      </c>
      <c r="C275" s="4" t="str">
        <f t="shared" si="4"/>
        <v>Yes</v>
      </c>
    </row>
    <row r="276" spans="1:3" x14ac:dyDescent="0.2">
      <c r="A276" s="7" t="s">
        <v>5932</v>
      </c>
      <c r="B276" s="5" t="s">
        <v>6036</v>
      </c>
      <c r="C276" s="5" t="str">
        <f t="shared" si="4"/>
        <v>Yes</v>
      </c>
    </row>
    <row r="277" spans="1:3" x14ac:dyDescent="0.2">
      <c r="A277" s="6" t="s">
        <v>5932</v>
      </c>
      <c r="B277" s="4" t="s">
        <v>6037</v>
      </c>
      <c r="C277" s="4" t="str">
        <f t="shared" si="4"/>
        <v>Yes</v>
      </c>
    </row>
    <row r="278" spans="1:3" x14ac:dyDescent="0.2">
      <c r="A278" s="7" t="s">
        <v>5932</v>
      </c>
      <c r="B278" s="5" t="s">
        <v>6037</v>
      </c>
      <c r="C278" s="5" t="str">
        <f t="shared" si="4"/>
        <v>Yes</v>
      </c>
    </row>
    <row r="279" spans="1:3" x14ac:dyDescent="0.2">
      <c r="A279" s="6" t="s">
        <v>5932</v>
      </c>
      <c r="B279" s="4" t="s">
        <v>6037</v>
      </c>
      <c r="C279" s="4" t="str">
        <f t="shared" si="4"/>
        <v>Yes</v>
      </c>
    </row>
    <row r="280" spans="1:3" x14ac:dyDescent="0.2">
      <c r="A280" s="7" t="s">
        <v>5932</v>
      </c>
      <c r="B280" s="5" t="s">
        <v>6037</v>
      </c>
      <c r="C280" s="5" t="str">
        <f t="shared" si="4"/>
        <v>Yes</v>
      </c>
    </row>
    <row r="281" spans="1:3" x14ac:dyDescent="0.2">
      <c r="A281" s="6" t="s">
        <v>5932</v>
      </c>
      <c r="B281" s="4" t="s">
        <v>6037</v>
      </c>
      <c r="C281" s="4" t="str">
        <f t="shared" si="4"/>
        <v>Yes</v>
      </c>
    </row>
    <row r="282" spans="1:3" x14ac:dyDescent="0.2">
      <c r="A282" s="7" t="s">
        <v>5932</v>
      </c>
      <c r="B282" s="5" t="s">
        <v>6037</v>
      </c>
      <c r="C282" s="5" t="str">
        <f t="shared" si="4"/>
        <v>Yes</v>
      </c>
    </row>
    <row r="283" spans="1:3" x14ac:dyDescent="0.2">
      <c r="A283" s="6" t="s">
        <v>5932</v>
      </c>
      <c r="B283" s="4" t="s">
        <v>6038</v>
      </c>
      <c r="C283" s="4" t="str">
        <f t="shared" si="4"/>
        <v>Yes</v>
      </c>
    </row>
    <row r="284" spans="1:3" x14ac:dyDescent="0.2">
      <c r="A284" s="7" t="s">
        <v>5932</v>
      </c>
      <c r="B284" s="5" t="s">
        <v>6038</v>
      </c>
      <c r="C284" s="5" t="str">
        <f t="shared" si="4"/>
        <v>Yes</v>
      </c>
    </row>
    <row r="285" spans="1:3" x14ac:dyDescent="0.2">
      <c r="A285" s="6" t="s">
        <v>5932</v>
      </c>
      <c r="B285" s="4" t="s">
        <v>6038</v>
      </c>
      <c r="C285" s="4" t="str">
        <f t="shared" si="4"/>
        <v>Yes</v>
      </c>
    </row>
    <row r="286" spans="1:3" x14ac:dyDescent="0.2">
      <c r="A286" s="7" t="s">
        <v>5932</v>
      </c>
      <c r="B286" s="5" t="s">
        <v>6039</v>
      </c>
      <c r="C286" s="5" t="str">
        <f t="shared" si="4"/>
        <v>Yes</v>
      </c>
    </row>
    <row r="287" spans="1:3" x14ac:dyDescent="0.2">
      <c r="A287" s="6" t="s">
        <v>5932</v>
      </c>
      <c r="B287" s="4" t="s">
        <v>6039</v>
      </c>
      <c r="C287" s="4" t="str">
        <f t="shared" si="4"/>
        <v>Yes</v>
      </c>
    </row>
    <row r="288" spans="1:3" x14ac:dyDescent="0.2">
      <c r="A288" s="7" t="s">
        <v>5932</v>
      </c>
      <c r="B288" s="5" t="s">
        <v>6039</v>
      </c>
      <c r="C288" s="5" t="str">
        <f t="shared" si="4"/>
        <v>Yes</v>
      </c>
    </row>
    <row r="289" spans="1:3" x14ac:dyDescent="0.2">
      <c r="A289" s="6" t="s">
        <v>5932</v>
      </c>
      <c r="B289" s="4" t="s">
        <v>6039</v>
      </c>
      <c r="C289" s="4" t="str">
        <f t="shared" si="4"/>
        <v>Yes</v>
      </c>
    </row>
    <row r="290" spans="1:3" x14ac:dyDescent="0.2">
      <c r="A290" s="7" t="s">
        <v>5932</v>
      </c>
      <c r="B290" s="5" t="s">
        <v>6039</v>
      </c>
      <c r="C290" s="5" t="str">
        <f t="shared" si="4"/>
        <v>Yes</v>
      </c>
    </row>
    <row r="291" spans="1:3" x14ac:dyDescent="0.2">
      <c r="A291" s="6" t="s">
        <v>5932</v>
      </c>
      <c r="B291" s="4" t="s">
        <v>6040</v>
      </c>
      <c r="C291" s="4" t="str">
        <f t="shared" si="4"/>
        <v>Yes</v>
      </c>
    </row>
    <row r="292" spans="1:3" x14ac:dyDescent="0.2">
      <c r="A292" s="7" t="s">
        <v>5932</v>
      </c>
      <c r="B292" s="5" t="s">
        <v>6040</v>
      </c>
      <c r="C292" s="5" t="str">
        <f t="shared" si="4"/>
        <v>Yes</v>
      </c>
    </row>
    <row r="293" spans="1:3" x14ac:dyDescent="0.2">
      <c r="A293" s="6" t="s">
        <v>5932</v>
      </c>
      <c r="B293" s="4" t="s">
        <v>6040</v>
      </c>
      <c r="C293" s="4" t="str">
        <f t="shared" si="4"/>
        <v>Yes</v>
      </c>
    </row>
    <row r="294" spans="1:3" x14ac:dyDescent="0.2">
      <c r="A294" s="7" t="s">
        <v>5932</v>
      </c>
      <c r="B294" s="5" t="s">
        <v>6040</v>
      </c>
      <c r="C294" s="5" t="str">
        <f t="shared" si="4"/>
        <v>Yes</v>
      </c>
    </row>
    <row r="295" spans="1:3" x14ac:dyDescent="0.2">
      <c r="A295" s="6" t="s">
        <v>5932</v>
      </c>
      <c r="B295" s="4" t="s">
        <v>6040</v>
      </c>
      <c r="C295" s="4" t="str">
        <f t="shared" si="4"/>
        <v>Yes</v>
      </c>
    </row>
    <row r="296" spans="1:3" x14ac:dyDescent="0.2">
      <c r="A296" s="7" t="s">
        <v>5932</v>
      </c>
      <c r="B296" s="5" t="s">
        <v>6040</v>
      </c>
      <c r="C296" s="5" t="str">
        <f t="shared" si="4"/>
        <v>Yes</v>
      </c>
    </row>
    <row r="297" spans="1:3" x14ac:dyDescent="0.2">
      <c r="A297" s="6" t="s">
        <v>5932</v>
      </c>
      <c r="B297" s="4" t="s">
        <v>6040</v>
      </c>
      <c r="C297" s="4" t="str">
        <f t="shared" si="4"/>
        <v>Yes</v>
      </c>
    </row>
    <row r="298" spans="1:3" x14ac:dyDescent="0.2">
      <c r="A298" s="7" t="s">
        <v>5932</v>
      </c>
      <c r="B298" s="5" t="s">
        <v>6041</v>
      </c>
      <c r="C298" s="5" t="str">
        <f t="shared" si="4"/>
        <v>Yes</v>
      </c>
    </row>
    <row r="299" spans="1:3" x14ac:dyDescent="0.2">
      <c r="A299" s="6" t="s">
        <v>5932</v>
      </c>
      <c r="B299" s="4" t="s">
        <v>6041</v>
      </c>
      <c r="C299" s="4" t="str">
        <f t="shared" si="4"/>
        <v>Yes</v>
      </c>
    </row>
    <row r="300" spans="1:3" x14ac:dyDescent="0.2">
      <c r="A300" s="7" t="s">
        <v>5932</v>
      </c>
      <c r="B300" s="5" t="s">
        <v>6041</v>
      </c>
      <c r="C300" s="5" t="str">
        <f t="shared" si="4"/>
        <v>Yes</v>
      </c>
    </row>
    <row r="301" spans="1:3" x14ac:dyDescent="0.2">
      <c r="A301" s="6" t="s">
        <v>5932</v>
      </c>
      <c r="B301" s="4" t="s">
        <v>6042</v>
      </c>
      <c r="C301" s="4" t="str">
        <f t="shared" si="4"/>
        <v>Yes</v>
      </c>
    </row>
    <row r="302" spans="1:3" x14ac:dyDescent="0.2">
      <c r="A302" s="7" t="s">
        <v>5932</v>
      </c>
      <c r="B302" s="5" t="s">
        <v>6043</v>
      </c>
      <c r="C302" s="5" t="str">
        <f t="shared" si="4"/>
        <v>Yes</v>
      </c>
    </row>
    <row r="303" spans="1:3" x14ac:dyDescent="0.2">
      <c r="A303" s="6" t="s">
        <v>5932</v>
      </c>
      <c r="B303" s="4" t="s">
        <v>6044</v>
      </c>
      <c r="C303" s="4" t="str">
        <f t="shared" si="4"/>
        <v>Yes</v>
      </c>
    </row>
    <row r="304" spans="1:3" x14ac:dyDescent="0.2">
      <c r="A304" s="7" t="s">
        <v>5932</v>
      </c>
      <c r="B304" s="5" t="s">
        <v>6044</v>
      </c>
      <c r="C304" s="5" t="str">
        <f t="shared" si="4"/>
        <v>Yes</v>
      </c>
    </row>
    <row r="305" spans="1:3" x14ac:dyDescent="0.2">
      <c r="A305" s="6" t="s">
        <v>5932</v>
      </c>
      <c r="B305" s="4" t="s">
        <v>6044</v>
      </c>
      <c r="C305" s="4" t="str">
        <f t="shared" si="4"/>
        <v>Yes</v>
      </c>
    </row>
    <row r="306" spans="1:3" x14ac:dyDescent="0.2">
      <c r="A306" s="7" t="s">
        <v>5932</v>
      </c>
      <c r="B306" s="5" t="s">
        <v>6044</v>
      </c>
      <c r="C306" s="5" t="str">
        <f t="shared" si="4"/>
        <v>Yes</v>
      </c>
    </row>
    <row r="307" spans="1:3" x14ac:dyDescent="0.2">
      <c r="A307" s="6" t="s">
        <v>5932</v>
      </c>
      <c r="B307" s="4" t="s">
        <v>6045</v>
      </c>
      <c r="C307" s="4" t="str">
        <f t="shared" si="4"/>
        <v>Yes</v>
      </c>
    </row>
    <row r="308" spans="1:3" x14ac:dyDescent="0.2">
      <c r="A308" s="7" t="s">
        <v>5932</v>
      </c>
      <c r="B308" s="5" t="s">
        <v>6045</v>
      </c>
      <c r="C308" s="5" t="str">
        <f t="shared" si="4"/>
        <v>Yes</v>
      </c>
    </row>
    <row r="309" spans="1:3" x14ac:dyDescent="0.2">
      <c r="A309" s="6" t="s">
        <v>5932</v>
      </c>
      <c r="B309" s="4" t="s">
        <v>6045</v>
      </c>
      <c r="C309" s="4" t="str">
        <f t="shared" si="4"/>
        <v>Yes</v>
      </c>
    </row>
    <row r="310" spans="1:3" x14ac:dyDescent="0.2">
      <c r="A310" s="7" t="s">
        <v>5932</v>
      </c>
      <c r="B310" s="5" t="s">
        <v>6045</v>
      </c>
      <c r="C310" s="5" t="str">
        <f t="shared" si="4"/>
        <v>Yes</v>
      </c>
    </row>
    <row r="311" spans="1:3" x14ac:dyDescent="0.2">
      <c r="A311" s="6" t="s">
        <v>5932</v>
      </c>
      <c r="B311" s="4" t="s">
        <v>6045</v>
      </c>
      <c r="C311" s="4" t="str">
        <f t="shared" si="4"/>
        <v>Yes</v>
      </c>
    </row>
    <row r="312" spans="1:3" x14ac:dyDescent="0.2">
      <c r="A312" s="7" t="s">
        <v>5932</v>
      </c>
      <c r="B312" s="5" t="s">
        <v>6046</v>
      </c>
      <c r="C312" s="5" t="str">
        <f t="shared" si="4"/>
        <v>Yes</v>
      </c>
    </row>
    <row r="313" spans="1:3" x14ac:dyDescent="0.2">
      <c r="A313" s="6" t="s">
        <v>5932</v>
      </c>
      <c r="B313" s="4" t="s">
        <v>6046</v>
      </c>
      <c r="C313" s="4" t="str">
        <f t="shared" si="4"/>
        <v>Yes</v>
      </c>
    </row>
    <row r="314" spans="1:3" x14ac:dyDescent="0.2">
      <c r="A314" s="7" t="s">
        <v>5932</v>
      </c>
      <c r="B314" s="5" t="s">
        <v>6047</v>
      </c>
      <c r="C314" s="5" t="str">
        <f t="shared" si="4"/>
        <v>Yes</v>
      </c>
    </row>
    <row r="315" spans="1:3" x14ac:dyDescent="0.2">
      <c r="A315" s="6" t="s">
        <v>5932</v>
      </c>
      <c r="B315" s="4" t="s">
        <v>6047</v>
      </c>
      <c r="C315" s="4" t="str">
        <f t="shared" si="4"/>
        <v>Yes</v>
      </c>
    </row>
    <row r="316" spans="1:3" x14ac:dyDescent="0.2">
      <c r="A316" s="7" t="s">
        <v>5932</v>
      </c>
      <c r="B316" s="5" t="s">
        <v>6048</v>
      </c>
      <c r="C316" s="5" t="str">
        <f t="shared" si="4"/>
        <v>Yes</v>
      </c>
    </row>
    <row r="317" spans="1:3" x14ac:dyDescent="0.2">
      <c r="A317" s="6" t="s">
        <v>5932</v>
      </c>
      <c r="B317" s="4" t="s">
        <v>6048</v>
      </c>
      <c r="C317" s="4" t="str">
        <f t="shared" si="4"/>
        <v>Yes</v>
      </c>
    </row>
    <row r="318" spans="1:3" x14ac:dyDescent="0.2">
      <c r="A318" s="7" t="s">
        <v>5932</v>
      </c>
      <c r="B318" s="5" t="s">
        <v>6048</v>
      </c>
      <c r="C318" s="5" t="str">
        <f t="shared" si="4"/>
        <v>Yes</v>
      </c>
    </row>
    <row r="319" spans="1:3" x14ac:dyDescent="0.2">
      <c r="A319" s="6" t="s">
        <v>5932</v>
      </c>
      <c r="B319" s="4" t="s">
        <v>6049</v>
      </c>
      <c r="C319" s="4" t="str">
        <f t="shared" si="4"/>
        <v>Yes</v>
      </c>
    </row>
    <row r="320" spans="1:3" x14ac:dyDescent="0.2">
      <c r="A320" s="7" t="s">
        <v>5932</v>
      </c>
      <c r="B320" s="5" t="s">
        <v>6050</v>
      </c>
      <c r="C320" s="5" t="str">
        <f t="shared" si="4"/>
        <v>Yes</v>
      </c>
    </row>
    <row r="321" spans="1:3" x14ac:dyDescent="0.2">
      <c r="A321" s="6" t="s">
        <v>5932</v>
      </c>
      <c r="B321" s="4" t="s">
        <v>6051</v>
      </c>
      <c r="C321" s="4" t="str">
        <f t="shared" ref="C321:C384" si="5">A321</f>
        <v>Yes</v>
      </c>
    </row>
    <row r="322" spans="1:3" x14ac:dyDescent="0.2">
      <c r="A322" s="7" t="s">
        <v>5932</v>
      </c>
      <c r="B322" s="5" t="s">
        <v>6052</v>
      </c>
      <c r="C322" s="5" t="str">
        <f t="shared" si="5"/>
        <v>Yes</v>
      </c>
    </row>
    <row r="323" spans="1:3" x14ac:dyDescent="0.2">
      <c r="A323" s="6" t="s">
        <v>5932</v>
      </c>
      <c r="B323" s="4" t="s">
        <v>6053</v>
      </c>
      <c r="C323" s="4" t="str">
        <f t="shared" si="5"/>
        <v>Yes</v>
      </c>
    </row>
    <row r="324" spans="1:3" x14ac:dyDescent="0.2">
      <c r="A324" s="7" t="s">
        <v>5932</v>
      </c>
      <c r="B324" s="5" t="s">
        <v>6054</v>
      </c>
      <c r="C324" s="5" t="str">
        <f t="shared" si="5"/>
        <v>Yes</v>
      </c>
    </row>
    <row r="325" spans="1:3" x14ac:dyDescent="0.2">
      <c r="A325" s="6" t="s">
        <v>5932</v>
      </c>
      <c r="B325" s="4" t="s">
        <v>6055</v>
      </c>
      <c r="C325" s="4" t="str">
        <f t="shared" si="5"/>
        <v>Yes</v>
      </c>
    </row>
    <row r="326" spans="1:3" x14ac:dyDescent="0.2">
      <c r="A326" s="7" t="s">
        <v>5932</v>
      </c>
      <c r="B326" s="5" t="s">
        <v>6055</v>
      </c>
      <c r="C326" s="5" t="str">
        <f t="shared" si="5"/>
        <v>Yes</v>
      </c>
    </row>
    <row r="327" spans="1:3" x14ac:dyDescent="0.2">
      <c r="A327" s="6" t="s">
        <v>5932</v>
      </c>
      <c r="B327" s="4" t="s">
        <v>6055</v>
      </c>
      <c r="C327" s="4" t="str">
        <f t="shared" si="5"/>
        <v>Yes</v>
      </c>
    </row>
    <row r="328" spans="1:3" x14ac:dyDescent="0.2">
      <c r="A328" s="7" t="s">
        <v>5932</v>
      </c>
      <c r="B328" s="5" t="s">
        <v>6056</v>
      </c>
      <c r="C328" s="5" t="str">
        <f t="shared" si="5"/>
        <v>Yes</v>
      </c>
    </row>
    <row r="329" spans="1:3" x14ac:dyDescent="0.2">
      <c r="A329" s="6" t="s">
        <v>5932</v>
      </c>
      <c r="B329" s="4" t="s">
        <v>6056</v>
      </c>
      <c r="C329" s="4" t="str">
        <f t="shared" si="5"/>
        <v>Yes</v>
      </c>
    </row>
    <row r="330" spans="1:3" x14ac:dyDescent="0.2">
      <c r="A330" s="7" t="s">
        <v>5932</v>
      </c>
      <c r="B330" s="5" t="s">
        <v>6056</v>
      </c>
      <c r="C330" s="5" t="str">
        <f t="shared" si="5"/>
        <v>Yes</v>
      </c>
    </row>
    <row r="331" spans="1:3" x14ac:dyDescent="0.2">
      <c r="A331" s="6" t="s">
        <v>5932</v>
      </c>
      <c r="B331" s="4" t="s">
        <v>6056</v>
      </c>
      <c r="C331" s="4" t="str">
        <f t="shared" si="5"/>
        <v>Yes</v>
      </c>
    </row>
    <row r="332" spans="1:3" x14ac:dyDescent="0.2">
      <c r="A332" s="7" t="s">
        <v>5932</v>
      </c>
      <c r="B332" s="5" t="s">
        <v>6056</v>
      </c>
      <c r="C332" s="5" t="str">
        <f t="shared" si="5"/>
        <v>Yes</v>
      </c>
    </row>
    <row r="333" spans="1:3" x14ac:dyDescent="0.2">
      <c r="A333" s="6" t="s">
        <v>5932</v>
      </c>
      <c r="B333" s="4" t="s">
        <v>6056</v>
      </c>
      <c r="C333" s="4" t="str">
        <f t="shared" si="5"/>
        <v>Yes</v>
      </c>
    </row>
    <row r="334" spans="1:3" x14ac:dyDescent="0.2">
      <c r="A334" s="7" t="s">
        <v>5932</v>
      </c>
      <c r="B334" s="5" t="s">
        <v>6057</v>
      </c>
      <c r="C334" s="5" t="str">
        <f t="shared" si="5"/>
        <v>Yes</v>
      </c>
    </row>
    <row r="335" spans="1:3" x14ac:dyDescent="0.2">
      <c r="A335" s="6" t="s">
        <v>5932</v>
      </c>
      <c r="B335" s="4" t="s">
        <v>6057</v>
      </c>
      <c r="C335" s="4" t="str">
        <f t="shared" si="5"/>
        <v>Yes</v>
      </c>
    </row>
    <row r="336" spans="1:3" x14ac:dyDescent="0.2">
      <c r="A336" s="7" t="s">
        <v>5932</v>
      </c>
      <c r="B336" s="5" t="s">
        <v>6057</v>
      </c>
      <c r="C336" s="5" t="str">
        <f t="shared" si="5"/>
        <v>Yes</v>
      </c>
    </row>
    <row r="337" spans="1:3" x14ac:dyDescent="0.2">
      <c r="A337" s="6" t="s">
        <v>5932</v>
      </c>
      <c r="B337" s="4" t="s">
        <v>6058</v>
      </c>
      <c r="C337" s="4" t="str">
        <f t="shared" si="5"/>
        <v>Yes</v>
      </c>
    </row>
    <row r="338" spans="1:3" x14ac:dyDescent="0.2">
      <c r="A338" s="7" t="s">
        <v>5932</v>
      </c>
      <c r="B338" s="5" t="s">
        <v>6058</v>
      </c>
      <c r="C338" s="5" t="str">
        <f t="shared" si="5"/>
        <v>Yes</v>
      </c>
    </row>
    <row r="339" spans="1:3" x14ac:dyDescent="0.2">
      <c r="A339" s="6" t="s">
        <v>5932</v>
      </c>
      <c r="B339" s="4" t="s">
        <v>6058</v>
      </c>
      <c r="C339" s="4" t="str">
        <f t="shared" si="5"/>
        <v>Yes</v>
      </c>
    </row>
    <row r="340" spans="1:3" x14ac:dyDescent="0.2">
      <c r="A340" s="7" t="s">
        <v>5932</v>
      </c>
      <c r="B340" s="5" t="s">
        <v>6059</v>
      </c>
      <c r="C340" s="5" t="str">
        <f t="shared" si="5"/>
        <v>Yes</v>
      </c>
    </row>
    <row r="341" spans="1:3" x14ac:dyDescent="0.2">
      <c r="A341" s="6" t="s">
        <v>5932</v>
      </c>
      <c r="B341" s="4" t="s">
        <v>6059</v>
      </c>
      <c r="C341" s="4" t="str">
        <f t="shared" si="5"/>
        <v>Yes</v>
      </c>
    </row>
    <row r="342" spans="1:3" x14ac:dyDescent="0.2">
      <c r="A342" s="7" t="s">
        <v>5932</v>
      </c>
      <c r="B342" s="5" t="s">
        <v>6060</v>
      </c>
      <c r="C342" s="5" t="str">
        <f t="shared" si="5"/>
        <v>Yes</v>
      </c>
    </row>
    <row r="343" spans="1:3" x14ac:dyDescent="0.2">
      <c r="A343" s="6" t="s">
        <v>5932</v>
      </c>
      <c r="B343" s="4" t="s">
        <v>6061</v>
      </c>
      <c r="C343" s="4" t="str">
        <f t="shared" si="5"/>
        <v>Yes</v>
      </c>
    </row>
    <row r="344" spans="1:3" x14ac:dyDescent="0.2">
      <c r="A344" s="7" t="s">
        <v>5932</v>
      </c>
      <c r="B344" s="5" t="s">
        <v>6062</v>
      </c>
      <c r="C344" s="5" t="str">
        <f t="shared" si="5"/>
        <v>Yes</v>
      </c>
    </row>
    <row r="345" spans="1:3" x14ac:dyDescent="0.2">
      <c r="A345" s="6" t="s">
        <v>5932</v>
      </c>
      <c r="B345" s="4" t="s">
        <v>6062</v>
      </c>
      <c r="C345" s="4" t="str">
        <f t="shared" si="5"/>
        <v>Yes</v>
      </c>
    </row>
    <row r="346" spans="1:3" x14ac:dyDescent="0.2">
      <c r="A346" s="7" t="s">
        <v>5932</v>
      </c>
      <c r="B346" s="5" t="s">
        <v>6063</v>
      </c>
      <c r="C346" s="5" t="str">
        <f t="shared" si="5"/>
        <v>Yes</v>
      </c>
    </row>
    <row r="347" spans="1:3" x14ac:dyDescent="0.2">
      <c r="A347" s="6" t="s">
        <v>5932</v>
      </c>
      <c r="B347" s="4" t="s">
        <v>6064</v>
      </c>
      <c r="C347" s="4" t="str">
        <f t="shared" si="5"/>
        <v>Yes</v>
      </c>
    </row>
    <row r="348" spans="1:3" x14ac:dyDescent="0.2">
      <c r="A348" s="7" t="s">
        <v>5932</v>
      </c>
      <c r="B348" s="5" t="s">
        <v>6064</v>
      </c>
      <c r="C348" s="5" t="str">
        <f t="shared" si="5"/>
        <v>Yes</v>
      </c>
    </row>
    <row r="349" spans="1:3" x14ac:dyDescent="0.2">
      <c r="A349" s="6" t="s">
        <v>5932</v>
      </c>
      <c r="B349" s="4" t="s">
        <v>6065</v>
      </c>
      <c r="C349" s="4" t="str">
        <f t="shared" si="5"/>
        <v>Yes</v>
      </c>
    </row>
    <row r="350" spans="1:3" x14ac:dyDescent="0.2">
      <c r="A350" s="7" t="s">
        <v>5932</v>
      </c>
      <c r="B350" s="5" t="s">
        <v>6065</v>
      </c>
      <c r="C350" s="5" t="str">
        <f t="shared" si="5"/>
        <v>Yes</v>
      </c>
    </row>
    <row r="351" spans="1:3" x14ac:dyDescent="0.2">
      <c r="A351" s="6" t="s">
        <v>5932</v>
      </c>
      <c r="B351" s="4" t="s">
        <v>6065</v>
      </c>
      <c r="C351" s="4" t="str">
        <f t="shared" si="5"/>
        <v>Yes</v>
      </c>
    </row>
    <row r="352" spans="1:3" x14ac:dyDescent="0.2">
      <c r="A352" s="7" t="s">
        <v>5932</v>
      </c>
      <c r="B352" s="5" t="s">
        <v>6065</v>
      </c>
      <c r="C352" s="5" t="str">
        <f t="shared" si="5"/>
        <v>Yes</v>
      </c>
    </row>
    <row r="353" spans="1:3" x14ac:dyDescent="0.2">
      <c r="A353" s="6" t="s">
        <v>5932</v>
      </c>
      <c r="B353" s="4" t="s">
        <v>6065</v>
      </c>
      <c r="C353" s="4" t="str">
        <f t="shared" si="5"/>
        <v>Yes</v>
      </c>
    </row>
    <row r="354" spans="1:3" x14ac:dyDescent="0.2">
      <c r="A354" s="7" t="s">
        <v>5932</v>
      </c>
      <c r="B354" s="5" t="s">
        <v>6066</v>
      </c>
      <c r="C354" s="5" t="str">
        <f t="shared" si="5"/>
        <v>Yes</v>
      </c>
    </row>
    <row r="355" spans="1:3" x14ac:dyDescent="0.2">
      <c r="A355" s="6" t="s">
        <v>5932</v>
      </c>
      <c r="B355" s="4" t="s">
        <v>6067</v>
      </c>
      <c r="C355" s="4" t="str">
        <f t="shared" si="5"/>
        <v>Yes</v>
      </c>
    </row>
    <row r="356" spans="1:3" x14ac:dyDescent="0.2">
      <c r="A356" s="7" t="s">
        <v>5932</v>
      </c>
      <c r="B356" s="5" t="s">
        <v>6068</v>
      </c>
      <c r="C356" s="5" t="str">
        <f t="shared" si="5"/>
        <v>Yes</v>
      </c>
    </row>
    <row r="357" spans="1:3" x14ac:dyDescent="0.2">
      <c r="A357" s="6" t="s">
        <v>5932</v>
      </c>
      <c r="B357" s="4" t="s">
        <v>6069</v>
      </c>
      <c r="C357" s="4" t="str">
        <f t="shared" si="5"/>
        <v>Yes</v>
      </c>
    </row>
    <row r="358" spans="1:3" x14ac:dyDescent="0.2">
      <c r="A358" s="7" t="s">
        <v>5932</v>
      </c>
      <c r="B358" s="5" t="s">
        <v>6069</v>
      </c>
      <c r="C358" s="5" t="str">
        <f t="shared" si="5"/>
        <v>Yes</v>
      </c>
    </row>
    <row r="359" spans="1:3" x14ac:dyDescent="0.2">
      <c r="A359" s="6" t="s">
        <v>5932</v>
      </c>
      <c r="B359" s="4" t="s">
        <v>6069</v>
      </c>
      <c r="C359" s="4" t="str">
        <f t="shared" si="5"/>
        <v>Yes</v>
      </c>
    </row>
    <row r="360" spans="1:3" x14ac:dyDescent="0.2">
      <c r="A360" s="7" t="s">
        <v>5932</v>
      </c>
      <c r="B360" s="5" t="s">
        <v>6070</v>
      </c>
      <c r="C360" s="5" t="str">
        <f t="shared" si="5"/>
        <v>Yes</v>
      </c>
    </row>
    <row r="361" spans="1:3" x14ac:dyDescent="0.2">
      <c r="A361" s="6" t="s">
        <v>5932</v>
      </c>
      <c r="B361" s="4" t="s">
        <v>6070</v>
      </c>
      <c r="C361" s="4" t="str">
        <f t="shared" si="5"/>
        <v>Yes</v>
      </c>
    </row>
    <row r="362" spans="1:3" x14ac:dyDescent="0.2">
      <c r="A362" s="7" t="s">
        <v>5932</v>
      </c>
      <c r="B362" s="5" t="s">
        <v>6071</v>
      </c>
      <c r="C362" s="5" t="str">
        <f t="shared" si="5"/>
        <v>Yes</v>
      </c>
    </row>
    <row r="363" spans="1:3" x14ac:dyDescent="0.2">
      <c r="A363" s="6" t="s">
        <v>5932</v>
      </c>
      <c r="B363" s="4" t="s">
        <v>6071</v>
      </c>
      <c r="C363" s="4" t="str">
        <f t="shared" si="5"/>
        <v>Yes</v>
      </c>
    </row>
    <row r="364" spans="1:3" x14ac:dyDescent="0.2">
      <c r="A364" s="7" t="s">
        <v>5932</v>
      </c>
      <c r="B364" s="5" t="s">
        <v>6071</v>
      </c>
      <c r="C364" s="5" t="str">
        <f t="shared" si="5"/>
        <v>Yes</v>
      </c>
    </row>
    <row r="365" spans="1:3" x14ac:dyDescent="0.2">
      <c r="A365" s="6" t="s">
        <v>5932</v>
      </c>
      <c r="B365" s="4" t="s">
        <v>6071</v>
      </c>
      <c r="C365" s="4" t="str">
        <f t="shared" si="5"/>
        <v>Yes</v>
      </c>
    </row>
    <row r="366" spans="1:3" x14ac:dyDescent="0.2">
      <c r="A366" s="7" t="s">
        <v>5932</v>
      </c>
      <c r="B366" s="5" t="s">
        <v>6071</v>
      </c>
      <c r="C366" s="5" t="str">
        <f t="shared" si="5"/>
        <v>Yes</v>
      </c>
    </row>
    <row r="367" spans="1:3" x14ac:dyDescent="0.2">
      <c r="A367" s="6" t="s">
        <v>5932</v>
      </c>
      <c r="B367" s="4" t="s">
        <v>6071</v>
      </c>
      <c r="C367" s="4" t="str">
        <f t="shared" si="5"/>
        <v>Yes</v>
      </c>
    </row>
    <row r="368" spans="1:3" x14ac:dyDescent="0.2">
      <c r="A368" s="7" t="s">
        <v>5932</v>
      </c>
      <c r="B368" s="5" t="s">
        <v>6071</v>
      </c>
      <c r="C368" s="5" t="str">
        <f t="shared" si="5"/>
        <v>Yes</v>
      </c>
    </row>
    <row r="369" spans="1:3" x14ac:dyDescent="0.2">
      <c r="A369" s="6" t="s">
        <v>5932</v>
      </c>
      <c r="B369" s="4" t="s">
        <v>6072</v>
      </c>
      <c r="C369" s="4" t="str">
        <f t="shared" si="5"/>
        <v>Yes</v>
      </c>
    </row>
    <row r="370" spans="1:3" x14ac:dyDescent="0.2">
      <c r="A370" s="7" t="s">
        <v>5932</v>
      </c>
      <c r="B370" s="5" t="s">
        <v>6073</v>
      </c>
      <c r="C370" s="5" t="str">
        <f t="shared" si="5"/>
        <v>Yes</v>
      </c>
    </row>
    <row r="371" spans="1:3" x14ac:dyDescent="0.2">
      <c r="A371" s="6" t="s">
        <v>5932</v>
      </c>
      <c r="B371" s="4" t="s">
        <v>6073</v>
      </c>
      <c r="C371" s="4" t="str">
        <f t="shared" si="5"/>
        <v>Yes</v>
      </c>
    </row>
    <row r="372" spans="1:3" x14ac:dyDescent="0.2">
      <c r="A372" s="7" t="s">
        <v>5932</v>
      </c>
      <c r="B372" s="5" t="s">
        <v>6073</v>
      </c>
      <c r="C372" s="5" t="str">
        <f t="shared" si="5"/>
        <v>Yes</v>
      </c>
    </row>
    <row r="373" spans="1:3" x14ac:dyDescent="0.2">
      <c r="A373" s="6" t="s">
        <v>5932</v>
      </c>
      <c r="B373" s="4" t="s">
        <v>6073</v>
      </c>
      <c r="C373" s="4" t="str">
        <f t="shared" si="5"/>
        <v>Yes</v>
      </c>
    </row>
    <row r="374" spans="1:3" x14ac:dyDescent="0.2">
      <c r="A374" s="7" t="s">
        <v>5932</v>
      </c>
      <c r="B374" s="5" t="s">
        <v>6073</v>
      </c>
      <c r="C374" s="5" t="str">
        <f t="shared" si="5"/>
        <v>Yes</v>
      </c>
    </row>
    <row r="375" spans="1:3" x14ac:dyDescent="0.2">
      <c r="A375" s="6" t="s">
        <v>5932</v>
      </c>
      <c r="B375" s="4" t="s">
        <v>6073</v>
      </c>
      <c r="C375" s="4" t="str">
        <f t="shared" si="5"/>
        <v>Yes</v>
      </c>
    </row>
    <row r="376" spans="1:3" x14ac:dyDescent="0.2">
      <c r="A376" s="7" t="s">
        <v>5932</v>
      </c>
      <c r="B376" s="5" t="s">
        <v>6073</v>
      </c>
      <c r="C376" s="5" t="str">
        <f t="shared" si="5"/>
        <v>Yes</v>
      </c>
    </row>
    <row r="377" spans="1:3" x14ac:dyDescent="0.2">
      <c r="A377" s="6" t="s">
        <v>5932</v>
      </c>
      <c r="B377" s="4" t="s">
        <v>6074</v>
      </c>
      <c r="C377" s="4" t="str">
        <f t="shared" si="5"/>
        <v>Yes</v>
      </c>
    </row>
    <row r="378" spans="1:3" x14ac:dyDescent="0.2">
      <c r="A378" s="7" t="s">
        <v>5932</v>
      </c>
      <c r="B378" s="5" t="s">
        <v>6074</v>
      </c>
      <c r="C378" s="5" t="str">
        <f t="shared" si="5"/>
        <v>Yes</v>
      </c>
    </row>
    <row r="379" spans="1:3" x14ac:dyDescent="0.2">
      <c r="A379" s="6" t="s">
        <v>5932</v>
      </c>
      <c r="B379" s="4" t="s">
        <v>6074</v>
      </c>
      <c r="C379" s="4" t="str">
        <f t="shared" si="5"/>
        <v>Yes</v>
      </c>
    </row>
    <row r="380" spans="1:3" x14ac:dyDescent="0.2">
      <c r="A380" s="7" t="s">
        <v>5932</v>
      </c>
      <c r="B380" s="5" t="s">
        <v>6075</v>
      </c>
      <c r="C380" s="5" t="str">
        <f t="shared" si="5"/>
        <v>Yes</v>
      </c>
    </row>
    <row r="381" spans="1:3" x14ac:dyDescent="0.2">
      <c r="A381" s="6" t="s">
        <v>5932</v>
      </c>
      <c r="B381" s="4" t="s">
        <v>6075</v>
      </c>
      <c r="C381" s="4" t="str">
        <f t="shared" si="5"/>
        <v>Yes</v>
      </c>
    </row>
    <row r="382" spans="1:3" x14ac:dyDescent="0.2">
      <c r="A382" s="7" t="s">
        <v>5932</v>
      </c>
      <c r="B382" s="5" t="s">
        <v>6075</v>
      </c>
      <c r="C382" s="5" t="str">
        <f t="shared" si="5"/>
        <v>Yes</v>
      </c>
    </row>
    <row r="383" spans="1:3" x14ac:dyDescent="0.2">
      <c r="A383" s="6" t="s">
        <v>5932</v>
      </c>
      <c r="B383" s="4" t="s">
        <v>6075</v>
      </c>
      <c r="C383" s="4" t="str">
        <f t="shared" si="5"/>
        <v>Yes</v>
      </c>
    </row>
    <row r="384" spans="1:3" x14ac:dyDescent="0.2">
      <c r="A384" s="7" t="s">
        <v>5932</v>
      </c>
      <c r="B384" s="5" t="s">
        <v>6075</v>
      </c>
      <c r="C384" s="5" t="str">
        <f t="shared" si="5"/>
        <v>Yes</v>
      </c>
    </row>
    <row r="385" spans="1:3" x14ac:dyDescent="0.2">
      <c r="A385" s="6" t="s">
        <v>5932</v>
      </c>
      <c r="B385" s="4" t="s">
        <v>6075</v>
      </c>
      <c r="C385" s="4" t="str">
        <f t="shared" ref="C385:C448" si="6">A385</f>
        <v>Yes</v>
      </c>
    </row>
    <row r="386" spans="1:3" x14ac:dyDescent="0.2">
      <c r="A386" s="7" t="s">
        <v>5932</v>
      </c>
      <c r="B386" s="5" t="s">
        <v>6076</v>
      </c>
      <c r="C386" s="5" t="str">
        <f t="shared" si="6"/>
        <v>Yes</v>
      </c>
    </row>
    <row r="387" spans="1:3" x14ac:dyDescent="0.2">
      <c r="A387" s="6" t="s">
        <v>5932</v>
      </c>
      <c r="B387" s="4" t="s">
        <v>6076</v>
      </c>
      <c r="C387" s="4" t="str">
        <f t="shared" si="6"/>
        <v>Yes</v>
      </c>
    </row>
    <row r="388" spans="1:3" x14ac:dyDescent="0.2">
      <c r="A388" s="7" t="s">
        <v>5932</v>
      </c>
      <c r="B388" s="5" t="s">
        <v>6077</v>
      </c>
      <c r="C388" s="5" t="str">
        <f t="shared" si="6"/>
        <v>Yes</v>
      </c>
    </row>
    <row r="389" spans="1:3" x14ac:dyDescent="0.2">
      <c r="A389" s="6" t="s">
        <v>5932</v>
      </c>
      <c r="B389" s="4" t="s">
        <v>6078</v>
      </c>
      <c r="C389" s="4" t="str">
        <f t="shared" si="6"/>
        <v>Yes</v>
      </c>
    </row>
    <row r="390" spans="1:3" x14ac:dyDescent="0.2">
      <c r="A390" s="7" t="s">
        <v>5932</v>
      </c>
      <c r="B390" s="5" t="s">
        <v>6079</v>
      </c>
      <c r="C390" s="5" t="str">
        <f t="shared" si="6"/>
        <v>Yes</v>
      </c>
    </row>
    <row r="391" spans="1:3" x14ac:dyDescent="0.2">
      <c r="A391" s="6" t="s">
        <v>5932</v>
      </c>
      <c r="B391" s="4" t="s">
        <v>6080</v>
      </c>
      <c r="C391" s="4" t="str">
        <f t="shared" si="6"/>
        <v>Yes</v>
      </c>
    </row>
    <row r="392" spans="1:3" x14ac:dyDescent="0.2">
      <c r="A392" s="7" t="s">
        <v>5932</v>
      </c>
      <c r="B392" s="5" t="s">
        <v>6080</v>
      </c>
      <c r="C392" s="5" t="str">
        <f t="shared" si="6"/>
        <v>Yes</v>
      </c>
    </row>
    <row r="393" spans="1:3" x14ac:dyDescent="0.2">
      <c r="A393" s="6" t="s">
        <v>5932</v>
      </c>
      <c r="B393" s="4" t="s">
        <v>6080</v>
      </c>
      <c r="C393" s="4" t="str">
        <f t="shared" si="6"/>
        <v>Yes</v>
      </c>
    </row>
    <row r="394" spans="1:3" x14ac:dyDescent="0.2">
      <c r="A394" s="7" t="s">
        <v>5932</v>
      </c>
      <c r="B394" s="5" t="s">
        <v>6081</v>
      </c>
      <c r="C394" s="5" t="str">
        <f t="shared" si="6"/>
        <v>Yes</v>
      </c>
    </row>
    <row r="395" spans="1:3" x14ac:dyDescent="0.2">
      <c r="A395" s="6" t="s">
        <v>5932</v>
      </c>
      <c r="B395" s="4" t="s">
        <v>6082</v>
      </c>
      <c r="C395" s="4" t="str">
        <f t="shared" si="6"/>
        <v>Yes</v>
      </c>
    </row>
    <row r="396" spans="1:3" x14ac:dyDescent="0.2">
      <c r="A396" s="7" t="s">
        <v>5932</v>
      </c>
      <c r="B396" s="5" t="s">
        <v>6082</v>
      </c>
      <c r="C396" s="5" t="str">
        <f t="shared" si="6"/>
        <v>Yes</v>
      </c>
    </row>
    <row r="397" spans="1:3" x14ac:dyDescent="0.2">
      <c r="A397" s="6" t="s">
        <v>5932</v>
      </c>
      <c r="B397" s="4" t="s">
        <v>6082</v>
      </c>
      <c r="C397" s="4" t="str">
        <f t="shared" si="6"/>
        <v>Yes</v>
      </c>
    </row>
    <row r="398" spans="1:3" x14ac:dyDescent="0.2">
      <c r="A398" s="7" t="s">
        <v>5932</v>
      </c>
      <c r="B398" s="5" t="s">
        <v>6083</v>
      </c>
      <c r="C398" s="5" t="str">
        <f t="shared" si="6"/>
        <v>Yes</v>
      </c>
    </row>
    <row r="399" spans="1:3" x14ac:dyDescent="0.2">
      <c r="A399" s="6" t="s">
        <v>5932</v>
      </c>
      <c r="B399" s="4" t="s">
        <v>6083</v>
      </c>
      <c r="C399" s="4" t="str">
        <f t="shared" si="6"/>
        <v>Yes</v>
      </c>
    </row>
    <row r="400" spans="1:3" x14ac:dyDescent="0.2">
      <c r="A400" s="7" t="s">
        <v>5932</v>
      </c>
      <c r="B400" s="5" t="s">
        <v>6084</v>
      </c>
      <c r="C400" s="5" t="str">
        <f t="shared" si="6"/>
        <v>Yes</v>
      </c>
    </row>
    <row r="401" spans="1:3" x14ac:dyDescent="0.2">
      <c r="A401" s="6" t="s">
        <v>5932</v>
      </c>
      <c r="B401" s="4" t="s">
        <v>6084</v>
      </c>
      <c r="C401" s="4" t="str">
        <f t="shared" si="6"/>
        <v>Yes</v>
      </c>
    </row>
    <row r="402" spans="1:3" x14ac:dyDescent="0.2">
      <c r="A402" s="7" t="s">
        <v>5932</v>
      </c>
      <c r="B402" s="5" t="s">
        <v>6085</v>
      </c>
      <c r="C402" s="5" t="str">
        <f t="shared" si="6"/>
        <v>Yes</v>
      </c>
    </row>
    <row r="403" spans="1:3" x14ac:dyDescent="0.2">
      <c r="A403" s="6" t="s">
        <v>5932</v>
      </c>
      <c r="B403" s="4" t="s">
        <v>6086</v>
      </c>
      <c r="C403" s="4" t="str">
        <f t="shared" si="6"/>
        <v>Yes</v>
      </c>
    </row>
    <row r="404" spans="1:3" x14ac:dyDescent="0.2">
      <c r="A404" s="7" t="s">
        <v>5932</v>
      </c>
      <c r="B404" s="5" t="s">
        <v>6086</v>
      </c>
      <c r="C404" s="5" t="str">
        <f t="shared" si="6"/>
        <v>Yes</v>
      </c>
    </row>
    <row r="405" spans="1:3" x14ac:dyDescent="0.2">
      <c r="A405" s="6" t="s">
        <v>5932</v>
      </c>
      <c r="B405" s="4" t="s">
        <v>6086</v>
      </c>
      <c r="C405" s="4" t="str">
        <f t="shared" si="6"/>
        <v>Yes</v>
      </c>
    </row>
    <row r="406" spans="1:3" x14ac:dyDescent="0.2">
      <c r="A406" s="7" t="s">
        <v>5932</v>
      </c>
      <c r="B406" s="5" t="s">
        <v>6086</v>
      </c>
      <c r="C406" s="5" t="str">
        <f t="shared" si="6"/>
        <v>Yes</v>
      </c>
    </row>
    <row r="407" spans="1:3" x14ac:dyDescent="0.2">
      <c r="A407" s="6" t="s">
        <v>5932</v>
      </c>
      <c r="B407" s="4" t="s">
        <v>6087</v>
      </c>
      <c r="C407" s="4" t="str">
        <f t="shared" si="6"/>
        <v>Yes</v>
      </c>
    </row>
    <row r="408" spans="1:3" x14ac:dyDescent="0.2">
      <c r="A408" s="7" t="s">
        <v>5932</v>
      </c>
      <c r="B408" s="5" t="s">
        <v>6087</v>
      </c>
      <c r="C408" s="5" t="str">
        <f t="shared" si="6"/>
        <v>Yes</v>
      </c>
    </row>
    <row r="409" spans="1:3" x14ac:dyDescent="0.2">
      <c r="A409" s="6" t="s">
        <v>5932</v>
      </c>
      <c r="B409" s="4" t="s">
        <v>6088</v>
      </c>
      <c r="C409" s="4" t="str">
        <f t="shared" si="6"/>
        <v>Yes</v>
      </c>
    </row>
    <row r="410" spans="1:3" x14ac:dyDescent="0.2">
      <c r="A410" s="7" t="s">
        <v>5932</v>
      </c>
      <c r="B410" s="5" t="s">
        <v>6089</v>
      </c>
      <c r="C410" s="5" t="str">
        <f t="shared" si="6"/>
        <v>Yes</v>
      </c>
    </row>
    <row r="411" spans="1:3" x14ac:dyDescent="0.2">
      <c r="A411" s="6" t="s">
        <v>5932</v>
      </c>
      <c r="B411" s="4" t="s">
        <v>6089</v>
      </c>
      <c r="C411" s="4" t="str">
        <f t="shared" si="6"/>
        <v>Yes</v>
      </c>
    </row>
    <row r="412" spans="1:3" x14ac:dyDescent="0.2">
      <c r="A412" s="7" t="s">
        <v>5932</v>
      </c>
      <c r="B412" s="5" t="s">
        <v>6089</v>
      </c>
      <c r="C412" s="5" t="str">
        <f t="shared" si="6"/>
        <v>Yes</v>
      </c>
    </row>
    <row r="413" spans="1:3" x14ac:dyDescent="0.2">
      <c r="A413" s="6" t="s">
        <v>5932</v>
      </c>
      <c r="B413" s="4" t="s">
        <v>6089</v>
      </c>
      <c r="C413" s="4" t="str">
        <f t="shared" si="6"/>
        <v>Yes</v>
      </c>
    </row>
    <row r="414" spans="1:3" x14ac:dyDescent="0.2">
      <c r="A414" s="7" t="s">
        <v>5932</v>
      </c>
      <c r="B414" s="5" t="s">
        <v>6089</v>
      </c>
      <c r="C414" s="5" t="str">
        <f t="shared" si="6"/>
        <v>Yes</v>
      </c>
    </row>
    <row r="415" spans="1:3" x14ac:dyDescent="0.2">
      <c r="A415" s="6" t="s">
        <v>5932</v>
      </c>
      <c r="B415" s="4" t="s">
        <v>6089</v>
      </c>
      <c r="C415" s="4" t="str">
        <f t="shared" si="6"/>
        <v>Yes</v>
      </c>
    </row>
    <row r="416" spans="1:3" x14ac:dyDescent="0.2">
      <c r="A416" s="7" t="s">
        <v>5932</v>
      </c>
      <c r="B416" s="5" t="s">
        <v>6089</v>
      </c>
      <c r="C416" s="5" t="str">
        <f t="shared" si="6"/>
        <v>Yes</v>
      </c>
    </row>
    <row r="417" spans="1:3" x14ac:dyDescent="0.2">
      <c r="A417" s="6" t="s">
        <v>5932</v>
      </c>
      <c r="B417" s="4" t="s">
        <v>6089</v>
      </c>
      <c r="C417" s="4" t="str">
        <f t="shared" si="6"/>
        <v>Yes</v>
      </c>
    </row>
    <row r="418" spans="1:3" x14ac:dyDescent="0.2">
      <c r="A418" s="7" t="s">
        <v>5932</v>
      </c>
      <c r="B418" s="5" t="s">
        <v>6089</v>
      </c>
      <c r="C418" s="5" t="str">
        <f t="shared" si="6"/>
        <v>Yes</v>
      </c>
    </row>
    <row r="419" spans="1:3" x14ac:dyDescent="0.2">
      <c r="A419" s="6" t="s">
        <v>5932</v>
      </c>
      <c r="B419" s="4" t="s">
        <v>6089</v>
      </c>
      <c r="C419" s="4" t="str">
        <f t="shared" si="6"/>
        <v>Yes</v>
      </c>
    </row>
    <row r="420" spans="1:3" x14ac:dyDescent="0.2">
      <c r="A420" s="7" t="s">
        <v>5932</v>
      </c>
      <c r="B420" s="5" t="s">
        <v>6089</v>
      </c>
      <c r="C420" s="5" t="str">
        <f t="shared" si="6"/>
        <v>Yes</v>
      </c>
    </row>
    <row r="421" spans="1:3" x14ac:dyDescent="0.2">
      <c r="A421" s="6" t="s">
        <v>5932</v>
      </c>
      <c r="B421" s="4" t="s">
        <v>6090</v>
      </c>
      <c r="C421" s="4" t="str">
        <f t="shared" si="6"/>
        <v>Yes</v>
      </c>
    </row>
    <row r="422" spans="1:3" x14ac:dyDescent="0.2">
      <c r="A422" s="7" t="s">
        <v>5932</v>
      </c>
      <c r="B422" s="5" t="s">
        <v>6091</v>
      </c>
      <c r="C422" s="5" t="str">
        <f t="shared" si="6"/>
        <v>Yes</v>
      </c>
    </row>
    <row r="423" spans="1:3" x14ac:dyDescent="0.2">
      <c r="A423" s="6" t="s">
        <v>5932</v>
      </c>
      <c r="B423" s="4" t="s">
        <v>6092</v>
      </c>
      <c r="C423" s="4" t="str">
        <f t="shared" si="6"/>
        <v>Yes</v>
      </c>
    </row>
    <row r="424" spans="1:3" x14ac:dyDescent="0.2">
      <c r="A424" s="7" t="s">
        <v>5932</v>
      </c>
      <c r="B424" s="5" t="s">
        <v>6093</v>
      </c>
      <c r="C424" s="5" t="str">
        <f t="shared" si="6"/>
        <v>Yes</v>
      </c>
    </row>
    <row r="425" spans="1:3" x14ac:dyDescent="0.2">
      <c r="A425" s="6" t="s">
        <v>5932</v>
      </c>
      <c r="B425" s="4" t="s">
        <v>6093</v>
      </c>
      <c r="C425" s="4" t="str">
        <f t="shared" si="6"/>
        <v>Yes</v>
      </c>
    </row>
    <row r="426" spans="1:3" x14ac:dyDescent="0.2">
      <c r="A426" s="7" t="s">
        <v>5932</v>
      </c>
      <c r="B426" s="5" t="s">
        <v>6093</v>
      </c>
      <c r="C426" s="5" t="str">
        <f t="shared" si="6"/>
        <v>Yes</v>
      </c>
    </row>
    <row r="427" spans="1:3" x14ac:dyDescent="0.2">
      <c r="A427" s="6" t="s">
        <v>5932</v>
      </c>
      <c r="B427" s="4" t="s">
        <v>6093</v>
      </c>
      <c r="C427" s="4" t="str">
        <f t="shared" si="6"/>
        <v>Yes</v>
      </c>
    </row>
    <row r="428" spans="1:3" x14ac:dyDescent="0.2">
      <c r="A428" s="7" t="s">
        <v>5932</v>
      </c>
      <c r="B428" s="5" t="s">
        <v>6093</v>
      </c>
      <c r="C428" s="5" t="str">
        <f t="shared" si="6"/>
        <v>Yes</v>
      </c>
    </row>
    <row r="429" spans="1:3" x14ac:dyDescent="0.2">
      <c r="A429" s="6" t="s">
        <v>5932</v>
      </c>
      <c r="B429" s="4" t="s">
        <v>6093</v>
      </c>
      <c r="C429" s="4" t="str">
        <f t="shared" si="6"/>
        <v>Yes</v>
      </c>
    </row>
    <row r="430" spans="1:3" x14ac:dyDescent="0.2">
      <c r="A430" s="7" t="s">
        <v>5932</v>
      </c>
      <c r="B430" s="5" t="s">
        <v>6093</v>
      </c>
      <c r="C430" s="5" t="str">
        <f t="shared" si="6"/>
        <v>Yes</v>
      </c>
    </row>
    <row r="431" spans="1:3" x14ac:dyDescent="0.2">
      <c r="A431" s="6" t="s">
        <v>5932</v>
      </c>
      <c r="B431" s="4" t="s">
        <v>6093</v>
      </c>
      <c r="C431" s="4" t="str">
        <f t="shared" si="6"/>
        <v>Yes</v>
      </c>
    </row>
    <row r="432" spans="1:3" x14ac:dyDescent="0.2">
      <c r="A432" s="7" t="s">
        <v>5932</v>
      </c>
      <c r="B432" s="5" t="s">
        <v>6093</v>
      </c>
      <c r="C432" s="5" t="str">
        <f t="shared" si="6"/>
        <v>Yes</v>
      </c>
    </row>
    <row r="433" spans="1:3" x14ac:dyDescent="0.2">
      <c r="A433" s="6" t="s">
        <v>5932</v>
      </c>
      <c r="B433" s="4" t="s">
        <v>6093</v>
      </c>
      <c r="C433" s="4" t="str">
        <f t="shared" si="6"/>
        <v>Yes</v>
      </c>
    </row>
    <row r="434" spans="1:3" x14ac:dyDescent="0.2">
      <c r="A434" s="7" t="s">
        <v>5932</v>
      </c>
      <c r="B434" s="5" t="s">
        <v>6093</v>
      </c>
      <c r="C434" s="5" t="str">
        <f t="shared" si="6"/>
        <v>Yes</v>
      </c>
    </row>
    <row r="435" spans="1:3" x14ac:dyDescent="0.2">
      <c r="A435" s="6" t="s">
        <v>5932</v>
      </c>
      <c r="B435" s="4" t="s">
        <v>6093</v>
      </c>
      <c r="C435" s="4" t="str">
        <f t="shared" si="6"/>
        <v>Yes</v>
      </c>
    </row>
    <row r="436" spans="1:3" x14ac:dyDescent="0.2">
      <c r="A436" s="7" t="s">
        <v>5932</v>
      </c>
      <c r="B436" s="5" t="s">
        <v>6093</v>
      </c>
      <c r="C436" s="5" t="str">
        <f t="shared" si="6"/>
        <v>Yes</v>
      </c>
    </row>
    <row r="437" spans="1:3" x14ac:dyDescent="0.2">
      <c r="A437" s="6" t="s">
        <v>5932</v>
      </c>
      <c r="B437" s="4" t="s">
        <v>6093</v>
      </c>
      <c r="C437" s="4" t="str">
        <f t="shared" si="6"/>
        <v>Yes</v>
      </c>
    </row>
    <row r="438" spans="1:3" x14ac:dyDescent="0.2">
      <c r="A438" s="7" t="s">
        <v>5932</v>
      </c>
      <c r="B438" s="5" t="s">
        <v>6094</v>
      </c>
      <c r="C438" s="5" t="str">
        <f t="shared" si="6"/>
        <v>Yes</v>
      </c>
    </row>
    <row r="439" spans="1:3" x14ac:dyDescent="0.2">
      <c r="A439" s="6" t="s">
        <v>5932</v>
      </c>
      <c r="B439" s="4" t="s">
        <v>6095</v>
      </c>
      <c r="C439" s="4" t="str">
        <f t="shared" si="6"/>
        <v>Yes</v>
      </c>
    </row>
    <row r="440" spans="1:3" x14ac:dyDescent="0.2">
      <c r="A440" s="7" t="s">
        <v>5932</v>
      </c>
      <c r="B440" s="5" t="s">
        <v>6096</v>
      </c>
      <c r="C440" s="5" t="str">
        <f t="shared" si="6"/>
        <v>Yes</v>
      </c>
    </row>
    <row r="441" spans="1:3" x14ac:dyDescent="0.2">
      <c r="A441" s="6" t="s">
        <v>5932</v>
      </c>
      <c r="B441" s="4" t="s">
        <v>6096</v>
      </c>
      <c r="C441" s="4" t="str">
        <f t="shared" si="6"/>
        <v>Yes</v>
      </c>
    </row>
    <row r="442" spans="1:3" x14ac:dyDescent="0.2">
      <c r="A442" s="7" t="s">
        <v>5932</v>
      </c>
      <c r="B442" s="5" t="s">
        <v>6097</v>
      </c>
      <c r="C442" s="5" t="str">
        <f t="shared" si="6"/>
        <v>Yes</v>
      </c>
    </row>
    <row r="443" spans="1:3" x14ac:dyDescent="0.2">
      <c r="A443" s="6" t="s">
        <v>5932</v>
      </c>
      <c r="B443" s="4" t="s">
        <v>6097</v>
      </c>
      <c r="C443" s="4" t="str">
        <f t="shared" si="6"/>
        <v>Yes</v>
      </c>
    </row>
    <row r="444" spans="1:3" x14ac:dyDescent="0.2">
      <c r="A444" s="7" t="s">
        <v>5932</v>
      </c>
      <c r="B444" s="5" t="s">
        <v>6097</v>
      </c>
      <c r="C444" s="5" t="str">
        <f t="shared" si="6"/>
        <v>Yes</v>
      </c>
    </row>
    <row r="445" spans="1:3" x14ac:dyDescent="0.2">
      <c r="A445" s="6" t="s">
        <v>5932</v>
      </c>
      <c r="B445" s="4" t="s">
        <v>6098</v>
      </c>
      <c r="C445" s="4" t="str">
        <f t="shared" si="6"/>
        <v>Yes</v>
      </c>
    </row>
    <row r="446" spans="1:3" x14ac:dyDescent="0.2">
      <c r="A446" s="7" t="s">
        <v>5932</v>
      </c>
      <c r="B446" s="5" t="s">
        <v>6098</v>
      </c>
      <c r="C446" s="5" t="str">
        <f t="shared" si="6"/>
        <v>Yes</v>
      </c>
    </row>
    <row r="447" spans="1:3" x14ac:dyDescent="0.2">
      <c r="A447" s="6" t="s">
        <v>5932</v>
      </c>
      <c r="B447" s="4" t="s">
        <v>6099</v>
      </c>
      <c r="C447" s="4" t="str">
        <f t="shared" si="6"/>
        <v>Yes</v>
      </c>
    </row>
    <row r="448" spans="1:3" x14ac:dyDescent="0.2">
      <c r="A448" s="7" t="s">
        <v>5932</v>
      </c>
      <c r="B448" s="5" t="s">
        <v>6099</v>
      </c>
      <c r="C448" s="5" t="str">
        <f t="shared" si="6"/>
        <v>Yes</v>
      </c>
    </row>
    <row r="449" spans="1:3" x14ac:dyDescent="0.2">
      <c r="A449" s="6" t="s">
        <v>5932</v>
      </c>
      <c r="B449" s="4" t="s">
        <v>6099</v>
      </c>
      <c r="C449" s="4" t="str">
        <f t="shared" ref="C449:C512" si="7">A449</f>
        <v>Yes</v>
      </c>
    </row>
    <row r="450" spans="1:3" x14ac:dyDescent="0.2">
      <c r="A450" s="7" t="s">
        <v>5932</v>
      </c>
      <c r="B450" s="5" t="s">
        <v>6099</v>
      </c>
      <c r="C450" s="5" t="str">
        <f t="shared" si="7"/>
        <v>Yes</v>
      </c>
    </row>
    <row r="451" spans="1:3" x14ac:dyDescent="0.2">
      <c r="A451" s="6" t="s">
        <v>5932</v>
      </c>
      <c r="B451" s="4" t="s">
        <v>6099</v>
      </c>
      <c r="C451" s="4" t="str">
        <f t="shared" si="7"/>
        <v>Yes</v>
      </c>
    </row>
    <row r="452" spans="1:3" x14ac:dyDescent="0.2">
      <c r="A452" s="7" t="s">
        <v>5932</v>
      </c>
      <c r="B452" s="5" t="s">
        <v>6100</v>
      </c>
      <c r="C452" s="5" t="str">
        <f t="shared" si="7"/>
        <v>Yes</v>
      </c>
    </row>
    <row r="453" spans="1:3" x14ac:dyDescent="0.2">
      <c r="A453" s="6" t="s">
        <v>5932</v>
      </c>
      <c r="B453" s="4" t="s">
        <v>6100</v>
      </c>
      <c r="C453" s="4" t="str">
        <f t="shared" si="7"/>
        <v>Yes</v>
      </c>
    </row>
    <row r="454" spans="1:3" x14ac:dyDescent="0.2">
      <c r="A454" s="7" t="s">
        <v>5932</v>
      </c>
      <c r="B454" s="5" t="s">
        <v>6100</v>
      </c>
      <c r="C454" s="5" t="str">
        <f t="shared" si="7"/>
        <v>Yes</v>
      </c>
    </row>
    <row r="455" spans="1:3" x14ac:dyDescent="0.2">
      <c r="A455" s="6" t="s">
        <v>5932</v>
      </c>
      <c r="B455" s="4" t="s">
        <v>6100</v>
      </c>
      <c r="C455" s="4" t="str">
        <f t="shared" si="7"/>
        <v>Yes</v>
      </c>
    </row>
    <row r="456" spans="1:3" x14ac:dyDescent="0.2">
      <c r="A456" s="7" t="s">
        <v>5932</v>
      </c>
      <c r="B456" s="5" t="s">
        <v>6101</v>
      </c>
      <c r="C456" s="5" t="str">
        <f t="shared" si="7"/>
        <v>Yes</v>
      </c>
    </row>
    <row r="457" spans="1:3" x14ac:dyDescent="0.2">
      <c r="A457" s="6" t="s">
        <v>5932</v>
      </c>
      <c r="B457" s="4" t="s">
        <v>6102</v>
      </c>
      <c r="C457" s="4" t="str">
        <f t="shared" si="7"/>
        <v>Yes</v>
      </c>
    </row>
    <row r="458" spans="1:3" x14ac:dyDescent="0.2">
      <c r="A458" s="7" t="s">
        <v>5932</v>
      </c>
      <c r="B458" s="5" t="s">
        <v>6102</v>
      </c>
      <c r="C458" s="5" t="str">
        <f t="shared" si="7"/>
        <v>Yes</v>
      </c>
    </row>
    <row r="459" spans="1:3" x14ac:dyDescent="0.2">
      <c r="A459" s="6" t="s">
        <v>5932</v>
      </c>
      <c r="B459" s="4" t="s">
        <v>6103</v>
      </c>
      <c r="C459" s="4" t="str">
        <f t="shared" si="7"/>
        <v>Yes</v>
      </c>
    </row>
    <row r="460" spans="1:3" x14ac:dyDescent="0.2">
      <c r="A460" s="7" t="s">
        <v>5932</v>
      </c>
      <c r="B460" s="5" t="s">
        <v>6103</v>
      </c>
      <c r="C460" s="5" t="str">
        <f t="shared" si="7"/>
        <v>Yes</v>
      </c>
    </row>
    <row r="461" spans="1:3" x14ac:dyDescent="0.2">
      <c r="A461" s="6" t="s">
        <v>5932</v>
      </c>
      <c r="B461" s="4" t="s">
        <v>6103</v>
      </c>
      <c r="C461" s="4" t="str">
        <f t="shared" si="7"/>
        <v>Yes</v>
      </c>
    </row>
    <row r="462" spans="1:3" x14ac:dyDescent="0.2">
      <c r="A462" s="7" t="s">
        <v>5932</v>
      </c>
      <c r="B462" s="5" t="s">
        <v>6103</v>
      </c>
      <c r="C462" s="5" t="str">
        <f t="shared" si="7"/>
        <v>Yes</v>
      </c>
    </row>
    <row r="463" spans="1:3" x14ac:dyDescent="0.2">
      <c r="A463" s="6" t="s">
        <v>5932</v>
      </c>
      <c r="B463" s="4" t="s">
        <v>6103</v>
      </c>
      <c r="C463" s="4" t="str">
        <f t="shared" si="7"/>
        <v>Yes</v>
      </c>
    </row>
    <row r="464" spans="1:3" x14ac:dyDescent="0.2">
      <c r="A464" s="7" t="s">
        <v>5932</v>
      </c>
      <c r="B464" s="5" t="s">
        <v>6104</v>
      </c>
      <c r="C464" s="5" t="str">
        <f t="shared" si="7"/>
        <v>Yes</v>
      </c>
    </row>
    <row r="465" spans="1:3" x14ac:dyDescent="0.2">
      <c r="A465" s="6" t="s">
        <v>5932</v>
      </c>
      <c r="B465" s="4" t="s">
        <v>6104</v>
      </c>
      <c r="C465" s="4" t="str">
        <f t="shared" si="7"/>
        <v>Yes</v>
      </c>
    </row>
    <row r="466" spans="1:3" x14ac:dyDescent="0.2">
      <c r="A466" s="7" t="s">
        <v>5932</v>
      </c>
      <c r="B466" s="5" t="s">
        <v>6104</v>
      </c>
      <c r="C466" s="5" t="str">
        <f t="shared" si="7"/>
        <v>Yes</v>
      </c>
    </row>
    <row r="467" spans="1:3" x14ac:dyDescent="0.2">
      <c r="A467" s="6" t="s">
        <v>5932</v>
      </c>
      <c r="B467" s="4" t="s">
        <v>6104</v>
      </c>
      <c r="C467" s="4" t="str">
        <f t="shared" si="7"/>
        <v>Yes</v>
      </c>
    </row>
    <row r="468" spans="1:3" x14ac:dyDescent="0.2">
      <c r="A468" s="7" t="s">
        <v>5932</v>
      </c>
      <c r="B468" s="5" t="s">
        <v>6105</v>
      </c>
      <c r="C468" s="5" t="str">
        <f t="shared" si="7"/>
        <v>Yes</v>
      </c>
    </row>
    <row r="469" spans="1:3" x14ac:dyDescent="0.2">
      <c r="A469" s="6" t="s">
        <v>5932</v>
      </c>
      <c r="B469" s="4" t="s">
        <v>6105</v>
      </c>
      <c r="C469" s="4" t="str">
        <f t="shared" si="7"/>
        <v>Yes</v>
      </c>
    </row>
    <row r="470" spans="1:3" x14ac:dyDescent="0.2">
      <c r="A470" s="7" t="s">
        <v>5932</v>
      </c>
      <c r="B470" s="5" t="s">
        <v>6105</v>
      </c>
      <c r="C470" s="5" t="str">
        <f t="shared" si="7"/>
        <v>Yes</v>
      </c>
    </row>
    <row r="471" spans="1:3" x14ac:dyDescent="0.2">
      <c r="A471" s="6" t="s">
        <v>5932</v>
      </c>
      <c r="B471" s="4" t="s">
        <v>6106</v>
      </c>
      <c r="C471" s="4" t="str">
        <f t="shared" si="7"/>
        <v>Yes</v>
      </c>
    </row>
    <row r="472" spans="1:3" x14ac:dyDescent="0.2">
      <c r="A472" s="7" t="s">
        <v>5932</v>
      </c>
      <c r="B472" s="5" t="s">
        <v>6106</v>
      </c>
      <c r="C472" s="5" t="str">
        <f t="shared" si="7"/>
        <v>Yes</v>
      </c>
    </row>
    <row r="473" spans="1:3" x14ac:dyDescent="0.2">
      <c r="A473" s="6" t="s">
        <v>5932</v>
      </c>
      <c r="B473" s="4" t="s">
        <v>6107</v>
      </c>
      <c r="C473" s="4" t="str">
        <f t="shared" si="7"/>
        <v>Yes</v>
      </c>
    </row>
    <row r="474" spans="1:3" x14ac:dyDescent="0.2">
      <c r="A474" s="7" t="s">
        <v>5932</v>
      </c>
      <c r="B474" s="5" t="s">
        <v>6108</v>
      </c>
      <c r="C474" s="5" t="str">
        <f t="shared" si="7"/>
        <v>Yes</v>
      </c>
    </row>
    <row r="475" spans="1:3" x14ac:dyDescent="0.2">
      <c r="A475" s="6" t="s">
        <v>5932</v>
      </c>
      <c r="B475" s="4" t="s">
        <v>6108</v>
      </c>
      <c r="C475" s="4" t="str">
        <f t="shared" si="7"/>
        <v>Yes</v>
      </c>
    </row>
    <row r="476" spans="1:3" x14ac:dyDescent="0.2">
      <c r="A476" s="7" t="s">
        <v>5932</v>
      </c>
      <c r="B476" s="5" t="s">
        <v>6109</v>
      </c>
      <c r="C476" s="5" t="str">
        <f t="shared" si="7"/>
        <v>Yes</v>
      </c>
    </row>
    <row r="477" spans="1:3" x14ac:dyDescent="0.2">
      <c r="A477" s="6" t="s">
        <v>5932</v>
      </c>
      <c r="B477" s="4" t="s">
        <v>6109</v>
      </c>
      <c r="C477" s="4" t="str">
        <f t="shared" si="7"/>
        <v>Yes</v>
      </c>
    </row>
    <row r="478" spans="1:3" x14ac:dyDescent="0.2">
      <c r="A478" s="7" t="s">
        <v>5932</v>
      </c>
      <c r="B478" s="5" t="s">
        <v>6110</v>
      </c>
      <c r="C478" s="5" t="str">
        <f t="shared" si="7"/>
        <v>Yes</v>
      </c>
    </row>
    <row r="479" spans="1:3" x14ac:dyDescent="0.2">
      <c r="A479" s="6" t="s">
        <v>5932</v>
      </c>
      <c r="B479" s="4" t="s">
        <v>6110</v>
      </c>
      <c r="C479" s="4" t="str">
        <f t="shared" si="7"/>
        <v>Yes</v>
      </c>
    </row>
    <row r="480" spans="1:3" x14ac:dyDescent="0.2">
      <c r="A480" s="7" t="s">
        <v>5932</v>
      </c>
      <c r="B480" s="5" t="s">
        <v>6111</v>
      </c>
      <c r="C480" s="5" t="str">
        <f t="shared" si="7"/>
        <v>Yes</v>
      </c>
    </row>
    <row r="481" spans="1:3" x14ac:dyDescent="0.2">
      <c r="A481" s="6" t="s">
        <v>5932</v>
      </c>
      <c r="B481" s="4" t="s">
        <v>6111</v>
      </c>
      <c r="C481" s="4" t="str">
        <f t="shared" si="7"/>
        <v>Yes</v>
      </c>
    </row>
    <row r="482" spans="1:3" x14ac:dyDescent="0.2">
      <c r="A482" s="7" t="s">
        <v>5932</v>
      </c>
      <c r="B482" s="5" t="s">
        <v>6111</v>
      </c>
      <c r="C482" s="5" t="str">
        <f t="shared" si="7"/>
        <v>Yes</v>
      </c>
    </row>
    <row r="483" spans="1:3" x14ac:dyDescent="0.2">
      <c r="A483" s="6" t="s">
        <v>5932</v>
      </c>
      <c r="B483" s="4" t="s">
        <v>6111</v>
      </c>
      <c r="C483" s="4" t="str">
        <f t="shared" si="7"/>
        <v>Yes</v>
      </c>
    </row>
    <row r="484" spans="1:3" x14ac:dyDescent="0.2">
      <c r="A484" s="7" t="s">
        <v>5932</v>
      </c>
      <c r="B484" s="5" t="s">
        <v>6111</v>
      </c>
      <c r="C484" s="5" t="str">
        <f t="shared" si="7"/>
        <v>Yes</v>
      </c>
    </row>
    <row r="485" spans="1:3" x14ac:dyDescent="0.2">
      <c r="A485" s="6" t="s">
        <v>5932</v>
      </c>
      <c r="B485" s="4" t="s">
        <v>6112</v>
      </c>
      <c r="C485" s="4" t="str">
        <f t="shared" si="7"/>
        <v>Yes</v>
      </c>
    </row>
    <row r="486" spans="1:3" x14ac:dyDescent="0.2">
      <c r="A486" s="7" t="s">
        <v>5932</v>
      </c>
      <c r="B486" s="5" t="s">
        <v>6113</v>
      </c>
      <c r="C486" s="5" t="str">
        <f t="shared" si="7"/>
        <v>Yes</v>
      </c>
    </row>
    <row r="487" spans="1:3" x14ac:dyDescent="0.2">
      <c r="A487" s="6" t="s">
        <v>5932</v>
      </c>
      <c r="B487" s="4" t="s">
        <v>6114</v>
      </c>
      <c r="C487" s="4" t="str">
        <f t="shared" si="7"/>
        <v>Yes</v>
      </c>
    </row>
    <row r="488" spans="1:3" x14ac:dyDescent="0.2">
      <c r="A488" s="7" t="s">
        <v>5932</v>
      </c>
      <c r="B488" s="5" t="s">
        <v>6115</v>
      </c>
      <c r="C488" s="5" t="str">
        <f t="shared" si="7"/>
        <v>Yes</v>
      </c>
    </row>
    <row r="489" spans="1:3" x14ac:dyDescent="0.2">
      <c r="A489" s="6" t="s">
        <v>5932</v>
      </c>
      <c r="B489" s="4" t="s">
        <v>6115</v>
      </c>
      <c r="C489" s="4" t="str">
        <f t="shared" si="7"/>
        <v>Yes</v>
      </c>
    </row>
    <row r="490" spans="1:3" x14ac:dyDescent="0.2">
      <c r="A490" s="7" t="s">
        <v>5932</v>
      </c>
      <c r="B490" s="5" t="s">
        <v>6116</v>
      </c>
      <c r="C490" s="5" t="str">
        <f t="shared" si="7"/>
        <v>Yes</v>
      </c>
    </row>
    <row r="491" spans="1:3" x14ac:dyDescent="0.2">
      <c r="A491" s="6" t="s">
        <v>5932</v>
      </c>
      <c r="B491" s="4" t="s">
        <v>6116</v>
      </c>
      <c r="C491" s="4" t="str">
        <f t="shared" si="7"/>
        <v>Yes</v>
      </c>
    </row>
    <row r="492" spans="1:3" x14ac:dyDescent="0.2">
      <c r="A492" s="7" t="s">
        <v>5932</v>
      </c>
      <c r="B492" s="5" t="s">
        <v>6116</v>
      </c>
      <c r="C492" s="5" t="str">
        <f t="shared" si="7"/>
        <v>Yes</v>
      </c>
    </row>
    <row r="493" spans="1:3" x14ac:dyDescent="0.2">
      <c r="A493" s="6" t="s">
        <v>5932</v>
      </c>
      <c r="B493" s="4" t="s">
        <v>6116</v>
      </c>
      <c r="C493" s="4" t="str">
        <f t="shared" si="7"/>
        <v>Yes</v>
      </c>
    </row>
    <row r="494" spans="1:3" x14ac:dyDescent="0.2">
      <c r="A494" s="7" t="s">
        <v>5932</v>
      </c>
      <c r="B494" s="5" t="s">
        <v>6116</v>
      </c>
      <c r="C494" s="5" t="str">
        <f t="shared" si="7"/>
        <v>Yes</v>
      </c>
    </row>
    <row r="495" spans="1:3" x14ac:dyDescent="0.2">
      <c r="A495" s="6" t="s">
        <v>5932</v>
      </c>
      <c r="B495" s="4" t="s">
        <v>6116</v>
      </c>
      <c r="C495" s="4" t="str">
        <f t="shared" si="7"/>
        <v>Yes</v>
      </c>
    </row>
    <row r="496" spans="1:3" x14ac:dyDescent="0.2">
      <c r="A496" s="7" t="s">
        <v>5932</v>
      </c>
      <c r="B496" s="5" t="s">
        <v>6116</v>
      </c>
      <c r="C496" s="5" t="str">
        <f t="shared" si="7"/>
        <v>Yes</v>
      </c>
    </row>
    <row r="497" spans="1:3" x14ac:dyDescent="0.2">
      <c r="A497" s="6" t="s">
        <v>5932</v>
      </c>
      <c r="B497" s="4" t="s">
        <v>6117</v>
      </c>
      <c r="C497" s="4" t="str">
        <f t="shared" si="7"/>
        <v>Yes</v>
      </c>
    </row>
    <row r="498" spans="1:3" x14ac:dyDescent="0.2">
      <c r="A498" s="7" t="s">
        <v>5932</v>
      </c>
      <c r="B498" s="5" t="s">
        <v>6117</v>
      </c>
      <c r="C498" s="5" t="str">
        <f t="shared" si="7"/>
        <v>Yes</v>
      </c>
    </row>
    <row r="499" spans="1:3" x14ac:dyDescent="0.2">
      <c r="A499" s="6" t="s">
        <v>5932</v>
      </c>
      <c r="B499" s="4" t="s">
        <v>6117</v>
      </c>
      <c r="C499" s="4" t="str">
        <f t="shared" si="7"/>
        <v>Yes</v>
      </c>
    </row>
    <row r="500" spans="1:3" x14ac:dyDescent="0.2">
      <c r="A500" s="7" t="s">
        <v>5932</v>
      </c>
      <c r="B500" s="5" t="s">
        <v>6118</v>
      </c>
      <c r="C500" s="5" t="str">
        <f t="shared" si="7"/>
        <v>Yes</v>
      </c>
    </row>
    <row r="501" spans="1:3" x14ac:dyDescent="0.2">
      <c r="A501" s="6" t="s">
        <v>5932</v>
      </c>
      <c r="B501" s="4" t="s">
        <v>6118</v>
      </c>
      <c r="C501" s="4" t="str">
        <f t="shared" si="7"/>
        <v>Yes</v>
      </c>
    </row>
    <row r="502" spans="1:3" x14ac:dyDescent="0.2">
      <c r="A502" s="7" t="s">
        <v>5932</v>
      </c>
      <c r="B502" s="5" t="s">
        <v>6118</v>
      </c>
      <c r="C502" s="5" t="str">
        <f t="shared" si="7"/>
        <v>Yes</v>
      </c>
    </row>
    <row r="503" spans="1:3" x14ac:dyDescent="0.2">
      <c r="A503" s="6" t="s">
        <v>5932</v>
      </c>
      <c r="B503" s="4" t="s">
        <v>6119</v>
      </c>
      <c r="C503" s="4" t="str">
        <f t="shared" si="7"/>
        <v>Yes</v>
      </c>
    </row>
    <row r="504" spans="1:3" x14ac:dyDescent="0.2">
      <c r="A504" s="7" t="s">
        <v>5932</v>
      </c>
      <c r="B504" s="5" t="s">
        <v>6120</v>
      </c>
      <c r="C504" s="5" t="str">
        <f t="shared" si="7"/>
        <v>Yes</v>
      </c>
    </row>
    <row r="505" spans="1:3" x14ac:dyDescent="0.2">
      <c r="A505" s="6" t="s">
        <v>5932</v>
      </c>
      <c r="B505" s="4" t="s">
        <v>6120</v>
      </c>
      <c r="C505" s="4" t="str">
        <f t="shared" si="7"/>
        <v>Yes</v>
      </c>
    </row>
    <row r="506" spans="1:3" x14ac:dyDescent="0.2">
      <c r="A506" s="7" t="s">
        <v>5932</v>
      </c>
      <c r="B506" s="5" t="s">
        <v>6121</v>
      </c>
      <c r="C506" s="5" t="str">
        <f t="shared" si="7"/>
        <v>Yes</v>
      </c>
    </row>
    <row r="507" spans="1:3" x14ac:dyDescent="0.2">
      <c r="A507" s="6" t="s">
        <v>5932</v>
      </c>
      <c r="B507" s="4" t="s">
        <v>6121</v>
      </c>
      <c r="C507" s="4" t="str">
        <f t="shared" si="7"/>
        <v>Yes</v>
      </c>
    </row>
    <row r="508" spans="1:3" x14ac:dyDescent="0.2">
      <c r="A508" s="7" t="s">
        <v>5932</v>
      </c>
      <c r="B508" s="5" t="s">
        <v>6122</v>
      </c>
      <c r="C508" s="5" t="str">
        <f t="shared" si="7"/>
        <v>Yes</v>
      </c>
    </row>
    <row r="509" spans="1:3" x14ac:dyDescent="0.2">
      <c r="A509" s="6" t="s">
        <v>5932</v>
      </c>
      <c r="B509" s="4" t="s">
        <v>6122</v>
      </c>
      <c r="C509" s="4" t="str">
        <f t="shared" si="7"/>
        <v>Yes</v>
      </c>
    </row>
    <row r="510" spans="1:3" x14ac:dyDescent="0.2">
      <c r="A510" s="7" t="s">
        <v>5932</v>
      </c>
      <c r="B510" s="5" t="s">
        <v>6122</v>
      </c>
      <c r="C510" s="5" t="str">
        <f t="shared" si="7"/>
        <v>Yes</v>
      </c>
    </row>
    <row r="511" spans="1:3" x14ac:dyDescent="0.2">
      <c r="A511" s="6" t="s">
        <v>5932</v>
      </c>
      <c r="B511" s="4" t="s">
        <v>6122</v>
      </c>
      <c r="C511" s="4" t="str">
        <f t="shared" si="7"/>
        <v>Yes</v>
      </c>
    </row>
    <row r="512" spans="1:3" x14ac:dyDescent="0.2">
      <c r="A512" s="7" t="s">
        <v>5932</v>
      </c>
      <c r="B512" s="5" t="s">
        <v>6122</v>
      </c>
      <c r="C512" s="5" t="str">
        <f t="shared" si="7"/>
        <v>Yes</v>
      </c>
    </row>
    <row r="513" spans="1:3" x14ac:dyDescent="0.2">
      <c r="A513" s="6" t="s">
        <v>5932</v>
      </c>
      <c r="B513" s="4" t="s">
        <v>6122</v>
      </c>
      <c r="C513" s="4" t="str">
        <f t="shared" ref="C513:C576" si="8">A513</f>
        <v>Yes</v>
      </c>
    </row>
    <row r="514" spans="1:3" x14ac:dyDescent="0.2">
      <c r="A514" s="7" t="s">
        <v>5932</v>
      </c>
      <c r="B514" s="5" t="s">
        <v>6123</v>
      </c>
      <c r="C514" s="5" t="str">
        <f t="shared" si="8"/>
        <v>Yes</v>
      </c>
    </row>
    <row r="515" spans="1:3" x14ac:dyDescent="0.2">
      <c r="A515" s="6" t="s">
        <v>5932</v>
      </c>
      <c r="B515" s="4" t="s">
        <v>6123</v>
      </c>
      <c r="C515" s="4" t="str">
        <f t="shared" si="8"/>
        <v>Yes</v>
      </c>
    </row>
    <row r="516" spans="1:3" x14ac:dyDescent="0.2">
      <c r="A516" s="7" t="s">
        <v>5932</v>
      </c>
      <c r="B516" s="5" t="s">
        <v>6124</v>
      </c>
      <c r="C516" s="5" t="str">
        <f t="shared" si="8"/>
        <v>Yes</v>
      </c>
    </row>
    <row r="517" spans="1:3" x14ac:dyDescent="0.2">
      <c r="A517" s="6" t="s">
        <v>5932</v>
      </c>
      <c r="B517" s="4" t="s">
        <v>6124</v>
      </c>
      <c r="C517" s="4" t="str">
        <f t="shared" si="8"/>
        <v>Yes</v>
      </c>
    </row>
    <row r="518" spans="1:3" x14ac:dyDescent="0.2">
      <c r="A518" s="7" t="s">
        <v>5932</v>
      </c>
      <c r="B518" s="5" t="s">
        <v>6124</v>
      </c>
      <c r="C518" s="5" t="str">
        <f t="shared" si="8"/>
        <v>Yes</v>
      </c>
    </row>
    <row r="519" spans="1:3" x14ac:dyDescent="0.2">
      <c r="A519" s="6" t="s">
        <v>5932</v>
      </c>
      <c r="B519" s="4" t="s">
        <v>6124</v>
      </c>
      <c r="C519" s="4" t="str">
        <f t="shared" si="8"/>
        <v>Yes</v>
      </c>
    </row>
    <row r="520" spans="1:3" x14ac:dyDescent="0.2">
      <c r="A520" s="7" t="s">
        <v>5932</v>
      </c>
      <c r="B520" s="5" t="s">
        <v>6124</v>
      </c>
      <c r="C520" s="5" t="str">
        <f t="shared" si="8"/>
        <v>Yes</v>
      </c>
    </row>
    <row r="521" spans="1:3" x14ac:dyDescent="0.2">
      <c r="A521" s="6" t="s">
        <v>5932</v>
      </c>
      <c r="B521" s="4" t="s">
        <v>6125</v>
      </c>
      <c r="C521" s="4" t="str">
        <f t="shared" si="8"/>
        <v>Yes</v>
      </c>
    </row>
    <row r="522" spans="1:3" x14ac:dyDescent="0.2">
      <c r="A522" s="7" t="s">
        <v>5932</v>
      </c>
      <c r="B522" s="5" t="s">
        <v>6125</v>
      </c>
      <c r="C522" s="5" t="str">
        <f t="shared" si="8"/>
        <v>Yes</v>
      </c>
    </row>
    <row r="523" spans="1:3" x14ac:dyDescent="0.2">
      <c r="A523" s="6" t="s">
        <v>5932</v>
      </c>
      <c r="B523" s="4" t="s">
        <v>6125</v>
      </c>
      <c r="C523" s="4" t="str">
        <f t="shared" si="8"/>
        <v>Yes</v>
      </c>
    </row>
    <row r="524" spans="1:3" x14ac:dyDescent="0.2">
      <c r="A524" s="7" t="s">
        <v>5932</v>
      </c>
      <c r="B524" s="5" t="s">
        <v>6125</v>
      </c>
      <c r="C524" s="5" t="str">
        <f t="shared" si="8"/>
        <v>Yes</v>
      </c>
    </row>
    <row r="525" spans="1:3" x14ac:dyDescent="0.2">
      <c r="A525" s="6" t="s">
        <v>5932</v>
      </c>
      <c r="B525" s="4" t="s">
        <v>6125</v>
      </c>
      <c r="C525" s="4" t="str">
        <f t="shared" si="8"/>
        <v>Yes</v>
      </c>
    </row>
    <row r="526" spans="1:3" x14ac:dyDescent="0.2">
      <c r="A526" s="7" t="s">
        <v>5932</v>
      </c>
      <c r="B526" s="5" t="s">
        <v>6125</v>
      </c>
      <c r="C526" s="5" t="str">
        <f t="shared" si="8"/>
        <v>Yes</v>
      </c>
    </row>
    <row r="527" spans="1:3" x14ac:dyDescent="0.2">
      <c r="A527" s="6" t="s">
        <v>5932</v>
      </c>
      <c r="B527" s="4" t="s">
        <v>6126</v>
      </c>
      <c r="C527" s="4" t="str">
        <f t="shared" si="8"/>
        <v>Yes</v>
      </c>
    </row>
    <row r="528" spans="1:3" x14ac:dyDescent="0.2">
      <c r="A528" s="7" t="s">
        <v>5932</v>
      </c>
      <c r="B528" s="5" t="s">
        <v>6127</v>
      </c>
      <c r="C528" s="5" t="str">
        <f t="shared" si="8"/>
        <v>Yes</v>
      </c>
    </row>
    <row r="529" spans="1:3" x14ac:dyDescent="0.2">
      <c r="A529" s="6" t="s">
        <v>5932</v>
      </c>
      <c r="B529" s="4" t="s">
        <v>6127</v>
      </c>
      <c r="C529" s="4" t="str">
        <f t="shared" si="8"/>
        <v>Yes</v>
      </c>
    </row>
    <row r="530" spans="1:3" x14ac:dyDescent="0.2">
      <c r="A530" s="7" t="s">
        <v>5932</v>
      </c>
      <c r="B530" s="5" t="s">
        <v>6128</v>
      </c>
      <c r="C530" s="5" t="str">
        <f t="shared" si="8"/>
        <v>Yes</v>
      </c>
    </row>
    <row r="531" spans="1:3" x14ac:dyDescent="0.2">
      <c r="A531" s="6" t="s">
        <v>5932</v>
      </c>
      <c r="B531" s="4" t="s">
        <v>6128</v>
      </c>
      <c r="C531" s="4" t="str">
        <f t="shared" si="8"/>
        <v>Yes</v>
      </c>
    </row>
    <row r="532" spans="1:3" x14ac:dyDescent="0.2">
      <c r="A532" s="7" t="s">
        <v>5932</v>
      </c>
      <c r="B532" s="5" t="s">
        <v>6128</v>
      </c>
      <c r="C532" s="5" t="str">
        <f t="shared" si="8"/>
        <v>Yes</v>
      </c>
    </row>
    <row r="533" spans="1:3" x14ac:dyDescent="0.2">
      <c r="A533" s="6" t="s">
        <v>5932</v>
      </c>
      <c r="B533" s="4" t="s">
        <v>6128</v>
      </c>
      <c r="C533" s="4" t="str">
        <f t="shared" si="8"/>
        <v>Yes</v>
      </c>
    </row>
    <row r="534" spans="1:3" x14ac:dyDescent="0.2">
      <c r="A534" s="7" t="s">
        <v>5932</v>
      </c>
      <c r="B534" s="5" t="s">
        <v>6129</v>
      </c>
      <c r="C534" s="5" t="str">
        <f t="shared" si="8"/>
        <v>Yes</v>
      </c>
    </row>
    <row r="535" spans="1:3" x14ac:dyDescent="0.2">
      <c r="A535" s="6" t="s">
        <v>5932</v>
      </c>
      <c r="B535" s="4" t="s">
        <v>6129</v>
      </c>
      <c r="C535" s="4" t="str">
        <f t="shared" si="8"/>
        <v>Yes</v>
      </c>
    </row>
    <row r="536" spans="1:3" x14ac:dyDescent="0.2">
      <c r="A536" s="7" t="s">
        <v>5932</v>
      </c>
      <c r="B536" s="5" t="s">
        <v>6129</v>
      </c>
      <c r="C536" s="5" t="str">
        <f t="shared" si="8"/>
        <v>Yes</v>
      </c>
    </row>
    <row r="537" spans="1:3" x14ac:dyDescent="0.2">
      <c r="A537" s="6" t="s">
        <v>5932</v>
      </c>
      <c r="B537" s="4" t="s">
        <v>6130</v>
      </c>
      <c r="C537" s="4" t="str">
        <f t="shared" si="8"/>
        <v>Yes</v>
      </c>
    </row>
    <row r="538" spans="1:3" x14ac:dyDescent="0.2">
      <c r="A538" s="7" t="s">
        <v>5932</v>
      </c>
      <c r="B538" s="5" t="s">
        <v>6130</v>
      </c>
      <c r="C538" s="5" t="str">
        <f t="shared" si="8"/>
        <v>Yes</v>
      </c>
    </row>
    <row r="539" spans="1:3" x14ac:dyDescent="0.2">
      <c r="A539" s="6" t="s">
        <v>5932</v>
      </c>
      <c r="B539" s="4" t="s">
        <v>6130</v>
      </c>
      <c r="C539" s="4" t="str">
        <f t="shared" si="8"/>
        <v>Yes</v>
      </c>
    </row>
    <row r="540" spans="1:3" x14ac:dyDescent="0.2">
      <c r="A540" s="7" t="s">
        <v>5932</v>
      </c>
      <c r="B540" s="5" t="s">
        <v>6130</v>
      </c>
      <c r="C540" s="5" t="str">
        <f t="shared" si="8"/>
        <v>Yes</v>
      </c>
    </row>
    <row r="541" spans="1:3" x14ac:dyDescent="0.2">
      <c r="A541" s="6" t="s">
        <v>5932</v>
      </c>
      <c r="B541" s="4" t="s">
        <v>6130</v>
      </c>
      <c r="C541" s="4" t="str">
        <f t="shared" si="8"/>
        <v>Yes</v>
      </c>
    </row>
    <row r="542" spans="1:3" x14ac:dyDescent="0.2">
      <c r="A542" s="7" t="s">
        <v>5932</v>
      </c>
      <c r="B542" s="5" t="s">
        <v>6130</v>
      </c>
      <c r="C542" s="5" t="str">
        <f t="shared" si="8"/>
        <v>Yes</v>
      </c>
    </row>
    <row r="543" spans="1:3" x14ac:dyDescent="0.2">
      <c r="A543" s="6" t="s">
        <v>5932</v>
      </c>
      <c r="B543" s="4" t="s">
        <v>6131</v>
      </c>
      <c r="C543" s="4" t="str">
        <f t="shared" si="8"/>
        <v>Yes</v>
      </c>
    </row>
    <row r="544" spans="1:3" x14ac:dyDescent="0.2">
      <c r="A544" s="7" t="s">
        <v>5932</v>
      </c>
      <c r="B544" s="5" t="s">
        <v>6131</v>
      </c>
      <c r="C544" s="5" t="str">
        <f t="shared" si="8"/>
        <v>Yes</v>
      </c>
    </row>
    <row r="545" spans="1:3" x14ac:dyDescent="0.2">
      <c r="A545" s="6" t="s">
        <v>5932</v>
      </c>
      <c r="B545" s="4" t="s">
        <v>6132</v>
      </c>
      <c r="C545" s="4" t="str">
        <f t="shared" si="8"/>
        <v>Yes</v>
      </c>
    </row>
    <row r="546" spans="1:3" x14ac:dyDescent="0.2">
      <c r="A546" s="7" t="s">
        <v>5932</v>
      </c>
      <c r="B546" s="5" t="s">
        <v>6133</v>
      </c>
      <c r="C546" s="5" t="str">
        <f t="shared" si="8"/>
        <v>Yes</v>
      </c>
    </row>
    <row r="547" spans="1:3" x14ac:dyDescent="0.2">
      <c r="A547" s="6" t="s">
        <v>5932</v>
      </c>
      <c r="B547" s="4" t="s">
        <v>6133</v>
      </c>
      <c r="C547" s="4" t="str">
        <f t="shared" si="8"/>
        <v>Yes</v>
      </c>
    </row>
    <row r="548" spans="1:3" x14ac:dyDescent="0.2">
      <c r="A548" s="7" t="s">
        <v>5932</v>
      </c>
      <c r="B548" s="5" t="s">
        <v>6133</v>
      </c>
      <c r="C548" s="5" t="str">
        <f t="shared" si="8"/>
        <v>Yes</v>
      </c>
    </row>
    <row r="549" spans="1:3" x14ac:dyDescent="0.2">
      <c r="A549" s="6" t="s">
        <v>5932</v>
      </c>
      <c r="B549" s="4" t="s">
        <v>6133</v>
      </c>
      <c r="C549" s="4" t="str">
        <f t="shared" si="8"/>
        <v>Yes</v>
      </c>
    </row>
    <row r="550" spans="1:3" x14ac:dyDescent="0.2">
      <c r="A550" s="7" t="s">
        <v>5932</v>
      </c>
      <c r="B550" s="5" t="s">
        <v>6133</v>
      </c>
      <c r="C550" s="5" t="str">
        <f t="shared" si="8"/>
        <v>Yes</v>
      </c>
    </row>
    <row r="551" spans="1:3" x14ac:dyDescent="0.2">
      <c r="A551" s="6" t="s">
        <v>5932</v>
      </c>
      <c r="B551" s="4" t="s">
        <v>6134</v>
      </c>
      <c r="C551" s="4" t="str">
        <f t="shared" si="8"/>
        <v>Yes</v>
      </c>
    </row>
    <row r="552" spans="1:3" x14ac:dyDescent="0.2">
      <c r="A552" s="7" t="s">
        <v>5932</v>
      </c>
      <c r="B552" s="5" t="s">
        <v>6134</v>
      </c>
      <c r="C552" s="5" t="str">
        <f t="shared" si="8"/>
        <v>Yes</v>
      </c>
    </row>
    <row r="553" spans="1:3" x14ac:dyDescent="0.2">
      <c r="A553" s="6" t="s">
        <v>5932</v>
      </c>
      <c r="B553" s="4" t="s">
        <v>6135</v>
      </c>
      <c r="C553" s="4" t="str">
        <f t="shared" si="8"/>
        <v>Yes</v>
      </c>
    </row>
    <row r="554" spans="1:3" x14ac:dyDescent="0.2">
      <c r="A554" s="7" t="s">
        <v>5932</v>
      </c>
      <c r="B554" s="5" t="s">
        <v>6136</v>
      </c>
      <c r="C554" s="5" t="str">
        <f t="shared" si="8"/>
        <v>Yes</v>
      </c>
    </row>
    <row r="555" spans="1:3" x14ac:dyDescent="0.2">
      <c r="A555" s="6" t="s">
        <v>5932</v>
      </c>
      <c r="B555" s="4" t="s">
        <v>6136</v>
      </c>
      <c r="C555" s="4" t="str">
        <f t="shared" si="8"/>
        <v>Yes</v>
      </c>
    </row>
    <row r="556" spans="1:3" x14ac:dyDescent="0.2">
      <c r="A556" s="7" t="s">
        <v>5932</v>
      </c>
      <c r="B556" s="5" t="s">
        <v>6137</v>
      </c>
      <c r="C556" s="5" t="str">
        <f t="shared" si="8"/>
        <v>Yes</v>
      </c>
    </row>
    <row r="557" spans="1:3" x14ac:dyDescent="0.2">
      <c r="A557" s="6" t="s">
        <v>5932</v>
      </c>
      <c r="B557" s="4" t="s">
        <v>6137</v>
      </c>
      <c r="C557" s="4" t="str">
        <f t="shared" si="8"/>
        <v>Yes</v>
      </c>
    </row>
    <row r="558" spans="1:3" x14ac:dyDescent="0.2">
      <c r="A558" s="7" t="s">
        <v>5932</v>
      </c>
      <c r="B558" s="5" t="s">
        <v>6137</v>
      </c>
      <c r="C558" s="5" t="str">
        <f t="shared" si="8"/>
        <v>Yes</v>
      </c>
    </row>
    <row r="559" spans="1:3" x14ac:dyDescent="0.2">
      <c r="A559" s="6" t="s">
        <v>5932</v>
      </c>
      <c r="B559" s="4" t="s">
        <v>6138</v>
      </c>
      <c r="C559" s="4" t="str">
        <f t="shared" si="8"/>
        <v>Yes</v>
      </c>
    </row>
    <row r="560" spans="1:3" x14ac:dyDescent="0.2">
      <c r="A560" s="7" t="s">
        <v>5932</v>
      </c>
      <c r="B560" s="5" t="s">
        <v>6139</v>
      </c>
      <c r="C560" s="5" t="str">
        <f t="shared" si="8"/>
        <v>Yes</v>
      </c>
    </row>
    <row r="561" spans="1:3" x14ac:dyDescent="0.2">
      <c r="A561" s="6" t="s">
        <v>5932</v>
      </c>
      <c r="B561" s="4" t="s">
        <v>6140</v>
      </c>
      <c r="C561" s="4" t="str">
        <f t="shared" si="8"/>
        <v>Yes</v>
      </c>
    </row>
    <row r="562" spans="1:3" x14ac:dyDescent="0.2">
      <c r="A562" s="7" t="s">
        <v>5932</v>
      </c>
      <c r="B562" s="5" t="s">
        <v>6140</v>
      </c>
      <c r="C562" s="5" t="str">
        <f t="shared" si="8"/>
        <v>Yes</v>
      </c>
    </row>
    <row r="563" spans="1:3" x14ac:dyDescent="0.2">
      <c r="A563" s="6" t="s">
        <v>5932</v>
      </c>
      <c r="B563" s="4" t="s">
        <v>6141</v>
      </c>
      <c r="C563" s="4" t="str">
        <f t="shared" si="8"/>
        <v>Yes</v>
      </c>
    </row>
    <row r="564" spans="1:3" x14ac:dyDescent="0.2">
      <c r="A564" s="7" t="s">
        <v>5932</v>
      </c>
      <c r="B564" s="5" t="s">
        <v>6141</v>
      </c>
      <c r="C564" s="5" t="str">
        <f t="shared" si="8"/>
        <v>Yes</v>
      </c>
    </row>
    <row r="565" spans="1:3" x14ac:dyDescent="0.2">
      <c r="A565" s="6" t="s">
        <v>5932</v>
      </c>
      <c r="B565" s="4" t="s">
        <v>6141</v>
      </c>
      <c r="C565" s="4" t="str">
        <f t="shared" si="8"/>
        <v>Yes</v>
      </c>
    </row>
    <row r="566" spans="1:3" x14ac:dyDescent="0.2">
      <c r="A566" s="7" t="s">
        <v>5932</v>
      </c>
      <c r="B566" s="5" t="s">
        <v>6141</v>
      </c>
      <c r="C566" s="5" t="str">
        <f t="shared" si="8"/>
        <v>Yes</v>
      </c>
    </row>
    <row r="567" spans="1:3" x14ac:dyDescent="0.2">
      <c r="A567" s="6" t="s">
        <v>5932</v>
      </c>
      <c r="B567" s="4" t="s">
        <v>6142</v>
      </c>
      <c r="C567" s="4" t="str">
        <f t="shared" si="8"/>
        <v>Yes</v>
      </c>
    </row>
    <row r="568" spans="1:3" x14ac:dyDescent="0.2">
      <c r="A568" s="7" t="s">
        <v>5932</v>
      </c>
      <c r="B568" s="5" t="s">
        <v>6143</v>
      </c>
      <c r="C568" s="5" t="str">
        <f t="shared" si="8"/>
        <v>Yes</v>
      </c>
    </row>
    <row r="569" spans="1:3" x14ac:dyDescent="0.2">
      <c r="A569" s="6" t="s">
        <v>5932</v>
      </c>
      <c r="B569" s="4" t="s">
        <v>6144</v>
      </c>
      <c r="C569" s="4" t="str">
        <f t="shared" si="8"/>
        <v>Yes</v>
      </c>
    </row>
    <row r="570" spans="1:3" x14ac:dyDescent="0.2">
      <c r="A570" s="7" t="s">
        <v>5932</v>
      </c>
      <c r="B570" s="5" t="s">
        <v>6144</v>
      </c>
      <c r="C570" s="5" t="str">
        <f t="shared" si="8"/>
        <v>Yes</v>
      </c>
    </row>
    <row r="571" spans="1:3" x14ac:dyDescent="0.2">
      <c r="A571" s="6" t="s">
        <v>5932</v>
      </c>
      <c r="B571" s="4" t="s">
        <v>6144</v>
      </c>
      <c r="C571" s="4" t="str">
        <f t="shared" si="8"/>
        <v>Yes</v>
      </c>
    </row>
    <row r="572" spans="1:3" x14ac:dyDescent="0.2">
      <c r="A572" s="7" t="s">
        <v>5932</v>
      </c>
      <c r="B572" s="5" t="s">
        <v>6145</v>
      </c>
      <c r="C572" s="5" t="str">
        <f t="shared" si="8"/>
        <v>Yes</v>
      </c>
    </row>
    <row r="573" spans="1:3" x14ac:dyDescent="0.2">
      <c r="A573" s="6" t="s">
        <v>5932</v>
      </c>
      <c r="B573" s="4" t="s">
        <v>6145</v>
      </c>
      <c r="C573" s="4" t="str">
        <f t="shared" si="8"/>
        <v>Yes</v>
      </c>
    </row>
    <row r="574" spans="1:3" x14ac:dyDescent="0.2">
      <c r="A574" s="7" t="s">
        <v>5932</v>
      </c>
      <c r="B574" s="5" t="s">
        <v>6145</v>
      </c>
      <c r="C574" s="5" t="str">
        <f t="shared" si="8"/>
        <v>Yes</v>
      </c>
    </row>
    <row r="575" spans="1:3" x14ac:dyDescent="0.2">
      <c r="A575" s="6" t="s">
        <v>5932</v>
      </c>
      <c r="B575" s="4" t="s">
        <v>6145</v>
      </c>
      <c r="C575" s="4" t="str">
        <f t="shared" si="8"/>
        <v>Yes</v>
      </c>
    </row>
    <row r="576" spans="1:3" x14ac:dyDescent="0.2">
      <c r="A576" s="7" t="s">
        <v>5932</v>
      </c>
      <c r="B576" s="5" t="s">
        <v>6145</v>
      </c>
      <c r="C576" s="5" t="str">
        <f t="shared" si="8"/>
        <v>Yes</v>
      </c>
    </row>
    <row r="577" spans="1:3" x14ac:dyDescent="0.2">
      <c r="A577" s="6" t="s">
        <v>5932</v>
      </c>
      <c r="B577" s="4" t="s">
        <v>6146</v>
      </c>
      <c r="C577" s="4" t="str">
        <f t="shared" ref="C577:C640" si="9">A577</f>
        <v>Yes</v>
      </c>
    </row>
    <row r="578" spans="1:3" x14ac:dyDescent="0.2">
      <c r="A578" s="7" t="s">
        <v>5932</v>
      </c>
      <c r="B578" s="5" t="s">
        <v>6146</v>
      </c>
      <c r="C578" s="5" t="str">
        <f t="shared" si="9"/>
        <v>Yes</v>
      </c>
    </row>
    <row r="579" spans="1:3" x14ac:dyDescent="0.2">
      <c r="A579" s="6" t="s">
        <v>5932</v>
      </c>
      <c r="B579" s="4" t="s">
        <v>6146</v>
      </c>
      <c r="C579" s="4" t="str">
        <f t="shared" si="9"/>
        <v>Yes</v>
      </c>
    </row>
    <row r="580" spans="1:3" x14ac:dyDescent="0.2">
      <c r="A580" s="7" t="s">
        <v>5932</v>
      </c>
      <c r="B580" s="5" t="s">
        <v>6147</v>
      </c>
      <c r="C580" s="5" t="str">
        <f t="shared" si="9"/>
        <v>Yes</v>
      </c>
    </row>
    <row r="581" spans="1:3" x14ac:dyDescent="0.2">
      <c r="A581" s="6" t="s">
        <v>5932</v>
      </c>
      <c r="B581" s="4" t="s">
        <v>6147</v>
      </c>
      <c r="C581" s="4" t="str">
        <f t="shared" si="9"/>
        <v>Yes</v>
      </c>
    </row>
    <row r="582" spans="1:3" x14ac:dyDescent="0.2">
      <c r="A582" s="7" t="s">
        <v>5932</v>
      </c>
      <c r="B582" s="5" t="s">
        <v>6147</v>
      </c>
      <c r="C582" s="5" t="str">
        <f t="shared" si="9"/>
        <v>Yes</v>
      </c>
    </row>
    <row r="583" spans="1:3" x14ac:dyDescent="0.2">
      <c r="A583" s="6" t="s">
        <v>5932</v>
      </c>
      <c r="B583" s="4" t="s">
        <v>6148</v>
      </c>
      <c r="C583" s="4" t="str">
        <f t="shared" si="9"/>
        <v>Yes</v>
      </c>
    </row>
    <row r="584" spans="1:3" x14ac:dyDescent="0.2">
      <c r="A584" s="7" t="s">
        <v>5932</v>
      </c>
      <c r="B584" s="5" t="s">
        <v>6148</v>
      </c>
      <c r="C584" s="5" t="str">
        <f t="shared" si="9"/>
        <v>Yes</v>
      </c>
    </row>
    <row r="585" spans="1:3" x14ac:dyDescent="0.2">
      <c r="A585" s="6" t="s">
        <v>5932</v>
      </c>
      <c r="B585" s="4" t="s">
        <v>6148</v>
      </c>
      <c r="C585" s="4" t="str">
        <f t="shared" si="9"/>
        <v>Yes</v>
      </c>
    </row>
    <row r="586" spans="1:3" x14ac:dyDescent="0.2">
      <c r="A586" s="7" t="s">
        <v>5932</v>
      </c>
      <c r="B586" s="5" t="s">
        <v>6149</v>
      </c>
      <c r="C586" s="5" t="str">
        <f t="shared" si="9"/>
        <v>Yes</v>
      </c>
    </row>
    <row r="587" spans="1:3" x14ac:dyDescent="0.2">
      <c r="A587" s="6" t="s">
        <v>5932</v>
      </c>
      <c r="B587" s="4" t="s">
        <v>6150</v>
      </c>
      <c r="C587" s="4" t="str">
        <f t="shared" si="9"/>
        <v>Yes</v>
      </c>
    </row>
    <row r="588" spans="1:3" x14ac:dyDescent="0.2">
      <c r="A588" s="7" t="s">
        <v>5932</v>
      </c>
      <c r="B588" s="5" t="s">
        <v>6150</v>
      </c>
      <c r="C588" s="5" t="str">
        <f t="shared" si="9"/>
        <v>Yes</v>
      </c>
    </row>
    <row r="589" spans="1:3" x14ac:dyDescent="0.2">
      <c r="A589" s="6" t="s">
        <v>5932</v>
      </c>
      <c r="B589" s="4" t="s">
        <v>6150</v>
      </c>
      <c r="C589" s="4" t="str">
        <f t="shared" si="9"/>
        <v>Yes</v>
      </c>
    </row>
    <row r="590" spans="1:3" x14ac:dyDescent="0.2">
      <c r="A590" s="7" t="s">
        <v>5932</v>
      </c>
      <c r="B590" s="5" t="s">
        <v>6150</v>
      </c>
      <c r="C590" s="5" t="str">
        <f t="shared" si="9"/>
        <v>Yes</v>
      </c>
    </row>
    <row r="591" spans="1:3" x14ac:dyDescent="0.2">
      <c r="A591" s="6" t="s">
        <v>5932</v>
      </c>
      <c r="B591" s="4" t="s">
        <v>6151</v>
      </c>
      <c r="C591" s="4" t="str">
        <f t="shared" si="9"/>
        <v>Yes</v>
      </c>
    </row>
    <row r="592" spans="1:3" x14ac:dyDescent="0.2">
      <c r="A592" s="7" t="s">
        <v>5932</v>
      </c>
      <c r="B592" s="5" t="s">
        <v>6151</v>
      </c>
      <c r="C592" s="5" t="str">
        <f t="shared" si="9"/>
        <v>Yes</v>
      </c>
    </row>
    <row r="593" spans="1:3" x14ac:dyDescent="0.2">
      <c r="A593" s="6" t="s">
        <v>5932</v>
      </c>
      <c r="B593" s="4" t="s">
        <v>6152</v>
      </c>
      <c r="C593" s="4" t="str">
        <f t="shared" si="9"/>
        <v>Yes</v>
      </c>
    </row>
    <row r="594" spans="1:3" x14ac:dyDescent="0.2">
      <c r="A594" s="7" t="s">
        <v>5932</v>
      </c>
      <c r="B594" s="5" t="s">
        <v>6153</v>
      </c>
      <c r="C594" s="5" t="str">
        <f t="shared" si="9"/>
        <v>Yes</v>
      </c>
    </row>
    <row r="595" spans="1:3" x14ac:dyDescent="0.2">
      <c r="A595" s="6" t="s">
        <v>5932</v>
      </c>
      <c r="B595" s="4" t="s">
        <v>6153</v>
      </c>
      <c r="C595" s="4" t="str">
        <f t="shared" si="9"/>
        <v>Yes</v>
      </c>
    </row>
    <row r="596" spans="1:3" x14ac:dyDescent="0.2">
      <c r="A596" s="7" t="s">
        <v>5932</v>
      </c>
      <c r="B596" s="5" t="s">
        <v>6154</v>
      </c>
      <c r="C596" s="5" t="str">
        <f t="shared" si="9"/>
        <v>Yes</v>
      </c>
    </row>
    <row r="597" spans="1:3" x14ac:dyDescent="0.2">
      <c r="A597" s="6" t="s">
        <v>5932</v>
      </c>
      <c r="B597" s="4" t="s">
        <v>6154</v>
      </c>
      <c r="C597" s="4" t="str">
        <f t="shared" si="9"/>
        <v>Yes</v>
      </c>
    </row>
    <row r="598" spans="1:3" x14ac:dyDescent="0.2">
      <c r="A598" s="7" t="s">
        <v>5932</v>
      </c>
      <c r="B598" s="5" t="s">
        <v>6154</v>
      </c>
      <c r="C598" s="5" t="str">
        <f t="shared" si="9"/>
        <v>Yes</v>
      </c>
    </row>
    <row r="599" spans="1:3" x14ac:dyDescent="0.2">
      <c r="A599" s="6" t="s">
        <v>5932</v>
      </c>
      <c r="B599" s="4" t="s">
        <v>6155</v>
      </c>
      <c r="C599" s="4" t="str">
        <f t="shared" si="9"/>
        <v>Yes</v>
      </c>
    </row>
    <row r="600" spans="1:3" x14ac:dyDescent="0.2">
      <c r="A600" s="7" t="s">
        <v>5932</v>
      </c>
      <c r="B600" s="5" t="s">
        <v>6156</v>
      </c>
      <c r="C600" s="5" t="str">
        <f t="shared" si="9"/>
        <v>Yes</v>
      </c>
    </row>
    <row r="601" spans="1:3" x14ac:dyDescent="0.2">
      <c r="A601" s="6" t="s">
        <v>5932</v>
      </c>
      <c r="B601" s="4" t="s">
        <v>6156</v>
      </c>
      <c r="C601" s="4" t="str">
        <f t="shared" si="9"/>
        <v>Yes</v>
      </c>
    </row>
    <row r="602" spans="1:3" x14ac:dyDescent="0.2">
      <c r="A602" s="7" t="s">
        <v>5932</v>
      </c>
      <c r="B602" s="5" t="s">
        <v>6156</v>
      </c>
      <c r="C602" s="5" t="str">
        <f t="shared" si="9"/>
        <v>Yes</v>
      </c>
    </row>
    <row r="603" spans="1:3" x14ac:dyDescent="0.2">
      <c r="A603" s="6" t="s">
        <v>5932</v>
      </c>
      <c r="B603" s="4" t="s">
        <v>6157</v>
      </c>
      <c r="C603" s="4" t="str">
        <f t="shared" si="9"/>
        <v>Yes</v>
      </c>
    </row>
    <row r="604" spans="1:3" x14ac:dyDescent="0.2">
      <c r="A604" s="7" t="s">
        <v>5932</v>
      </c>
      <c r="B604" s="5" t="s">
        <v>6157</v>
      </c>
      <c r="C604" s="5" t="str">
        <f t="shared" si="9"/>
        <v>Yes</v>
      </c>
    </row>
    <row r="605" spans="1:3" x14ac:dyDescent="0.2">
      <c r="A605" s="6" t="s">
        <v>5932</v>
      </c>
      <c r="B605" s="4" t="s">
        <v>6157</v>
      </c>
      <c r="C605" s="4" t="str">
        <f t="shared" si="9"/>
        <v>Yes</v>
      </c>
    </row>
    <row r="606" spans="1:3" x14ac:dyDescent="0.2">
      <c r="A606" s="7" t="s">
        <v>5932</v>
      </c>
      <c r="B606" s="5" t="s">
        <v>6158</v>
      </c>
      <c r="C606" s="5" t="str">
        <f t="shared" si="9"/>
        <v>Yes</v>
      </c>
    </row>
    <row r="607" spans="1:3" x14ac:dyDescent="0.2">
      <c r="A607" s="6" t="s">
        <v>5932</v>
      </c>
      <c r="B607" s="4" t="s">
        <v>6159</v>
      </c>
      <c r="C607" s="4" t="str">
        <f t="shared" si="9"/>
        <v>Yes</v>
      </c>
    </row>
    <row r="608" spans="1:3" x14ac:dyDescent="0.2">
      <c r="A608" s="7" t="s">
        <v>5932</v>
      </c>
      <c r="B608" s="5" t="s">
        <v>6159</v>
      </c>
      <c r="C608" s="5" t="str">
        <f t="shared" si="9"/>
        <v>Yes</v>
      </c>
    </row>
    <row r="609" spans="1:3" x14ac:dyDescent="0.2">
      <c r="A609" s="6" t="s">
        <v>5932</v>
      </c>
      <c r="B609" s="4" t="s">
        <v>6159</v>
      </c>
      <c r="C609" s="4" t="str">
        <f t="shared" si="9"/>
        <v>Yes</v>
      </c>
    </row>
    <row r="610" spans="1:3" x14ac:dyDescent="0.2">
      <c r="A610" s="7" t="s">
        <v>5932</v>
      </c>
      <c r="B610" s="5" t="s">
        <v>6159</v>
      </c>
      <c r="C610" s="5" t="str">
        <f t="shared" si="9"/>
        <v>Yes</v>
      </c>
    </row>
    <row r="611" spans="1:3" x14ac:dyDescent="0.2">
      <c r="A611" s="6" t="s">
        <v>5932</v>
      </c>
      <c r="B611" s="4" t="s">
        <v>6159</v>
      </c>
      <c r="C611" s="4" t="str">
        <f t="shared" si="9"/>
        <v>Yes</v>
      </c>
    </row>
    <row r="612" spans="1:3" x14ac:dyDescent="0.2">
      <c r="A612" s="7" t="s">
        <v>5932</v>
      </c>
      <c r="B612" s="5" t="s">
        <v>6160</v>
      </c>
      <c r="C612" s="5" t="str">
        <f t="shared" si="9"/>
        <v>Yes</v>
      </c>
    </row>
    <row r="613" spans="1:3" x14ac:dyDescent="0.2">
      <c r="A613" s="6" t="s">
        <v>5932</v>
      </c>
      <c r="B613" s="4" t="s">
        <v>6161</v>
      </c>
      <c r="C613" s="4" t="str">
        <f t="shared" si="9"/>
        <v>Yes</v>
      </c>
    </row>
    <row r="614" spans="1:3" x14ac:dyDescent="0.2">
      <c r="A614" s="7" t="s">
        <v>5932</v>
      </c>
      <c r="B614" s="5" t="s">
        <v>6161</v>
      </c>
      <c r="C614" s="5" t="str">
        <f t="shared" si="9"/>
        <v>Yes</v>
      </c>
    </row>
    <row r="615" spans="1:3" x14ac:dyDescent="0.2">
      <c r="A615" s="6" t="s">
        <v>5932</v>
      </c>
      <c r="B615" s="4" t="s">
        <v>6161</v>
      </c>
      <c r="C615" s="4" t="str">
        <f t="shared" si="9"/>
        <v>Yes</v>
      </c>
    </row>
    <row r="616" spans="1:3" x14ac:dyDescent="0.2">
      <c r="A616" s="7" t="s">
        <v>5932</v>
      </c>
      <c r="B616" s="5" t="s">
        <v>6161</v>
      </c>
      <c r="C616" s="5" t="str">
        <f t="shared" si="9"/>
        <v>Yes</v>
      </c>
    </row>
    <row r="617" spans="1:3" x14ac:dyDescent="0.2">
      <c r="A617" s="6" t="s">
        <v>5932</v>
      </c>
      <c r="B617" s="4" t="s">
        <v>6162</v>
      </c>
      <c r="C617" s="4" t="str">
        <f t="shared" si="9"/>
        <v>Yes</v>
      </c>
    </row>
    <row r="618" spans="1:3" x14ac:dyDescent="0.2">
      <c r="A618" s="7" t="s">
        <v>5932</v>
      </c>
      <c r="B618" s="5" t="s">
        <v>6162</v>
      </c>
      <c r="C618" s="5" t="str">
        <f t="shared" si="9"/>
        <v>Yes</v>
      </c>
    </row>
    <row r="619" spans="1:3" x14ac:dyDescent="0.2">
      <c r="A619" s="6" t="s">
        <v>5932</v>
      </c>
      <c r="B619" s="4" t="s">
        <v>6163</v>
      </c>
      <c r="C619" s="4" t="str">
        <f t="shared" si="9"/>
        <v>Yes</v>
      </c>
    </row>
    <row r="620" spans="1:3" x14ac:dyDescent="0.2">
      <c r="A620" s="7" t="s">
        <v>5932</v>
      </c>
      <c r="B620" s="5" t="s">
        <v>6164</v>
      </c>
      <c r="C620" s="5" t="str">
        <f t="shared" si="9"/>
        <v>Yes</v>
      </c>
    </row>
    <row r="621" spans="1:3" x14ac:dyDescent="0.2">
      <c r="A621" s="6" t="s">
        <v>5932</v>
      </c>
      <c r="B621" s="4" t="s">
        <v>6165</v>
      </c>
      <c r="C621" s="4" t="str">
        <f t="shared" si="9"/>
        <v>Yes</v>
      </c>
    </row>
    <row r="622" spans="1:3" x14ac:dyDescent="0.2">
      <c r="A622" s="7" t="s">
        <v>5932</v>
      </c>
      <c r="B622" s="5" t="s">
        <v>6166</v>
      </c>
      <c r="C622" s="5" t="str">
        <f t="shared" si="9"/>
        <v>Yes</v>
      </c>
    </row>
    <row r="623" spans="1:3" x14ac:dyDescent="0.2">
      <c r="A623" s="6" t="s">
        <v>5932</v>
      </c>
      <c r="B623" s="4" t="s">
        <v>6167</v>
      </c>
      <c r="C623" s="4" t="str">
        <f t="shared" si="9"/>
        <v>Yes</v>
      </c>
    </row>
    <row r="624" spans="1:3" x14ac:dyDescent="0.2">
      <c r="A624" s="7" t="s">
        <v>5932</v>
      </c>
      <c r="B624" s="5" t="s">
        <v>6167</v>
      </c>
      <c r="C624" s="5" t="str">
        <f t="shared" si="9"/>
        <v>Yes</v>
      </c>
    </row>
    <row r="625" spans="1:3" x14ac:dyDescent="0.2">
      <c r="A625" s="6" t="s">
        <v>5932</v>
      </c>
      <c r="B625" s="4" t="s">
        <v>6167</v>
      </c>
      <c r="C625" s="4" t="str">
        <f t="shared" si="9"/>
        <v>Yes</v>
      </c>
    </row>
    <row r="626" spans="1:3" x14ac:dyDescent="0.2">
      <c r="A626" s="7" t="s">
        <v>5932</v>
      </c>
      <c r="B626" s="5" t="s">
        <v>6167</v>
      </c>
      <c r="C626" s="5" t="str">
        <f t="shared" si="9"/>
        <v>Yes</v>
      </c>
    </row>
    <row r="627" spans="1:3" x14ac:dyDescent="0.2">
      <c r="A627" s="6" t="s">
        <v>5932</v>
      </c>
      <c r="B627" s="4" t="s">
        <v>6167</v>
      </c>
      <c r="C627" s="4" t="str">
        <f t="shared" si="9"/>
        <v>Yes</v>
      </c>
    </row>
    <row r="628" spans="1:3" x14ac:dyDescent="0.2">
      <c r="A628" s="7" t="s">
        <v>5932</v>
      </c>
      <c r="B628" s="5" t="s">
        <v>6168</v>
      </c>
      <c r="C628" s="5" t="str">
        <f t="shared" si="9"/>
        <v>Yes</v>
      </c>
    </row>
    <row r="629" spans="1:3" x14ac:dyDescent="0.2">
      <c r="A629" s="6" t="s">
        <v>5932</v>
      </c>
      <c r="B629" s="4" t="s">
        <v>6169</v>
      </c>
      <c r="C629" s="4" t="str">
        <f t="shared" si="9"/>
        <v>Yes</v>
      </c>
    </row>
    <row r="630" spans="1:3" x14ac:dyDescent="0.2">
      <c r="A630" s="7" t="s">
        <v>5932</v>
      </c>
      <c r="B630" s="5" t="s">
        <v>6170</v>
      </c>
      <c r="C630" s="5" t="str">
        <f t="shared" si="9"/>
        <v>Yes</v>
      </c>
    </row>
    <row r="631" spans="1:3" x14ac:dyDescent="0.2">
      <c r="A631" s="6" t="s">
        <v>5932</v>
      </c>
      <c r="B631" s="4" t="s">
        <v>6171</v>
      </c>
      <c r="C631" s="4" t="str">
        <f t="shared" si="9"/>
        <v>Yes</v>
      </c>
    </row>
    <row r="632" spans="1:3" x14ac:dyDescent="0.2">
      <c r="A632" s="7" t="s">
        <v>5932</v>
      </c>
      <c r="B632" s="5" t="s">
        <v>6171</v>
      </c>
      <c r="C632" s="5" t="str">
        <f t="shared" si="9"/>
        <v>Yes</v>
      </c>
    </row>
    <row r="633" spans="1:3" x14ac:dyDescent="0.2">
      <c r="A633" s="6" t="s">
        <v>5932</v>
      </c>
      <c r="B633" s="4" t="s">
        <v>6172</v>
      </c>
      <c r="C633" s="4" t="str">
        <f t="shared" si="9"/>
        <v>Yes</v>
      </c>
    </row>
    <row r="634" spans="1:3" x14ac:dyDescent="0.2">
      <c r="A634" s="7" t="s">
        <v>5932</v>
      </c>
      <c r="B634" s="5" t="s">
        <v>6173</v>
      </c>
      <c r="C634" s="5" t="str">
        <f t="shared" si="9"/>
        <v>Yes</v>
      </c>
    </row>
    <row r="635" spans="1:3" x14ac:dyDescent="0.2">
      <c r="A635" s="6" t="s">
        <v>5932</v>
      </c>
      <c r="B635" s="4" t="s">
        <v>6173</v>
      </c>
      <c r="C635" s="4" t="str">
        <f t="shared" si="9"/>
        <v>Yes</v>
      </c>
    </row>
    <row r="636" spans="1:3" x14ac:dyDescent="0.2">
      <c r="A636" s="7" t="s">
        <v>5932</v>
      </c>
      <c r="B636" s="5" t="s">
        <v>6173</v>
      </c>
      <c r="C636" s="5" t="str">
        <f t="shared" si="9"/>
        <v>Yes</v>
      </c>
    </row>
    <row r="637" spans="1:3" x14ac:dyDescent="0.2">
      <c r="A637" s="6" t="s">
        <v>5932</v>
      </c>
      <c r="B637" s="4" t="s">
        <v>6173</v>
      </c>
      <c r="C637" s="4" t="str">
        <f t="shared" si="9"/>
        <v>Yes</v>
      </c>
    </row>
    <row r="638" spans="1:3" x14ac:dyDescent="0.2">
      <c r="A638" s="7" t="s">
        <v>5932</v>
      </c>
      <c r="B638" s="5" t="s">
        <v>6173</v>
      </c>
      <c r="C638" s="5" t="str">
        <f t="shared" si="9"/>
        <v>Yes</v>
      </c>
    </row>
    <row r="639" spans="1:3" x14ac:dyDescent="0.2">
      <c r="A639" s="6" t="s">
        <v>5932</v>
      </c>
      <c r="B639" s="4" t="s">
        <v>6173</v>
      </c>
      <c r="C639" s="4" t="str">
        <f t="shared" si="9"/>
        <v>Yes</v>
      </c>
    </row>
    <row r="640" spans="1:3" x14ac:dyDescent="0.2">
      <c r="A640" s="7" t="s">
        <v>5932</v>
      </c>
      <c r="B640" s="5" t="s">
        <v>6173</v>
      </c>
      <c r="C640" s="5" t="str">
        <f t="shared" si="9"/>
        <v>Yes</v>
      </c>
    </row>
    <row r="641" spans="1:3" x14ac:dyDescent="0.2">
      <c r="A641" s="6" t="s">
        <v>5932</v>
      </c>
      <c r="B641" s="4" t="s">
        <v>6173</v>
      </c>
      <c r="C641" s="4" t="str">
        <f t="shared" ref="C641:C704" si="10">A641</f>
        <v>Yes</v>
      </c>
    </row>
    <row r="642" spans="1:3" x14ac:dyDescent="0.2">
      <c r="A642" s="7" t="s">
        <v>5932</v>
      </c>
      <c r="B642" s="5" t="s">
        <v>6174</v>
      </c>
      <c r="C642" s="5" t="str">
        <f t="shared" si="10"/>
        <v>Yes</v>
      </c>
    </row>
    <row r="643" spans="1:3" x14ac:dyDescent="0.2">
      <c r="A643" s="6" t="s">
        <v>5932</v>
      </c>
      <c r="B643" s="4" t="s">
        <v>6174</v>
      </c>
      <c r="C643" s="4" t="str">
        <f t="shared" si="10"/>
        <v>Yes</v>
      </c>
    </row>
    <row r="644" spans="1:3" x14ac:dyDescent="0.2">
      <c r="A644" s="7" t="s">
        <v>5932</v>
      </c>
      <c r="B644" s="5" t="s">
        <v>6175</v>
      </c>
      <c r="C644" s="5" t="str">
        <f t="shared" si="10"/>
        <v>Yes</v>
      </c>
    </row>
    <row r="645" spans="1:3" x14ac:dyDescent="0.2">
      <c r="A645" s="6" t="s">
        <v>5932</v>
      </c>
      <c r="B645" s="4" t="s">
        <v>6176</v>
      </c>
      <c r="C645" s="4" t="str">
        <f t="shared" si="10"/>
        <v>Yes</v>
      </c>
    </row>
    <row r="646" spans="1:3" x14ac:dyDescent="0.2">
      <c r="A646" s="7" t="s">
        <v>5932</v>
      </c>
      <c r="B646" s="5" t="s">
        <v>6177</v>
      </c>
      <c r="C646" s="5" t="str">
        <f t="shared" si="10"/>
        <v>Yes</v>
      </c>
    </row>
    <row r="647" spans="1:3" x14ac:dyDescent="0.2">
      <c r="A647" s="6" t="s">
        <v>5932</v>
      </c>
      <c r="B647" s="4" t="s">
        <v>6177</v>
      </c>
      <c r="C647" s="4" t="str">
        <f t="shared" si="10"/>
        <v>Yes</v>
      </c>
    </row>
    <row r="648" spans="1:3" x14ac:dyDescent="0.2">
      <c r="A648" s="7" t="s">
        <v>5932</v>
      </c>
      <c r="B648" s="5" t="s">
        <v>6177</v>
      </c>
      <c r="C648" s="5" t="str">
        <f t="shared" si="10"/>
        <v>Yes</v>
      </c>
    </row>
    <row r="649" spans="1:3" x14ac:dyDescent="0.2">
      <c r="A649" s="6" t="s">
        <v>5932</v>
      </c>
      <c r="B649" s="4" t="s">
        <v>6177</v>
      </c>
      <c r="C649" s="4" t="str">
        <f t="shared" si="10"/>
        <v>Yes</v>
      </c>
    </row>
    <row r="650" spans="1:3" x14ac:dyDescent="0.2">
      <c r="A650" s="7" t="s">
        <v>5932</v>
      </c>
      <c r="B650" s="5" t="s">
        <v>6177</v>
      </c>
      <c r="C650" s="5" t="str">
        <f t="shared" si="10"/>
        <v>Yes</v>
      </c>
    </row>
    <row r="651" spans="1:3" x14ac:dyDescent="0.2">
      <c r="A651" s="6" t="s">
        <v>5932</v>
      </c>
      <c r="B651" s="4" t="s">
        <v>6177</v>
      </c>
      <c r="C651" s="4" t="str">
        <f t="shared" si="10"/>
        <v>Yes</v>
      </c>
    </row>
    <row r="652" spans="1:3" x14ac:dyDescent="0.2">
      <c r="A652" s="7" t="s">
        <v>5932</v>
      </c>
      <c r="B652" s="5" t="s">
        <v>6177</v>
      </c>
      <c r="C652" s="5" t="str">
        <f t="shared" si="10"/>
        <v>Yes</v>
      </c>
    </row>
    <row r="653" spans="1:3" x14ac:dyDescent="0.2">
      <c r="A653" s="6" t="s">
        <v>5932</v>
      </c>
      <c r="B653" s="4" t="s">
        <v>6178</v>
      </c>
      <c r="C653" s="4" t="str">
        <f t="shared" si="10"/>
        <v>Yes</v>
      </c>
    </row>
    <row r="654" spans="1:3" x14ac:dyDescent="0.2">
      <c r="A654" s="7" t="s">
        <v>5932</v>
      </c>
      <c r="B654" s="5" t="s">
        <v>6178</v>
      </c>
      <c r="C654" s="5" t="str">
        <f t="shared" si="10"/>
        <v>Yes</v>
      </c>
    </row>
    <row r="655" spans="1:3" x14ac:dyDescent="0.2">
      <c r="A655" s="6" t="s">
        <v>5932</v>
      </c>
      <c r="B655" s="4" t="s">
        <v>6179</v>
      </c>
      <c r="C655" s="4" t="str">
        <f t="shared" si="10"/>
        <v>Yes</v>
      </c>
    </row>
    <row r="656" spans="1:3" x14ac:dyDescent="0.2">
      <c r="A656" s="7" t="s">
        <v>5932</v>
      </c>
      <c r="B656" s="5" t="s">
        <v>6179</v>
      </c>
      <c r="C656" s="5" t="str">
        <f t="shared" si="10"/>
        <v>Yes</v>
      </c>
    </row>
    <row r="657" spans="1:3" x14ac:dyDescent="0.2">
      <c r="A657" s="6" t="s">
        <v>5932</v>
      </c>
      <c r="B657" s="4" t="s">
        <v>6180</v>
      </c>
      <c r="C657" s="4" t="str">
        <f t="shared" si="10"/>
        <v>Yes</v>
      </c>
    </row>
    <row r="658" spans="1:3" x14ac:dyDescent="0.2">
      <c r="A658" s="7" t="s">
        <v>5932</v>
      </c>
      <c r="B658" s="5" t="s">
        <v>6181</v>
      </c>
      <c r="C658" s="5" t="str">
        <f t="shared" si="10"/>
        <v>Yes</v>
      </c>
    </row>
    <row r="659" spans="1:3" x14ac:dyDescent="0.2">
      <c r="A659" s="6" t="s">
        <v>5932</v>
      </c>
      <c r="B659" s="4" t="s">
        <v>6181</v>
      </c>
      <c r="C659" s="4" t="str">
        <f t="shared" si="10"/>
        <v>Yes</v>
      </c>
    </row>
    <row r="660" spans="1:3" x14ac:dyDescent="0.2">
      <c r="A660" s="7" t="s">
        <v>5932</v>
      </c>
      <c r="B660" s="5" t="s">
        <v>6181</v>
      </c>
      <c r="C660" s="5" t="str">
        <f t="shared" si="10"/>
        <v>Yes</v>
      </c>
    </row>
    <row r="661" spans="1:3" x14ac:dyDescent="0.2">
      <c r="A661" s="6" t="s">
        <v>5932</v>
      </c>
      <c r="B661" s="4" t="s">
        <v>6182</v>
      </c>
      <c r="C661" s="4" t="str">
        <f t="shared" si="10"/>
        <v>Yes</v>
      </c>
    </row>
    <row r="662" spans="1:3" x14ac:dyDescent="0.2">
      <c r="A662" s="7" t="s">
        <v>5932</v>
      </c>
      <c r="B662" s="5" t="s">
        <v>6182</v>
      </c>
      <c r="C662" s="5" t="str">
        <f t="shared" si="10"/>
        <v>Yes</v>
      </c>
    </row>
    <row r="663" spans="1:3" x14ac:dyDescent="0.2">
      <c r="A663" s="6" t="s">
        <v>5932</v>
      </c>
      <c r="B663" s="4" t="s">
        <v>6183</v>
      </c>
      <c r="C663" s="4" t="str">
        <f t="shared" si="10"/>
        <v>Yes</v>
      </c>
    </row>
    <row r="664" spans="1:3" x14ac:dyDescent="0.2">
      <c r="A664" s="7" t="s">
        <v>5932</v>
      </c>
      <c r="B664" s="5" t="s">
        <v>6183</v>
      </c>
      <c r="C664" s="5" t="str">
        <f t="shared" si="10"/>
        <v>Yes</v>
      </c>
    </row>
    <row r="665" spans="1:3" x14ac:dyDescent="0.2">
      <c r="A665" s="6" t="s">
        <v>5932</v>
      </c>
      <c r="B665" s="4" t="s">
        <v>6183</v>
      </c>
      <c r="C665" s="4" t="str">
        <f t="shared" si="10"/>
        <v>Yes</v>
      </c>
    </row>
    <row r="666" spans="1:3" x14ac:dyDescent="0.2">
      <c r="A666" s="7" t="s">
        <v>5932</v>
      </c>
      <c r="B666" s="5" t="s">
        <v>6184</v>
      </c>
      <c r="C666" s="5" t="str">
        <f t="shared" si="10"/>
        <v>Yes</v>
      </c>
    </row>
    <row r="667" spans="1:3" x14ac:dyDescent="0.2">
      <c r="A667" s="6" t="s">
        <v>5932</v>
      </c>
      <c r="B667" s="4" t="s">
        <v>6184</v>
      </c>
      <c r="C667" s="4" t="str">
        <f t="shared" si="10"/>
        <v>Yes</v>
      </c>
    </row>
    <row r="668" spans="1:3" x14ac:dyDescent="0.2">
      <c r="A668" s="7" t="s">
        <v>5932</v>
      </c>
      <c r="B668" s="5" t="s">
        <v>6184</v>
      </c>
      <c r="C668" s="5" t="str">
        <f t="shared" si="10"/>
        <v>Yes</v>
      </c>
    </row>
    <row r="669" spans="1:3" x14ac:dyDescent="0.2">
      <c r="A669" s="6" t="s">
        <v>5932</v>
      </c>
      <c r="B669" s="4" t="s">
        <v>6185</v>
      </c>
      <c r="C669" s="4" t="str">
        <f t="shared" si="10"/>
        <v>Yes</v>
      </c>
    </row>
    <row r="670" spans="1:3" x14ac:dyDescent="0.2">
      <c r="A670" s="7" t="s">
        <v>5932</v>
      </c>
      <c r="B670" s="5" t="s">
        <v>6185</v>
      </c>
      <c r="C670" s="5" t="str">
        <f t="shared" si="10"/>
        <v>Yes</v>
      </c>
    </row>
    <row r="671" spans="1:3" x14ac:dyDescent="0.2">
      <c r="A671" s="6" t="s">
        <v>5932</v>
      </c>
      <c r="B671" s="4" t="s">
        <v>6186</v>
      </c>
      <c r="C671" s="4" t="str">
        <f t="shared" si="10"/>
        <v>Yes</v>
      </c>
    </row>
    <row r="672" spans="1:3" x14ac:dyDescent="0.2">
      <c r="A672" s="7" t="s">
        <v>5932</v>
      </c>
      <c r="B672" s="5" t="s">
        <v>6186</v>
      </c>
      <c r="C672" s="5" t="str">
        <f t="shared" si="10"/>
        <v>Yes</v>
      </c>
    </row>
    <row r="673" spans="1:3" x14ac:dyDescent="0.2">
      <c r="A673" s="6" t="s">
        <v>5932</v>
      </c>
      <c r="B673" s="4" t="s">
        <v>6187</v>
      </c>
      <c r="C673" s="4" t="str">
        <f t="shared" si="10"/>
        <v>Yes</v>
      </c>
    </row>
    <row r="674" spans="1:3" x14ac:dyDescent="0.2">
      <c r="A674" s="7" t="s">
        <v>5932</v>
      </c>
      <c r="B674" s="5" t="s">
        <v>6187</v>
      </c>
      <c r="C674" s="5" t="str">
        <f t="shared" si="10"/>
        <v>Yes</v>
      </c>
    </row>
    <row r="675" spans="1:3" x14ac:dyDescent="0.2">
      <c r="A675" s="6" t="s">
        <v>5932</v>
      </c>
      <c r="B675" s="4" t="s">
        <v>6188</v>
      </c>
      <c r="C675" s="4" t="str">
        <f t="shared" si="10"/>
        <v>Yes</v>
      </c>
    </row>
    <row r="676" spans="1:3" x14ac:dyDescent="0.2">
      <c r="A676" s="7" t="s">
        <v>5932</v>
      </c>
      <c r="B676" s="5" t="s">
        <v>6188</v>
      </c>
      <c r="C676" s="5" t="str">
        <f t="shared" si="10"/>
        <v>Yes</v>
      </c>
    </row>
    <row r="677" spans="1:3" x14ac:dyDescent="0.2">
      <c r="A677" s="6" t="s">
        <v>5932</v>
      </c>
      <c r="B677" s="4" t="s">
        <v>6188</v>
      </c>
      <c r="C677" s="4" t="str">
        <f t="shared" si="10"/>
        <v>Yes</v>
      </c>
    </row>
    <row r="678" spans="1:3" x14ac:dyDescent="0.2">
      <c r="A678" s="7" t="s">
        <v>5932</v>
      </c>
      <c r="B678" s="5" t="s">
        <v>6188</v>
      </c>
      <c r="C678" s="5" t="str">
        <f t="shared" si="10"/>
        <v>Yes</v>
      </c>
    </row>
    <row r="679" spans="1:3" x14ac:dyDescent="0.2">
      <c r="A679" s="6" t="s">
        <v>5932</v>
      </c>
      <c r="B679" s="4" t="s">
        <v>6188</v>
      </c>
      <c r="C679" s="4" t="str">
        <f t="shared" si="10"/>
        <v>Yes</v>
      </c>
    </row>
    <row r="680" spans="1:3" x14ac:dyDescent="0.2">
      <c r="A680" s="7" t="s">
        <v>5932</v>
      </c>
      <c r="B680" s="5" t="s">
        <v>6188</v>
      </c>
      <c r="C680" s="5" t="str">
        <f t="shared" si="10"/>
        <v>Yes</v>
      </c>
    </row>
    <row r="681" spans="1:3" x14ac:dyDescent="0.2">
      <c r="A681" s="6" t="s">
        <v>5932</v>
      </c>
      <c r="B681" s="4" t="s">
        <v>6189</v>
      </c>
      <c r="C681" s="4" t="str">
        <f t="shared" si="10"/>
        <v>Yes</v>
      </c>
    </row>
    <row r="682" spans="1:3" x14ac:dyDescent="0.2">
      <c r="A682" s="7" t="s">
        <v>5932</v>
      </c>
      <c r="B682" s="5" t="s">
        <v>6189</v>
      </c>
      <c r="C682" s="5" t="str">
        <f t="shared" si="10"/>
        <v>Yes</v>
      </c>
    </row>
    <row r="683" spans="1:3" x14ac:dyDescent="0.2">
      <c r="A683" s="6" t="s">
        <v>5932</v>
      </c>
      <c r="B683" s="4" t="s">
        <v>6189</v>
      </c>
      <c r="C683" s="4" t="str">
        <f t="shared" si="10"/>
        <v>Yes</v>
      </c>
    </row>
    <row r="684" spans="1:3" x14ac:dyDescent="0.2">
      <c r="A684" s="7" t="s">
        <v>5932</v>
      </c>
      <c r="B684" s="5" t="s">
        <v>6190</v>
      </c>
      <c r="C684" s="5" t="str">
        <f t="shared" si="10"/>
        <v>Yes</v>
      </c>
    </row>
    <row r="685" spans="1:3" x14ac:dyDescent="0.2">
      <c r="A685" s="6" t="s">
        <v>5932</v>
      </c>
      <c r="B685" s="4" t="s">
        <v>6190</v>
      </c>
      <c r="C685" s="4" t="str">
        <f t="shared" si="10"/>
        <v>Yes</v>
      </c>
    </row>
    <row r="686" spans="1:3" x14ac:dyDescent="0.2">
      <c r="A686" s="7" t="s">
        <v>5932</v>
      </c>
      <c r="B686" s="5" t="s">
        <v>6191</v>
      </c>
      <c r="C686" s="5" t="str">
        <f t="shared" si="10"/>
        <v>Yes</v>
      </c>
    </row>
    <row r="687" spans="1:3" x14ac:dyDescent="0.2">
      <c r="A687" s="6" t="s">
        <v>5932</v>
      </c>
      <c r="B687" s="4" t="s">
        <v>6191</v>
      </c>
      <c r="C687" s="4" t="str">
        <f t="shared" si="10"/>
        <v>Yes</v>
      </c>
    </row>
    <row r="688" spans="1:3" x14ac:dyDescent="0.2">
      <c r="A688" s="7" t="s">
        <v>5932</v>
      </c>
      <c r="B688" s="5" t="s">
        <v>6191</v>
      </c>
      <c r="C688" s="5" t="str">
        <f t="shared" si="10"/>
        <v>Yes</v>
      </c>
    </row>
    <row r="689" spans="1:3" x14ac:dyDescent="0.2">
      <c r="A689" s="6" t="s">
        <v>5932</v>
      </c>
      <c r="B689" s="4" t="s">
        <v>6191</v>
      </c>
      <c r="C689" s="4" t="str">
        <f t="shared" si="10"/>
        <v>Yes</v>
      </c>
    </row>
    <row r="690" spans="1:3" x14ac:dyDescent="0.2">
      <c r="A690" s="7" t="s">
        <v>5932</v>
      </c>
      <c r="B690" s="5" t="s">
        <v>6191</v>
      </c>
      <c r="C690" s="5" t="str">
        <f t="shared" si="10"/>
        <v>Yes</v>
      </c>
    </row>
    <row r="691" spans="1:3" x14ac:dyDescent="0.2">
      <c r="A691" s="6" t="s">
        <v>5932</v>
      </c>
      <c r="B691" s="4" t="s">
        <v>6192</v>
      </c>
      <c r="C691" s="4" t="str">
        <f t="shared" si="10"/>
        <v>Yes</v>
      </c>
    </row>
    <row r="692" spans="1:3" x14ac:dyDescent="0.2">
      <c r="A692" s="7" t="s">
        <v>5932</v>
      </c>
      <c r="B692" s="5" t="s">
        <v>6192</v>
      </c>
      <c r="C692" s="5" t="str">
        <f t="shared" si="10"/>
        <v>Yes</v>
      </c>
    </row>
    <row r="693" spans="1:3" x14ac:dyDescent="0.2">
      <c r="A693" s="6" t="s">
        <v>5932</v>
      </c>
      <c r="B693" s="4" t="s">
        <v>6192</v>
      </c>
      <c r="C693" s="4" t="str">
        <f t="shared" si="10"/>
        <v>Yes</v>
      </c>
    </row>
    <row r="694" spans="1:3" x14ac:dyDescent="0.2">
      <c r="A694" s="7" t="s">
        <v>5932</v>
      </c>
      <c r="B694" s="5" t="s">
        <v>6192</v>
      </c>
      <c r="C694" s="5" t="str">
        <f t="shared" si="10"/>
        <v>Yes</v>
      </c>
    </row>
    <row r="695" spans="1:3" x14ac:dyDescent="0.2">
      <c r="A695" s="6" t="s">
        <v>5932</v>
      </c>
      <c r="B695" s="4" t="s">
        <v>6192</v>
      </c>
      <c r="C695" s="4" t="str">
        <f t="shared" si="10"/>
        <v>Yes</v>
      </c>
    </row>
    <row r="696" spans="1:3" x14ac:dyDescent="0.2">
      <c r="A696" s="7" t="s">
        <v>5932</v>
      </c>
      <c r="B696" s="5" t="s">
        <v>6193</v>
      </c>
      <c r="C696" s="5" t="str">
        <f t="shared" si="10"/>
        <v>Yes</v>
      </c>
    </row>
    <row r="697" spans="1:3" x14ac:dyDescent="0.2">
      <c r="A697" s="6" t="s">
        <v>5932</v>
      </c>
      <c r="B697" s="4" t="s">
        <v>6193</v>
      </c>
      <c r="C697" s="4" t="str">
        <f t="shared" si="10"/>
        <v>Yes</v>
      </c>
    </row>
    <row r="698" spans="1:3" x14ac:dyDescent="0.2">
      <c r="A698" s="7" t="s">
        <v>5932</v>
      </c>
      <c r="B698" s="5" t="s">
        <v>6194</v>
      </c>
      <c r="C698" s="5" t="str">
        <f t="shared" si="10"/>
        <v>Yes</v>
      </c>
    </row>
    <row r="699" spans="1:3" x14ac:dyDescent="0.2">
      <c r="A699" s="6" t="s">
        <v>5932</v>
      </c>
      <c r="B699" s="4" t="s">
        <v>6194</v>
      </c>
      <c r="C699" s="4" t="str">
        <f t="shared" si="10"/>
        <v>Yes</v>
      </c>
    </row>
    <row r="700" spans="1:3" x14ac:dyDescent="0.2">
      <c r="A700" s="7" t="s">
        <v>5932</v>
      </c>
      <c r="B700" s="5" t="s">
        <v>6195</v>
      </c>
      <c r="C700" s="5" t="str">
        <f t="shared" si="10"/>
        <v>Yes</v>
      </c>
    </row>
    <row r="701" spans="1:3" x14ac:dyDescent="0.2">
      <c r="A701" s="6" t="s">
        <v>5932</v>
      </c>
      <c r="B701" s="4" t="s">
        <v>6195</v>
      </c>
      <c r="C701" s="4" t="str">
        <f t="shared" si="10"/>
        <v>Yes</v>
      </c>
    </row>
    <row r="702" spans="1:3" x14ac:dyDescent="0.2">
      <c r="A702" s="7" t="s">
        <v>5932</v>
      </c>
      <c r="B702" s="5" t="s">
        <v>6195</v>
      </c>
      <c r="C702" s="5" t="str">
        <f t="shared" si="10"/>
        <v>Yes</v>
      </c>
    </row>
    <row r="703" spans="1:3" x14ac:dyDescent="0.2">
      <c r="A703" s="6" t="s">
        <v>5932</v>
      </c>
      <c r="B703" s="4" t="s">
        <v>6195</v>
      </c>
      <c r="C703" s="4" t="str">
        <f t="shared" si="10"/>
        <v>Yes</v>
      </c>
    </row>
    <row r="704" spans="1:3" x14ac:dyDescent="0.2">
      <c r="A704" s="7" t="s">
        <v>5932</v>
      </c>
      <c r="B704" s="5" t="s">
        <v>6196</v>
      </c>
      <c r="C704" s="5" t="str">
        <f t="shared" si="10"/>
        <v>Yes</v>
      </c>
    </row>
    <row r="705" spans="1:3" x14ac:dyDescent="0.2">
      <c r="A705" s="6" t="s">
        <v>5932</v>
      </c>
      <c r="B705" s="4" t="s">
        <v>6196</v>
      </c>
      <c r="C705" s="4" t="str">
        <f t="shared" ref="C705:C768" si="11">A705</f>
        <v>Yes</v>
      </c>
    </row>
    <row r="706" spans="1:3" x14ac:dyDescent="0.2">
      <c r="A706" s="7" t="s">
        <v>5932</v>
      </c>
      <c r="B706" s="5" t="s">
        <v>6197</v>
      </c>
      <c r="C706" s="5" t="str">
        <f t="shared" si="11"/>
        <v>Yes</v>
      </c>
    </row>
    <row r="707" spans="1:3" x14ac:dyDescent="0.2">
      <c r="A707" s="6" t="s">
        <v>5932</v>
      </c>
      <c r="B707" s="4" t="s">
        <v>6197</v>
      </c>
      <c r="C707" s="4" t="str">
        <f t="shared" si="11"/>
        <v>Yes</v>
      </c>
    </row>
    <row r="708" spans="1:3" x14ac:dyDescent="0.2">
      <c r="A708" s="7" t="s">
        <v>5932</v>
      </c>
      <c r="B708" s="5" t="s">
        <v>6198</v>
      </c>
      <c r="C708" s="5" t="str">
        <f t="shared" si="11"/>
        <v>Yes</v>
      </c>
    </row>
    <row r="709" spans="1:3" x14ac:dyDescent="0.2">
      <c r="A709" s="6" t="s">
        <v>5932</v>
      </c>
      <c r="B709" s="4" t="s">
        <v>6198</v>
      </c>
      <c r="C709" s="4" t="str">
        <f t="shared" si="11"/>
        <v>Yes</v>
      </c>
    </row>
    <row r="710" spans="1:3" x14ac:dyDescent="0.2">
      <c r="A710" s="7" t="s">
        <v>5932</v>
      </c>
      <c r="B710" s="5" t="s">
        <v>6198</v>
      </c>
      <c r="C710" s="5" t="str">
        <f t="shared" si="11"/>
        <v>Yes</v>
      </c>
    </row>
    <row r="711" spans="1:3" x14ac:dyDescent="0.2">
      <c r="A711" s="6" t="s">
        <v>5932</v>
      </c>
      <c r="B711" s="4" t="s">
        <v>6199</v>
      </c>
      <c r="C711" s="4" t="str">
        <f t="shared" si="11"/>
        <v>Yes</v>
      </c>
    </row>
    <row r="712" spans="1:3" x14ac:dyDescent="0.2">
      <c r="A712" s="7" t="s">
        <v>5932</v>
      </c>
      <c r="B712" s="5" t="s">
        <v>6199</v>
      </c>
      <c r="C712" s="5" t="str">
        <f t="shared" si="11"/>
        <v>Yes</v>
      </c>
    </row>
    <row r="713" spans="1:3" x14ac:dyDescent="0.2">
      <c r="A713" s="6" t="s">
        <v>5932</v>
      </c>
      <c r="B713" s="4" t="s">
        <v>6199</v>
      </c>
      <c r="C713" s="4" t="str">
        <f t="shared" si="11"/>
        <v>Yes</v>
      </c>
    </row>
    <row r="714" spans="1:3" x14ac:dyDescent="0.2">
      <c r="A714" s="7" t="s">
        <v>5932</v>
      </c>
      <c r="B714" s="5" t="s">
        <v>6199</v>
      </c>
      <c r="C714" s="5" t="str">
        <f t="shared" si="11"/>
        <v>Yes</v>
      </c>
    </row>
    <row r="715" spans="1:3" x14ac:dyDescent="0.2">
      <c r="A715" s="6" t="s">
        <v>5932</v>
      </c>
      <c r="B715" s="4" t="s">
        <v>6199</v>
      </c>
      <c r="C715" s="4" t="str">
        <f t="shared" si="11"/>
        <v>Yes</v>
      </c>
    </row>
    <row r="716" spans="1:3" x14ac:dyDescent="0.2">
      <c r="A716" s="7" t="s">
        <v>5932</v>
      </c>
      <c r="B716" s="5" t="s">
        <v>6200</v>
      </c>
      <c r="C716" s="5" t="str">
        <f t="shared" si="11"/>
        <v>Yes</v>
      </c>
    </row>
    <row r="717" spans="1:3" x14ac:dyDescent="0.2">
      <c r="A717" s="6" t="s">
        <v>5932</v>
      </c>
      <c r="B717" s="4" t="s">
        <v>6200</v>
      </c>
      <c r="C717" s="4" t="str">
        <f t="shared" si="11"/>
        <v>Yes</v>
      </c>
    </row>
    <row r="718" spans="1:3" x14ac:dyDescent="0.2">
      <c r="A718" s="7" t="s">
        <v>5932</v>
      </c>
      <c r="B718" s="5" t="s">
        <v>6200</v>
      </c>
      <c r="C718" s="5" t="str">
        <f t="shared" si="11"/>
        <v>Yes</v>
      </c>
    </row>
    <row r="719" spans="1:3" x14ac:dyDescent="0.2">
      <c r="A719" s="6" t="s">
        <v>5932</v>
      </c>
      <c r="B719" s="4" t="s">
        <v>6200</v>
      </c>
      <c r="C719" s="4" t="str">
        <f t="shared" si="11"/>
        <v>Yes</v>
      </c>
    </row>
    <row r="720" spans="1:3" x14ac:dyDescent="0.2">
      <c r="A720" s="7" t="s">
        <v>5932</v>
      </c>
      <c r="B720" s="5" t="s">
        <v>6200</v>
      </c>
      <c r="C720" s="5" t="str">
        <f t="shared" si="11"/>
        <v>Yes</v>
      </c>
    </row>
    <row r="721" spans="1:3" x14ac:dyDescent="0.2">
      <c r="A721" s="6" t="s">
        <v>5932</v>
      </c>
      <c r="B721" s="4" t="s">
        <v>6201</v>
      </c>
      <c r="C721" s="4" t="str">
        <f t="shared" si="11"/>
        <v>Yes</v>
      </c>
    </row>
    <row r="722" spans="1:3" x14ac:dyDescent="0.2">
      <c r="A722" s="7" t="s">
        <v>5932</v>
      </c>
      <c r="B722" s="5" t="s">
        <v>6201</v>
      </c>
      <c r="C722" s="5" t="str">
        <f t="shared" si="11"/>
        <v>Yes</v>
      </c>
    </row>
    <row r="723" spans="1:3" x14ac:dyDescent="0.2">
      <c r="A723" s="6" t="s">
        <v>5932</v>
      </c>
      <c r="B723" s="4" t="s">
        <v>6201</v>
      </c>
      <c r="C723" s="4" t="str">
        <f t="shared" si="11"/>
        <v>Yes</v>
      </c>
    </row>
    <row r="724" spans="1:3" x14ac:dyDescent="0.2">
      <c r="A724" s="7" t="s">
        <v>5932</v>
      </c>
      <c r="B724" s="5" t="s">
        <v>6202</v>
      </c>
      <c r="C724" s="5" t="str">
        <f t="shared" si="11"/>
        <v>Yes</v>
      </c>
    </row>
    <row r="725" spans="1:3" x14ac:dyDescent="0.2">
      <c r="A725" s="6" t="s">
        <v>5932</v>
      </c>
      <c r="B725" s="4" t="s">
        <v>6202</v>
      </c>
      <c r="C725" s="4" t="str">
        <f t="shared" si="11"/>
        <v>Yes</v>
      </c>
    </row>
    <row r="726" spans="1:3" x14ac:dyDescent="0.2">
      <c r="A726" s="7" t="s">
        <v>5932</v>
      </c>
      <c r="B726" s="5" t="s">
        <v>6203</v>
      </c>
      <c r="C726" s="5" t="str">
        <f t="shared" si="11"/>
        <v>Yes</v>
      </c>
    </row>
    <row r="727" spans="1:3" x14ac:dyDescent="0.2">
      <c r="A727" s="6" t="s">
        <v>5932</v>
      </c>
      <c r="B727" s="4" t="s">
        <v>6204</v>
      </c>
      <c r="C727" s="4" t="str">
        <f t="shared" si="11"/>
        <v>Yes</v>
      </c>
    </row>
    <row r="728" spans="1:3" x14ac:dyDescent="0.2">
      <c r="A728" s="7" t="s">
        <v>5932</v>
      </c>
      <c r="B728" s="5" t="s">
        <v>6205</v>
      </c>
      <c r="C728" s="5" t="str">
        <f t="shared" si="11"/>
        <v>Yes</v>
      </c>
    </row>
    <row r="729" spans="1:3" x14ac:dyDescent="0.2">
      <c r="A729" s="6" t="s">
        <v>5932</v>
      </c>
      <c r="B729" s="4" t="s">
        <v>6206</v>
      </c>
      <c r="C729" s="4" t="str">
        <f t="shared" si="11"/>
        <v>Yes</v>
      </c>
    </row>
    <row r="730" spans="1:3" x14ac:dyDescent="0.2">
      <c r="A730" s="7" t="s">
        <v>5932</v>
      </c>
      <c r="B730" s="5" t="s">
        <v>6206</v>
      </c>
      <c r="C730" s="5" t="str">
        <f t="shared" si="11"/>
        <v>Yes</v>
      </c>
    </row>
    <row r="731" spans="1:3" x14ac:dyDescent="0.2">
      <c r="A731" s="6" t="s">
        <v>5932</v>
      </c>
      <c r="B731" s="4" t="s">
        <v>6206</v>
      </c>
      <c r="C731" s="4" t="str">
        <f t="shared" si="11"/>
        <v>Yes</v>
      </c>
    </row>
    <row r="732" spans="1:3" x14ac:dyDescent="0.2">
      <c r="A732" s="7" t="s">
        <v>5932</v>
      </c>
      <c r="B732" s="5" t="s">
        <v>6207</v>
      </c>
      <c r="C732" s="5" t="str">
        <f t="shared" si="11"/>
        <v>Yes</v>
      </c>
    </row>
    <row r="733" spans="1:3" x14ac:dyDescent="0.2">
      <c r="A733" s="6" t="s">
        <v>5932</v>
      </c>
      <c r="B733" s="4" t="s">
        <v>6207</v>
      </c>
      <c r="C733" s="4" t="str">
        <f t="shared" si="11"/>
        <v>Yes</v>
      </c>
    </row>
    <row r="734" spans="1:3" x14ac:dyDescent="0.2">
      <c r="A734" s="7" t="s">
        <v>5932</v>
      </c>
      <c r="B734" s="5" t="s">
        <v>6208</v>
      </c>
      <c r="C734" s="5" t="str">
        <f t="shared" si="11"/>
        <v>Yes</v>
      </c>
    </row>
    <row r="735" spans="1:3" x14ac:dyDescent="0.2">
      <c r="A735" s="6" t="s">
        <v>5932</v>
      </c>
      <c r="B735" s="4" t="s">
        <v>6208</v>
      </c>
      <c r="C735" s="4" t="str">
        <f t="shared" si="11"/>
        <v>Yes</v>
      </c>
    </row>
    <row r="736" spans="1:3" x14ac:dyDescent="0.2">
      <c r="A736" s="7" t="s">
        <v>5932</v>
      </c>
      <c r="B736" s="5" t="s">
        <v>6209</v>
      </c>
      <c r="C736" s="5" t="str">
        <f t="shared" si="11"/>
        <v>Yes</v>
      </c>
    </row>
    <row r="737" spans="1:3" x14ac:dyDescent="0.2">
      <c r="A737" s="6" t="s">
        <v>5932</v>
      </c>
      <c r="B737" s="4" t="s">
        <v>6209</v>
      </c>
      <c r="C737" s="4" t="str">
        <f t="shared" si="11"/>
        <v>Yes</v>
      </c>
    </row>
    <row r="738" spans="1:3" x14ac:dyDescent="0.2">
      <c r="A738" s="7" t="s">
        <v>5932</v>
      </c>
      <c r="B738" s="5" t="s">
        <v>6209</v>
      </c>
      <c r="C738" s="5" t="str">
        <f t="shared" si="11"/>
        <v>Yes</v>
      </c>
    </row>
    <row r="739" spans="1:3" x14ac:dyDescent="0.2">
      <c r="A739" s="6" t="s">
        <v>5932</v>
      </c>
      <c r="B739" s="4" t="s">
        <v>6210</v>
      </c>
      <c r="C739" s="4" t="str">
        <f t="shared" si="11"/>
        <v>Yes</v>
      </c>
    </row>
    <row r="740" spans="1:3" x14ac:dyDescent="0.2">
      <c r="A740" s="7" t="s">
        <v>5932</v>
      </c>
      <c r="B740" s="5" t="s">
        <v>6210</v>
      </c>
      <c r="C740" s="5" t="str">
        <f t="shared" si="11"/>
        <v>Yes</v>
      </c>
    </row>
    <row r="741" spans="1:3" x14ac:dyDescent="0.2">
      <c r="A741" s="6" t="s">
        <v>5932</v>
      </c>
      <c r="B741" s="4" t="s">
        <v>6211</v>
      </c>
      <c r="C741" s="4" t="str">
        <f t="shared" si="11"/>
        <v>Yes</v>
      </c>
    </row>
    <row r="742" spans="1:3" x14ac:dyDescent="0.2">
      <c r="A742" s="7" t="s">
        <v>5932</v>
      </c>
      <c r="B742" s="5" t="s">
        <v>6211</v>
      </c>
      <c r="C742" s="5" t="str">
        <f t="shared" si="11"/>
        <v>Yes</v>
      </c>
    </row>
    <row r="743" spans="1:3" x14ac:dyDescent="0.2">
      <c r="A743" s="6" t="s">
        <v>5932</v>
      </c>
      <c r="B743" s="4" t="s">
        <v>6211</v>
      </c>
      <c r="C743" s="4" t="str">
        <f t="shared" si="11"/>
        <v>Yes</v>
      </c>
    </row>
    <row r="744" spans="1:3" x14ac:dyDescent="0.2">
      <c r="A744" s="7" t="s">
        <v>5932</v>
      </c>
      <c r="B744" s="5" t="s">
        <v>6211</v>
      </c>
      <c r="C744" s="5" t="str">
        <f t="shared" si="11"/>
        <v>Yes</v>
      </c>
    </row>
    <row r="745" spans="1:3" x14ac:dyDescent="0.2">
      <c r="A745" s="6" t="s">
        <v>5932</v>
      </c>
      <c r="B745" s="4" t="s">
        <v>6211</v>
      </c>
      <c r="C745" s="4" t="str">
        <f t="shared" si="11"/>
        <v>Yes</v>
      </c>
    </row>
    <row r="746" spans="1:3" x14ac:dyDescent="0.2">
      <c r="A746" s="7" t="s">
        <v>5932</v>
      </c>
      <c r="B746" s="5" t="s">
        <v>6212</v>
      </c>
      <c r="C746" s="5" t="str">
        <f t="shared" si="11"/>
        <v>Yes</v>
      </c>
    </row>
    <row r="747" spans="1:3" x14ac:dyDescent="0.2">
      <c r="A747" s="6" t="s">
        <v>5932</v>
      </c>
      <c r="B747" s="4" t="s">
        <v>6213</v>
      </c>
      <c r="C747" s="4" t="str">
        <f t="shared" si="11"/>
        <v>Yes</v>
      </c>
    </row>
    <row r="748" spans="1:3" x14ac:dyDescent="0.2">
      <c r="A748" s="7" t="s">
        <v>5932</v>
      </c>
      <c r="B748" s="5" t="s">
        <v>6213</v>
      </c>
      <c r="C748" s="5" t="str">
        <f t="shared" si="11"/>
        <v>Yes</v>
      </c>
    </row>
    <row r="749" spans="1:3" x14ac:dyDescent="0.2">
      <c r="A749" s="6" t="s">
        <v>5932</v>
      </c>
      <c r="B749" s="4" t="s">
        <v>6214</v>
      </c>
      <c r="C749" s="4" t="str">
        <f t="shared" si="11"/>
        <v>Yes</v>
      </c>
    </row>
    <row r="750" spans="1:3" x14ac:dyDescent="0.2">
      <c r="A750" s="7" t="s">
        <v>5932</v>
      </c>
      <c r="B750" s="5" t="s">
        <v>6214</v>
      </c>
      <c r="C750" s="5" t="str">
        <f t="shared" si="11"/>
        <v>Yes</v>
      </c>
    </row>
    <row r="751" spans="1:3" x14ac:dyDescent="0.2">
      <c r="A751" s="6" t="s">
        <v>5932</v>
      </c>
      <c r="B751" s="4" t="s">
        <v>6214</v>
      </c>
      <c r="C751" s="4" t="str">
        <f t="shared" si="11"/>
        <v>Yes</v>
      </c>
    </row>
    <row r="752" spans="1:3" x14ac:dyDescent="0.2">
      <c r="A752" s="7" t="s">
        <v>5932</v>
      </c>
      <c r="B752" s="5" t="s">
        <v>6215</v>
      </c>
      <c r="C752" s="5" t="str">
        <f t="shared" si="11"/>
        <v>Yes</v>
      </c>
    </row>
    <row r="753" spans="1:3" x14ac:dyDescent="0.2">
      <c r="A753" s="6" t="s">
        <v>5932</v>
      </c>
      <c r="B753" s="4" t="s">
        <v>6215</v>
      </c>
      <c r="C753" s="4" t="str">
        <f t="shared" si="11"/>
        <v>Yes</v>
      </c>
    </row>
    <row r="754" spans="1:3" x14ac:dyDescent="0.2">
      <c r="A754" s="7" t="s">
        <v>5932</v>
      </c>
      <c r="B754" s="5" t="s">
        <v>6215</v>
      </c>
      <c r="C754" s="5" t="str">
        <f t="shared" si="11"/>
        <v>Yes</v>
      </c>
    </row>
    <row r="755" spans="1:3" x14ac:dyDescent="0.2">
      <c r="A755" s="6" t="s">
        <v>5932</v>
      </c>
      <c r="B755" s="4" t="s">
        <v>6215</v>
      </c>
      <c r="C755" s="4" t="str">
        <f t="shared" si="11"/>
        <v>Yes</v>
      </c>
    </row>
    <row r="756" spans="1:3" x14ac:dyDescent="0.2">
      <c r="A756" s="7" t="s">
        <v>5932</v>
      </c>
      <c r="B756" s="5" t="s">
        <v>6216</v>
      </c>
      <c r="C756" s="5" t="str">
        <f t="shared" si="11"/>
        <v>Yes</v>
      </c>
    </row>
    <row r="757" spans="1:3" x14ac:dyDescent="0.2">
      <c r="A757" s="6" t="s">
        <v>5932</v>
      </c>
      <c r="B757" s="4" t="s">
        <v>6216</v>
      </c>
      <c r="C757" s="4" t="str">
        <f t="shared" si="11"/>
        <v>Yes</v>
      </c>
    </row>
    <row r="758" spans="1:3" x14ac:dyDescent="0.2">
      <c r="A758" s="7" t="s">
        <v>5932</v>
      </c>
      <c r="B758" s="5" t="s">
        <v>6216</v>
      </c>
      <c r="C758" s="5" t="str">
        <f t="shared" si="11"/>
        <v>Yes</v>
      </c>
    </row>
    <row r="759" spans="1:3" x14ac:dyDescent="0.2">
      <c r="A759" s="6" t="s">
        <v>5932</v>
      </c>
      <c r="B759" s="4" t="s">
        <v>6216</v>
      </c>
      <c r="C759" s="4" t="str">
        <f t="shared" si="11"/>
        <v>Yes</v>
      </c>
    </row>
    <row r="760" spans="1:3" x14ac:dyDescent="0.2">
      <c r="A760" s="7" t="s">
        <v>5932</v>
      </c>
      <c r="B760" s="5" t="s">
        <v>6217</v>
      </c>
      <c r="C760" s="5" t="str">
        <f t="shared" si="11"/>
        <v>Yes</v>
      </c>
    </row>
    <row r="761" spans="1:3" x14ac:dyDescent="0.2">
      <c r="A761" s="6" t="s">
        <v>5932</v>
      </c>
      <c r="B761" s="4" t="s">
        <v>6217</v>
      </c>
      <c r="C761" s="4" t="str">
        <f t="shared" si="11"/>
        <v>Yes</v>
      </c>
    </row>
    <row r="762" spans="1:3" x14ac:dyDescent="0.2">
      <c r="A762" s="7" t="s">
        <v>5932</v>
      </c>
      <c r="B762" s="5" t="s">
        <v>6218</v>
      </c>
      <c r="C762" s="5" t="str">
        <f t="shared" si="11"/>
        <v>Yes</v>
      </c>
    </row>
    <row r="763" spans="1:3" x14ac:dyDescent="0.2">
      <c r="A763" s="6" t="s">
        <v>5932</v>
      </c>
      <c r="B763" s="4" t="s">
        <v>6218</v>
      </c>
      <c r="C763" s="4" t="str">
        <f t="shared" si="11"/>
        <v>Yes</v>
      </c>
    </row>
    <row r="764" spans="1:3" x14ac:dyDescent="0.2">
      <c r="A764" s="7" t="s">
        <v>5932</v>
      </c>
      <c r="B764" s="5" t="s">
        <v>6218</v>
      </c>
      <c r="C764" s="5" t="str">
        <f t="shared" si="11"/>
        <v>Yes</v>
      </c>
    </row>
    <row r="765" spans="1:3" x14ac:dyDescent="0.2">
      <c r="A765" s="6" t="s">
        <v>5932</v>
      </c>
      <c r="B765" s="4" t="s">
        <v>6218</v>
      </c>
      <c r="C765" s="4" t="str">
        <f t="shared" si="11"/>
        <v>Yes</v>
      </c>
    </row>
    <row r="766" spans="1:3" x14ac:dyDescent="0.2">
      <c r="A766" s="7" t="s">
        <v>5932</v>
      </c>
      <c r="B766" s="5" t="s">
        <v>6219</v>
      </c>
      <c r="C766" s="5" t="str">
        <f t="shared" si="11"/>
        <v>Yes</v>
      </c>
    </row>
    <row r="767" spans="1:3" x14ac:dyDescent="0.2">
      <c r="A767" s="6" t="s">
        <v>5932</v>
      </c>
      <c r="B767" s="4" t="s">
        <v>6219</v>
      </c>
      <c r="C767" s="4" t="str">
        <f t="shared" si="11"/>
        <v>Yes</v>
      </c>
    </row>
    <row r="768" spans="1:3" x14ac:dyDescent="0.2">
      <c r="A768" s="7" t="s">
        <v>5932</v>
      </c>
      <c r="B768" s="5" t="s">
        <v>6219</v>
      </c>
      <c r="C768" s="5" t="str">
        <f t="shared" si="11"/>
        <v>Yes</v>
      </c>
    </row>
    <row r="769" spans="1:3" x14ac:dyDescent="0.2">
      <c r="A769" s="6" t="s">
        <v>5932</v>
      </c>
      <c r="B769" s="4" t="s">
        <v>6220</v>
      </c>
      <c r="C769" s="4" t="str">
        <f t="shared" ref="C769:C801" si="12">A769</f>
        <v>Yes</v>
      </c>
    </row>
    <row r="770" spans="1:3" x14ac:dyDescent="0.2">
      <c r="A770" s="7" t="s">
        <v>5932</v>
      </c>
      <c r="B770" s="5" t="s">
        <v>6220</v>
      </c>
      <c r="C770" s="5" t="str">
        <f t="shared" si="12"/>
        <v>Yes</v>
      </c>
    </row>
    <row r="771" spans="1:3" x14ac:dyDescent="0.2">
      <c r="A771" s="6" t="s">
        <v>5932</v>
      </c>
      <c r="B771" s="4" t="s">
        <v>6220</v>
      </c>
      <c r="C771" s="4" t="str">
        <f t="shared" si="12"/>
        <v>Yes</v>
      </c>
    </row>
    <row r="772" spans="1:3" x14ac:dyDescent="0.2">
      <c r="A772" s="7" t="s">
        <v>5932</v>
      </c>
      <c r="B772" s="5" t="s">
        <v>6220</v>
      </c>
      <c r="C772" s="5" t="str">
        <f t="shared" si="12"/>
        <v>Yes</v>
      </c>
    </row>
    <row r="773" spans="1:3" x14ac:dyDescent="0.2">
      <c r="A773" s="6" t="s">
        <v>5932</v>
      </c>
      <c r="B773" s="4" t="s">
        <v>6221</v>
      </c>
      <c r="C773" s="4" t="str">
        <f t="shared" si="12"/>
        <v>Yes</v>
      </c>
    </row>
    <row r="774" spans="1:3" x14ac:dyDescent="0.2">
      <c r="A774" s="7" t="s">
        <v>5932</v>
      </c>
      <c r="B774" s="5" t="s">
        <v>6221</v>
      </c>
      <c r="C774" s="5" t="str">
        <f t="shared" si="12"/>
        <v>Yes</v>
      </c>
    </row>
    <row r="775" spans="1:3" x14ac:dyDescent="0.2">
      <c r="A775" s="6" t="s">
        <v>5932</v>
      </c>
      <c r="B775" s="4" t="s">
        <v>6221</v>
      </c>
      <c r="C775" s="4" t="str">
        <f t="shared" si="12"/>
        <v>Yes</v>
      </c>
    </row>
    <row r="776" spans="1:3" x14ac:dyDescent="0.2">
      <c r="A776" s="7" t="s">
        <v>5932</v>
      </c>
      <c r="B776" s="5" t="s">
        <v>6221</v>
      </c>
      <c r="C776" s="5" t="str">
        <f t="shared" si="12"/>
        <v>Yes</v>
      </c>
    </row>
    <row r="777" spans="1:3" x14ac:dyDescent="0.2">
      <c r="A777" s="6" t="s">
        <v>5932</v>
      </c>
      <c r="B777" s="4" t="s">
        <v>6221</v>
      </c>
      <c r="C777" s="4" t="str">
        <f t="shared" si="12"/>
        <v>Yes</v>
      </c>
    </row>
    <row r="778" spans="1:3" x14ac:dyDescent="0.2">
      <c r="A778" s="7" t="s">
        <v>5932</v>
      </c>
      <c r="B778" s="5" t="s">
        <v>6221</v>
      </c>
      <c r="C778" s="5" t="str">
        <f t="shared" si="12"/>
        <v>Yes</v>
      </c>
    </row>
    <row r="779" spans="1:3" x14ac:dyDescent="0.2">
      <c r="A779" s="6" t="s">
        <v>5932</v>
      </c>
      <c r="B779" s="4" t="s">
        <v>6221</v>
      </c>
      <c r="C779" s="4" t="str">
        <f t="shared" si="12"/>
        <v>Yes</v>
      </c>
    </row>
    <row r="780" spans="1:3" x14ac:dyDescent="0.2">
      <c r="A780" s="7" t="s">
        <v>5932</v>
      </c>
      <c r="B780" s="5" t="s">
        <v>6222</v>
      </c>
      <c r="C780" s="5" t="str">
        <f t="shared" si="12"/>
        <v>Yes</v>
      </c>
    </row>
    <row r="781" spans="1:3" x14ac:dyDescent="0.2">
      <c r="A781" s="6" t="s">
        <v>5932</v>
      </c>
      <c r="B781" s="4" t="s">
        <v>6222</v>
      </c>
      <c r="C781" s="4" t="str">
        <f t="shared" si="12"/>
        <v>Yes</v>
      </c>
    </row>
    <row r="782" spans="1:3" x14ac:dyDescent="0.2">
      <c r="A782" s="7" t="s">
        <v>5932</v>
      </c>
      <c r="B782" s="5" t="s">
        <v>6222</v>
      </c>
      <c r="C782" s="5" t="str">
        <f t="shared" si="12"/>
        <v>Yes</v>
      </c>
    </row>
    <row r="783" spans="1:3" x14ac:dyDescent="0.2">
      <c r="A783" s="6" t="s">
        <v>5932</v>
      </c>
      <c r="B783" s="4" t="s">
        <v>6222</v>
      </c>
      <c r="C783" s="4" t="str">
        <f t="shared" si="12"/>
        <v>Yes</v>
      </c>
    </row>
    <row r="784" spans="1:3" x14ac:dyDescent="0.2">
      <c r="A784" s="7" t="s">
        <v>5932</v>
      </c>
      <c r="B784" s="5" t="s">
        <v>6222</v>
      </c>
      <c r="C784" s="5" t="str">
        <f t="shared" si="12"/>
        <v>Yes</v>
      </c>
    </row>
    <row r="785" spans="1:3" x14ac:dyDescent="0.2">
      <c r="A785" s="6" t="s">
        <v>5932</v>
      </c>
      <c r="B785" s="4" t="s">
        <v>6222</v>
      </c>
      <c r="C785" s="4" t="str">
        <f t="shared" si="12"/>
        <v>Yes</v>
      </c>
    </row>
    <row r="786" spans="1:3" x14ac:dyDescent="0.2">
      <c r="A786" s="7" t="s">
        <v>5932</v>
      </c>
      <c r="B786" s="5" t="s">
        <v>6222</v>
      </c>
      <c r="C786" s="5" t="str">
        <f t="shared" si="12"/>
        <v>Yes</v>
      </c>
    </row>
    <row r="787" spans="1:3" x14ac:dyDescent="0.2">
      <c r="A787" s="6" t="s">
        <v>5932</v>
      </c>
      <c r="B787" s="4" t="s">
        <v>6222</v>
      </c>
      <c r="C787" s="4" t="str">
        <f t="shared" si="12"/>
        <v>Yes</v>
      </c>
    </row>
    <row r="788" spans="1:3" x14ac:dyDescent="0.2">
      <c r="A788" s="7" t="s">
        <v>5932</v>
      </c>
      <c r="B788" s="5" t="s">
        <v>6223</v>
      </c>
      <c r="C788" s="5" t="str">
        <f t="shared" si="12"/>
        <v>Yes</v>
      </c>
    </row>
    <row r="789" spans="1:3" x14ac:dyDescent="0.2">
      <c r="A789" s="6" t="s">
        <v>5932</v>
      </c>
      <c r="B789" s="4" t="s">
        <v>6224</v>
      </c>
      <c r="C789" s="4" t="str">
        <f t="shared" si="12"/>
        <v>Yes</v>
      </c>
    </row>
    <row r="790" spans="1:3" x14ac:dyDescent="0.2">
      <c r="A790" s="7" t="s">
        <v>5932</v>
      </c>
      <c r="B790" s="5" t="s">
        <v>6224</v>
      </c>
      <c r="C790" s="5" t="str">
        <f t="shared" si="12"/>
        <v>Yes</v>
      </c>
    </row>
    <row r="791" spans="1:3" x14ac:dyDescent="0.2">
      <c r="A791" s="6" t="s">
        <v>5932</v>
      </c>
      <c r="B791" s="4" t="s">
        <v>6225</v>
      </c>
      <c r="C791" s="4" t="str">
        <f t="shared" si="12"/>
        <v>Yes</v>
      </c>
    </row>
    <row r="792" spans="1:3" x14ac:dyDescent="0.2">
      <c r="A792" s="7" t="s">
        <v>5932</v>
      </c>
      <c r="B792" s="5" t="s">
        <v>6225</v>
      </c>
      <c r="C792" s="5" t="str">
        <f t="shared" si="12"/>
        <v>Yes</v>
      </c>
    </row>
    <row r="793" spans="1:3" x14ac:dyDescent="0.2">
      <c r="A793" s="6" t="s">
        <v>5932</v>
      </c>
      <c r="B793" s="4" t="s">
        <v>6225</v>
      </c>
      <c r="C793" s="4" t="str">
        <f t="shared" si="12"/>
        <v>Yes</v>
      </c>
    </row>
    <row r="794" spans="1:3" x14ac:dyDescent="0.2">
      <c r="A794" s="7" t="s">
        <v>5932</v>
      </c>
      <c r="B794" s="5" t="s">
        <v>6225</v>
      </c>
      <c r="C794" s="5" t="str">
        <f t="shared" si="12"/>
        <v>Yes</v>
      </c>
    </row>
    <row r="795" spans="1:3" x14ac:dyDescent="0.2">
      <c r="A795" s="6" t="s">
        <v>5932</v>
      </c>
      <c r="B795" s="4" t="s">
        <v>6225</v>
      </c>
      <c r="C795" s="4" t="str">
        <f t="shared" si="12"/>
        <v>Yes</v>
      </c>
    </row>
    <row r="796" spans="1:3" x14ac:dyDescent="0.2">
      <c r="A796" s="7" t="s">
        <v>5932</v>
      </c>
      <c r="B796" s="5" t="s">
        <v>6225</v>
      </c>
      <c r="C796" s="5" t="str">
        <f t="shared" si="12"/>
        <v>Yes</v>
      </c>
    </row>
    <row r="797" spans="1:3" x14ac:dyDescent="0.2">
      <c r="A797" s="6" t="s">
        <v>5932</v>
      </c>
      <c r="B797" s="4" t="s">
        <v>6225</v>
      </c>
      <c r="C797" s="4" t="str">
        <f t="shared" si="12"/>
        <v>Yes</v>
      </c>
    </row>
    <row r="798" spans="1:3" x14ac:dyDescent="0.2">
      <c r="A798" s="7" t="s">
        <v>5932</v>
      </c>
      <c r="B798" s="5" t="s">
        <v>6226</v>
      </c>
      <c r="C798" s="5" t="str">
        <f t="shared" si="12"/>
        <v>Yes</v>
      </c>
    </row>
    <row r="799" spans="1:3" x14ac:dyDescent="0.2">
      <c r="A799" s="6" t="s">
        <v>5932</v>
      </c>
      <c r="B799" s="4" t="s">
        <v>6227</v>
      </c>
      <c r="C799" s="4" t="str">
        <f t="shared" si="12"/>
        <v>Yes</v>
      </c>
    </row>
    <row r="800" spans="1:3" x14ac:dyDescent="0.2">
      <c r="A800" s="7" t="s">
        <v>5932</v>
      </c>
      <c r="B800" s="5" t="s">
        <v>6228</v>
      </c>
      <c r="C800" s="5" t="str">
        <f t="shared" si="12"/>
        <v>Yes</v>
      </c>
    </row>
    <row r="801" spans="1:3" x14ac:dyDescent="0.2">
      <c r="A801" s="6" t="s">
        <v>5932</v>
      </c>
      <c r="B801" s="4" t="s">
        <v>6228</v>
      </c>
      <c r="C801" s="4" t="str">
        <f t="shared" si="12"/>
        <v>Yes</v>
      </c>
    </row>
  </sheetData>
  <pageMargins left="0.75" right="0.75" top="1" bottom="1" header="0.5" footer="0.5"/>
  <pageSetup orientation="portrait" r:id="rId1"/>
  <headerFooter alignWithMargins="0">
    <oddHeader>&amp;A</oddHeader>
    <oddFooter>Page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0434E-7BAA-4773-A352-CAB554DB7C17}">
  <dimension ref="A3:C7"/>
  <sheetViews>
    <sheetView workbookViewId="0">
      <selection activeCell="O38" sqref="O38"/>
    </sheetView>
  </sheetViews>
  <sheetFormatPr defaultRowHeight="12.75" x14ac:dyDescent="0.2"/>
  <cols>
    <col min="1" max="1" width="15.140625" bestFit="1" customWidth="1"/>
    <col min="2" max="2" width="14.42578125" bestFit="1" customWidth="1"/>
    <col min="3" max="3" width="13.85546875" bestFit="1" customWidth="1"/>
  </cols>
  <sheetData>
    <row r="3" spans="1:3" x14ac:dyDescent="0.2">
      <c r="A3" s="10" t="s">
        <v>10947</v>
      </c>
      <c r="B3" t="s">
        <v>10949</v>
      </c>
      <c r="C3" t="s">
        <v>10948</v>
      </c>
    </row>
    <row r="4" spans="1:3" x14ac:dyDescent="0.2">
      <c r="A4" s="11" t="s">
        <v>30</v>
      </c>
      <c r="B4" s="3">
        <v>35592.046999999977</v>
      </c>
      <c r="C4" s="3">
        <v>-231.03730000000095</v>
      </c>
    </row>
    <row r="5" spans="1:3" x14ac:dyDescent="0.2">
      <c r="A5" s="11" t="s">
        <v>43</v>
      </c>
      <c r="B5" s="3">
        <v>25461.391000000007</v>
      </c>
      <c r="C5" s="3">
        <v>1780.0425999999984</v>
      </c>
    </row>
    <row r="6" spans="1:3" x14ac:dyDescent="0.2">
      <c r="A6" s="11" t="s">
        <v>66</v>
      </c>
      <c r="B6" s="3">
        <v>41820.783999999992</v>
      </c>
      <c r="C6" s="3">
        <v>10167.796700000001</v>
      </c>
    </row>
    <row r="7" spans="1:3" x14ac:dyDescent="0.2">
      <c r="A7" s="11" t="s">
        <v>10945</v>
      </c>
      <c r="B7" s="3">
        <v>102874.22199999998</v>
      </c>
      <c r="C7" s="3">
        <v>11716.801999999998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746AD-0557-4C33-9472-AE9A680CAEB7}">
  <dimension ref="A3:C17"/>
  <sheetViews>
    <sheetView workbookViewId="0">
      <selection activeCell="B7" sqref="B7"/>
    </sheetView>
  </sheetViews>
  <sheetFormatPr defaultRowHeight="12.75" x14ac:dyDescent="0.2"/>
  <cols>
    <col min="1" max="1" width="15.140625" bestFit="1" customWidth="1"/>
    <col min="2" max="2" width="14.42578125" bestFit="1" customWidth="1"/>
    <col min="3" max="3" width="13.85546875" bestFit="1" customWidth="1"/>
  </cols>
  <sheetData>
    <row r="3" spans="1:3" x14ac:dyDescent="0.2">
      <c r="A3" s="10" t="s">
        <v>10947</v>
      </c>
      <c r="B3" t="s">
        <v>10949</v>
      </c>
      <c r="C3" t="s">
        <v>10948</v>
      </c>
    </row>
    <row r="4" spans="1:3" x14ac:dyDescent="0.2">
      <c r="A4" s="11" t="s">
        <v>10946</v>
      </c>
      <c r="B4" s="3">
        <v>102874.22199999998</v>
      </c>
      <c r="C4" s="3">
        <v>11716.801999999994</v>
      </c>
    </row>
    <row r="5" spans="1:3" x14ac:dyDescent="0.2">
      <c r="A5" s="13" t="s">
        <v>10950</v>
      </c>
      <c r="B5" s="3">
        <v>2510.5115999999998</v>
      </c>
      <c r="C5" s="3">
        <v>-602.8452000000002</v>
      </c>
    </row>
    <row r="6" spans="1:3" x14ac:dyDescent="0.2">
      <c r="A6" s="13" t="s">
        <v>10951</v>
      </c>
      <c r="B6" s="3">
        <v>2527.5859999999998</v>
      </c>
      <c r="C6" s="3">
        <v>330.97399999999999</v>
      </c>
    </row>
    <row r="7" spans="1:3" x14ac:dyDescent="0.2">
      <c r="A7" s="13" t="s">
        <v>10952</v>
      </c>
      <c r="B7" s="3">
        <v>6730.268</v>
      </c>
      <c r="C7" s="3">
        <v>51.414099999999728</v>
      </c>
    </row>
    <row r="8" spans="1:3" x14ac:dyDescent="0.2">
      <c r="A8" s="13" t="s">
        <v>10953</v>
      </c>
      <c r="B8" s="3">
        <v>11642.055</v>
      </c>
      <c r="C8" s="3">
        <v>992.06079999999884</v>
      </c>
    </row>
    <row r="9" spans="1:3" x14ac:dyDescent="0.2">
      <c r="A9" s="13" t="s">
        <v>10954</v>
      </c>
      <c r="B9" s="3">
        <v>8623.9029999999984</v>
      </c>
      <c r="C9" s="3">
        <v>963.92969999999957</v>
      </c>
    </row>
    <row r="10" spans="1:3" x14ac:dyDescent="0.2">
      <c r="A10" s="13" t="s">
        <v>10955</v>
      </c>
      <c r="B10" s="3">
        <v>3713.1869999999994</v>
      </c>
      <c r="C10" s="3">
        <v>-420.67200000000048</v>
      </c>
    </row>
    <row r="11" spans="1:3" x14ac:dyDescent="0.2">
      <c r="A11" s="13" t="s">
        <v>10956</v>
      </c>
      <c r="B11" s="3">
        <v>7605.5670000000009</v>
      </c>
      <c r="C11" s="3">
        <v>305.26339999999982</v>
      </c>
    </row>
    <row r="12" spans="1:3" x14ac:dyDescent="0.2">
      <c r="A12" s="13" t="s">
        <v>10957</v>
      </c>
      <c r="B12" s="3">
        <v>9301.4512000000013</v>
      </c>
      <c r="C12" s="3">
        <v>1031.5798999999997</v>
      </c>
    </row>
    <row r="13" spans="1:3" x14ac:dyDescent="0.2">
      <c r="A13" s="13" t="s">
        <v>10958</v>
      </c>
      <c r="B13" s="3">
        <v>7578.5199999999968</v>
      </c>
      <c r="C13" s="3">
        <v>1563.3415000000002</v>
      </c>
    </row>
    <row r="14" spans="1:3" x14ac:dyDescent="0.2">
      <c r="A14" s="13" t="s">
        <v>10959</v>
      </c>
      <c r="B14" s="3">
        <v>7000.485999999999</v>
      </c>
      <c r="C14" s="3">
        <v>48.658800000000078</v>
      </c>
    </row>
    <row r="15" spans="1:3" x14ac:dyDescent="0.2">
      <c r="A15" s="13" t="s">
        <v>10960</v>
      </c>
      <c r="B15" s="3">
        <v>18903.085999999996</v>
      </c>
      <c r="C15" s="3">
        <v>3261.6007999999979</v>
      </c>
    </row>
    <row r="16" spans="1:3" x14ac:dyDescent="0.2">
      <c r="A16" s="13" t="s">
        <v>10961</v>
      </c>
      <c r="B16" s="3">
        <v>16737.601199999997</v>
      </c>
      <c r="C16" s="3">
        <v>4191.4961999999996</v>
      </c>
    </row>
    <row r="17" spans="1:3" x14ac:dyDescent="0.2">
      <c r="A17" s="11" t="s">
        <v>10945</v>
      </c>
      <c r="B17" s="3">
        <v>102874.22199999998</v>
      </c>
      <c r="C17" s="3">
        <v>11716.801999999994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9EF94-1694-488C-8D0D-4369015C69B9}">
  <dimension ref="A3:C16"/>
  <sheetViews>
    <sheetView workbookViewId="0">
      <selection activeCell="B5" sqref="B5"/>
    </sheetView>
  </sheetViews>
  <sheetFormatPr defaultRowHeight="12.75" x14ac:dyDescent="0.2"/>
  <cols>
    <col min="1" max="1" width="17.7109375" bestFit="1" customWidth="1"/>
    <col min="2" max="2" width="14.42578125" bestFit="1" customWidth="1"/>
    <col min="3" max="3" width="13.85546875" bestFit="1" customWidth="1"/>
  </cols>
  <sheetData>
    <row r="3" spans="1:3" x14ac:dyDescent="0.2">
      <c r="A3" s="10" t="s">
        <v>10947</v>
      </c>
      <c r="B3" t="s">
        <v>10949</v>
      </c>
      <c r="C3" t="s">
        <v>10948</v>
      </c>
    </row>
    <row r="4" spans="1:3" x14ac:dyDescent="0.2">
      <c r="A4" s="11" t="s">
        <v>24</v>
      </c>
      <c r="B4" s="3">
        <v>49662.257799999999</v>
      </c>
      <c r="C4" s="3">
        <v>1762.3233999999979</v>
      </c>
    </row>
    <row r="5" spans="1:3" x14ac:dyDescent="0.2">
      <c r="A5" s="12" t="s">
        <v>30</v>
      </c>
      <c r="B5" s="3">
        <v>22305.915799999999</v>
      </c>
      <c r="C5" s="3">
        <v>240.83999999999935</v>
      </c>
    </row>
    <row r="6" spans="1:3" x14ac:dyDescent="0.2">
      <c r="A6" s="12" t="s">
        <v>43</v>
      </c>
      <c r="B6" s="3">
        <v>11056.829999999998</v>
      </c>
      <c r="C6" s="3">
        <v>-1902.1022000000012</v>
      </c>
    </row>
    <row r="7" spans="1:3" x14ac:dyDescent="0.2">
      <c r="A7" s="12" t="s">
        <v>66</v>
      </c>
      <c r="B7" s="3">
        <v>16299.512000000001</v>
      </c>
      <c r="C7" s="3">
        <v>3423.5855999999999</v>
      </c>
    </row>
    <row r="8" spans="1:3" x14ac:dyDescent="0.2">
      <c r="A8" s="11" t="s">
        <v>94</v>
      </c>
      <c r="B8" s="3">
        <v>24132.2408</v>
      </c>
      <c r="C8" s="3">
        <v>3963.3031999999994</v>
      </c>
    </row>
    <row r="9" spans="1:3" x14ac:dyDescent="0.2">
      <c r="A9" s="12" t="s">
        <v>30</v>
      </c>
      <c r="B9" s="3">
        <v>7060.9547999999995</v>
      </c>
      <c r="C9" s="3">
        <v>-547.79880000000014</v>
      </c>
    </row>
    <row r="10" spans="1:3" x14ac:dyDescent="0.2">
      <c r="A10" s="12" t="s">
        <v>43</v>
      </c>
      <c r="B10" s="3">
        <v>8692.0419999999995</v>
      </c>
      <c r="C10" s="3">
        <v>2557.6587999999997</v>
      </c>
    </row>
    <row r="11" spans="1:3" x14ac:dyDescent="0.2">
      <c r="A11" s="12" t="s">
        <v>66</v>
      </c>
      <c r="B11" s="3">
        <v>8379.2439999999988</v>
      </c>
      <c r="C11" s="3">
        <v>1953.4431999999999</v>
      </c>
    </row>
    <row r="12" spans="1:3" x14ac:dyDescent="0.2">
      <c r="A12" s="11" t="s">
        <v>38</v>
      </c>
      <c r="B12" s="3">
        <v>29079.723400000006</v>
      </c>
      <c r="C12" s="3">
        <v>5991.1753999999983</v>
      </c>
    </row>
    <row r="13" spans="1:3" x14ac:dyDescent="0.2">
      <c r="A13" s="12" t="s">
        <v>30</v>
      </c>
      <c r="B13" s="3">
        <v>6225.1763999999985</v>
      </c>
      <c r="C13" s="3">
        <v>75.921499999999838</v>
      </c>
    </row>
    <row r="14" spans="1:3" x14ac:dyDescent="0.2">
      <c r="A14" s="12" t="s">
        <v>43</v>
      </c>
      <c r="B14" s="3">
        <v>5712.5190000000011</v>
      </c>
      <c r="C14" s="3">
        <v>1124.4859999999999</v>
      </c>
    </row>
    <row r="15" spans="1:3" x14ac:dyDescent="0.2">
      <c r="A15" s="12" t="s">
        <v>66</v>
      </c>
      <c r="B15" s="3">
        <v>17142.028000000006</v>
      </c>
      <c r="C15" s="3">
        <v>4790.7678999999989</v>
      </c>
    </row>
    <row r="16" spans="1:3" x14ac:dyDescent="0.2">
      <c r="A16" s="11" t="s">
        <v>10945</v>
      </c>
      <c r="B16" s="3">
        <v>102874.22200000001</v>
      </c>
      <c r="C16" s="3">
        <v>11716.801999999996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EDFAC-B73F-4A40-B8A9-4EA45A4DBAC2}">
  <dimension ref="A3:C6"/>
  <sheetViews>
    <sheetView workbookViewId="0">
      <selection activeCell="C3" sqref="C3"/>
    </sheetView>
  </sheetViews>
  <sheetFormatPr defaultRowHeight="12.75" x14ac:dyDescent="0.2"/>
  <cols>
    <col min="1" max="1" width="16.7109375" bestFit="1" customWidth="1"/>
    <col min="2" max="2" width="14.42578125" bestFit="1" customWidth="1"/>
    <col min="3" max="3" width="13.85546875" bestFit="1" customWidth="1"/>
  </cols>
  <sheetData>
    <row r="3" spans="1:3" x14ac:dyDescent="0.2">
      <c r="A3" s="10" t="s">
        <v>10947</v>
      </c>
      <c r="B3" t="s">
        <v>10949</v>
      </c>
      <c r="C3" t="s">
        <v>10948</v>
      </c>
    </row>
    <row r="4" spans="1:3" x14ac:dyDescent="0.2">
      <c r="A4" s="11" t="s">
        <v>2264</v>
      </c>
      <c r="B4" s="3">
        <v>102874.22199999999</v>
      </c>
      <c r="C4" s="3">
        <v>11716.802000000001</v>
      </c>
    </row>
    <row r="5" spans="1:3" x14ac:dyDescent="0.2">
      <c r="A5" s="12" t="s">
        <v>97</v>
      </c>
      <c r="B5" s="3">
        <v>102874.22199999999</v>
      </c>
      <c r="C5" s="3">
        <v>11716.802000000001</v>
      </c>
    </row>
    <row r="6" spans="1:3" x14ac:dyDescent="0.2">
      <c r="A6" s="11" t="s">
        <v>10945</v>
      </c>
      <c r="B6" s="3">
        <v>102874.22199999999</v>
      </c>
      <c r="C6" s="3">
        <v>11716.802000000001</v>
      </c>
    </row>
  </sheetData>
  <sortState xmlns:xlrd2="http://schemas.microsoft.com/office/spreadsheetml/2017/richdata2" ref="A3:C7">
    <sortCondition ref="C4"/>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6CD0B-8AF1-4601-BDCC-D45EA92D9632}">
  <dimension ref="A3:C7"/>
  <sheetViews>
    <sheetView workbookViewId="0">
      <selection activeCell="B4" sqref="B4"/>
    </sheetView>
  </sheetViews>
  <sheetFormatPr defaultRowHeight="12.75" x14ac:dyDescent="0.2"/>
  <cols>
    <col min="1" max="1" width="15.140625" bestFit="1" customWidth="1"/>
    <col min="2" max="2" width="14.42578125" bestFit="1" customWidth="1"/>
    <col min="3" max="3" width="20.28515625" bestFit="1" customWidth="1"/>
  </cols>
  <sheetData>
    <row r="3" spans="1:3" x14ac:dyDescent="0.2">
      <c r="A3" s="10" t="s">
        <v>10947</v>
      </c>
      <c r="B3" t="s">
        <v>10949</v>
      </c>
      <c r="C3" t="s">
        <v>10963</v>
      </c>
    </row>
    <row r="4" spans="1:3" x14ac:dyDescent="0.2">
      <c r="A4" s="11" t="s">
        <v>24</v>
      </c>
      <c r="B4" s="20">
        <v>49662.257800000007</v>
      </c>
      <c r="C4" s="14">
        <v>0.48274734753279597</v>
      </c>
    </row>
    <row r="5" spans="1:3" x14ac:dyDescent="0.2">
      <c r="A5" s="11" t="s">
        <v>38</v>
      </c>
      <c r="B5" s="20">
        <v>29079.723400000006</v>
      </c>
      <c r="C5" s="14">
        <v>0.28267259605618211</v>
      </c>
    </row>
    <row r="6" spans="1:3" x14ac:dyDescent="0.2">
      <c r="A6" s="11" t="s">
        <v>94</v>
      </c>
      <c r="B6" s="20">
        <v>24132.240800000003</v>
      </c>
      <c r="C6" s="14">
        <v>0.234580056411022</v>
      </c>
    </row>
    <row r="7" spans="1:3" x14ac:dyDescent="0.2">
      <c r="A7" s="11" t="s">
        <v>10945</v>
      </c>
      <c r="B7" s="20">
        <v>102874.22200000001</v>
      </c>
      <c r="C7" s="14">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43F1F-7C7D-4AC8-A8F7-3FFDFECDF201}">
  <dimension ref="A3:C13"/>
  <sheetViews>
    <sheetView workbookViewId="0">
      <selection activeCell="C32" sqref="C32"/>
    </sheetView>
  </sheetViews>
  <sheetFormatPr defaultRowHeight="12.75" x14ac:dyDescent="0.2"/>
  <cols>
    <col min="1" max="1" width="15.140625" bestFit="1" customWidth="1"/>
    <col min="2" max="2" width="13.85546875" bestFit="1" customWidth="1"/>
    <col min="3" max="3" width="15" bestFit="1" customWidth="1"/>
  </cols>
  <sheetData>
    <row r="3" spans="1:3" x14ac:dyDescent="0.2">
      <c r="A3" s="10" t="s">
        <v>10947</v>
      </c>
      <c r="B3" t="s">
        <v>10949</v>
      </c>
      <c r="C3" t="s">
        <v>10963</v>
      </c>
    </row>
    <row r="4" spans="1:3" x14ac:dyDescent="0.2">
      <c r="A4" s="11" t="s">
        <v>97</v>
      </c>
      <c r="B4" s="15">
        <v>102874.22199999999</v>
      </c>
      <c r="C4" s="14">
        <v>1</v>
      </c>
    </row>
    <row r="5" spans="1:3" x14ac:dyDescent="0.2">
      <c r="A5" s="11" t="s">
        <v>10945</v>
      </c>
      <c r="B5" s="15">
        <v>102874.22199999999</v>
      </c>
      <c r="C5" s="14">
        <v>1</v>
      </c>
    </row>
    <row r="11" spans="1:3" x14ac:dyDescent="0.2">
      <c r="A11" s="10" t="s">
        <v>10947</v>
      </c>
      <c r="B11" t="s">
        <v>10948</v>
      </c>
      <c r="C11" t="s">
        <v>10970</v>
      </c>
    </row>
    <row r="12" spans="1:3" x14ac:dyDescent="0.2">
      <c r="A12" s="11" t="s">
        <v>97</v>
      </c>
      <c r="B12" s="15">
        <v>11716.802000000001</v>
      </c>
      <c r="C12" s="14">
        <v>1</v>
      </c>
    </row>
    <row r="13" spans="1:3" x14ac:dyDescent="0.2">
      <c r="A13" s="11" t="s">
        <v>10945</v>
      </c>
      <c r="B13" s="15">
        <v>11716.802000000001</v>
      </c>
      <c r="C13" s="14">
        <v>1</v>
      </c>
    </row>
  </sheetData>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6E3C7-E038-4BB3-AFE8-09295009013B}">
  <dimension ref="A1:M40"/>
  <sheetViews>
    <sheetView topLeftCell="B1" zoomScale="68" zoomScaleNormal="68" workbookViewId="0">
      <selection activeCell="Q35" sqref="Q35"/>
    </sheetView>
  </sheetViews>
  <sheetFormatPr defaultRowHeight="12.75" x14ac:dyDescent="0.2"/>
  <cols>
    <col min="1" max="1" width="17.42578125" bestFit="1" customWidth="1"/>
    <col min="2" max="2" width="21.140625" bestFit="1" customWidth="1"/>
    <col min="3" max="4" width="9.85546875" bestFit="1" customWidth="1"/>
    <col min="5" max="5" width="10.85546875" bestFit="1" customWidth="1"/>
    <col min="6" max="8" width="9.85546875" bestFit="1" customWidth="1"/>
    <col min="9" max="9" width="10.85546875" bestFit="1" customWidth="1"/>
    <col min="10" max="10" width="8.7109375" bestFit="1" customWidth="1"/>
    <col min="11" max="11" width="9.85546875" bestFit="1" customWidth="1"/>
    <col min="12" max="12" width="10.85546875" bestFit="1" customWidth="1"/>
    <col min="13" max="13" width="11.85546875" bestFit="1" customWidth="1"/>
    <col min="14" max="14" width="10.85546875" bestFit="1" customWidth="1"/>
    <col min="15" max="15" width="9.85546875" bestFit="1" customWidth="1"/>
    <col min="16" max="17" width="10.85546875" bestFit="1" customWidth="1"/>
    <col min="18" max="18" width="11.85546875" bestFit="1" customWidth="1"/>
    <col min="19" max="19" width="9.85546875" bestFit="1" customWidth="1"/>
    <col min="20" max="24" width="10.85546875" bestFit="1" customWidth="1"/>
    <col min="25" max="25" width="11.85546875" bestFit="1" customWidth="1"/>
    <col min="26" max="26" width="9.85546875" bestFit="1" customWidth="1"/>
    <col min="27" max="33" width="10.85546875" bestFit="1" customWidth="1"/>
    <col min="34" max="34" width="11.85546875" bestFit="1" customWidth="1"/>
    <col min="35" max="35" width="10.85546875" bestFit="1" customWidth="1"/>
    <col min="36" max="36" width="11.85546875" bestFit="1" customWidth="1"/>
    <col min="37" max="39" width="10.85546875" bestFit="1" customWidth="1"/>
    <col min="40" max="40" width="11.85546875" bestFit="1" customWidth="1"/>
    <col min="41" max="41" width="10.85546875" bestFit="1" customWidth="1"/>
    <col min="42" max="43" width="11.85546875" bestFit="1" customWidth="1"/>
    <col min="44" max="46" width="10.85546875" bestFit="1" customWidth="1"/>
    <col min="47" max="47" width="11.85546875" bestFit="1" customWidth="1"/>
    <col min="48" max="48" width="10.85546875" bestFit="1" customWidth="1"/>
    <col min="49" max="49" width="11.85546875" bestFit="1" customWidth="1"/>
    <col min="50" max="52" width="12.7109375" bestFit="1" customWidth="1"/>
    <col min="53" max="53" width="14" bestFit="1" customWidth="1"/>
    <col min="54" max="54" width="13" bestFit="1" customWidth="1"/>
  </cols>
  <sheetData>
    <row r="1" spans="1:13" x14ac:dyDescent="0.2">
      <c r="A1" s="10" t="s">
        <v>7</v>
      </c>
      <c r="B1" t="s">
        <v>10962</v>
      </c>
    </row>
    <row r="3" spans="1:13" x14ac:dyDescent="0.2">
      <c r="A3" s="10" t="s">
        <v>10949</v>
      </c>
      <c r="B3" s="10" t="s">
        <v>10964</v>
      </c>
    </row>
    <row r="4" spans="1:13" x14ac:dyDescent="0.2">
      <c r="B4" t="s">
        <v>10946</v>
      </c>
    </row>
    <row r="5" spans="1:13" x14ac:dyDescent="0.2">
      <c r="A5" s="10" t="s">
        <v>10947</v>
      </c>
      <c r="B5" s="2" t="s">
        <v>10950</v>
      </c>
      <c r="C5" s="2" t="s">
        <v>10951</v>
      </c>
      <c r="D5" s="2" t="s">
        <v>10952</v>
      </c>
      <c r="E5" s="2" t="s">
        <v>10953</v>
      </c>
      <c r="F5" s="2" t="s">
        <v>10954</v>
      </c>
      <c r="G5" s="2" t="s">
        <v>10955</v>
      </c>
      <c r="H5" s="2" t="s">
        <v>10956</v>
      </c>
      <c r="I5" s="2" t="s">
        <v>10957</v>
      </c>
      <c r="J5" s="2" t="s">
        <v>10958</v>
      </c>
      <c r="K5" s="2" t="s">
        <v>10959</v>
      </c>
      <c r="L5" s="2" t="s">
        <v>10960</v>
      </c>
      <c r="M5" s="2" t="s">
        <v>10961</v>
      </c>
    </row>
    <row r="6" spans="1:13" x14ac:dyDescent="0.2">
      <c r="A6" s="11" t="s">
        <v>97</v>
      </c>
      <c r="B6" s="3">
        <v>2510.5115999999998</v>
      </c>
      <c r="C6" s="3">
        <v>2527.5859999999998</v>
      </c>
      <c r="D6" s="3">
        <v>6730.268</v>
      </c>
      <c r="E6" s="3">
        <v>11642.055</v>
      </c>
      <c r="F6" s="3">
        <v>8623.9029999999984</v>
      </c>
      <c r="G6" s="3">
        <v>3713.1869999999994</v>
      </c>
      <c r="H6" s="3">
        <v>7605.5670000000009</v>
      </c>
      <c r="I6" s="3">
        <v>9301.4512000000013</v>
      </c>
      <c r="J6" s="3">
        <v>7578.5199999999968</v>
      </c>
      <c r="K6" s="3">
        <v>7000.485999999999</v>
      </c>
      <c r="L6" s="3">
        <v>18903.085999999996</v>
      </c>
      <c r="M6" s="3">
        <v>16737.601199999997</v>
      </c>
    </row>
    <row r="12" spans="1:13" x14ac:dyDescent="0.2">
      <c r="A12" s="10" t="s">
        <v>7</v>
      </c>
      <c r="B12" t="s">
        <v>10962</v>
      </c>
    </row>
    <row r="14" spans="1:13" x14ac:dyDescent="0.2">
      <c r="A14" s="10" t="s">
        <v>10949</v>
      </c>
      <c r="B14" s="10" t="s">
        <v>10964</v>
      </c>
    </row>
    <row r="15" spans="1:13" x14ac:dyDescent="0.2">
      <c r="B15" t="s">
        <v>10946</v>
      </c>
    </row>
    <row r="16" spans="1:13" x14ac:dyDescent="0.2">
      <c r="A16" s="10" t="s">
        <v>10947</v>
      </c>
      <c r="B16" s="2" t="s">
        <v>10950</v>
      </c>
      <c r="C16" s="2" t="s">
        <v>10951</v>
      </c>
      <c r="D16" s="2" t="s">
        <v>10952</v>
      </c>
      <c r="E16" s="2" t="s">
        <v>10953</v>
      </c>
      <c r="F16" s="2" t="s">
        <v>10954</v>
      </c>
      <c r="G16" s="2" t="s">
        <v>10955</v>
      </c>
      <c r="H16" s="2" t="s">
        <v>10956</v>
      </c>
      <c r="I16" s="2" t="s">
        <v>10957</v>
      </c>
      <c r="J16" s="2" t="s">
        <v>10958</v>
      </c>
      <c r="K16" s="2" t="s">
        <v>10959</v>
      </c>
      <c r="L16" s="2" t="s">
        <v>10960</v>
      </c>
      <c r="M16" s="2" t="s">
        <v>10961</v>
      </c>
    </row>
    <row r="17" spans="1:13" x14ac:dyDescent="0.2">
      <c r="A17" s="11" t="s">
        <v>97</v>
      </c>
      <c r="B17" s="3">
        <v>2510.5115999999998</v>
      </c>
      <c r="C17" s="3">
        <v>2527.5859999999998</v>
      </c>
      <c r="D17" s="3">
        <v>6730.268</v>
      </c>
      <c r="E17" s="3">
        <v>11642.055</v>
      </c>
      <c r="F17" s="3">
        <v>8623.9029999999984</v>
      </c>
      <c r="G17" s="3">
        <v>3713.1869999999994</v>
      </c>
      <c r="H17" s="3">
        <v>7605.5670000000009</v>
      </c>
      <c r="I17" s="3">
        <v>9301.4512000000013</v>
      </c>
      <c r="J17" s="3">
        <v>7578.5199999999968</v>
      </c>
      <c r="K17" s="3">
        <v>7000.485999999999</v>
      </c>
      <c r="L17" s="3">
        <v>18903.085999999996</v>
      </c>
      <c r="M17" s="3">
        <v>16737.601199999997</v>
      </c>
    </row>
    <row r="24" spans="1:13" x14ac:dyDescent="0.2">
      <c r="A24" s="10" t="s">
        <v>7</v>
      </c>
      <c r="B24" t="s">
        <v>10962</v>
      </c>
    </row>
    <row r="26" spans="1:13" x14ac:dyDescent="0.2">
      <c r="A26" s="10" t="s">
        <v>10949</v>
      </c>
      <c r="B26" s="10" t="s">
        <v>10964</v>
      </c>
    </row>
    <row r="27" spans="1:13" x14ac:dyDescent="0.2">
      <c r="B27" t="s">
        <v>10946</v>
      </c>
    </row>
    <row r="28" spans="1:13" x14ac:dyDescent="0.2">
      <c r="A28" s="10" t="s">
        <v>10947</v>
      </c>
      <c r="B28" s="2" t="s">
        <v>10950</v>
      </c>
      <c r="C28" s="2" t="s">
        <v>10951</v>
      </c>
      <c r="D28" s="2" t="s">
        <v>10952</v>
      </c>
      <c r="E28" s="2" t="s">
        <v>10953</v>
      </c>
      <c r="F28" s="2" t="s">
        <v>10954</v>
      </c>
      <c r="G28" s="2" t="s">
        <v>10955</v>
      </c>
      <c r="H28" s="2" t="s">
        <v>10956</v>
      </c>
      <c r="I28" s="2" t="s">
        <v>10957</v>
      </c>
      <c r="J28" s="2" t="s">
        <v>10958</v>
      </c>
      <c r="K28" s="2" t="s">
        <v>10959</v>
      </c>
      <c r="L28" s="2" t="s">
        <v>10960</v>
      </c>
      <c r="M28" s="2" t="s">
        <v>10961</v>
      </c>
    </row>
    <row r="29" spans="1:13" x14ac:dyDescent="0.2">
      <c r="A29" s="11" t="s">
        <v>97</v>
      </c>
      <c r="B29" s="3">
        <v>2510.5115999999998</v>
      </c>
      <c r="C29" s="3">
        <v>2527.5859999999998</v>
      </c>
      <c r="D29" s="3">
        <v>6730.268</v>
      </c>
      <c r="E29" s="3">
        <v>11642.055</v>
      </c>
      <c r="F29" s="3">
        <v>8623.9029999999984</v>
      </c>
      <c r="G29" s="3">
        <v>3713.1869999999994</v>
      </c>
      <c r="H29" s="3">
        <v>7605.5670000000009</v>
      </c>
      <c r="I29" s="3">
        <v>9301.4512000000013</v>
      </c>
      <c r="J29" s="3">
        <v>7578.5199999999968</v>
      </c>
      <c r="K29" s="3">
        <v>7000.485999999999</v>
      </c>
      <c r="L29" s="3">
        <v>18903.085999999996</v>
      </c>
      <c r="M29" s="3">
        <v>16737.601199999997</v>
      </c>
    </row>
    <row r="35" spans="1:13" x14ac:dyDescent="0.2">
      <c r="A35" s="10" t="s">
        <v>7</v>
      </c>
      <c r="B35" t="s">
        <v>10962</v>
      </c>
    </row>
    <row r="37" spans="1:13" x14ac:dyDescent="0.2">
      <c r="A37" s="10" t="s">
        <v>10949</v>
      </c>
      <c r="B37" s="10" t="s">
        <v>10964</v>
      </c>
    </row>
    <row r="38" spans="1:13" x14ac:dyDescent="0.2">
      <c r="B38" t="s">
        <v>10946</v>
      </c>
    </row>
    <row r="39" spans="1:13" x14ac:dyDescent="0.2">
      <c r="A39" s="10" t="s">
        <v>10947</v>
      </c>
      <c r="B39" s="2" t="s">
        <v>10950</v>
      </c>
      <c r="C39" s="2" t="s">
        <v>10951</v>
      </c>
      <c r="D39" s="2" t="s">
        <v>10952</v>
      </c>
      <c r="E39" s="2" t="s">
        <v>10953</v>
      </c>
      <c r="F39" s="2" t="s">
        <v>10954</v>
      </c>
      <c r="G39" s="2" t="s">
        <v>10955</v>
      </c>
      <c r="H39" s="2" t="s">
        <v>10956</v>
      </c>
      <c r="I39" s="2" t="s">
        <v>10957</v>
      </c>
      <c r="J39" s="2" t="s">
        <v>10958</v>
      </c>
      <c r="K39" s="2" t="s">
        <v>10959</v>
      </c>
      <c r="L39" s="2" t="s">
        <v>10960</v>
      </c>
      <c r="M39" s="2" t="s">
        <v>10961</v>
      </c>
    </row>
    <row r="40" spans="1:13" x14ac:dyDescent="0.2">
      <c r="A40" s="11" t="s">
        <v>97</v>
      </c>
      <c r="B40" s="3">
        <v>2510.5115999999998</v>
      </c>
      <c r="C40" s="3">
        <v>2527.5859999999998</v>
      </c>
      <c r="D40" s="3">
        <v>6730.268</v>
      </c>
      <c r="E40" s="3">
        <v>11642.055</v>
      </c>
      <c r="F40" s="3">
        <v>8623.9029999999984</v>
      </c>
      <c r="G40" s="3">
        <v>3713.1869999999994</v>
      </c>
      <c r="H40" s="3">
        <v>7605.5670000000009</v>
      </c>
      <c r="I40" s="3">
        <v>9301.4512000000013</v>
      </c>
      <c r="J40" s="3">
        <v>7578.5199999999968</v>
      </c>
      <c r="K40" s="3">
        <v>7000.485999999999</v>
      </c>
      <c r="L40" s="3">
        <v>18903.085999999996</v>
      </c>
      <c r="M40" s="3">
        <v>16737.601199999997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D4FA7-010E-4E76-8E44-B9972A5B538A}">
  <dimension ref="A1:M39"/>
  <sheetViews>
    <sheetView topLeftCell="B1" zoomScale="68" zoomScaleNormal="68" workbookViewId="0">
      <selection activeCell="B4" sqref="B4"/>
    </sheetView>
  </sheetViews>
  <sheetFormatPr defaultRowHeight="12.75" x14ac:dyDescent="0.2"/>
  <cols>
    <col min="1" max="1" width="17.42578125" bestFit="1" customWidth="1"/>
    <col min="2" max="2" width="21.140625" bestFit="1" customWidth="1"/>
    <col min="3" max="4" width="8.7109375" bestFit="1" customWidth="1"/>
    <col min="5" max="6" width="9.85546875" bestFit="1" customWidth="1"/>
    <col min="7" max="7" width="9.42578125" bestFit="1" customWidth="1"/>
    <col min="8" max="8" width="9.85546875" bestFit="1" customWidth="1"/>
    <col min="9" max="10" width="10.85546875" bestFit="1" customWidth="1"/>
    <col min="11" max="11" width="8.7109375" bestFit="1" customWidth="1"/>
    <col min="12" max="13" width="10.85546875" bestFit="1" customWidth="1"/>
    <col min="14" max="14" width="11.42578125" bestFit="1" customWidth="1"/>
    <col min="15" max="25" width="10.85546875" bestFit="1" customWidth="1"/>
    <col min="26" max="26" width="9.85546875" bestFit="1" customWidth="1"/>
    <col min="27" max="27" width="10.42578125" bestFit="1" customWidth="1"/>
    <col min="28" max="35" width="10.85546875" bestFit="1" customWidth="1"/>
    <col min="36" max="36" width="11.42578125" bestFit="1" customWidth="1"/>
    <col min="37" max="40" width="10.85546875" bestFit="1" customWidth="1"/>
    <col min="41" max="41" width="11.42578125" bestFit="1" customWidth="1"/>
    <col min="42" max="47" width="10.85546875" bestFit="1" customWidth="1"/>
    <col min="48" max="49" width="11.42578125" bestFit="1" customWidth="1"/>
    <col min="50" max="52" width="12.7109375" bestFit="1" customWidth="1"/>
    <col min="53" max="53" width="14" bestFit="1" customWidth="1"/>
    <col min="54" max="54" width="13" bestFit="1" customWidth="1"/>
  </cols>
  <sheetData>
    <row r="1" spans="1:13" x14ac:dyDescent="0.2">
      <c r="A1" s="10" t="s">
        <v>7</v>
      </c>
      <c r="B1" t="s">
        <v>10962</v>
      </c>
    </row>
    <row r="3" spans="1:13" x14ac:dyDescent="0.2">
      <c r="A3" s="10" t="s">
        <v>10948</v>
      </c>
      <c r="B3" s="10" t="s">
        <v>10964</v>
      </c>
    </row>
    <row r="4" spans="1:13" x14ac:dyDescent="0.2">
      <c r="B4" t="s">
        <v>10946</v>
      </c>
    </row>
    <row r="5" spans="1:13" x14ac:dyDescent="0.2">
      <c r="A5" s="10" t="s">
        <v>10947</v>
      </c>
      <c r="B5" s="2" t="s">
        <v>10950</v>
      </c>
      <c r="C5" s="2" t="s">
        <v>10951</v>
      </c>
      <c r="D5" s="2" t="s">
        <v>10952</v>
      </c>
      <c r="E5" s="2" t="s">
        <v>10953</v>
      </c>
      <c r="F5" s="2" t="s">
        <v>10954</v>
      </c>
      <c r="G5" s="2" t="s">
        <v>10955</v>
      </c>
      <c r="H5" s="2" t="s">
        <v>10956</v>
      </c>
      <c r="I5" s="2" t="s">
        <v>10957</v>
      </c>
      <c r="J5" s="2" t="s">
        <v>10958</v>
      </c>
      <c r="K5" s="2" t="s">
        <v>10959</v>
      </c>
      <c r="L5" s="2" t="s">
        <v>10960</v>
      </c>
      <c r="M5" s="2" t="s">
        <v>10961</v>
      </c>
    </row>
    <row r="6" spans="1:13" x14ac:dyDescent="0.2">
      <c r="A6" s="11" t="s">
        <v>97</v>
      </c>
      <c r="B6" s="3">
        <v>-602.8452000000002</v>
      </c>
      <c r="C6" s="3">
        <v>330.97399999999999</v>
      </c>
      <c r="D6" s="3">
        <v>51.414099999999728</v>
      </c>
      <c r="E6" s="3">
        <v>992.06079999999884</v>
      </c>
      <c r="F6" s="3">
        <v>963.92969999999957</v>
      </c>
      <c r="G6" s="3">
        <v>-420.67200000000048</v>
      </c>
      <c r="H6" s="3">
        <v>305.26339999999982</v>
      </c>
      <c r="I6" s="3">
        <v>1031.5798999999997</v>
      </c>
      <c r="J6" s="3">
        <v>1563.3415000000002</v>
      </c>
      <c r="K6" s="3">
        <v>48.658800000000078</v>
      </c>
      <c r="L6" s="3">
        <v>3261.6007999999979</v>
      </c>
      <c r="M6" s="3">
        <v>4191.4961999999996</v>
      </c>
    </row>
    <row r="12" spans="1:13" x14ac:dyDescent="0.2">
      <c r="A12" s="10" t="s">
        <v>7</v>
      </c>
      <c r="B12" t="s">
        <v>10962</v>
      </c>
    </row>
    <row r="14" spans="1:13" x14ac:dyDescent="0.2">
      <c r="A14" s="10" t="s">
        <v>10948</v>
      </c>
      <c r="B14" s="10" t="s">
        <v>10964</v>
      </c>
    </row>
    <row r="15" spans="1:13" x14ac:dyDescent="0.2">
      <c r="B15" t="s">
        <v>10946</v>
      </c>
    </row>
    <row r="16" spans="1:13" x14ac:dyDescent="0.2">
      <c r="A16" s="10" t="s">
        <v>10947</v>
      </c>
      <c r="B16" s="2" t="s">
        <v>10950</v>
      </c>
      <c r="C16" s="2" t="s">
        <v>10951</v>
      </c>
      <c r="D16" s="2" t="s">
        <v>10952</v>
      </c>
      <c r="E16" s="2" t="s">
        <v>10953</v>
      </c>
      <c r="F16" s="2" t="s">
        <v>10954</v>
      </c>
      <c r="G16" s="2" t="s">
        <v>10955</v>
      </c>
      <c r="H16" s="2" t="s">
        <v>10956</v>
      </c>
      <c r="I16" s="2" t="s">
        <v>10957</v>
      </c>
      <c r="J16" s="2" t="s">
        <v>10958</v>
      </c>
      <c r="K16" s="2" t="s">
        <v>10959</v>
      </c>
      <c r="L16" s="2" t="s">
        <v>10960</v>
      </c>
      <c r="M16" s="2" t="s">
        <v>10961</v>
      </c>
    </row>
    <row r="17" spans="1:13" x14ac:dyDescent="0.2">
      <c r="A17" s="11" t="s">
        <v>97</v>
      </c>
      <c r="B17" s="3">
        <v>-602.8452000000002</v>
      </c>
      <c r="C17" s="3">
        <v>330.97399999999999</v>
      </c>
      <c r="D17" s="3">
        <v>51.414099999999728</v>
      </c>
      <c r="E17" s="3">
        <v>992.06079999999884</v>
      </c>
      <c r="F17" s="3">
        <v>963.92969999999957</v>
      </c>
      <c r="G17" s="3">
        <v>-420.67200000000048</v>
      </c>
      <c r="H17" s="3">
        <v>305.26339999999982</v>
      </c>
      <c r="I17" s="3">
        <v>1031.5798999999997</v>
      </c>
      <c r="J17" s="3">
        <v>1563.3415000000002</v>
      </c>
      <c r="K17" s="3">
        <v>48.658800000000078</v>
      </c>
      <c r="L17" s="3">
        <v>3261.6007999999979</v>
      </c>
      <c r="M17" s="3">
        <v>4191.4961999999996</v>
      </c>
    </row>
    <row r="23" spans="1:13" x14ac:dyDescent="0.2">
      <c r="A23" s="10" t="s">
        <v>7</v>
      </c>
      <c r="B23" t="s">
        <v>10962</v>
      </c>
    </row>
    <row r="25" spans="1:13" x14ac:dyDescent="0.2">
      <c r="A25" s="10" t="s">
        <v>10948</v>
      </c>
      <c r="B25" s="10" t="s">
        <v>10964</v>
      </c>
    </row>
    <row r="26" spans="1:13" x14ac:dyDescent="0.2">
      <c r="B26" t="s">
        <v>10946</v>
      </c>
    </row>
    <row r="27" spans="1:13" x14ac:dyDescent="0.2">
      <c r="A27" s="10" t="s">
        <v>10947</v>
      </c>
      <c r="B27" s="2" t="s">
        <v>10950</v>
      </c>
      <c r="C27" s="2" t="s">
        <v>10951</v>
      </c>
      <c r="D27" s="2" t="s">
        <v>10952</v>
      </c>
      <c r="E27" s="2" t="s">
        <v>10953</v>
      </c>
      <c r="F27" s="2" t="s">
        <v>10954</v>
      </c>
      <c r="G27" s="2" t="s">
        <v>10955</v>
      </c>
      <c r="H27" s="2" t="s">
        <v>10956</v>
      </c>
      <c r="I27" s="2" t="s">
        <v>10957</v>
      </c>
      <c r="J27" s="2" t="s">
        <v>10958</v>
      </c>
      <c r="K27" s="2" t="s">
        <v>10959</v>
      </c>
      <c r="L27" s="2" t="s">
        <v>10960</v>
      </c>
      <c r="M27" s="2" t="s">
        <v>10961</v>
      </c>
    </row>
    <row r="28" spans="1:13" x14ac:dyDescent="0.2">
      <c r="A28" s="11" t="s">
        <v>97</v>
      </c>
      <c r="B28" s="3">
        <v>-602.8452000000002</v>
      </c>
      <c r="C28" s="3">
        <v>330.97399999999999</v>
      </c>
      <c r="D28" s="3">
        <v>51.414099999999728</v>
      </c>
      <c r="E28" s="3">
        <v>992.06079999999884</v>
      </c>
      <c r="F28" s="3">
        <v>963.92969999999957</v>
      </c>
      <c r="G28" s="3">
        <v>-420.67200000000048</v>
      </c>
      <c r="H28" s="3">
        <v>305.26339999999982</v>
      </c>
      <c r="I28" s="3">
        <v>1031.5798999999997</v>
      </c>
      <c r="J28" s="3">
        <v>1563.3415000000002</v>
      </c>
      <c r="K28" s="3">
        <v>48.658800000000078</v>
      </c>
      <c r="L28" s="3">
        <v>3261.6007999999979</v>
      </c>
      <c r="M28" s="3">
        <v>4191.4961999999996</v>
      </c>
    </row>
    <row r="34" spans="1:13" x14ac:dyDescent="0.2">
      <c r="A34" s="10" t="s">
        <v>7</v>
      </c>
      <c r="B34" t="s">
        <v>10962</v>
      </c>
    </row>
    <row r="36" spans="1:13" x14ac:dyDescent="0.2">
      <c r="A36" s="10" t="s">
        <v>10948</v>
      </c>
      <c r="B36" s="10" t="s">
        <v>10964</v>
      </c>
    </row>
    <row r="37" spans="1:13" x14ac:dyDescent="0.2">
      <c r="B37" t="s">
        <v>10946</v>
      </c>
    </row>
    <row r="38" spans="1:13" x14ac:dyDescent="0.2">
      <c r="A38" s="10" t="s">
        <v>10947</v>
      </c>
      <c r="B38" s="2" t="s">
        <v>10950</v>
      </c>
      <c r="C38" s="2" t="s">
        <v>10951</v>
      </c>
      <c r="D38" s="2" t="s">
        <v>10952</v>
      </c>
      <c r="E38" s="2" t="s">
        <v>10953</v>
      </c>
      <c r="F38" s="2" t="s">
        <v>10954</v>
      </c>
      <c r="G38" s="2" t="s">
        <v>10955</v>
      </c>
      <c r="H38" s="2" t="s">
        <v>10956</v>
      </c>
      <c r="I38" s="2" t="s">
        <v>10957</v>
      </c>
      <c r="J38" s="2" t="s">
        <v>10958</v>
      </c>
      <c r="K38" s="2" t="s">
        <v>10959</v>
      </c>
      <c r="L38" s="2" t="s">
        <v>10960</v>
      </c>
      <c r="M38" s="2" t="s">
        <v>10961</v>
      </c>
    </row>
    <row r="39" spans="1:13" x14ac:dyDescent="0.2">
      <c r="A39" s="11" t="s">
        <v>97</v>
      </c>
      <c r="B39" s="3">
        <v>-602.8452000000002</v>
      </c>
      <c r="C39" s="3">
        <v>330.97399999999999</v>
      </c>
      <c r="D39" s="3">
        <v>51.414099999999728</v>
      </c>
      <c r="E39" s="3">
        <v>992.06079999999884</v>
      </c>
      <c r="F39" s="3">
        <v>963.92969999999957</v>
      </c>
      <c r="G39" s="3">
        <v>-420.67200000000048</v>
      </c>
      <c r="H39" s="3">
        <v>305.26339999999982</v>
      </c>
      <c r="I39" s="3">
        <v>1031.5798999999997</v>
      </c>
      <c r="J39" s="3">
        <v>1563.3415000000002</v>
      </c>
      <c r="K39" s="3">
        <v>48.658800000000078</v>
      </c>
      <c r="L39" s="3">
        <v>3261.6007999999979</v>
      </c>
      <c r="M39" s="3">
        <v>4191.4961999999996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69BD7-439D-4DF2-8976-1477D9200283}">
  <dimension ref="A3:C14"/>
  <sheetViews>
    <sheetView topLeftCell="A3" workbookViewId="0">
      <selection activeCell="M22" sqref="M22"/>
    </sheetView>
  </sheetViews>
  <sheetFormatPr defaultRowHeight="12.75" x14ac:dyDescent="0.2"/>
  <cols>
    <col min="1" max="1" width="22.5703125" bestFit="1" customWidth="1"/>
    <col min="2" max="2" width="9.85546875" bestFit="1" customWidth="1"/>
    <col min="3" max="3" width="14.42578125" bestFit="1" customWidth="1"/>
  </cols>
  <sheetData>
    <row r="3" spans="1:3" x14ac:dyDescent="0.2">
      <c r="A3" s="10" t="s">
        <v>8</v>
      </c>
      <c r="B3" s="10" t="s">
        <v>10</v>
      </c>
      <c r="C3" t="s">
        <v>10949</v>
      </c>
    </row>
    <row r="4" spans="1:3" x14ac:dyDescent="0.2">
      <c r="A4" t="s">
        <v>25</v>
      </c>
      <c r="B4" t="s">
        <v>191</v>
      </c>
      <c r="C4" s="3">
        <v>18578.064000000006</v>
      </c>
    </row>
    <row r="5" spans="1:3" x14ac:dyDescent="0.2">
      <c r="A5" t="s">
        <v>25</v>
      </c>
      <c r="B5" t="s">
        <v>228</v>
      </c>
      <c r="C5" s="3">
        <v>6640.3199999999988</v>
      </c>
    </row>
    <row r="6" spans="1:3" x14ac:dyDescent="0.2">
      <c r="A6" t="s">
        <v>25</v>
      </c>
      <c r="B6" t="s">
        <v>432</v>
      </c>
      <c r="C6" s="3">
        <v>1713.1999999999998</v>
      </c>
    </row>
    <row r="7" spans="1:3" x14ac:dyDescent="0.2">
      <c r="A7" t="s">
        <v>25</v>
      </c>
      <c r="B7" t="s">
        <v>3668</v>
      </c>
      <c r="C7" s="3">
        <v>170.31</v>
      </c>
    </row>
    <row r="8" spans="1:3" x14ac:dyDescent="0.2">
      <c r="A8" t="s">
        <v>25</v>
      </c>
      <c r="B8" t="s">
        <v>214</v>
      </c>
      <c r="C8" s="3">
        <v>16843.679</v>
      </c>
    </row>
    <row r="9" spans="1:3" x14ac:dyDescent="0.2">
      <c r="A9" t="s">
        <v>25</v>
      </c>
      <c r="B9" t="s">
        <v>206</v>
      </c>
      <c r="C9" s="3">
        <v>5724.1900000000005</v>
      </c>
    </row>
    <row r="10" spans="1:3" x14ac:dyDescent="0.2">
      <c r="A10" t="s">
        <v>25</v>
      </c>
      <c r="B10" t="s">
        <v>527</v>
      </c>
      <c r="C10" s="3">
        <v>6985.2100000000009</v>
      </c>
    </row>
    <row r="11" spans="1:3" x14ac:dyDescent="0.2">
      <c r="A11" t="s">
        <v>25</v>
      </c>
      <c r="B11" t="s">
        <v>126</v>
      </c>
      <c r="C11" s="3">
        <v>594.1400000000001</v>
      </c>
    </row>
    <row r="12" spans="1:3" x14ac:dyDescent="0.2">
      <c r="A12" t="s">
        <v>25</v>
      </c>
      <c r="B12" t="s">
        <v>572</v>
      </c>
      <c r="C12" s="3">
        <v>2808.3399999999997</v>
      </c>
    </row>
    <row r="13" spans="1:3" x14ac:dyDescent="0.2">
      <c r="A13" t="s">
        <v>25</v>
      </c>
      <c r="B13" t="s">
        <v>96</v>
      </c>
      <c r="C13" s="3">
        <v>34454.959000000003</v>
      </c>
    </row>
    <row r="14" spans="1:3" x14ac:dyDescent="0.2">
      <c r="A14" t="s">
        <v>25</v>
      </c>
      <c r="B14" t="s">
        <v>105</v>
      </c>
      <c r="C14" s="3">
        <v>8361.81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3</vt:i4>
      </vt:variant>
    </vt:vector>
  </HeadingPairs>
  <TitlesOfParts>
    <vt:vector size="16" baseType="lpstr">
      <vt:lpstr>Dashboard</vt:lpstr>
      <vt:lpstr>Orders</vt:lpstr>
      <vt:lpstr>People</vt:lpstr>
      <vt:lpstr>Returns</vt:lpstr>
      <vt:lpstr>Sales by Category</vt:lpstr>
      <vt:lpstr>Sales and Profit by Year</vt:lpstr>
      <vt:lpstr>Sales and Profit by Segment</vt:lpstr>
      <vt:lpstr>Sales and Profit by Manager</vt:lpstr>
      <vt:lpstr>PiePiwotBySeg</vt:lpstr>
      <vt:lpstr>Sales by Region</vt:lpstr>
      <vt:lpstr>SparklineSales</vt:lpstr>
      <vt:lpstr>SparklineProfit</vt:lpstr>
      <vt:lpstr>MapPivot</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Daria Popovych</dc:creator>
  <cp:lastModifiedBy>Daria Popovych</cp:lastModifiedBy>
  <dcterms:created xsi:type="dcterms:W3CDTF">2019-07-08T16:52:48Z</dcterms:created>
  <dcterms:modified xsi:type="dcterms:W3CDTF">2021-05-05T02:59:18Z</dcterms:modified>
</cp:coreProperties>
</file>